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192.168.16.204\obras\4 - PROJETOS\99 - Planilhas e Projetos - 2.025\Viela Antonio Piu\"/>
    </mc:Choice>
  </mc:AlternateContent>
  <xr:revisionPtr revIDLastSave="0" documentId="8_{D2246437-4CD9-4955-BCCD-DF1BBF36D486}" xr6:coauthVersionLast="47" xr6:coauthVersionMax="47" xr10:uidLastSave="{00000000-0000-0000-0000-000000000000}"/>
  <bookViews>
    <workbookView xWindow="-120" yWindow="-120" windowWidth="29040" windowHeight="15720" xr2:uid="{00000000-000D-0000-FFFF-FFFF00000000}"/>
  </bookViews>
  <sheets>
    <sheet name="ESCADA" sheetId="3" r:id="rId1"/>
    <sheet name="CRONOGRAMA" sheetId="4" r:id="rId2"/>
  </sheets>
  <externalReferences>
    <externalReference r:id="rId3"/>
    <externalReference r:id="rId4"/>
    <externalReference r:id="rId5"/>
  </externalReferences>
  <definedNames>
    <definedName name="_xlnm.Print_Area" localSheetId="1">CRONOGRAMA!$B$1:$P$21</definedName>
    <definedName name="_xlnm.Print_Area" localSheetId="0">ESCADA!$B$1:$K$20</definedName>
    <definedName name="ASDF">ROUND(#REF!,15-13*#REF!)</definedName>
    <definedName name="_xlnm.Database">TEXT(Import.DataBase,"mm-aaaa")</definedName>
    <definedName name="Dados.Lista.BDI">[1]DADOS!$T$37:$X$37</definedName>
    <definedName name="Import.DataBase">[1]DADOS!$A$38</definedName>
    <definedName name="PO.PrecoUnitario">ROUND(#REF!,15-13*#REF!)</definedName>
    <definedName name="PO.Quantidade">ROUND(#REF!,15-13*#REF!)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4" l="1"/>
  <c r="B6" i="4"/>
  <c r="B5" i="4"/>
  <c r="B4" i="4"/>
  <c r="B3" i="4"/>
  <c r="G14" i="3" l="1"/>
  <c r="G15" i="3"/>
  <c r="I16" i="3"/>
  <c r="I15" i="3"/>
  <c r="B15" i="3"/>
  <c r="B16" i="3"/>
  <c r="E15" i="3"/>
  <c r="E16" i="3"/>
  <c r="B14" i="3"/>
  <c r="I14" i="3"/>
  <c r="F14" i="3"/>
  <c r="E14" i="3"/>
  <c r="J15" i="3" l="1"/>
  <c r="J14" i="3"/>
  <c r="K15" i="3" l="1"/>
  <c r="K14" i="3"/>
  <c r="J16" i="3"/>
  <c r="K16" i="3" s="1"/>
  <c r="K18" i="3" l="1"/>
  <c r="O15" i="3" s="1"/>
  <c r="K10" i="3"/>
  <c r="B11" i="4" s="1"/>
  <c r="K20" i="3" l="1"/>
  <c r="K24" i="3" l="1"/>
  <c r="P15" i="4"/>
  <c r="O14" i="3"/>
  <c r="P18" i="4" l="1"/>
  <c r="L16" i="4"/>
  <c r="L18" i="4" s="1"/>
  <c r="D16" i="4"/>
  <c r="D18" i="4" s="1"/>
  <c r="Q18" i="4" s="1"/>
  <c r="H16" i="4"/>
  <c r="H18" i="4" s="1"/>
</calcChain>
</file>

<file path=xl/sharedStrings.xml><?xml version="1.0" encoding="utf-8"?>
<sst xmlns="http://schemas.openxmlformats.org/spreadsheetml/2006/main" count="41" uniqueCount="40">
  <si>
    <t>Orçamento Estimado</t>
  </si>
  <si>
    <t>BDI</t>
  </si>
  <si>
    <t xml:space="preserve">Tabela </t>
  </si>
  <si>
    <t>Código</t>
  </si>
  <si>
    <t>Item</t>
  </si>
  <si>
    <t>Unid.</t>
  </si>
  <si>
    <t>Quant.</t>
  </si>
  <si>
    <t>Custo Unit.</t>
  </si>
  <si>
    <t>P Unit.</t>
  </si>
  <si>
    <t>Valor Total</t>
  </si>
  <si>
    <t>1.0</t>
  </si>
  <si>
    <t>m²</t>
  </si>
  <si>
    <t xml:space="preserve">Sub Total </t>
  </si>
  <si>
    <t xml:space="preserve"> </t>
  </si>
  <si>
    <t>m</t>
  </si>
  <si>
    <t>Total Geral com BDI</t>
  </si>
  <si>
    <t>ESPECIFICAÇÃO DOS SERVIÇOS</t>
  </si>
  <si>
    <r>
      <t xml:space="preserve">PREFEITURA DO MUNICÍPIO DE ITAPECERICA DA SERRA
</t>
    </r>
    <r>
      <rPr>
        <b/>
        <sz val="12"/>
        <color indexed="8"/>
        <rFont val="Arial"/>
        <family val="2"/>
      </rPr>
      <t xml:space="preserve">SECRETARIA MUNICIPAL DE SERVIÇOS URBANOS
</t>
    </r>
  </si>
  <si>
    <t>1.1</t>
  </si>
  <si>
    <t>1.2</t>
  </si>
  <si>
    <t xml:space="preserve"> Obra: Reparo Viela Antonio Piu</t>
  </si>
  <si>
    <r>
      <rPr>
        <b/>
        <sz val="12"/>
        <rFont val="Arial"/>
        <family val="2"/>
      </rPr>
      <t>LOCAL</t>
    </r>
    <r>
      <rPr>
        <sz val="12"/>
        <rFont val="Arial"/>
        <family val="2"/>
      </rPr>
      <t>: Viela Antônio Piu - Jardim das Oliveiras</t>
    </r>
  </si>
  <si>
    <t>23°45'12.5"S 46°48'37.7"W</t>
  </si>
  <si>
    <t>Memória de Cálculo</t>
  </si>
  <si>
    <t>44 metros</t>
  </si>
  <si>
    <t>54.07.110</t>
  </si>
  <si>
    <t>1.3</t>
  </si>
  <si>
    <t>17.01.020</t>
  </si>
  <si>
    <t xml:space="preserve">42m x 4,80m </t>
  </si>
  <si>
    <t>42m x 4,80m + 44m x 1,50m</t>
  </si>
  <si>
    <t>REFORMA DA VIELA</t>
  </si>
  <si>
    <t xml:space="preserve"> Cronograma</t>
  </si>
  <si>
    <t>ITEM</t>
  </si>
  <si>
    <t>DESCRIÇÃO</t>
  </si>
  <si>
    <t>1° MÊS</t>
  </si>
  <si>
    <t>2° MÊS</t>
  </si>
  <si>
    <t>3° MÊS</t>
  </si>
  <si>
    <t>TOTAL</t>
  </si>
  <si>
    <t>TOTAL GERAL</t>
  </si>
  <si>
    <t xml:space="preserve">REFORMA DA VIELA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</si>
</sst>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_(&quot;R$&quot;* #,##0.00_);_(&quot;R$&quot;* \(#,##0.00\);_(&quot;R$&quot;* &quot;-&quot;??_);_(@_)"/>
    <numFmt numFmtId="165" formatCode="_-* #,##0.00\ _€_-;\-* #,##0.00\ _€_-;_-* &quot;-&quot;??\ _€_-;_-@_-"/>
    <numFmt numFmtId="166" formatCode="_(* #,##0.00_);_(* \(#,##0.00\);_(* &quot;-&quot;??_);_(@_)"/>
    <numFmt numFmtId="167" formatCode="dd/mm/yy;@"/>
    <numFmt numFmtId="168" formatCode="00\-00\-00"/>
    <numFmt numFmtId="169" formatCode="0.00000"/>
  </numFmts>
  <fonts count="37" x14ac:knownFonts="1">
    <font>
      <sz val="11"/>
      <color theme="1"/>
      <name val="Calibri"/>
      <family val="2"/>
      <scheme val="minor"/>
    </font>
    <font>
      <sz val="10"/>
      <name val="Arial"/>
      <family val="2"/>
    </font>
    <font>
      <b/>
      <sz val="12"/>
      <color indexed="8"/>
      <name val="Arial"/>
      <family val="2"/>
    </font>
    <font>
      <b/>
      <sz val="12"/>
      <name val="Arial"/>
      <family val="2"/>
    </font>
    <font>
      <sz val="11"/>
      <color indexed="8"/>
      <name val="Calibri"/>
      <family val="2"/>
    </font>
    <font>
      <sz val="9"/>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0"/>
      <color indexed="8"/>
      <name val="Arial"/>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10"/>
      <name val="Arial"/>
      <family val="2"/>
    </font>
    <font>
      <b/>
      <u/>
      <sz val="12"/>
      <color indexed="8"/>
      <name val="Arial"/>
      <family val="2"/>
    </font>
    <font>
      <b/>
      <sz val="10"/>
      <name val="Arial"/>
      <family val="2"/>
    </font>
    <font>
      <sz val="12"/>
      <name val="Arial"/>
      <family val="2"/>
    </font>
    <font>
      <sz val="11"/>
      <color theme="1"/>
      <name val="Calibri"/>
      <family val="2"/>
      <scheme val="minor"/>
    </font>
    <font>
      <sz val="8"/>
      <name val="Calibri"/>
      <family val="2"/>
      <scheme val="minor"/>
    </font>
    <font>
      <b/>
      <sz val="11"/>
      <color theme="1"/>
      <name val="Calibri"/>
      <family val="2"/>
      <scheme val="minor"/>
    </font>
    <font>
      <b/>
      <sz val="14"/>
      <color theme="1"/>
      <name val="Arial"/>
      <family val="2"/>
    </font>
    <font>
      <b/>
      <sz val="12"/>
      <color theme="1"/>
      <name val="Arial"/>
      <family val="2"/>
    </font>
    <font>
      <b/>
      <sz val="22"/>
      <color theme="1"/>
      <name val="Arial"/>
      <family val="2"/>
    </font>
    <font>
      <b/>
      <sz val="10"/>
      <color indexed="8"/>
      <name val="Arial"/>
      <family val="2"/>
    </font>
    <font>
      <sz val="10"/>
      <color theme="1"/>
      <name val="Arial"/>
      <family val="2"/>
    </font>
    <font>
      <b/>
      <sz val="10"/>
      <color theme="1"/>
      <name val="Arial"/>
      <family val="2"/>
    </font>
    <font>
      <b/>
      <sz val="16"/>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bgColor indexed="64"/>
      </patternFill>
    </fill>
    <fill>
      <patternFill patternType="solid">
        <fgColor theme="0"/>
        <bgColor indexed="8"/>
      </patternFill>
    </fill>
    <fill>
      <patternFill patternType="solid">
        <fgColor indexed="9"/>
        <bgColor indexed="8"/>
      </patternFill>
    </fill>
    <fill>
      <patternFill patternType="solid">
        <fgColor theme="4"/>
        <bgColor indexed="64"/>
      </patternFill>
    </fill>
  </fills>
  <borders count="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s>
  <cellStyleXfs count="119">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5" fillId="0" borderId="0"/>
    <xf numFmtId="0" fontId="4"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20" borderId="1" applyNumberFormat="0" applyAlignment="0" applyProtection="0"/>
    <xf numFmtId="0" fontId="9" fillId="20" borderId="1" applyNumberFormat="0" applyAlignment="0" applyProtection="0"/>
    <xf numFmtId="0" fontId="10" fillId="21" borderId="2" applyNumberFormat="0" applyAlignment="0" applyProtection="0"/>
    <xf numFmtId="0" fontId="11" fillId="0" borderId="3" applyNumberFormat="0" applyFill="0" applyAlignment="0" applyProtection="0"/>
    <xf numFmtId="0" fontId="10"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2" fillId="7" borderId="1" applyNumberFormat="0" applyAlignment="0" applyProtection="0"/>
    <xf numFmtId="0" fontId="4" fillId="0" borderId="0"/>
    <xf numFmtId="0" fontId="13" fillId="0" borderId="0" applyNumberFormat="0" applyFill="0" applyBorder="0" applyAlignment="0" applyProtection="0"/>
    <xf numFmtId="0" fontId="8" fillId="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7" fillId="3" borderId="0" applyNumberFormat="0" applyBorder="0" applyAlignment="0" applyProtection="0"/>
    <xf numFmtId="0" fontId="12" fillId="7" borderId="1" applyNumberFormat="0" applyAlignment="0" applyProtection="0"/>
    <xf numFmtId="0" fontId="11" fillId="0" borderId="3" applyNumberFormat="0" applyFill="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 fillId="0" borderId="0"/>
    <xf numFmtId="0" fontId="1" fillId="0" borderId="0"/>
    <xf numFmtId="0" fontId="18" fillId="0" borderId="0"/>
    <xf numFmtId="0" fontId="1" fillId="0" borderId="0">
      <alignment horizontal="justify" vertical="justify"/>
    </xf>
    <xf numFmtId="0" fontId="23" fillId="0" borderId="0"/>
    <xf numFmtId="0" fontId="1" fillId="23" borderId="7" applyNumberFormat="0" applyFont="0" applyAlignment="0" applyProtection="0"/>
    <xf numFmtId="0" fontId="1" fillId="23" borderId="7" applyNumberFormat="0" applyFont="0" applyAlignment="0" applyProtection="0"/>
    <xf numFmtId="0" fontId="19" fillId="20" borderId="8" applyNumberFormat="0" applyAlignment="0" applyProtection="0"/>
    <xf numFmtId="9" fontId="1" fillId="0" borderId="0" applyFont="0" applyFill="0" applyBorder="0" applyAlignment="0" applyProtection="0"/>
    <xf numFmtId="0" fontId="19" fillId="20" borderId="8" applyNumberFormat="0" applyAlignment="0" applyProtection="0"/>
    <xf numFmtId="165"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23" fillId="0" borderId="0" applyFont="0" applyFill="0" applyBorder="0" applyAlignment="0" applyProtection="0"/>
    <xf numFmtId="0" fontId="20" fillId="0" borderId="0" applyNumberFormat="0" applyFill="0" applyBorder="0" applyAlignment="0" applyProtection="0"/>
    <xf numFmtId="0" fontId="13" fillId="0" borderId="0" applyNumberFormat="0" applyFill="0" applyBorder="0" applyAlignment="0" applyProtection="0"/>
    <xf numFmtId="0" fontId="21" fillId="0" borderId="0" applyNumberFormat="0" applyFill="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0" fontId="20" fillId="0" borderId="0" applyNumberFormat="0" applyFill="0" applyBorder="0" applyAlignment="0" applyProtection="0"/>
    <xf numFmtId="43" fontId="27" fillId="0" borderId="0" applyFont="0" applyFill="0" applyBorder="0" applyAlignment="0" applyProtection="0"/>
    <xf numFmtId="0" fontId="1" fillId="0" borderId="0"/>
  </cellStyleXfs>
  <cellXfs count="95">
    <xf numFmtId="0" fontId="0" fillId="0" borderId="0" xfId="0"/>
    <xf numFmtId="0" fontId="23" fillId="0" borderId="0" xfId="83" applyAlignment="1">
      <alignment horizontal="center" vertical="center"/>
    </xf>
    <xf numFmtId="0" fontId="23" fillId="0" borderId="0" xfId="83"/>
    <xf numFmtId="0" fontId="26" fillId="0" borderId="0" xfId="83" applyFont="1" applyAlignment="1">
      <alignment horizontal="center"/>
    </xf>
    <xf numFmtId="0" fontId="3" fillId="0" borderId="0" xfId="83" applyFont="1"/>
    <xf numFmtId="4" fontId="26" fillId="0" borderId="0" xfId="83" applyNumberFormat="1" applyFont="1"/>
    <xf numFmtId="14" fontId="3" fillId="0" borderId="0" xfId="97" applyNumberFormat="1" applyFont="1" applyBorder="1" applyAlignment="1">
      <alignment horizontal="right"/>
    </xf>
    <xf numFmtId="0" fontId="1" fillId="0" borderId="0" xfId="83" applyFont="1" applyAlignment="1">
      <alignment horizontal="center" vertical="center"/>
    </xf>
    <xf numFmtId="0" fontId="1" fillId="0" borderId="0" xfId="83" applyFont="1"/>
    <xf numFmtId="0" fontId="1" fillId="0" borderId="12" xfId="83" applyFont="1" applyBorder="1" applyAlignment="1">
      <alignment horizontal="center" vertical="center"/>
    </xf>
    <xf numFmtId="43" fontId="1" fillId="0" borderId="0" xfId="83" applyNumberFormat="1" applyFont="1" applyAlignment="1">
      <alignment horizontal="center" vertical="center"/>
    </xf>
    <xf numFmtId="2" fontId="1" fillId="0" borderId="0" xfId="83" applyNumberFormat="1" applyFont="1"/>
    <xf numFmtId="169" fontId="1" fillId="0" borderId="0" xfId="83" applyNumberFormat="1" applyFont="1"/>
    <xf numFmtId="0" fontId="1" fillId="24" borderId="14" xfId="83" applyFont="1" applyFill="1" applyBorder="1" applyAlignment="1">
      <alignment horizontal="center" vertical="center"/>
    </xf>
    <xf numFmtId="0" fontId="23" fillId="0" borderId="0" xfId="83" applyAlignment="1">
      <alignment horizontal="center"/>
    </xf>
    <xf numFmtId="0" fontId="26" fillId="0" borderId="13" xfId="83" applyFont="1" applyBorder="1" applyAlignment="1">
      <alignment vertical="center" wrapText="1"/>
    </xf>
    <xf numFmtId="0" fontId="26" fillId="0" borderId="13" xfId="83" applyFont="1" applyBorder="1" applyAlignment="1">
      <alignment horizontal="center" vertical="center" wrapText="1"/>
    </xf>
    <xf numFmtId="2" fontId="26" fillId="25" borderId="13" xfId="83" applyNumberFormat="1" applyFont="1" applyFill="1" applyBorder="1" applyAlignment="1" applyProtection="1">
      <alignment horizontal="right" vertical="center"/>
      <protection locked="0"/>
    </xf>
    <xf numFmtId="0" fontId="3" fillId="25" borderId="11" xfId="83" applyFont="1" applyFill="1" applyBorder="1" applyAlignment="1">
      <alignment horizontal="center" vertical="center"/>
    </xf>
    <xf numFmtId="0" fontId="3" fillId="24" borderId="15" xfId="83" applyFont="1" applyFill="1" applyBorder="1" applyAlignment="1">
      <alignment horizontal="center"/>
    </xf>
    <xf numFmtId="10" fontId="3" fillId="24" borderId="16" xfId="83" applyNumberFormat="1" applyFont="1" applyFill="1" applyBorder="1" applyAlignment="1">
      <alignment horizontal="center"/>
    </xf>
    <xf numFmtId="2" fontId="26" fillId="25" borderId="13" xfId="83" applyNumberFormat="1" applyFont="1" applyFill="1" applyBorder="1" applyAlignment="1">
      <alignment horizontal="center" vertical="center"/>
    </xf>
    <xf numFmtId="0" fontId="3" fillId="24" borderId="13" xfId="83" applyFont="1" applyFill="1" applyBorder="1"/>
    <xf numFmtId="0" fontId="25" fillId="24" borderId="13" xfId="83" applyFont="1" applyFill="1" applyBorder="1"/>
    <xf numFmtId="0" fontId="3" fillId="24" borderId="13" xfId="83" applyFont="1" applyFill="1" applyBorder="1" applyAlignment="1">
      <alignment horizontal="right"/>
    </xf>
    <xf numFmtId="0" fontId="3" fillId="25" borderId="10" xfId="83" applyFont="1" applyFill="1" applyBorder="1" applyAlignment="1">
      <alignment horizontal="center" vertical="center"/>
    </xf>
    <xf numFmtId="0" fontId="3" fillId="25" borderId="17" xfId="83" applyFont="1" applyFill="1" applyBorder="1" applyAlignment="1">
      <alignment horizontal="center" vertical="center"/>
    </xf>
    <xf numFmtId="0" fontId="3" fillId="25" borderId="18" xfId="83" applyFont="1" applyFill="1" applyBorder="1" applyAlignment="1">
      <alignment horizontal="center" vertical="center"/>
    </xf>
    <xf numFmtId="2" fontId="26" fillId="25" borderId="19" xfId="83" applyNumberFormat="1" applyFont="1" applyFill="1" applyBorder="1" applyAlignment="1" applyProtection="1">
      <alignment horizontal="right" vertical="center"/>
      <protection locked="0"/>
    </xf>
    <xf numFmtId="4" fontId="3" fillId="24" borderId="19" xfId="83" applyNumberFormat="1" applyFont="1" applyFill="1" applyBorder="1"/>
    <xf numFmtId="0" fontId="3" fillId="24" borderId="19" xfId="83" applyFont="1" applyFill="1" applyBorder="1"/>
    <xf numFmtId="0" fontId="3" fillId="24" borderId="21" xfId="83" applyFont="1" applyFill="1" applyBorder="1"/>
    <xf numFmtId="0" fontId="25" fillId="24" borderId="21" xfId="83" applyFont="1" applyFill="1" applyBorder="1"/>
    <xf numFmtId="4" fontId="3" fillId="24" borderId="22" xfId="83" applyNumberFormat="1" applyFont="1" applyFill="1" applyBorder="1"/>
    <xf numFmtId="49" fontId="23" fillId="0" borderId="0" xfId="83" applyNumberFormat="1" applyAlignment="1">
      <alignment horizontal="center" vertical="center"/>
    </xf>
    <xf numFmtId="0" fontId="3" fillId="25" borderId="17" xfId="83" applyFont="1" applyFill="1" applyBorder="1" applyAlignment="1">
      <alignment horizontal="center" vertical="center" wrapText="1"/>
    </xf>
    <xf numFmtId="0" fontId="3" fillId="25" borderId="23" xfId="83" applyFont="1" applyFill="1" applyBorder="1" applyAlignment="1">
      <alignment horizontal="center" vertical="center"/>
    </xf>
    <xf numFmtId="0" fontId="1" fillId="0" borderId="20" xfId="83" applyFont="1" applyBorder="1" applyAlignment="1">
      <alignment horizontal="center" vertical="center"/>
    </xf>
    <xf numFmtId="0" fontId="1" fillId="24" borderId="24" xfId="83" applyFont="1" applyFill="1" applyBorder="1" applyAlignment="1">
      <alignment horizontal="center" vertical="center"/>
    </xf>
    <xf numFmtId="49" fontId="3" fillId="24" borderId="13" xfId="83" applyNumberFormat="1" applyFont="1" applyFill="1" applyBorder="1" applyAlignment="1" applyProtection="1">
      <alignment horizontal="center" vertical="center"/>
      <protection locked="0"/>
    </xf>
    <xf numFmtId="0" fontId="1" fillId="24" borderId="12" xfId="83" applyFont="1" applyFill="1" applyBorder="1" applyAlignment="1">
      <alignment horizontal="center" vertical="center"/>
    </xf>
    <xf numFmtId="0" fontId="1" fillId="24" borderId="13" xfId="83" applyFont="1" applyFill="1" applyBorder="1" applyAlignment="1">
      <alignment horizontal="center" vertical="center"/>
    </xf>
    <xf numFmtId="168" fontId="26" fillId="0" borderId="12" xfId="83" applyNumberFormat="1" applyFont="1" applyBorder="1" applyAlignment="1">
      <alignment horizontal="center" vertical="center"/>
    </xf>
    <xf numFmtId="168" fontId="26" fillId="0" borderId="13" xfId="83" applyNumberFormat="1" applyFont="1" applyBorder="1" applyAlignment="1">
      <alignment horizontal="center" vertical="center" wrapText="1"/>
    </xf>
    <xf numFmtId="49" fontId="26" fillId="25" borderId="13" xfId="83" applyNumberFormat="1" applyFont="1" applyFill="1" applyBorder="1" applyAlignment="1" applyProtection="1">
      <alignment horizontal="center" vertical="center"/>
      <protection locked="0"/>
    </xf>
    <xf numFmtId="168" fontId="26" fillId="0" borderId="13" xfId="83" applyNumberFormat="1" applyFont="1" applyBorder="1" applyAlignment="1">
      <alignment horizontal="center" vertical="center"/>
    </xf>
    <xf numFmtId="0" fontId="26" fillId="25" borderId="13" xfId="83" applyFont="1" applyFill="1" applyBorder="1" applyAlignment="1">
      <alignment horizontal="center" vertical="center"/>
    </xf>
    <xf numFmtId="0" fontId="1" fillId="0" borderId="13" xfId="83" applyFont="1" applyBorder="1" applyAlignment="1">
      <alignment horizontal="center" vertical="center"/>
    </xf>
    <xf numFmtId="0" fontId="25" fillId="24" borderId="13" xfId="83" applyFont="1" applyFill="1" applyBorder="1" applyAlignment="1" applyProtection="1">
      <alignment horizontal="center" vertical="center"/>
      <protection locked="0"/>
    </xf>
    <xf numFmtId="0" fontId="1" fillId="0" borderId="21" xfId="83" applyFont="1" applyBorder="1" applyAlignment="1">
      <alignment horizontal="center" vertical="center"/>
    </xf>
    <xf numFmtId="0" fontId="26" fillId="25" borderId="21" xfId="83" applyFont="1" applyFill="1" applyBorder="1" applyAlignment="1">
      <alignment horizontal="center" vertical="center"/>
    </xf>
    <xf numFmtId="43" fontId="26" fillId="25" borderId="19" xfId="117" applyFont="1" applyFill="1" applyBorder="1" applyAlignment="1" applyProtection="1">
      <alignment horizontal="right" vertical="center"/>
      <protection locked="0"/>
    </xf>
    <xf numFmtId="4" fontId="23" fillId="0" borderId="0" xfId="83" applyNumberFormat="1"/>
    <xf numFmtId="43" fontId="23" fillId="0" borderId="0" xfId="83" applyNumberFormat="1"/>
    <xf numFmtId="0" fontId="26" fillId="0" borderId="0" xfId="118" applyFont="1" applyAlignment="1">
      <alignment horizontal="center"/>
    </xf>
    <xf numFmtId="0" fontId="26" fillId="0" borderId="0" xfId="118" applyFont="1"/>
    <xf numFmtId="0" fontId="1" fillId="0" borderId="0" xfId="118" applyAlignment="1">
      <alignment horizontal="center"/>
    </xf>
    <xf numFmtId="14" fontId="25" fillId="0" borderId="13" xfId="118" applyNumberFormat="1" applyFont="1" applyBorder="1"/>
    <xf numFmtId="14" fontId="25" fillId="0" borderId="25" xfId="118" applyNumberFormat="1" applyFont="1" applyBorder="1"/>
    <xf numFmtId="0" fontId="0" fillId="0" borderId="13" xfId="0" applyBorder="1"/>
    <xf numFmtId="0" fontId="33" fillId="26" borderId="13" xfId="81" applyFont="1" applyFill="1" applyBorder="1" applyAlignment="1">
      <alignment horizontal="center" vertical="center"/>
    </xf>
    <xf numFmtId="166" fontId="34" fillId="25" borderId="13" xfId="107" applyFont="1" applyFill="1" applyBorder="1" applyAlignment="1">
      <alignment vertical="center"/>
    </xf>
    <xf numFmtId="166" fontId="25" fillId="25" borderId="13" xfId="107" applyFont="1" applyFill="1" applyBorder="1" applyAlignment="1">
      <alignment horizontal="center" vertical="center"/>
    </xf>
    <xf numFmtId="4" fontId="35" fillId="28" borderId="13" xfId="107" applyNumberFormat="1" applyFont="1" applyFill="1" applyBorder="1" applyAlignment="1">
      <alignment vertical="center"/>
    </xf>
    <xf numFmtId="0" fontId="33" fillId="27" borderId="13" xfId="81" applyFont="1" applyFill="1" applyBorder="1" applyAlignment="1">
      <alignment vertical="center"/>
    </xf>
    <xf numFmtId="0" fontId="33" fillId="27" borderId="25" xfId="81" applyFont="1" applyFill="1" applyBorder="1" applyAlignment="1">
      <alignment vertical="center"/>
    </xf>
    <xf numFmtId="0" fontId="34" fillId="0" borderId="13" xfId="81" applyFont="1" applyBorder="1" applyAlignment="1">
      <alignment vertical="center"/>
    </xf>
    <xf numFmtId="0" fontId="33" fillId="27" borderId="13" xfId="81" applyFont="1" applyFill="1" applyBorder="1" applyAlignment="1">
      <alignment horizontal="right" vertical="center"/>
    </xf>
    <xf numFmtId="4" fontId="36" fillId="25" borderId="13" xfId="0" applyNumberFormat="1" applyFont="1" applyFill="1" applyBorder="1" applyAlignment="1">
      <alignment horizontal="right" vertical="center"/>
    </xf>
    <xf numFmtId="4" fontId="0" fillId="0" borderId="0" xfId="0" applyNumberFormat="1"/>
    <xf numFmtId="0" fontId="3" fillId="0" borderId="0" xfId="83" applyFont="1" applyAlignment="1">
      <alignment horizontal="center"/>
    </xf>
    <xf numFmtId="0" fontId="3" fillId="0" borderId="0" xfId="83" applyFont="1" applyAlignment="1">
      <alignment horizontal="right"/>
    </xf>
    <xf numFmtId="167" fontId="3" fillId="0" borderId="0" xfId="83" applyNumberFormat="1" applyFont="1" applyAlignment="1">
      <alignment horizontal="right"/>
    </xf>
    <xf numFmtId="0" fontId="24" fillId="0" borderId="0" xfId="83" applyFont="1" applyAlignment="1">
      <alignment horizontal="center" wrapText="1"/>
    </xf>
    <xf numFmtId="0" fontId="26" fillId="0" borderId="0" xfId="83" applyFont="1" applyAlignment="1">
      <alignment horizontal="center"/>
    </xf>
    <xf numFmtId="0" fontId="23" fillId="0" borderId="0" xfId="83" applyAlignment="1">
      <alignment horizontal="center"/>
    </xf>
    <xf numFmtId="0" fontId="31" fillId="0" borderId="0" xfId="0" applyFont="1" applyAlignment="1">
      <alignment horizontal="center"/>
    </xf>
    <xf numFmtId="0" fontId="0" fillId="0" borderId="0" xfId="0" applyAlignment="1">
      <alignment horizontal="center"/>
    </xf>
    <xf numFmtId="0" fontId="30" fillId="0" borderId="0" xfId="0" applyFont="1" applyAlignment="1">
      <alignment horizontal="center" vertical="center" wrapText="1"/>
    </xf>
    <xf numFmtId="0" fontId="32" fillId="0" borderId="0" xfId="0" applyFont="1" applyAlignment="1">
      <alignment horizontal="center"/>
    </xf>
    <xf numFmtId="14" fontId="29" fillId="0" borderId="0" xfId="0" applyNumberFormat="1" applyFont="1" applyAlignment="1">
      <alignment horizontal="right"/>
    </xf>
    <xf numFmtId="0" fontId="29" fillId="0" borderId="0" xfId="0" applyFont="1" applyAlignment="1">
      <alignment horizontal="right"/>
    </xf>
    <xf numFmtId="166" fontId="33" fillId="26" borderId="13" xfId="107" applyFont="1" applyFill="1" applyBorder="1" applyAlignment="1">
      <alignment horizontal="center" vertical="center"/>
    </xf>
    <xf numFmtId="166" fontId="34" fillId="25" borderId="13" xfId="107" applyFont="1" applyFill="1" applyBorder="1" applyAlignment="1">
      <alignment vertical="center"/>
    </xf>
    <xf numFmtId="166" fontId="34" fillId="25" borderId="25" xfId="107" applyFont="1" applyFill="1" applyBorder="1" applyAlignment="1">
      <alignment vertical="center"/>
    </xf>
    <xf numFmtId="4" fontId="36" fillId="0" borderId="13" xfId="107" applyNumberFormat="1" applyFont="1" applyBorder="1" applyAlignment="1">
      <alignment horizontal="center" vertical="center"/>
    </xf>
    <xf numFmtId="0" fontId="35" fillId="0" borderId="27" xfId="0" applyFont="1" applyBorder="1" applyAlignment="1">
      <alignment horizontal="center" vertical="center" wrapText="1"/>
    </xf>
    <xf numFmtId="0" fontId="35" fillId="0" borderId="0" xfId="0" applyFont="1" applyAlignment="1">
      <alignment horizontal="center" vertical="center" wrapText="1"/>
    </xf>
    <xf numFmtId="49" fontId="33" fillId="27" borderId="13" xfId="81" applyNumberFormat="1" applyFont="1" applyFill="1" applyBorder="1" applyAlignment="1">
      <alignment horizontal="center" vertical="center"/>
    </xf>
    <xf numFmtId="0" fontId="33" fillId="27" borderId="13" xfId="81" applyFont="1" applyFill="1" applyBorder="1" applyAlignment="1">
      <alignment horizontal="center" vertical="center"/>
    </xf>
    <xf numFmtId="0" fontId="33" fillId="27" borderId="13" xfId="81" applyFont="1" applyFill="1" applyBorder="1" applyAlignment="1">
      <alignment horizontal="left" vertical="center"/>
    </xf>
    <xf numFmtId="166" fontId="25" fillId="0" borderId="26" xfId="107" applyFont="1" applyBorder="1" applyAlignment="1">
      <alignment horizontal="center" vertical="center"/>
    </xf>
    <xf numFmtId="166" fontId="25" fillId="0" borderId="24" xfId="107" applyFont="1" applyBorder="1" applyAlignment="1">
      <alignment horizontal="center" vertical="center"/>
    </xf>
    <xf numFmtId="4" fontId="33" fillId="26" borderId="13" xfId="107" applyNumberFormat="1" applyFont="1" applyFill="1" applyBorder="1" applyAlignment="1">
      <alignment horizontal="center" vertical="center"/>
    </xf>
    <xf numFmtId="4" fontId="33" fillId="26" borderId="25" xfId="107" applyNumberFormat="1" applyFont="1" applyFill="1" applyBorder="1" applyAlignment="1">
      <alignment horizontal="center" vertical="center"/>
    </xf>
  </cellXfs>
  <cellStyles count="11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2" xfId="7" xr:uid="{00000000-0005-0000-0000-000006000000}"/>
    <cellStyle name="20% - Ênfase2 2" xfId="8" xr:uid="{00000000-0005-0000-0000-000007000000}"/>
    <cellStyle name="20% - Ênfase3 2" xfId="9" xr:uid="{00000000-0005-0000-0000-000008000000}"/>
    <cellStyle name="20% - Ênfase4 2" xfId="10" xr:uid="{00000000-0005-0000-0000-000009000000}"/>
    <cellStyle name="20% - Ênfase5 2" xfId="11" xr:uid="{00000000-0005-0000-0000-00000A000000}"/>
    <cellStyle name="20% - Ênfase6 2" xfId="12" xr:uid="{00000000-0005-0000-0000-00000B000000}"/>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2" xfId="19" xr:uid="{00000000-0005-0000-0000-000012000000}"/>
    <cellStyle name="40% - Ênfase2 2" xfId="20" xr:uid="{00000000-0005-0000-0000-000013000000}"/>
    <cellStyle name="40% - Ênfase3 2" xfId="21" xr:uid="{00000000-0005-0000-0000-000014000000}"/>
    <cellStyle name="40% - Ênfase4 2" xfId="22" xr:uid="{00000000-0005-0000-0000-000015000000}"/>
    <cellStyle name="40% - Ênfase5 2" xfId="23" xr:uid="{00000000-0005-0000-0000-000016000000}"/>
    <cellStyle name="40% - Ênfase5 2 11 3" xfId="24" xr:uid="{00000000-0005-0000-0000-000017000000}"/>
    <cellStyle name="40% - Ênfase6 2" xfId="25" xr:uid="{00000000-0005-0000-0000-000018000000}"/>
    <cellStyle name="60% - Accent1" xfId="26" xr:uid="{00000000-0005-0000-0000-000019000000}"/>
    <cellStyle name="60% - Accent2" xfId="27" xr:uid="{00000000-0005-0000-0000-00001A000000}"/>
    <cellStyle name="60% - Accent3" xfId="28" xr:uid="{00000000-0005-0000-0000-00001B000000}"/>
    <cellStyle name="60% - Accent4" xfId="29" xr:uid="{00000000-0005-0000-0000-00001C000000}"/>
    <cellStyle name="60% - Accent5" xfId="30" xr:uid="{00000000-0005-0000-0000-00001D000000}"/>
    <cellStyle name="60% - Accent6" xfId="31" xr:uid="{00000000-0005-0000-0000-00001E000000}"/>
    <cellStyle name="60% - Ênfase1 2" xfId="32" xr:uid="{00000000-0005-0000-0000-00001F000000}"/>
    <cellStyle name="60% - Ênfase2 2" xfId="33" xr:uid="{00000000-0005-0000-0000-000020000000}"/>
    <cellStyle name="60% - Ênfase3 2" xfId="34" xr:uid="{00000000-0005-0000-0000-000021000000}"/>
    <cellStyle name="60% - Ênfase4 2" xfId="35" xr:uid="{00000000-0005-0000-0000-000022000000}"/>
    <cellStyle name="60% - Ênfase5 2" xfId="36" xr:uid="{00000000-0005-0000-0000-000023000000}"/>
    <cellStyle name="60% - Ênfase6 2" xfId="37" xr:uid="{00000000-0005-0000-0000-000024000000}"/>
    <cellStyle name="Accent1" xfId="38" xr:uid="{00000000-0005-0000-0000-000025000000}"/>
    <cellStyle name="Accent2" xfId="39" xr:uid="{00000000-0005-0000-0000-000026000000}"/>
    <cellStyle name="Accent3" xfId="40" xr:uid="{00000000-0005-0000-0000-000027000000}"/>
    <cellStyle name="Accent4" xfId="41" xr:uid="{00000000-0005-0000-0000-000028000000}"/>
    <cellStyle name="Accent5" xfId="42" xr:uid="{00000000-0005-0000-0000-000029000000}"/>
    <cellStyle name="Accent6" xfId="43" xr:uid="{00000000-0005-0000-0000-00002A000000}"/>
    <cellStyle name="Bad" xfId="44" xr:uid="{00000000-0005-0000-0000-00002B000000}"/>
    <cellStyle name="Bom 2" xfId="45" xr:uid="{00000000-0005-0000-0000-00002C000000}"/>
    <cellStyle name="Calculation" xfId="46" xr:uid="{00000000-0005-0000-0000-00002D000000}"/>
    <cellStyle name="Cálculo 2" xfId="47" xr:uid="{00000000-0005-0000-0000-00002E000000}"/>
    <cellStyle name="Célula de Verificação 2" xfId="48" xr:uid="{00000000-0005-0000-0000-00002F000000}"/>
    <cellStyle name="Célula Vinculada 2" xfId="49" xr:uid="{00000000-0005-0000-0000-000030000000}"/>
    <cellStyle name="Check Cell" xfId="50" xr:uid="{00000000-0005-0000-0000-000031000000}"/>
    <cellStyle name="Ênfase1 2" xfId="51" xr:uid="{00000000-0005-0000-0000-000032000000}"/>
    <cellStyle name="Ênfase2 2" xfId="52" xr:uid="{00000000-0005-0000-0000-000033000000}"/>
    <cellStyle name="Ênfase3 2" xfId="53" xr:uid="{00000000-0005-0000-0000-000034000000}"/>
    <cellStyle name="Ênfase4 2" xfId="54" xr:uid="{00000000-0005-0000-0000-000035000000}"/>
    <cellStyle name="Ênfase5 2" xfId="55" xr:uid="{00000000-0005-0000-0000-000036000000}"/>
    <cellStyle name="Ênfase6 2" xfId="56" xr:uid="{00000000-0005-0000-0000-000037000000}"/>
    <cellStyle name="Entrada 2" xfId="57" xr:uid="{00000000-0005-0000-0000-000038000000}"/>
    <cellStyle name="Excel Built-in Normal" xfId="58" xr:uid="{00000000-0005-0000-0000-000039000000}"/>
    <cellStyle name="Explanatory Text" xfId="59" xr:uid="{00000000-0005-0000-0000-00003A000000}"/>
    <cellStyle name="Good" xfId="60" xr:uid="{00000000-0005-0000-0000-00003B000000}"/>
    <cellStyle name="Heading 1" xfId="61" xr:uid="{00000000-0005-0000-0000-00003C000000}"/>
    <cellStyle name="Heading 2" xfId="62" xr:uid="{00000000-0005-0000-0000-00003D000000}"/>
    <cellStyle name="Heading 3" xfId="63" xr:uid="{00000000-0005-0000-0000-00003E000000}"/>
    <cellStyle name="Heading 4" xfId="64" xr:uid="{00000000-0005-0000-0000-00003F000000}"/>
    <cellStyle name="Incorreto 2" xfId="65" xr:uid="{00000000-0005-0000-0000-000040000000}"/>
    <cellStyle name="Input" xfId="66" xr:uid="{00000000-0005-0000-0000-000041000000}"/>
    <cellStyle name="Linked Cell" xfId="67" xr:uid="{00000000-0005-0000-0000-000042000000}"/>
    <cellStyle name="Moeda 2" xfId="68" xr:uid="{00000000-0005-0000-0000-000043000000}"/>
    <cellStyle name="Moeda 2 2" xfId="69" xr:uid="{00000000-0005-0000-0000-000044000000}"/>
    <cellStyle name="Moeda 2 2 2" xfId="70" xr:uid="{00000000-0005-0000-0000-000045000000}"/>
    <cellStyle name="Moeda 3" xfId="71" xr:uid="{00000000-0005-0000-0000-000046000000}"/>
    <cellStyle name="Moeda 3 2" xfId="72" xr:uid="{00000000-0005-0000-0000-000047000000}"/>
    <cellStyle name="Moeda 3 2 2" xfId="73" xr:uid="{00000000-0005-0000-0000-000048000000}"/>
    <cellStyle name="Moeda 3 3" xfId="74" xr:uid="{00000000-0005-0000-0000-000049000000}"/>
    <cellStyle name="Moeda 4" xfId="75" xr:uid="{00000000-0005-0000-0000-00004A000000}"/>
    <cellStyle name="Moeda 4 2" xfId="76" xr:uid="{00000000-0005-0000-0000-00004B000000}"/>
    <cellStyle name="Neutra 2" xfId="77" xr:uid="{00000000-0005-0000-0000-00004C000000}"/>
    <cellStyle name="Neutral" xfId="78" xr:uid="{00000000-0005-0000-0000-00004D000000}"/>
    <cellStyle name="Normal" xfId="0" builtinId="0"/>
    <cellStyle name="Normal 2" xfId="79" xr:uid="{00000000-0005-0000-0000-00004F000000}"/>
    <cellStyle name="Normal 2 2" xfId="80" xr:uid="{00000000-0005-0000-0000-000050000000}"/>
    <cellStyle name="Normal 3" xfId="81" xr:uid="{00000000-0005-0000-0000-000051000000}"/>
    <cellStyle name="Normal 3 3" xfId="82" xr:uid="{00000000-0005-0000-0000-000052000000}"/>
    <cellStyle name="Normal 4" xfId="83" xr:uid="{00000000-0005-0000-0000-000053000000}"/>
    <cellStyle name="Normal 4 2" xfId="118" xr:uid="{00000000-0005-0000-0000-000054000000}"/>
    <cellStyle name="Nota 2" xfId="84" xr:uid="{00000000-0005-0000-0000-000055000000}"/>
    <cellStyle name="Note" xfId="85" xr:uid="{00000000-0005-0000-0000-000056000000}"/>
    <cellStyle name="Output" xfId="86" xr:uid="{00000000-0005-0000-0000-000057000000}"/>
    <cellStyle name="Porcentagem 2" xfId="87" xr:uid="{00000000-0005-0000-0000-000058000000}"/>
    <cellStyle name="Saída 2" xfId="88" xr:uid="{00000000-0005-0000-0000-000059000000}"/>
    <cellStyle name="Separador de milhares 2" xfId="89" xr:uid="{00000000-0005-0000-0000-00005A000000}"/>
    <cellStyle name="Separador de milhares 2 2" xfId="90" xr:uid="{00000000-0005-0000-0000-00005B000000}"/>
    <cellStyle name="Separador de milhares 2 2 2" xfId="91" xr:uid="{00000000-0005-0000-0000-00005C000000}"/>
    <cellStyle name="Separador de milhares 2 3" xfId="92" xr:uid="{00000000-0005-0000-0000-00005D000000}"/>
    <cellStyle name="Separador de milhares 2 4" xfId="93" xr:uid="{00000000-0005-0000-0000-00005E000000}"/>
    <cellStyle name="Separador de milhares 2 4 2" xfId="94" xr:uid="{00000000-0005-0000-0000-00005F000000}"/>
    <cellStyle name="Separador de milhares 3" xfId="95" xr:uid="{00000000-0005-0000-0000-000060000000}"/>
    <cellStyle name="Separador de milhares 3 2" xfId="96" xr:uid="{00000000-0005-0000-0000-000061000000}"/>
    <cellStyle name="Separador de milhares 4" xfId="97" xr:uid="{00000000-0005-0000-0000-000062000000}"/>
    <cellStyle name="Texto de Aviso 2" xfId="98" xr:uid="{00000000-0005-0000-0000-000063000000}"/>
    <cellStyle name="Texto Explicativo 2" xfId="99" xr:uid="{00000000-0005-0000-0000-000064000000}"/>
    <cellStyle name="Title" xfId="100" xr:uid="{00000000-0005-0000-0000-000065000000}"/>
    <cellStyle name="Título 1 2" xfId="101" xr:uid="{00000000-0005-0000-0000-000066000000}"/>
    <cellStyle name="Título 2 2" xfId="102" xr:uid="{00000000-0005-0000-0000-000067000000}"/>
    <cellStyle name="Título 3 2" xfId="103" xr:uid="{00000000-0005-0000-0000-000068000000}"/>
    <cellStyle name="Título 4 2" xfId="104" xr:uid="{00000000-0005-0000-0000-000069000000}"/>
    <cellStyle name="Título 5" xfId="105" xr:uid="{00000000-0005-0000-0000-00006A000000}"/>
    <cellStyle name="Total 2" xfId="106" xr:uid="{00000000-0005-0000-0000-00006B000000}"/>
    <cellStyle name="Vírgula" xfId="117" builtinId="3"/>
    <cellStyle name="Vírgula 2" xfId="107" xr:uid="{00000000-0005-0000-0000-00006D000000}"/>
    <cellStyle name="Vírgula 2 2" xfId="108" xr:uid="{00000000-0005-0000-0000-00006E000000}"/>
    <cellStyle name="Vírgula 2 2 2" xfId="109" xr:uid="{00000000-0005-0000-0000-00006F000000}"/>
    <cellStyle name="Vírgula 3" xfId="110" xr:uid="{00000000-0005-0000-0000-000070000000}"/>
    <cellStyle name="Vírgula 3 2" xfId="111" xr:uid="{00000000-0005-0000-0000-000071000000}"/>
    <cellStyle name="Vírgula 4" xfId="112" xr:uid="{00000000-0005-0000-0000-000072000000}"/>
    <cellStyle name="Vírgula 4 2" xfId="113" xr:uid="{00000000-0005-0000-0000-000073000000}"/>
    <cellStyle name="Vírgula 5" xfId="114" xr:uid="{00000000-0005-0000-0000-000074000000}"/>
    <cellStyle name="Vírgula 6" xfId="115" xr:uid="{00000000-0005-0000-0000-000075000000}"/>
    <cellStyle name="Warning Text" xfId="116" xr:uid="{00000000-0005-0000-0000-00007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264459</xdr:colOff>
      <xdr:row>1</xdr:row>
      <xdr:rowOff>152960</xdr:rowOff>
    </xdr:from>
    <xdr:to>
      <xdr:col>4</xdr:col>
      <xdr:colOff>965387</xdr:colOff>
      <xdr:row>8</xdr:row>
      <xdr:rowOff>121583</xdr:rowOff>
    </xdr:to>
    <xdr:pic>
      <xdr:nvPicPr>
        <xdr:cNvPr id="1025" name="Imagem 1">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 cstate="print"/>
        <a:srcRect/>
        <a:stretch>
          <a:fillRect/>
        </a:stretch>
      </xdr:blipFill>
      <xdr:spPr bwMode="auto">
        <a:xfrm>
          <a:off x="2292724" y="152960"/>
          <a:ext cx="1171575" cy="133574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1276350</xdr:colOff>
      <xdr:row>1</xdr:row>
      <xdr:rowOff>47625</xdr:rowOff>
    </xdr:from>
    <xdr:to>
      <xdr:col>2</xdr:col>
      <xdr:colOff>2400301</xdr:colOff>
      <xdr:row>8</xdr:row>
      <xdr:rowOff>126067</xdr:rowOff>
    </xdr:to>
    <xdr:pic>
      <xdr:nvPicPr>
        <xdr:cNvPr id="2" name="Imagem 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srcRect/>
        <a:stretch>
          <a:fillRect/>
        </a:stretch>
      </xdr:blipFill>
      <xdr:spPr bwMode="auto">
        <a:xfrm>
          <a:off x="3009900" y="238125"/>
          <a:ext cx="1123951" cy="148814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6.204\Users\Habita&#231;&#227;o\AppData\Roaming\Microsoft\Excel\Or&#231;.%20atual.%2004-17%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20-%20PROJETOS/MODELO%20PLANILHA%20OBRAS/Referencia%20Desonerad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esktop\Campo%20em%20grama%20sintetica%20fechamento%20com%20tubo%20metalico%207%20met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7">
          <cell r="T37" t="str">
            <v>BDI 1</v>
          </cell>
          <cell r="U37" t="str">
            <v>BDI 2</v>
          </cell>
          <cell r="V37" t="str">
            <v>BDI 3</v>
          </cell>
          <cell r="W37" t="str">
            <v>BDI 4</v>
          </cell>
          <cell r="X37" t="str">
            <v>BDI 5</v>
          </cell>
        </row>
        <row r="38">
          <cell r="A38">
            <v>43070</v>
          </cell>
        </row>
      </sheetData>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ilha1"/>
      <sheetName val="#REF"/>
    </sheetNames>
    <sheetDataSet>
      <sheetData sheetId="0">
        <row r="1">
          <cell r="A1"/>
          <cell r="B1"/>
          <cell r="C1"/>
          <cell r="D1"/>
        </row>
        <row r="3">
          <cell r="A3">
            <v>1000000</v>
          </cell>
          <cell r="B3" t="str">
            <v>TOPOGRAFIA - EQUIPAMENTOS E SERVIÇOS</v>
          </cell>
          <cell r="C3"/>
          <cell r="D3"/>
        </row>
        <row r="4">
          <cell r="A4">
            <v>1009000</v>
          </cell>
          <cell r="B4" t="str">
            <v>LEVANTAMENTO PLANIMÉTRICO CADASTRAL</v>
          </cell>
          <cell r="C4" t="str">
            <v>M2</v>
          </cell>
          <cell r="D4">
            <v>0.68</v>
          </cell>
          <cell r="E4" t="str">
            <v>SIURB - JAN/25</v>
          </cell>
        </row>
        <row r="5">
          <cell r="A5">
            <v>1010000</v>
          </cell>
          <cell r="B5" t="str">
            <v>LEVANTAMENTO PLANIALTIMÉTRICO CADASTRAL</v>
          </cell>
          <cell r="C5" t="str">
            <v>M2</v>
          </cell>
          <cell r="D5">
            <v>0.83</v>
          </cell>
          <cell r="E5" t="str">
            <v>SIURB - JAN/25</v>
          </cell>
        </row>
        <row r="6">
          <cell r="A6">
            <v>1011000</v>
          </cell>
          <cell r="B6" t="str">
            <v>LOCAÇÃO DE EIXO DE REFERÊNCIA PARA PROJETO DE VIA PÚBLICA</v>
          </cell>
          <cell r="C6" t="str">
            <v>M</v>
          </cell>
          <cell r="D6">
            <v>5.96</v>
          </cell>
          <cell r="E6" t="str">
            <v>SIURB - JAN/25</v>
          </cell>
        </row>
        <row r="7">
          <cell r="A7">
            <v>1013000</v>
          </cell>
          <cell r="B7" t="str">
            <v>NIVELAMENTO DE SEÇÕES TRANSVERSAIS</v>
          </cell>
          <cell r="C7" t="str">
            <v>M/SEC</v>
          </cell>
          <cell r="D7">
            <v>3.57</v>
          </cell>
          <cell r="E7" t="str">
            <v>SIURB - JAN/25</v>
          </cell>
        </row>
        <row r="8">
          <cell r="A8">
            <v>1014000</v>
          </cell>
          <cell r="B8" t="str">
            <v>LEVANTAMENTO PLANIMÉTRICO DE VIA PÚBLICA E SEMI-CADASTRO DE IMÓVEIS</v>
          </cell>
          <cell r="C8" t="str">
            <v>M</v>
          </cell>
          <cell r="D8">
            <v>5.63</v>
          </cell>
          <cell r="E8" t="str">
            <v>SIURB - JAN/25</v>
          </cell>
        </row>
        <row r="9">
          <cell r="A9">
            <v>1015000</v>
          </cell>
          <cell r="B9" t="str">
            <v>NIVELAMENTO DO EIXO DE VIA PÚBLICA INCLUSIVE SOLEIRAS, GUIAS E TAMPÕES</v>
          </cell>
          <cell r="C9" t="str">
            <v>M</v>
          </cell>
          <cell r="D9">
            <v>5.55</v>
          </cell>
          <cell r="E9" t="str">
            <v>SIURB - JAN/25</v>
          </cell>
        </row>
        <row r="10">
          <cell r="A10">
            <v>1016000</v>
          </cell>
          <cell r="B10" t="str">
            <v>CADASTRO DE GALERIA EXISTENTE</v>
          </cell>
          <cell r="C10" t="str">
            <v>PV</v>
          </cell>
          <cell r="D10">
            <v>254.09</v>
          </cell>
          <cell r="E10" t="str">
            <v>SIURB - JAN/25</v>
          </cell>
        </row>
        <row r="11">
          <cell r="A11">
            <v>1017000</v>
          </cell>
          <cell r="B11" t="str">
            <v>ELEMENTOS PARA LOCAÇÃO DE OBRA DE ARTE</v>
          </cell>
          <cell r="C11" t="str">
            <v>M/ EIXO</v>
          </cell>
          <cell r="D11">
            <v>7.59</v>
          </cell>
          <cell r="E11" t="str">
            <v>SIURB - JAN/25</v>
          </cell>
        </row>
        <row r="12">
          <cell r="A12">
            <v>1018000</v>
          </cell>
          <cell r="B12" t="str">
            <v>TRANSPORTE DE COTA DE REFERÊNCIA DE NÍVEL</v>
          </cell>
          <cell r="C12" t="str">
            <v>M</v>
          </cell>
          <cell r="D12">
            <v>2.5499999999999998</v>
          </cell>
          <cell r="E12" t="str">
            <v>SIURB - JAN/25</v>
          </cell>
        </row>
        <row r="13">
          <cell r="A13">
            <v>1019000</v>
          </cell>
          <cell r="B13" t="str">
            <v>NIVELAMENTO GEOMÉTRICO NO INTERIOR DA GALERIA</v>
          </cell>
          <cell r="C13" t="str">
            <v>M</v>
          </cell>
          <cell r="D13">
            <v>10.199999999999999</v>
          </cell>
          <cell r="E13" t="str">
            <v>SIURB - JAN/25</v>
          </cell>
        </row>
        <row r="14">
          <cell r="A14">
            <v>1020000</v>
          </cell>
          <cell r="B14" t="str">
            <v>CADASTRO ESPECIAL DE GALERIA MOLDADA (1:500)</v>
          </cell>
          <cell r="C14" t="str">
            <v>M</v>
          </cell>
          <cell r="D14">
            <v>12.81</v>
          </cell>
          <cell r="E14" t="str">
            <v>SIURB - JAN/25</v>
          </cell>
        </row>
        <row r="15">
          <cell r="A15">
            <v>1021000</v>
          </cell>
          <cell r="B15" t="str">
            <v>NIVELAMENTO GEOMÉTRICO DE FUNDO DO CANAL OU CÓRREGO</v>
          </cell>
          <cell r="C15" t="str">
            <v>M</v>
          </cell>
          <cell r="D15">
            <v>8.57</v>
          </cell>
          <cell r="E15" t="str">
            <v>SIURB - JAN/25</v>
          </cell>
        </row>
        <row r="16">
          <cell r="A16">
            <v>1022000</v>
          </cell>
          <cell r="B16" t="str">
            <v>RELATÓRIO TÉCNICO</v>
          </cell>
          <cell r="C16" t="str">
            <v>M</v>
          </cell>
          <cell r="D16">
            <v>19.510000000000002</v>
          </cell>
          <cell r="E16" t="str">
            <v>SIURB - JAN/25</v>
          </cell>
        </row>
        <row r="17">
          <cell r="A17">
            <v>1023000</v>
          </cell>
          <cell r="B17" t="str">
            <v>CADASTRO DE CANALIZAÇÕES CIRCULARES</v>
          </cell>
          <cell r="C17" t="str">
            <v>M</v>
          </cell>
          <cell r="D17">
            <v>6.4</v>
          </cell>
          <cell r="E17" t="str">
            <v>SIURB - JAN/25</v>
          </cell>
        </row>
        <row r="18">
          <cell r="A18">
            <v>1024000</v>
          </cell>
          <cell r="B18" t="str">
            <v>CADASTRO E AMARRAÇÃO DE CAIXA DE INSPEÇÃO, OU CAIXA DE CONCORDÂNCIA, OU CAIXA MORTA</v>
          </cell>
          <cell r="C18" t="str">
            <v>UN</v>
          </cell>
          <cell r="D18">
            <v>103.99</v>
          </cell>
          <cell r="E18" t="str">
            <v>SIURB - JAN/25</v>
          </cell>
        </row>
        <row r="19">
          <cell r="A19">
            <v>1025000</v>
          </cell>
          <cell r="B19" t="str">
            <v>CADASTRO E AMARRAÇÂO DE BOCA DE LOBO OU LEÃO</v>
          </cell>
          <cell r="C19" t="str">
            <v>UN</v>
          </cell>
          <cell r="D19">
            <v>56.67</v>
          </cell>
          <cell r="E19" t="str">
            <v>SIURB - JAN/25</v>
          </cell>
        </row>
        <row r="20">
          <cell r="A20">
            <v>1026000</v>
          </cell>
          <cell r="B20" t="str">
            <v>CADASTRO E AMARRAÇÃO DE PV</v>
          </cell>
          <cell r="C20" t="str">
            <v>UN</v>
          </cell>
          <cell r="D20">
            <v>83.68</v>
          </cell>
          <cell r="E20" t="str">
            <v>SIURB - JAN/25</v>
          </cell>
        </row>
        <row r="21">
          <cell r="A21">
            <v>1027000</v>
          </cell>
          <cell r="B21" t="str">
            <v>CADASTRO E AMARRAÇÃO DE PV RECOBERTO</v>
          </cell>
          <cell r="C21" t="str">
            <v>UN</v>
          </cell>
          <cell r="D21">
            <v>233.32</v>
          </cell>
          <cell r="E21" t="str">
            <v>SIURB - JAN/25</v>
          </cell>
        </row>
        <row r="22">
          <cell r="A22">
            <v>1028000</v>
          </cell>
          <cell r="B22" t="str">
            <v>TRANSPORTE DE COORDENADAS</v>
          </cell>
          <cell r="C22" t="str">
            <v>M</v>
          </cell>
          <cell r="D22">
            <v>2.5099999999999998</v>
          </cell>
          <cell r="E22" t="str">
            <v>SIURB - JAN/25</v>
          </cell>
        </row>
        <row r="23">
          <cell r="A23">
            <v>1031000</v>
          </cell>
          <cell r="B23" t="str">
            <v>ESTAÇÃO TOTAL PRECISÃO 5", TIPO "LEICA" TC-705 OU SIMILAR, INCLUSIVE ACESSÓRIOS</v>
          </cell>
          <cell r="C23" t="str">
            <v>H</v>
          </cell>
          <cell r="D23">
            <v>11.87</v>
          </cell>
          <cell r="E23" t="str">
            <v>SIURB - JAN/25</v>
          </cell>
        </row>
        <row r="24">
          <cell r="A24">
            <v>1032000</v>
          </cell>
          <cell r="B24" t="str">
            <v>ESTAÇÃO TOTAL PRECISÃO 3", TIPO "LEICA" TC-1103 OU SIMILAR, INCLUSIVE ACESSÓRIOS</v>
          </cell>
          <cell r="C24" t="str">
            <v>H</v>
          </cell>
          <cell r="D24">
            <v>7.15</v>
          </cell>
          <cell r="E24" t="str">
            <v>SIURB - JAN/25</v>
          </cell>
        </row>
        <row r="25">
          <cell r="A25">
            <v>1033000</v>
          </cell>
          <cell r="B25" t="str">
            <v>ESTAÇÃO TOTAL PRECISÃO 1,5", TIPO "LEICA" TC 1101 OU SIMILAR, INCLUSIVE ACESSÓRIOS</v>
          </cell>
          <cell r="C25" t="str">
            <v>H</v>
          </cell>
          <cell r="D25">
            <v>10.35</v>
          </cell>
          <cell r="E25" t="str">
            <v>SIURB - JAN/25</v>
          </cell>
        </row>
        <row r="26">
          <cell r="A26">
            <v>1034000</v>
          </cell>
          <cell r="B26" t="str">
            <v>TEODOLITO DE PRECISÃO 10", TIPO "LEICA" TC 110 OU SIMILAR, INCLUSIVE ACESSÓRIOS</v>
          </cell>
          <cell r="C26" t="str">
            <v>H</v>
          </cell>
          <cell r="D26">
            <v>1.35</v>
          </cell>
          <cell r="E26" t="str">
            <v>SIURB - JAN/25</v>
          </cell>
        </row>
        <row r="27">
          <cell r="A27">
            <v>1035000</v>
          </cell>
          <cell r="B27" t="str">
            <v>NÍVEL PRECISÃO 1,5 MM/KM, TIPO "LEICA" NA2 OU SIMILAR</v>
          </cell>
          <cell r="C27" t="str">
            <v>H</v>
          </cell>
          <cell r="D27">
            <v>0.86</v>
          </cell>
          <cell r="E27" t="str">
            <v>SIURB - JAN/25</v>
          </cell>
        </row>
        <row r="28">
          <cell r="A28">
            <v>1036000</v>
          </cell>
          <cell r="B28" t="str">
            <v>NÍVEL PRECISÃO 0,7 MM/KM, TIPO "LEICA" NA2 OU SIMILAR, INCLUSIVE ACESSÓRIOS</v>
          </cell>
          <cell r="C28" t="str">
            <v>H</v>
          </cell>
          <cell r="D28">
            <v>5.58</v>
          </cell>
          <cell r="E28" t="str">
            <v>SIURB - JAN/25</v>
          </cell>
        </row>
        <row r="29">
          <cell r="A29">
            <v>1037000</v>
          </cell>
          <cell r="B29" t="str">
            <v>NÍVEL PRECISÃO 0,3 MM/KM, TIPO "LEICA" NA2, ACOPLADO COM GPM3 OU SIMILAR, INCLUSIVE ACESSÓRIOS</v>
          </cell>
          <cell r="C29" t="str">
            <v>H</v>
          </cell>
          <cell r="D29">
            <v>6.22</v>
          </cell>
          <cell r="E29" t="str">
            <v>SIURB - JAN/25</v>
          </cell>
        </row>
        <row r="30">
          <cell r="A30">
            <v>2000000</v>
          </cell>
          <cell r="B30" t="str">
            <v>SONDAGENS E ENSAIOS</v>
          </cell>
          <cell r="C30"/>
          <cell r="D30"/>
          <cell r="E30" t="str">
            <v>SIURB - JAN/25</v>
          </cell>
        </row>
        <row r="31">
          <cell r="A31">
            <v>2001000</v>
          </cell>
          <cell r="B31" t="str">
            <v>SONDAGEM MANUAL</v>
          </cell>
          <cell r="C31" t="str">
            <v>.</v>
          </cell>
          <cell r="D31" t="str">
            <v>.</v>
          </cell>
          <cell r="E31" t="str">
            <v>SIURB - JAN/25</v>
          </cell>
        </row>
        <row r="32">
          <cell r="A32">
            <v>2001001</v>
          </cell>
          <cell r="B32" t="str">
            <v>SONDAGEM A TRADO MANUAL</v>
          </cell>
          <cell r="C32" t="str">
            <v>M</v>
          </cell>
          <cell r="D32">
            <v>91.34</v>
          </cell>
          <cell r="E32" t="str">
            <v>SIURB - JAN/25</v>
          </cell>
        </row>
        <row r="33">
          <cell r="A33">
            <v>2001002</v>
          </cell>
          <cell r="B33" t="str">
            <v>SONDAGEM COM EXTRAÇÃO DE AMOSTRAS NAS CONDIÇÕES NATURAIS</v>
          </cell>
          <cell r="C33" t="str">
            <v>UN</v>
          </cell>
          <cell r="D33">
            <v>151.6</v>
          </cell>
          <cell r="E33" t="str">
            <v>SIURB - JAN/25</v>
          </cell>
        </row>
        <row r="34">
          <cell r="A34">
            <v>2002000</v>
          </cell>
          <cell r="B34" t="str">
            <v>SONDAGEM A PERCUSSÃO</v>
          </cell>
          <cell r="C34" t="str">
            <v>.</v>
          </cell>
          <cell r="D34" t="str">
            <v>.</v>
          </cell>
          <cell r="E34" t="str">
            <v>SIURB - JAN/25</v>
          </cell>
        </row>
        <row r="35">
          <cell r="A35">
            <v>2002002</v>
          </cell>
          <cell r="B35" t="str">
            <v>MOBILIZAÇÃO E INSTALAÇÃO DE 1 EQUIPAMENTO</v>
          </cell>
          <cell r="C35" t="str">
            <v>UN</v>
          </cell>
          <cell r="D35">
            <v>692.67</v>
          </cell>
          <cell r="E35" t="str">
            <v>SIURB - JAN/25</v>
          </cell>
        </row>
        <row r="36">
          <cell r="A36">
            <v>2002004</v>
          </cell>
          <cell r="B36" t="str">
            <v>DESLOCAMENTO DE EQUIPAMENTO ENTRE FUROS EM TERRENO PLANO, CONSIDERANDO A DISTÂNCIA ATÉ 100M</v>
          </cell>
          <cell r="C36" t="str">
            <v>UN</v>
          </cell>
          <cell r="D36">
            <v>94.46</v>
          </cell>
          <cell r="E36" t="str">
            <v>SIURB - JAN/25</v>
          </cell>
        </row>
        <row r="37">
          <cell r="A37">
            <v>2002005</v>
          </cell>
          <cell r="B37" t="str">
            <v>DESLOCAMENTO DE EQUIPAMENTO ENTRE FUROS EM TERRENO PLANO, CONSIDERANDO A DISTÂNCIA DE 100 À 200M</v>
          </cell>
          <cell r="C37" t="str">
            <v>UN</v>
          </cell>
          <cell r="D37">
            <v>188.93</v>
          </cell>
          <cell r="E37" t="str">
            <v>SIURB - JAN/25</v>
          </cell>
        </row>
        <row r="38">
          <cell r="A38">
            <v>2002006</v>
          </cell>
          <cell r="B38" t="str">
            <v>DESLOCAMENTO DE EQUIPAMENTO ENTRE FUROS EM TERRENO PLANO, CONSIDERANDO A DISTÂNCIA ACIMA DE 200M</v>
          </cell>
          <cell r="C38" t="str">
            <v>UN</v>
          </cell>
          <cell r="D38">
            <v>283.39999999999998</v>
          </cell>
          <cell r="E38" t="str">
            <v>SIURB - JAN/25</v>
          </cell>
        </row>
        <row r="39">
          <cell r="A39">
            <v>2002007</v>
          </cell>
          <cell r="B39" t="str">
            <v>DESLOCAMENTO DE EQUIPAMENTO EM TERRENO ACIDENTADO, CONSIDERANDO A DISTÂNCIA ATÉ 50M</v>
          </cell>
          <cell r="C39" t="str">
            <v>UN</v>
          </cell>
          <cell r="D39">
            <v>94.46</v>
          </cell>
          <cell r="E39" t="str">
            <v>SIURB - JAN/25</v>
          </cell>
        </row>
        <row r="40">
          <cell r="A40">
            <v>2002008</v>
          </cell>
          <cell r="B40" t="str">
            <v>DESLOCAMENTO DE EQUIPAMENTO EM TERRENO ACIDENTADO, CONSIDERANDO A DISTÂNCIA ACIMA DE 50M</v>
          </cell>
          <cell r="C40" t="str">
            <v>UN</v>
          </cell>
          <cell r="D40">
            <v>167.41</v>
          </cell>
          <cell r="E40" t="str">
            <v>SIURB - JAN/25</v>
          </cell>
        </row>
        <row r="41">
          <cell r="A41">
            <v>2002009</v>
          </cell>
          <cell r="B41" t="str">
            <v>EXECUÇÃO DE PLATAFORMA EM TERRENO ALAGADIÇO OU ACIDENTADO</v>
          </cell>
          <cell r="C41" t="str">
            <v>UN</v>
          </cell>
          <cell r="D41">
            <v>204.12</v>
          </cell>
          <cell r="E41" t="str">
            <v>SIURB - JAN/25</v>
          </cell>
        </row>
        <row r="42">
          <cell r="A42">
            <v>2002010</v>
          </cell>
          <cell r="B42" t="str">
            <v>PERFURAÇÃO E EXECUÇÃO  DE  ENSAIO PENETOMÉTRICO OU DE LAVAGEM POR TEMPO</v>
          </cell>
          <cell r="C42" t="str">
            <v>M</v>
          </cell>
          <cell r="D42">
            <v>139.91</v>
          </cell>
          <cell r="E42" t="str">
            <v>SIURB - JAN/25</v>
          </cell>
        </row>
        <row r="43">
          <cell r="A43">
            <v>2003000</v>
          </cell>
          <cell r="B43" t="str">
            <v>SONDAGEM ROTATIVA</v>
          </cell>
          <cell r="C43" t="str">
            <v>.</v>
          </cell>
          <cell r="D43" t="str">
            <v>.</v>
          </cell>
          <cell r="E43" t="str">
            <v>SIURB - JAN/25</v>
          </cell>
        </row>
        <row r="44">
          <cell r="A44">
            <v>2003001</v>
          </cell>
          <cell r="B44" t="str">
            <v>MOBILIZAÇÃO E INSTALAÇÃO DE 1 EQUIPAMENTO, CONSIDERANDO A DISTÂNCIA ATÉ 10KM</v>
          </cell>
          <cell r="C44" t="str">
            <v>UN</v>
          </cell>
          <cell r="D44">
            <v>433.59</v>
          </cell>
          <cell r="E44" t="str">
            <v>SIURB - JAN/25</v>
          </cell>
        </row>
        <row r="45">
          <cell r="A45">
            <v>2003002</v>
          </cell>
          <cell r="B45" t="str">
            <v>MOBILIZAÇÃO E INSTALAÇÃO DE 1 EQUIPAMENTO, CONSIDERANDO A DISTÂNCIA DE 10 À 20KM</v>
          </cell>
          <cell r="C45" t="str">
            <v>UN</v>
          </cell>
          <cell r="D45">
            <v>683.05</v>
          </cell>
          <cell r="E45" t="str">
            <v>SIURB - JAN/25</v>
          </cell>
        </row>
        <row r="46">
          <cell r="A46">
            <v>2003003</v>
          </cell>
          <cell r="B46" t="str">
            <v>MOBILIZAÇÃO E INSTALAÇÃO DE 1 EQUIPAMENTO, CONSIDERANDO A DISTÂNCIA ACIMA DE 20KM</v>
          </cell>
          <cell r="C46" t="str">
            <v>UN</v>
          </cell>
          <cell r="D46">
            <v>932.52</v>
          </cell>
          <cell r="E46" t="str">
            <v>SIURB - JAN/25</v>
          </cell>
        </row>
        <row r="47">
          <cell r="A47">
            <v>2003005</v>
          </cell>
          <cell r="B47" t="str">
            <v>DESLOCAMENTO DE EQUIPAMENTO ENTRE FUROS EM TERRENO PLANO, CONSIDERANDO A DISTÂNCIA ATÉ 100M</v>
          </cell>
          <cell r="C47" t="str">
            <v>UN</v>
          </cell>
          <cell r="D47">
            <v>184.12</v>
          </cell>
          <cell r="E47" t="str">
            <v>SIURB - JAN/25</v>
          </cell>
        </row>
        <row r="48">
          <cell r="A48">
            <v>2003006</v>
          </cell>
          <cell r="B48" t="str">
            <v>DESLOCAMENTO DE EQUIPAMENTO ENTRE FUROS EM TERRENO PLANO, CONSIDERANDO A DISTÂNCIA DE 100 À 200M</v>
          </cell>
          <cell r="C48" t="str">
            <v>UN</v>
          </cell>
          <cell r="D48">
            <v>276.18</v>
          </cell>
          <cell r="E48" t="str">
            <v>SIURB - JAN/25</v>
          </cell>
        </row>
        <row r="49">
          <cell r="A49">
            <v>2003007</v>
          </cell>
          <cell r="B49" t="str">
            <v>DESLOCAMENTO DE EQUIPAMENTO ENTRE FUROS EM TERRENO PLANO, CONSIDERANDO A DISTÂNCIA ACIMA DE 200M</v>
          </cell>
          <cell r="C49" t="str">
            <v>UN</v>
          </cell>
          <cell r="D49">
            <v>368.24</v>
          </cell>
          <cell r="E49" t="str">
            <v>SIURB - JAN/25</v>
          </cell>
        </row>
        <row r="50">
          <cell r="A50">
            <v>2003008</v>
          </cell>
          <cell r="B50" t="str">
            <v>DESLOCAMENTO DE EQUIPAMENTO ENTRE FUROS EM TERRENO ACIDENTADO, CONSIDERANDO A DISTÂNCIA ATÉ 50M</v>
          </cell>
          <cell r="C50" t="str">
            <v>UN</v>
          </cell>
          <cell r="D50">
            <v>184.12</v>
          </cell>
          <cell r="E50" t="str">
            <v>SIURB - JAN/25</v>
          </cell>
        </row>
        <row r="51">
          <cell r="A51">
            <v>2003009</v>
          </cell>
          <cell r="B51" t="str">
            <v>DESLOCAMENTO DE EQUIPAMENTO ENTRE FUROS EM TERRENO ACIDENTADO, CONSIDERANDO A DISTÂNCIA ACIMA DE 50M</v>
          </cell>
          <cell r="C51" t="str">
            <v>UN</v>
          </cell>
          <cell r="D51">
            <v>276.18</v>
          </cell>
          <cell r="E51" t="str">
            <v>SIURB - JAN/25</v>
          </cell>
        </row>
        <row r="52">
          <cell r="A52">
            <v>2003010</v>
          </cell>
          <cell r="B52" t="str">
            <v>EXECUÇÃO DE PLATAFORMA EM TERRENO ALAGADIÇO OU ACIDENTADO</v>
          </cell>
          <cell r="C52" t="str">
            <v>UN</v>
          </cell>
          <cell r="D52">
            <v>455.57</v>
          </cell>
          <cell r="E52" t="str">
            <v>SIURB - JAN/25</v>
          </cell>
        </row>
        <row r="53">
          <cell r="A53">
            <v>2003011</v>
          </cell>
          <cell r="B53" t="str">
            <v>PERFURAÇÃO EM SOLOS OU ROCHAS DECOMPOSTAS HX</v>
          </cell>
          <cell r="C53" t="str">
            <v>M</v>
          </cell>
          <cell r="D53">
            <v>221.66</v>
          </cell>
          <cell r="E53" t="str">
            <v>SIURB - JAN/25</v>
          </cell>
        </row>
        <row r="54">
          <cell r="A54">
            <v>2003012</v>
          </cell>
          <cell r="B54" t="str">
            <v>PERFURAÇÃO EM SOLOS OU ROCHAS DECOMPOSTAS NX</v>
          </cell>
          <cell r="C54" t="str">
            <v>M</v>
          </cell>
          <cell r="D54">
            <v>221.14</v>
          </cell>
          <cell r="E54" t="str">
            <v>SIURB - JAN/25</v>
          </cell>
        </row>
        <row r="55">
          <cell r="A55">
            <v>2003013</v>
          </cell>
          <cell r="B55" t="str">
            <v>PERFURAÇÃO EM SOLOS OU ROCHAS DECOMPOSTAS BX</v>
          </cell>
          <cell r="C55" t="str">
            <v>M</v>
          </cell>
          <cell r="D55">
            <v>220.59</v>
          </cell>
          <cell r="E55" t="str">
            <v>SIURB - JAN/25</v>
          </cell>
        </row>
        <row r="56">
          <cell r="A56">
            <v>2003014</v>
          </cell>
          <cell r="B56" t="str">
            <v>PERFURAÇÃO EM SOLOS OU ROCHAS DECOMPOSTAS AX</v>
          </cell>
          <cell r="C56" t="str">
            <v>M</v>
          </cell>
          <cell r="D56">
            <v>220.46</v>
          </cell>
          <cell r="E56" t="str">
            <v>SIURB - JAN/25</v>
          </cell>
        </row>
        <row r="57">
          <cell r="A57">
            <v>2003015</v>
          </cell>
          <cell r="B57" t="str">
            <v>PERFURAÇÃO EM ROCHA MOLE (FILITOS, SILTITOS, ARENITOS, E ROCHAS AFINS), ACRÉSCIMO DE ... (EM RELAÇÃO AO PREÇO DA PERFURAÇÃO EM SOLOS E ROCHAS DECOMPOSTAS)</v>
          </cell>
          <cell r="C57" t="str">
            <v>%</v>
          </cell>
          <cell r="D57">
            <v>100</v>
          </cell>
          <cell r="E57" t="str">
            <v>SIURB - JAN/25</v>
          </cell>
        </row>
        <row r="58">
          <cell r="A58">
            <v>2003016</v>
          </cell>
          <cell r="B58" t="str">
            <v>PERFURAÇÃO EM ROCHA DURA OU EXTRA-DURA (GRANITOS, GNAISSES, QUARTZITOS E ROCHAS AFINS), ACRÉSCIMO DE... (EM RELAÇÃO AO PREÇO DA PERFURAÇÃO EM SOLOS OU ROCHAS DECOMPOSTAS)</v>
          </cell>
          <cell r="C58" t="str">
            <v>%</v>
          </cell>
          <cell r="D58">
            <v>300</v>
          </cell>
          <cell r="E58" t="str">
            <v>SIURB - JAN/25</v>
          </cell>
        </row>
        <row r="59">
          <cell r="A59">
            <v>2004000</v>
          </cell>
          <cell r="B59" t="str">
            <v>POÇOS DE INSPEÇÃO</v>
          </cell>
          <cell r="C59" t="str">
            <v>.</v>
          </cell>
          <cell r="D59" t="str">
            <v>.</v>
          </cell>
          <cell r="E59" t="str">
            <v>SIURB - JAN/25</v>
          </cell>
        </row>
        <row r="60">
          <cell r="A60">
            <v>2004001</v>
          </cell>
          <cell r="B60" t="str">
            <v>EXECUÇÃO DE POÇO COM 1M2 DE ÁREA</v>
          </cell>
          <cell r="C60" t="str">
            <v>M</v>
          </cell>
          <cell r="D60">
            <v>105.22</v>
          </cell>
          <cell r="E60" t="str">
            <v>SIURB - JAN/25</v>
          </cell>
        </row>
        <row r="61">
          <cell r="A61">
            <v>2004002</v>
          </cell>
          <cell r="B61" t="str">
            <v>EXECUÇÃO E MATERIAL PARA ESCORAMENTO</v>
          </cell>
          <cell r="C61" t="str">
            <v>M</v>
          </cell>
          <cell r="D61">
            <v>585.37</v>
          </cell>
          <cell r="E61" t="str">
            <v>SIURB - JAN/25</v>
          </cell>
        </row>
        <row r="62">
          <cell r="A62">
            <v>2004003</v>
          </cell>
          <cell r="B62" t="str">
            <v>REATERRO DO POÇO</v>
          </cell>
          <cell r="C62" t="str">
            <v>M</v>
          </cell>
          <cell r="D62">
            <v>8.6</v>
          </cell>
          <cell r="E62" t="str">
            <v>SIURB - JAN/25</v>
          </cell>
        </row>
        <row r="63">
          <cell r="A63">
            <v>2005000</v>
          </cell>
          <cell r="B63" t="str">
            <v>ENSAIOS "IN SITU"</v>
          </cell>
          <cell r="C63" t="str">
            <v>.</v>
          </cell>
          <cell r="D63" t="str">
            <v>.</v>
          </cell>
          <cell r="E63" t="str">
            <v>SIURB - JAN/25</v>
          </cell>
        </row>
        <row r="64">
          <cell r="A64">
            <v>2005003</v>
          </cell>
          <cell r="B64" t="str">
            <v>INSTALAÇÃO DE MEDIDOR DE NÍVEL D'ÁGUA</v>
          </cell>
          <cell r="C64" t="str">
            <v>M</v>
          </cell>
          <cell r="D64">
            <v>113.43</v>
          </cell>
          <cell r="E64" t="str">
            <v>SIURB - JAN/25</v>
          </cell>
        </row>
        <row r="65">
          <cell r="A65">
            <v>2005004</v>
          </cell>
          <cell r="B65" t="str">
            <v>INSTALAÇÃO DE PIEZOMETRO</v>
          </cell>
          <cell r="C65" t="str">
            <v>M</v>
          </cell>
          <cell r="D65">
            <v>255.7</v>
          </cell>
          <cell r="E65" t="str">
            <v>SIURB - JAN/25</v>
          </cell>
        </row>
        <row r="66">
          <cell r="A66">
            <v>2006000</v>
          </cell>
          <cell r="B66" t="str">
            <v>ENSAIOS DE LABORATÓRIO</v>
          </cell>
          <cell r="C66" t="str">
            <v>.</v>
          </cell>
          <cell r="D66" t="str">
            <v>.</v>
          </cell>
          <cell r="E66" t="str">
            <v>SIURB - JAN/25</v>
          </cell>
        </row>
        <row r="67">
          <cell r="A67">
            <v>2006001</v>
          </cell>
          <cell r="B67" t="str">
            <v>ENSAIOS DE LABORATÓRIO - UMIDADE NATURAL</v>
          </cell>
          <cell r="C67" t="str">
            <v>ENS.</v>
          </cell>
          <cell r="D67">
            <v>28.39</v>
          </cell>
          <cell r="E67" t="str">
            <v>SIURB - JAN/25</v>
          </cell>
        </row>
        <row r="68">
          <cell r="A68">
            <v>2006002</v>
          </cell>
          <cell r="B68" t="str">
            <v>ENSAIOS DE LABORATÓRIO - LIMITE DE LIQUIDEZ</v>
          </cell>
          <cell r="C68" t="str">
            <v>ENS.</v>
          </cell>
          <cell r="D68">
            <v>113.84</v>
          </cell>
          <cell r="E68" t="str">
            <v>SIURB - JAN/25</v>
          </cell>
        </row>
        <row r="69">
          <cell r="A69">
            <v>2006003</v>
          </cell>
          <cell r="B69" t="str">
            <v>ENSAIOS DE LABORATÓRIO - PLASTICIDADE</v>
          </cell>
          <cell r="C69" t="str">
            <v>ENS.</v>
          </cell>
          <cell r="D69">
            <v>92.18</v>
          </cell>
          <cell r="E69" t="str">
            <v>SIURB - JAN/25</v>
          </cell>
        </row>
        <row r="70">
          <cell r="A70">
            <v>2006004</v>
          </cell>
          <cell r="B70" t="str">
            <v>ENSAIOS DE LABORATÓRIO - COMPACTAÇÃO</v>
          </cell>
          <cell r="C70" t="str">
            <v>ENS.</v>
          </cell>
          <cell r="D70">
            <v>303.10000000000002</v>
          </cell>
          <cell r="E70" t="str">
            <v>SIURB - JAN/25</v>
          </cell>
        </row>
        <row r="71">
          <cell r="A71">
            <v>2006005</v>
          </cell>
          <cell r="B71" t="str">
            <v>ENSAIOS DE LABORATÓRIO - GRANULOMETRIA</v>
          </cell>
          <cell r="C71" t="str">
            <v>ENS.</v>
          </cell>
          <cell r="D71">
            <v>191.39</v>
          </cell>
          <cell r="E71" t="str">
            <v>SIURB - JAN/25</v>
          </cell>
        </row>
        <row r="72">
          <cell r="A72">
            <v>2006006</v>
          </cell>
          <cell r="B72" t="str">
            <v>ENSAIOS DE LABORATÓRIO - PROCTOR SIMPLES</v>
          </cell>
          <cell r="C72" t="str">
            <v>ENS.</v>
          </cell>
          <cell r="D72">
            <v>339.73</v>
          </cell>
          <cell r="E72" t="str">
            <v>SIURB - JAN/25</v>
          </cell>
        </row>
        <row r="73">
          <cell r="A73">
            <v>2006007</v>
          </cell>
          <cell r="B73" t="str">
            <v>ENSAIOS DE LABORATÓRIO - CBR MOLDADO</v>
          </cell>
          <cell r="C73" t="str">
            <v>ENS.</v>
          </cell>
          <cell r="D73">
            <v>285.77</v>
          </cell>
          <cell r="E73" t="str">
            <v>SIURB - JAN/25</v>
          </cell>
        </row>
        <row r="74">
          <cell r="A74">
            <v>2006008</v>
          </cell>
          <cell r="B74" t="str">
            <v>ENSAIOS DE LABORATÓRIO - ENSAIO DE CBR INDEFORMADO</v>
          </cell>
          <cell r="C74" t="str">
            <v>ENS.</v>
          </cell>
          <cell r="D74">
            <v>225.89</v>
          </cell>
          <cell r="E74" t="str">
            <v>SIURB - JAN/25</v>
          </cell>
        </row>
        <row r="75">
          <cell r="A75">
            <v>2006009</v>
          </cell>
          <cell r="B75" t="str">
            <v>ENSAIOS DE LABORATÓRIO - CBR-5 PONTOS (MOLDADO)</v>
          </cell>
          <cell r="C75" t="str">
            <v>ENS.</v>
          </cell>
          <cell r="D75">
            <v>719.5</v>
          </cell>
          <cell r="E75" t="str">
            <v>SIURB - JAN/25</v>
          </cell>
        </row>
        <row r="76">
          <cell r="A76">
            <v>2006010</v>
          </cell>
          <cell r="B76" t="str">
            <v>ENSAIOS DE LABORATÓRIO - CBR-5 PONTOS (INDEFORMADO)</v>
          </cell>
          <cell r="C76" t="str">
            <v>ENS.</v>
          </cell>
          <cell r="D76">
            <v>524.99</v>
          </cell>
          <cell r="E76" t="str">
            <v>SIURB - JAN/25</v>
          </cell>
        </row>
        <row r="77">
          <cell r="A77">
            <v>2006011</v>
          </cell>
          <cell r="B77" t="str">
            <v>ENSAIOS DE LABORATÓRIO - LOS ANGELES</v>
          </cell>
          <cell r="C77" t="str">
            <v>ENS.</v>
          </cell>
          <cell r="D77">
            <v>627.51</v>
          </cell>
          <cell r="E77" t="str">
            <v>SIURB - JAN/25</v>
          </cell>
        </row>
        <row r="78">
          <cell r="A78">
            <v>2006013</v>
          </cell>
          <cell r="B78" t="str">
            <v>ENSAIOS DE LABORATÓRIO - DURABILIDADE</v>
          </cell>
          <cell r="C78" t="str">
            <v>ENS.</v>
          </cell>
          <cell r="D78">
            <v>672.79</v>
          </cell>
          <cell r="E78" t="str">
            <v>SIURB - JAN/25</v>
          </cell>
        </row>
        <row r="79">
          <cell r="A79">
            <v>2006014</v>
          </cell>
          <cell r="B79" t="str">
            <v>ENSAIOS DE LABORATÓRIO - ADESIVIDADE</v>
          </cell>
          <cell r="C79" t="str">
            <v>ENS.</v>
          </cell>
          <cell r="D79">
            <v>339.73</v>
          </cell>
          <cell r="E79" t="str">
            <v>SIURB - JAN/25</v>
          </cell>
        </row>
        <row r="80">
          <cell r="A80">
            <v>2006015</v>
          </cell>
          <cell r="B80" t="str">
            <v>ENSAIOS DE LABORATÓRIO - VISCOSIDADE</v>
          </cell>
          <cell r="C80" t="str">
            <v>ENS.</v>
          </cell>
          <cell r="D80">
            <v>225.62</v>
          </cell>
          <cell r="E80" t="str">
            <v>SIURB - JAN/25</v>
          </cell>
        </row>
        <row r="81">
          <cell r="A81">
            <v>2006017</v>
          </cell>
          <cell r="B81" t="str">
            <v>ENSAIOS DE LABORATÓRIO - PONTO DE FULGOR</v>
          </cell>
          <cell r="C81" t="str">
            <v>ENS.</v>
          </cell>
          <cell r="D81">
            <v>193.18</v>
          </cell>
          <cell r="E81" t="str">
            <v>SIURB - JAN/25</v>
          </cell>
        </row>
        <row r="82">
          <cell r="A82">
            <v>2006018</v>
          </cell>
          <cell r="B82" t="str">
            <v>ENSAIOS DE LABORATÓRIO - PENETRAÇÃO</v>
          </cell>
          <cell r="C82" t="str">
            <v>ENS.</v>
          </cell>
          <cell r="D82">
            <v>282.02</v>
          </cell>
          <cell r="E82" t="str">
            <v>SIURB - JAN/25</v>
          </cell>
        </row>
        <row r="83">
          <cell r="A83">
            <v>2006019</v>
          </cell>
          <cell r="B83" t="str">
            <v>ENSAIOS DE LABORATÓRIO - PONTO DE AMOLECIMENTO</v>
          </cell>
          <cell r="C83" t="str">
            <v>ENS.</v>
          </cell>
          <cell r="D83">
            <v>169.86</v>
          </cell>
          <cell r="E83" t="str">
            <v>SIURB - JAN/25</v>
          </cell>
        </row>
        <row r="84">
          <cell r="A84">
            <v>2006021</v>
          </cell>
          <cell r="B84" t="str">
            <v>ENSAIOS DE LABORATÓRIO - DOSAGEM MARSHALL, GRANULOMETRIA, TEOR DE ASFALTO, ESTABILIDADE E FLUÊNCIA</v>
          </cell>
          <cell r="C84" t="str">
            <v>ENS.</v>
          </cell>
          <cell r="D84">
            <v>2676.1</v>
          </cell>
          <cell r="E84" t="str">
            <v>SIURB - JAN/25</v>
          </cell>
        </row>
        <row r="85">
          <cell r="A85">
            <v>2006022</v>
          </cell>
          <cell r="B85" t="str">
            <v>CONTROLE TECNOLÓGICO DE CONCRETO - ENSAIO DE ESCLEROMETRIA EM 10 PONTOS COM 16 TIROS POR PONTO</v>
          </cell>
          <cell r="C85" t="str">
            <v>ENS.</v>
          </cell>
          <cell r="D85">
            <v>1927.99</v>
          </cell>
          <cell r="E85" t="str">
            <v>SIURB - JAN/25</v>
          </cell>
        </row>
        <row r="86">
          <cell r="A86">
            <v>2006101</v>
          </cell>
          <cell r="B86" t="str">
            <v>ENSAIO DE CARACTERIZAÇÃO DE RESÍDUOS SÓLIDOS CONFORME NBR 10.004</v>
          </cell>
          <cell r="C86" t="str">
            <v>UN</v>
          </cell>
          <cell r="D86">
            <v>4202.9399999999996</v>
          </cell>
          <cell r="E86" t="str">
            <v>SIURB - JAN/25</v>
          </cell>
        </row>
        <row r="87">
          <cell r="A87">
            <v>2006102</v>
          </cell>
          <cell r="B87" t="str">
            <v>ENSAIO DE CARACTERIZAÇÃO DE SOLO CONFORME SMA 039/2004 E VOR 256/E/2016</v>
          </cell>
          <cell r="C87" t="str">
            <v>UN</v>
          </cell>
          <cell r="D87">
            <v>996.63</v>
          </cell>
          <cell r="E87" t="str">
            <v>SIURB - JAN/25</v>
          </cell>
        </row>
        <row r="88">
          <cell r="A88">
            <v>2006105</v>
          </cell>
          <cell r="B88" t="str">
            <v>ENSAIO TRIAXIAL ADENSADO DRENADO (CD) RSAT (SIGMA3 = 100 KPA, SIGMA3 = 300 KPA OU SIGMA3 = 800 KPA)</v>
          </cell>
          <cell r="C88" t="str">
            <v>UN</v>
          </cell>
          <cell r="D88">
            <v>8261.4</v>
          </cell>
          <cell r="E88" t="str">
            <v>SIURB - JAN/25</v>
          </cell>
        </row>
        <row r="89">
          <cell r="A89">
            <v>2006106</v>
          </cell>
          <cell r="B89" t="str">
            <v>ENSAIO TRIAXIAL ADENSADO NÃO DRENADO (CU) RSAT (SIGMA3 = 100 KPA, SIGMA3 = 300 KPA OU SIGMA3 = 800 KPA)</v>
          </cell>
          <cell r="C89" t="str">
            <v>UN</v>
          </cell>
          <cell r="D89">
            <v>7476.3</v>
          </cell>
          <cell r="E89" t="str">
            <v>SIURB - JAN/25</v>
          </cell>
        </row>
        <row r="90">
          <cell r="A90">
            <v>2006108</v>
          </cell>
          <cell r="B90" t="str">
            <v>ENSAIO TRIAXIAL NÃO ADENSADO NÃO DRENADO (UU) RSAT (SIGMA3 = 100 KPA, SIGMA3 = 300 KPA OU SIGMA3 = 800 KPA)</v>
          </cell>
          <cell r="C90" t="str">
            <v>UN</v>
          </cell>
          <cell r="D90">
            <v>5258.64</v>
          </cell>
          <cell r="E90" t="str">
            <v>SIURB - JAN/25</v>
          </cell>
        </row>
        <row r="91">
          <cell r="A91">
            <v>2006109</v>
          </cell>
          <cell r="B91" t="str">
            <v>ENSAIOS DE LABORATÓRIO - GRANULOMETRIA COM SEDIMENTAÇÃO</v>
          </cell>
          <cell r="C91" t="str">
            <v>UN</v>
          </cell>
          <cell r="D91">
            <v>285.17</v>
          </cell>
          <cell r="E91" t="str">
            <v>SIURB - JAN/25</v>
          </cell>
        </row>
        <row r="92">
          <cell r="A92">
            <v>3000000</v>
          </cell>
          <cell r="B92" t="str">
            <v>PROJETOS, ESTUDOS E SERVIÇOS</v>
          </cell>
          <cell r="C92"/>
          <cell r="D92"/>
          <cell r="E92" t="str">
            <v>SIURB - JAN/25</v>
          </cell>
        </row>
        <row r="93">
          <cell r="A93">
            <v>3001000</v>
          </cell>
          <cell r="B93" t="str">
            <v>DIMENSIONAMENTO DE PAVIMENTO</v>
          </cell>
          <cell r="C93" t="str">
            <v>FURO</v>
          </cell>
          <cell r="D93">
            <v>139.1</v>
          </cell>
          <cell r="E93" t="str">
            <v>SIURB - JAN/25</v>
          </cell>
        </row>
        <row r="94">
          <cell r="A94">
            <v>3002000</v>
          </cell>
          <cell r="B94" t="str">
            <v>PROJETO EM PLANTA PARA PAVIMENTAÇÃO DE VIA PÚBLICA COM UMA PISTA</v>
          </cell>
          <cell r="C94" t="str">
            <v>M</v>
          </cell>
          <cell r="D94">
            <v>1.61</v>
          </cell>
          <cell r="E94" t="str">
            <v>SIURB - JAN/25</v>
          </cell>
        </row>
        <row r="95">
          <cell r="A95">
            <v>3003000</v>
          </cell>
          <cell r="B95" t="str">
            <v>PROJETO EM PERFIL DE PAVIMENTAÇÃO DE VIA PÚBLICA COM UMA PISTA</v>
          </cell>
          <cell r="C95" t="str">
            <v>M</v>
          </cell>
          <cell r="D95">
            <v>0.76</v>
          </cell>
          <cell r="E95" t="str">
            <v>SIURB - JAN/25</v>
          </cell>
        </row>
        <row r="96">
          <cell r="A96">
            <v>3004000</v>
          </cell>
          <cell r="B96" t="str">
            <v>PROJETO HIDRÁULICO DE GALERIA PLUVIAL EM TUBOS</v>
          </cell>
          <cell r="C96" t="str">
            <v>M</v>
          </cell>
          <cell r="D96">
            <v>5.33</v>
          </cell>
          <cell r="E96" t="str">
            <v>SIURB - JAN/25</v>
          </cell>
        </row>
        <row r="97">
          <cell r="A97">
            <v>3005000</v>
          </cell>
          <cell r="B97" t="str">
            <v>PROJETO HIDRÁULICO DE GALERIA PLUVIAL MOLDADA EXCLUINDO O PROJETO ESTRUTURAL</v>
          </cell>
          <cell r="C97" t="str">
            <v>M</v>
          </cell>
          <cell r="D97">
            <v>11.41</v>
          </cell>
          <cell r="E97" t="str">
            <v>SIURB - JAN/25</v>
          </cell>
        </row>
        <row r="98">
          <cell r="A98">
            <v>3006000</v>
          </cell>
          <cell r="B98" t="str">
            <v>PROJETO HIDRÁULICO DE REFORÇO DE GALERIA EXISTENTE, EM TUBOS</v>
          </cell>
          <cell r="C98" t="str">
            <v>M</v>
          </cell>
          <cell r="D98">
            <v>4.79</v>
          </cell>
          <cell r="E98" t="str">
            <v>SIURB - JAN/25</v>
          </cell>
        </row>
        <row r="99">
          <cell r="A99">
            <v>3007000</v>
          </cell>
          <cell r="B99" t="str">
            <v>ESTUDO HIDROLÓGICO DE VIA PÚBLICA INTEGRANTE DE PROGRAMA DE PAVIMENTAÇÃO, QUE VIER A DISPENSAR GALERIA OU EXIGÍ-LA MOLDADA</v>
          </cell>
          <cell r="C99" t="str">
            <v>M</v>
          </cell>
          <cell r="D99">
            <v>3.73</v>
          </cell>
          <cell r="E99" t="str">
            <v>SIURB - JAN/25</v>
          </cell>
        </row>
        <row r="100">
          <cell r="A100">
            <v>3008000</v>
          </cell>
          <cell r="B100" t="str">
            <v>ESTUDO HIDROLÓGICO DE VIA PÚBLICA INTEGRANTE DE PROGRAMA DE PAVIMENTAÇÃO E PROJETO HIDRÁULICO, SE NECESSÁRIA GALERIA EM TUBOS</v>
          </cell>
          <cell r="C100" t="str">
            <v>M</v>
          </cell>
          <cell r="D100">
            <v>5.48</v>
          </cell>
          <cell r="E100" t="str">
            <v>SIURB - JAN/25</v>
          </cell>
        </row>
        <row r="101">
          <cell r="A101">
            <v>3009000</v>
          </cell>
          <cell r="B101" t="str">
            <v>ESTUDO HIDROLÓGICO DE ÁREA ARRUADA</v>
          </cell>
          <cell r="C101" t="str">
            <v>KM2</v>
          </cell>
          <cell r="D101">
            <v>2424.71</v>
          </cell>
          <cell r="E101" t="str">
            <v>SIURB - JAN/25</v>
          </cell>
        </row>
        <row r="102">
          <cell r="A102">
            <v>3010000</v>
          </cell>
          <cell r="B102" t="str">
            <v>ESTUDO HIDROLÓGICO DE ÁREA NÃO ARRUADA</v>
          </cell>
          <cell r="C102" t="str">
            <v>KM2</v>
          </cell>
          <cell r="D102">
            <v>1064.92</v>
          </cell>
          <cell r="E102" t="str">
            <v>SIURB - JAN/25</v>
          </cell>
        </row>
        <row r="103">
          <cell r="A103">
            <v>3011000</v>
          </cell>
          <cell r="B103" t="str">
            <v>ESTUDO HIDRÁULICO DE VIA SITUADA EM ÁREA, OBJETO DE ESTUDO HIDROLÓGICO</v>
          </cell>
          <cell r="C103" t="str">
            <v>M</v>
          </cell>
          <cell r="D103">
            <v>3.26</v>
          </cell>
          <cell r="E103" t="str">
            <v>SIURB - JAN/25</v>
          </cell>
        </row>
        <row r="104">
          <cell r="A104">
            <v>3012000</v>
          </cell>
          <cell r="B104" t="str">
            <v>ESTUDO HIDROLÓGICO E VERIFICAÇÃO DA SUFICIÊNCIA DE GALERIA EXISTENTE, EM TUBOS</v>
          </cell>
          <cell r="C104" t="str">
            <v>M</v>
          </cell>
          <cell r="D104">
            <v>4.4800000000000004</v>
          </cell>
          <cell r="E104" t="str">
            <v>SIURB - JAN/25</v>
          </cell>
        </row>
        <row r="105">
          <cell r="A105">
            <v>3013000</v>
          </cell>
          <cell r="B105" t="str">
            <v>VERIFICAÇÃO NO PROJETO DE SISTEMA DE DRENAGEM, DE VIAS QUE DISPENSAM GALERIA DE ÁGUAS PLUVIAIS</v>
          </cell>
          <cell r="C105" t="str">
            <v>M</v>
          </cell>
          <cell r="D105">
            <v>0.49</v>
          </cell>
          <cell r="E105" t="str">
            <v>SIURB - JAN/25</v>
          </cell>
        </row>
        <row r="106">
          <cell r="A106">
            <v>3014000</v>
          </cell>
          <cell r="B106" t="str">
            <v>TRANSCRIÇÃO E ADAPTAÇÃO DE SISTEMAS DE DRENAGEM PROJETADOS EM VIAS PÚBLICAS</v>
          </cell>
          <cell r="C106" t="str">
            <v>M</v>
          </cell>
          <cell r="D106">
            <v>1.38</v>
          </cell>
          <cell r="E106" t="str">
            <v>SIURB - JAN/25</v>
          </cell>
        </row>
        <row r="107">
          <cell r="A107">
            <v>3015000</v>
          </cell>
          <cell r="B107" t="str">
            <v>CÁLCULO ESTRUTURAL DE CONCRETO ARMADO PARA PONTES, VIADUTOS, MUROS DE ARRIMO E OBRAS CONGÊNERES - PERCENTAGEM A SER APLICADA AO ORÇAMENTO DA PARTE ESTRUTURAL DA OBRA, USANDO OS PREÇOS UNITÁRIOS DA TABELA DE SIURB</v>
          </cell>
          <cell r="C107" t="str">
            <v>.</v>
          </cell>
          <cell r="D107" t="str">
            <v>.</v>
          </cell>
          <cell r="E107" t="str">
            <v>SIURB - JAN/25</v>
          </cell>
        </row>
        <row r="108">
          <cell r="A108">
            <v>3015001</v>
          </cell>
          <cell r="B108" t="str">
            <v>CÁLCULO ESTRUTURAL DE CONCRETO ARMADO PARA PONTES, VIADUTOS, MUROS DE ARRIMO E OBRAS CONGÊNERES - PERCENTAGEM A SER APLICADA AO ORÇAMENTO DA PARTE ESTRUTURAL DA OBRA, USANDO OS PREÇOS UNITÁRIOS DA TABELA DE SMSO - ATÉ  50M3</v>
          </cell>
          <cell r="C108" t="str">
            <v>%</v>
          </cell>
          <cell r="D108">
            <v>6.75</v>
          </cell>
          <cell r="E108" t="str">
            <v>SIURB - JAN/25</v>
          </cell>
        </row>
        <row r="109">
          <cell r="A109">
            <v>3015002</v>
          </cell>
          <cell r="B109" t="str">
            <v>CÁLCULO ESTRUTURAL DE CONCRETO ARMADO PARA PONTES, VIADUTOS, MUROS DE ARRIMO E OBRAS CONGÊNERES - PERCENTAGEM A SER APLICADA AO ORÇAMENTO DA PARTE ESTRUTURAL DA OBRA, USANDO OS PREÇOS UNITÁRIOS DA TABELA DE SMSO - ATÉ 100M3</v>
          </cell>
          <cell r="C109" t="str">
            <v>%</v>
          </cell>
          <cell r="D109">
            <v>6.12</v>
          </cell>
          <cell r="E109" t="str">
            <v>SIURB - JAN/25</v>
          </cell>
        </row>
        <row r="110">
          <cell r="A110">
            <v>3015003</v>
          </cell>
          <cell r="B110" t="str">
            <v>CÁLCULO ESTRUTURAL DE CONCRETO ARMADO PARA PONTES, VIADUTOS, MUROS DE ARRIMO E OBRAS CONGÊNERES - PERCENTAGEM A SER APLICADA AO ORÇAMENTO DA PARTE ESTRUTURAL DA OBRA, USANDO OS PREÇOS UNITÁRIOS DA TABELA DE SMSO - ATÉ 200M3</v>
          </cell>
          <cell r="C110" t="str">
            <v>%</v>
          </cell>
          <cell r="D110">
            <v>5.76</v>
          </cell>
          <cell r="E110" t="str">
            <v>SIURB - JAN/25</v>
          </cell>
        </row>
        <row r="111">
          <cell r="A111">
            <v>3015004</v>
          </cell>
          <cell r="B111" t="str">
            <v>CÁLCULO ESTRUTURAL DE CONCRETO ARMADO PARA PONTES, VIADUTOS, MUROS DE ARRIMO E OBRAS CONGÊNERES - PERCENTAGEM A SER APLICADA AO ORÇAMENTO DA PARTE ESTRUTURAL DA OBRA, USANDO OS PREÇOS UNITÁRIOS DA TABELA DE SMSO - ATÉ 500M3</v>
          </cell>
          <cell r="C111" t="str">
            <v>%</v>
          </cell>
          <cell r="D111">
            <v>5.49</v>
          </cell>
          <cell r="E111" t="str">
            <v>SIURB - JAN/25</v>
          </cell>
        </row>
        <row r="112">
          <cell r="A112">
            <v>3015005</v>
          </cell>
          <cell r="B112" t="str">
            <v>CÁLCULO ESTRUTURAL DE CONCRETO ARMADO PARA PONTES, VIADUTOS, MUROS DE ARRIMO E OBRAS CONGÊNERES - PERCENTAGEM A SER APLICADA AO ORÇAMENTO DA PARTE ESTRUTURAL DA OBRA, USANDO OS PREÇOS UNITÁRIOS DA TABELA DE SMSO - ATÉ 1.000M3</v>
          </cell>
          <cell r="C112" t="str">
            <v>%</v>
          </cell>
          <cell r="D112">
            <v>4.95</v>
          </cell>
          <cell r="E112" t="str">
            <v>SIURB - JAN/25</v>
          </cell>
        </row>
        <row r="113">
          <cell r="A113">
            <v>3015006</v>
          </cell>
          <cell r="B113" t="str">
            <v>CÁLCULO ESTRUTURAL DE CONCRETO ARMADO PARA PONTES, VIADUTOS, MUROS DE ARRIMO E OBRAS CONGÊNERES - PERCENTAGEM A SER APLICADA AO ORÇAMENTO DA PARTE ESTRUTURAL DA OBRA, USANDO OS PREÇOS UNITÁRIOS DA TABELA DE SMSO - ATÉ 2.000M3</v>
          </cell>
          <cell r="C113" t="str">
            <v>%</v>
          </cell>
          <cell r="D113">
            <v>4.5</v>
          </cell>
          <cell r="E113" t="str">
            <v>SIURB - JAN/25</v>
          </cell>
        </row>
        <row r="114">
          <cell r="A114">
            <v>3015007</v>
          </cell>
          <cell r="B114" t="str">
            <v>CÁLCULO ESTRUTURAL DE CONCRETO ARMADO PARA PONTES, VIADUTOS, MUROS DE ARRIMO E OBRAS CONGÊNERES - PERCENTAGEM A SER APLICADA AO ORÇAMENTO DA PARTE ESTRUTURAL DA OBRA, USANDO OS PREÇOS UNITÁRIOS DA TABELA DE SMSO - ATÉ 5.000M3</v>
          </cell>
          <cell r="C114" t="str">
            <v>%</v>
          </cell>
          <cell r="D114">
            <v>4.41</v>
          </cell>
          <cell r="E114" t="str">
            <v>SIURB - JAN/25</v>
          </cell>
        </row>
        <row r="115">
          <cell r="A115">
            <v>3015008</v>
          </cell>
          <cell r="B115" t="str">
            <v>CÁLCULO ESTRUTURAL DE CONCRETO ARMADO PARA PONTES, VIADUTOS, MUROS DE ARRIMO E OBRAS CONGÊNERES - PERCENTAGEM A SER APLICADA AO ORÇAMENTO DA PARTE ESTRUTURAL DA OBRA, USANDO OS PREÇOS UNITÁRIOS DA TABELA DE SMSO - ATÉ 10.000M3</v>
          </cell>
          <cell r="C115" t="str">
            <v>%</v>
          </cell>
          <cell r="D115">
            <v>4.32</v>
          </cell>
          <cell r="E115" t="str">
            <v>SIURB - JAN/25</v>
          </cell>
        </row>
        <row r="116">
          <cell r="A116">
            <v>3015009</v>
          </cell>
          <cell r="B116" t="str">
            <v>CÁLCULO ESTRUTURAL DE CONCRETO ARMADO PARA PONTES, VIADUTOS, MUROS DE ARRIMO E OBRAS CONGÊNERES - PERCENTAGEM A SER APLICADA AO ORÇAMENTO DA PARTE ESTRUTURAL DA OBRA, USANDO OS PREÇOS UNITÁRIOS DA TABELA DE SMSO - ACIMA DE 10.000M3</v>
          </cell>
          <cell r="C116" t="str">
            <v>%</v>
          </cell>
          <cell r="D116">
            <v>4.2300000000000004</v>
          </cell>
          <cell r="E116" t="str">
            <v>SIURB - JAN/25</v>
          </cell>
        </row>
        <row r="117">
          <cell r="A117">
            <v>3016000</v>
          </cell>
          <cell r="B117" t="str">
            <v>PROJETO ESTRUTURAL DE CONCRETO ARMADO PARA GALERIA MOLDADA, EM MÓDULOS DE 10M DE EXTENSÃO, PODENDO AS FUNDAÇÕES SEREM DIRETAS, SOBRE ESTACAS OU AMBAS AS SOLUÇÕES, APLICA-SE OS PERCENTUAIS DO ITEM 3.15 PARA MÓDULO; PARA REPETIÇÃO DE MÓDULOS ADOTA-SE:</v>
          </cell>
          <cell r="C117" t="str">
            <v>.</v>
          </cell>
          <cell r="D117" t="str">
            <v>.</v>
          </cell>
          <cell r="E117" t="str">
            <v>SIURB - JAN/25</v>
          </cell>
        </row>
        <row r="118">
          <cell r="A118">
            <v>3016001</v>
          </cell>
          <cell r="B118"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118" t="str">
            <v>%</v>
          </cell>
          <cell r="D118" t="str">
            <v>25N</v>
          </cell>
          <cell r="E118" t="str">
            <v>SIURB - JAN/25</v>
          </cell>
        </row>
        <row r="119">
          <cell r="A119">
            <v>3016002</v>
          </cell>
          <cell r="B119"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119" t="str">
            <v>%</v>
          </cell>
          <cell r="D119" t="str">
            <v>25+20N</v>
          </cell>
          <cell r="E119" t="str">
            <v>SIURB - JAN/25</v>
          </cell>
        </row>
        <row r="120">
          <cell r="A120">
            <v>3016003</v>
          </cell>
          <cell r="B120"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120" t="str">
            <v>%</v>
          </cell>
          <cell r="D120" t="str">
            <v>75+15N</v>
          </cell>
          <cell r="E120" t="str">
            <v>SIURB - JAN/25</v>
          </cell>
        </row>
        <row r="121">
          <cell r="A121">
            <v>3016004</v>
          </cell>
          <cell r="B121"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121" t="str">
            <v>%</v>
          </cell>
          <cell r="D121" t="str">
            <v>175+10N</v>
          </cell>
          <cell r="E121" t="str">
            <v>SIURB - JAN/25</v>
          </cell>
        </row>
        <row r="122">
          <cell r="A122">
            <v>3016005</v>
          </cell>
          <cell r="B122"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122" t="str">
            <v>%</v>
          </cell>
          <cell r="D122" t="str">
            <v>375+5N</v>
          </cell>
          <cell r="E122" t="str">
            <v>SIURB - JAN/25</v>
          </cell>
        </row>
        <row r="123">
          <cell r="A123">
            <v>3018000</v>
          </cell>
          <cell r="B123" t="str">
            <v>VISTORIA TÉCNICA DE VIAS DE PROGRAMA DE PAVIMENTAÇÃO</v>
          </cell>
          <cell r="C123" t="str">
            <v>M/VIA</v>
          </cell>
          <cell r="D123">
            <v>4.28</v>
          </cell>
          <cell r="E123" t="str">
            <v>SIURB - JAN/25</v>
          </cell>
        </row>
        <row r="124">
          <cell r="A124">
            <v>3019000</v>
          </cell>
          <cell r="B124" t="str">
            <v>PLANILHA DE QUANTIDADE DE SERVIÇOS DE VIAS DO PROGRAMA DE PAVIMENTAÇÃO</v>
          </cell>
          <cell r="C124" t="str">
            <v>M/VIA</v>
          </cell>
          <cell r="D124">
            <v>3.05</v>
          </cell>
          <cell r="E124" t="str">
            <v>SIURB - JAN/25</v>
          </cell>
        </row>
        <row r="125">
          <cell r="A125">
            <v>3020000</v>
          </cell>
          <cell r="B125" t="str">
            <v>CÓPIA XEROX EM TAMANHO OFÍCIO, UMA FACE, PRETO E BRANCO</v>
          </cell>
          <cell r="C125" t="str">
            <v>UN</v>
          </cell>
          <cell r="D125">
            <v>1.55</v>
          </cell>
          <cell r="E125" t="str">
            <v>SIURB - JAN/25</v>
          </cell>
        </row>
        <row r="126">
          <cell r="A126">
            <v>3020001</v>
          </cell>
          <cell r="B126" t="str">
            <v>CÓPIA XEROX TAMANHO OFÍCIO UMA FACE COLORIDA</v>
          </cell>
          <cell r="C126" t="str">
            <v>UN</v>
          </cell>
          <cell r="D126">
            <v>2.4300000000000002</v>
          </cell>
          <cell r="E126" t="str">
            <v>SIURB - JAN/25</v>
          </cell>
        </row>
        <row r="127">
          <cell r="A127">
            <v>3020002</v>
          </cell>
          <cell r="B127" t="str">
            <v>CÓPIA XEROX TAMANHO A3 UMA FACE-PRETO E BRANCO</v>
          </cell>
          <cell r="C127" t="str">
            <v>UN</v>
          </cell>
          <cell r="D127">
            <v>1.56</v>
          </cell>
          <cell r="E127" t="str">
            <v>SIURB - JAN/25</v>
          </cell>
        </row>
        <row r="128">
          <cell r="A128">
            <v>3020003</v>
          </cell>
          <cell r="B128" t="str">
            <v>CÓPIA XEROX TAMANHO A3 UMA FACE COLORIDA</v>
          </cell>
          <cell r="C128" t="str">
            <v>UN</v>
          </cell>
          <cell r="D128">
            <v>5.51</v>
          </cell>
          <cell r="E128" t="str">
            <v>SIURB - JAN/25</v>
          </cell>
        </row>
        <row r="129">
          <cell r="A129">
            <v>3020004</v>
          </cell>
          <cell r="B129" t="str">
            <v>CÓPIA XEROX PRETO E BRANCO</v>
          </cell>
          <cell r="C129" t="str">
            <v>M2</v>
          </cell>
          <cell r="D129">
            <v>15.55</v>
          </cell>
          <cell r="E129" t="str">
            <v>SIURB - JAN/25</v>
          </cell>
        </row>
        <row r="130">
          <cell r="A130">
            <v>3022000</v>
          </cell>
          <cell r="B130" t="str">
            <v>LOCAÇÃO DE VEÍCULO DE PASSAGEIRO TIPO VW GOL OU SIMILAR, COM MOTORISTA, INCLUINDO MANUTENÇÃO E COMBUSTÍVEL (MÍNIMO 200 H/MÊS)</v>
          </cell>
          <cell r="C130" t="str">
            <v>H</v>
          </cell>
          <cell r="D130">
            <v>48.8</v>
          </cell>
          <cell r="E130" t="str">
            <v>SIURB - JAN/25</v>
          </cell>
        </row>
        <row r="131">
          <cell r="A131">
            <v>3023000</v>
          </cell>
          <cell r="B131" t="str">
            <v>FOTO COLORIDA 10 X 15CM ( REVELAÇÃO)</v>
          </cell>
          <cell r="C131" t="str">
            <v>UN</v>
          </cell>
          <cell r="D131">
            <v>3.55</v>
          </cell>
          <cell r="E131" t="str">
            <v>SIURB - JAN/25</v>
          </cell>
        </row>
        <row r="132">
          <cell r="A132">
            <v>3024000</v>
          </cell>
          <cell r="B132" t="str">
            <v>CONSULTOR</v>
          </cell>
          <cell r="C132" t="str">
            <v>H</v>
          </cell>
          <cell r="D132">
            <v>500.25</v>
          </cell>
          <cell r="E132" t="str">
            <v>SIURB - JAN/25</v>
          </cell>
        </row>
        <row r="133">
          <cell r="A133">
            <v>3025000</v>
          </cell>
          <cell r="B133" t="str">
            <v>COORDENADOR GERAL</v>
          </cell>
          <cell r="C133" t="str">
            <v>H</v>
          </cell>
          <cell r="D133">
            <v>500.25</v>
          </cell>
          <cell r="E133" t="str">
            <v>SIURB - JAN/25</v>
          </cell>
        </row>
        <row r="134">
          <cell r="A134">
            <v>3026000</v>
          </cell>
          <cell r="B134" t="str">
            <v>COORDENADOR SETORIAL</v>
          </cell>
          <cell r="C134" t="str">
            <v>H</v>
          </cell>
          <cell r="D134">
            <v>500.25</v>
          </cell>
          <cell r="E134" t="str">
            <v>SIURB - JAN/25</v>
          </cell>
        </row>
        <row r="135">
          <cell r="A135">
            <v>3027000</v>
          </cell>
          <cell r="B135" t="str">
            <v>ENGENHEIRO/ ARQUITETO SÊNIOR</v>
          </cell>
          <cell r="C135" t="str">
            <v>H</v>
          </cell>
          <cell r="D135">
            <v>283.79000000000002</v>
          </cell>
          <cell r="E135" t="str">
            <v>SIURB - JAN/25</v>
          </cell>
        </row>
        <row r="136">
          <cell r="A136">
            <v>3029000</v>
          </cell>
          <cell r="B136" t="str">
            <v>ENGENHEIRO/ ARQUITETO  PLENO</v>
          </cell>
          <cell r="C136" t="str">
            <v>H</v>
          </cell>
          <cell r="D136">
            <v>179.28</v>
          </cell>
          <cell r="E136" t="str">
            <v>SIURB - JAN/25</v>
          </cell>
        </row>
        <row r="137">
          <cell r="A137">
            <v>3030000</v>
          </cell>
          <cell r="B137" t="str">
            <v>ENGENHEIRO/ ARQUITETO JUNIOR</v>
          </cell>
          <cell r="C137" t="str">
            <v>H</v>
          </cell>
          <cell r="D137">
            <v>133.18</v>
          </cell>
          <cell r="E137" t="str">
            <v>SIURB - JAN/25</v>
          </cell>
        </row>
        <row r="138">
          <cell r="A138">
            <v>3031000</v>
          </cell>
          <cell r="B138" t="str">
            <v>AUXILIAR DE LABORATÓRIO</v>
          </cell>
          <cell r="C138" t="str">
            <v>H</v>
          </cell>
          <cell r="D138">
            <v>27.18</v>
          </cell>
          <cell r="E138" t="str">
            <v>SIURB - JAN/25</v>
          </cell>
        </row>
        <row r="139">
          <cell r="A139">
            <v>3032000</v>
          </cell>
          <cell r="B139" t="str">
            <v>AUXILIAR DE TOPOGRAFIA</v>
          </cell>
          <cell r="C139" t="str">
            <v>H</v>
          </cell>
          <cell r="D139">
            <v>29.13</v>
          </cell>
          <cell r="E139" t="str">
            <v>SIURB - JAN/25</v>
          </cell>
        </row>
        <row r="140">
          <cell r="A140">
            <v>3033000</v>
          </cell>
          <cell r="B140" t="str">
            <v>TECNÓLOGO  EM CONSTRUÇÃO CIVIL NÍVEL SUPERIOR, COM 5 À 10 ANOS DE EXPERIÊNCIA</v>
          </cell>
          <cell r="C140" t="str">
            <v>H</v>
          </cell>
          <cell r="D140">
            <v>94.61</v>
          </cell>
          <cell r="E140" t="str">
            <v>SIURB - JAN/25</v>
          </cell>
        </row>
        <row r="141">
          <cell r="A141">
            <v>3035000</v>
          </cell>
          <cell r="B141" t="str">
            <v>DESENHISTA - CADISTA</v>
          </cell>
          <cell r="C141" t="str">
            <v>H</v>
          </cell>
          <cell r="D141">
            <v>57.8</v>
          </cell>
          <cell r="E141" t="str">
            <v>SIURB - JAN/25</v>
          </cell>
        </row>
        <row r="142">
          <cell r="A142">
            <v>3036000</v>
          </cell>
          <cell r="B142" t="str">
            <v>DESENHISTA PROJETISTA</v>
          </cell>
          <cell r="C142" t="str">
            <v>H</v>
          </cell>
          <cell r="D142">
            <v>61.94</v>
          </cell>
          <cell r="E142" t="str">
            <v>SIURB - JAN/25</v>
          </cell>
        </row>
        <row r="143">
          <cell r="A143">
            <v>3038000</v>
          </cell>
          <cell r="B143" t="str">
            <v>LABORATORISTA DE SOLO/PAVIMENTAÇÃO</v>
          </cell>
          <cell r="C143" t="str">
            <v>H</v>
          </cell>
          <cell r="D143">
            <v>72.19</v>
          </cell>
          <cell r="E143" t="str">
            <v>SIURB - JAN/25</v>
          </cell>
        </row>
        <row r="144">
          <cell r="A144">
            <v>3039000</v>
          </cell>
          <cell r="B144" t="str">
            <v>PROJETISTA</v>
          </cell>
          <cell r="C144" t="str">
            <v>H</v>
          </cell>
          <cell r="D144">
            <v>145.26</v>
          </cell>
          <cell r="E144" t="str">
            <v>SIURB - JAN/25</v>
          </cell>
        </row>
        <row r="145">
          <cell r="A145">
            <v>3040000</v>
          </cell>
          <cell r="B145" t="str">
            <v>TOPÓGRAFO</v>
          </cell>
          <cell r="C145" t="str">
            <v>H</v>
          </cell>
          <cell r="D145">
            <v>71.319999999999993</v>
          </cell>
          <cell r="E145" t="str">
            <v>SIURB - JAN/25</v>
          </cell>
        </row>
        <row r="146">
          <cell r="A146">
            <v>3041000</v>
          </cell>
          <cell r="B146" t="str">
            <v>AJUDANTE GERAL</v>
          </cell>
          <cell r="C146" t="str">
            <v>H</v>
          </cell>
          <cell r="D146">
            <v>21.51</v>
          </cell>
          <cell r="E146" t="str">
            <v>SIURB - JAN/25</v>
          </cell>
        </row>
        <row r="147">
          <cell r="A147">
            <v>3043000</v>
          </cell>
          <cell r="B147" t="str">
            <v>DIGITADOR</v>
          </cell>
          <cell r="C147" t="str">
            <v>H</v>
          </cell>
          <cell r="D147">
            <v>30.86</v>
          </cell>
          <cell r="E147" t="str">
            <v>SIURB - JAN/25</v>
          </cell>
        </row>
        <row r="148">
          <cell r="A148">
            <v>3044000</v>
          </cell>
          <cell r="B148" t="str">
            <v>MENSAGEIRO</v>
          </cell>
          <cell r="C148" t="str">
            <v>H</v>
          </cell>
          <cell r="D148">
            <v>31.27</v>
          </cell>
          <cell r="E148" t="str">
            <v>SIURB - JAN/25</v>
          </cell>
        </row>
        <row r="149">
          <cell r="A149">
            <v>3046000</v>
          </cell>
          <cell r="B149" t="str">
            <v>SECRETÁRIA</v>
          </cell>
          <cell r="C149" t="str">
            <v>H</v>
          </cell>
          <cell r="D149">
            <v>59.91</v>
          </cell>
          <cell r="E149" t="str">
            <v>SIURB - JAN/25</v>
          </cell>
        </row>
        <row r="150">
          <cell r="A150">
            <v>3047000</v>
          </cell>
          <cell r="B150" t="str">
            <v>SECRETÁRIA EXECUTIVA</v>
          </cell>
          <cell r="C150" t="str">
            <v>H</v>
          </cell>
          <cell r="D150">
            <v>91.53</v>
          </cell>
          <cell r="E150" t="str">
            <v>SIURB - JAN/25</v>
          </cell>
        </row>
        <row r="151">
          <cell r="A151">
            <v>3050000</v>
          </cell>
          <cell r="B151" t="str">
            <v>DESENHISTA DE TOPOGRAFIA</v>
          </cell>
          <cell r="C151" t="str">
            <v>H</v>
          </cell>
          <cell r="D151">
            <v>65.47</v>
          </cell>
          <cell r="E151" t="str">
            <v>SIURB - JAN/25</v>
          </cell>
        </row>
        <row r="152">
          <cell r="A152">
            <v>3051000</v>
          </cell>
          <cell r="B152" t="str">
            <v>TÉCNICO - NÍVEL MÉDIO</v>
          </cell>
          <cell r="C152" t="str">
            <v>H</v>
          </cell>
          <cell r="D152">
            <v>70.5</v>
          </cell>
          <cell r="E152" t="str">
            <v>SIURB - JAN/25</v>
          </cell>
        </row>
        <row r="153">
          <cell r="A153">
            <v>3052000</v>
          </cell>
          <cell r="B153" t="str">
            <v>SERVIÇO DE PLOTAGEM EM PAPEL SULFITE, TAMANHO A1, PRETO E BRANCO</v>
          </cell>
          <cell r="C153" t="str">
            <v>UN</v>
          </cell>
          <cell r="D153">
            <v>11.36</v>
          </cell>
          <cell r="E153" t="str">
            <v>SIURB - JAN/25</v>
          </cell>
        </row>
        <row r="154">
          <cell r="A154">
            <v>3052001</v>
          </cell>
          <cell r="B154" t="str">
            <v>PLOTAGEM EM PAPEL SULFITE, TAMANHO A1, COLORIDA (ARQUIVO ORIGINAL COM EXTENSÃO "PLT")</v>
          </cell>
          <cell r="C154" t="str">
            <v>UN</v>
          </cell>
          <cell r="D154">
            <v>14.73</v>
          </cell>
          <cell r="E154" t="str">
            <v>SIURB - JAN/25</v>
          </cell>
        </row>
        <row r="155">
          <cell r="A155">
            <v>3052002</v>
          </cell>
          <cell r="B155" t="str">
            <v>PLOTAGEM EM PAPEL SULFITE, TAMANHO A0, PRETO E BRANCO (ARQUIVO ORIGINAL COM EXTENSÃO "PLT")</v>
          </cell>
          <cell r="C155" t="str">
            <v>UN</v>
          </cell>
          <cell r="D155">
            <v>13.98</v>
          </cell>
          <cell r="E155" t="str">
            <v>SIURB - JAN/25</v>
          </cell>
        </row>
        <row r="156">
          <cell r="A156">
            <v>3052003</v>
          </cell>
          <cell r="B156" t="str">
            <v>PLOTAGEM EM PAPEL SULFITE,TAMANHO A0, COLORIDA (ARQUIVO ORIGINAL COM EXTENSÃO "PLT")</v>
          </cell>
          <cell r="C156" t="str">
            <v>UN</v>
          </cell>
          <cell r="D156">
            <v>19.72</v>
          </cell>
          <cell r="E156" t="str">
            <v>SIURB - JAN/25</v>
          </cell>
        </row>
        <row r="157">
          <cell r="A157">
            <v>3053017</v>
          </cell>
          <cell r="B157" t="str">
            <v>PROJETO BÁSICO (PRANCHA A1)</v>
          </cell>
          <cell r="C157" t="str">
            <v>UN</v>
          </cell>
          <cell r="D157">
            <v>6520.22</v>
          </cell>
          <cell r="E157" t="str">
            <v>SIURB - JAN/25</v>
          </cell>
        </row>
        <row r="158">
          <cell r="A158">
            <v>3053018</v>
          </cell>
          <cell r="B158" t="str">
            <v>PROJETO EXECUTIVO (PRANCHA A1)</v>
          </cell>
          <cell r="C158" t="str">
            <v>UN</v>
          </cell>
          <cell r="D158">
            <v>5445.04</v>
          </cell>
          <cell r="E158" t="str">
            <v>SIURB - JAN/25</v>
          </cell>
        </row>
        <row r="159">
          <cell r="A159">
            <v>3054001</v>
          </cell>
          <cell r="B159" t="str">
            <v>ADVOGADO JÚNIOR</v>
          </cell>
          <cell r="C159" t="str">
            <v>H</v>
          </cell>
          <cell r="D159">
            <v>54.07</v>
          </cell>
          <cell r="E159" t="str">
            <v>SIURB - JAN/25</v>
          </cell>
        </row>
        <row r="160">
          <cell r="A160">
            <v>3054002</v>
          </cell>
          <cell r="B160" t="str">
            <v>ADVOGADO PLENO</v>
          </cell>
          <cell r="C160" t="str">
            <v>H</v>
          </cell>
          <cell r="D160">
            <v>95.54</v>
          </cell>
          <cell r="E160" t="str">
            <v>SIURB - JAN/25</v>
          </cell>
        </row>
        <row r="161">
          <cell r="A161">
            <v>3054003</v>
          </cell>
          <cell r="B161" t="str">
            <v>ADVOGADO SÊNIOR</v>
          </cell>
          <cell r="C161" t="str">
            <v>H</v>
          </cell>
          <cell r="D161">
            <v>146.11000000000001</v>
          </cell>
          <cell r="E161" t="str">
            <v>SIURB - JAN/25</v>
          </cell>
        </row>
        <row r="162">
          <cell r="A162">
            <v>3054004</v>
          </cell>
          <cell r="B162" t="str">
            <v>GEÓLOGO JÚNIOR</v>
          </cell>
          <cell r="C162" t="str">
            <v>H</v>
          </cell>
          <cell r="D162">
            <v>123</v>
          </cell>
          <cell r="E162" t="str">
            <v>SIURB - JAN/25</v>
          </cell>
        </row>
        <row r="163">
          <cell r="A163">
            <v>3054005</v>
          </cell>
          <cell r="B163" t="str">
            <v>GEÓLOGO PLENO</v>
          </cell>
          <cell r="C163" t="str">
            <v>H</v>
          </cell>
          <cell r="D163">
            <v>160.54</v>
          </cell>
          <cell r="E163" t="str">
            <v>SIURB - JAN/25</v>
          </cell>
        </row>
        <row r="164">
          <cell r="A164">
            <v>3054006</v>
          </cell>
          <cell r="B164" t="str">
            <v>GEÓLOGO SÊNIOR</v>
          </cell>
          <cell r="C164" t="str">
            <v>H</v>
          </cell>
          <cell r="D164">
            <v>171.03</v>
          </cell>
          <cell r="E164" t="str">
            <v>SIURB - JAN/25</v>
          </cell>
        </row>
        <row r="165">
          <cell r="A165">
            <v>3054007</v>
          </cell>
          <cell r="B165" t="str">
            <v>GEÓGRAFO JÚNIOR</v>
          </cell>
          <cell r="C165" t="str">
            <v>H</v>
          </cell>
          <cell r="D165">
            <v>123</v>
          </cell>
          <cell r="E165" t="str">
            <v>SIURB - JAN/25</v>
          </cell>
        </row>
        <row r="166">
          <cell r="A166">
            <v>3054008</v>
          </cell>
          <cell r="B166" t="str">
            <v>GEÓGRAFO PLENO</v>
          </cell>
          <cell r="C166" t="str">
            <v>H</v>
          </cell>
          <cell r="D166">
            <v>148.88</v>
          </cell>
          <cell r="E166" t="str">
            <v>SIURB - JAN/25</v>
          </cell>
        </row>
        <row r="167">
          <cell r="A167">
            <v>3054009</v>
          </cell>
          <cell r="B167" t="str">
            <v>GEÓGRAFO SÊNIOR</v>
          </cell>
          <cell r="C167" t="str">
            <v>H</v>
          </cell>
          <cell r="D167">
            <v>204.92</v>
          </cell>
          <cell r="E167" t="str">
            <v>SIURB - JAN/25</v>
          </cell>
        </row>
        <row r="168">
          <cell r="A168">
            <v>3054010</v>
          </cell>
          <cell r="B168" t="str">
            <v>ASSISTENTE SOCIAL JÚNIOR</v>
          </cell>
          <cell r="C168" t="str">
            <v>H</v>
          </cell>
          <cell r="D168">
            <v>125.73</v>
          </cell>
          <cell r="E168" t="str">
            <v>SIURB - JAN/25</v>
          </cell>
        </row>
        <row r="169">
          <cell r="A169">
            <v>3054011</v>
          </cell>
          <cell r="B169" t="str">
            <v>ASSISTENTE SOCIAL PLENO</v>
          </cell>
          <cell r="C169" t="str">
            <v>H</v>
          </cell>
          <cell r="D169">
            <v>169.92</v>
          </cell>
          <cell r="E169" t="str">
            <v>SIURB - JAN/25</v>
          </cell>
        </row>
        <row r="170">
          <cell r="A170">
            <v>3054012</v>
          </cell>
          <cell r="B170" t="str">
            <v>ASSISTENTE SOCIAL SÊNIOR</v>
          </cell>
          <cell r="C170" t="str">
            <v>H</v>
          </cell>
          <cell r="D170">
            <v>205.29</v>
          </cell>
          <cell r="E170" t="str">
            <v>SIURB - JAN/25</v>
          </cell>
        </row>
        <row r="171">
          <cell r="A171">
            <v>4000000</v>
          </cell>
          <cell r="B171" t="str">
            <v>MOVIMENTO DE TERRA</v>
          </cell>
          <cell r="C171"/>
          <cell r="D171"/>
          <cell r="E171" t="str">
            <v>SIURB - JAN/25</v>
          </cell>
        </row>
        <row r="172">
          <cell r="A172">
            <v>4001000</v>
          </cell>
          <cell r="B172" t="str">
            <v>ESCAVAÇÃO MANUAL PARA FUNDAÇÕES E VALAS COM PROFUNDIDADE MÉDIA MENOR OU IGUAL À 1,50M</v>
          </cell>
          <cell r="C172" t="str">
            <v>M3</v>
          </cell>
          <cell r="D172">
            <v>68.64</v>
          </cell>
          <cell r="E172" t="str">
            <v>SIURB - JAN/25</v>
          </cell>
        </row>
        <row r="173">
          <cell r="A173">
            <v>4002000</v>
          </cell>
          <cell r="B173" t="str">
            <v>ESCAVAÇÃO MANUAL PARA FUNDAÇÕES E VALAS COM PROFUNDIDADE MÉDIA MAIOR QUE 1,5M E MENOR OU IGUAL À 3,0M</v>
          </cell>
          <cell r="C173" t="str">
            <v>M3</v>
          </cell>
          <cell r="D173">
            <v>75.31</v>
          </cell>
          <cell r="E173" t="str">
            <v>SIURB - JAN/25</v>
          </cell>
        </row>
        <row r="174">
          <cell r="A174">
            <v>4003000</v>
          </cell>
          <cell r="B174" t="str">
            <v>ESCAVAÇÃO MANUAL PARA FUNDAÇÕES E VALAS COM PROFUNDIDADE MÉDIA MAIOR QUE 3,00M</v>
          </cell>
          <cell r="C174" t="str">
            <v>M3</v>
          </cell>
          <cell r="D174">
            <v>86.07</v>
          </cell>
          <cell r="E174" t="str">
            <v>SIURB - JAN/25</v>
          </cell>
        </row>
        <row r="175">
          <cell r="A175">
            <v>4004000</v>
          </cell>
          <cell r="B175" t="str">
            <v>ESCAVAÇÃO MECÂNICA PARA FUNDAÇÕES E VALAS COM PROFUNDIDADE MENOR OU IGUAL À 4,0M</v>
          </cell>
          <cell r="C175" t="str">
            <v>M3</v>
          </cell>
          <cell r="D175">
            <v>19.36</v>
          </cell>
          <cell r="E175" t="str">
            <v>SIURB - JAN/25</v>
          </cell>
        </row>
        <row r="176">
          <cell r="A176">
            <v>4005000</v>
          </cell>
          <cell r="B176" t="str">
            <v>ESCAVAÇÃO MECÂNICA PARA FUNDAÇÕES E VALAS COM PROFUNDIDADE MAIOR QUE 4,0M</v>
          </cell>
          <cell r="C176" t="str">
            <v>M3</v>
          </cell>
          <cell r="D176">
            <v>18.5</v>
          </cell>
          <cell r="E176" t="str">
            <v>SIURB - JAN/25</v>
          </cell>
        </row>
        <row r="177">
          <cell r="A177">
            <v>4006000</v>
          </cell>
          <cell r="B177" t="str">
            <v>ESCAVAÇÃO MANUAL DE CÓRREGO</v>
          </cell>
          <cell r="C177" t="str">
            <v>M3</v>
          </cell>
          <cell r="D177">
            <v>107.59</v>
          </cell>
          <cell r="E177" t="str">
            <v>SIURB - JAN/25</v>
          </cell>
        </row>
        <row r="178">
          <cell r="A178">
            <v>4007000</v>
          </cell>
          <cell r="B178" t="str">
            <v>ESCAVAÇÃO MECÂNICA DE CÓRREGO</v>
          </cell>
          <cell r="C178" t="str">
            <v>M3</v>
          </cell>
          <cell r="D178">
            <v>7.99</v>
          </cell>
          <cell r="E178" t="str">
            <v>SIURB - JAN/25</v>
          </cell>
        </row>
        <row r="179">
          <cell r="A179">
            <v>4008000</v>
          </cell>
          <cell r="B179" t="str">
            <v>REATERRO COMPACTADO DE FUNDAÇÃO</v>
          </cell>
          <cell r="C179" t="str">
            <v>M3</v>
          </cell>
          <cell r="D179">
            <v>15.41</v>
          </cell>
          <cell r="E179" t="str">
            <v>SIURB - JAN/25</v>
          </cell>
        </row>
        <row r="180">
          <cell r="A180">
            <v>4009000</v>
          </cell>
          <cell r="B180" t="str">
            <v>REENCHIMENTO DE VALA COM COMPACTAÇÃO, SEM FORNECIMENTO DE TERRA</v>
          </cell>
          <cell r="C180" t="str">
            <v>M3</v>
          </cell>
          <cell r="D180">
            <v>19.16</v>
          </cell>
          <cell r="E180" t="str">
            <v>SIURB - JAN/25</v>
          </cell>
        </row>
        <row r="181">
          <cell r="A181">
            <v>4010000</v>
          </cell>
          <cell r="B181" t="str">
            <v>ESCAVAÇÃO MECÂNICA, CARGA E REMOÇÃO DE TERRA ATÉ A DISTÂNCIA MÉDIA DE 1,0KM, COM CAMINHÃO BASCULANTE DE 10M3</v>
          </cell>
          <cell r="C181" t="str">
            <v>M3</v>
          </cell>
          <cell r="D181">
            <v>18.190000000000001</v>
          </cell>
          <cell r="E181" t="str">
            <v>SIURB - JAN/25</v>
          </cell>
        </row>
        <row r="182">
          <cell r="A182">
            <v>4011000</v>
          </cell>
          <cell r="B182" t="str">
            <v>ESCAVAÇÃO MECÂNICA, CARGA E REMOÇÃO DE TERRA ATÉ A DISTÂNCIA MÉDIA DE 1,0KM COM CAMINHÃO BASCULANTE DE 14 M3</v>
          </cell>
          <cell r="C182" t="str">
            <v>M3</v>
          </cell>
          <cell r="D182">
            <v>21.77</v>
          </cell>
          <cell r="E182" t="str">
            <v>SIURB - JAN/25</v>
          </cell>
        </row>
        <row r="183">
          <cell r="A183">
            <v>4012000</v>
          </cell>
          <cell r="B183" t="str">
            <v>ESCAVAÇÃO MECÂNICA, CARGA E REMOÇÃO DE TERRA ATÉ A DISTÂNCIA MÉDIA DE 1,0KM, COM CAMINHÃO BASCULANTE DE 17M3</v>
          </cell>
          <cell r="C183" t="str">
            <v>M3</v>
          </cell>
          <cell r="D183">
            <v>12.77</v>
          </cell>
          <cell r="E183" t="str">
            <v>SIURB - JAN/25</v>
          </cell>
        </row>
        <row r="184">
          <cell r="A184">
            <v>4014000</v>
          </cell>
          <cell r="B184" t="str">
            <v>CARGA E REMOÇÃO DE TERRA ATÉ A DISTÂNCIA MÉDIA DE 1,0KM, COM CAMINHÃO BASCULANTE DE 10M3</v>
          </cell>
          <cell r="C184" t="str">
            <v>M3</v>
          </cell>
          <cell r="D184">
            <v>15.31</v>
          </cell>
          <cell r="E184" t="str">
            <v>SIURB - JAN/25</v>
          </cell>
        </row>
        <row r="185">
          <cell r="A185">
            <v>4015000</v>
          </cell>
          <cell r="B185" t="str">
            <v>CARGA E REMOÇÃO DE TERRA ATÉ A DISTÂNCIA MÉDIA DE 1,0KM COM CAMINHÃO BASCULANTE DE 14 M3</v>
          </cell>
          <cell r="C185" t="str">
            <v>M3</v>
          </cell>
          <cell r="D185">
            <v>14.86</v>
          </cell>
          <cell r="E185" t="str">
            <v>SIURB - JAN/25</v>
          </cell>
        </row>
        <row r="186">
          <cell r="A186">
            <v>4016000</v>
          </cell>
          <cell r="B186" t="str">
            <v>CARGA E REMOÇÃO DE TERRA ATÉ A DISTÂNCIA MÉDIA DE 1,0KM, COM CAMINHÃO BASCULANTE DE 17M3</v>
          </cell>
          <cell r="C186" t="str">
            <v>M3</v>
          </cell>
          <cell r="D186">
            <v>11.32</v>
          </cell>
          <cell r="E186" t="str">
            <v>SIURB - JAN/25</v>
          </cell>
        </row>
        <row r="187">
          <cell r="A187">
            <v>4031000</v>
          </cell>
          <cell r="B187" t="str">
            <v>FORNECIMENTO DE TERRA, INCLUINDO ESCAVAÇÃO, CARGA E TRANSPORTE ATÉ A DISTÂNCIA MÉDIA DE 1,0KM, MEDIDO NO ATERRO COMPACTADO</v>
          </cell>
          <cell r="C187" t="str">
            <v>M3</v>
          </cell>
          <cell r="D187">
            <v>31.01</v>
          </cell>
          <cell r="E187" t="str">
            <v>SIURB - JAN/25</v>
          </cell>
        </row>
        <row r="188">
          <cell r="A188">
            <v>4032000</v>
          </cell>
          <cell r="B188" t="str">
            <v>COMPACTAÇÃO DE TERRA, MEDIDA NO ATERRO</v>
          </cell>
          <cell r="C188" t="str">
            <v>M3</v>
          </cell>
          <cell r="D188">
            <v>8.48</v>
          </cell>
          <cell r="E188" t="str">
            <v>SIURB - JAN/25</v>
          </cell>
        </row>
        <row r="189">
          <cell r="A189">
            <v>4033000</v>
          </cell>
          <cell r="B189" t="str">
            <v>LIMPEZA MECANIZADA DE TERRENO, INCLUSIVE DE CAMADA VEGETAL ATÉ 30CM DE PROFUNDIDADE, SEM TRANSPORTE</v>
          </cell>
          <cell r="C189" t="str">
            <v>M2</v>
          </cell>
          <cell r="D189">
            <v>1.69</v>
          </cell>
          <cell r="E189" t="str">
            <v>SIURB - JAN/25</v>
          </cell>
        </row>
        <row r="190">
          <cell r="A190">
            <v>4033010</v>
          </cell>
          <cell r="B190" t="str">
            <v>CORTE, RECORTE E REMOÇÃO DE ÁRVORES INCLUSIVE RAIZES DIÂM. &gt; 5 E &lt; 15CM</v>
          </cell>
          <cell r="C190" t="str">
            <v>UN</v>
          </cell>
          <cell r="D190">
            <v>196.52</v>
          </cell>
          <cell r="E190" t="str">
            <v>SIURB - JAN/25</v>
          </cell>
        </row>
        <row r="191">
          <cell r="A191">
            <v>4033011</v>
          </cell>
          <cell r="B191" t="str">
            <v>CORTE, RECORTE E REMOÇÃO DE ÁRVORES INCLUSIVE RAIZES DIÂM. &gt; 15 E &lt; 30CM</v>
          </cell>
          <cell r="C191" t="str">
            <v>UN</v>
          </cell>
          <cell r="D191">
            <v>527.98</v>
          </cell>
          <cell r="E191" t="str">
            <v>SIURB - JAN/25</v>
          </cell>
        </row>
        <row r="192">
          <cell r="A192">
            <v>4033012</v>
          </cell>
          <cell r="B192" t="str">
            <v>CORTE, RECORTE E REMOÇÃO DE ÁRVORES INCLUSIVE RAIZES DIÂM. &gt; 30 E &lt; 60CM</v>
          </cell>
          <cell r="C192" t="str">
            <v>UN</v>
          </cell>
          <cell r="D192">
            <v>659.98</v>
          </cell>
          <cell r="E192" t="str">
            <v>SIURB - JAN/25</v>
          </cell>
        </row>
        <row r="193">
          <cell r="A193">
            <v>4033013</v>
          </cell>
          <cell r="B193" t="str">
            <v>CORTE, RECORTE E REMOÇÃO DE ÁRVORES INCLUSIVE RAIZES DIÂM. &gt; 60 E &lt; 90 CM</v>
          </cell>
          <cell r="C193" t="str">
            <v>UN</v>
          </cell>
          <cell r="D193">
            <v>791.98</v>
          </cell>
          <cell r="E193" t="str">
            <v>SIURB - JAN/25</v>
          </cell>
        </row>
        <row r="194">
          <cell r="A194">
            <v>4033014</v>
          </cell>
          <cell r="B194" t="str">
            <v>CORTE, RECORTE E REMOÇÃO DE ÁRVORES INCLUSIVE RAIZES DIÂM. &gt; 90CM</v>
          </cell>
          <cell r="C194" t="str">
            <v>UN</v>
          </cell>
          <cell r="D194">
            <v>923.97</v>
          </cell>
          <cell r="E194" t="str">
            <v>SIURB - JAN/25</v>
          </cell>
        </row>
        <row r="195">
          <cell r="A195">
            <v>4035000</v>
          </cell>
          <cell r="B195" t="str">
            <v>APILOAMENTO MANUAL DE CAVA DE FUNDAÇÃO</v>
          </cell>
          <cell r="C195" t="str">
            <v>M2</v>
          </cell>
          <cell r="D195">
            <v>5.37</v>
          </cell>
          <cell r="E195" t="str">
            <v>SIURB - JAN/25</v>
          </cell>
        </row>
        <row r="196">
          <cell r="A196">
            <v>4060000</v>
          </cell>
          <cell r="B196" t="str">
            <v>REMOÇÃO DE TERRA ALÉM DO PRIMEIRO KM COM CAMINHÃO DE 14 M3</v>
          </cell>
          <cell r="C196" t="str">
            <v>M3XKM</v>
          </cell>
          <cell r="D196">
            <v>1.79</v>
          </cell>
          <cell r="E196" t="str">
            <v>SIURB - JAN/25</v>
          </cell>
        </row>
        <row r="197">
          <cell r="A197">
            <v>4061000</v>
          </cell>
          <cell r="B197" t="str">
            <v>REMOÇÃO DE TERRA ALÉM DO PRIMEIRO KM, COM CAMINHÃO DE 17M3</v>
          </cell>
          <cell r="C197" t="str">
            <v>M3XKM</v>
          </cell>
          <cell r="D197">
            <v>1.22</v>
          </cell>
          <cell r="E197" t="str">
            <v>SIURB - JAN/25</v>
          </cell>
        </row>
        <row r="198">
          <cell r="A198">
            <v>4062000</v>
          </cell>
          <cell r="B198" t="str">
            <v>REMOÇÃO DE TERRA ALÉM DO PRIMEIRO KM, COM CAMINHÃO DE 10M3</v>
          </cell>
          <cell r="C198" t="str">
            <v>M3xKM</v>
          </cell>
          <cell r="D198">
            <v>2.87</v>
          </cell>
          <cell r="E198" t="str">
            <v>SIURB - JAN/25</v>
          </cell>
        </row>
        <row r="199">
          <cell r="A199">
            <v>4063000</v>
          </cell>
          <cell r="B199" t="str">
            <v>DISPOSIÇÃO FINAL DE SOLOS E RESÍDUOS, CLASSE II A - NÃO INERTES, EM ATERRO SANITÁRIO LICENCIADO</v>
          </cell>
          <cell r="C199" t="str">
            <v>Ton</v>
          </cell>
          <cell r="D199">
            <v>129.94999999999999</v>
          </cell>
          <cell r="E199" t="str">
            <v>SIURB - JAN/25</v>
          </cell>
        </row>
        <row r="200">
          <cell r="A200">
            <v>4064000</v>
          </cell>
          <cell r="B200" t="str">
            <v>DISPOSIÇÃO FINAL DE SOLOS E RESÍDUOS, CLASSE II B - INERTES, EM ATERRO SANITÁRIO LICENCIADO</v>
          </cell>
          <cell r="C200" t="str">
            <v>Ton</v>
          </cell>
          <cell r="D200">
            <v>125.1</v>
          </cell>
          <cell r="E200" t="str">
            <v>SIURB - JAN/25</v>
          </cell>
        </row>
        <row r="201">
          <cell r="A201">
            <v>4065000</v>
          </cell>
          <cell r="B201" t="str">
            <v>DISPOSIÇÃO FINAL DE SOLOS E RESÍDUOS, CLASSE I - PERIGOSOS, EM ATERRO SANITÁRIO LICENCIADO</v>
          </cell>
          <cell r="C201" t="str">
            <v>Ton</v>
          </cell>
          <cell r="D201">
            <v>395.13</v>
          </cell>
          <cell r="E201" t="str">
            <v>SIURB - JAN/25</v>
          </cell>
        </row>
        <row r="202">
          <cell r="A202">
            <v>4102001</v>
          </cell>
          <cell r="B202" t="str">
            <v>FORNECIMENTO DE MATERIAL PARA ATERRO, ATÉ 1 KM</v>
          </cell>
          <cell r="C202" t="str">
            <v>TON</v>
          </cell>
          <cell r="D202">
            <v>235.26</v>
          </cell>
          <cell r="E202" t="str">
            <v>SIURB - JAN/25</v>
          </cell>
        </row>
        <row r="203">
          <cell r="A203">
            <v>5000000</v>
          </cell>
          <cell r="B203" t="str">
            <v>PAVIMENTAÇÃO</v>
          </cell>
          <cell r="C203"/>
          <cell r="D203"/>
          <cell r="E203" t="str">
            <v>SIURB - JAN/25</v>
          </cell>
        </row>
        <row r="204">
          <cell r="A204">
            <v>5001000</v>
          </cell>
          <cell r="B204" t="str">
            <v>ARRANCAMENTO DE GUIAS, INCLUI CARGA EM CAMINHÃO</v>
          </cell>
          <cell r="C204" t="str">
            <v>M</v>
          </cell>
          <cell r="D204">
            <v>9.4</v>
          </cell>
          <cell r="E204" t="str">
            <v>SIURB - JAN/25</v>
          </cell>
        </row>
        <row r="205">
          <cell r="A205">
            <v>5002000</v>
          </cell>
          <cell r="B205" t="str">
            <v>ARRANCAMENTO DE PARALELEPÍPEDOS, INCLUI CARGA EM CAMINHÃO</v>
          </cell>
          <cell r="C205" t="str">
            <v>M2</v>
          </cell>
          <cell r="D205">
            <v>17.11</v>
          </cell>
          <cell r="E205" t="str">
            <v>SIURB - JAN/25</v>
          </cell>
        </row>
        <row r="206">
          <cell r="A206">
            <v>5003000</v>
          </cell>
          <cell r="B206" t="str">
            <v>DEMOLIÇÃO DE PAVIMENTO DE CONCRETO, SARJETA OU SARJETÃO, INCLUI CARGA EM CAMINHÃO</v>
          </cell>
          <cell r="C206" t="str">
            <v>M2</v>
          </cell>
          <cell r="D206">
            <v>27.7</v>
          </cell>
          <cell r="E206" t="str">
            <v>SIURB - JAN/25</v>
          </cell>
        </row>
        <row r="207">
          <cell r="A207">
            <v>5004000</v>
          </cell>
          <cell r="B207" t="str">
            <v>DEMOLIÇÃO DE PAVIMENTO ASFÁLTICO, INCLUSIVE CAPA, INCLUI CARGA NO CAMINHÃO</v>
          </cell>
          <cell r="C207" t="str">
            <v>M2</v>
          </cell>
          <cell r="D207">
            <v>21.16</v>
          </cell>
          <cell r="E207" t="str">
            <v>SIURB - JAN/25</v>
          </cell>
        </row>
        <row r="208">
          <cell r="A208">
            <v>5005000</v>
          </cell>
          <cell r="B208" t="str">
            <v>DEMOLIÇÃO DE CAPA ASFÁLTICA, INCLUI CARGA NO CAMINHÃO</v>
          </cell>
          <cell r="C208" t="str">
            <v>M2</v>
          </cell>
          <cell r="D208">
            <v>4.87</v>
          </cell>
          <cell r="E208" t="str">
            <v>SIURB - JAN/25</v>
          </cell>
        </row>
        <row r="209">
          <cell r="A209">
            <v>5006000</v>
          </cell>
          <cell r="B209" t="str">
            <v>DEMOLIÇÃO DE ROCHA E CARGA NO CAMINHÃO (COM EMPREGO DE EXPLOSIVO)</v>
          </cell>
          <cell r="C209" t="str">
            <v>M3</v>
          </cell>
          <cell r="D209">
            <v>217.56</v>
          </cell>
          <cell r="E209" t="str">
            <v>SIURB - JAN/25</v>
          </cell>
        </row>
        <row r="210">
          <cell r="A210">
            <v>5007000</v>
          </cell>
          <cell r="B210" t="str">
            <v>REGULARIZAÇÃO E COMPACTAÇÃO DE RUAS DE TERRA (IE-5)</v>
          </cell>
          <cell r="C210" t="str">
            <v>M2</v>
          </cell>
          <cell r="D210">
            <v>3.63</v>
          </cell>
          <cell r="E210" t="str">
            <v>SIURB - JAN/25</v>
          </cell>
        </row>
        <row r="211">
          <cell r="A211">
            <v>5008000</v>
          </cell>
          <cell r="B211" t="str">
            <v>REMANEJAMENTO DE RAMAL DOMICILIAR DE ÁGUA, INCLUSIVE ABERTURA E FECHAMENTO DE VALA</v>
          </cell>
          <cell r="C211" t="str">
            <v>M</v>
          </cell>
          <cell r="D211">
            <v>24.82</v>
          </cell>
          <cell r="E211" t="str">
            <v>SIURB - JAN/25</v>
          </cell>
        </row>
        <row r="212">
          <cell r="A212">
            <v>5009000</v>
          </cell>
          <cell r="B212" t="str">
            <v>REMANEJAMENTO GERAL DE ÁGUA ATÉ 4", INCLUSIVE ABERTURA E FECHAMENTO DE VALA</v>
          </cell>
          <cell r="C212" t="str">
            <v>M</v>
          </cell>
          <cell r="D212">
            <v>42.9</v>
          </cell>
          <cell r="E212" t="str">
            <v>SIURB - JAN/25</v>
          </cell>
        </row>
        <row r="213">
          <cell r="A213">
            <v>5010000</v>
          </cell>
          <cell r="B213" t="str">
            <v>ABERTURA DE CAIXA ATÉ 40CM, INCLUI ESCAVAÇÃO, COMPACTAÇÃO, TRANSPORTE E PREPARO DO SUB-LEITO</v>
          </cell>
          <cell r="C213" t="str">
            <v>M2</v>
          </cell>
          <cell r="D213">
            <v>29.71</v>
          </cell>
          <cell r="E213" t="str">
            <v>SIURB - JAN/25</v>
          </cell>
        </row>
        <row r="214">
          <cell r="A214">
            <v>5011000</v>
          </cell>
          <cell r="B214" t="str">
            <v>ABERTURA DE CAIXA ATÉ 25CM, INCLUI ESCAVAÇÃO, COMPACTAÇÃO, TRANSPORTE E PREPARO DO SUB-LEITO</v>
          </cell>
          <cell r="C214" t="str">
            <v>M2</v>
          </cell>
          <cell r="D214">
            <v>22.89</v>
          </cell>
          <cell r="E214" t="str">
            <v>SIURB - JAN/25</v>
          </cell>
        </row>
        <row r="215">
          <cell r="A215">
            <v>5013000</v>
          </cell>
          <cell r="B215" t="str">
            <v>INC.27 - BASE DE CONCRETO FCK=15,00MPA PARA GUIAS, SARJETAS OU SARJETÕES</v>
          </cell>
          <cell r="C215" t="str">
            <v>M3</v>
          </cell>
          <cell r="D215">
            <v>498.81</v>
          </cell>
          <cell r="E215" t="str">
            <v>SIURB - JAN/25</v>
          </cell>
        </row>
        <row r="216">
          <cell r="A216">
            <v>5014000</v>
          </cell>
          <cell r="B216" t="str">
            <v>FORNECIMENTO E ASSENTAMENTO DE GUIAS TIPO PMSP 100, INCLUSIVE ENCOSTAMENTO DE TERRA</v>
          </cell>
          <cell r="C216" t="str">
            <v>.</v>
          </cell>
          <cell r="D216" t="str">
            <v>.</v>
          </cell>
          <cell r="E216" t="str">
            <v>SIURB - JAN/25</v>
          </cell>
        </row>
        <row r="217">
          <cell r="A217">
            <v>5014001</v>
          </cell>
          <cell r="B217" t="str">
            <v>INC.27 - FORNECIMENTO E ASSENTAMENTO DE GUIAS TIPO PMSP 100, INCLUSIVE ENCOSTAMENTO DE TERRA - FCK=20,0MPA</v>
          </cell>
          <cell r="C217" t="str">
            <v>M</v>
          </cell>
          <cell r="D217">
            <v>48.17</v>
          </cell>
          <cell r="E217" t="str">
            <v>SIURB - JAN/25</v>
          </cell>
        </row>
        <row r="218">
          <cell r="A218">
            <v>5014002</v>
          </cell>
          <cell r="B218" t="str">
            <v>INC.27 - FORNECIMENTO E ASSENTAMENTO DE GUIAS TIPO PMSP 100, INCLUSIVE ENCOSTAMENTO DE TERRA - FCK=25,0MPA</v>
          </cell>
          <cell r="C218" t="str">
            <v>M</v>
          </cell>
          <cell r="D218">
            <v>49.8</v>
          </cell>
          <cell r="E218" t="str">
            <v>SIURB - JAN/25</v>
          </cell>
        </row>
        <row r="219">
          <cell r="A219">
            <v>5014003</v>
          </cell>
          <cell r="B219" t="str">
            <v>INC.27 - FORNECIMENTO E ASSENTAMENTO DE GUIAS TIPO PMSP 100, INCLUSIVE ENCOSTAMENTO DE TERRA - FCK=30,0MPA</v>
          </cell>
          <cell r="C219" t="str">
            <v>M</v>
          </cell>
          <cell r="D219">
            <v>72.94</v>
          </cell>
          <cell r="E219" t="str">
            <v>SIURB - JAN/25</v>
          </cell>
        </row>
        <row r="220">
          <cell r="A220">
            <v>5014004</v>
          </cell>
          <cell r="B220" t="str">
            <v>FORNECIMENTO E ASSENTAMENTO DE BLOCOS DE CONCRETO SOBRE AREIA, PARA REVITALIZAÇÃO DE CALÇADÕES, DIMENSÃO 200 X 400 X 160MM (COR NATURAL)</v>
          </cell>
          <cell r="C220" t="str">
            <v>M2</v>
          </cell>
          <cell r="D220">
            <v>334.86</v>
          </cell>
          <cell r="E220" t="str">
            <v>SIURB - JAN/25</v>
          </cell>
        </row>
        <row r="221">
          <cell r="A221">
            <v>5014005</v>
          </cell>
          <cell r="B221" t="str">
            <v>FORNECIMENTO E ASSENTAMENTO DE BLOCOS DE CONCRETO SOBRE AREIA, PARA REVITALIZAÇÃO DE CALÇADÕES, DIMENSÃO 200 X 400 X 160MM (COR GRAFITE)</v>
          </cell>
          <cell r="C221" t="str">
            <v>M2</v>
          </cell>
          <cell r="D221">
            <v>334.86</v>
          </cell>
          <cell r="E221" t="str">
            <v>SIURB - JAN/25</v>
          </cell>
        </row>
        <row r="222">
          <cell r="A222">
            <v>5014006</v>
          </cell>
          <cell r="B222" t="str">
            <v>FORNECIMENTO E ASSENTAMENTO DE BLOCOS DE CONCRETO SOBRE AREIA, PARA REVITALIZAÇÃO DE CALÇADÕES, DIMENSÃO 200 X 400 X 160MM (COR CINZA)</v>
          </cell>
          <cell r="C222" t="str">
            <v>M2</v>
          </cell>
          <cell r="D222">
            <v>334.86</v>
          </cell>
          <cell r="E222" t="str">
            <v>SIURB - JAN/25</v>
          </cell>
        </row>
        <row r="223">
          <cell r="A223">
            <v>5014101</v>
          </cell>
          <cell r="B223" t="str">
            <v>FORNECIMENTO E ASSENTAMENTO DE MINI GUIAS</v>
          </cell>
          <cell r="C223" t="str">
            <v>M</v>
          </cell>
          <cell r="D223">
            <v>71.040000000000006</v>
          </cell>
          <cell r="E223" t="str">
            <v>SIURB - JAN/25</v>
          </cell>
        </row>
        <row r="224">
          <cell r="A224">
            <v>5016000</v>
          </cell>
          <cell r="B224" t="str">
            <v>FORNECIMENTO E ASSENTAMENTO DE GUIAS PARA JARDIM 7 X 11 X 100CM (IE-3)</v>
          </cell>
          <cell r="C224" t="str">
            <v>M</v>
          </cell>
          <cell r="D224">
            <v>36.61</v>
          </cell>
          <cell r="E224" t="str">
            <v>SIURB - JAN/25</v>
          </cell>
        </row>
        <row r="225">
          <cell r="A225">
            <v>5017000</v>
          </cell>
          <cell r="B225" t="str">
            <v>ARRANCAMENTO E REASSENTAMENTO DE GUIAS SOBRE CONCRETO</v>
          </cell>
          <cell r="C225" t="str">
            <v>M</v>
          </cell>
          <cell r="D225">
            <v>34.06</v>
          </cell>
          <cell r="E225" t="str">
            <v>SIURB - JAN/25</v>
          </cell>
        </row>
        <row r="226">
          <cell r="A226">
            <v>5018000</v>
          </cell>
          <cell r="B226" t="str">
            <v>ABERTURA DE GARGULA COM RECONSTRUÇÃO DE TRECHO DA CANALIZAÇÃO</v>
          </cell>
          <cell r="C226" t="str">
            <v>UN</v>
          </cell>
          <cell r="D226">
            <v>37.89</v>
          </cell>
          <cell r="E226" t="str">
            <v>SIURB - JAN/25</v>
          </cell>
        </row>
        <row r="227">
          <cell r="A227">
            <v>5019000</v>
          </cell>
          <cell r="B227" t="str">
            <v>CONSTRUÇÃO DE SARJETA OU SARJETÃO DE CONCRETO</v>
          </cell>
          <cell r="C227" t="str">
            <v>.</v>
          </cell>
          <cell r="D227" t="str">
            <v>.</v>
          </cell>
          <cell r="E227" t="str">
            <v>SIURB - JAN/25</v>
          </cell>
        </row>
        <row r="228">
          <cell r="A228">
            <v>5019001</v>
          </cell>
          <cell r="B228" t="str">
            <v>INC.27 - CONSTRUÇÃO DE SARJETA OU SARJETÃO DE CONCRETO - FCK=25,0MPA</v>
          </cell>
          <cell r="C228" t="str">
            <v>M3</v>
          </cell>
          <cell r="D228">
            <v>630.32000000000005</v>
          </cell>
          <cell r="E228" t="str">
            <v>SIURB - JAN/25</v>
          </cell>
        </row>
        <row r="229">
          <cell r="A229">
            <v>5019002</v>
          </cell>
          <cell r="B229" t="str">
            <v>INC.27 - CONSTRUÇÃO DE SARJETA OU SARJETÃO DE CONCRETO - FCK= 20,0MPA</v>
          </cell>
          <cell r="C229" t="str">
            <v>M3</v>
          </cell>
          <cell r="D229">
            <v>633.54999999999995</v>
          </cell>
          <cell r="E229" t="str">
            <v>SIURB - JAN/25</v>
          </cell>
        </row>
        <row r="230">
          <cell r="A230">
            <v>5020000</v>
          </cell>
          <cell r="B230" t="str">
            <v>FUNDAÇÃO DE RACHÃO</v>
          </cell>
          <cell r="C230" t="str">
            <v>M3</v>
          </cell>
          <cell r="D230">
            <v>247.43</v>
          </cell>
          <cell r="E230" t="str">
            <v>SIURB - JAN/25</v>
          </cell>
        </row>
        <row r="231">
          <cell r="A231">
            <v>5021000</v>
          </cell>
          <cell r="B231" t="str">
            <v>BASE DE MACADAME HIDRÁULICO</v>
          </cell>
          <cell r="C231" t="str">
            <v>.</v>
          </cell>
          <cell r="D231" t="str">
            <v>.</v>
          </cell>
          <cell r="E231" t="str">
            <v>SIURB - JAN/25</v>
          </cell>
        </row>
        <row r="232">
          <cell r="A232">
            <v>5021001</v>
          </cell>
          <cell r="B232" t="str">
            <v>BASE DE MACADAME HIDRÁULICO</v>
          </cell>
          <cell r="C232" t="str">
            <v>M3</v>
          </cell>
          <cell r="D232">
            <v>357.15</v>
          </cell>
          <cell r="E232" t="str">
            <v>SIURB - JAN/25</v>
          </cell>
        </row>
        <row r="233">
          <cell r="A233">
            <v>5021002</v>
          </cell>
          <cell r="B233" t="str">
            <v>CAMADA DE ISOLAMENTO SOB O MACADAME HIDRÁULICO CONFORME IE-8</v>
          </cell>
          <cell r="C233" t="str">
            <v>M3</v>
          </cell>
          <cell r="D233">
            <v>242.93</v>
          </cell>
          <cell r="E233" t="str">
            <v>SIURB - JAN/25</v>
          </cell>
        </row>
        <row r="234">
          <cell r="A234">
            <v>5022000</v>
          </cell>
          <cell r="B234" t="str">
            <v>BASE DE COXIM DE AREIA</v>
          </cell>
          <cell r="C234" t="str">
            <v>M3</v>
          </cell>
          <cell r="D234">
            <v>218.9</v>
          </cell>
          <cell r="E234" t="str">
            <v>SIURB - JAN/25</v>
          </cell>
        </row>
        <row r="235">
          <cell r="A235">
            <v>5023000</v>
          </cell>
          <cell r="B235" t="str">
            <v>INA.01 - BASE DE CONCRETO FCK=15,0MPA, PARA PAVIMENTO</v>
          </cell>
          <cell r="C235" t="str">
            <v>M3</v>
          </cell>
          <cell r="D235">
            <v>516.94000000000005</v>
          </cell>
          <cell r="E235" t="str">
            <v>SIURB - JAN/25</v>
          </cell>
        </row>
        <row r="236">
          <cell r="A236">
            <v>5024000</v>
          </cell>
          <cell r="B236" t="str">
            <v>BASE DE MACADAME BETUMINOSO</v>
          </cell>
          <cell r="C236" t="str">
            <v>.</v>
          </cell>
          <cell r="D236" t="str">
            <v>.</v>
          </cell>
          <cell r="E236" t="str">
            <v>SIURB - JAN/25</v>
          </cell>
        </row>
        <row r="237">
          <cell r="A237">
            <v>5024001</v>
          </cell>
          <cell r="B237" t="str">
            <v>BASE DE MACADAME BETUMINOSO</v>
          </cell>
          <cell r="C237" t="str">
            <v>M3</v>
          </cell>
          <cell r="D237">
            <v>901.57</v>
          </cell>
          <cell r="E237" t="str">
            <v>SIURB - JAN/25</v>
          </cell>
        </row>
        <row r="238">
          <cell r="A238">
            <v>5024002</v>
          </cell>
          <cell r="B238" t="str">
            <v>BASE DE MACADAME BETUMINOSO COM EMULSÃO ASFÁLTICA CATIÔNICA</v>
          </cell>
          <cell r="C238" t="str">
            <v>M3</v>
          </cell>
          <cell r="D238">
            <v>1038.07</v>
          </cell>
          <cell r="E238" t="str">
            <v>SIURB - JAN/25</v>
          </cell>
        </row>
        <row r="239">
          <cell r="A239">
            <v>5025000</v>
          </cell>
          <cell r="B239" t="str">
            <v>BASE DE BINDER</v>
          </cell>
          <cell r="C239" t="str">
            <v>.</v>
          </cell>
          <cell r="D239" t="str">
            <v>.</v>
          </cell>
          <cell r="E239" t="str">
            <v>SIURB - JAN/25</v>
          </cell>
        </row>
        <row r="240">
          <cell r="A240">
            <v>5025001</v>
          </cell>
          <cell r="B240" t="str">
            <v>INA.01 - BASE DE BINDER ABERTO (SEM TRANSPORTE)</v>
          </cell>
          <cell r="C240" t="str">
            <v>M3</v>
          </cell>
          <cell r="D240">
            <v>1134.6099999999999</v>
          </cell>
          <cell r="E240" t="str">
            <v>SIURB - JAN/25</v>
          </cell>
        </row>
        <row r="241">
          <cell r="A241">
            <v>5025002</v>
          </cell>
          <cell r="B241" t="str">
            <v>INA.01 - BASE DE BINDER DENSO (SEM TRANSPORTE)</v>
          </cell>
          <cell r="C241" t="str">
            <v>M3</v>
          </cell>
          <cell r="D241">
            <v>1337.57</v>
          </cell>
          <cell r="E241" t="str">
            <v>SIURB - JAN/25</v>
          </cell>
        </row>
        <row r="242">
          <cell r="A242">
            <v>5026000</v>
          </cell>
          <cell r="B242" t="str">
            <v>INA.01 - IMPRIMAÇÃO BETUMINOSA LIGANTE</v>
          </cell>
          <cell r="C242" t="str">
            <v>M2</v>
          </cell>
          <cell r="D242">
            <v>6.9</v>
          </cell>
          <cell r="E242" t="str">
            <v>SIURB - JAN/25</v>
          </cell>
        </row>
        <row r="243">
          <cell r="A243">
            <v>5027000</v>
          </cell>
          <cell r="B243" t="str">
            <v>IMPRIMAÇÃO BETUMINOSA IMPERMEABILIZANTE</v>
          </cell>
          <cell r="C243" t="str">
            <v>M2</v>
          </cell>
          <cell r="D243">
            <v>12.96</v>
          </cell>
          <cell r="E243" t="str">
            <v>SIURB - JAN/25</v>
          </cell>
        </row>
        <row r="244">
          <cell r="A244">
            <v>5028000</v>
          </cell>
          <cell r="B244" t="str">
            <v>INA.01 - REVESTIMENTO DE CONCRETO ASFÁLTICO (SEM TRANSPORTE)</v>
          </cell>
          <cell r="C244" t="str">
            <v>M3</v>
          </cell>
          <cell r="D244">
            <v>1592.95</v>
          </cell>
          <cell r="E244" t="str">
            <v>SIURB - JAN/25</v>
          </cell>
        </row>
        <row r="245">
          <cell r="A245">
            <v>5028001</v>
          </cell>
          <cell r="B245" t="str">
            <v>INA.01 - REVESTIMENTO DE CONCRETO ASFÁLTICO, SEM O FORNECIMENTO DOS MATERIAIS</v>
          </cell>
          <cell r="C245" t="str">
            <v>M3</v>
          </cell>
          <cell r="D245">
            <v>136.34</v>
          </cell>
          <cell r="E245" t="str">
            <v>SIURB - JAN/25</v>
          </cell>
        </row>
        <row r="246">
          <cell r="A246">
            <v>5029000</v>
          </cell>
          <cell r="B246" t="str">
            <v>INA.01 - REVESTIMENTO DE PRÉ-MISTURADO À QUENTE (SEM TRANSPORTE)</v>
          </cell>
          <cell r="C246" t="str">
            <v>M3</v>
          </cell>
          <cell r="D246">
            <v>1504.86</v>
          </cell>
          <cell r="E246" t="str">
            <v>SIURB - JAN/25</v>
          </cell>
        </row>
        <row r="247">
          <cell r="A247">
            <v>5030000</v>
          </cell>
          <cell r="B247" t="str">
            <v>REVESTIMENTO DE PRÉ-MISTURADO À FRIO (SEM TRANSPORTE)</v>
          </cell>
          <cell r="C247" t="str">
            <v>M3</v>
          </cell>
          <cell r="D247">
            <v>1459.12</v>
          </cell>
          <cell r="E247" t="str">
            <v>SIURB - JAN/25</v>
          </cell>
        </row>
        <row r="248">
          <cell r="A248">
            <v>5031000</v>
          </cell>
          <cell r="B248" t="str">
            <v>REVESTIMENTO DE MASTIQUE ASFÁLTICO, COM ESPESSURA DE 3,0CM</v>
          </cell>
          <cell r="C248" t="str">
            <v>M2</v>
          </cell>
          <cell r="D248">
            <v>74.760000000000005</v>
          </cell>
          <cell r="E248" t="str">
            <v>SIURB - JAN/25</v>
          </cell>
        </row>
        <row r="249">
          <cell r="A249">
            <v>5032000</v>
          </cell>
          <cell r="B249" t="str">
            <v>FORNECIMENTO E ASSENTAMENTO DE PARALELEPÍPEDOS SOBRE AREIA (IE-23)</v>
          </cell>
          <cell r="C249" t="str">
            <v>M2</v>
          </cell>
          <cell r="D249">
            <v>337.6</v>
          </cell>
          <cell r="E249" t="str">
            <v>SIURB - JAN/25</v>
          </cell>
        </row>
        <row r="250">
          <cell r="A250">
            <v>5033000</v>
          </cell>
          <cell r="B250" t="str">
            <v>FORNECIMENTO E ASSENTAMENTO DE PARALELEPÍPEDOS SOBRE BASE DE CONCRETO, FCK=15,0MPA (IE-23)</v>
          </cell>
          <cell r="C250" t="str">
            <v>M2</v>
          </cell>
          <cell r="D250">
            <v>357.03</v>
          </cell>
          <cell r="E250" t="str">
            <v>SIURB - JAN/25</v>
          </cell>
        </row>
        <row r="251">
          <cell r="A251">
            <v>5034000</v>
          </cell>
          <cell r="B251" t="str">
            <v>ARRANCAMENTO E REASSENTAMENTO DE PARALELEPÍPEDOS SOBRE CONCRETO FCK=15,0MPA (IE-23)</v>
          </cell>
          <cell r="C251" t="str">
            <v>M2</v>
          </cell>
          <cell r="D251">
            <v>74.11</v>
          </cell>
          <cell r="E251" t="str">
            <v>SIURB - JAN/25</v>
          </cell>
        </row>
        <row r="252">
          <cell r="A252">
            <v>5035000</v>
          </cell>
          <cell r="B252" t="str">
            <v>ARRANCAMENTO E REASSENTAMENTO DE PARALELEPÍPEDOS SOBRE AREIA (IE-23)</v>
          </cell>
          <cell r="C252" t="str">
            <v>M2</v>
          </cell>
          <cell r="D252">
            <v>52.32</v>
          </cell>
          <cell r="E252" t="str">
            <v>SIURB - JAN/25</v>
          </cell>
        </row>
        <row r="253">
          <cell r="A253">
            <v>5036000</v>
          </cell>
          <cell r="B253" t="str">
            <v>ARRANCAMENTO, LIMPEZA E EMPILHAMENTO DE PARALELEPÍPEDOS</v>
          </cell>
          <cell r="C253" t="str">
            <v>M2</v>
          </cell>
          <cell r="D253">
            <v>12.91</v>
          </cell>
          <cell r="E253" t="str">
            <v>SIURB - JAN/25</v>
          </cell>
        </row>
        <row r="254">
          <cell r="A254">
            <v>5037000</v>
          </cell>
          <cell r="B254" t="str">
            <v>REJUNTAMENTO DE PARALELEPÍPEDOS COM AREIA (IE-23)</v>
          </cell>
          <cell r="C254" t="str">
            <v>M2</v>
          </cell>
          <cell r="D254">
            <v>17.170000000000002</v>
          </cell>
          <cell r="E254" t="str">
            <v>SIURB - JAN/25</v>
          </cell>
        </row>
        <row r="255">
          <cell r="A255">
            <v>5038000</v>
          </cell>
          <cell r="B255" t="str">
            <v>REJUNTAMENTO DE PARALELEPÍPEDOS COM ARGAMASSA DE CIMENTO E AREIA 1:3 (IE-23)</v>
          </cell>
          <cell r="C255" t="str">
            <v>M2</v>
          </cell>
          <cell r="D255">
            <v>17.13</v>
          </cell>
          <cell r="E255" t="str">
            <v>SIURB - JAN/25</v>
          </cell>
        </row>
        <row r="256">
          <cell r="A256">
            <v>5039000</v>
          </cell>
          <cell r="B256" t="str">
            <v>REJUNTAMENTO DE PARALELEPÍPEDOS COM ASFALTO E PEDRISCO (IE-23)</v>
          </cell>
          <cell r="C256" t="str">
            <v>M2</v>
          </cell>
          <cell r="D256">
            <v>50.86</v>
          </cell>
          <cell r="E256" t="str">
            <v>SIURB - JAN/25</v>
          </cell>
        </row>
        <row r="257">
          <cell r="A257">
            <v>5040000</v>
          </cell>
          <cell r="B257" t="str">
            <v>TRANSPORTE DE PARALELEPÍPEDOS</v>
          </cell>
          <cell r="C257" t="str">
            <v>M2XKM</v>
          </cell>
          <cell r="D257">
            <v>0.69</v>
          </cell>
          <cell r="E257" t="str">
            <v>SIURB - JAN/25</v>
          </cell>
        </row>
        <row r="258">
          <cell r="A258">
            <v>5042000</v>
          </cell>
          <cell r="B258" t="str">
            <v>PASSEIO DE CONCRETO FCK=15,0MPA, INCLUSIVE PREPARO DE CAIXA E LASTRO DE BRITA</v>
          </cell>
          <cell r="C258" t="str">
            <v>M3</v>
          </cell>
          <cell r="D258">
            <v>778.17</v>
          </cell>
          <cell r="E258" t="str">
            <v>SIURB - JAN/25</v>
          </cell>
        </row>
        <row r="259">
          <cell r="A259">
            <v>5043000</v>
          </cell>
          <cell r="B259" t="str">
            <v>PASSEIO DE MOSAICO, INCLUSIVE PREPARO DE CAIXA E BASE CONCRETO COM 7CM DE ESPESSURA</v>
          </cell>
          <cell r="C259" t="str">
            <v>M2</v>
          </cell>
          <cell r="D259">
            <v>291.95</v>
          </cell>
          <cell r="E259" t="str">
            <v>SIURB - JAN/25</v>
          </cell>
        </row>
        <row r="260">
          <cell r="A260">
            <v>5044000</v>
          </cell>
          <cell r="B260" t="str">
            <v>PASSEIO DE LADRILHO HIDRÁULICO, INCLUSIVE PREPARO DE CAIXA E BASE DE CONCRETO COM 5CM DE ESPESSURA</v>
          </cell>
          <cell r="C260" t="str">
            <v>M2</v>
          </cell>
          <cell r="D260">
            <v>243.34</v>
          </cell>
          <cell r="E260" t="str">
            <v>SIURB - JAN/25</v>
          </cell>
        </row>
        <row r="261">
          <cell r="A261">
            <v>5045000</v>
          </cell>
          <cell r="B261" t="str">
            <v>PLANTIO DE GRAMA EM PLACAS</v>
          </cell>
          <cell r="C261" t="str">
            <v>M2</v>
          </cell>
          <cell r="D261">
            <v>21.98</v>
          </cell>
          <cell r="E261" t="str">
            <v>SIURB - JAN/25</v>
          </cell>
        </row>
        <row r="262">
          <cell r="A262">
            <v>5046000</v>
          </cell>
          <cell r="B262" t="str">
            <v>REVESTIMENTO PRIMÁRIO COM PEDRA BRITADA N.2 MISTURADA AO SOLO LOCAL, INCLUSIVE ESCARIFICAÇÃO, VERIFICAÇÃO, UMEDECIMENTO, COMPACTAÇÃO E ENSAIOS, CAMADA ACABADA (IE-7)</v>
          </cell>
          <cell r="C262" t="str">
            <v>M3</v>
          </cell>
          <cell r="D262">
            <v>138.59</v>
          </cell>
          <cell r="E262" t="str">
            <v>SIURB - JAN/25</v>
          </cell>
        </row>
        <row r="263">
          <cell r="A263">
            <v>5047000</v>
          </cell>
          <cell r="B263" t="str">
            <v>BASE DE BICA CORRIDA</v>
          </cell>
          <cell r="C263" t="str">
            <v>M3</v>
          </cell>
          <cell r="D263">
            <v>241.71</v>
          </cell>
          <cell r="E263" t="str">
            <v>SIURB - JAN/25</v>
          </cell>
        </row>
        <row r="264">
          <cell r="A264">
            <v>5048000</v>
          </cell>
          <cell r="B264" t="str">
            <v>BASE DE BRITA GRADUADA</v>
          </cell>
          <cell r="C264" t="str">
            <v>M3</v>
          </cell>
          <cell r="D264">
            <v>246.82</v>
          </cell>
          <cell r="E264" t="str">
            <v>SIURB - JAN/25</v>
          </cell>
        </row>
        <row r="265">
          <cell r="A265">
            <v>5050000</v>
          </cell>
          <cell r="B265" t="str">
            <v>REFORÇO DE SUB-LEITO/SUB-BASE DE SOLO MELHORADO COM ADITIVO QUÍMICO - 2,0%</v>
          </cell>
          <cell r="C265" t="str">
            <v>M3</v>
          </cell>
          <cell r="D265">
            <v>87.29</v>
          </cell>
          <cell r="E265" t="str">
            <v>SIURB - JAN/25</v>
          </cell>
        </row>
        <row r="266">
          <cell r="A266">
            <v>5051000</v>
          </cell>
          <cell r="B266" t="str">
            <v>REFORÇO DE SUB-LEITO/SUB-BASE DE SOLO MELHORADO COM ADITIVO QUÍMICO - 2,5%</v>
          </cell>
          <cell r="C266" t="str">
            <v>M3</v>
          </cell>
          <cell r="D266">
            <v>95.7</v>
          </cell>
          <cell r="E266" t="str">
            <v>SIURB - JAN/25</v>
          </cell>
        </row>
        <row r="267">
          <cell r="A267">
            <v>5052000</v>
          </cell>
          <cell r="B267" t="str">
            <v>REFORÇO DE SUB-LEITO/SUB-BASE DE SOLO MELHORADO COM ADITIVO QUÍMICO - 3,0%</v>
          </cell>
          <cell r="C267" t="str">
            <v>M3</v>
          </cell>
          <cell r="D267">
            <v>104.12</v>
          </cell>
          <cell r="E267" t="str">
            <v>SIURB - JAN/25</v>
          </cell>
        </row>
        <row r="268">
          <cell r="A268">
            <v>5054000</v>
          </cell>
          <cell r="B268" t="str">
            <v>REFORÇO DE SUB-LEITO/SUB-BASE DE SOLO MELHORADO COM CIMENTO 3,0% EM PESO</v>
          </cell>
          <cell r="C268" t="str">
            <v>M3</v>
          </cell>
          <cell r="D268">
            <v>60.92</v>
          </cell>
          <cell r="E268" t="str">
            <v>SIURB - JAN/25</v>
          </cell>
        </row>
        <row r="269">
          <cell r="A269">
            <v>5055000</v>
          </cell>
          <cell r="B269" t="str">
            <v>REFORÇO DE SUB-LEITO/SUB-BASE DE SOLO MELHORADO COM CIMENTO 4,0% EM PESO</v>
          </cell>
          <cell r="C269" t="str">
            <v>M3</v>
          </cell>
          <cell r="D269">
            <v>70.7</v>
          </cell>
          <cell r="E269" t="str">
            <v>SIURB - JAN/25</v>
          </cell>
        </row>
        <row r="270">
          <cell r="A270">
            <v>5056000</v>
          </cell>
          <cell r="B270" t="str">
            <v>REFORÇO DE SUB-LEITO/SUB-BASE DE SOLO MELHORADO COM CIMENTO 5,0% EM PESO</v>
          </cell>
          <cell r="C270" t="str">
            <v>M3</v>
          </cell>
          <cell r="D270">
            <v>80.459999999999994</v>
          </cell>
          <cell r="E270" t="str">
            <v>SIURB - JAN/25</v>
          </cell>
        </row>
        <row r="271">
          <cell r="A271">
            <v>5057000</v>
          </cell>
          <cell r="B271" t="str">
            <v>REFORÇO DE SUB-LEITO/SUB-BASE DE SOLO  MELHORADO COM CIMENTO 6,0% EM PESO</v>
          </cell>
          <cell r="C271" t="str">
            <v>M3</v>
          </cell>
          <cell r="D271">
            <v>90.23</v>
          </cell>
          <cell r="E271" t="str">
            <v>SIURB - JAN/25</v>
          </cell>
        </row>
        <row r="272">
          <cell r="A272">
            <v>5059000</v>
          </cell>
          <cell r="B272" t="str">
            <v>REFORÇO DE SUB-LEITO/SUB-BASE DE SOLO MELHORADO COM CAL 3,0% EM PESO</v>
          </cell>
          <cell r="C272" t="str">
            <v>M3</v>
          </cell>
          <cell r="D272">
            <v>74.84</v>
          </cell>
          <cell r="E272" t="str">
            <v>SIURB - JAN/25</v>
          </cell>
        </row>
        <row r="273">
          <cell r="A273">
            <v>5060000</v>
          </cell>
          <cell r="B273" t="str">
            <v>REFORÇO DE SUB-LEITO/SUB-BASE DE SOLO MELHORADO COM CAL 4,0% EM PESO</v>
          </cell>
          <cell r="C273" t="str">
            <v>M3</v>
          </cell>
          <cell r="D273">
            <v>89.26</v>
          </cell>
          <cell r="E273" t="str">
            <v>SIURB - JAN/25</v>
          </cell>
        </row>
        <row r="274">
          <cell r="A274">
            <v>5061000</v>
          </cell>
          <cell r="B274" t="str">
            <v>REFORÇO DE SUB-LEITO/SUB-BASE DE SOLO MELHORADO COM CAL 5,0% EM PESO</v>
          </cell>
          <cell r="C274" t="str">
            <v>M3</v>
          </cell>
          <cell r="D274">
            <v>103.66</v>
          </cell>
          <cell r="E274" t="str">
            <v>SIURB - JAN/25</v>
          </cell>
        </row>
        <row r="275">
          <cell r="A275">
            <v>5062000</v>
          </cell>
          <cell r="B275" t="str">
            <v>REFORÇO DE SUB-LEITO/SUB-BASE DE SOLO MELHORADO COM CAL 6,0% EM PESO</v>
          </cell>
          <cell r="C275" t="str">
            <v>M3</v>
          </cell>
          <cell r="D275">
            <v>118.07</v>
          </cell>
          <cell r="E275" t="str">
            <v>SIURB - JAN/25</v>
          </cell>
        </row>
        <row r="276">
          <cell r="A276">
            <v>5063000</v>
          </cell>
          <cell r="B276" t="str">
            <v>REFORÇO DE SUB-LEITO/SUB-BASE DE SOLO MELHORADO COM BRITA 30% EM VOLUME</v>
          </cell>
          <cell r="C276" t="str">
            <v>M3</v>
          </cell>
          <cell r="D276">
            <v>83.79</v>
          </cell>
          <cell r="E276" t="str">
            <v>SIURB - JAN/25</v>
          </cell>
        </row>
        <row r="277">
          <cell r="A277">
            <v>5064000</v>
          </cell>
          <cell r="B277" t="str">
            <v>REFORÇO DE SUB-LEITO/SUB-BASE DE SOLO MELHORADO COM BRITA 40% EM VOLUME</v>
          </cell>
          <cell r="C277" t="str">
            <v>M3</v>
          </cell>
          <cell r="D277">
            <v>101.27</v>
          </cell>
          <cell r="E277" t="str">
            <v>SIURB - JAN/25</v>
          </cell>
        </row>
        <row r="278">
          <cell r="A278">
            <v>5065000</v>
          </cell>
          <cell r="B278" t="str">
            <v>REFORÇO DE SUB-LEITO/SUB-BASE DE SOLO MELHORADO COM BRITA 50,0% EM VOLUME</v>
          </cell>
          <cell r="C278" t="str">
            <v>M3</v>
          </cell>
          <cell r="D278">
            <v>118.75</v>
          </cell>
          <cell r="E278" t="str">
            <v>SIURB - JAN/25</v>
          </cell>
        </row>
        <row r="279">
          <cell r="A279">
            <v>5066000</v>
          </cell>
          <cell r="B279" t="str">
            <v>REFORÇO DE SUB-LEITO/SUB-BASE DE SOLO MELHORADO COM BRITA 60% EM VOLUME</v>
          </cell>
          <cell r="C279" t="str">
            <v>M3</v>
          </cell>
          <cell r="D279">
            <v>136.22999999999999</v>
          </cell>
          <cell r="E279" t="str">
            <v>SIURB - JAN/25</v>
          </cell>
        </row>
        <row r="280">
          <cell r="A280">
            <v>5067000</v>
          </cell>
          <cell r="B280" t="str">
            <v>TRANSPORTE DE PAVIMENTO ASFÁLTICO</v>
          </cell>
          <cell r="C280" t="str">
            <v>M2XKM</v>
          </cell>
          <cell r="D280">
            <v>0.9</v>
          </cell>
          <cell r="E280" t="str">
            <v>SIURB - JAN/25</v>
          </cell>
        </row>
        <row r="281">
          <cell r="A281">
            <v>5068000</v>
          </cell>
          <cell r="B281" t="str">
            <v>TRANSPORTE DE CAPA ASFÁLTICA</v>
          </cell>
          <cell r="C281" t="str">
            <v>M2XKM</v>
          </cell>
          <cell r="D281">
            <v>0.28999999999999998</v>
          </cell>
          <cell r="E281" t="str">
            <v>SIURB - JAN/25</v>
          </cell>
        </row>
        <row r="282">
          <cell r="A282">
            <v>5069000</v>
          </cell>
          <cell r="B282" t="str">
            <v>IRRIGAÇÃO DE RUAS</v>
          </cell>
          <cell r="C282" t="str">
            <v>M2</v>
          </cell>
          <cell r="D282">
            <v>0.47</v>
          </cell>
          <cell r="E282" t="str">
            <v>SIURB - JAN/25</v>
          </cell>
        </row>
        <row r="283">
          <cell r="A283">
            <v>5070000</v>
          </cell>
          <cell r="B283" t="str">
            <v>ASSENTAMENTO DE PARALELEPÍPEDOS SOBRE BASE DE CONCRETO FCK=15,0MPA (IE-23)</v>
          </cell>
          <cell r="C283" t="str">
            <v>M2</v>
          </cell>
          <cell r="D283">
            <v>64.650000000000006</v>
          </cell>
          <cell r="E283" t="str">
            <v>SIURB - JAN/25</v>
          </cell>
        </row>
        <row r="284">
          <cell r="A284">
            <v>5071000</v>
          </cell>
          <cell r="B284" t="str">
            <v>ASSENTAMENTO DE PARALELEPÍPEDOS SOBRE AREIA (IE-23)</v>
          </cell>
          <cell r="C284" t="str">
            <v>M2</v>
          </cell>
          <cell r="D284">
            <v>45.22</v>
          </cell>
          <cell r="E284" t="str">
            <v>SIURB - JAN/25</v>
          </cell>
        </row>
        <row r="285">
          <cell r="A285">
            <v>5072000</v>
          </cell>
          <cell r="B285" t="str">
            <v>PASSEIOS DE LADRILHO HIDRÁULICO FORNECIDO PELA PREFEITURA</v>
          </cell>
          <cell r="C285" t="str">
            <v>M2</v>
          </cell>
          <cell r="D285">
            <v>108.9</v>
          </cell>
          <cell r="E285" t="str">
            <v>SIURB - JAN/25</v>
          </cell>
        </row>
        <row r="286">
          <cell r="A286">
            <v>5073000</v>
          </cell>
          <cell r="B286" t="str">
            <v>ASSENTAMENTO DE GUIAS TIPO PMSP 100, INCLUSIVE ENCOSTAMENTO DE TERRA</v>
          </cell>
          <cell r="C286" t="str">
            <v>M</v>
          </cell>
          <cell r="D286">
            <v>19.420000000000002</v>
          </cell>
          <cell r="E286" t="str">
            <v>SIURB - JAN/25</v>
          </cell>
        </row>
        <row r="287">
          <cell r="A287">
            <v>5074000</v>
          </cell>
          <cell r="B287" t="str">
            <v>ASSENTAMENTO DE GUIAS PARA JARDIM 7 X 11 X 100CM (IE-3)</v>
          </cell>
          <cell r="C287" t="str">
            <v>M</v>
          </cell>
          <cell r="D287">
            <v>7.84</v>
          </cell>
          <cell r="E287" t="str">
            <v>SIURB - JAN/25</v>
          </cell>
        </row>
        <row r="288">
          <cell r="A288">
            <v>5075000</v>
          </cell>
          <cell r="B288" t="str">
            <v>REBAIXAMENTO DE GUIAS</v>
          </cell>
          <cell r="C288" t="str">
            <v>M</v>
          </cell>
          <cell r="D288">
            <v>17.489999999999998</v>
          </cell>
          <cell r="E288" t="str">
            <v>SIURB - JAN/25</v>
          </cell>
        </row>
        <row r="289">
          <cell r="A289">
            <v>5076000</v>
          </cell>
          <cell r="B289" t="str">
            <v>TRANSPORTE DE ROCHA</v>
          </cell>
          <cell r="C289" t="str">
            <v>M3XKM</v>
          </cell>
          <cell r="D289">
            <v>11.17</v>
          </cell>
          <cell r="E289" t="str">
            <v>SIURB - JAN/25</v>
          </cell>
        </row>
        <row r="290">
          <cell r="A290">
            <v>5077000</v>
          </cell>
          <cell r="B290" t="str">
            <v>TRANSPORTE DE PRÉ-MISTURADO À QUENTE</v>
          </cell>
          <cell r="C290" t="str">
            <v>.</v>
          </cell>
          <cell r="D290" t="str">
            <v>.</v>
          </cell>
          <cell r="E290" t="str">
            <v>SIURB - JAN/25</v>
          </cell>
        </row>
        <row r="291">
          <cell r="A291">
            <v>5077001</v>
          </cell>
          <cell r="B291" t="str">
            <v>CARGA, DESCARGA E TRANSPORTE DE PMQ ATÉ A DISTÂNCIA MÉDIA DE IDA E VOLTA DE 1KM</v>
          </cell>
          <cell r="C291" t="str">
            <v>M3</v>
          </cell>
          <cell r="D291">
            <v>19.64</v>
          </cell>
          <cell r="E291" t="str">
            <v>SIURB - JAN/25</v>
          </cell>
        </row>
        <row r="292">
          <cell r="A292">
            <v>5077007</v>
          </cell>
          <cell r="B292" t="str">
            <v>TRANSPORTE DE PMQ ALÉM DO PRIMEIRO KM</v>
          </cell>
          <cell r="C292" t="str">
            <v>M3XKM</v>
          </cell>
          <cell r="D292">
            <v>2.95</v>
          </cell>
          <cell r="E292" t="str">
            <v>SIURB - JAN/25</v>
          </cell>
        </row>
        <row r="293">
          <cell r="A293">
            <v>5078000</v>
          </cell>
          <cell r="B293" t="str">
            <v>TRANSPORTE DE CONCRETO ASFÁLTICO</v>
          </cell>
          <cell r="C293" t="str">
            <v>.</v>
          </cell>
          <cell r="D293" t="str">
            <v>.</v>
          </cell>
          <cell r="E293" t="str">
            <v>SIURB - JAN/25</v>
          </cell>
        </row>
        <row r="294">
          <cell r="A294">
            <v>5078001</v>
          </cell>
          <cell r="B294" t="str">
            <v>CARGA, DESCARGA E TRANSPORTE DE CONCRETO ASFÁLTICO ATÉ A DISTÂNCIA MÉDIA DE IDA E VOLTA DE 1KM</v>
          </cell>
          <cell r="C294" t="str">
            <v>M3</v>
          </cell>
          <cell r="D294">
            <v>20.27</v>
          </cell>
          <cell r="E294" t="str">
            <v>SIURB - JAN/25</v>
          </cell>
        </row>
        <row r="295">
          <cell r="A295">
            <v>5078007</v>
          </cell>
          <cell r="B295" t="str">
            <v>TRANSPORTE DE CONCRETO ASFÁLTICO ALÉM DO PRIMEIRO KM</v>
          </cell>
          <cell r="C295" t="str">
            <v>M3XKM</v>
          </cell>
          <cell r="D295">
            <v>2.97</v>
          </cell>
          <cell r="E295" t="str">
            <v>SIURB - JAN/25</v>
          </cell>
        </row>
        <row r="296">
          <cell r="A296">
            <v>5079000</v>
          </cell>
          <cell r="B296" t="str">
            <v>TRANSPORTE DE BINDER</v>
          </cell>
          <cell r="C296" t="str">
            <v>.</v>
          </cell>
          <cell r="D296" t="str">
            <v>.</v>
          </cell>
          <cell r="E296" t="str">
            <v>SIURB - JAN/25</v>
          </cell>
        </row>
        <row r="297">
          <cell r="A297">
            <v>5079001</v>
          </cell>
          <cell r="B297" t="str">
            <v>CARGA, DESCARGA E TRANSPORTE DE BINDER ATÉ A DISTÂNCIA MÉDIA DE IDA E VOLTA DE 1KM</v>
          </cell>
          <cell r="C297" t="str">
            <v>M3</v>
          </cell>
          <cell r="D297">
            <v>20.27</v>
          </cell>
          <cell r="E297" t="str">
            <v>SIURB - JAN/25</v>
          </cell>
        </row>
        <row r="298">
          <cell r="A298">
            <v>5079007</v>
          </cell>
          <cell r="B298" t="str">
            <v>TRANSPORTE DE BINDER ALÉM DO PRIMEIRO KM</v>
          </cell>
          <cell r="C298" t="str">
            <v>M3XKM</v>
          </cell>
          <cell r="D298">
            <v>2.97</v>
          </cell>
          <cell r="E298" t="str">
            <v>SIURB - JAN/25</v>
          </cell>
        </row>
        <row r="299">
          <cell r="A299">
            <v>5080000</v>
          </cell>
          <cell r="B299" t="str">
            <v>TRANSPORTE DE PRÉ-MISTURADO À FRIO</v>
          </cell>
          <cell r="C299" t="str">
            <v>.</v>
          </cell>
          <cell r="D299" t="str">
            <v>.</v>
          </cell>
          <cell r="E299" t="str">
            <v>SIURB - JAN/25</v>
          </cell>
        </row>
        <row r="300">
          <cell r="A300">
            <v>5080001</v>
          </cell>
          <cell r="B300" t="str">
            <v>CARGA, DESCARGA E TRANSPORTE DE PMF ATÉ A DISTÂNCIA MÉDIA DE IDA E VOLTA DE 1KM</v>
          </cell>
          <cell r="C300" t="str">
            <v>M3</v>
          </cell>
          <cell r="D300">
            <v>19.64</v>
          </cell>
          <cell r="E300" t="str">
            <v>SIURB - JAN/25</v>
          </cell>
        </row>
        <row r="301">
          <cell r="A301">
            <v>5080007</v>
          </cell>
          <cell r="B301" t="str">
            <v>TRANSPORTE DE PMF ALÉM DO PRIMEIRO KM</v>
          </cell>
          <cell r="C301" t="str">
            <v>M3XKM</v>
          </cell>
          <cell r="D301">
            <v>2.95</v>
          </cell>
          <cell r="E301" t="str">
            <v>SIURB - JAN/25</v>
          </cell>
        </row>
        <row r="302">
          <cell r="A302">
            <v>5081000</v>
          </cell>
          <cell r="B302" t="str">
            <v>TRANSPORTE DE PAVIMENTO DE CONCRETO, SARJETA E SARJETÃO</v>
          </cell>
          <cell r="C302" t="str">
            <v>M2XKM</v>
          </cell>
          <cell r="D302">
            <v>1.0900000000000001</v>
          </cell>
          <cell r="E302" t="str">
            <v>SIURB - JAN/25</v>
          </cell>
        </row>
        <row r="303">
          <cell r="A303">
            <v>5082000</v>
          </cell>
          <cell r="B303" t="str">
            <v>TRANSPORTE DE GUIAS</v>
          </cell>
          <cell r="C303" t="str">
            <v>MXKM</v>
          </cell>
          <cell r="D303">
            <v>0.35</v>
          </cell>
          <cell r="E303" t="str">
            <v>SIURB - JAN/25</v>
          </cell>
        </row>
        <row r="304">
          <cell r="A304">
            <v>5084000</v>
          </cell>
          <cell r="B304" t="str">
            <v>REFORÇO DE SUB-LEITO/SUB-BASE DE SOLO MELHORADO COM BRITA 10% EM VOLUME</v>
          </cell>
          <cell r="C304" t="str">
            <v>M3</v>
          </cell>
          <cell r="D304">
            <v>48.84</v>
          </cell>
          <cell r="E304" t="str">
            <v>SIURB - JAN/25</v>
          </cell>
        </row>
        <row r="305">
          <cell r="A305">
            <v>5085000</v>
          </cell>
          <cell r="B305" t="str">
            <v>REFORÇO DE SUB-LEITO/SUB-BASE DE SOLO MELHORADO COM BRITA 20% EM VOLUME</v>
          </cell>
          <cell r="C305" t="str">
            <v>M3</v>
          </cell>
          <cell r="D305">
            <v>66.319999999999993</v>
          </cell>
          <cell r="E305" t="str">
            <v>SIURB - JAN/25</v>
          </cell>
        </row>
        <row r="306">
          <cell r="A306">
            <v>5086000</v>
          </cell>
          <cell r="B306" t="str">
            <v>FORNECIMENTO E ASSENTAMENTO DE BLOCOS DE CONCRETO SOBRE AREIA</v>
          </cell>
          <cell r="C306" t="str">
            <v>.</v>
          </cell>
          <cell r="D306" t="str">
            <v>.</v>
          </cell>
          <cell r="E306" t="str">
            <v>SIURB - JAN/25</v>
          </cell>
        </row>
        <row r="307">
          <cell r="A307">
            <v>5086001</v>
          </cell>
          <cell r="B307" t="str">
            <v>FORNECIMENTO E ASSENTAMENTO DE BLOCOS DE CONCRETO SOBRE AREIA - VIAS TRÁFEGO LEVE</v>
          </cell>
          <cell r="C307" t="str">
            <v>M2</v>
          </cell>
          <cell r="D307">
            <v>107.64</v>
          </cell>
          <cell r="E307" t="str">
            <v>SIURB - JAN/25</v>
          </cell>
        </row>
        <row r="308">
          <cell r="A308">
            <v>5086002</v>
          </cell>
          <cell r="B308" t="str">
            <v>FORNECIMENTO E ASSENTAMENTO DE BLOCOS DE CONCRETO SOBRE AREIA - VIAS TRÁFEGO MÉDIO</v>
          </cell>
          <cell r="C308" t="str">
            <v>M2</v>
          </cell>
          <cell r="D308">
            <v>111.26</v>
          </cell>
          <cell r="E308" t="str">
            <v>SIURB - JAN/25</v>
          </cell>
        </row>
        <row r="309">
          <cell r="A309">
            <v>5086003</v>
          </cell>
          <cell r="B309" t="str">
            <v>FORNECIMENTO E ASSENTAMENTO DE BLOCOS DE CONCRETO SOBRE AREIA - VIAS ARTERIAIS</v>
          </cell>
          <cell r="C309" t="str">
            <v>M2</v>
          </cell>
          <cell r="D309">
            <v>188.82</v>
          </cell>
          <cell r="E309" t="str">
            <v>SIURB - JAN/25</v>
          </cell>
        </row>
        <row r="310">
          <cell r="A310">
            <v>5087000</v>
          </cell>
          <cell r="B310" t="str">
            <v>FORNECIMENTO E INSTALAÇÃO DE DEFENSA METÁLICA GALVANIZADA, TIPO SEMI-MALEÁVEL SIMPLES</v>
          </cell>
          <cell r="C310" t="str">
            <v>M</v>
          </cell>
          <cell r="D310">
            <v>368.68</v>
          </cell>
          <cell r="E310" t="str">
            <v>SIURB - JAN/25</v>
          </cell>
        </row>
        <row r="311">
          <cell r="A311">
            <v>5088000</v>
          </cell>
          <cell r="B311" t="str">
            <v>RETIRADA DE DEFENSA METÁLICA TIPO SEMI-MALEÁVEL SIMPLES</v>
          </cell>
          <cell r="C311" t="str">
            <v>M</v>
          </cell>
          <cell r="D311">
            <v>33.6</v>
          </cell>
          <cell r="E311" t="str">
            <v>SIURB - JAN/25</v>
          </cell>
        </row>
        <row r="312">
          <cell r="A312">
            <v>5089000</v>
          </cell>
          <cell r="B312" t="str">
            <v>REMANEJAMENTO DE DEFENSA METÁLICA TIPO SEMI-MALEÁVEL SIMPLES</v>
          </cell>
          <cell r="C312" t="str">
            <v>M</v>
          </cell>
          <cell r="D312">
            <v>73.62</v>
          </cell>
          <cell r="E312" t="str">
            <v>SIURB - JAN/25</v>
          </cell>
        </row>
        <row r="313">
          <cell r="A313">
            <v>5090000</v>
          </cell>
          <cell r="B313" t="str">
            <v>BASE DE BRITA GRADUADA TRATADA COM CIMENTO - BGTC</v>
          </cell>
          <cell r="C313" t="str">
            <v>M3</v>
          </cell>
          <cell r="D313">
            <v>301.52999999999997</v>
          </cell>
          <cell r="E313" t="str">
            <v>SIURB - JAN/25</v>
          </cell>
        </row>
        <row r="314">
          <cell r="A314">
            <v>5091001</v>
          </cell>
          <cell r="B314" t="str">
            <v>PAVIMENTOS PERMEÁVEIS - PERFIL PARA CALÇADAS E PASSEIOS COM PISO DE CONCRETO PRÉ-MOLDADO INTERTRAVADO DRENANTE COM INFILTRAÇÃO TOTAL</v>
          </cell>
          <cell r="C314" t="str">
            <v>M2</v>
          </cell>
          <cell r="D314">
            <v>143.36000000000001</v>
          </cell>
          <cell r="E314" t="str">
            <v>SIURB - JAN/25</v>
          </cell>
        </row>
        <row r="315">
          <cell r="A315">
            <v>5091002</v>
          </cell>
          <cell r="B315" t="str">
            <v>PAVIMENTOS PERMEÁVEIS - PERFIL PARA ESTACIONAMENTO DE VEÍCULOS LEVES COM PISOS DE CONCRETO PRÉ-MOLDADO INTERTRAVADO DRENANTE COM INFILTRAÇÃO TOTAL</v>
          </cell>
          <cell r="C315" t="str">
            <v>M2</v>
          </cell>
          <cell r="D315">
            <v>175.15</v>
          </cell>
          <cell r="E315" t="str">
            <v>SIURB - JAN/25</v>
          </cell>
        </row>
        <row r="316">
          <cell r="A316">
            <v>5092001</v>
          </cell>
          <cell r="B316" t="str">
            <v>INC.27 - PISO/ PASSEIO DE CONCRETO, INCLUINDO O PREPARO DA CAIXA, LASTRO DE BRITA E A MÃO DE OBRA REFERENTE AOS SERVIÇOS NO CONCRETO: LANÇAMENTO E ACABAMENTO (RIPADO E DESEMPENADO) EXCLUSIVE O FORNECIMENTO DO CONCRETO</v>
          </cell>
          <cell r="C316" t="str">
            <v>M3</v>
          </cell>
          <cell r="D316">
            <v>322.14999999999998</v>
          </cell>
          <cell r="E316" t="str">
            <v>SIURB - JAN/25</v>
          </cell>
        </row>
        <row r="317">
          <cell r="A317">
            <v>5092002</v>
          </cell>
          <cell r="B317" t="str">
            <v>INC.27 - PISO/ PASSEIO DE CONCRETO ARMADO, INCLUINDO O PREPARO DA CAIXA, LASTRO DE BRITA, TELA METÁLICA E A MÃO DE OBRA REFERENTE AOS SERVIÇOS NO CONCRETO: LANÇAMENTO E ACABAMENTO (RIPADO E DESEMPENADO), EXCLUSIVE O FORNECIMENTO DO CONCRETO</v>
          </cell>
          <cell r="C317" t="str">
            <v>M3</v>
          </cell>
          <cell r="D317">
            <v>669.18</v>
          </cell>
          <cell r="E317" t="str">
            <v>SIURB - JAN/25</v>
          </cell>
        </row>
        <row r="318">
          <cell r="A318">
            <v>5093000</v>
          </cell>
          <cell r="B318" t="str">
            <v>INA.01 - REVESTIMENTO DE MISTURA ASFÁLTICA TIPO SMA COM POLÍMERO E FIBRA (SEM TRANSPORTE)</v>
          </cell>
          <cell r="C318" t="str">
            <v>M3</v>
          </cell>
          <cell r="D318">
            <v>1864.38</v>
          </cell>
          <cell r="E318" t="str">
            <v>SIURB - JAN/25</v>
          </cell>
        </row>
        <row r="319">
          <cell r="A319">
            <v>5093001</v>
          </cell>
          <cell r="B319" t="str">
            <v>MICROREVESTIMENTO A QUENTE DE MISTURA ASFÁLTICA  TIPO SMA COM POLÍMERO E FIBRA (SEM TRANSPORTE), ESPESSURA INDICADA 1,5 À 2,5CM</v>
          </cell>
          <cell r="C319" t="str">
            <v>M3</v>
          </cell>
          <cell r="D319">
            <v>1735.47</v>
          </cell>
          <cell r="E319" t="str">
            <v>SIURB - JAN/25</v>
          </cell>
        </row>
        <row r="320">
          <cell r="A320">
            <v>5094000</v>
          </cell>
          <cell r="B320" t="str">
            <v>INA.01 - REVESTIMENTO DE MISTURA ASFÁLTICA TIPO CPA COM POLÍMERO E FIBRA (SEM TRANSPORTE)</v>
          </cell>
          <cell r="C320" t="str">
            <v>M3</v>
          </cell>
          <cell r="D320">
            <v>1237.51</v>
          </cell>
          <cell r="E320" t="str">
            <v>SIURB - JAN/25</v>
          </cell>
        </row>
        <row r="321">
          <cell r="A321">
            <v>5095000</v>
          </cell>
          <cell r="B321" t="str">
            <v>INA.01 - REVESTIMENTO DE MISTURA ASFÁLTICA TIPO CPA COM BORRACHA (SEM TRANSPORTE)</v>
          </cell>
          <cell r="C321" t="str">
            <v>M3</v>
          </cell>
          <cell r="D321">
            <v>1143.19</v>
          </cell>
          <cell r="E321" t="str">
            <v>SIURB - JAN/25</v>
          </cell>
        </row>
        <row r="322">
          <cell r="A322">
            <v>5096000</v>
          </cell>
          <cell r="B322" t="str">
            <v>INA.01 - REVESTIMENTO DE MISTURA ASFÁLTICA TIPO "GAP GRADED" COM POLÍMERO (SEM TRANSPORTE)</v>
          </cell>
          <cell r="C322" t="str">
            <v>M3</v>
          </cell>
          <cell r="D322">
            <v>1475.61</v>
          </cell>
          <cell r="E322" t="str">
            <v>SIURB - JAN/25</v>
          </cell>
        </row>
        <row r="323">
          <cell r="A323">
            <v>5097000</v>
          </cell>
          <cell r="B323" t="str">
            <v>INA.01 - REVESTIMENTO DE MISTURA ASFÁLTICA TIPO "GAP GRADED" COM BORRACHA (SEM TRANSPORTE)</v>
          </cell>
          <cell r="C323" t="str">
            <v>M3</v>
          </cell>
          <cell r="D323">
            <v>1405.77</v>
          </cell>
          <cell r="E323" t="str">
            <v>SIURB - JAN/25</v>
          </cell>
        </row>
        <row r="324">
          <cell r="A324">
            <v>5099001</v>
          </cell>
          <cell r="B324" t="str">
            <v>BASE BETUMINOSA DE MATERIAIS PROVENIENTES DA FRESAGEM DE PAVIMENTOS ASFÁLTICOS (RAP) RECICLADO EM USINA MÓVEL COM ATÉ 3% DE EMULSÃO MODIFICADA COM POLÍMERO, FORNECIMENTO E APLICAÇÃO, NÃO INCLUI TRANSPORTE ATÉ O LOCAL DOS SERVIÇOS, CAMADA ACABADA</v>
          </cell>
          <cell r="C324" t="str">
            <v>M3</v>
          </cell>
          <cell r="D324">
            <v>564.13</v>
          </cell>
          <cell r="E324" t="str">
            <v>SIURB - JAN/25</v>
          </cell>
        </row>
        <row r="325">
          <cell r="A325">
            <v>5099002</v>
          </cell>
          <cell r="B325"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325" t="str">
            <v>M3</v>
          </cell>
          <cell r="D325">
            <v>678.16</v>
          </cell>
          <cell r="E325" t="str">
            <v>SIURB - JAN/25</v>
          </cell>
        </row>
        <row r="326">
          <cell r="A326">
            <v>5099003</v>
          </cell>
          <cell r="B326" t="str">
            <v>INA.01 - REVESTIMENTO DE MISTURA ASFÁLTICA COM POLÍMERO - FAIXA III (SEM TRANSPORTE)</v>
          </cell>
          <cell r="C326" t="str">
            <v>M3</v>
          </cell>
          <cell r="D326">
            <v>1427.17</v>
          </cell>
          <cell r="E326" t="str">
            <v>SIURB - JAN/25</v>
          </cell>
        </row>
        <row r="327">
          <cell r="A327">
            <v>5099004</v>
          </cell>
          <cell r="B327" t="str">
            <v>INA.01 - REVESTIMENTO DE CONCRETO ASFÁLTICO USINADO MORNO ( SEM TRANSPORTE)</v>
          </cell>
          <cell r="C327" t="str">
            <v>M3</v>
          </cell>
          <cell r="D327">
            <v>1383.58</v>
          </cell>
          <cell r="E327" t="str">
            <v>SIURB - JAN/25</v>
          </cell>
        </row>
        <row r="328">
          <cell r="A328">
            <v>5099005</v>
          </cell>
          <cell r="B328" t="str">
            <v>MICRO REVESTIMENTO ASFÁLTICO À FRIO COM EMULSÃO MODIFICADA COM POLÍMERO, COM TAXA MÉDIA DE APLICAÇÃO DE 12 KG/M2 CONFORME NORMA DNIT 035/2018 - ES</v>
          </cell>
          <cell r="C328" t="str">
            <v>M2</v>
          </cell>
          <cell r="D328">
            <v>19.100000000000001</v>
          </cell>
          <cell r="E328" t="str">
            <v>SIURB - JAN/25</v>
          </cell>
        </row>
        <row r="329">
          <cell r="A329">
            <v>5099006</v>
          </cell>
          <cell r="B329" t="str">
            <v>SELAGEM DE TRINCAS À QUENTE COM EQUIPAMENTO SELA TRINCA ACOPLADO AO CAMINHÃO CARROCERIA DE MADEIRA</v>
          </cell>
          <cell r="C329" t="str">
            <v>KG</v>
          </cell>
          <cell r="D329">
            <v>17.28</v>
          </cell>
          <cell r="E329" t="str">
            <v>SIURB - JAN/25</v>
          </cell>
        </row>
        <row r="330">
          <cell r="A330">
            <v>5102001</v>
          </cell>
          <cell r="B330" t="str">
            <v>FORNECIMENTO E INSTALAÇÃO DE DEFENSA METÁLICA MALEÁVEL DUPLA COM POSTE ENGASTADO</v>
          </cell>
          <cell r="C330" t="str">
            <v>M</v>
          </cell>
          <cell r="D330">
            <v>893.76</v>
          </cell>
          <cell r="E330" t="str">
            <v>SIURB - JAN/25</v>
          </cell>
        </row>
        <row r="331">
          <cell r="A331">
            <v>5102002</v>
          </cell>
          <cell r="B331" t="str">
            <v>FORNECIMENTO E INSTALAÇÃO DE DEFENSA METÁLICA MALEÁVEL DUPLA COM POSTE REMOVÍVEL E CHUMBAMENTO QUÍMICO</v>
          </cell>
          <cell r="C331" t="str">
            <v>M</v>
          </cell>
          <cell r="D331">
            <v>969.53</v>
          </cell>
          <cell r="E331" t="str">
            <v>SIURB - JAN/25</v>
          </cell>
        </row>
        <row r="332">
          <cell r="A332">
            <v>5102003</v>
          </cell>
          <cell r="B332" t="str">
            <v>FORNECIMENTO E INSTALAÇÃO DE DEFENSA METÁLICA MALEÁVEL SIMPLES COM POSTE ENGASTADO</v>
          </cell>
          <cell r="C332" t="str">
            <v>M</v>
          </cell>
          <cell r="D332">
            <v>592.47</v>
          </cell>
          <cell r="E332" t="str">
            <v>SIURB - JAN/25</v>
          </cell>
        </row>
        <row r="333">
          <cell r="A333">
            <v>5102004</v>
          </cell>
          <cell r="B333" t="str">
            <v>FORNECIMENTO E INSTALAÇÃO DE DEFENSA METÁLICA MALEÁVEL SIMPLES COM POSTE REMOVÍVEL E CHUMBAMENTO QUÍMICO</v>
          </cell>
          <cell r="C333" t="str">
            <v>M</v>
          </cell>
          <cell r="D333">
            <v>767.13</v>
          </cell>
          <cell r="E333" t="str">
            <v>SIURB - JAN/25</v>
          </cell>
        </row>
        <row r="334">
          <cell r="A334">
            <v>5102005</v>
          </cell>
          <cell r="B334" t="str">
            <v>FORNECIMENTO E INSTALAÇÃO DE DEFENSA METÁLICA SEMIMALEÁVEL DUPLA COM POSTE ENGASTADO</v>
          </cell>
          <cell r="C334" t="str">
            <v>M</v>
          </cell>
          <cell r="D334">
            <v>782.67</v>
          </cell>
          <cell r="E334" t="str">
            <v>SIURB - JAN/25</v>
          </cell>
        </row>
        <row r="335">
          <cell r="A335">
            <v>5102006</v>
          </cell>
          <cell r="B335" t="str">
            <v>FORNECIMENTO E INSTALAÇÃO DE DEFENSA METÁLICA SEMIMALEÁVEL DUPLA COM POSTE REMOVÍVEL E CHUMBAMENTO QUÍMICO</v>
          </cell>
          <cell r="C335" t="str">
            <v>M</v>
          </cell>
          <cell r="D335">
            <v>877.86</v>
          </cell>
          <cell r="E335" t="str">
            <v>SIURB - JAN/25</v>
          </cell>
        </row>
        <row r="336">
          <cell r="A336">
            <v>5102007</v>
          </cell>
          <cell r="B336" t="str">
            <v>FORNECIMENTO E INSTALAÇÃO DE DEFENSA METÁLICA SEMIMALEÁVEL SIMPLES COM POSTE REMOVÍVEL E CHUMBAMENTO QUÍMICO</v>
          </cell>
          <cell r="C336" t="str">
            <v>M</v>
          </cell>
          <cell r="D336">
            <v>521.16999999999996</v>
          </cell>
          <cell r="E336" t="str">
            <v>SIURB - JAN/25</v>
          </cell>
        </row>
        <row r="337">
          <cell r="A337">
            <v>5104001</v>
          </cell>
          <cell r="B337" t="str">
            <v>PAINEL DE MENSAGEM VARIÁVEL MÓVEL 1800 x 2800 MM</v>
          </cell>
          <cell r="C337" t="str">
            <v>MÊS</v>
          </cell>
          <cell r="D337">
            <v>9096.2999999999993</v>
          </cell>
          <cell r="E337" t="str">
            <v>SIURB - JAN/25</v>
          </cell>
        </row>
        <row r="338">
          <cell r="A338">
            <v>5104002</v>
          </cell>
          <cell r="B338" t="str">
            <v>PAINEL DE MENSAGEM VARIÁVEL MÓVEL 900 x 1800 MM</v>
          </cell>
          <cell r="C338" t="str">
            <v>MÊS</v>
          </cell>
          <cell r="D338">
            <v>7988.6</v>
          </cell>
          <cell r="E338" t="str">
            <v>SIURB - JAN/25</v>
          </cell>
        </row>
        <row r="339">
          <cell r="A339">
            <v>5105002</v>
          </cell>
          <cell r="B339" t="str">
            <v>REMANEJAMENTO DE PLACAS DE SINALIZAÇÃO VERTICAL VIÁRIA</v>
          </cell>
          <cell r="C339" t="str">
            <v>UN</v>
          </cell>
          <cell r="D339">
            <v>77.569999999999993</v>
          </cell>
          <cell r="E339" t="str">
            <v>SIURB - JAN/25</v>
          </cell>
        </row>
        <row r="340">
          <cell r="A340">
            <v>5105003</v>
          </cell>
          <cell r="B340" t="str">
            <v>RETIRADA DE PLACAS DE SINALIZAÇÃO VERTICAL VIÁRIA</v>
          </cell>
          <cell r="C340" t="str">
            <v>UN</v>
          </cell>
          <cell r="D340">
            <v>42.05</v>
          </cell>
          <cell r="E340" t="str">
            <v>SIURB - JAN/25</v>
          </cell>
        </row>
        <row r="341">
          <cell r="A341">
            <v>5107001</v>
          </cell>
          <cell r="B341" t="str">
            <v>IN.07 - REMOÇÃO DE TACHA/TACHÕES</v>
          </cell>
          <cell r="C341" t="str">
            <v>UN</v>
          </cell>
          <cell r="D341">
            <v>13.15</v>
          </cell>
          <cell r="E341" t="str">
            <v>SIURB - JAN/25</v>
          </cell>
        </row>
        <row r="342">
          <cell r="A342">
            <v>5108001</v>
          </cell>
          <cell r="B342" t="str">
            <v>BOTOEIRA CONVENCIONAL PARA PEDESTRE</v>
          </cell>
          <cell r="C342" t="str">
            <v>UN</v>
          </cell>
          <cell r="D342">
            <v>475.98</v>
          </cell>
          <cell r="E342" t="str">
            <v>SIURB - JAN/25</v>
          </cell>
        </row>
        <row r="343">
          <cell r="A343">
            <v>5111002</v>
          </cell>
          <cell r="B343" t="str">
            <v>DEMOLIÇÃO DE PAVIMENTO RÍGIDO DE CONCRETO ARMADO</v>
          </cell>
          <cell r="C343" t="str">
            <v>M3</v>
          </cell>
          <cell r="D343">
            <v>666.74</v>
          </cell>
          <cell r="E343" t="str">
            <v>SIURB - JAN/25</v>
          </cell>
        </row>
        <row r="344">
          <cell r="A344">
            <v>5112001</v>
          </cell>
          <cell r="B344" t="str">
            <v>CANTEIRO AVANÇADO PARA ABRIGO TIPO BRT COM VIGILÂNCIA E TAPUME METÁLICO COM REAPROVEITAMENTO DE 3 USOS DO MATERIAL</v>
          </cell>
          <cell r="C344" t="str">
            <v>MÊS</v>
          </cell>
          <cell r="D344">
            <v>48009.23</v>
          </cell>
          <cell r="E344" t="str">
            <v>SIURB - JAN/25</v>
          </cell>
        </row>
        <row r="345">
          <cell r="A345">
            <v>5117001</v>
          </cell>
          <cell r="B345" t="str">
            <v>CARGA DE PNEUS EM CAMINHÃO</v>
          </cell>
          <cell r="C345" t="str">
            <v>TON</v>
          </cell>
          <cell r="D345">
            <v>23.24</v>
          </cell>
          <cell r="E345" t="str">
            <v>SIURB - JAN/25</v>
          </cell>
        </row>
        <row r="346">
          <cell r="A346">
            <v>6000000</v>
          </cell>
          <cell r="B346" t="str">
            <v>CANALIZAÇÃO DE TUBOS</v>
          </cell>
          <cell r="C346"/>
          <cell r="D346"/>
          <cell r="E346" t="str">
            <v>SIURB - JAN/25</v>
          </cell>
        </row>
        <row r="347">
          <cell r="A347">
            <v>6001000</v>
          </cell>
          <cell r="B347" t="str">
            <v>ARRANCAMENTO E REMOÇÃO DE CANALIZAÇÃO, 30,0CM &lt; 0 &lt; OU = A 60CM</v>
          </cell>
          <cell r="C347" t="str">
            <v>M</v>
          </cell>
          <cell r="D347">
            <v>115.55</v>
          </cell>
          <cell r="E347" t="str">
            <v>SIURB - JAN/25</v>
          </cell>
        </row>
        <row r="348">
          <cell r="A348">
            <v>6002000</v>
          </cell>
          <cell r="B348" t="str">
            <v>ARRANCAMENTO E REMOÇÃO DE CANALIZAÇÃO 0 &gt; 60CM</v>
          </cell>
          <cell r="C348" t="str">
            <v>M</v>
          </cell>
          <cell r="D348">
            <v>280.24</v>
          </cell>
          <cell r="E348" t="str">
            <v>SIURB - JAN/25</v>
          </cell>
        </row>
        <row r="349">
          <cell r="A349">
            <v>6003000</v>
          </cell>
          <cell r="B349" t="str">
            <v>ESCORAMENTO DESCONTÍNUO DE MADEIRA PARA CANALIZAÇÃO DE TUBOS</v>
          </cell>
          <cell r="C349" t="str">
            <v>M2</v>
          </cell>
          <cell r="D349">
            <v>68.78</v>
          </cell>
          <cell r="E349" t="str">
            <v>SIURB - JAN/25</v>
          </cell>
        </row>
        <row r="350">
          <cell r="A350">
            <v>6004000</v>
          </cell>
          <cell r="B350" t="str">
            <v>ESCORAMENTO CONTÍNUO DE MADEIRA PARA CANALIZAÇÃO DE TUBOS</v>
          </cell>
          <cell r="C350" t="str">
            <v>M2</v>
          </cell>
          <cell r="D350">
            <v>120.03</v>
          </cell>
          <cell r="E350" t="str">
            <v>SIURB - JAN/25</v>
          </cell>
        </row>
        <row r="351">
          <cell r="A351">
            <v>6005000</v>
          </cell>
          <cell r="B351" t="str">
            <v>IHD.23 - LASTRO DE BRITA E PÓ DE PEDRA</v>
          </cell>
          <cell r="C351" t="str">
            <v>M3</v>
          </cell>
          <cell r="D351">
            <v>264.48</v>
          </cell>
          <cell r="E351" t="str">
            <v>SIURB - JAN/25</v>
          </cell>
        </row>
        <row r="352">
          <cell r="A352">
            <v>6006000</v>
          </cell>
          <cell r="B352" t="str">
            <v>IHD.23 - LASTRO DE CONCRETO FCK=10MPA</v>
          </cell>
          <cell r="C352" t="str">
            <v>M3</v>
          </cell>
          <cell r="D352">
            <v>489.91</v>
          </cell>
          <cell r="E352" t="str">
            <v>SIURB - JAN/25</v>
          </cell>
        </row>
        <row r="353">
          <cell r="A353">
            <v>6007000</v>
          </cell>
          <cell r="B353" t="str">
            <v>FORNECIMENTO E ASSENTAMENTO DE TUBOS DE CONCRETO SIMPLES - DIÂMETRO 30CM</v>
          </cell>
          <cell r="C353" t="str">
            <v>M</v>
          </cell>
          <cell r="D353">
            <v>73.75</v>
          </cell>
          <cell r="E353" t="str">
            <v>SIURB - JAN/25</v>
          </cell>
        </row>
        <row r="354">
          <cell r="A354">
            <v>6008000</v>
          </cell>
          <cell r="B354" t="str">
            <v>FORNECIMENTO E ASSENTAMENTO DE TUBOS DE CONCRETO SIMPLES - DIÂMETRO 40CM</v>
          </cell>
          <cell r="C354" t="str">
            <v>M</v>
          </cell>
          <cell r="D354">
            <v>100.25</v>
          </cell>
          <cell r="E354" t="str">
            <v>SIURB - JAN/25</v>
          </cell>
        </row>
        <row r="355">
          <cell r="A355">
            <v>6009000</v>
          </cell>
          <cell r="B355" t="str">
            <v>FORNECIMENTO E ASSENTAMENTO DE TUBOS DE CONCRETO SIMPLES - DIÂMETRO 50CM</v>
          </cell>
          <cell r="C355" t="str">
            <v>M</v>
          </cell>
          <cell r="D355">
            <v>134.80000000000001</v>
          </cell>
          <cell r="E355" t="str">
            <v>SIURB - JAN/25</v>
          </cell>
        </row>
        <row r="356">
          <cell r="A356">
            <v>6010000</v>
          </cell>
          <cell r="B356" t="str">
            <v>FORNECIMENTO E ASSENTAMENTO DE TUBOS DE CONCRETO ARMADO, DIÂMETRO 60CM</v>
          </cell>
          <cell r="C356" t="str">
            <v>.</v>
          </cell>
          <cell r="D356" t="str">
            <v>.</v>
          </cell>
          <cell r="E356" t="str">
            <v>SIURB - JAN/25</v>
          </cell>
        </row>
        <row r="357">
          <cell r="A357">
            <v>6010001</v>
          </cell>
          <cell r="B357" t="str">
            <v>FORNECIMENTO E ASSENTAMENTO DE TUBOS DE CONCRETO ARMADO, DIÂMETRO 60CM - TIPO PA-2</v>
          </cell>
          <cell r="C357" t="str">
            <v>M</v>
          </cell>
          <cell r="D357">
            <v>204.59</v>
          </cell>
          <cell r="E357" t="str">
            <v>SIURB - JAN/25</v>
          </cell>
        </row>
        <row r="358">
          <cell r="A358">
            <v>6010002</v>
          </cell>
          <cell r="B358" t="str">
            <v>FORNECIMENTO E ASSENTAMENTO DE TUBOS DE CONCRETO ARMADO, DIÂMETRO 60CM - TIPO PA-3</v>
          </cell>
          <cell r="C358" t="str">
            <v>M</v>
          </cell>
          <cell r="D358">
            <v>318.77</v>
          </cell>
          <cell r="E358" t="str">
            <v>SIURB - JAN/25</v>
          </cell>
        </row>
        <row r="359">
          <cell r="A359">
            <v>6011000</v>
          </cell>
          <cell r="B359" t="str">
            <v>FORNECIMENTO E ASSENTAMENTO DE TUBO DE CONCRETO ARMADO, DIÂMETRO 70CM</v>
          </cell>
          <cell r="C359" t="str">
            <v>.</v>
          </cell>
          <cell r="D359" t="str">
            <v>.</v>
          </cell>
          <cell r="E359" t="str">
            <v>SIURB - JAN/25</v>
          </cell>
        </row>
        <row r="360">
          <cell r="A360">
            <v>6011001</v>
          </cell>
          <cell r="B360" t="str">
            <v>FORNECIMENTO E ASSENTAMENTO DE TUBO DE CONCRETO ARMADO, DIÂMETRO 70CM - TIPO PA-2</v>
          </cell>
          <cell r="C360" t="str">
            <v>M</v>
          </cell>
          <cell r="D360">
            <v>277.13</v>
          </cell>
          <cell r="E360" t="str">
            <v>SIURB - JAN/25</v>
          </cell>
        </row>
        <row r="361">
          <cell r="A361">
            <v>6011002</v>
          </cell>
          <cell r="B361" t="str">
            <v>FORNECIMENTO E ASSENTAMENTO DE TUBO DE CONCRETO ARMADO, DIÂMETRO 70CM - TIPO PA-3</v>
          </cell>
          <cell r="C361" t="str">
            <v>M</v>
          </cell>
          <cell r="D361">
            <v>322.70999999999998</v>
          </cell>
          <cell r="E361" t="str">
            <v>SIURB - JAN/25</v>
          </cell>
        </row>
        <row r="362">
          <cell r="A362">
            <v>6012000</v>
          </cell>
          <cell r="B362" t="str">
            <v>FORNECIMENTO E ASSENTAMENTO DE TUBOS DE CONCRETO ARMADO, DIÂMETRO 80CM</v>
          </cell>
          <cell r="C362" t="str">
            <v>.</v>
          </cell>
          <cell r="D362" t="str">
            <v>.</v>
          </cell>
          <cell r="E362" t="str">
            <v>SIURB - JAN/25</v>
          </cell>
        </row>
        <row r="363">
          <cell r="A363">
            <v>6012001</v>
          </cell>
          <cell r="B363" t="str">
            <v>FORNECIMENTO E ASSENTAMENTO DE TUBOS DE CONCRETO ARMADO, DIÂMETRO 80CM - TIPO PA-2</v>
          </cell>
          <cell r="C363" t="str">
            <v>M</v>
          </cell>
          <cell r="D363">
            <v>412.42</v>
          </cell>
          <cell r="E363" t="str">
            <v>SIURB - JAN/25</v>
          </cell>
        </row>
        <row r="364">
          <cell r="A364">
            <v>6012002</v>
          </cell>
          <cell r="B364" t="str">
            <v>FORNECIMENTO E ASSENTAMENTO DE TUBOS DE CONCRETO ARMADO, DIÂMETRO 80CM - TIPO PA-3</v>
          </cell>
          <cell r="C364" t="str">
            <v>M</v>
          </cell>
          <cell r="D364">
            <v>508.74</v>
          </cell>
          <cell r="E364" t="str">
            <v>SIURB - JAN/25</v>
          </cell>
        </row>
        <row r="365">
          <cell r="A365">
            <v>6013000</v>
          </cell>
          <cell r="B365" t="str">
            <v>FORNECIMENTO E ASSENTAMENTO DE TUBOS DE CONCRETO ARMADO, DIÂMETRO 90CM</v>
          </cell>
          <cell r="C365" t="str">
            <v>.</v>
          </cell>
          <cell r="D365" t="str">
            <v>.</v>
          </cell>
          <cell r="E365" t="str">
            <v>SIURB - JAN/25</v>
          </cell>
        </row>
        <row r="366">
          <cell r="A366">
            <v>6013001</v>
          </cell>
          <cell r="B366" t="str">
            <v>FORNECIMENTO E ASSENTAMENTO DE TUBOS DE CONCRETO ARMADO, DIÂMETRO 90CM - TIPO PA-2</v>
          </cell>
          <cell r="C366" t="str">
            <v>M</v>
          </cell>
          <cell r="D366">
            <v>485.99</v>
          </cell>
          <cell r="E366" t="str">
            <v>SIURB - JAN/25</v>
          </cell>
        </row>
        <row r="367">
          <cell r="A367">
            <v>6013002</v>
          </cell>
          <cell r="B367" t="str">
            <v>FORNECIMENTO E ASSENTAMENTO DE TUBOS DE CONCRETO ARMADO, DIÂMETRO 90CM - TIPO PA-3</v>
          </cell>
          <cell r="C367" t="str">
            <v>M</v>
          </cell>
          <cell r="D367">
            <v>530.84</v>
          </cell>
          <cell r="E367" t="str">
            <v>SIURB - JAN/25</v>
          </cell>
        </row>
        <row r="368">
          <cell r="A368">
            <v>6014000</v>
          </cell>
          <cell r="B368" t="str">
            <v>FORNECIMENTO E ASSENTAMENTO DE TUBOS DE CONCRETO ARMADO, DIÂMETRO 100CM</v>
          </cell>
          <cell r="C368" t="str">
            <v>.</v>
          </cell>
          <cell r="D368" t="str">
            <v>.</v>
          </cell>
          <cell r="E368" t="str">
            <v>SIURB - JAN/25</v>
          </cell>
        </row>
        <row r="369">
          <cell r="A369">
            <v>6014001</v>
          </cell>
          <cell r="B369" t="str">
            <v>FORNECIMENTO E ASSENTAMENTO DE TUBOS DE CONCRETO ARMADO, DIÂMETRO 100CM - TIPO PA-2</v>
          </cell>
          <cell r="C369" t="str">
            <v>M</v>
          </cell>
          <cell r="D369">
            <v>560.91</v>
          </cell>
          <cell r="E369" t="str">
            <v>SIURB - JAN/25</v>
          </cell>
        </row>
        <row r="370">
          <cell r="A370">
            <v>6014002</v>
          </cell>
          <cell r="B370" t="str">
            <v>FORNECIMENTO E ASSENTAMENTO DE TUBOS DE CONCRETO ARMADO, DIÂMETRO 100CM - TIPO PA-3</v>
          </cell>
          <cell r="C370" t="str">
            <v>M</v>
          </cell>
          <cell r="D370">
            <v>727.2</v>
          </cell>
          <cell r="E370" t="str">
            <v>SIURB - JAN/25</v>
          </cell>
        </row>
        <row r="371">
          <cell r="A371">
            <v>6016000</v>
          </cell>
          <cell r="B371" t="str">
            <v>FORNECIMENTO E ASSENTAMENTO DE TUBOS DE CONCRETO ARMADO, DIÂMETRO 120CM</v>
          </cell>
          <cell r="C371" t="str">
            <v>.</v>
          </cell>
          <cell r="D371" t="str">
            <v>.</v>
          </cell>
          <cell r="E371" t="str">
            <v>SIURB - JAN/25</v>
          </cell>
        </row>
        <row r="372">
          <cell r="A372">
            <v>6016001</v>
          </cell>
          <cell r="B372" t="str">
            <v>FORNECIMENTO E ASSENTAMENTO DE TUBOS DE CONCRETO ARMADO, DIÂMETRO 120CM - TIPO PA-2</v>
          </cell>
          <cell r="C372" t="str">
            <v>M</v>
          </cell>
          <cell r="D372">
            <v>860.29</v>
          </cell>
          <cell r="E372" t="str">
            <v>SIURB - JAN/25</v>
          </cell>
        </row>
        <row r="373">
          <cell r="A373">
            <v>6016002</v>
          </cell>
          <cell r="B373" t="str">
            <v>FORNECIMENTO E ASSENTAMENTO DE TUBOS DE CONCRETO ARMADO, DIÂMETRO 120CM - TIPO PA-3</v>
          </cell>
          <cell r="C373" t="str">
            <v>M</v>
          </cell>
          <cell r="D373">
            <v>1071.3699999999999</v>
          </cell>
          <cell r="E373" t="str">
            <v>SIURB - JAN/25</v>
          </cell>
        </row>
        <row r="374">
          <cell r="A374">
            <v>6017000</v>
          </cell>
          <cell r="B374" t="str">
            <v>FORNECIMENTO E ASSENTAMENTO DE TUBOS DE CONCRETO ARMADO, DIÂMETRO 150CM</v>
          </cell>
          <cell r="C374" t="str">
            <v>.</v>
          </cell>
          <cell r="D374" t="str">
            <v>.</v>
          </cell>
          <cell r="E374" t="str">
            <v>SIURB - JAN/25</v>
          </cell>
        </row>
        <row r="375">
          <cell r="A375">
            <v>6017001</v>
          </cell>
          <cell r="B375" t="str">
            <v>FORNECIMENTO E ASSENTAMENTO DE TUBOS DE CONCRETO ARMADO, DIÂMETRO 150CM - TIPO PA-2</v>
          </cell>
          <cell r="C375" t="str">
            <v>M</v>
          </cell>
          <cell r="D375">
            <v>1073.21</v>
          </cell>
          <cell r="E375" t="str">
            <v>SIURB - JAN/25</v>
          </cell>
        </row>
        <row r="376">
          <cell r="A376">
            <v>6017002</v>
          </cell>
          <cell r="B376" t="str">
            <v>FORNECIMENTO E ASSENTAMENTO DE TUBOS DE CONCRETO ARMADO, DIÂMETRO 150CM - TIPO PA-3</v>
          </cell>
          <cell r="C376" t="str">
            <v>M</v>
          </cell>
          <cell r="D376">
            <v>1485.4</v>
          </cell>
          <cell r="E376" t="str">
            <v>SIURB - JAN/25</v>
          </cell>
        </row>
        <row r="377">
          <cell r="A377">
            <v>6017003</v>
          </cell>
          <cell r="B377" t="str">
            <v>FORNECIMENTO E ASSENTAMENTO DE TUBO EM POLIETILENO DE ALTA RESISTÊNCIA PEAD, COR PRETA, COM DN 300MM</v>
          </cell>
          <cell r="C377" t="str">
            <v>M</v>
          </cell>
          <cell r="D377">
            <v>130.72</v>
          </cell>
          <cell r="E377" t="str">
            <v>SIURB - JAN/25</v>
          </cell>
        </row>
        <row r="378">
          <cell r="A378">
            <v>6017004</v>
          </cell>
          <cell r="B378" t="str">
            <v>FORNECIMENTO E ASSENTAMENTO DE TUBO EM POLIETILENO DE ALTA RESISTÊNCIA PEAD, COR PRETA, COM DN 400MM</v>
          </cell>
          <cell r="C378" t="str">
            <v>M</v>
          </cell>
          <cell r="D378">
            <v>224.18</v>
          </cell>
          <cell r="E378" t="str">
            <v>SIURB - JAN/25</v>
          </cell>
        </row>
        <row r="379">
          <cell r="A379">
            <v>6017005</v>
          </cell>
          <cell r="B379" t="str">
            <v>FORNECIMENTO E ASSENTAMENTO DE TUBO EM POLIETILENO DE ALTA RESISTÊNCIA PEAD, COR PRETA, COM DN 500MM</v>
          </cell>
          <cell r="C379" t="str">
            <v>M</v>
          </cell>
          <cell r="D379">
            <v>321.68</v>
          </cell>
          <cell r="E379" t="str">
            <v>SIURB - JAN/25</v>
          </cell>
        </row>
        <row r="380">
          <cell r="A380">
            <v>6017006</v>
          </cell>
          <cell r="B380" t="str">
            <v>FORNECIMENTO E ASSENTAMENTO DE TUBO EM POLIETILENO DE ALTA RESISTÊNCIA PEAD, COR PRETA, COM DN 600MM</v>
          </cell>
          <cell r="C380" t="str">
            <v>M</v>
          </cell>
          <cell r="D380">
            <v>480.87</v>
          </cell>
          <cell r="E380" t="str">
            <v>SIURB - JAN/25</v>
          </cell>
        </row>
        <row r="381">
          <cell r="A381">
            <v>6017007</v>
          </cell>
          <cell r="B381" t="str">
            <v>FORNECIMENTO E ASSENTAMENTO DE TUBO EM POLIETILENO DE ALTA RESISTÊNCIA PEAD, COR PRETA, COM DN 800MM</v>
          </cell>
          <cell r="C381" t="str">
            <v>M</v>
          </cell>
          <cell r="D381">
            <v>765.49</v>
          </cell>
          <cell r="E381" t="str">
            <v>SIURB - JAN/25</v>
          </cell>
        </row>
        <row r="382">
          <cell r="A382">
            <v>6017008</v>
          </cell>
          <cell r="B382" t="str">
            <v>FORNECIMENTO E ASSENTAMENTO DE TUBO EM POLIETILENO DE ALTA RESISTÊNCIA PEAD, COR PRETA, COM DN 1000MM</v>
          </cell>
          <cell r="C382" t="str">
            <v>M</v>
          </cell>
          <cell r="D382">
            <v>1163.6300000000001</v>
          </cell>
          <cell r="E382" t="str">
            <v>SIURB - JAN/25</v>
          </cell>
        </row>
        <row r="383">
          <cell r="A383">
            <v>6017009</v>
          </cell>
          <cell r="B383" t="str">
            <v>FORNECIMENTO E ASSENTAMENTO DE TUBO EM POLIETILENO DE ALTA RESISTÊNCIA PEAD, COR PRETA, COM DN 1200MM</v>
          </cell>
          <cell r="C383" t="str">
            <v>M</v>
          </cell>
          <cell r="D383">
            <v>1667.79</v>
          </cell>
          <cell r="E383" t="str">
            <v>SIURB - JAN/25</v>
          </cell>
        </row>
        <row r="384">
          <cell r="A384">
            <v>6018000</v>
          </cell>
          <cell r="B384" t="str">
            <v>POÇO DE VISITA</v>
          </cell>
          <cell r="C384" t="str">
            <v>.</v>
          </cell>
          <cell r="D384" t="str">
            <v>.</v>
          </cell>
          <cell r="E384" t="str">
            <v>SIURB - JAN/25</v>
          </cell>
        </row>
        <row r="385">
          <cell r="A385">
            <v>6018001</v>
          </cell>
          <cell r="B385" t="str">
            <v>POÇO DE VISITA TIPO 1 - 1,40 X 1,40 X 1,40M</v>
          </cell>
          <cell r="C385" t="str">
            <v>UN</v>
          </cell>
          <cell r="D385">
            <v>5094.28</v>
          </cell>
          <cell r="E385" t="str">
            <v>SIURB - JAN/25</v>
          </cell>
        </row>
        <row r="386">
          <cell r="A386">
            <v>6018002</v>
          </cell>
          <cell r="B386" t="str">
            <v>POÇO DE VISITA TIPO 2 - 1,60 X 1,60 X 1,60M</v>
          </cell>
          <cell r="C386" t="str">
            <v>UN</v>
          </cell>
          <cell r="D386">
            <v>6180.56</v>
          </cell>
          <cell r="E386" t="str">
            <v>SIURB - JAN/25</v>
          </cell>
        </row>
        <row r="387">
          <cell r="A387">
            <v>6018003</v>
          </cell>
          <cell r="B387" t="str">
            <v>POÇO DE VISITA TIPO 3 - 2,20 X 2,20 X 2,20M</v>
          </cell>
          <cell r="C387" t="str">
            <v>UN</v>
          </cell>
          <cell r="D387">
            <v>10285.83</v>
          </cell>
          <cell r="E387" t="str">
            <v>SIURB - JAN/25</v>
          </cell>
        </row>
        <row r="388">
          <cell r="A388">
            <v>6019000</v>
          </cell>
          <cell r="B388" t="str">
            <v>CHAMINÉ DE POÇO DE VISITA COM ALVENARIA DE UM TIJOLO COMUM</v>
          </cell>
          <cell r="C388" t="str">
            <v>M</v>
          </cell>
          <cell r="D388">
            <v>1096.93</v>
          </cell>
          <cell r="E388" t="str">
            <v>SIURB - JAN/25</v>
          </cell>
        </row>
        <row r="389">
          <cell r="A389">
            <v>6019101</v>
          </cell>
          <cell r="B389" t="str">
            <v>CHAMINÉ DE POÇO DE VISITA PRÉ-MOLDADA DE CONCRETO - DI 600 MM</v>
          </cell>
          <cell r="C389" t="str">
            <v>M</v>
          </cell>
          <cell r="D389">
            <v>262.99</v>
          </cell>
          <cell r="E389" t="str">
            <v>SIURB - JAN/25</v>
          </cell>
        </row>
        <row r="390">
          <cell r="A390">
            <v>6020000</v>
          </cell>
          <cell r="B390" t="str">
            <v>TAMPÃO PARA GALERIAS DE ÁGUAS PLUVIAIS</v>
          </cell>
          <cell r="C390" t="str">
            <v>.</v>
          </cell>
          <cell r="D390" t="str">
            <v>.</v>
          </cell>
          <cell r="E390" t="str">
            <v>SIURB - JAN/25</v>
          </cell>
        </row>
        <row r="391">
          <cell r="A391">
            <v>6020003</v>
          </cell>
          <cell r="B391" t="str">
            <v>INC.27 - INSTALAÇÃO DE TAMPÃO PARA GALERIA DE ÁGUAS PLUVIAIS - ARTICULADO, EXCETO FORNECIMENTO DE TAMPÃO</v>
          </cell>
          <cell r="C391" t="str">
            <v>UN</v>
          </cell>
          <cell r="D391">
            <v>131.69999999999999</v>
          </cell>
          <cell r="E391" t="str">
            <v>SIURB - JAN/25</v>
          </cell>
        </row>
        <row r="392">
          <cell r="A392">
            <v>6020004</v>
          </cell>
          <cell r="B392" t="str">
            <v>INC.27 - INSTALAÇÃO DE TAMPÃO PARA GALERIA DE ÁGUAS PLUVIAIS - NÃO ARTICULADO, EXCETO FORNECIMENTO DE TAMPÃO</v>
          </cell>
          <cell r="C392" t="str">
            <v>UN</v>
          </cell>
          <cell r="D392">
            <v>131.69999999999999</v>
          </cell>
          <cell r="E392" t="str">
            <v>SIURB - JAN/25</v>
          </cell>
        </row>
        <row r="393">
          <cell r="A393">
            <v>6020021</v>
          </cell>
          <cell r="B393" t="str">
            <v>FORNECIMENTO DE TAMPÃO DE FERRO FUNDIDO DÚCTIL CLASSE MÍNIMA 400 (40T) D=600MM - NBR 10160 ARTICULADO - P/ GAL. ÁGUAS PLUV.</v>
          </cell>
          <cell r="C393" t="str">
            <v>UN</v>
          </cell>
          <cell r="D393">
            <v>487.1</v>
          </cell>
          <cell r="E393" t="str">
            <v>SIURB - JAN/25</v>
          </cell>
        </row>
        <row r="394">
          <cell r="A394">
            <v>6020022</v>
          </cell>
          <cell r="B394" t="str">
            <v>FORNECIMENTO DE TAMPÃO DE FERRO FUNDIDO DÚCTIL CLASSE MÍNIMA 400 (40T) D=600MM - NBR 10160 NÃO ARTICULADO - P/ GAL. ÁGUAS PLUV.</v>
          </cell>
          <cell r="C394" t="str">
            <v>UN</v>
          </cell>
          <cell r="D394">
            <v>479.54</v>
          </cell>
          <cell r="E394" t="str">
            <v>SIURB - JAN/25</v>
          </cell>
        </row>
        <row r="395">
          <cell r="A395">
            <v>6020023</v>
          </cell>
          <cell r="B395" t="str">
            <v>FORNECIMENTO DE TAMPÃO - GRELHA DE FERRO FUNDIDO DÚCTIL CLASSE MÍNIMA 400 (40T) D=600MM - NBR 10160 ARTICULADO - P/ GAL. ÁGUAS PLUV.</v>
          </cell>
          <cell r="C395" t="str">
            <v>UN</v>
          </cell>
          <cell r="D395">
            <v>556.45000000000005</v>
          </cell>
          <cell r="E395" t="str">
            <v>SIURB - JAN/25</v>
          </cell>
        </row>
        <row r="396">
          <cell r="A396">
            <v>6020024</v>
          </cell>
          <cell r="B396" t="str">
            <v>FORNECIMENTO DE TAMPÃO - GRELHA DE FERRO FUNDIDO DÚCTIL CLASSE MÍNIMA 400 (40T) D=600MM - NBR 10160 NÃO ARTICULADO - P/ GAL. ÁGUAS PLUV.</v>
          </cell>
          <cell r="C396" t="str">
            <v>UN</v>
          </cell>
          <cell r="D396">
            <v>501</v>
          </cell>
          <cell r="E396" t="str">
            <v>SIURB - JAN/25</v>
          </cell>
        </row>
        <row r="397">
          <cell r="A397">
            <v>6020025</v>
          </cell>
          <cell r="B397" t="str">
            <v>FORNECIMENTO DE TAMPÃO MAIS ARO, AMBOS EM PLÁSTICO CLASSE MÍNIMA 400 (40T) D=600MM - ABNT - P/ GAL. ÁGUAS PLUV.</v>
          </cell>
          <cell r="C397" t="str">
            <v>UN</v>
          </cell>
          <cell r="D397">
            <v>1496.36</v>
          </cell>
          <cell r="E397" t="str">
            <v>SIURB - JAN/25</v>
          </cell>
        </row>
        <row r="398">
          <cell r="A398">
            <v>6021000</v>
          </cell>
          <cell r="B398" t="str">
            <v>LEVANTAMENTO OU REBAIXAMENTO DE TAMPÃO DE POÇO DE VISITA</v>
          </cell>
          <cell r="C398" t="str">
            <v>UN</v>
          </cell>
          <cell r="D398">
            <v>176.61</v>
          </cell>
          <cell r="E398" t="str">
            <v>SIURB - JAN/25</v>
          </cell>
        </row>
        <row r="399">
          <cell r="A399">
            <v>6022000</v>
          </cell>
          <cell r="B399" t="str">
            <v>BOCA DE LOBO</v>
          </cell>
          <cell r="C399" t="str">
            <v>.</v>
          </cell>
          <cell r="D399" t="str">
            <v>.</v>
          </cell>
          <cell r="E399" t="str">
            <v>SIURB - JAN/25</v>
          </cell>
        </row>
        <row r="400">
          <cell r="A400">
            <v>6022003</v>
          </cell>
          <cell r="B400" t="str">
            <v>BOCA DE LOBO SIMPLES</v>
          </cell>
          <cell r="C400" t="str">
            <v>UN</v>
          </cell>
          <cell r="D400">
            <v>2318.89</v>
          </cell>
          <cell r="E400" t="str">
            <v>SIURB - JAN/25</v>
          </cell>
        </row>
        <row r="401">
          <cell r="A401">
            <v>6022004</v>
          </cell>
          <cell r="B401" t="str">
            <v>BOCA DE LOBO DUPLA</v>
          </cell>
          <cell r="C401" t="str">
            <v>UN</v>
          </cell>
          <cell r="D401">
            <v>4145.9399999999996</v>
          </cell>
          <cell r="E401" t="str">
            <v>SIURB - JAN/25</v>
          </cell>
        </row>
        <row r="402">
          <cell r="A402">
            <v>6022005</v>
          </cell>
          <cell r="B402" t="str">
            <v>BOCA DE LOBO TRIPLA</v>
          </cell>
          <cell r="C402" t="str">
            <v>UN</v>
          </cell>
          <cell r="D402">
            <v>5939.19</v>
          </cell>
          <cell r="E402" t="str">
            <v>SIURB - JAN/25</v>
          </cell>
        </row>
        <row r="403">
          <cell r="A403">
            <v>6022006</v>
          </cell>
          <cell r="B403" t="str">
            <v>BOCA DE LOBO QUÁDRUPLA</v>
          </cell>
          <cell r="C403" t="str">
            <v>UN</v>
          </cell>
          <cell r="D403">
            <v>7756.48</v>
          </cell>
          <cell r="E403" t="str">
            <v>SIURB - JAN/25</v>
          </cell>
        </row>
        <row r="404">
          <cell r="A404">
            <v>6023000</v>
          </cell>
          <cell r="B404" t="str">
            <v>REFORMA DE BOCA DE LOBO</v>
          </cell>
          <cell r="C404" t="str">
            <v>.</v>
          </cell>
          <cell r="D404" t="str">
            <v>.</v>
          </cell>
          <cell r="E404" t="str">
            <v>SIURB - JAN/25</v>
          </cell>
        </row>
        <row r="405">
          <cell r="A405">
            <v>6023001</v>
          </cell>
          <cell r="B405" t="str">
            <v>REFORMA DE BOCA DE LOBO SIMPLES</v>
          </cell>
          <cell r="C405" t="str">
            <v>UN</v>
          </cell>
          <cell r="D405">
            <v>944.14</v>
          </cell>
          <cell r="E405" t="str">
            <v>SIURB - JAN/25</v>
          </cell>
        </row>
        <row r="406">
          <cell r="A406">
            <v>6023002</v>
          </cell>
          <cell r="B406" t="str">
            <v>REFORMA DE BOCA DE LOBO DUPLA</v>
          </cell>
          <cell r="C406" t="str">
            <v>UN</v>
          </cell>
          <cell r="D406">
            <v>1045.3599999999999</v>
          </cell>
          <cell r="E406" t="str">
            <v>SIURB - JAN/25</v>
          </cell>
        </row>
        <row r="407">
          <cell r="A407">
            <v>6023003</v>
          </cell>
          <cell r="B407" t="str">
            <v>REFORMA DE BOCA DE LOBO TRIPLA</v>
          </cell>
          <cell r="C407" t="str">
            <v>UN</v>
          </cell>
          <cell r="D407">
            <v>1146.57</v>
          </cell>
          <cell r="E407" t="str">
            <v>SIURB - JAN/25</v>
          </cell>
        </row>
        <row r="408">
          <cell r="A408">
            <v>6023004</v>
          </cell>
          <cell r="B408" t="str">
            <v>SUBSTITUIÇÃO DE GUIA CHAPÉU PARA BOCA DE LOBO</v>
          </cell>
          <cell r="C408" t="str">
            <v>UN</v>
          </cell>
          <cell r="D408">
            <v>90.98</v>
          </cell>
          <cell r="E408" t="str">
            <v>SIURB - JAN/25</v>
          </cell>
        </row>
        <row r="409">
          <cell r="A409">
            <v>6023005</v>
          </cell>
          <cell r="B409" t="str">
            <v>SUBSTITUIÇÃO DE TAMPA DE CONCRETO PARA BOCA DE LOBO</v>
          </cell>
          <cell r="C409" t="str">
            <v>UN</v>
          </cell>
          <cell r="D409">
            <v>366.67</v>
          </cell>
          <cell r="E409" t="str">
            <v>SIURB - JAN/25</v>
          </cell>
        </row>
        <row r="410">
          <cell r="A410">
            <v>6024000</v>
          </cell>
          <cell r="B410" t="str">
            <v>DRENO DE BRITA</v>
          </cell>
          <cell r="C410" t="str">
            <v>M3</v>
          </cell>
          <cell r="D410">
            <v>221.58</v>
          </cell>
          <cell r="E410" t="str">
            <v>SIURB - JAN/25</v>
          </cell>
        </row>
        <row r="411">
          <cell r="A411">
            <v>6025000</v>
          </cell>
          <cell r="B411" t="str">
            <v>DRENO DE AREIA</v>
          </cell>
          <cell r="C411" t="str">
            <v>M3</v>
          </cell>
          <cell r="D411">
            <v>218.9</v>
          </cell>
          <cell r="E411" t="str">
            <v>SIURB - JAN/25</v>
          </cell>
        </row>
        <row r="412">
          <cell r="A412">
            <v>6026000</v>
          </cell>
          <cell r="B412" t="str">
            <v>FORNECIMENTO E ASSENTAMENTO DE TUBO DRENO DE CONCRETO FURADO - DIÂMETRO 20,0CM</v>
          </cell>
          <cell r="C412" t="str">
            <v>M</v>
          </cell>
          <cell r="D412">
            <v>48.58</v>
          </cell>
          <cell r="E412" t="str">
            <v>SIURB - JAN/25</v>
          </cell>
        </row>
        <row r="413">
          <cell r="A413">
            <v>6029001</v>
          </cell>
          <cell r="B413" t="str">
            <v>IHD.23 - FORNECIMENTO E ASSENTAMENTO DE TUBO DE PEAD CORRUGADO E PERFURADOPARA DRENAGEM - DIÂMETRO 2,5" (EM ACORDO COM AS NORMAS DNIT 093/06, NBR 15073 E NBR 14692)</v>
          </cell>
          <cell r="C413" t="str">
            <v>M</v>
          </cell>
          <cell r="D413">
            <v>15.81</v>
          </cell>
          <cell r="E413" t="str">
            <v>SIURB - JAN/25</v>
          </cell>
        </row>
        <row r="414">
          <cell r="A414">
            <v>6029002</v>
          </cell>
          <cell r="B414" t="str">
            <v>IHD.23 - FORNECIMENTO E ASSENTAMENTO DE TUBO DE PEAD CORRUGADO E PERFURADOPARA DRENAGEM - DIÂMETRO 3,0" (EM ACORDO COM AS NORMAS DNIT 093/06, NBR 15073 E NBR 14692)</v>
          </cell>
          <cell r="C414" t="str">
            <v>M</v>
          </cell>
          <cell r="D414">
            <v>16.600000000000001</v>
          </cell>
          <cell r="E414" t="str">
            <v>SIURB - JAN/25</v>
          </cell>
        </row>
        <row r="415">
          <cell r="A415">
            <v>6029003</v>
          </cell>
          <cell r="B415" t="str">
            <v>IHD.23 - FORNECIMENTO E ASSENTAMENTO DE TUBO DE PEAD CORRUGADO E PERFURADOPARA DRENAGEM - DIÂMETRO 4,0" (EM ACORDO COM AS NORMAS DNIT 093/06, NBR 15073 E NBR 14692)</v>
          </cell>
          <cell r="C415" t="str">
            <v>M</v>
          </cell>
          <cell r="D415">
            <v>17.87</v>
          </cell>
          <cell r="E415" t="str">
            <v>SIURB - JAN/25</v>
          </cell>
        </row>
        <row r="416">
          <cell r="A416">
            <v>6029004</v>
          </cell>
          <cell r="B416" t="str">
            <v>IHD.23 - FORNECIMENTO E ASSENTAMENTO DE TUBO DE PEAD CORRUGADO E PERFURADOPARA DRENAGEM - DIÂMETRO 6,0" (EM ACORDO COM AS NORMAS DNIT 093/06, NBR 15073 E NBR 14692)</v>
          </cell>
          <cell r="C416" t="str">
            <v>M</v>
          </cell>
          <cell r="D416">
            <v>30.74</v>
          </cell>
          <cell r="E416" t="str">
            <v>SIURB - JAN/25</v>
          </cell>
        </row>
        <row r="417">
          <cell r="A417">
            <v>6031000</v>
          </cell>
          <cell r="B417" t="str">
            <v>FORNECIMENTO E ASSENTAMENTO DE MANILHA DE CERÂMICA - DIÂMETRO 4" X 60CM</v>
          </cell>
          <cell r="C417" t="str">
            <v>M</v>
          </cell>
          <cell r="D417">
            <v>28.84</v>
          </cell>
          <cell r="E417" t="str">
            <v>SIURB - JAN/25</v>
          </cell>
        </row>
        <row r="418">
          <cell r="A418">
            <v>6032000</v>
          </cell>
          <cell r="B418" t="str">
            <v>FORNECIMENTO E ASSENTAMENTO DE MANILHA DE CERÂMICA - DIÂMETRO 6" X 1M</v>
          </cell>
          <cell r="C418" t="str">
            <v>M</v>
          </cell>
          <cell r="D418">
            <v>31.54</v>
          </cell>
          <cell r="E418" t="str">
            <v>SIURB - JAN/25</v>
          </cell>
        </row>
        <row r="419">
          <cell r="A419">
            <v>6033000</v>
          </cell>
          <cell r="B419" t="str">
            <v>FORNECIMENTO E ASSENTAMENTO DE MANILHA DE CERÂMICA - DIÂMETRO 8" X 1M</v>
          </cell>
          <cell r="C419" t="str">
            <v>M</v>
          </cell>
          <cell r="D419">
            <v>49.79</v>
          </cell>
          <cell r="E419" t="str">
            <v>SIURB - JAN/25</v>
          </cell>
        </row>
        <row r="420">
          <cell r="A420">
            <v>6034000</v>
          </cell>
          <cell r="B420" t="str">
            <v>FORNECIMENTO E ASSENTAMENTO DE MANILHA DE CERÂMICA - DIÂMETRO 12" X 1M</v>
          </cell>
          <cell r="C420" t="str">
            <v>M</v>
          </cell>
          <cell r="D420">
            <v>150.69999999999999</v>
          </cell>
          <cell r="E420" t="str">
            <v>SIURB - JAN/25</v>
          </cell>
        </row>
        <row r="421">
          <cell r="A421">
            <v>6035000</v>
          </cell>
          <cell r="B421" t="str">
            <v>LIGAÇÃO DOMICILIAR DE ESGOTO COM MANILHA DE CERÂMICA TIPO SABESP - DIÂMETRO 4"</v>
          </cell>
          <cell r="C421" t="str">
            <v>M</v>
          </cell>
          <cell r="D421">
            <v>77.89</v>
          </cell>
          <cell r="E421" t="str">
            <v>SIURB - JAN/25</v>
          </cell>
        </row>
        <row r="422">
          <cell r="A422">
            <v>6037000</v>
          </cell>
          <cell r="B422" t="str">
            <v>ASSENTAMENTO DE MANILHA DE CERÂMICA - DIÂMETRO 4"</v>
          </cell>
          <cell r="C422" t="str">
            <v>M</v>
          </cell>
          <cell r="D422">
            <v>8.1199999999999992</v>
          </cell>
          <cell r="E422" t="str">
            <v>SIURB - JAN/25</v>
          </cell>
        </row>
        <row r="423">
          <cell r="A423">
            <v>6038000</v>
          </cell>
          <cell r="B423" t="str">
            <v>ASSENTAMENTO DE MANILHA DE CERÂMICA - DIÂMETRO 6"</v>
          </cell>
          <cell r="C423" t="str">
            <v>M</v>
          </cell>
          <cell r="D423">
            <v>8.26</v>
          </cell>
          <cell r="E423" t="str">
            <v>SIURB - JAN/25</v>
          </cell>
        </row>
        <row r="424">
          <cell r="A424">
            <v>6039000</v>
          </cell>
          <cell r="B424" t="str">
            <v>ASSENTAMENTO DE MANILHA DE CERÂMICA - DIÂMETRO 8"</v>
          </cell>
          <cell r="C424" t="str">
            <v>M</v>
          </cell>
          <cell r="D424">
            <v>10.36</v>
          </cell>
          <cell r="E424" t="str">
            <v>SIURB - JAN/25</v>
          </cell>
        </row>
        <row r="425">
          <cell r="A425">
            <v>6040000</v>
          </cell>
          <cell r="B425" t="str">
            <v>ASSENTAMENTO DE MANILHA DE CERÂMICA - DIÂMETRO 12"</v>
          </cell>
          <cell r="C425" t="str">
            <v>M</v>
          </cell>
          <cell r="D425">
            <v>10.65</v>
          </cell>
          <cell r="E425" t="str">
            <v>SIURB - JAN/25</v>
          </cell>
        </row>
        <row r="426">
          <cell r="A426">
            <v>6041000</v>
          </cell>
          <cell r="B426" t="str">
            <v>ASSENTAMENTO DE TUBULAÇÃO DE FERRO FUNDIDO TIPO SABESP - DIÂMETRO 75MM</v>
          </cell>
          <cell r="C426" t="str">
            <v>M</v>
          </cell>
          <cell r="D426">
            <v>10.79</v>
          </cell>
          <cell r="E426" t="str">
            <v>SIURB - JAN/25</v>
          </cell>
        </row>
        <row r="427">
          <cell r="A427">
            <v>6042000</v>
          </cell>
          <cell r="B427" t="str">
            <v>ASSENTAMENTO DE TUBULAÇÃO DE FERRO FUNDIDO TIPO SABESP - DIÂMETRO 100MM</v>
          </cell>
          <cell r="C427" t="str">
            <v>M</v>
          </cell>
          <cell r="D427">
            <v>12.26</v>
          </cell>
          <cell r="E427" t="str">
            <v>SIURB - JAN/25</v>
          </cell>
        </row>
        <row r="428">
          <cell r="A428">
            <v>6044000</v>
          </cell>
          <cell r="B428" t="str">
            <v>ENSECADEIRA DE MADEIRA EM PAREDES SIMPLES, COM POSTERIOR RETIRADA DO MATERIAL</v>
          </cell>
          <cell r="C428" t="str">
            <v>M2</v>
          </cell>
          <cell r="D428">
            <v>170.16</v>
          </cell>
          <cell r="E428" t="str">
            <v>SIURB - JAN/25</v>
          </cell>
        </row>
        <row r="429">
          <cell r="A429">
            <v>6045000</v>
          </cell>
          <cell r="B429" t="str">
            <v>ENSECADEIRA DE MADEIRA EM PAREDES DUPLAS, COM POSTERIOR RETIRADA DO MATERIAL</v>
          </cell>
          <cell r="C429" t="str">
            <v>M2</v>
          </cell>
          <cell r="D429">
            <v>284.37</v>
          </cell>
          <cell r="E429" t="str">
            <v>SIURB - JAN/25</v>
          </cell>
        </row>
        <row r="430">
          <cell r="A430">
            <v>6046000</v>
          </cell>
          <cell r="B430" t="str">
            <v>FORNECIMENTO E ASSENTAMENTO DE CANALETA (MEIO TUBO) DE CONCRETO - DIÂMETRO 30CM</v>
          </cell>
          <cell r="C430" t="str">
            <v>M</v>
          </cell>
          <cell r="D430">
            <v>38.299999999999997</v>
          </cell>
          <cell r="E430" t="str">
            <v>SIURB - JAN/25</v>
          </cell>
        </row>
        <row r="431">
          <cell r="A431">
            <v>6047000</v>
          </cell>
          <cell r="B431" t="str">
            <v>FORNECIMENTO E ASSENTAMENTO DE CANALETA (MEIO TUBO) DE CONCRETO - DIÂMETRO 40CM</v>
          </cell>
          <cell r="C431" t="str">
            <v>M</v>
          </cell>
          <cell r="D431">
            <v>48.95</v>
          </cell>
          <cell r="E431" t="str">
            <v>SIURB - JAN/25</v>
          </cell>
        </row>
        <row r="432">
          <cell r="A432">
            <v>6048000</v>
          </cell>
          <cell r="B432" t="str">
            <v>FORNECIMENTO E ASSENTAMENTO DE CANALETA (MEIO TUBO) DE CONCRETO - DIÂMETRO 50CM</v>
          </cell>
          <cell r="C432" t="str">
            <v>M</v>
          </cell>
          <cell r="D432">
            <v>62.89</v>
          </cell>
          <cell r="E432" t="str">
            <v>SIURB - JAN/25</v>
          </cell>
        </row>
        <row r="433">
          <cell r="A433">
            <v>6049000</v>
          </cell>
          <cell r="B433" t="str">
            <v>ESGOTAMENTO D'ÁGUA COM BOMBA SUBMERSA - POTÊNCIA ATÉ 5HP</v>
          </cell>
          <cell r="C433" t="str">
            <v>HPXH</v>
          </cell>
          <cell r="D433">
            <v>2.06</v>
          </cell>
          <cell r="E433" t="str">
            <v>SIURB - JAN/25</v>
          </cell>
        </row>
        <row r="434">
          <cell r="A434">
            <v>6050000</v>
          </cell>
          <cell r="B434" t="str">
            <v>ASSENTAMENTO DE TUBOS DE CONCRETO EXISTENTE - DIÂMETRO 30CM</v>
          </cell>
          <cell r="C434" t="str">
            <v>M</v>
          </cell>
          <cell r="D434">
            <v>4.34</v>
          </cell>
          <cell r="E434" t="str">
            <v>SIURB - JAN/25</v>
          </cell>
        </row>
        <row r="435">
          <cell r="A435">
            <v>6051000</v>
          </cell>
          <cell r="B435" t="str">
            <v>ASSENTAMENTO DE TUBOS DE CONCRETO EXISTENTE - DIÂMETRO 40CM</v>
          </cell>
          <cell r="C435" t="str">
            <v>M</v>
          </cell>
          <cell r="D435">
            <v>14.55</v>
          </cell>
          <cell r="E435" t="str">
            <v>SIURB - JAN/25</v>
          </cell>
        </row>
        <row r="436">
          <cell r="A436">
            <v>6052000</v>
          </cell>
          <cell r="B436" t="str">
            <v>ASSENTAMENTO DE TUBOS DE CONCRETO EXISTENTE - DIÂMETRO 50CM</v>
          </cell>
          <cell r="C436" t="str">
            <v>M</v>
          </cell>
          <cell r="D436">
            <v>19.96</v>
          </cell>
          <cell r="E436" t="str">
            <v>SIURB - JAN/25</v>
          </cell>
        </row>
        <row r="437">
          <cell r="A437">
            <v>6053000</v>
          </cell>
          <cell r="B437" t="str">
            <v>ASSENTAMENTO DE TUBOS DE CONCRETO EXISTENTE - DIÂMETRO 60CM</v>
          </cell>
          <cell r="C437" t="str">
            <v>M</v>
          </cell>
          <cell r="D437">
            <v>25.31</v>
          </cell>
          <cell r="E437" t="str">
            <v>SIURB - JAN/25</v>
          </cell>
        </row>
        <row r="438">
          <cell r="A438">
            <v>6054000</v>
          </cell>
          <cell r="B438" t="str">
            <v>ASSENTAMENTO DE TUBOS DE CONCRETO EXISTENTE -  DIÂMETRO 70CM</v>
          </cell>
          <cell r="C438" t="str">
            <v>M</v>
          </cell>
          <cell r="D438">
            <v>30.74</v>
          </cell>
          <cell r="E438" t="str">
            <v>SIURB - JAN/25</v>
          </cell>
        </row>
        <row r="439">
          <cell r="A439">
            <v>6055000</v>
          </cell>
          <cell r="B439" t="str">
            <v>ASSENTAMENTO DE TUBOS DE CONCRETO EXISTENTE - DIÂMETRO 80CM</v>
          </cell>
          <cell r="C439" t="str">
            <v>M</v>
          </cell>
          <cell r="D439">
            <v>38.43</v>
          </cell>
          <cell r="E439" t="str">
            <v>SIURB - JAN/25</v>
          </cell>
        </row>
        <row r="440">
          <cell r="A440">
            <v>6056000</v>
          </cell>
          <cell r="B440" t="str">
            <v>ASSENTAMENTO DE TUBOS DE CONCRETO EXISTENTE - DIÂMETRO 90CM</v>
          </cell>
          <cell r="C440" t="str">
            <v>M</v>
          </cell>
          <cell r="D440">
            <v>38.299999999999997</v>
          </cell>
          <cell r="E440" t="str">
            <v>SIURB - JAN/25</v>
          </cell>
        </row>
        <row r="441">
          <cell r="A441">
            <v>6057000</v>
          </cell>
          <cell r="B441" t="str">
            <v>ASSENTAMENTO DE TUBOS DE CONCRETO EXISTENTE - DIÂMETRO 100CM</v>
          </cell>
          <cell r="C441" t="str">
            <v>M</v>
          </cell>
          <cell r="D441">
            <v>53.2</v>
          </cell>
          <cell r="E441" t="str">
            <v>SIURB - JAN/25</v>
          </cell>
        </row>
        <row r="442">
          <cell r="A442">
            <v>6058000</v>
          </cell>
          <cell r="B442" t="str">
            <v>ASSENTAMENTO DE TUBOS DE CONCRETO EXISTENTE - DIÂMETRO 110CM</v>
          </cell>
          <cell r="C442" t="str">
            <v>M</v>
          </cell>
          <cell r="D442">
            <v>69.95</v>
          </cell>
          <cell r="E442" t="str">
            <v>SIURB - JAN/25</v>
          </cell>
        </row>
        <row r="443">
          <cell r="A443">
            <v>6059000</v>
          </cell>
          <cell r="B443" t="str">
            <v>ASSENTAMENTO DE TUBOS DE CONCRETO EXISTENTE - DIÂMETRO 120CM</v>
          </cell>
          <cell r="C443" t="str">
            <v>M</v>
          </cell>
          <cell r="D443">
            <v>86.7</v>
          </cell>
          <cell r="E443" t="str">
            <v>SIURB - JAN/25</v>
          </cell>
        </row>
        <row r="444">
          <cell r="A444">
            <v>6060000</v>
          </cell>
          <cell r="B444" t="str">
            <v>ASSENTAMENTO DE TUBOS DE CONCRETO EXISTENTE - DIÂMETRO 150CM</v>
          </cell>
          <cell r="C444" t="str">
            <v>M</v>
          </cell>
          <cell r="D444">
            <v>104.81</v>
          </cell>
          <cell r="E444" t="str">
            <v>SIURB - JAN/25</v>
          </cell>
        </row>
        <row r="445">
          <cell r="A445">
            <v>6065000</v>
          </cell>
          <cell r="B445" t="str">
            <v>BOCA DE LEÃO</v>
          </cell>
          <cell r="C445" t="str">
            <v>.</v>
          </cell>
          <cell r="D445" t="str">
            <v>.</v>
          </cell>
          <cell r="E445" t="str">
            <v>SIURB - JAN/25</v>
          </cell>
        </row>
        <row r="446">
          <cell r="A446">
            <v>6065005</v>
          </cell>
          <cell r="B446" t="str">
            <v>INC.27 - INSTALAÇÃO DE BOCA DE LEÃO SIMPLES COM GRELHA ARTICULADA, EXCETO FORNECIMENTO DA GRELHA</v>
          </cell>
          <cell r="C446" t="str">
            <v>UN</v>
          </cell>
          <cell r="D446">
            <v>2415.04</v>
          </cell>
          <cell r="E446" t="str">
            <v>SIURB - JAN/25</v>
          </cell>
        </row>
        <row r="447">
          <cell r="A447">
            <v>6065006</v>
          </cell>
          <cell r="B447" t="str">
            <v>INC.27 - INSTALAÇÃO DE BOCA DE LEÃO SIMPLES COM GRELHA NÃO-ARTICULADA, EXCETO FORNECIMENTO DA GRELHA</v>
          </cell>
          <cell r="C447" t="str">
            <v>UN</v>
          </cell>
          <cell r="D447">
            <v>2415.0300000000002</v>
          </cell>
          <cell r="E447" t="str">
            <v>SIURB - JAN/25</v>
          </cell>
        </row>
        <row r="448">
          <cell r="A448">
            <v>6065007</v>
          </cell>
          <cell r="B448" t="str">
            <v>INC.27 - INSTALAÇÃO DE BOCA DE LEÃO DUPLA COM GRELHA ARTICULADA, EXCETO O FORNECIMENTO DA GRELHA</v>
          </cell>
          <cell r="C448" t="str">
            <v>UN</v>
          </cell>
          <cell r="D448">
            <v>3856.07</v>
          </cell>
          <cell r="E448" t="str">
            <v>SIURB - JAN/25</v>
          </cell>
        </row>
        <row r="449">
          <cell r="A449">
            <v>6065008</v>
          </cell>
          <cell r="B449" t="str">
            <v>INC.27 - INSTALAÇÃO DE BOCA DE LEÃO DUPLA COM GRELHA NÃO-ARTICULADA, EXCETO O FORNECIMENTO DA GRELHA</v>
          </cell>
          <cell r="C449" t="str">
            <v>UN</v>
          </cell>
          <cell r="D449">
            <v>3856.07</v>
          </cell>
          <cell r="E449" t="str">
            <v>SIURB - JAN/25</v>
          </cell>
        </row>
        <row r="450">
          <cell r="A450">
            <v>6065021</v>
          </cell>
          <cell r="B450" t="str">
            <v>FORNECIMENTO DE GRELHA TIPO "BOCA DE LEÃO" DE FERRO FUND. DÚCTIL CL. MÍN.250 - 25T - DIM. APR=810X270MM - NBR 10160 - T. ARTICU. - P/ GAL. ÁGUAS PLUV.</v>
          </cell>
          <cell r="C450" t="str">
            <v>UN</v>
          </cell>
          <cell r="D450">
            <v>332.44</v>
          </cell>
          <cell r="E450" t="str">
            <v>SIURB - JAN/25</v>
          </cell>
        </row>
        <row r="451">
          <cell r="A451">
            <v>6065022</v>
          </cell>
          <cell r="B451" t="str">
            <v>FORNECIMENTO DE GRELHA TIPO "BOCA DE LEÃO" DE FERRO FUND. DÚCTIL CL. MÍN.250 - 25T - DIM. APR=810X270MM - NBR 10160 - T. NÃO ARTICU. - P/ GAL. ÁGUAS PLUV.</v>
          </cell>
          <cell r="C451" t="str">
            <v>UN</v>
          </cell>
          <cell r="D451">
            <v>326.33999999999997</v>
          </cell>
          <cell r="E451" t="str">
            <v>SIURB - JAN/25</v>
          </cell>
        </row>
        <row r="452">
          <cell r="A452">
            <v>6065023</v>
          </cell>
          <cell r="B452" t="str">
            <v>FORNECIMENTO DE GRELHA TIPO "BOCA DE LEÃO" DE FERRO FUND. DÚCTIL CL. MÍN.D400 - 40T - DIM. APR=810X270MM - NBR 10160 - T. ARTICU. - P/ GAL. ÁGUAS PLUV.</v>
          </cell>
          <cell r="C452" t="str">
            <v>UN</v>
          </cell>
          <cell r="D452">
            <v>431.35</v>
          </cell>
          <cell r="E452" t="str">
            <v>SIURB - JAN/25</v>
          </cell>
        </row>
        <row r="453">
          <cell r="A453">
            <v>6065024</v>
          </cell>
          <cell r="B453" t="str">
            <v>FORNECIMENTO DE GRELHA TIPO "BOCA DE LEÃO" DE FERRO FUND. DÚCTIL CL. MÍN.D400 - 40T - DIM. APR=810X270MM - NBR 10160 - T. NÃO ARTICU. - P/ GAL. ÁGUAS PLUV.</v>
          </cell>
          <cell r="C453" t="str">
            <v>UN</v>
          </cell>
          <cell r="D453">
            <v>407.47</v>
          </cell>
          <cell r="E453" t="str">
            <v>SIURB - JAN/25</v>
          </cell>
        </row>
        <row r="454">
          <cell r="A454">
            <v>6065025</v>
          </cell>
          <cell r="B454" t="str">
            <v>FORNECIMENTO DE GRELHA TIPO "BOCA DE LEÃO" DE FERRO FUND. DÚCTIL CL. MÍN.D400 - 40T - DIM. APR=500X500MM - NBR 10160 - T. ARTICU. - P/ GAL. ÁGUAS PLUV.</v>
          </cell>
          <cell r="C454" t="str">
            <v>UN</v>
          </cell>
          <cell r="D454">
            <v>474.33</v>
          </cell>
          <cell r="E454" t="str">
            <v>SIURB - JAN/25</v>
          </cell>
        </row>
        <row r="455">
          <cell r="A455">
            <v>6065027</v>
          </cell>
          <cell r="B455" t="str">
            <v>FORNECIMENTO DE GRELHA TIPO "BOCA DE LEÃO" DE PLÁSTICO CL. MÍNIMA 250 - 25T - DIM.APR=810X270MM - ABNT - T. ARTICU. P/ GAL. ÁGUAS PLUV.</v>
          </cell>
          <cell r="C455" t="str">
            <v>UN</v>
          </cell>
          <cell r="D455">
            <v>1379.24</v>
          </cell>
          <cell r="E455" t="str">
            <v>SIURB - JAN/25</v>
          </cell>
        </row>
        <row r="456">
          <cell r="A456">
            <v>6066000</v>
          </cell>
          <cell r="B456" t="str">
            <v>REFORMA DE BOCA DE LEÃO</v>
          </cell>
          <cell r="C456" t="str">
            <v>.</v>
          </cell>
          <cell r="D456" t="str">
            <v>.</v>
          </cell>
          <cell r="E456" t="str">
            <v>SIURB - JAN/25</v>
          </cell>
        </row>
        <row r="457">
          <cell r="A457">
            <v>6066001</v>
          </cell>
          <cell r="B457" t="str">
            <v>INC.27 - REFORMA DE BOCA DE LEÃO SIMPLES</v>
          </cell>
          <cell r="C457" t="str">
            <v>UN</v>
          </cell>
          <cell r="D457">
            <v>1080.48</v>
          </cell>
          <cell r="E457" t="str">
            <v>SIURB - JAN/25</v>
          </cell>
        </row>
        <row r="458">
          <cell r="A458">
            <v>6066002</v>
          </cell>
          <cell r="B458" t="str">
            <v>INC.27 - REFORMA DE BOCA DE LEÃO DUPLA</v>
          </cell>
          <cell r="C458" t="str">
            <v>UN</v>
          </cell>
          <cell r="D458">
            <v>1237.8599999999999</v>
          </cell>
          <cell r="E458" t="str">
            <v>SIURB - JAN/25</v>
          </cell>
        </row>
        <row r="459">
          <cell r="A459">
            <v>6066005</v>
          </cell>
          <cell r="B459" t="str">
            <v>INC.27 - SUBSTITUIÇÃO DA GRELHA TIPO "BOCA DE LEÃO" - TIPO ARTICULADA, EXCETO O FORNECIMENTO DA GRELHA</v>
          </cell>
          <cell r="C459" t="str">
            <v>UN</v>
          </cell>
          <cell r="D459">
            <v>77.53</v>
          </cell>
          <cell r="E459" t="str">
            <v>SIURB - JAN/25</v>
          </cell>
        </row>
        <row r="460">
          <cell r="A460">
            <v>6066006</v>
          </cell>
          <cell r="B460" t="str">
            <v>INC.27 - SUBSTITUIÇÃO DE GRELHA TIPO "BOCA DE LEÃO" - TIPO NÃO-ARTICULADA, EXCETO O FORNECIMENTO DA GRELHA</v>
          </cell>
          <cell r="C460" t="str">
            <v>UN</v>
          </cell>
          <cell r="D460">
            <v>77.53</v>
          </cell>
          <cell r="E460" t="str">
            <v>SIURB - JAN/25</v>
          </cell>
        </row>
        <row r="461">
          <cell r="A461">
            <v>6068000</v>
          </cell>
          <cell r="B461" t="str">
            <v>FORNECIMENTO E ASSENTAMENTO DE TUBO DE PVC RÍGIDO, COR BRANCA, PARA ESGOTO, JUNTAS SOLDADAS</v>
          </cell>
          <cell r="C461" t="str">
            <v>.</v>
          </cell>
          <cell r="D461" t="str">
            <v>.</v>
          </cell>
          <cell r="E461" t="str">
            <v>SIURB - JAN/25</v>
          </cell>
        </row>
        <row r="462">
          <cell r="A462">
            <v>6068001</v>
          </cell>
          <cell r="B462" t="str">
            <v>FORNECIMENTO E ASSENTAMENTO DE TUBO DE PVC RÍGIDO, COR BRANCA, PARA ESGOTO, PONTA E BOLSA - DIÂMETRO 50MM (2")</v>
          </cell>
          <cell r="C462" t="str">
            <v>M</v>
          </cell>
          <cell r="D462">
            <v>26.29</v>
          </cell>
          <cell r="E462" t="str">
            <v>SIURB - JAN/25</v>
          </cell>
        </row>
        <row r="463">
          <cell r="A463">
            <v>6068002</v>
          </cell>
          <cell r="B463" t="str">
            <v>FORNECIMENTO E ASSENTAMENTO DE TUBO DE PVC RÍGIDO, COR BRANCA, PARA ESGOTO, PONTA E BOLSA - DIÂMETRO 75MM (3")</v>
          </cell>
          <cell r="C463" t="str">
            <v>M</v>
          </cell>
          <cell r="D463">
            <v>38.229999999999997</v>
          </cell>
          <cell r="E463" t="str">
            <v>SIURB - JAN/25</v>
          </cell>
        </row>
        <row r="464">
          <cell r="A464">
            <v>6068003</v>
          </cell>
          <cell r="B464" t="str">
            <v>FORNECIMENTO E ASSENTAMENTO DE TUBO DE PVC RÍGIDO, COR BRANCA, PARA ESGOTO, PONTA E BOLSA - DIÂMETRO 100MM (4")</v>
          </cell>
          <cell r="C464" t="str">
            <v>M</v>
          </cell>
          <cell r="D464">
            <v>48.53</v>
          </cell>
          <cell r="E464" t="str">
            <v>SIURB - JAN/25</v>
          </cell>
        </row>
        <row r="465">
          <cell r="A465">
            <v>6069001</v>
          </cell>
          <cell r="B465" t="str">
            <v>IHD.23 - FORNECIMENTO E COLOCAÇÃO DE MANTA GEOTÊXTIL COM RESISTÊNCIA À TRAÇÃO LONGITUDINAL DE 7KN/M E TRAÇÃO TRANSVERSAL DE 6KN/M</v>
          </cell>
          <cell r="C465" t="str">
            <v>M2</v>
          </cell>
          <cell r="D465">
            <v>5.0199999999999996</v>
          </cell>
          <cell r="E465" t="str">
            <v>SIURB - JAN/25</v>
          </cell>
        </row>
        <row r="466">
          <cell r="A466">
            <v>6069002</v>
          </cell>
          <cell r="B466" t="str">
            <v>IHD.23 - FORNECIMENTO E COLOCAÇÃO DE MANTA GEOTÊXTIL COM RESISTÊNCIA À TRAÇÃO LONGITUDINAL DE 8KN/M E TRAÇÃO TRANSVERSAL DE 7KN/M</v>
          </cell>
          <cell r="C466" t="str">
            <v>M2</v>
          </cell>
          <cell r="D466">
            <v>5.77</v>
          </cell>
          <cell r="E466" t="str">
            <v>SIURB - JAN/25</v>
          </cell>
        </row>
        <row r="467">
          <cell r="A467">
            <v>6069003</v>
          </cell>
          <cell r="B467" t="str">
            <v>IHD.23 - FORNECIMENTO E COLOCAÇÃO DE MANTA GEOTÊXTIL COM RESISTÊNCIA À TRAÇÃO LONGITUDINAL DE 9KN/M E TRAÇÃO TRANSVERSAL DE 8KN/M</v>
          </cell>
          <cell r="C467" t="str">
            <v>M2</v>
          </cell>
          <cell r="D467">
            <v>6.67</v>
          </cell>
          <cell r="E467" t="str">
            <v>SIURB - JAN/25</v>
          </cell>
        </row>
        <row r="468">
          <cell r="A468">
            <v>6069004</v>
          </cell>
          <cell r="B468" t="str">
            <v>IHD.23 - FORNECIMENTO E COLOCAÇÃO DE MANTA GEOTÊXTIL COM RESISTÊNCIA À TRAÇÃO LONGITUDINAL DE 10KN/M E TRAÇÃO TRANSVERSAL DE 9KN/M</v>
          </cell>
          <cell r="C468" t="str">
            <v>M2</v>
          </cell>
          <cell r="D468">
            <v>7.74</v>
          </cell>
          <cell r="E468" t="str">
            <v>SIURB - JAN/25</v>
          </cell>
        </row>
        <row r="469">
          <cell r="A469">
            <v>6069005</v>
          </cell>
          <cell r="B469" t="str">
            <v>IHD.23 - FORNECIMENTO E COLOCAÇÃO DE MANTA GEOTÊXTIL COM RESISTÊNCIA À TRAÇÃO LONGITUDINAL DE 14KN/M E TRAÇÃO TRANSVERSAL DE 12KN/M</v>
          </cell>
          <cell r="C469" t="str">
            <v>M2</v>
          </cell>
          <cell r="D469">
            <v>8.9</v>
          </cell>
          <cell r="E469" t="str">
            <v>SIURB - JAN/25</v>
          </cell>
        </row>
        <row r="470">
          <cell r="A470">
            <v>6069006</v>
          </cell>
          <cell r="B470" t="str">
            <v>IHD.23 - FORNECIMENTO E COLOCAÇÃO DE MANTA GEOTÊXTIL COM RESISTÊNCIA À TRAÇÃO LONGITUDINAL DE 16KN/M E TRAÇÃO TRANSVERSAL DE 14KN/M</v>
          </cell>
          <cell r="C470" t="str">
            <v>M2</v>
          </cell>
          <cell r="D470">
            <v>10.29</v>
          </cell>
          <cell r="E470" t="str">
            <v>SIURB - JAN/25</v>
          </cell>
        </row>
        <row r="471">
          <cell r="A471">
            <v>6069007</v>
          </cell>
          <cell r="B471" t="str">
            <v>IHD.23 - FORNECIMENTO E COLOCAÇÃO DE MANTA GEOTÊXTIL COM RESISTÊNCIA À TRAÇÃO LONGITUDINAL DE 21KN/M E TRAÇÃO TRANSVERSAL DE 19KN/M</v>
          </cell>
          <cell r="C471" t="str">
            <v>M2</v>
          </cell>
          <cell r="D471">
            <v>13.18</v>
          </cell>
          <cell r="E471" t="str">
            <v>SIURB - JAN/25</v>
          </cell>
        </row>
        <row r="472">
          <cell r="A472">
            <v>6069008</v>
          </cell>
          <cell r="B472" t="str">
            <v>IHD.23 - FORNECIMENTO E COLOCAÇÃO DE MANTA GEOTÊXTIL COM RESISTÊNCIA À TRAÇÃO LONGITUDINAL DE 26KN/M E TRAÇÃO TRANSVERSAL DE 23KN/M</v>
          </cell>
          <cell r="C472" t="str">
            <v>M2</v>
          </cell>
          <cell r="D472">
            <v>13.85</v>
          </cell>
          <cell r="E472" t="str">
            <v>SIURB - JAN/25</v>
          </cell>
        </row>
        <row r="473">
          <cell r="A473">
            <v>6069009</v>
          </cell>
          <cell r="B473" t="str">
            <v>IHD.23 - FORNECIMENTO E COLOCAÇÃO DE MANTA GEOTÊXTIL COM RESISTÊNCIA À TRAÇÃO LONGITUDINAL DE 31KN/M E TRAÇÃO TRANSVERSAL DE 27KN/M</v>
          </cell>
          <cell r="C473" t="str">
            <v>M2</v>
          </cell>
          <cell r="D473">
            <v>19.36</v>
          </cell>
          <cell r="E473" t="str">
            <v>SIURB - JAN/25</v>
          </cell>
        </row>
        <row r="474">
          <cell r="A474">
            <v>6070001</v>
          </cell>
          <cell r="B474" t="str">
            <v>IHD.23 - FORNECIMENTO E APLICAÇÃO DE GEOMEMBRANA DE PEAD - 1MM DE ESPESSURA</v>
          </cell>
          <cell r="C474" t="str">
            <v>M2</v>
          </cell>
          <cell r="D474">
            <v>37.450000000000003</v>
          </cell>
          <cell r="E474" t="str">
            <v>SIURB - JAN/25</v>
          </cell>
        </row>
        <row r="475">
          <cell r="A475">
            <v>6070002</v>
          </cell>
          <cell r="B475" t="str">
            <v>IHD.23 - FORNECIMENTO E APLICAÇÃO DE MANTA FORMADA PELA ASSOCIAÇÃO DE UM TECIDO TÉCNICO DE POLIESTER COM FILME DE POLIETILENO DE BAIXA DENSIDADE EM ACORDO COM A NBR12824</v>
          </cell>
          <cell r="C475" t="str">
            <v>M2</v>
          </cell>
          <cell r="D475">
            <v>21.74</v>
          </cell>
          <cell r="E475" t="str">
            <v>SIURB - JAN/25</v>
          </cell>
        </row>
        <row r="476">
          <cell r="A476">
            <v>6070003</v>
          </cell>
          <cell r="B476" t="str">
            <v>IHD.23 - FORNECIMENTO E APLICAÇÃO DE GEOCOMPOSTO FORMADO POR NÚCLEO TRIDIMENSIONAL, FLEXÍVEL DE FILAMENTO DE POLIPROPILENO, ASSOCIADO ÀS SUAS DUAS SUPERFÍCIES GEOTEXTEIS NÃO TECIDOS</v>
          </cell>
          <cell r="C476" t="str">
            <v>M2</v>
          </cell>
          <cell r="D476">
            <v>37.85</v>
          </cell>
          <cell r="E476" t="str">
            <v>SIURB - JAN/25</v>
          </cell>
        </row>
        <row r="477">
          <cell r="A477">
            <v>6071000</v>
          </cell>
          <cell r="B477" t="str">
            <v>SERVIÇOS DE LIMPEZA MECÂNICA DOS SISTEMAS DE DRENAGEM (GALERIAS, BOCA DE LOBO, PV, ETC), COM UTILIZAÇÃO DE EQUIPAMENTO COMBINADO HIDROJATO/ SUGADOR</v>
          </cell>
          <cell r="C477" t="str">
            <v>H</v>
          </cell>
          <cell r="D477">
            <v>446.54</v>
          </cell>
          <cell r="E477" t="str">
            <v>SIURB - JAN/25</v>
          </cell>
        </row>
        <row r="478">
          <cell r="A478">
            <v>6072000</v>
          </cell>
          <cell r="B478" t="str">
            <v>SERVIÇOS DE LIMPEZA MECÂNICA DOS SISTEMAS DE DRENAGEM (GALERIAS, BOCA DE LOBO, PV, ETC), COM UTILIZAÇÃO DE EQUIPAMENTO COMBINADO HIDROJATO/ SUGADOR/ RECICLADOR</v>
          </cell>
          <cell r="C478" t="str">
            <v>H</v>
          </cell>
          <cell r="D478">
            <v>526.75</v>
          </cell>
          <cell r="E478" t="str">
            <v>SIURB - JAN/25</v>
          </cell>
        </row>
        <row r="479">
          <cell r="A479">
            <v>7000000</v>
          </cell>
          <cell r="B479" t="str">
            <v>GALERIAS MOLDADAS, CÓRREGOS E DRENAGEM</v>
          </cell>
          <cell r="C479"/>
          <cell r="D479"/>
          <cell r="E479" t="str">
            <v>SIURB - JAN/25</v>
          </cell>
        </row>
        <row r="480">
          <cell r="A480">
            <v>7001000</v>
          </cell>
          <cell r="B480" t="str">
            <v>ESCORAMENTO CONTÍNUO DE MADEIRA PARA GALERIAS MOLDADAS, COM REAPROVEITAMENTO</v>
          </cell>
          <cell r="C480" t="str">
            <v>M2</v>
          </cell>
          <cell r="D480">
            <v>128.29</v>
          </cell>
          <cell r="E480" t="str">
            <v>SIURB - JAN/25</v>
          </cell>
        </row>
        <row r="481">
          <cell r="A481">
            <v>7003000</v>
          </cell>
          <cell r="B481" t="str">
            <v>ESCORAMENTO PARA GALERIAS MOLDADAS UTILIZANDO PERFIS METÁLICOS, COM REAPROVEITAMENTO</v>
          </cell>
          <cell r="C481" t="str">
            <v>.</v>
          </cell>
          <cell r="D481" t="str">
            <v>.</v>
          </cell>
          <cell r="E481" t="str">
            <v>SIURB - JAN/25</v>
          </cell>
        </row>
        <row r="482">
          <cell r="A482">
            <v>7003001</v>
          </cell>
          <cell r="B482" t="str">
            <v>ESCORAMENTO PARA GALERIAS MOLDADAS, UTILIZANDO PERFIS METÁLICOS, COM REAPROVEITAMENTO - PROFUNDIDADE &lt; OU = 4M, COM BOCA DE 3 À 5M</v>
          </cell>
          <cell r="C482" t="str">
            <v>M2</v>
          </cell>
          <cell r="D482">
            <v>359.17</v>
          </cell>
          <cell r="E482" t="str">
            <v>SIURB - JAN/25</v>
          </cell>
        </row>
        <row r="483">
          <cell r="A483">
            <v>7003002</v>
          </cell>
          <cell r="B483" t="str">
            <v>ESCORAMENTO PARA GALERIAS MOLDADAS, UTILIZANDO PERFIS METÁLICOS, COM REAPROVEITAMENTO - PROFUNDIDADE &lt; OU = 4M, COM BOCA DE 5 À 8M</v>
          </cell>
          <cell r="C483" t="str">
            <v>M2</v>
          </cell>
          <cell r="D483">
            <v>394.04</v>
          </cell>
          <cell r="E483" t="str">
            <v>SIURB - JAN/25</v>
          </cell>
        </row>
        <row r="484">
          <cell r="A484">
            <v>7003003</v>
          </cell>
          <cell r="B484" t="str">
            <v>ESCORAMENTO PARA GALERIAS MOLDADAS, UTILIZANDO PERFIS METÁLICOS, COM REAPROVEITAMENTO - PROFUNDIDADE &gt; 4M, &lt; OU = 6M, COM BOCA DE 3 À 5M</v>
          </cell>
          <cell r="C484" t="str">
            <v>M2</v>
          </cell>
          <cell r="D484">
            <v>382.22</v>
          </cell>
          <cell r="E484" t="str">
            <v>SIURB - JAN/25</v>
          </cell>
        </row>
        <row r="485">
          <cell r="A485">
            <v>7003004</v>
          </cell>
          <cell r="B485" t="str">
            <v>ESCORAMENTO PARA GALERIAS MOLDADAS, UTILIZANDO PERFIS METÁLICOS, COM REAPROVEITAMENTO - PROFUNDIDADE &gt; 4M, &lt; OU = 6M, COM BOCA DE 5 À 8M</v>
          </cell>
          <cell r="C485" t="str">
            <v>M2</v>
          </cell>
          <cell r="D485">
            <v>418.77</v>
          </cell>
          <cell r="E485" t="str">
            <v>SIURB - JAN/25</v>
          </cell>
        </row>
        <row r="486">
          <cell r="A486">
            <v>7003005</v>
          </cell>
          <cell r="B486" t="str">
            <v>ESCORAMENTO PARA GALERIAS MOLDADAS, UTILIZANDO PERFIS METÁLICOS, COM REAPROVEITAMENTO - PROFUNDIDADE &gt; 6M, &lt; OU = 8M, COM BOCA DE 3 À 5M</v>
          </cell>
          <cell r="C486" t="str">
            <v>M2</v>
          </cell>
          <cell r="D486">
            <v>520.92999999999995</v>
          </cell>
          <cell r="E486" t="str">
            <v>SIURB - JAN/25</v>
          </cell>
        </row>
        <row r="487">
          <cell r="A487">
            <v>7003006</v>
          </cell>
          <cell r="B487" t="str">
            <v>ESCORAMENTO PARA GALERIAS MOLDADAS, UTILIZANDO PERFIS METÁLICOS, COM REAPROVEITAMENTO - PROFUNDIDADE &gt; 6M, &lt; OU = 8M, COM BOCA DE 5 À 8M</v>
          </cell>
          <cell r="C487" t="str">
            <v>M2</v>
          </cell>
          <cell r="D487">
            <v>590.69000000000005</v>
          </cell>
          <cell r="E487" t="str">
            <v>SIURB - JAN/25</v>
          </cell>
        </row>
        <row r="488">
          <cell r="A488">
            <v>7005000</v>
          </cell>
          <cell r="B488" t="str">
            <v>PERFIS METÁLICOS PERDIDOS EM ESCORAMENTOS, NO CASO DE IMPOSSIBILIDADE DO REAPROVEITAMENTO PREVISTO NOS ITENS 7.3.</v>
          </cell>
          <cell r="C488" t="str">
            <v>M2</v>
          </cell>
          <cell r="D488">
            <v>354.71</v>
          </cell>
          <cell r="E488" t="str">
            <v>SIURB - JAN/25</v>
          </cell>
        </row>
        <row r="489">
          <cell r="A489">
            <v>7006000</v>
          </cell>
          <cell r="B489" t="str">
            <v>CIMBRAMENTO EM GALERIA MOLDADA</v>
          </cell>
          <cell r="C489" t="str">
            <v>M3</v>
          </cell>
          <cell r="D489">
            <v>61.67</v>
          </cell>
          <cell r="E489" t="str">
            <v>SIURB - JAN/25</v>
          </cell>
        </row>
        <row r="490">
          <cell r="A490">
            <v>7007000</v>
          </cell>
          <cell r="B490" t="str">
            <v>FORMA PARA GALERIA MOLDADA</v>
          </cell>
          <cell r="C490" t="str">
            <v>M2</v>
          </cell>
          <cell r="D490">
            <v>64.37</v>
          </cell>
          <cell r="E490" t="str">
            <v>SIURB - JAN/25</v>
          </cell>
        </row>
        <row r="491">
          <cell r="A491">
            <v>7008000</v>
          </cell>
          <cell r="B491" t="str">
            <v>FORNECIMENTO E APLICAÇÃO DE AÇO CA-25</v>
          </cell>
          <cell r="C491" t="str">
            <v>KG</v>
          </cell>
          <cell r="D491">
            <v>12.06</v>
          </cell>
          <cell r="E491" t="str">
            <v>SIURB - JAN/25</v>
          </cell>
        </row>
        <row r="492">
          <cell r="A492">
            <v>7009000</v>
          </cell>
          <cell r="B492" t="str">
            <v>FORNECIMENTO E APLICAÇÃO DE AÇO CA-50 - DIÂMETRO &lt; 1/2"</v>
          </cell>
          <cell r="C492" t="str">
            <v>KG</v>
          </cell>
          <cell r="D492">
            <v>10.61</v>
          </cell>
          <cell r="E492" t="str">
            <v>SIURB - JAN/25</v>
          </cell>
        </row>
        <row r="493">
          <cell r="A493">
            <v>7010000</v>
          </cell>
          <cell r="B493" t="str">
            <v>FORNECIMENTO E APLICAÇÃO DE AÇO CA-50 - DIÂMETRO &gt; OU = 1/2"</v>
          </cell>
          <cell r="C493" t="str">
            <v>KG</v>
          </cell>
          <cell r="D493">
            <v>10.51</v>
          </cell>
          <cell r="E493" t="str">
            <v>SIURB - JAN/25</v>
          </cell>
        </row>
        <row r="494">
          <cell r="A494">
            <v>7011000</v>
          </cell>
          <cell r="B494" t="str">
            <v>FORNECIMENTO E APLICAÇÃO DE AÇO CA-60</v>
          </cell>
          <cell r="C494" t="str">
            <v>KG</v>
          </cell>
          <cell r="D494">
            <v>11.17</v>
          </cell>
          <cell r="E494" t="str">
            <v>SIURB - JAN/25</v>
          </cell>
        </row>
        <row r="495">
          <cell r="A495">
            <v>7012000</v>
          </cell>
          <cell r="B495" t="str">
            <v>FORNECIMENTO E APLICAÇÃO DE TELA DE AÇO</v>
          </cell>
          <cell r="C495" t="str">
            <v>KG</v>
          </cell>
          <cell r="D495">
            <v>10.4</v>
          </cell>
          <cell r="E495" t="str">
            <v>SIURB - JAN/25</v>
          </cell>
        </row>
        <row r="496">
          <cell r="A496">
            <v>7013000</v>
          </cell>
          <cell r="B496" t="str">
            <v>FORNECIMENTO E APLICAÇÃO DE CONCRETO USINADO FCK=10MPA</v>
          </cell>
          <cell r="C496" t="str">
            <v>M3</v>
          </cell>
          <cell r="D496">
            <v>470.26</v>
          </cell>
          <cell r="E496" t="str">
            <v>SIURB - JAN/25</v>
          </cell>
        </row>
        <row r="497">
          <cell r="A497">
            <v>7014000</v>
          </cell>
          <cell r="B497" t="str">
            <v>FORNECIMENTO E APLICAÇÃO DE CONCRETO USINADO FCK=15,0MPA</v>
          </cell>
          <cell r="C497" t="str">
            <v>M3</v>
          </cell>
          <cell r="D497">
            <v>491.43</v>
          </cell>
          <cell r="E497" t="str">
            <v>SIURB - JAN/25</v>
          </cell>
        </row>
        <row r="498">
          <cell r="A498">
            <v>7015000</v>
          </cell>
          <cell r="B498" t="str">
            <v>FORNECIMENTO E APLICAÇÃO DE CONCRETO USINADO FCK=20,0MPA</v>
          </cell>
          <cell r="C498" t="str">
            <v>M3</v>
          </cell>
          <cell r="D498">
            <v>514.05999999999995</v>
          </cell>
          <cell r="E498" t="str">
            <v>SIURB - JAN/25</v>
          </cell>
        </row>
        <row r="499">
          <cell r="A499">
            <v>7016000</v>
          </cell>
          <cell r="B499" t="str">
            <v>FORNECIMENTO E APLICAÇÃO DE CONCRETO USINADO FCK=25MPA</v>
          </cell>
          <cell r="C499" t="str">
            <v>M3</v>
          </cell>
          <cell r="D499">
            <v>537.35</v>
          </cell>
          <cell r="E499" t="str">
            <v>SIURB - JAN/25</v>
          </cell>
        </row>
        <row r="500">
          <cell r="A500">
            <v>7017000</v>
          </cell>
          <cell r="B500" t="str">
            <v>FORNECIMENTO E APLICAÇÃO DE CONCRETO USINADO FCK=30,0MPA</v>
          </cell>
          <cell r="C500" t="str">
            <v>M3</v>
          </cell>
          <cell r="D500">
            <v>561.79</v>
          </cell>
          <cell r="E500" t="str">
            <v>SIURB - JAN/25</v>
          </cell>
        </row>
        <row r="501">
          <cell r="A501">
            <v>7018000</v>
          </cell>
          <cell r="B501" t="str">
            <v>ENROCAMENTO DE PEDRA EM TALUDES</v>
          </cell>
          <cell r="C501" t="str">
            <v>M3</v>
          </cell>
          <cell r="D501">
            <v>464.4</v>
          </cell>
          <cell r="E501" t="str">
            <v>SIURB - JAN/25</v>
          </cell>
        </row>
        <row r="502">
          <cell r="A502">
            <v>7019000</v>
          </cell>
          <cell r="B502" t="str">
            <v>BARBACANS DE TUBOS DE PVC - DIÂMETRO 4"</v>
          </cell>
          <cell r="C502" t="str">
            <v>UN</v>
          </cell>
          <cell r="D502">
            <v>58.03</v>
          </cell>
          <cell r="E502" t="str">
            <v>SIURB - JAN/25</v>
          </cell>
        </row>
        <row r="503">
          <cell r="A503">
            <v>7020000</v>
          </cell>
          <cell r="B503" t="str">
            <v>MURO DE ARRIMO DE RACHÃO COM ARGAMASSA DE CIMENTO E AREIA 1:3</v>
          </cell>
          <cell r="C503" t="str">
            <v>M3</v>
          </cell>
          <cell r="D503">
            <v>778.1</v>
          </cell>
          <cell r="E503" t="str">
            <v>SIURB - JAN/25</v>
          </cell>
        </row>
        <row r="504">
          <cell r="A504">
            <v>7022000</v>
          </cell>
          <cell r="B504" t="str">
            <v>DESASSOREAMENTO, LIMPEZA E REMOÇÃO DE MATERIAL DE GALERIA MOLDADA</v>
          </cell>
          <cell r="C504" t="str">
            <v>M3</v>
          </cell>
          <cell r="D504">
            <v>214.89</v>
          </cell>
          <cell r="E504" t="str">
            <v>SIURB - JAN/25</v>
          </cell>
        </row>
        <row r="505">
          <cell r="A505">
            <v>7023000</v>
          </cell>
          <cell r="B505" t="str">
            <v>IN.14 - FORNECIMENTO E COLOCAÇÃO DE GABIÃO TIPO CAIXA, H = 0,50 M, DE MALHA 8 X 10CM, GALVANIZADO, DE FIO Ø = 2,7MM</v>
          </cell>
          <cell r="C505" t="str">
            <v>M3</v>
          </cell>
          <cell r="D505">
            <v>924.22</v>
          </cell>
          <cell r="E505" t="str">
            <v>SIURB - JAN/25</v>
          </cell>
        </row>
        <row r="506">
          <cell r="A506">
            <v>7024000</v>
          </cell>
          <cell r="B506" t="str">
            <v>IN.14 - FORNECIMENTO E COLOCAÇÃO DE GABIÃO TIPO CAIXA, H = 1,00M, DE MALHA 8 X 10CM, GALVANIZADO, DE FIO Ø = 2,7MM</v>
          </cell>
          <cell r="C506" t="str">
            <v>M3</v>
          </cell>
          <cell r="D506">
            <v>780.62</v>
          </cell>
          <cell r="E506" t="str">
            <v>SIURB - JAN/25</v>
          </cell>
        </row>
        <row r="507">
          <cell r="A507">
            <v>7025000</v>
          </cell>
          <cell r="B507" t="str">
            <v>IN.14 - FORNECIMENTO E COLOCAÇÃO DE GABIÃO TIPO CAIXA, H = 0,50M, DE MALHA 8 X 10CM, GALVANIZADO E REVESTIDO EM PVC, DE FIO Ø = 2,4MM</v>
          </cell>
          <cell r="C507" t="str">
            <v>M3</v>
          </cell>
          <cell r="D507">
            <v>945.11</v>
          </cell>
          <cell r="E507" t="str">
            <v>SIURB - JAN/25</v>
          </cell>
        </row>
        <row r="508">
          <cell r="A508">
            <v>7026000</v>
          </cell>
          <cell r="B508" t="str">
            <v>IN.14 - FORNECIMENTO E COLOCAÇÃO DE GABIÃO TIPO CAIXA, H = 1,00M, DE MALHA 8 X 10CM, GALVANIZADO E REVESTIDO EM PVC, DE FIO Ø = 2,4MM</v>
          </cell>
          <cell r="C508" t="str">
            <v>M3</v>
          </cell>
          <cell r="D508">
            <v>801.52</v>
          </cell>
          <cell r="E508" t="str">
            <v>SIURB - JAN/25</v>
          </cell>
        </row>
        <row r="509">
          <cell r="A509">
            <v>7030000</v>
          </cell>
          <cell r="B509" t="str">
            <v>IN.14 - FORNECIMENTO  E COLOCAÇÃO DE GABIÃO TIPO COLCHÃO RENO, H = 0,17M, DE MALHA 6 X 8CM, GALVANIZADO, REVESTIDO EM PVC, DE FIO Ø = 2,0MM</v>
          </cell>
          <cell r="C509" t="str">
            <v>M2</v>
          </cell>
          <cell r="D509">
            <v>255.39</v>
          </cell>
          <cell r="E509" t="str">
            <v>SIURB - JAN/25</v>
          </cell>
        </row>
        <row r="510">
          <cell r="A510">
            <v>7031000</v>
          </cell>
          <cell r="B510" t="str">
            <v>IN.14 - FORNECIMENTO  E COLOCAÇÃO DE GABIÃO TIPO COLCHÃO RENO, H = 0,23M, DE MALHA 6 X 8CM, GALVANIZADO, REVESTIDO EM PVC, DE FIO Ø = 2,0MM</v>
          </cell>
          <cell r="C510" t="str">
            <v>M2</v>
          </cell>
          <cell r="D510">
            <v>297.86</v>
          </cell>
          <cell r="E510" t="str">
            <v>SIURB - JAN/25</v>
          </cell>
        </row>
        <row r="511">
          <cell r="A511">
            <v>7032000</v>
          </cell>
          <cell r="B511" t="str">
            <v>IN.14 - FORNECIMENTO E COLOCAÇÃO DE GABIÃO TIPO COLCHÃO RENO, H = 0,30M, DE MALHA 6 X 8CM, GALVANIZADO, REVESTIDO EM PVC, DE FIO Ø = 2,0MM</v>
          </cell>
          <cell r="C511" t="str">
            <v>M2</v>
          </cell>
          <cell r="D511">
            <v>326.13</v>
          </cell>
          <cell r="E511" t="str">
            <v>SIURB - JAN/25</v>
          </cell>
        </row>
        <row r="512">
          <cell r="A512">
            <v>7034000</v>
          </cell>
          <cell r="B512" t="str">
            <v>FORNECIMENTO E COLOCAÇÃO DE GABIÃO TIPO SACO, D = 0,65M, DE MALHA 8 X 10CM, GALVANIZADO, REVESTIDO EM PVC, DE FIO Ø = 2,4MM</v>
          </cell>
          <cell r="C512" t="str">
            <v>M3</v>
          </cell>
          <cell r="D512">
            <v>760.67</v>
          </cell>
          <cell r="E512" t="str">
            <v>SIURB - JAN/25</v>
          </cell>
        </row>
        <row r="513">
          <cell r="A513">
            <v>7035000</v>
          </cell>
          <cell r="B513" t="str">
            <v>ESGOTAMENTO D'ÁGUA COM BOMBA SUBMERSA - POTÊNCIA ATÉ 5HP</v>
          </cell>
          <cell r="C513" t="str">
            <v>HPXH</v>
          </cell>
          <cell r="D513">
            <v>2.06</v>
          </cell>
          <cell r="E513" t="str">
            <v>SIURB - JAN/25</v>
          </cell>
        </row>
        <row r="514">
          <cell r="A514">
            <v>7040001</v>
          </cell>
          <cell r="B514" t="str">
            <v>FORNECIMENTO E COLOCAÇÃO DE MANTA GEOTÊXTIL COM RESISTÊNCIA À TRAÇÃO LONGITUDINAL DE 7KN/M E TRAÇÃO TRANSVERSAL DE 6KN/M EM JUNTA DE DILATAÇÃO</v>
          </cell>
          <cell r="C514" t="str">
            <v>M2</v>
          </cell>
          <cell r="D514">
            <v>13.3</v>
          </cell>
          <cell r="E514" t="str">
            <v>SIURB - JAN/25</v>
          </cell>
        </row>
        <row r="515">
          <cell r="A515">
            <v>7040002</v>
          </cell>
          <cell r="B515" t="str">
            <v>FORNECIMENTO E COLOCAÇÃO DE MANTA GEOTÊXTIL COM RESISTÊNCIA À TRAÇÃO LONGITUDINAL DE 8KN/M E TRAÇÃO TRANSVERSAL DE 7KN/M EM JUNTA DE DILATAÇÃO</v>
          </cell>
          <cell r="C515" t="str">
            <v>M2</v>
          </cell>
          <cell r="D515">
            <v>14.07</v>
          </cell>
          <cell r="E515" t="str">
            <v>SIURB - JAN/25</v>
          </cell>
        </row>
        <row r="516">
          <cell r="A516">
            <v>7040003</v>
          </cell>
          <cell r="B516" t="str">
            <v>FORNECIMENTO E COLOCAÇÃO DE MANTA GEOTÊXTIL COM RESISTÊNCIA À TRAÇÃO LONGITUDINAL DE 9KN/M E TRAÇÃO TRANSVERSAL DE 8KN/M EM JUNTA DE DILATAÇÃO</v>
          </cell>
          <cell r="C516" t="str">
            <v>M2</v>
          </cell>
          <cell r="D516">
            <v>14.98</v>
          </cell>
          <cell r="E516" t="str">
            <v>SIURB - JAN/25</v>
          </cell>
        </row>
        <row r="517">
          <cell r="A517">
            <v>7040004</v>
          </cell>
          <cell r="B517" t="str">
            <v>FORNECIMENTO E COLOCAÇÃO DE MANTA GEOTÊXTIL COM RESISTÊNCIA À TRAÇÃO LONGITUDINAL DE 10KN/M E TRAÇÃO TRANSVERSAL DE 9KN/M EM JUNTA DE DILATAÇÃO</v>
          </cell>
          <cell r="C517" t="str">
            <v>M2</v>
          </cell>
          <cell r="D517">
            <v>16.07</v>
          </cell>
          <cell r="E517" t="str">
            <v>SIURB - JAN/25</v>
          </cell>
        </row>
        <row r="518">
          <cell r="A518">
            <v>7040005</v>
          </cell>
          <cell r="B518" t="str">
            <v>FORNECIMENTO E COLOCAÇÃO DE MANTA GEOTÊXTIL COM RESISTÊNCIA À TRAÇÃO LONGITUDINAL DE 14KN/M E TRAÇÃO TRANSVERSAL DE 12KN/M EM JUNTA DE DILATAÇÃO</v>
          </cell>
          <cell r="C518" t="str">
            <v>M2</v>
          </cell>
          <cell r="D518">
            <v>17.260000000000002</v>
          </cell>
          <cell r="E518" t="str">
            <v>SIURB - JAN/25</v>
          </cell>
        </row>
        <row r="519">
          <cell r="A519">
            <v>7040006</v>
          </cell>
          <cell r="B519" t="str">
            <v>FORNECIMENTO E COLOCAÇÃO DE MANTA GEOTÊXTIL COM RESISTÊNCIA À TRAÇÃO LONGITUDINAL DE 16KN/M E TRAÇÃO TRANSVERSAL DE 14KN/M EM JUNTA DE DILATAÇÃO</v>
          </cell>
          <cell r="C519" t="str">
            <v>M2</v>
          </cell>
          <cell r="D519">
            <v>18.68</v>
          </cell>
          <cell r="E519" t="str">
            <v>SIURB - JAN/25</v>
          </cell>
        </row>
        <row r="520">
          <cell r="A520">
            <v>7040007</v>
          </cell>
          <cell r="B520" t="str">
            <v>FORNECIMENTO E COLOCAÇÃO DE MANTA GEOTÊXTIL COM RESISTÊNCIA À TRAÇÃO LONGITUDINAL DE 21KN/M E TRAÇÃO TRANSVERSAL DE 19KN/M EM JUNTA DE DILATAÇÃO</v>
          </cell>
          <cell r="C520" t="str">
            <v>M2</v>
          </cell>
          <cell r="D520">
            <v>21.63</v>
          </cell>
          <cell r="E520" t="str">
            <v>SIURB - JAN/25</v>
          </cell>
        </row>
        <row r="521">
          <cell r="A521">
            <v>7040008</v>
          </cell>
          <cell r="B521" t="str">
            <v>FORNECIMENTO E COLOCAÇÃO DE MANTA GEOTÊXTIL COM RESISTÊNCIA À TRAÇÃO LONGITUDINAL DE 26KN/M E TRAÇÃO TRANSVERSAL DE 23KN/M EM JUNTA DE DILATAÇÃO</v>
          </cell>
          <cell r="C521" t="str">
            <v>M2</v>
          </cell>
          <cell r="D521">
            <v>22.31</v>
          </cell>
          <cell r="E521" t="str">
            <v>SIURB - JAN/25</v>
          </cell>
        </row>
        <row r="522">
          <cell r="A522">
            <v>7040009</v>
          </cell>
          <cell r="B522" t="str">
            <v>FORNECIMENTO E COLOCAÇÃO DE MANTA GEOTÊXTIL COM RESISTÊNCIA À TRAÇÃO LONGITUDINAL DE 31KN/M E TRAÇÃO TRANSVERSAL DE 27KN/M EM JUNTA DE DILATAÇÃO</v>
          </cell>
          <cell r="C522" t="str">
            <v>M2</v>
          </cell>
          <cell r="D522">
            <v>27.93</v>
          </cell>
          <cell r="E522" t="str">
            <v>SIURB - JAN/25</v>
          </cell>
        </row>
        <row r="523">
          <cell r="A523">
            <v>7101001</v>
          </cell>
          <cell r="B523" t="str">
            <v>FORNECIMENTO DE ADUELA PRÉ-FABRICADA EM CONCRETO ARMADO, SEÇÃO 1,50 X 1,50 X 0,15 – H ATERRO = 1,00 A 2,50 M – LINHA SIMPLES (BSCC), DIMENSIONADA PARA SOBRECARGA DE TRABALHO TB 45</v>
          </cell>
          <cell r="C523" t="str">
            <v>UN</v>
          </cell>
          <cell r="D523">
            <v>3136.37</v>
          </cell>
          <cell r="E523" t="str">
            <v>SIURB - JAN/25</v>
          </cell>
        </row>
        <row r="524">
          <cell r="A524">
            <v>7101002</v>
          </cell>
          <cell r="B524" t="str">
            <v>FORNECIMENTO DE ADUELA PRÉ-FABRICADA EM CONCRETO ARMADO, SEÇÃO 2,00 X 1,50 X 0,15 – H ATERRO = 1,00 A 2,50 M – LINHA SIMPLES (BSCC), DIMENSIONADA PARA SOBRECARGA DE TRABALHO TB 45</v>
          </cell>
          <cell r="C524" t="str">
            <v>UN</v>
          </cell>
          <cell r="D524">
            <v>3561.33</v>
          </cell>
          <cell r="E524" t="str">
            <v>SIURB - JAN/25</v>
          </cell>
        </row>
        <row r="525">
          <cell r="A525">
            <v>7101003</v>
          </cell>
          <cell r="B525" t="str">
            <v>FORNECIMENTO DE ADUELA PRÉ-FABRICADA EM CONCRETO ARMADO, SEÇÃO 2,00 X 2,00 X 0,15 – H ATERRO = 1,00 A 2,50 M – LINHA SIMPLES (BSCC), DIMENSIONADA PARA SOBRECARGA DE TRABALHO TB 45</v>
          </cell>
          <cell r="C525" t="str">
            <v>UN</v>
          </cell>
          <cell r="D525">
            <v>3972.36</v>
          </cell>
          <cell r="E525" t="str">
            <v>SIURB - JAN/25</v>
          </cell>
        </row>
        <row r="526">
          <cell r="A526">
            <v>7101005</v>
          </cell>
          <cell r="B526" t="str">
            <v>FORNECIMENTO DE ADUELA PRÉ-FABRICADA EM CONCRETO ARMADO, SEÇÃO 2,50 X 2,00 X 0,15 – H ATERRO = 1,00 A 2,50 M – LINHA SIMPLES (BSCC), DIMENSIONADA PARA SOBRECARGA DE TRABALHO TB 45</v>
          </cell>
          <cell r="C526" t="str">
            <v>UN</v>
          </cell>
          <cell r="D526">
            <v>4690.28</v>
          </cell>
          <cell r="E526" t="str">
            <v>SIURB - JAN/25</v>
          </cell>
        </row>
        <row r="527">
          <cell r="A527">
            <v>7101006</v>
          </cell>
          <cell r="B527" t="str">
            <v>FORNECIMENTO DE ADUELA PRÉ-FABRICADA EM CONCRETO ARMADO, SEÇÃO 2,50 X 2,50 X 0,15 – H ATERRO = 1,00 A 2,50 M – LINHA SIMPLES (BSCC), DIMENSIONADA PARA SOBRECARGA DE TRABALHO TB 45</v>
          </cell>
          <cell r="C527" t="str">
            <v>UN</v>
          </cell>
          <cell r="D527">
            <v>4744.66</v>
          </cell>
          <cell r="E527" t="str">
            <v>SIURB - JAN/25</v>
          </cell>
        </row>
        <row r="528">
          <cell r="A528">
            <v>7101007</v>
          </cell>
          <cell r="B528" t="str">
            <v>FORNECIMENTO DE ADUELA PRÉ-FABRICADA EM CONCRETO ARMADO, SEÇÃO 3,00 X 2,00 X 0,20 – H ATERRO = 1,00 A 2,50 M – LINHA SIMPLES (BSCC), DIMENSIONADA PARA SOBRECARGA DE TRABALHO TB 45</v>
          </cell>
          <cell r="C528" t="str">
            <v>UN</v>
          </cell>
          <cell r="D528">
            <v>6533.3</v>
          </cell>
          <cell r="E528" t="str">
            <v>SIURB - JAN/25</v>
          </cell>
        </row>
        <row r="529">
          <cell r="A529">
            <v>7101008</v>
          </cell>
          <cell r="B529" t="str">
            <v>FORNECIMENTO DE ADUELA PRÉ-FABRICADA EM CONCRETO ARMADO, SEÇÃO 3,00 X 2,50 X 0,20 – H ATERRO = 1,00 A 2,50 M – LINHA SIMPLES (BSCC), DIMENSIONADA PARA SOBRECARGA DE TRABALHO TB 45</v>
          </cell>
          <cell r="C529" t="str">
            <v>UN</v>
          </cell>
          <cell r="D529">
            <v>7084.89</v>
          </cell>
          <cell r="E529" t="str">
            <v>SIURB - JAN/25</v>
          </cell>
        </row>
        <row r="530">
          <cell r="A530">
            <v>7101009</v>
          </cell>
          <cell r="B530" t="str">
            <v>FORNECIMENTO DE ADUELA PRÉ-FABRICADA EM CONCRETO ARMADO, SEÇÃO 3,00 X 3,00 X 0,20 – H ATERRO = 1,00 A 2,50 M – LINHA SIMPLES (BSCC), DIMENSIONADA PARA SOBRECARGA DE TRABALHO TB 45</v>
          </cell>
          <cell r="C530" t="str">
            <v>UN</v>
          </cell>
          <cell r="D530">
            <v>7717.89</v>
          </cell>
          <cell r="E530" t="str">
            <v>SIURB - JAN/25</v>
          </cell>
        </row>
        <row r="531">
          <cell r="A531">
            <v>7102001</v>
          </cell>
          <cell r="B531" t="str">
            <v>LANÇAMENTO E ASSENTAMENTO DE ADUELAS PRÉ-FABRICADAS EM CONCRETO ARMADO, SEÇÃO 1,50 X 1,50 X 0,15 – H ATERRO = 1,00 A 2,50 M – LINHA SIMPLES (BSCC), DIMENSIONADA PARA SOBRECARGA DE TRABALHO TB 45</v>
          </cell>
          <cell r="C531" t="str">
            <v>M</v>
          </cell>
          <cell r="D531">
            <v>485.06</v>
          </cell>
          <cell r="E531" t="str">
            <v>SIURB - JAN/25</v>
          </cell>
        </row>
        <row r="532">
          <cell r="A532">
            <v>7102002</v>
          </cell>
          <cell r="B532" t="str">
            <v>LANÇAMENTO E ASSENTAMENTO DE ADUELAS PRÉ-FABRICADAS EM CONCRETO ARMADO, SEÇÃO 2,00 X 1,50 X 0,15 – H ATERRO = 1,00 A 2,50 M – LINHA SIMPLES (BSCC), DIMENSIONADA PARA SOBRECARGA DE TRABALHO TB 45</v>
          </cell>
          <cell r="C532" t="str">
            <v>M</v>
          </cell>
          <cell r="D532">
            <v>544.69000000000005</v>
          </cell>
          <cell r="E532" t="str">
            <v>SIURB - JAN/25</v>
          </cell>
        </row>
        <row r="533">
          <cell r="A533">
            <v>7102003</v>
          </cell>
          <cell r="B533" t="str">
            <v>LANÇAMENTO E ASSENTAMENTO DE ADUELAS PRÉ-FABRICADAS EM CONCRETO ARMADO, SEÇÃO 2,00 X 2,00 X 0,15 – H ATERRO = 1,00 A 2,50 M – LINHA SIMPLES (BSCC), DIMENSIONADA PARA SOBRECARGA DE TRABALHO TB 45</v>
          </cell>
          <cell r="C533" t="str">
            <v>M</v>
          </cell>
          <cell r="D533">
            <v>544.69000000000005</v>
          </cell>
          <cell r="E533" t="str">
            <v>SIURB - JAN/25</v>
          </cell>
        </row>
        <row r="534">
          <cell r="A534">
            <v>7102004</v>
          </cell>
          <cell r="B534" t="str">
            <v>LANÇAMENTO E ASSENTAMENTO DE ADUELAS PRÉ-FABRICADAS EM CONCRETO ARMADO, SEÇÃO 2,50 X 2,00 X 0,15 – H ATERRO = 1,00 A 2,50 M – LINHA SIMPLES (BSCC), DIMENSIONADA PARA SOBRECARGA DE TRABALHO TB 45</v>
          </cell>
          <cell r="C534" t="str">
            <v>M</v>
          </cell>
          <cell r="D534">
            <v>604.04</v>
          </cell>
          <cell r="E534" t="str">
            <v>SIURB - JAN/25</v>
          </cell>
        </row>
        <row r="535">
          <cell r="A535">
            <v>7102005</v>
          </cell>
          <cell r="B535" t="str">
            <v>LANÇAMENTO E ASSENTAMENTO DE ADUELAS PRÉ-FABRICADAS EM CONCRETO ARMADO, SEÇÃO 2,50 X 2,50 X 0,15 – H ATERRO = 1,00 A 2,50 M – LINHA SIMPLES (BSCC), DIMENSIONADA PARA SOBRECARGA DE TRABALHO TB 45</v>
          </cell>
          <cell r="C535" t="str">
            <v>M</v>
          </cell>
          <cell r="D535">
            <v>604.04</v>
          </cell>
          <cell r="E535" t="str">
            <v>SIURB - JAN/25</v>
          </cell>
        </row>
        <row r="536">
          <cell r="A536">
            <v>7102006</v>
          </cell>
          <cell r="B536" t="str">
            <v>LANÇAMENTO E ASSENTAMENTO DE ADUELAS PRÉ-FABRICADAS EM CONCRETO ARMADO, SEÇÃO 3,00 X 2,00 X 0,20 – H ATERRO = 1,00 A 2,50 M – LINHA SIMPLES (BSCC), DIMENSIONADA PARA SOBRECARGA DE TRABALHO TB 45</v>
          </cell>
          <cell r="C536" t="str">
            <v>M</v>
          </cell>
          <cell r="D536">
            <v>639.46</v>
          </cell>
          <cell r="E536" t="str">
            <v>SIURB - JAN/25</v>
          </cell>
        </row>
        <row r="537">
          <cell r="A537">
            <v>7102007</v>
          </cell>
          <cell r="B537" t="str">
            <v>LANÇAMENTO E ASSENTAMENTO DE ADUELAS PRÉ-FABRICADAS EM CONCRETO ARMADO, SEÇÃO 3,00 X 2,50 X 0,20 – H ATERRO = 1,00 A 2,50 M – LINHA SIMPLES (BSCC), DIMENSIONADA PARA SOBRECARGA DE TRABALHO TB 45</v>
          </cell>
          <cell r="C537" t="str">
            <v>M</v>
          </cell>
          <cell r="D537">
            <v>338.1</v>
          </cell>
          <cell r="E537" t="str">
            <v>SIURB - JAN/25</v>
          </cell>
        </row>
        <row r="538">
          <cell r="A538">
            <v>7102008</v>
          </cell>
          <cell r="B538" t="str">
            <v>LANÇAMENTO E ASSENTAMENTO DE ADUELAS PRÉ-FABRICADAS EM CONCRETO ARMADO, SEÇÃO 3,00 X 3,00 X 0,20 – H ATERRO = 1,00 A 2,50 M – LINHA SIMPLES (BSCC), DIMENSIONADA PARA SOBRECARGA DE TRABALHO TB 45</v>
          </cell>
          <cell r="C538" t="str">
            <v>M</v>
          </cell>
          <cell r="D538">
            <v>338.1</v>
          </cell>
          <cell r="E538" t="str">
            <v>SIURB - JAN/25</v>
          </cell>
        </row>
        <row r="539">
          <cell r="A539">
            <v>7103001</v>
          </cell>
          <cell r="B539" t="str">
            <v>FORNECIMENTO DE CANAL U PRÉ-FABRICADO EM CONCRETO ARMADO  1,50 X 1,50 X 0,15 - TB 45</v>
          </cell>
          <cell r="C539" t="str">
            <v>UN</v>
          </cell>
          <cell r="D539">
            <v>2463.73</v>
          </cell>
          <cell r="E539" t="str">
            <v>SIURB - JAN/25</v>
          </cell>
        </row>
        <row r="540">
          <cell r="A540">
            <v>7103002</v>
          </cell>
          <cell r="B540" t="str">
            <v>FORNECIMENTO DE CANAL U PRÉ-FABRICADO EM CONCRETO ARMADO 2,00 X 1,50 X 0,15 - TB 45</v>
          </cell>
          <cell r="C540" t="str">
            <v>UN</v>
          </cell>
          <cell r="D540">
            <v>2709.85</v>
          </cell>
          <cell r="E540" t="str">
            <v>SIURB - JAN/25</v>
          </cell>
        </row>
        <row r="541">
          <cell r="A541">
            <v>7103003</v>
          </cell>
          <cell r="B541" t="str">
            <v>FORNECIMENTO DE CANAL U PRÉ-FABRICADO EM CONCRETO ARMADO 2,00 X 2,00 X 0,20 - TB 45</v>
          </cell>
          <cell r="C541" t="str">
            <v>UN</v>
          </cell>
          <cell r="D541">
            <v>4273.18</v>
          </cell>
          <cell r="E541" t="str">
            <v>SIURB - JAN/25</v>
          </cell>
        </row>
        <row r="542">
          <cell r="A542">
            <v>7103004</v>
          </cell>
          <cell r="B542" t="str">
            <v>FORNECIMENTO DE CANAL U PRÉ-FABRICADO EM CONCRETO ARMADO 2,50 X 1,50 X 0,20 - TB 45</v>
          </cell>
          <cell r="C542" t="str">
            <v>UN</v>
          </cell>
          <cell r="D542">
            <v>3960.1</v>
          </cell>
          <cell r="E542" t="str">
            <v>SIURB - JAN/25</v>
          </cell>
        </row>
        <row r="543">
          <cell r="A543">
            <v>7103005</v>
          </cell>
          <cell r="B543" t="str">
            <v>FORNECIMENTO DE CANAL U PRÉ-FABRICADO EM CONCRETO ARMADO 2,50 X 2,00 X 0,20 - TB 45</v>
          </cell>
          <cell r="C543" t="str">
            <v>UN</v>
          </cell>
          <cell r="D543">
            <v>4594.07</v>
          </cell>
          <cell r="E543" t="str">
            <v>SIURB - JAN/25</v>
          </cell>
        </row>
        <row r="544">
          <cell r="A544">
            <v>7103006</v>
          </cell>
          <cell r="B544" t="str">
            <v>FORNECIMENTO DE CANAL U PRÉ-FABRICADO EM CONCRETO ARMADO 2,50 X 2,50 X 0,20 - TB 45</v>
          </cell>
          <cell r="C544" t="str">
            <v>UN</v>
          </cell>
          <cell r="D544">
            <v>5244.69</v>
          </cell>
          <cell r="E544" t="str">
            <v>SIURB - JAN/25</v>
          </cell>
        </row>
        <row r="545">
          <cell r="A545">
            <v>7103007</v>
          </cell>
          <cell r="B545" t="str">
            <v>FORNECIMENTO DE CANAL U PRÉ-FABRICADO EM CONCRETO ARMADO 3,00 X 1,50 X 0,20 - TB 45</v>
          </cell>
          <cell r="C545" t="str">
            <v>UN</v>
          </cell>
          <cell r="D545">
            <v>4279.6000000000004</v>
          </cell>
          <cell r="E545" t="str">
            <v>SIURB - JAN/25</v>
          </cell>
        </row>
        <row r="546">
          <cell r="A546">
            <v>7103008</v>
          </cell>
          <cell r="B546" t="str">
            <v>FORNECIMENTO DE CANAL U PRÉ-FABRICADO EM CONCRETO ARMADO 3,00 X 2,00 X 0,20 COM ARRANQUES - TB 45</v>
          </cell>
          <cell r="C546" t="str">
            <v>UN</v>
          </cell>
          <cell r="D546">
            <v>4930.22</v>
          </cell>
          <cell r="E546" t="str">
            <v>SIURB - JAN/25</v>
          </cell>
        </row>
        <row r="547">
          <cell r="A547">
            <v>7103009</v>
          </cell>
          <cell r="B547" t="str">
            <v>FORNECIMENTO DE CANAL U PRÉ-FABRICADO EM CONCRETO ARMADO 3,00 X 2,50 X 0,25 - TB 45</v>
          </cell>
          <cell r="C547" t="str">
            <v>UN</v>
          </cell>
          <cell r="D547">
            <v>6668.67</v>
          </cell>
          <cell r="E547" t="str">
            <v>SIURB - JAN/25</v>
          </cell>
        </row>
        <row r="548">
          <cell r="A548">
            <v>7103010</v>
          </cell>
          <cell r="B548" t="str">
            <v>FORNECIMENTO DE CANAL U PRÉ-FABRICADO EM CONCRETO ARMADO 4,00 X 2,50 X 0,25 COM ARRANQUES - TB 45</v>
          </cell>
          <cell r="C548" t="str">
            <v>UN</v>
          </cell>
          <cell r="D548">
            <v>7496.02</v>
          </cell>
          <cell r="E548" t="str">
            <v>SIURB - JAN/25</v>
          </cell>
        </row>
        <row r="549">
          <cell r="A549">
            <v>7103011</v>
          </cell>
          <cell r="B549" t="str">
            <v>FORNECIMENTO DE CANAL U PRÉ-FABRICADO EM CONCRETO ARMADO 4,00 X 3,00 X 0,25 COM ARRANQUES - TB 45</v>
          </cell>
          <cell r="C549" t="str">
            <v>UN</v>
          </cell>
          <cell r="D549">
            <v>8238.9500000000007</v>
          </cell>
          <cell r="E549" t="str">
            <v>SIURB - JAN/25</v>
          </cell>
        </row>
        <row r="550">
          <cell r="A550">
            <v>7103012</v>
          </cell>
          <cell r="B550" t="str">
            <v>FORNECIMENTO DE CANAL U PRÉ-FABRICADO EM CONCRETO ARMADO 5,00 X 1,00 X 0,25 COM ARRANQUES - TB 45</v>
          </cell>
          <cell r="C550" t="str">
            <v>UN</v>
          </cell>
          <cell r="D550">
            <v>7215.66</v>
          </cell>
          <cell r="E550" t="str">
            <v>SIURB - JAN/25</v>
          </cell>
        </row>
        <row r="551">
          <cell r="A551">
            <v>7103013</v>
          </cell>
          <cell r="B551" t="str">
            <v>FORNECIMENTO DE CANAL U PRÉ-FABRICADO EM CONCRETO ARMADO 5,00 X 2,50 X 0,25 COM ARRANQUES - TB 45</v>
          </cell>
          <cell r="C551" t="str">
            <v>UN</v>
          </cell>
          <cell r="D551">
            <v>9627.4599999999991</v>
          </cell>
          <cell r="E551" t="str">
            <v>SIURB - JAN/25</v>
          </cell>
        </row>
        <row r="552">
          <cell r="A552">
            <v>7103014</v>
          </cell>
          <cell r="B552" t="str">
            <v>FORNECIMENTO DE CANAL U PRÉ-FABRICADO EM CONCRETO ARMADO 5,00 X 3,00 X 0,25 COM ARRANQUES - TB 45</v>
          </cell>
          <cell r="C552" t="str">
            <v>UN</v>
          </cell>
          <cell r="D552">
            <v>10967.82</v>
          </cell>
          <cell r="E552" t="str">
            <v>SIURB - JAN/25</v>
          </cell>
        </row>
        <row r="553">
          <cell r="A553">
            <v>7103015</v>
          </cell>
          <cell r="B553" t="str">
            <v>ENSAIO TRIAXIAL ADENSADO DRENADO (CD) RSAT (SIGMA3 = 100 KPA, SIGMA3 = 300 KPA OU SIGMA3 = 800 KPA)</v>
          </cell>
          <cell r="C553" t="str">
            <v>UN</v>
          </cell>
          <cell r="D553">
            <v>17137.77</v>
          </cell>
          <cell r="E553" t="str">
            <v>SIURB - JAN/25</v>
          </cell>
        </row>
        <row r="554">
          <cell r="A554">
            <v>7104001</v>
          </cell>
          <cell r="B554" t="str">
            <v>LANÇAMENTO E ASSENTAMENTO DE CANAL U PRÉ-FABRICADAS EM CONCRETO ARMADO  1,50 X 1,50 X 0,15 - TB 45</v>
          </cell>
          <cell r="C554" t="str">
            <v>M</v>
          </cell>
          <cell r="D554">
            <v>474.94</v>
          </cell>
          <cell r="E554" t="str">
            <v>SIURB - JAN/25</v>
          </cell>
        </row>
        <row r="555">
          <cell r="A555">
            <v>7104002</v>
          </cell>
          <cell r="B555" t="str">
            <v>LANÇAMENTO E ASSENTAMENTO DE CANAL U PRÉ-FABRICADAS EM CONCRETO ARMADO 2,00 X 1,50 X 0,15 - TB 45</v>
          </cell>
          <cell r="C555" t="str">
            <v>M</v>
          </cell>
          <cell r="D555">
            <v>474.94</v>
          </cell>
          <cell r="E555" t="str">
            <v>SIURB - JAN/25</v>
          </cell>
        </row>
        <row r="556">
          <cell r="A556">
            <v>7104003</v>
          </cell>
          <cell r="B556" t="str">
            <v>LANÇAMENTO E ASSENTAMENTO DE CANAL U PRÉ-FABRICADAS EM CONCRETO ARMADO 2,00 X 2,00 X 0,20 - TB 45</v>
          </cell>
          <cell r="C556" t="str">
            <v>M</v>
          </cell>
          <cell r="D556">
            <v>474.94</v>
          </cell>
          <cell r="E556" t="str">
            <v>SIURB - JAN/25</v>
          </cell>
        </row>
        <row r="557">
          <cell r="A557">
            <v>7104004</v>
          </cell>
          <cell r="B557" t="str">
            <v>LANÇAMENTO E ASSENTAMENTO DE CANAL U PRÉ-FABRICADAS EM CONCRETO ARMADO 2,50 X 1,50 X 0,20 - TB 45</v>
          </cell>
          <cell r="C557" t="str">
            <v>M</v>
          </cell>
          <cell r="D557">
            <v>569.65</v>
          </cell>
          <cell r="E557" t="str">
            <v>SIURB - JAN/25</v>
          </cell>
        </row>
        <row r="558">
          <cell r="A558">
            <v>7104005</v>
          </cell>
          <cell r="B558" t="str">
            <v>LANÇAMENTO E ASSENTAMENTO DE CANAL U PRÉ-FABRICADAS EM CONCRETO ARMADO 2,50 X 2,00 X 0,20 - TB 45</v>
          </cell>
          <cell r="C558" t="str">
            <v>M</v>
          </cell>
          <cell r="D558">
            <v>582.84</v>
          </cell>
          <cell r="E558" t="str">
            <v>SIURB - JAN/25</v>
          </cell>
        </row>
        <row r="559">
          <cell r="A559">
            <v>7104006</v>
          </cell>
          <cell r="B559" t="str">
            <v>LANÇAMENTO E ASSENTAMENTO DE CANAL U PRÉ-FABRICADAS EM CONCRETO ARMADO 2,50 X 2,50 X 0,20 - TB 45</v>
          </cell>
          <cell r="C559" t="str">
            <v>M
M</v>
          </cell>
          <cell r="D559">
            <v>588.34</v>
          </cell>
          <cell r="E559" t="str">
            <v>SIURB - JAN/25</v>
          </cell>
        </row>
        <row r="560">
          <cell r="A560">
            <v>7104007</v>
          </cell>
          <cell r="B560" t="str">
            <v>LANÇAMENTO E ASSENTAMENTO DE CANAL U PRÉ-FABRICADAS EM CONCRETO ARMADO 3,00 X 1,50 X 0,20 - TB 45</v>
          </cell>
          <cell r="C560" t="str">
            <v>M</v>
          </cell>
          <cell r="D560">
            <v>578.12</v>
          </cell>
          <cell r="E560" t="str">
            <v>SIURB - JAN/25</v>
          </cell>
        </row>
        <row r="561">
          <cell r="A561">
            <v>7104008</v>
          </cell>
          <cell r="B561" t="str">
            <v>LANÇAMENTO E ASSENTAMENTO DE CANAL U PRÉ-FABRICADAS EM CONCRETO ARMADO 3,00 X 2,00 X 0,20 COM ARRANQUES - TB 45</v>
          </cell>
          <cell r="C561" t="str">
            <v>M</v>
          </cell>
          <cell r="D561">
            <v>587.9</v>
          </cell>
          <cell r="E561" t="str">
            <v>SIURB - JAN/25</v>
          </cell>
        </row>
        <row r="562">
          <cell r="A562">
            <v>7104009</v>
          </cell>
          <cell r="B562" t="str">
            <v>LANÇAMENTO E ASSENTAMENTO DE CANAL U PRÉ-FABRICADAS EM CONCRETO ARMADO 3,00 X 2,50 X 0,25 - TB 45</v>
          </cell>
          <cell r="C562" t="str">
            <v>M</v>
          </cell>
          <cell r="D562">
            <v>589.12</v>
          </cell>
          <cell r="E562" t="str">
            <v>SIURB - JAN/25</v>
          </cell>
        </row>
        <row r="563">
          <cell r="A563">
            <v>7104010</v>
          </cell>
          <cell r="B563" t="str">
            <v>LANÇAMENTO E ASSENTAMENTO DE CANAL U PRÉ-FABRICADAS EM CONCRETO ARMADO 4,00 X 2,50 X 0,25 COM ARRANQUES - TB 45</v>
          </cell>
          <cell r="C563" t="str">
            <v>M</v>
          </cell>
          <cell r="D563">
            <v>615.95000000000005</v>
          </cell>
          <cell r="E563" t="str">
            <v>SIURB - JAN/25</v>
          </cell>
        </row>
        <row r="564">
          <cell r="A564">
            <v>7104011</v>
          </cell>
          <cell r="B564" t="str">
            <v>LANÇAMENTO E ASSENTAMENTO DE CANAL U PRÉ-FABRICADAS EM CONCRETO ARMADO 4,00 X 3,00 X 0,25 COM ARRANQUES - TB 45</v>
          </cell>
          <cell r="C564" t="str">
            <v>M</v>
          </cell>
          <cell r="D564">
            <v>607.4</v>
          </cell>
          <cell r="E564" t="str">
            <v>SIURB - JAN/25</v>
          </cell>
        </row>
        <row r="565">
          <cell r="A565">
            <v>7104012</v>
          </cell>
          <cell r="B565" t="str">
            <v>LANÇAMENTO E ASSENTAMENTO DE CANAL U PRÉ-FABRICADAS EM CONCRETO ARMADO 5,00 X 1,00 X 0,25 COM ARRANQUES - TB 45</v>
          </cell>
          <cell r="C565" t="str">
            <v>M</v>
          </cell>
          <cell r="D565">
            <v>600.92999999999995</v>
          </cell>
          <cell r="E565" t="str">
            <v>SIURB - JAN/25</v>
          </cell>
        </row>
        <row r="566">
          <cell r="A566">
            <v>7104013</v>
          </cell>
          <cell r="B566" t="str">
            <v>LANÇAMENTO E ASSENTAMENTO DE CANAL U PRÉ-FABRICADAS EM CONCRETO ARMADO 5,00 X 2,50 X 0,25 COM ARRANQUES - TB 45</v>
          </cell>
          <cell r="C566" t="str">
            <v>M</v>
          </cell>
          <cell r="D566">
            <v>324.56</v>
          </cell>
          <cell r="E566" t="str">
            <v>SIURB - JAN/25</v>
          </cell>
        </row>
        <row r="567">
          <cell r="A567">
            <v>7104014</v>
          </cell>
          <cell r="B567" t="str">
            <v>LANÇAMENTO E ASSENTAMENTO DE CANAL U PRÉ-FABRICADAS EM CONCRETO ARMADO 5,00 X 3,00 X 0,25 COM ARRANQUES - TB 45</v>
          </cell>
          <cell r="C567" t="str">
            <v>M</v>
          </cell>
          <cell r="D567">
            <v>321.57</v>
          </cell>
          <cell r="E567" t="str">
            <v>SIURB - JAN/25</v>
          </cell>
        </row>
        <row r="568">
          <cell r="A568">
            <v>7104015</v>
          </cell>
          <cell r="B568" t="str">
            <v>LANÇAMENTO E ASSENTAMENTO DE CANAL U PRÉ-FABRICADAS EM CONCRETO ARMADO 6,00 X 3,00 X 0,30 COM ARRANQUES - TB 45</v>
          </cell>
          <cell r="C568" t="str">
            <v>M</v>
          </cell>
          <cell r="D568">
            <v>334.64</v>
          </cell>
          <cell r="E568" t="str">
            <v>SIURB - JAN/25</v>
          </cell>
        </row>
        <row r="569">
          <cell r="A569">
            <v>7107001</v>
          </cell>
          <cell r="B569" t="str">
            <v>IN.10 - EXECUÇÃO DE VALETA DE PROTEÇÃO DE ATERRO COM REVESTIMENTO EM CONCRETO (0,75 M3/M)</v>
          </cell>
          <cell r="C569" t="str">
            <v>M</v>
          </cell>
          <cell r="D569">
            <v>158.99</v>
          </cell>
          <cell r="E569" t="str">
            <v>SIURB - JAN/25</v>
          </cell>
        </row>
        <row r="570">
          <cell r="A570">
            <v>7107002</v>
          </cell>
          <cell r="B570" t="str">
            <v>IN.11 - EXECUÇÃO DE VALETA DE PROTEÇÃO DE CORTE (0,75 M3/M)</v>
          </cell>
          <cell r="C570" t="str">
            <v>M</v>
          </cell>
          <cell r="D570">
            <v>58.73</v>
          </cell>
          <cell r="E570" t="str">
            <v>SIURB - JAN/25</v>
          </cell>
        </row>
        <row r="571">
          <cell r="A571">
            <v>7107003</v>
          </cell>
          <cell r="B571" t="str">
            <v>IN.12 - EXECUÇÃO DE VALETA DE PROTEÇÃO DE CORTE COM REVESTIMENTO EM CONCRETO (0,75 M3/M)</v>
          </cell>
          <cell r="C571" t="str">
            <v>M</v>
          </cell>
          <cell r="D571">
            <v>158.99</v>
          </cell>
          <cell r="E571" t="str">
            <v>SIURB - JAN/25</v>
          </cell>
        </row>
        <row r="572">
          <cell r="A572">
            <v>7109001</v>
          </cell>
          <cell r="B572" t="str">
            <v>IN.14 - FORNECIMENTO E COLOCAÇÃO DE GABIÃO TIPO COLCHÃO RENO, H = 0,30M, DE MALHA 6 X 2CM, GALVANIZADO, REVESTIDO EM PVC, DE FIO Ø = 2,20MM</v>
          </cell>
          <cell r="C572" t="str">
            <v>M2</v>
          </cell>
          <cell r="D572">
            <v>313.05</v>
          </cell>
          <cell r="E572" t="str">
            <v>SIURB - JAN/25</v>
          </cell>
        </row>
        <row r="573">
          <cell r="A573">
            <v>7109002</v>
          </cell>
          <cell r="B573" t="str">
            <v>FORNECIMENTO E COLOCAÇÃO DE GABIÃO TIPO CAIXA, H = 1,00M, DE MALHA 8 X 10CM, GALVANIZADO E REVESTIDO EM PVC, DE FIO Ø = 2,7MM, ENCHIMENTO COM RESÍDUO DE CONSTRUÇÃO E DEMOLIÇÃO</v>
          </cell>
          <cell r="C573" t="str">
            <v>M3</v>
          </cell>
          <cell r="D573">
            <v>1178.48</v>
          </cell>
          <cell r="E573" t="str">
            <v>SIURB - JAN/25</v>
          </cell>
        </row>
        <row r="574">
          <cell r="A574">
            <v>8000000</v>
          </cell>
          <cell r="B574" t="str">
            <v>PONTES E VIADUTOS</v>
          </cell>
          <cell r="C574"/>
          <cell r="D574"/>
          <cell r="E574" t="str">
            <v>SIURB - JAN/25</v>
          </cell>
        </row>
        <row r="575">
          <cell r="A575">
            <v>8001000</v>
          </cell>
          <cell r="B575" t="str">
            <v>FORNECIMENTO E CRAVAÇÃO DE ESTACAS DE EUCALIPTO - DIÂMETRO 20 À 30CM</v>
          </cell>
          <cell r="C575" t="str">
            <v>M</v>
          </cell>
          <cell r="D575">
            <v>119.9</v>
          </cell>
          <cell r="E575" t="str">
            <v>SIURB - JAN/25</v>
          </cell>
        </row>
        <row r="576">
          <cell r="A576">
            <v>8006000</v>
          </cell>
          <cell r="B576" t="str">
            <v>FORNECIMENTO E CRAVAÇÃO DE ESTACA METÁLICA - PERFIL DE AÇO LAMINADO W 250X32,7</v>
          </cell>
          <cell r="C576" t="str">
            <v>M</v>
          </cell>
          <cell r="D576">
            <v>381.75</v>
          </cell>
          <cell r="E576" t="str">
            <v>SIURB - JAN/25</v>
          </cell>
        </row>
        <row r="577">
          <cell r="A577">
            <v>8007000</v>
          </cell>
          <cell r="B577" t="str">
            <v>FORNECIMENTO E CRAVAÇÃO DE ESTACA METÁLICA - PERFIL DE AÇO LAMINADO W 310X52</v>
          </cell>
          <cell r="C577" t="str">
            <v>M</v>
          </cell>
          <cell r="D577">
            <v>549.5</v>
          </cell>
          <cell r="E577" t="str">
            <v>SIURB - JAN/25</v>
          </cell>
        </row>
        <row r="578">
          <cell r="A578">
            <v>8013000</v>
          </cell>
          <cell r="B578" t="str">
            <v>FORMA PARA SAPATAS E BALDRAMES</v>
          </cell>
          <cell r="C578" t="str">
            <v>M2</v>
          </cell>
          <cell r="D578">
            <v>71.06</v>
          </cell>
          <cell r="E578" t="str">
            <v>SIURB - JAN/25</v>
          </cell>
        </row>
        <row r="579">
          <cell r="A579">
            <v>8014000</v>
          </cell>
          <cell r="B579" t="str">
            <v>FORMA COMUM</v>
          </cell>
          <cell r="C579" t="str">
            <v>.</v>
          </cell>
          <cell r="D579" t="str">
            <v>.</v>
          </cell>
          <cell r="E579" t="str">
            <v>SIURB - JAN/25</v>
          </cell>
        </row>
        <row r="580">
          <cell r="A580">
            <v>8014001</v>
          </cell>
          <cell r="B580" t="str">
            <v>FORMA COMUM, INCLUSIVE CIMBRAMENTO</v>
          </cell>
          <cell r="C580" t="str">
            <v>M2</v>
          </cell>
          <cell r="D580">
            <v>81.489999999999995</v>
          </cell>
          <cell r="E580" t="str">
            <v>SIURB - JAN/25</v>
          </cell>
        </row>
        <row r="581">
          <cell r="A581">
            <v>8014002</v>
          </cell>
          <cell r="B581" t="str">
            <v>FORMA COMUM, EXCLUSIVE  CIMBRAMENTO</v>
          </cell>
          <cell r="C581" t="str">
            <v>M2</v>
          </cell>
          <cell r="D581">
            <v>72.33</v>
          </cell>
          <cell r="E581" t="str">
            <v>SIURB - JAN/25</v>
          </cell>
        </row>
        <row r="582">
          <cell r="A582">
            <v>8015000</v>
          </cell>
          <cell r="B582" t="str">
            <v>FORMA PARA CONCRETO APARENTE</v>
          </cell>
          <cell r="C582" t="str">
            <v>.</v>
          </cell>
          <cell r="D582" t="str">
            <v>.</v>
          </cell>
          <cell r="E582" t="str">
            <v>SIURB - JAN/25</v>
          </cell>
        </row>
        <row r="583">
          <cell r="A583">
            <v>8015001</v>
          </cell>
          <cell r="B583" t="str">
            <v>FORMA PARA CONCRETO APARENTE, INCLUSIVE CIMBRAMENTO DE ALTURA ATÉ 3M</v>
          </cell>
          <cell r="C583" t="str">
            <v>M2</v>
          </cell>
          <cell r="D583">
            <v>100.34</v>
          </cell>
          <cell r="E583" t="str">
            <v>SIURB - JAN/25</v>
          </cell>
        </row>
        <row r="584">
          <cell r="A584">
            <v>8015002</v>
          </cell>
          <cell r="B584" t="str">
            <v>FORMA PARA CONCRETO APARENTE, EXCLUSIVE CIMBRAMENTO</v>
          </cell>
          <cell r="C584" t="str">
            <v>M2</v>
          </cell>
          <cell r="D584">
            <v>78.52</v>
          </cell>
          <cell r="E584" t="str">
            <v>SIURB - JAN/25</v>
          </cell>
        </row>
        <row r="585">
          <cell r="A585">
            <v>8016000</v>
          </cell>
          <cell r="B585" t="str">
            <v>FORMA INTERNA NÃO RECUPERÁVEL, INCLUSIVE CIMBRAMENTO ATÉ 3,00M</v>
          </cell>
          <cell r="C585" t="str">
            <v>M2</v>
          </cell>
          <cell r="D585">
            <v>121.69</v>
          </cell>
          <cell r="E585" t="str">
            <v>SIURB - JAN/25</v>
          </cell>
        </row>
        <row r="586">
          <cell r="A586">
            <v>8018001</v>
          </cell>
          <cell r="B586" t="str">
            <v>CIMBRAMENTO METÁLICO DE ALTURA MAIOR QUE 3,00M - FORNECIMENTO DOS MATERIAIS</v>
          </cell>
          <cell r="C586" t="str">
            <v>M3XMÊS</v>
          </cell>
          <cell r="D586">
            <v>11.84</v>
          </cell>
          <cell r="E586" t="str">
            <v>SIURB - JAN/25</v>
          </cell>
        </row>
        <row r="587">
          <cell r="A587">
            <v>8018002</v>
          </cell>
          <cell r="B587" t="str">
            <v>CIMBRAMENTO METÁLICO DE ALTURA MAIOR QUE 3,00M, MONTAGEM E POSTERIOR DESMONTAGEM, INCLUSIVE O TRANSPORTE DOS MATERIAIS</v>
          </cell>
          <cell r="C587" t="str">
            <v>M3</v>
          </cell>
          <cell r="D587">
            <v>31.79</v>
          </cell>
          <cell r="E587" t="str">
            <v>SIURB - JAN/25</v>
          </cell>
        </row>
        <row r="588">
          <cell r="A588">
            <v>8019000</v>
          </cell>
          <cell r="B588" t="str">
            <v>FORNECIMENTO E APLICAÇÃO DE AÇO CA-25</v>
          </cell>
          <cell r="C588" t="str">
            <v>KG</v>
          </cell>
          <cell r="D588">
            <v>12.06</v>
          </cell>
          <cell r="E588" t="str">
            <v>SIURB - JAN/25</v>
          </cell>
        </row>
        <row r="589">
          <cell r="A589">
            <v>8020000</v>
          </cell>
          <cell r="B589" t="str">
            <v>FORNECIMENTO E APLICAÇÃO DE AÇO CA-50 - DIÂMETRO MENOR QUE 1/2"</v>
          </cell>
          <cell r="C589" t="str">
            <v>KG</v>
          </cell>
          <cell r="D589">
            <v>10.51</v>
          </cell>
          <cell r="E589" t="str">
            <v>SIURB - JAN/25</v>
          </cell>
        </row>
        <row r="590">
          <cell r="A590">
            <v>8021000</v>
          </cell>
          <cell r="B590" t="str">
            <v>FORNECIMENTO E APLICAÇÃO DE AÇO CA-50 - DIÂMETRO MAIOR OU IGUAL À 1/2"</v>
          </cell>
          <cell r="C590" t="str">
            <v>KG</v>
          </cell>
          <cell r="D590">
            <v>10.51</v>
          </cell>
          <cell r="E590" t="str">
            <v>SIURB - JAN/25</v>
          </cell>
        </row>
        <row r="591">
          <cell r="A591">
            <v>8022000</v>
          </cell>
          <cell r="B591" t="str">
            <v>FORNECIMENTO E APLICAÇÃO DE AÇO CA-60</v>
          </cell>
          <cell r="C591" t="str">
            <v>KG</v>
          </cell>
          <cell r="D591">
            <v>11.17</v>
          </cell>
          <cell r="E591" t="str">
            <v>SIURB - JAN/25</v>
          </cell>
        </row>
        <row r="592">
          <cell r="A592">
            <v>8023000</v>
          </cell>
          <cell r="B592" t="str">
            <v>FORNECIMENTO E APLICAÇÃO DE TELA DE AÇO</v>
          </cell>
          <cell r="C592" t="str">
            <v>KG</v>
          </cell>
          <cell r="D592">
            <v>10.4</v>
          </cell>
          <cell r="E592" t="str">
            <v>SIURB - JAN/25</v>
          </cell>
        </row>
        <row r="593">
          <cell r="A593">
            <v>8024000</v>
          </cell>
          <cell r="B593" t="str">
            <v>FORNECIMENTO E APLICAÇÃO DE CONCRETO USINADO FCK=10MPA - BOMBEADO</v>
          </cell>
          <cell r="C593" t="str">
            <v>M3</v>
          </cell>
          <cell r="D593">
            <v>461.7</v>
          </cell>
          <cell r="E593" t="str">
            <v>SIURB - JAN/25</v>
          </cell>
        </row>
        <row r="594">
          <cell r="A594">
            <v>8025000</v>
          </cell>
          <cell r="B594" t="str">
            <v>FORNECIMENTO E APLICAÇÃO DE CONCRETO USINADO FCK=15,0MPA - BOMBEADO</v>
          </cell>
          <cell r="C594" t="str">
            <v>M3</v>
          </cell>
          <cell r="D594">
            <v>483.02</v>
          </cell>
          <cell r="E594" t="str">
            <v>SIURB - JAN/25</v>
          </cell>
        </row>
        <row r="595">
          <cell r="A595">
            <v>8026000</v>
          </cell>
          <cell r="B595" t="str">
            <v>FORNECIMENTO E APLICAÇÃO DE CONCRETO USINADO FCK=20,0MPA - BOMBEADO</v>
          </cell>
          <cell r="C595" t="str">
            <v>M3</v>
          </cell>
          <cell r="D595">
            <v>507.22</v>
          </cell>
          <cell r="E595" t="str">
            <v>SIURB - JAN/25</v>
          </cell>
        </row>
        <row r="596">
          <cell r="A596">
            <v>8027000</v>
          </cell>
          <cell r="B596" t="str">
            <v>FORNECIMENTO E APLICAÇÃO DE CONCRETO USINADO FCK=25MPA -BOMBEADO</v>
          </cell>
          <cell r="C596" t="str">
            <v>M3</v>
          </cell>
          <cell r="D596">
            <v>528.79999999999995</v>
          </cell>
          <cell r="E596" t="str">
            <v>SIURB - JAN/25</v>
          </cell>
        </row>
        <row r="597">
          <cell r="A597">
            <v>8028000</v>
          </cell>
          <cell r="B597" t="str">
            <v>FORNECIMENTO E APLICAÇÃO DE CONCRETO USINADO FCK=30,0MPA - BOMBEADO</v>
          </cell>
          <cell r="C597" t="str">
            <v>M3</v>
          </cell>
          <cell r="D597">
            <v>550.27</v>
          </cell>
          <cell r="E597" t="str">
            <v>SIURB - JAN/25</v>
          </cell>
        </row>
        <row r="598">
          <cell r="A598">
            <v>8029000</v>
          </cell>
          <cell r="B598" t="str">
            <v>FORNECIMENTO E APLICAÇÃO DE CONCRETO CICLÓPICO, CONTENDO 70% DE CONCRETO FCK=15,0MPA E 30% DE PEDRA AMARROADA</v>
          </cell>
          <cell r="C598" t="str">
            <v>M3</v>
          </cell>
          <cell r="D598">
            <v>731.31</v>
          </cell>
          <cell r="E598" t="str">
            <v>SIURB - JAN/25</v>
          </cell>
        </row>
        <row r="599">
          <cell r="A599">
            <v>8030000</v>
          </cell>
          <cell r="B599" t="str">
            <v>ALVENARIA DE TIJOLO COMUM PARA FUNDAÇÃO</v>
          </cell>
          <cell r="C599" t="str">
            <v>M3</v>
          </cell>
          <cell r="D599">
            <v>1029.58</v>
          </cell>
          <cell r="E599" t="str">
            <v>SIURB - JAN/25</v>
          </cell>
        </row>
        <row r="600">
          <cell r="A600">
            <v>8031000</v>
          </cell>
          <cell r="B600" t="str">
            <v>ALVENARIA DE UM TIJOLO COMUM</v>
          </cell>
          <cell r="C600" t="str">
            <v>M2</v>
          </cell>
          <cell r="D600">
            <v>246.42</v>
          </cell>
          <cell r="E600" t="str">
            <v>SIURB - JAN/25</v>
          </cell>
        </row>
        <row r="601">
          <cell r="A601">
            <v>8032000</v>
          </cell>
          <cell r="B601" t="str">
            <v>ALVENARIA DE MEIO TIJOLO COMUM</v>
          </cell>
          <cell r="C601" t="str">
            <v>M2</v>
          </cell>
          <cell r="D601">
            <v>141.49</v>
          </cell>
          <cell r="E601" t="str">
            <v>SIURB - JAN/25</v>
          </cell>
        </row>
        <row r="602">
          <cell r="A602">
            <v>8033000</v>
          </cell>
          <cell r="B602" t="str">
            <v>ALVENARIA EM BLOCOS DE CONCRETO 09 X 19 X 39CM</v>
          </cell>
          <cell r="C602" t="str">
            <v>M2</v>
          </cell>
          <cell r="D602">
            <v>79.989999999999995</v>
          </cell>
          <cell r="E602" t="str">
            <v>SIURB - JAN/25</v>
          </cell>
        </row>
        <row r="603">
          <cell r="A603">
            <v>8034000</v>
          </cell>
          <cell r="B603" t="str">
            <v>ALVENARIA EM BLOCOS DE CONCRETO 19 X 19 X 39CM</v>
          </cell>
          <cell r="C603" t="str">
            <v>M2</v>
          </cell>
          <cell r="D603">
            <v>115.83</v>
          </cell>
          <cell r="E603" t="str">
            <v>SIURB - JAN/25</v>
          </cell>
        </row>
        <row r="604">
          <cell r="A604">
            <v>8035000</v>
          </cell>
          <cell r="B604" t="str">
            <v>ALVENARIA DE PEDRA SECA</v>
          </cell>
          <cell r="C604" t="str">
            <v>M3</v>
          </cell>
          <cell r="D604">
            <v>471.54</v>
          </cell>
          <cell r="E604" t="str">
            <v>SIURB - JAN/25</v>
          </cell>
        </row>
        <row r="605">
          <cell r="A605">
            <v>8036000</v>
          </cell>
          <cell r="B605" t="str">
            <v>ALVENARIA DE PEDRA ARGAMASSADA</v>
          </cell>
          <cell r="C605" t="str">
            <v>M3</v>
          </cell>
          <cell r="D605">
            <v>731.95</v>
          </cell>
          <cell r="E605" t="str">
            <v>SIURB - JAN/25</v>
          </cell>
        </row>
        <row r="606">
          <cell r="A606">
            <v>8037000</v>
          </cell>
          <cell r="B606" t="str">
            <v>CHAPISCO COM ARGAMASSA DE CIMENTO E AREIA 1:6</v>
          </cell>
          <cell r="C606" t="str">
            <v>M2</v>
          </cell>
          <cell r="D606">
            <v>9.52</v>
          </cell>
          <cell r="E606" t="str">
            <v>SIURB - JAN/25</v>
          </cell>
        </row>
        <row r="607">
          <cell r="A607">
            <v>8038000</v>
          </cell>
          <cell r="B607" t="str">
            <v>REVESTIMENTO COM 2CM DE ARGAMASSA, CIMENTO E AREIA 1:3</v>
          </cell>
          <cell r="C607" t="str">
            <v>M2</v>
          </cell>
          <cell r="D607">
            <v>54.05</v>
          </cell>
          <cell r="E607" t="str">
            <v>SIURB - JAN/25</v>
          </cell>
        </row>
        <row r="608">
          <cell r="A608">
            <v>8039000</v>
          </cell>
          <cell r="B608" t="str">
            <v>EMBOÇO COM ARGAMASSA DE CIMENTO, CAL E AREIA NO TRAÇO 1:2:8</v>
          </cell>
          <cell r="C608" t="str">
            <v>M2</v>
          </cell>
          <cell r="D608">
            <v>31.19</v>
          </cell>
          <cell r="E608" t="str">
            <v>SIURB - JAN/25</v>
          </cell>
        </row>
        <row r="609">
          <cell r="A609">
            <v>8040000</v>
          </cell>
          <cell r="B609" t="str">
            <v>REBOCO</v>
          </cell>
          <cell r="C609" t="str">
            <v>M2</v>
          </cell>
          <cell r="D609">
            <v>22.6</v>
          </cell>
          <cell r="E609" t="str">
            <v>SIURB - JAN/25</v>
          </cell>
        </row>
        <row r="610">
          <cell r="A610">
            <v>8041000</v>
          </cell>
          <cell r="B610" t="str">
            <v>IMPERMEABILIZAÇÃO DE CONCRETO EM CONTATO COM A TERRA</v>
          </cell>
          <cell r="C610" t="str">
            <v>M2</v>
          </cell>
          <cell r="D610">
            <v>72.52</v>
          </cell>
          <cell r="E610" t="str">
            <v>SIURB - JAN/25</v>
          </cell>
        </row>
        <row r="611">
          <cell r="A611">
            <v>8042000</v>
          </cell>
          <cell r="B611" t="str">
            <v>IMPERMEABILIZAÇÃO DE TABULEIROS</v>
          </cell>
          <cell r="C611" t="str">
            <v>M2</v>
          </cell>
          <cell r="D611">
            <v>197.89</v>
          </cell>
          <cell r="E611" t="str">
            <v>SIURB - JAN/25</v>
          </cell>
        </row>
        <row r="612">
          <cell r="A612">
            <v>8043000</v>
          </cell>
          <cell r="B612" t="str">
            <v>JUNTA TIPO FUNGENBAND O-12 OU SIMILAR</v>
          </cell>
          <cell r="C612" t="str">
            <v>M</v>
          </cell>
          <cell r="D612">
            <v>53.25</v>
          </cell>
          <cell r="E612" t="str">
            <v>SIURB - JAN/25</v>
          </cell>
        </row>
        <row r="613">
          <cell r="A613">
            <v>8044000</v>
          </cell>
          <cell r="B613" t="str">
            <v>JUNTA TIPO FUNGENBAND O-22 OU SIMILAR</v>
          </cell>
          <cell r="C613" t="str">
            <v>M</v>
          </cell>
          <cell r="D613">
            <v>102.25</v>
          </cell>
          <cell r="E613" t="str">
            <v>SIURB - JAN/25</v>
          </cell>
        </row>
        <row r="614">
          <cell r="A614">
            <v>8045000</v>
          </cell>
          <cell r="B614" t="str">
            <v>APOIO DE NEOPRENE SIMPLES</v>
          </cell>
          <cell r="C614" t="str">
            <v>DM3</v>
          </cell>
          <cell r="D614">
            <v>59.26</v>
          </cell>
          <cell r="E614" t="str">
            <v>SIURB - JAN/25</v>
          </cell>
        </row>
        <row r="615">
          <cell r="A615">
            <v>8046000</v>
          </cell>
          <cell r="B615" t="str">
            <v>APOIO DE NEOPRENE FRETADO</v>
          </cell>
          <cell r="C615" t="str">
            <v>DM3</v>
          </cell>
          <cell r="D615">
            <v>161.04</v>
          </cell>
          <cell r="E615" t="str">
            <v>SIURB - JAN/25</v>
          </cell>
        </row>
        <row r="616">
          <cell r="A616">
            <v>8048000</v>
          </cell>
          <cell r="B616" t="str">
            <v>GRADIL DE FERRO MODELO PMSP</v>
          </cell>
          <cell r="C616" t="str">
            <v>.</v>
          </cell>
          <cell r="D616" t="str">
            <v>.</v>
          </cell>
          <cell r="E616" t="str">
            <v>SIURB - JAN/25</v>
          </cell>
        </row>
        <row r="617">
          <cell r="A617">
            <v>8048001</v>
          </cell>
          <cell r="B617" t="str">
            <v>GRADIL DE FERRO MODELO PMSP, INCLUI PINTURA</v>
          </cell>
          <cell r="C617" t="str">
            <v>M</v>
          </cell>
          <cell r="D617">
            <v>1113.31</v>
          </cell>
          <cell r="E617" t="str">
            <v>SIURB - JAN/25</v>
          </cell>
        </row>
        <row r="618">
          <cell r="A618">
            <v>8048002</v>
          </cell>
          <cell r="B618" t="str">
            <v>PINTURA DE GRADIL DE FERRO, MODELO PMSP</v>
          </cell>
          <cell r="C618" t="str">
            <v>M2</v>
          </cell>
          <cell r="D618">
            <v>72.489999999999995</v>
          </cell>
          <cell r="E618" t="str">
            <v>SIURB - JAN/25</v>
          </cell>
        </row>
        <row r="619">
          <cell r="A619">
            <v>8049000</v>
          </cell>
          <cell r="B619" t="str">
            <v>DEMOLIÇÃO DE CONCRETO SIMPLES</v>
          </cell>
          <cell r="C619" t="str">
            <v>M3</v>
          </cell>
          <cell r="D619">
            <v>198.34</v>
          </cell>
          <cell r="E619" t="str">
            <v>SIURB - JAN/25</v>
          </cell>
        </row>
        <row r="620">
          <cell r="A620">
            <v>8050000</v>
          </cell>
          <cell r="B620" t="str">
            <v>DEMOLIÇÃO DE ALVENARIA</v>
          </cell>
          <cell r="C620" t="str">
            <v>M3</v>
          </cell>
          <cell r="D620">
            <v>72.48</v>
          </cell>
          <cell r="E620" t="str">
            <v>SIURB - JAN/25</v>
          </cell>
        </row>
        <row r="621">
          <cell r="A621">
            <v>8051000</v>
          </cell>
          <cell r="B621" t="str">
            <v>DEMOLIÇÃO DE CONCRETO ARMADO</v>
          </cell>
          <cell r="C621" t="str">
            <v>M3</v>
          </cell>
          <cell r="D621">
            <v>396.68</v>
          </cell>
          <cell r="E621" t="str">
            <v>SIURB - JAN/25</v>
          </cell>
        </row>
        <row r="622">
          <cell r="A622">
            <v>8053000</v>
          </cell>
          <cell r="B622" t="str">
            <v>CORTE DE PERFIL DE AÇO 10"</v>
          </cell>
          <cell r="C622" t="str">
            <v>UN</v>
          </cell>
          <cell r="D622">
            <v>183.8</v>
          </cell>
          <cell r="E622" t="str">
            <v>SIURB - JAN/25</v>
          </cell>
        </row>
        <row r="623">
          <cell r="A623">
            <v>8054000</v>
          </cell>
          <cell r="B623" t="str">
            <v>CORTE DE PERFIL DE AÇO 12"</v>
          </cell>
          <cell r="C623" t="str">
            <v>UN</v>
          </cell>
          <cell r="D623">
            <v>215.26</v>
          </cell>
          <cell r="E623" t="str">
            <v>SIURB - JAN/25</v>
          </cell>
        </row>
        <row r="624">
          <cell r="A624">
            <v>8055000</v>
          </cell>
          <cell r="B624" t="str">
            <v>EMENDA DE TOPO DE PERFIL DE AÇO 10"</v>
          </cell>
          <cell r="C624" t="str">
            <v>UN</v>
          </cell>
          <cell r="D624">
            <v>608.94000000000005</v>
          </cell>
          <cell r="E624" t="str">
            <v>SIURB - JAN/25</v>
          </cell>
        </row>
        <row r="625">
          <cell r="A625">
            <v>8056000</v>
          </cell>
          <cell r="B625" t="str">
            <v>EMENDA DE TOPO DE PERFIL DE AÇO 12"</v>
          </cell>
          <cell r="C625" t="str">
            <v>UN</v>
          </cell>
          <cell r="D625">
            <v>696.84</v>
          </cell>
          <cell r="E625" t="str">
            <v>SIURB - JAN/25</v>
          </cell>
        </row>
        <row r="626">
          <cell r="A626">
            <v>8057000</v>
          </cell>
          <cell r="B626" t="str">
            <v>FORNECIMENTO E COLOCAÇÃO DE JUNTA DE DILATAÇÃO DE ELASTÔMERO DE NEOPRENE, TIPO JEENE JJ 2540 VV OU SIMILAR</v>
          </cell>
          <cell r="C626" t="str">
            <v>M</v>
          </cell>
          <cell r="D626">
            <v>541.97</v>
          </cell>
          <cell r="E626" t="str">
            <v>SIURB - JAN/25</v>
          </cell>
        </row>
        <row r="627">
          <cell r="A627">
            <v>8058000</v>
          </cell>
          <cell r="B627" t="str">
            <v>FORNECIMENTO E COLOCAÇÃO DE JUNTA DE DILATAÇÃO DE ELASTÔMERO DE NEOPRENE, TIPO JEENE JJ 3550 VV OU SIMILAR</v>
          </cell>
          <cell r="C627" t="str">
            <v>M</v>
          </cell>
          <cell r="D627">
            <v>960</v>
          </cell>
          <cell r="E627" t="str">
            <v>SIURB - JAN/25</v>
          </cell>
        </row>
        <row r="628">
          <cell r="A628">
            <v>8062000</v>
          </cell>
          <cell r="B628" t="str">
            <v>FORNECIMENTO E COLOCAÇÃO DE AÇO DE PROTENSÃO CP-190-RB - 4 Ø=1/2" INCLUINDO BAINHA, PROTENSÃO E INJEÇÃO</v>
          </cell>
          <cell r="C628" t="str">
            <v>KG</v>
          </cell>
          <cell r="D628">
            <v>29.23</v>
          </cell>
          <cell r="E628" t="str">
            <v>SIURB - JAN/25</v>
          </cell>
        </row>
        <row r="629">
          <cell r="A629">
            <v>8063000</v>
          </cell>
          <cell r="B629" t="str">
            <v>FORNECIMENTO E COLOCAÇÃO DE AÇO DE PROTENSÃO CP-190-RB 6 Ø = 1/2"   INCLUINDO BAINHA, PROTENSÃO E INJEÇÃO</v>
          </cell>
          <cell r="C629" t="str">
            <v>KG</v>
          </cell>
          <cell r="D629">
            <v>26.76</v>
          </cell>
          <cell r="E629" t="str">
            <v>SIURB - JAN/25</v>
          </cell>
        </row>
        <row r="630">
          <cell r="A630">
            <v>8064000</v>
          </cell>
          <cell r="B630" t="str">
            <v>FORNECIMENTO E COLOCAÇÃO DE AÇO DE PROTENSÃO CP-190-RB - 12 Ø = 1/2" INCLUINDO BAINHA, PROTENSÃO E INJEÇÃO</v>
          </cell>
          <cell r="C630" t="str">
            <v>KG</v>
          </cell>
          <cell r="D630">
            <v>25.17</v>
          </cell>
          <cell r="E630" t="str">
            <v>SIURB - JAN/25</v>
          </cell>
        </row>
        <row r="631">
          <cell r="A631">
            <v>8065000</v>
          </cell>
          <cell r="B631" t="str">
            <v>ICO.03 - ANCORAGEM ATIVA SÉRIE V- 4 Ø = 1/2"</v>
          </cell>
          <cell r="C631" t="str">
            <v>UN</v>
          </cell>
          <cell r="D631">
            <v>359.2</v>
          </cell>
          <cell r="E631" t="str">
            <v>SIURB - JAN/25</v>
          </cell>
        </row>
        <row r="632">
          <cell r="A632">
            <v>8066000</v>
          </cell>
          <cell r="B632" t="str">
            <v>ICO.03 - ANCORAGEM ATIVA SÉRIE V-6 - Ø = 1/2"</v>
          </cell>
          <cell r="C632" t="str">
            <v>UN</v>
          </cell>
          <cell r="D632">
            <v>514.01</v>
          </cell>
          <cell r="E632" t="str">
            <v>SIURB - JAN/25</v>
          </cell>
        </row>
        <row r="633">
          <cell r="A633">
            <v>8067000</v>
          </cell>
          <cell r="B633" t="str">
            <v>ICO.03 - ANCORAGEM ATIVA SÉRIE V-12 - Ø = 1/2"</v>
          </cell>
          <cell r="C633" t="str">
            <v>UN</v>
          </cell>
          <cell r="D633">
            <v>955.28</v>
          </cell>
          <cell r="E633" t="str">
            <v>SIURB - JAN/25</v>
          </cell>
        </row>
        <row r="634">
          <cell r="A634">
            <v>8068000</v>
          </cell>
          <cell r="B634" t="str">
            <v>BROCA, DIÂMETRO 25CM, PROFUNDIDADE ATÉ 4M</v>
          </cell>
          <cell r="C634" t="str">
            <v>M</v>
          </cell>
          <cell r="D634">
            <v>85.24</v>
          </cell>
          <cell r="E634" t="str">
            <v>SIURB - JAN/25</v>
          </cell>
        </row>
        <row r="635">
          <cell r="A635">
            <v>8070000</v>
          </cell>
          <cell r="B635" t="str">
            <v>ALVENARIA DE BLOCOS DE CONCRETO 14 X 19 X 39CM</v>
          </cell>
          <cell r="C635" t="str">
            <v>M2</v>
          </cell>
          <cell r="D635">
            <v>94.93</v>
          </cell>
          <cell r="E635" t="str">
            <v>SIURB - JAN/25</v>
          </cell>
        </row>
        <row r="636">
          <cell r="A636">
            <v>8071000</v>
          </cell>
          <cell r="B636" t="str">
            <v>INC.27 - FORNECIMENTO E COLOCAÇÃO DE JUNTA DE DILATAÇÃO DE ELASTÔMERO DE NEOPRENE, TIPO JEENE JJ6080VV OU SIMILAR</v>
          </cell>
          <cell r="C636" t="str">
            <v>M</v>
          </cell>
          <cell r="D636">
            <v>1102.73</v>
          </cell>
          <cell r="E636" t="str">
            <v>SIURB - JAN/25</v>
          </cell>
        </row>
        <row r="637">
          <cell r="A637">
            <v>8072000</v>
          </cell>
          <cell r="B637" t="str">
            <v>INC.27 - FORNECIMENTO E COLOCAÇÃO DE JUNTA DE DILATAÇÃO DE ELASTÔMERO DE NEOPRENE, TIPO JEENE JJ 99120 VV OU SIMILAR</v>
          </cell>
          <cell r="C637" t="str">
            <v>M</v>
          </cell>
          <cell r="D637">
            <v>1377.88</v>
          </cell>
          <cell r="E637" t="str">
            <v>SIURB - JAN/25</v>
          </cell>
        </row>
        <row r="638">
          <cell r="A638">
            <v>8073000</v>
          </cell>
          <cell r="B638" t="str">
            <v>FORNECIMENTO E COLOCAÇÃO DE AÇO DE PROTENSÃO CP-190 RB 12 DIÂMETRO 5/8", INCLUIDO BAINHA, PROTENSÃO E INJEÇÃO</v>
          </cell>
          <cell r="C638" t="str">
            <v>KG</v>
          </cell>
          <cell r="D638">
            <v>24.79</v>
          </cell>
          <cell r="E638" t="str">
            <v>SIURB - JAN/25</v>
          </cell>
        </row>
        <row r="639">
          <cell r="A639">
            <v>8076000</v>
          </cell>
          <cell r="B639" t="str">
            <v>INC.27 - FORNECIMENTO E COLOCAÇÃO DE JUNTA DE DILATAÇÃO DE ELASTÔMERO DE NEOPRENE, TIPO JEENE JJ 0411 M OU SIMILAR</v>
          </cell>
          <cell r="C639" t="str">
            <v>M</v>
          </cell>
          <cell r="D639">
            <v>36.11</v>
          </cell>
          <cell r="E639" t="str">
            <v>SIURB - JAN/25</v>
          </cell>
        </row>
        <row r="640">
          <cell r="A640">
            <v>8077000</v>
          </cell>
          <cell r="B640" t="str">
            <v>INC.27 - FORNECIMENTO E COLOCAÇÃO DE JUNTA DILATAÇÃO ELASTÔMERO NEOPRENE, JEENE JJ2027M OU SIMILAR</v>
          </cell>
          <cell r="C640" t="str">
            <v>M</v>
          </cell>
          <cell r="D640">
            <v>164</v>
          </cell>
          <cell r="E640" t="str">
            <v>SIURB - JAN/25</v>
          </cell>
        </row>
        <row r="641">
          <cell r="A641">
            <v>8078000</v>
          </cell>
          <cell r="B641" t="str">
            <v>INC.27 - FORNECIMENTO E COLOCAÇÃO DE JUNTA DE DILATAÇÃO DE ELASTÔMERO DE NEOPRENE, TIPO JEENE JJ5070 OU SIMILAR</v>
          </cell>
          <cell r="C641" t="str">
            <v>M</v>
          </cell>
          <cell r="D641">
            <v>1027.3399999999999</v>
          </cell>
          <cell r="E641" t="str">
            <v>SIURB - JAN/25</v>
          </cell>
        </row>
        <row r="642">
          <cell r="A642">
            <v>8079000</v>
          </cell>
          <cell r="B642" t="str">
            <v>ICO.03 - ANCORAGEM ATIVA SÉRIE V 12 Ø = 5/8 "</v>
          </cell>
          <cell r="C642" t="str">
            <v>UN</v>
          </cell>
          <cell r="D642">
            <v>1783.61</v>
          </cell>
          <cell r="E642" t="str">
            <v>SIURB - JAN/25</v>
          </cell>
        </row>
        <row r="643">
          <cell r="A643">
            <v>8080000</v>
          </cell>
          <cell r="B643" t="str">
            <v>CARGA E REMOÇÃO DE ENTULHO ATÉ A DISTÂNCIA MÉDIA DE IDA E VOLTA DE 1KM</v>
          </cell>
          <cell r="C643" t="str">
            <v>M3</v>
          </cell>
          <cell r="D643">
            <v>18.82</v>
          </cell>
          <cell r="E643" t="str">
            <v>SIURB - JAN/25</v>
          </cell>
        </row>
        <row r="644">
          <cell r="A644">
            <v>8086000</v>
          </cell>
          <cell r="B644" t="str">
            <v>REMOÇÃO DE ENTULHO ALÉM DO PRIMEIRO KM</v>
          </cell>
          <cell r="C644" t="str">
            <v>M3XKM</v>
          </cell>
          <cell r="D644">
            <v>1.6</v>
          </cell>
          <cell r="E644" t="str">
            <v>SIURB - JAN/25</v>
          </cell>
        </row>
        <row r="645">
          <cell r="A645">
            <v>8087000</v>
          </cell>
          <cell r="B645" t="str">
            <v>BRITAGEM DOS MATERIAIS PROVENIENTES DOS RESÍDUOS DA CONSTRUÇÃO CIVIL</v>
          </cell>
          <cell r="C645" t="str">
            <v>M3</v>
          </cell>
          <cell r="D645">
            <v>31.79</v>
          </cell>
          <cell r="E645" t="str">
            <v>SIURB - JAN/25</v>
          </cell>
        </row>
        <row r="646">
          <cell r="A646">
            <v>8104001</v>
          </cell>
          <cell r="B646" t="str">
            <v>ANCORAGEM ATIVA SÉRIE V-10 - Ø= 12,7 MM</v>
          </cell>
          <cell r="C646" t="str">
            <v>UN</v>
          </cell>
          <cell r="D646">
            <v>951.33</v>
          </cell>
          <cell r="E646" t="str">
            <v>SIURB - JAN/25</v>
          </cell>
        </row>
        <row r="647">
          <cell r="A647">
            <v>8104003</v>
          </cell>
          <cell r="B647" t="str">
            <v>ANCORAGEM ATIVA SÉRIE V-19 - Ø= 12,7 MM</v>
          </cell>
          <cell r="C647" t="str">
            <v>UN</v>
          </cell>
          <cell r="D647">
            <v>1952.96</v>
          </cell>
          <cell r="E647" t="str">
            <v>SIURB - JAN/25</v>
          </cell>
        </row>
        <row r="648">
          <cell r="A648">
            <v>8104004</v>
          </cell>
          <cell r="B648" t="str">
            <v xml:space="preserve"> ANCORAGEM ATIVA SÉRIE V-19 - Ø= 15,2 MM</v>
          </cell>
          <cell r="C648" t="str">
            <v>UN</v>
          </cell>
          <cell r="D648">
            <v>3025.82</v>
          </cell>
          <cell r="E648" t="str">
            <v>SIURB - JAN/25</v>
          </cell>
        </row>
        <row r="649">
          <cell r="A649">
            <v>8104011</v>
          </cell>
          <cell r="B649" t="str">
            <v xml:space="preserve"> ANCORAGEM PASSIVA TIPO LAÇO SÉRIE V-19 - Ø= 12,7 MM</v>
          </cell>
          <cell r="C649" t="str">
            <v>UN</v>
          </cell>
          <cell r="D649">
            <v>250.5</v>
          </cell>
          <cell r="E649" t="str">
            <v>SIURB - JAN/25</v>
          </cell>
        </row>
        <row r="650">
          <cell r="A650">
            <v>9000000</v>
          </cell>
          <cell r="B650" t="str">
            <v>FRESAGEM</v>
          </cell>
          <cell r="C650"/>
          <cell r="D650"/>
          <cell r="E650" t="str">
            <v>SIURB - JAN/25</v>
          </cell>
        </row>
        <row r="651">
          <cell r="A651">
            <v>9001000</v>
          </cell>
          <cell r="B651" t="str">
            <v>FRESAGEM DE PAVIMENTO ASFÁLTICO COM ESPESSURA ATÉ 3CM, EM VIAS EXPRESSAS, INCLUSIVE REMOÇÃO DO MATERIAL FRESADO ATÉ 10KM E VARRIÇÃO</v>
          </cell>
          <cell r="C651" t="str">
            <v>M2</v>
          </cell>
          <cell r="D651">
            <v>14.83</v>
          </cell>
          <cell r="E651" t="str">
            <v>SIURB - JAN/25</v>
          </cell>
        </row>
        <row r="652">
          <cell r="A652">
            <v>9002000</v>
          </cell>
          <cell r="B652" t="str">
            <v>FRESAGEM DE PAVIMENTO ASFÁLTICO COM ESPESSURA ATÉ 3CM, EM VIAS ARTERIAIS, INCLUSIVE REMOÇÃO DO MATERIAL FRESADO ATÉ 10KM E VARRIÇÃO</v>
          </cell>
          <cell r="C652" t="str">
            <v>M2</v>
          </cell>
          <cell r="D652">
            <v>15.73</v>
          </cell>
          <cell r="E652" t="str">
            <v>SIURB - JAN/25</v>
          </cell>
        </row>
        <row r="653">
          <cell r="A653">
            <v>9003000</v>
          </cell>
          <cell r="B653" t="str">
            <v>FRESAGEM DE PAVIMENTO ASFÁLTICO COM ESPESSURA ATÉ 5CM, EM VIAS EXPRESSAS, INCLUSIVE REMOÇÃO DO MATERIAL FRESADO ATÉ 10KM E VARRIÇÃO</v>
          </cell>
          <cell r="C653" t="str">
            <v>M2</v>
          </cell>
          <cell r="D653">
            <v>19.010000000000002</v>
          </cell>
          <cell r="E653" t="str">
            <v>SIURB - JAN/25</v>
          </cell>
        </row>
        <row r="654">
          <cell r="A654">
            <v>9004000</v>
          </cell>
          <cell r="B654" t="str">
            <v>FRESAGEM DE PAVIMENTO ASFÁLTICO COM ESPESSURA ATÉ 5CM, EM VIAS ARTERIAIS, INCLUSIVE REMOÇÃO DO MATERIAL FRESADO ATÉ 10KM E VARRIÇÃO</v>
          </cell>
          <cell r="C654" t="str">
            <v>M2</v>
          </cell>
          <cell r="D654">
            <v>20.54</v>
          </cell>
          <cell r="E654" t="str">
            <v>SIURB - JAN/25</v>
          </cell>
        </row>
        <row r="655">
          <cell r="A655">
            <v>10000000</v>
          </cell>
          <cell r="B655" t="str">
            <v>RECUPERAÇÃO ESTRUTURAL DE OBRAS DE ARTE (PONTES E VIADUTOS)</v>
          </cell>
          <cell r="C655"/>
          <cell r="D655"/>
          <cell r="E655" t="str">
            <v>SIURB - JAN/25</v>
          </cell>
        </row>
        <row r="656">
          <cell r="A656">
            <v>10001000</v>
          </cell>
          <cell r="B656" t="str">
            <v>ANDAIMES METÁLICOS</v>
          </cell>
          <cell r="C656" t="str">
            <v>.</v>
          </cell>
          <cell r="D656" t="str">
            <v>.</v>
          </cell>
          <cell r="E656" t="str">
            <v>SIURB - JAN/25</v>
          </cell>
        </row>
        <row r="657">
          <cell r="A657">
            <v>10001001</v>
          </cell>
          <cell r="B657" t="str">
            <v>ANDAIMES METÁLICOS - FORNECIMENTO</v>
          </cell>
          <cell r="C657" t="str">
            <v>M3XMES</v>
          </cell>
          <cell r="D657">
            <v>10.45</v>
          </cell>
          <cell r="E657" t="str">
            <v>SIURB - JAN/25</v>
          </cell>
        </row>
        <row r="658">
          <cell r="A658">
            <v>10001002</v>
          </cell>
          <cell r="B658" t="str">
            <v>ANDAIMES METÁLICOS - MONTAGEM E DESMONTAGEM</v>
          </cell>
          <cell r="C658" t="str">
            <v>M3</v>
          </cell>
          <cell r="D658">
            <v>3.83</v>
          </cell>
          <cell r="E658" t="str">
            <v>SIURB - JAN/25</v>
          </cell>
        </row>
        <row r="659">
          <cell r="A659">
            <v>10002000</v>
          </cell>
          <cell r="B659" t="str">
            <v>PLATAFORMA DE MADEIRA A SEREM ARMADAS SOBRE ANDAIMES METÁLICOS</v>
          </cell>
          <cell r="C659" t="str">
            <v>M2</v>
          </cell>
          <cell r="D659">
            <v>10.220000000000001</v>
          </cell>
          <cell r="E659" t="str">
            <v>SIURB - JAN/25</v>
          </cell>
        </row>
        <row r="660">
          <cell r="A660">
            <v>10003000</v>
          </cell>
          <cell r="B660" t="str">
            <v>IN.21 - APICOAMENTO DE SUPERFÍCIES DE CONCRETO (COM EQUIPAMENTO PNEUMÁTICO)</v>
          </cell>
          <cell r="C660" t="str">
            <v>M2</v>
          </cell>
          <cell r="D660">
            <v>40.64</v>
          </cell>
          <cell r="E660" t="str">
            <v>SIURB - JAN/25</v>
          </cell>
        </row>
        <row r="661">
          <cell r="A661">
            <v>10004000</v>
          </cell>
          <cell r="B661" t="str">
            <v>CORTE E REMOÇÃO SUPERFICIAL DE CONCRETO ATÉ 3 CM DE PROFUNDIDADE</v>
          </cell>
          <cell r="C661" t="str">
            <v>M2</v>
          </cell>
          <cell r="D661">
            <v>84.22</v>
          </cell>
          <cell r="E661" t="str">
            <v>SIURB - JAN/25</v>
          </cell>
        </row>
        <row r="662">
          <cell r="A662">
            <v>10005000</v>
          </cell>
          <cell r="B662" t="str">
            <v>JATEAMENTO PARA LIMPEZA DE FERRAGENS E SUPERFÍCIES DE CONCRETO</v>
          </cell>
          <cell r="C662" t="str">
            <v>M2</v>
          </cell>
          <cell r="D662">
            <v>126.78</v>
          </cell>
          <cell r="E662" t="str">
            <v>SIURB - JAN/25</v>
          </cell>
        </row>
        <row r="663">
          <cell r="A663">
            <v>10006000</v>
          </cell>
          <cell r="B663" t="str">
            <v>FORNECIMENTO, PREPARO E APLICAÇÃO DE ADESIVO EPOXÍDICO PARA COLAGEM</v>
          </cell>
          <cell r="C663" t="str">
            <v>M2</v>
          </cell>
          <cell r="D663">
            <v>51.49</v>
          </cell>
          <cell r="E663" t="str">
            <v>SIURB - JAN/25</v>
          </cell>
        </row>
        <row r="664">
          <cell r="A664">
            <v>10007000</v>
          </cell>
          <cell r="B664" t="str">
            <v>FORNECIMENTO, PREPARO E APLICAÇÃO DE CONCRETO PROJETADO, MEDIDO NO PROJETO</v>
          </cell>
          <cell r="C664" t="str">
            <v>.</v>
          </cell>
          <cell r="D664" t="str">
            <v>.</v>
          </cell>
          <cell r="E664" t="str">
            <v>SIURB - JAN/25</v>
          </cell>
        </row>
        <row r="665">
          <cell r="A665">
            <v>10007002</v>
          </cell>
          <cell r="B665" t="str">
            <v>FORNECIMENTO, PREPARO E APLICAÇÃO DE CONCRETO PROJETADO, MEDIDO NO PROJETO - FCK = 20MPA - EM OBRAS DE CONTENÇÃO</v>
          </cell>
          <cell r="C665" t="str">
            <v>M3</v>
          </cell>
          <cell r="D665">
            <v>944.49</v>
          </cell>
          <cell r="E665" t="str">
            <v>SIURB - JAN/25</v>
          </cell>
        </row>
        <row r="666">
          <cell r="A666">
            <v>10007003</v>
          </cell>
          <cell r="B666" t="str">
            <v>FORNECIMENTO, PREPARO E APLICAÇÃO DE CONCRETO PROJETADO, MEDIDO NO PROJETO - FCK = 25MPA - EM OBRAS DE CONTENÇÃO</v>
          </cell>
          <cell r="C666" t="str">
            <v>M3</v>
          </cell>
          <cell r="D666">
            <v>964.29</v>
          </cell>
          <cell r="E666" t="str">
            <v>SIURB - JAN/25</v>
          </cell>
        </row>
        <row r="667">
          <cell r="A667">
            <v>10007004</v>
          </cell>
          <cell r="B667" t="str">
            <v>FORNECIMENTO, PREPARO E APLICAÇÃO DE CONCRETO PROJETADO, MEDIDO NO PROJETO - FCK = 30MPA - EM OBRAS DE CONTENÇÃO</v>
          </cell>
          <cell r="C667" t="str">
            <v>M3</v>
          </cell>
          <cell r="D667">
            <v>993.96</v>
          </cell>
          <cell r="E667" t="str">
            <v>SIURB - JAN/25</v>
          </cell>
        </row>
        <row r="668">
          <cell r="A668">
            <v>10008000</v>
          </cell>
          <cell r="B668" t="str">
            <v>GRAUTE</v>
          </cell>
          <cell r="C668" t="str">
            <v>.</v>
          </cell>
          <cell r="D668" t="str">
            <v>.</v>
          </cell>
          <cell r="E668" t="str">
            <v>SIURB - JAN/25</v>
          </cell>
        </row>
        <row r="669">
          <cell r="A669">
            <v>10008001</v>
          </cell>
          <cell r="B669" t="str">
            <v>GRAUTE COM PEDRISCO - FORNECIMENTO, PREPARO E APLICAÇÃO</v>
          </cell>
          <cell r="C669" t="str">
            <v>M3</v>
          </cell>
          <cell r="D669">
            <v>3873.55</v>
          </cell>
          <cell r="E669" t="str">
            <v>SIURB - JAN/25</v>
          </cell>
        </row>
        <row r="670">
          <cell r="A670">
            <v>10008002</v>
          </cell>
          <cell r="B670" t="str">
            <v>GRAUTE - FORNECIMENTO, PREPARO E APLICAÇÃO</v>
          </cell>
          <cell r="C670" t="str">
            <v>M3</v>
          </cell>
          <cell r="D670">
            <v>3820.72</v>
          </cell>
          <cell r="E670" t="str">
            <v>SIURB - JAN/25</v>
          </cell>
        </row>
        <row r="671">
          <cell r="A671">
            <v>10009000</v>
          </cell>
          <cell r="B671" t="str">
            <v>COLMATAÇÃO DE FISSURAS COM FORNECIMENTO E APLICAÇÃO DE ARGAMASSA EPOXÍDICA</v>
          </cell>
          <cell r="C671" t="str">
            <v>M</v>
          </cell>
          <cell r="D671">
            <v>15.38</v>
          </cell>
          <cell r="E671" t="str">
            <v>SIURB - JAN/25</v>
          </cell>
        </row>
        <row r="672">
          <cell r="A672">
            <v>10010000</v>
          </cell>
          <cell r="B672" t="str">
            <v>BICOS DE INJEÇÃO PARA RESINAS - FORNECIMENTO, INSTALAÇÃO E POSTERIOR CORTE</v>
          </cell>
          <cell r="C672" t="str">
            <v>UN</v>
          </cell>
          <cell r="D672">
            <v>8.5</v>
          </cell>
          <cell r="E672" t="str">
            <v>SIURB - JAN/25</v>
          </cell>
        </row>
        <row r="673">
          <cell r="A673">
            <v>10011000</v>
          </cell>
          <cell r="B673" t="str">
            <v>TRATAMENTO DE TRINCAS INATIVAS COM INJEÇÃO DE RESINA EPÓXI</v>
          </cell>
          <cell r="C673" t="str">
            <v>KG</v>
          </cell>
          <cell r="D673">
            <v>187.29</v>
          </cell>
          <cell r="E673" t="str">
            <v>SIURB - JAN/25</v>
          </cell>
        </row>
        <row r="674">
          <cell r="A674">
            <v>10012000</v>
          </cell>
          <cell r="B674" t="str">
            <v>CALDA DE CIMENTO PARA INJEÇÃO - FORNECIMENTO, PREPARO E APLICAÇÃO</v>
          </cell>
          <cell r="C674" t="str">
            <v>L</v>
          </cell>
          <cell r="D674">
            <v>1.29</v>
          </cell>
          <cell r="E674" t="str">
            <v>SIURB - JAN/25</v>
          </cell>
        </row>
        <row r="675">
          <cell r="A675">
            <v>10013000</v>
          </cell>
          <cell r="B675" t="str">
            <v>TRATAMENTO DE TRINCAS INATIVAS COM INJEÇÃO DE RESINA EPÓXI DE BAIXA VISCOSIDADE, BICOMPONENTE, ISENTA DE SOLVENTES</v>
          </cell>
          <cell r="C675" t="str">
            <v>KG</v>
          </cell>
          <cell r="D675">
            <v>176.43</v>
          </cell>
          <cell r="E675" t="str">
            <v>SIURB - JAN/25</v>
          </cell>
        </row>
        <row r="676">
          <cell r="A676">
            <v>10015000</v>
          </cell>
          <cell r="B676" t="str">
            <v>CURA QUÍMICA</v>
          </cell>
          <cell r="C676" t="str">
            <v>M2</v>
          </cell>
          <cell r="D676">
            <v>2.12</v>
          </cell>
          <cell r="E676" t="str">
            <v>SIURB - JAN/25</v>
          </cell>
        </row>
        <row r="677">
          <cell r="A677">
            <v>10016000</v>
          </cell>
          <cell r="B677" t="str">
            <v>SINALIZAÇÃO</v>
          </cell>
          <cell r="C677" t="str">
            <v>.</v>
          </cell>
          <cell r="D677" t="str">
            <v>.</v>
          </cell>
          <cell r="E677" t="str">
            <v>SIURB - JAN/25</v>
          </cell>
        </row>
        <row r="678">
          <cell r="A678">
            <v>10016001</v>
          </cell>
          <cell r="B678" t="str">
            <v>SINALIZAÇÃO - TAPUME MÓVEL</v>
          </cell>
          <cell r="C678" t="str">
            <v>M2</v>
          </cell>
          <cell r="D678">
            <v>60.35</v>
          </cell>
          <cell r="E678" t="str">
            <v>SIURB - JAN/25</v>
          </cell>
        </row>
        <row r="679">
          <cell r="A679">
            <v>10016002</v>
          </cell>
          <cell r="B679" t="str">
            <v>SINALIZAÇÃO - ILUMINAÇÃO</v>
          </cell>
          <cell r="C679" t="str">
            <v>M</v>
          </cell>
          <cell r="D679">
            <v>15.45</v>
          </cell>
          <cell r="E679" t="str">
            <v>SIURB - JAN/25</v>
          </cell>
        </row>
        <row r="680">
          <cell r="A680">
            <v>10016003</v>
          </cell>
          <cell r="B680" t="str">
            <v>PLACA DE OBRA EM CHAPA DE AÇO GALVANIZADO</v>
          </cell>
          <cell r="C680" t="str">
            <v>M2</v>
          </cell>
          <cell r="D680">
            <v>391.61</v>
          </cell>
          <cell r="E680" t="str">
            <v>SIURB - JAN/25</v>
          </cell>
        </row>
        <row r="681">
          <cell r="A681">
            <v>10017000</v>
          </cell>
          <cell r="B681" t="str">
            <v>HIDROJATEAMENTO DE ALTA PRESSÃO PARA LIMPEZA DE SUPERFÍCIES</v>
          </cell>
          <cell r="C681" t="str">
            <v>M2</v>
          </cell>
          <cell r="D681">
            <v>0.41</v>
          </cell>
          <cell r="E681" t="str">
            <v>SIURB - JAN/25</v>
          </cell>
        </row>
        <row r="682">
          <cell r="A682">
            <v>10018000</v>
          </cell>
          <cell r="B682" t="str">
            <v>PROTEÇÃO PARA TERCEIROS COM TELA DE NYLON</v>
          </cell>
          <cell r="C682" t="str">
            <v>M2</v>
          </cell>
          <cell r="D682">
            <v>3.85</v>
          </cell>
          <cell r="E682" t="str">
            <v>SIURB - JAN/25</v>
          </cell>
        </row>
        <row r="683">
          <cell r="A683">
            <v>10019000</v>
          </cell>
          <cell r="B683" t="str">
            <v>LIXAMENTO MECÂNICO DE SUPERFÍCIES DE CONCRETO</v>
          </cell>
          <cell r="C683" t="str">
            <v>M2</v>
          </cell>
          <cell r="D683">
            <v>8.57</v>
          </cell>
          <cell r="E683" t="str">
            <v>SIURB - JAN/25</v>
          </cell>
        </row>
        <row r="684">
          <cell r="A684">
            <v>10020000</v>
          </cell>
          <cell r="B684" t="str">
            <v>FORNECIMENTO E APLICAÇÃO DE RESINA EPOXÍDICA PARA CHUMBAMENTO DE ARMADURAS EM FUROS DE CONCRETO</v>
          </cell>
          <cell r="C684" t="str">
            <v>KG</v>
          </cell>
          <cell r="D684">
            <v>94.74</v>
          </cell>
          <cell r="E684" t="str">
            <v>SIURB - JAN/25</v>
          </cell>
        </row>
        <row r="685">
          <cell r="A685">
            <v>10021000</v>
          </cell>
          <cell r="B685" t="str">
            <v>CORTE DE CONCRETO COM DISCO DIAMANTADO ATÉ PROFUNDIDADE DE 13CM</v>
          </cell>
          <cell r="C685" t="str">
            <v>M2</v>
          </cell>
          <cell r="D685">
            <v>117.21</v>
          </cell>
          <cell r="E685" t="str">
            <v>SIURB - JAN/25</v>
          </cell>
        </row>
        <row r="686">
          <cell r="A686">
            <v>10022000</v>
          </cell>
          <cell r="B686" t="str">
            <v>REMOÇÃO DE PINTURA EXISTENTE COM REMOVEDOR "PINTOFF" OU SIMILAR</v>
          </cell>
          <cell r="C686" t="str">
            <v>M2</v>
          </cell>
          <cell r="D686">
            <v>15.7</v>
          </cell>
          <cell r="E686" t="str">
            <v>SIURB - JAN/25</v>
          </cell>
        </row>
        <row r="687">
          <cell r="A687">
            <v>10023000</v>
          </cell>
          <cell r="B687" t="str">
            <v>TINTA PVA (LÁTEX) - CONCRETO OU REBOCO SEM MASSA CORRIDA</v>
          </cell>
          <cell r="C687" t="str">
            <v>M2</v>
          </cell>
          <cell r="D687">
            <v>16.27</v>
          </cell>
          <cell r="E687" t="str">
            <v>SIURB - JAN/25</v>
          </cell>
        </row>
        <row r="688">
          <cell r="A688">
            <v>10024000</v>
          </cell>
          <cell r="B688" t="str">
            <v>FURAÇÃO EM CONCRETO ARMADO</v>
          </cell>
          <cell r="C688" t="str">
            <v>.</v>
          </cell>
          <cell r="D688" t="str">
            <v>.</v>
          </cell>
          <cell r="E688" t="str">
            <v>SIURB - JAN/25</v>
          </cell>
        </row>
        <row r="689">
          <cell r="A689">
            <v>10024001</v>
          </cell>
          <cell r="B689" t="str">
            <v>FURAÇÃO EM CONCRETO - DIÂMETRO 5/8"</v>
          </cell>
          <cell r="C689" t="str">
            <v>CM</v>
          </cell>
          <cell r="D689">
            <v>0.88</v>
          </cell>
          <cell r="E689" t="str">
            <v>SIURB - JAN/25</v>
          </cell>
        </row>
        <row r="690">
          <cell r="A690">
            <v>10024002</v>
          </cell>
          <cell r="B690" t="str">
            <v>FURAÇÃO EM CONCRETO - DIÂMETRO 3/4"</v>
          </cell>
          <cell r="C690" t="str">
            <v>CM</v>
          </cell>
          <cell r="D690">
            <v>1.1499999999999999</v>
          </cell>
          <cell r="E690" t="str">
            <v>SIURB - JAN/25</v>
          </cell>
        </row>
        <row r="691">
          <cell r="A691">
            <v>10024003</v>
          </cell>
          <cell r="B691" t="str">
            <v>FURAÇÃO EM CONCRETO - DIÂMETRO 1"</v>
          </cell>
          <cell r="C691" t="str">
            <v>CM</v>
          </cell>
          <cell r="D691">
            <v>1.4</v>
          </cell>
          <cell r="E691" t="str">
            <v>SIURB - JAN/25</v>
          </cell>
        </row>
        <row r="692">
          <cell r="A692">
            <v>10024004</v>
          </cell>
          <cell r="B692" t="str">
            <v>FURAÇÃO EM CONCRETO - DIÂMETRO 1 1/4"</v>
          </cell>
          <cell r="C692" t="str">
            <v>CM</v>
          </cell>
          <cell r="D692">
            <v>4</v>
          </cell>
          <cell r="E692" t="str">
            <v>SIURB - JAN/25</v>
          </cell>
        </row>
        <row r="693">
          <cell r="A693">
            <v>10024005</v>
          </cell>
          <cell r="B693" t="str">
            <v>FURAÇÃO EM CONCRETO ARMADO - DIÂMETRO 2"</v>
          </cell>
          <cell r="C693" t="str">
            <v>CM</v>
          </cell>
          <cell r="D693">
            <v>4.51</v>
          </cell>
          <cell r="E693" t="str">
            <v>SIURB - JAN/25</v>
          </cell>
        </row>
        <row r="694">
          <cell r="A694">
            <v>10024006</v>
          </cell>
          <cell r="B694" t="str">
            <v>FURAÇÃO EM CONCRETO ARMADO - DIÂMETRO 3"</v>
          </cell>
          <cell r="C694" t="str">
            <v>CM</v>
          </cell>
          <cell r="D694">
            <v>4.5999999999999996</v>
          </cell>
          <cell r="E694" t="str">
            <v>SIURB - JAN/25</v>
          </cell>
        </row>
        <row r="695">
          <cell r="A695">
            <v>10024007</v>
          </cell>
          <cell r="B695" t="str">
            <v>FURAÇÃO EM CONCRETO ARMADO - DIÂMETRO 4"</v>
          </cell>
          <cell r="C695" t="str">
            <v>CM</v>
          </cell>
          <cell r="D695">
            <v>4.83</v>
          </cell>
          <cell r="E695" t="str">
            <v>SIURB - JAN/25</v>
          </cell>
        </row>
        <row r="696">
          <cell r="A696">
            <v>10024008</v>
          </cell>
          <cell r="B696" t="str">
            <v>FURAÇÃO DE CONCRETO ARMADO - DIÂMETRO 1 1/2"</v>
          </cell>
          <cell r="C696" t="str">
            <v>CM</v>
          </cell>
          <cell r="D696">
            <v>4</v>
          </cell>
          <cell r="E696" t="str">
            <v>SIURB - JAN/25</v>
          </cell>
        </row>
        <row r="697">
          <cell r="A697">
            <v>10024101</v>
          </cell>
          <cell r="B697" t="str">
            <v>FURAÇÃO EM CONCRETO ARMADO - DIÂMETRO 2 1/2"</v>
          </cell>
          <cell r="C697" t="str">
            <v>CM</v>
          </cell>
          <cell r="D697">
            <v>3.68</v>
          </cell>
          <cell r="E697" t="str">
            <v>SIURB - JAN/25</v>
          </cell>
        </row>
        <row r="698">
          <cell r="A698">
            <v>10025001</v>
          </cell>
          <cell r="B698" t="str">
            <v>APLICAÇÃO DE TINTA ANTI-PICHAÇÃO - BASE SOLVENTE - 2 DEMÃOS</v>
          </cell>
          <cell r="C698" t="str">
            <v>M2</v>
          </cell>
          <cell r="D698">
            <v>78.5</v>
          </cell>
          <cell r="E698" t="str">
            <v>SIURB - JAN/25</v>
          </cell>
        </row>
        <row r="699">
          <cell r="A699">
            <v>10025003</v>
          </cell>
          <cell r="B699" t="str">
            <v>APLICAÇÃO DE VERNIZ ANTI-PICHAÇÃO - BASE SOLVENTE - 2 DEMÃOS (REMOÇÃO DA PICHAÇÃO SOMENTE A SECO OU COM ÁGUA E SABÃO)</v>
          </cell>
          <cell r="C699" t="str">
            <v>M2</v>
          </cell>
          <cell r="D699">
            <v>41.7</v>
          </cell>
          <cell r="E699" t="str">
            <v>SIURB - JAN/25</v>
          </cell>
        </row>
        <row r="700">
          <cell r="A700">
            <v>10105001</v>
          </cell>
          <cell r="B700" t="str">
            <v>ARGAMASSA CIMENTÍCIA COM POLÍMERO INCORPORADO</v>
          </cell>
          <cell r="C700" t="str">
            <v>M2</v>
          </cell>
          <cell r="D700">
            <v>162.74</v>
          </cell>
          <cell r="E700" t="str">
            <v>SIURB - JAN/25</v>
          </cell>
        </row>
        <row r="701">
          <cell r="A701">
            <v>10106001</v>
          </cell>
          <cell r="B701" t="str">
            <v xml:space="preserve"> REPARO SUPERFICIAL DO CONCRETO COM ARGAMASSA INDUSTRIALIZADA POLIMÉRICA BICOMPONENTE</v>
          </cell>
          <cell r="C701" t="str">
            <v>M3</v>
          </cell>
          <cell r="D701">
            <v>9682.14</v>
          </cell>
          <cell r="E701" t="str">
            <v>SIURB - JAN/25</v>
          </cell>
        </row>
        <row r="702">
          <cell r="A702">
            <v>10107001</v>
          </cell>
          <cell r="B702" t="str">
            <v>APLICAÇÃO MECANIZADA DE CURA QUÍMICA</v>
          </cell>
          <cell r="C702" t="str">
            <v>M2</v>
          </cell>
          <cell r="D702">
            <v>1.8</v>
          </cell>
          <cell r="E702" t="str">
            <v>SIURB - JAN/25</v>
          </cell>
        </row>
        <row r="703">
          <cell r="A703">
            <v>10108001</v>
          </cell>
          <cell r="B703" t="str">
            <v>LIXAMENTO MANUAL DE SUPERFÍCIE DE CONCRETO</v>
          </cell>
          <cell r="C703" t="str">
            <v>M2</v>
          </cell>
          <cell r="D703">
            <v>2.78</v>
          </cell>
          <cell r="E703" t="str">
            <v>SIURB - JAN/25</v>
          </cell>
        </row>
        <row r="704">
          <cell r="A704">
            <v>10109001</v>
          </cell>
          <cell r="B704" t="str">
            <v>PINTURA COM SELADOR PARA TINTA ACRILICA</v>
          </cell>
          <cell r="C704" t="str">
            <v>M2</v>
          </cell>
          <cell r="D704">
            <v>4.25</v>
          </cell>
          <cell r="E704" t="str">
            <v>SIURB - JAN/25</v>
          </cell>
        </row>
        <row r="705">
          <cell r="A705">
            <v>10111001</v>
          </cell>
          <cell r="B705" t="str">
            <v>FORNECIMENTO E INSTALAÇÃO DE FIBRA DE CARBONO PARA REFORÇO ESTRUTURAL DE ALTA RESISTÊNCIA</v>
          </cell>
          <cell r="C705" t="str">
            <v>M2</v>
          </cell>
          <cell r="D705">
            <v>380.57</v>
          </cell>
          <cell r="E705" t="str">
            <v>SIURB - JAN/25</v>
          </cell>
        </row>
        <row r="706">
          <cell r="A706">
            <v>10116001</v>
          </cell>
          <cell r="B706" t="str">
            <v>ESTUCAMENTO COM ARGAMASSA POLIMÉRICA RESISTENTE A SULFATOS</v>
          </cell>
          <cell r="C706" t="str">
            <v>M2</v>
          </cell>
          <cell r="D706">
            <v>19.510000000000002</v>
          </cell>
          <cell r="E706" t="str">
            <v>SIURB - JAN/25</v>
          </cell>
        </row>
        <row r="707">
          <cell r="A707">
            <v>10116002</v>
          </cell>
          <cell r="B707" t="str">
            <v xml:space="preserve"> ESTUCAMENTO E LIXAMENTO DE ELEMENTO CONCRETO DETERIORADO</v>
          </cell>
          <cell r="C707" t="str">
            <v>M2</v>
          </cell>
          <cell r="D707">
            <v>19.579999999999998</v>
          </cell>
          <cell r="E707" t="str">
            <v>SIURB - JAN/25</v>
          </cell>
        </row>
        <row r="708">
          <cell r="A708">
            <v>10117003</v>
          </cell>
          <cell r="B708" t="str">
            <v>PLATAFORMA ELEVATÓRIA ARTICULADA ELÉTRICA COM ALCANCE DE 14 M</v>
          </cell>
          <cell r="C708" t="str">
            <v>DIA</v>
          </cell>
          <cell r="D708">
            <v>19980.28</v>
          </cell>
          <cell r="E708" t="str">
            <v>SIURB - JAN/25</v>
          </cell>
        </row>
        <row r="709">
          <cell r="A709">
            <v>10117004</v>
          </cell>
          <cell r="B709" t="str">
            <v>PLATAFORMA ELEVATÓRIA ARTICULADA ELÉTRICA COM ALCANCE DE 7 M</v>
          </cell>
          <cell r="C709" t="str">
            <v>DIA</v>
          </cell>
          <cell r="D709">
            <v>19185.77</v>
          </cell>
          <cell r="E709" t="str">
            <v>SIURB - JAN/25</v>
          </cell>
        </row>
        <row r="710">
          <cell r="A710">
            <v>10117005</v>
          </cell>
          <cell r="B710" t="str">
            <v>PLATAFORMA ELEVATÓRIA TESOURA ELÉTRICA COM ALTURA MÁXIMA DE TRABALHO ATÉ 10 M</v>
          </cell>
          <cell r="C710" t="str">
            <v>DIA</v>
          </cell>
          <cell r="D710">
            <v>6921.07</v>
          </cell>
          <cell r="E710" t="str">
            <v>SIURB - JAN/25</v>
          </cell>
        </row>
        <row r="711">
          <cell r="A711">
            <v>11000000</v>
          </cell>
          <cell r="B711" t="str">
            <v>CUSTO HORÁRIO EM OPERAÇÃO DE MÁQUINAS E VIATURAS (INCLUI COMBUSTÍVEL E OPERADOR)</v>
          </cell>
          <cell r="C711"/>
          <cell r="D711"/>
          <cell r="E711" t="str">
            <v>SIURB - JAN/25</v>
          </cell>
        </row>
        <row r="712">
          <cell r="A712">
            <v>11002000</v>
          </cell>
          <cell r="B712" t="str">
            <v>CAMINHÃO BASCULANTE 4,0M3</v>
          </cell>
          <cell r="C712" t="str">
            <v>H</v>
          </cell>
          <cell r="D712">
            <v>211.18</v>
          </cell>
          <cell r="E712" t="str">
            <v>SIURB - JAN/25</v>
          </cell>
        </row>
        <row r="713">
          <cell r="A713">
            <v>11003000</v>
          </cell>
          <cell r="B713" t="str">
            <v>CAMINHÃO CARGA SECA CAPACIDADE  8TON.</v>
          </cell>
          <cell r="C713" t="str">
            <v>H</v>
          </cell>
          <cell r="D713">
            <v>198.54</v>
          </cell>
          <cell r="E713" t="str">
            <v>SIURB - JAN/25</v>
          </cell>
        </row>
        <row r="714">
          <cell r="A714">
            <v>11004000</v>
          </cell>
          <cell r="B714" t="str">
            <v>CAMINHÃO CARGA SECA CAPACIDADE 8TON COM GUINDASTE</v>
          </cell>
          <cell r="C714" t="str">
            <v>H</v>
          </cell>
          <cell r="D714">
            <v>220.88</v>
          </cell>
          <cell r="E714" t="str">
            <v>SIURB - JAN/25</v>
          </cell>
        </row>
        <row r="715">
          <cell r="A715">
            <v>11005000</v>
          </cell>
          <cell r="B715" t="str">
            <v>CAMINHÃO COM TANQUE IRRIGADOR DE 6000 LITROS</v>
          </cell>
          <cell r="C715" t="str">
            <v>H</v>
          </cell>
          <cell r="D715">
            <v>206.55</v>
          </cell>
          <cell r="E715" t="str">
            <v>SIURB - JAN/25</v>
          </cell>
        </row>
        <row r="716">
          <cell r="A716">
            <v>11006000</v>
          </cell>
          <cell r="B716" t="str">
            <v>CAMINHÃO TRATOR COM SEMI REBOQUE PLANO CARREGA TUDO</v>
          </cell>
          <cell r="C716" t="str">
            <v>H</v>
          </cell>
          <cell r="D716">
            <v>434.24</v>
          </cell>
          <cell r="E716" t="str">
            <v>SIURB - JAN/25</v>
          </cell>
        </row>
        <row r="717">
          <cell r="A717">
            <v>11007000</v>
          </cell>
          <cell r="B717" t="str">
            <v>COMPRESSOR PORTÁTIL - 295 PCM</v>
          </cell>
          <cell r="C717" t="str">
            <v>H</v>
          </cell>
          <cell r="D717">
            <v>92.66</v>
          </cell>
          <cell r="E717" t="str">
            <v>SIURB - JAN/25</v>
          </cell>
        </row>
        <row r="718">
          <cell r="A718">
            <v>11008000</v>
          </cell>
          <cell r="B718" t="str">
            <v>CARRO POPULAR 50% EM OPERAÇÃO</v>
          </cell>
          <cell r="C718" t="str">
            <v>H</v>
          </cell>
          <cell r="D718">
            <v>48.8</v>
          </cell>
          <cell r="E718" t="str">
            <v>SIURB - JAN/25</v>
          </cell>
        </row>
        <row r="719">
          <cell r="A719">
            <v>11009000</v>
          </cell>
          <cell r="B719" t="str">
            <v>MOTONIVELADORA - 125HP</v>
          </cell>
          <cell r="C719" t="str">
            <v>H</v>
          </cell>
          <cell r="D719">
            <v>333.79</v>
          </cell>
          <cell r="E719" t="str">
            <v>SIURB - JAN/25</v>
          </cell>
        </row>
        <row r="720">
          <cell r="A720">
            <v>11010000</v>
          </cell>
          <cell r="B720" t="str">
            <v>MOTONIVELADORA</v>
          </cell>
          <cell r="C720" t="str">
            <v>H</v>
          </cell>
          <cell r="D720">
            <v>321.16000000000003</v>
          </cell>
          <cell r="E720" t="str">
            <v>SIURB - JAN/25</v>
          </cell>
        </row>
        <row r="721">
          <cell r="A721">
            <v>11011000</v>
          </cell>
          <cell r="B721" t="str">
            <v>PÁ CARREGADEIRA DE PNEUS - 1,80M3</v>
          </cell>
          <cell r="C721" t="str">
            <v>H</v>
          </cell>
          <cell r="D721">
            <v>297.31</v>
          </cell>
          <cell r="E721" t="str">
            <v>SIURB - JAN/25</v>
          </cell>
        </row>
        <row r="722">
          <cell r="A722">
            <v>11014000</v>
          </cell>
          <cell r="B722" t="str">
            <v>RETROESCAVADEIRA CAP CAÇAMBA FRONTAL 0,76M3</v>
          </cell>
          <cell r="C722" t="str">
            <v>H</v>
          </cell>
          <cell r="D722">
            <v>165.72</v>
          </cell>
          <cell r="E722" t="str">
            <v>SIURB - JAN/25</v>
          </cell>
        </row>
        <row r="723">
          <cell r="A723">
            <v>11015000</v>
          </cell>
          <cell r="B723" t="str">
            <v>ROLO COMPACTADOR VIBRATÓRIO LISO 4T</v>
          </cell>
          <cell r="C723" t="str">
            <v>H</v>
          </cell>
          <cell r="D723">
            <v>123.6</v>
          </cell>
          <cell r="E723" t="str">
            <v>SIURB - JAN/25</v>
          </cell>
        </row>
        <row r="724">
          <cell r="A724">
            <v>11017000</v>
          </cell>
          <cell r="B724" t="str">
            <v>ROLO COMPACTADOR  PÉ DE CARNEIRO DE UM CIL. 12,2 TON</v>
          </cell>
          <cell r="C724" t="str">
            <v>H</v>
          </cell>
          <cell r="D724">
            <v>301.45</v>
          </cell>
          <cell r="E724" t="str">
            <v>SIURB - JAN/25</v>
          </cell>
        </row>
        <row r="725">
          <cell r="A725">
            <v>11018000</v>
          </cell>
          <cell r="B725" t="str">
            <v>TRATOR DE TRAÇÃO AGRÍCOLA</v>
          </cell>
          <cell r="C725" t="str">
            <v>H</v>
          </cell>
          <cell r="D725">
            <v>165.75</v>
          </cell>
          <cell r="E725" t="str">
            <v>SIURB - JAN/25</v>
          </cell>
        </row>
        <row r="726">
          <cell r="A726">
            <v>11019000</v>
          </cell>
          <cell r="B726" t="str">
            <v>TRATOR DE ESTEIRA - 9TON</v>
          </cell>
          <cell r="C726" t="str">
            <v>H</v>
          </cell>
          <cell r="D726">
            <v>303.67</v>
          </cell>
          <cell r="E726" t="str">
            <v>SIURB - JAN/25</v>
          </cell>
        </row>
        <row r="727">
          <cell r="A727">
            <v>11020000</v>
          </cell>
          <cell r="B727" t="str">
            <v>TRATOR DE ESTEIRA - 16TON</v>
          </cell>
          <cell r="C727" t="str">
            <v>H</v>
          </cell>
          <cell r="D727">
            <v>415.4</v>
          </cell>
          <cell r="E727" t="str">
            <v>SIURB - JAN/25</v>
          </cell>
        </row>
        <row r="728">
          <cell r="A728">
            <v>11022000</v>
          </cell>
          <cell r="B728" t="str">
            <v>FURGÃO LONGO, TETO ALTO  50% EM OPERAÇÃO</v>
          </cell>
          <cell r="C728" t="str">
            <v>H</v>
          </cell>
          <cell r="D728">
            <v>87.58</v>
          </cell>
          <cell r="E728" t="str">
            <v>SIURB - JAN/25</v>
          </cell>
        </row>
        <row r="729">
          <cell r="A729">
            <v>11023000</v>
          </cell>
          <cell r="B729" t="str">
            <v>CAMINHÃO BASCULANTE 10M3</v>
          </cell>
          <cell r="C729" t="str">
            <v>H</v>
          </cell>
          <cell r="D729">
            <v>301.5</v>
          </cell>
          <cell r="E729" t="str">
            <v>SIURB - JAN/25</v>
          </cell>
        </row>
        <row r="730">
          <cell r="A730">
            <v>11024000</v>
          </cell>
          <cell r="B730" t="str">
            <v>ROMPEDOR</v>
          </cell>
          <cell r="C730" t="str">
            <v>H</v>
          </cell>
          <cell r="D730">
            <v>31.32</v>
          </cell>
          <cell r="E730" t="str">
            <v>SIURB - JAN/25</v>
          </cell>
        </row>
        <row r="731">
          <cell r="A731">
            <v>11025000</v>
          </cell>
          <cell r="B731" t="str">
            <v>CAMINHÃO ESPARGIDOR - 6000L</v>
          </cell>
          <cell r="C731" t="str">
            <v>H</v>
          </cell>
          <cell r="D731">
            <v>259.51</v>
          </cell>
          <cell r="E731" t="str">
            <v>SIURB - JAN/25</v>
          </cell>
        </row>
        <row r="732">
          <cell r="A732">
            <v>11026000</v>
          </cell>
          <cell r="B732" t="str">
            <v>VIBROACABADORA  DE ASFALTO SOBRE ESTEIRA CAP. 300 TON/H</v>
          </cell>
          <cell r="C732" t="str">
            <v>H</v>
          </cell>
          <cell r="D732">
            <v>329.58</v>
          </cell>
          <cell r="E732" t="str">
            <v>SIURB - JAN/25</v>
          </cell>
        </row>
        <row r="733">
          <cell r="A733">
            <v>11027000</v>
          </cell>
          <cell r="B733" t="str">
            <v>GUINDASTE DE LANÇA FIXA SOBRE ESTEIRAS - 12T</v>
          </cell>
          <cell r="C733" t="str">
            <v>H</v>
          </cell>
          <cell r="D733">
            <v>122.25</v>
          </cell>
          <cell r="E733" t="str">
            <v>SIURB - JAN/25</v>
          </cell>
        </row>
        <row r="734">
          <cell r="A734">
            <v>11028000</v>
          </cell>
          <cell r="B734" t="str">
            <v>GUINDASTE HIDRÁULICO SOBRE PNEUS - 20/25 T</v>
          </cell>
          <cell r="C734" t="str">
            <v>H</v>
          </cell>
          <cell r="D734">
            <v>475.1</v>
          </cell>
          <cell r="E734" t="str">
            <v>SIURB - JAN/25</v>
          </cell>
        </row>
        <row r="735">
          <cell r="A735">
            <v>12000000</v>
          </cell>
          <cell r="B735" t="str">
            <v>MÃO DE OBRA PARA SERVIÇOS NAS SUBPREFEITURAS  (INCLUI ENCARGOS SOCIAIS)</v>
          </cell>
          <cell r="C735"/>
          <cell r="D735"/>
          <cell r="E735" t="str">
            <v>SIURB - JAN/25</v>
          </cell>
        </row>
        <row r="736">
          <cell r="A736">
            <v>12002000</v>
          </cell>
          <cell r="B736" t="str">
            <v>CALCETEIRO</v>
          </cell>
          <cell r="C736" t="str">
            <v>H</v>
          </cell>
          <cell r="D736">
            <v>26.81</v>
          </cell>
          <cell r="E736" t="str">
            <v>SIURB - JAN/25</v>
          </cell>
        </row>
        <row r="737">
          <cell r="A737">
            <v>12003000</v>
          </cell>
          <cell r="B737" t="str">
            <v>CARPINTEIRO</v>
          </cell>
          <cell r="C737" t="str">
            <v>H</v>
          </cell>
          <cell r="D737">
            <v>27.86</v>
          </cell>
          <cell r="E737" t="str">
            <v>SIURB - JAN/25</v>
          </cell>
        </row>
        <row r="738">
          <cell r="A738">
            <v>12004000</v>
          </cell>
          <cell r="B738" t="str">
            <v>ELETRICISTA</v>
          </cell>
          <cell r="C738" t="str">
            <v>H</v>
          </cell>
          <cell r="D738">
            <v>30.66</v>
          </cell>
          <cell r="E738" t="str">
            <v>SIURB - JAN/25</v>
          </cell>
        </row>
        <row r="739">
          <cell r="A739">
            <v>12005000</v>
          </cell>
          <cell r="B739" t="str">
            <v>ENCANADOR</v>
          </cell>
          <cell r="C739" t="str">
            <v>H</v>
          </cell>
          <cell r="D739">
            <v>27.45</v>
          </cell>
          <cell r="E739" t="str">
            <v>SIURB - JAN/25</v>
          </cell>
        </row>
        <row r="740">
          <cell r="A740">
            <v>12006000</v>
          </cell>
          <cell r="B740" t="str">
            <v>ESGOTEIRO</v>
          </cell>
          <cell r="C740" t="str">
            <v>H</v>
          </cell>
          <cell r="D740">
            <v>29.67</v>
          </cell>
          <cell r="E740" t="str">
            <v>SIURB - JAN/25</v>
          </cell>
        </row>
        <row r="741">
          <cell r="A741">
            <v>12007000</v>
          </cell>
          <cell r="B741" t="str">
            <v>FERREIRO</v>
          </cell>
          <cell r="C741" t="str">
            <v>H</v>
          </cell>
          <cell r="D741">
            <v>27.86</v>
          </cell>
          <cell r="E741" t="str">
            <v>SIURB - JAN/25</v>
          </cell>
        </row>
        <row r="742">
          <cell r="A742">
            <v>12008000</v>
          </cell>
          <cell r="B742" t="str">
            <v>MOTORISTA DE CAMINHÃO</v>
          </cell>
          <cell r="C742" t="str">
            <v>H</v>
          </cell>
          <cell r="D742">
            <v>33.979999999999997</v>
          </cell>
          <cell r="E742" t="str">
            <v>SIURB - JAN/25</v>
          </cell>
        </row>
        <row r="743">
          <cell r="A743">
            <v>12009000</v>
          </cell>
          <cell r="B743" t="str">
            <v>OPERADOR DE MÁQUINA PESADA</v>
          </cell>
          <cell r="C743" t="str">
            <v>H</v>
          </cell>
          <cell r="D743">
            <v>36.94</v>
          </cell>
          <cell r="E743" t="str">
            <v>SIURB - JAN/25</v>
          </cell>
        </row>
        <row r="744">
          <cell r="A744">
            <v>12010000</v>
          </cell>
          <cell r="B744" t="str">
            <v>PEDREIRO</v>
          </cell>
          <cell r="C744" t="str">
            <v>H</v>
          </cell>
          <cell r="D744">
            <v>26.42</v>
          </cell>
          <cell r="E744" t="str">
            <v>SIURB - JAN/25</v>
          </cell>
        </row>
        <row r="745">
          <cell r="A745">
            <v>12011000</v>
          </cell>
          <cell r="B745" t="str">
            <v>SERVENTE</v>
          </cell>
          <cell r="C745" t="str">
            <v>H</v>
          </cell>
          <cell r="D745">
            <v>21.51</v>
          </cell>
          <cell r="E745" t="str">
            <v>SIURB - JAN/25</v>
          </cell>
        </row>
        <row r="746">
          <cell r="A746">
            <v>12012000</v>
          </cell>
          <cell r="B746" t="str">
            <v>ENCARREGADO</v>
          </cell>
          <cell r="C746" t="str">
            <v>H</v>
          </cell>
          <cell r="D746">
            <v>62.01</v>
          </cell>
          <cell r="E746" t="str">
            <v>SIURB - JAN/25</v>
          </cell>
        </row>
        <row r="747">
          <cell r="A747">
            <v>12013000</v>
          </cell>
          <cell r="B747" t="str">
            <v>ENGENHEIRO DA OBRA</v>
          </cell>
          <cell r="C747" t="str">
            <v>H</v>
          </cell>
          <cell r="D747">
            <v>156.79</v>
          </cell>
          <cell r="E747" t="str">
            <v>SIURB - JAN/25</v>
          </cell>
        </row>
        <row r="748">
          <cell r="A748">
            <v>13000000</v>
          </cell>
          <cell r="B748" t="str">
            <v>FUNDAÇÕES</v>
          </cell>
          <cell r="C748"/>
          <cell r="D748"/>
          <cell r="E748" t="str">
            <v>SIURB - JAN/25</v>
          </cell>
        </row>
        <row r="749">
          <cell r="A749">
            <v>13001000</v>
          </cell>
          <cell r="B749" t="str">
            <v>EXECUÇÃO DE ESTACA RAIZ, SEM O FORNECIMENTO DOS MATERIAIS</v>
          </cell>
          <cell r="C749" t="str">
            <v>.</v>
          </cell>
          <cell r="D749" t="str">
            <v>.</v>
          </cell>
          <cell r="E749" t="str">
            <v>SIURB - JAN/25</v>
          </cell>
        </row>
        <row r="750">
          <cell r="A750">
            <v>13001001</v>
          </cell>
          <cell r="B750" t="str">
            <v>ESTACA TIPO RAIZ, 100MM, COM PERFURAÇÃO EM SOLO - 10T</v>
          </cell>
          <cell r="C750" t="str">
            <v>M</v>
          </cell>
          <cell r="D750">
            <v>189.88</v>
          </cell>
          <cell r="E750" t="str">
            <v>SIURB - JAN/25</v>
          </cell>
        </row>
        <row r="751">
          <cell r="A751">
            <v>13001002</v>
          </cell>
          <cell r="B751" t="str">
            <v>ESTACA TIPO RAIZ, 100MM, COM PERFURAÇÃO EM ROCHA - 10T</v>
          </cell>
          <cell r="C751" t="str">
            <v>M</v>
          </cell>
          <cell r="D751">
            <v>595.45000000000005</v>
          </cell>
          <cell r="E751" t="str">
            <v>SIURB - JAN/25</v>
          </cell>
        </row>
        <row r="752">
          <cell r="A752">
            <v>13001003</v>
          </cell>
          <cell r="B752" t="str">
            <v>ESTACA TIPO RAIZ, 120MM, COM PERFURAÇÃO EM SOLO - 15T</v>
          </cell>
          <cell r="C752" t="str">
            <v>M</v>
          </cell>
          <cell r="D752">
            <v>204.81</v>
          </cell>
          <cell r="E752" t="str">
            <v>SIURB - JAN/25</v>
          </cell>
        </row>
        <row r="753">
          <cell r="A753">
            <v>13001004</v>
          </cell>
          <cell r="B753" t="str">
            <v>ESTACA TIPO RAIZ, 120MM, COM PERFURAÇÃO EM ROCHA - 15T</v>
          </cell>
          <cell r="C753" t="str">
            <v>M</v>
          </cell>
          <cell r="D753">
            <v>652.23</v>
          </cell>
          <cell r="E753" t="str">
            <v>SIURB - JAN/25</v>
          </cell>
        </row>
        <row r="754">
          <cell r="A754">
            <v>13001005</v>
          </cell>
          <cell r="B754" t="str">
            <v>ESTACA TIPO RAIZ, 150MM, COM PERFURAÇÃO EM SOLO - 25T</v>
          </cell>
          <cell r="C754" t="str">
            <v>M</v>
          </cell>
          <cell r="D754">
            <v>250.83</v>
          </cell>
          <cell r="E754" t="str">
            <v>SIURB - JAN/25</v>
          </cell>
        </row>
        <row r="755">
          <cell r="A755">
            <v>13001006</v>
          </cell>
          <cell r="B755" t="str">
            <v>ESTACA TIPO RAIZ, 150MM, COM PERFURAÇÃO EM ROCHA - 25T</v>
          </cell>
          <cell r="C755" t="str">
            <v>M</v>
          </cell>
          <cell r="D755">
            <v>756.12</v>
          </cell>
          <cell r="E755" t="str">
            <v>SIURB - JAN/25</v>
          </cell>
        </row>
        <row r="756">
          <cell r="A756">
            <v>13001007</v>
          </cell>
          <cell r="B756" t="str">
            <v>ESTACA TIPO RAIZ, 160MM, COM PERFURAÇÃO EM SOLO - 35T</v>
          </cell>
          <cell r="C756" t="str">
            <v>M</v>
          </cell>
          <cell r="D756">
            <v>256.42</v>
          </cell>
          <cell r="E756" t="str">
            <v>SIURB - JAN/25</v>
          </cell>
        </row>
        <row r="757">
          <cell r="A757">
            <v>13001008</v>
          </cell>
          <cell r="B757" t="str">
            <v>ESTACA TIPO RAIZ, 160MM, COM PERFURAÇÃO EM ROCHA - 35T</v>
          </cell>
          <cell r="C757" t="str">
            <v>M</v>
          </cell>
          <cell r="D757">
            <v>768.34</v>
          </cell>
          <cell r="E757" t="str">
            <v>SIURB - JAN/25</v>
          </cell>
        </row>
        <row r="758">
          <cell r="A758">
            <v>13001009</v>
          </cell>
          <cell r="B758" t="str">
            <v>ESTACA TIPO RAIZ, 200MM, COM PERFURAÇÃO EM SOLO - 50T</v>
          </cell>
          <cell r="C758" t="str">
            <v>M</v>
          </cell>
          <cell r="D758">
            <v>284.33</v>
          </cell>
          <cell r="E758" t="str">
            <v>SIURB - JAN/25</v>
          </cell>
        </row>
        <row r="759">
          <cell r="A759">
            <v>13001010</v>
          </cell>
          <cell r="B759" t="str">
            <v>ESTACA TIPO RAIZ, 200MM, COM PERFURAÇÃO EM ROCHA - 50T</v>
          </cell>
          <cell r="C759" t="str">
            <v>M</v>
          </cell>
          <cell r="D759">
            <v>869.22</v>
          </cell>
          <cell r="E759" t="str">
            <v>SIURB - JAN/25</v>
          </cell>
        </row>
        <row r="760">
          <cell r="A760">
            <v>13001011</v>
          </cell>
          <cell r="B760" t="str">
            <v>ESTACA TIPO RAIZ, 250MM, COM PERFURAÇÃO EM SOLO - 80T</v>
          </cell>
          <cell r="C760" t="str">
            <v>M</v>
          </cell>
          <cell r="D760">
            <v>310.89999999999998</v>
          </cell>
          <cell r="E760" t="str">
            <v>SIURB - JAN/25</v>
          </cell>
        </row>
        <row r="761">
          <cell r="A761">
            <v>13001012</v>
          </cell>
          <cell r="B761" t="str">
            <v>ESTACA TIPO RAIZ, 250MM, COM PERFURAÇÃO EM ROCHA - 80T</v>
          </cell>
          <cell r="C761" t="str">
            <v>M</v>
          </cell>
          <cell r="D761">
            <v>957.82</v>
          </cell>
          <cell r="E761" t="str">
            <v>SIURB - JAN/25</v>
          </cell>
        </row>
        <row r="762">
          <cell r="A762">
            <v>13001013</v>
          </cell>
          <cell r="B762" t="str">
            <v>ESTACA TIPO RAIZ, 310MM, COM PERFURAÇÃO EM SOLO - 100T</v>
          </cell>
          <cell r="C762" t="str">
            <v>M</v>
          </cell>
          <cell r="D762">
            <v>367.38</v>
          </cell>
          <cell r="E762" t="str">
            <v>SIURB - JAN/25</v>
          </cell>
        </row>
        <row r="763">
          <cell r="A763">
            <v>13001014</v>
          </cell>
          <cell r="B763" t="str">
            <v>ESTACA TIPO RAIZ, 310MM, COM PERFURAÇÃO EM ROCHA - 100T</v>
          </cell>
          <cell r="C763" t="str">
            <v>M</v>
          </cell>
          <cell r="D763">
            <v>1124.5899999999999</v>
          </cell>
          <cell r="E763" t="str">
            <v>SIURB - JAN/25</v>
          </cell>
        </row>
        <row r="764">
          <cell r="A764">
            <v>13001015</v>
          </cell>
          <cell r="B764" t="str">
            <v>ESTACA TIPO RAIZ, 400MM, COM PERFURAÇÃO EM SOLO - 130T</v>
          </cell>
          <cell r="C764" t="str">
            <v>M</v>
          </cell>
          <cell r="D764">
            <v>452.8</v>
          </cell>
          <cell r="E764" t="str">
            <v>SIURB - JAN/25</v>
          </cell>
        </row>
        <row r="765">
          <cell r="A765">
            <v>13001016</v>
          </cell>
          <cell r="B765" t="str">
            <v>ESTACA TIPO RAIZ, 400MM, COM PERFURAÇÃO EM ROCHA - 130T</v>
          </cell>
          <cell r="C765" t="str">
            <v>M</v>
          </cell>
          <cell r="D765">
            <v>1314.57</v>
          </cell>
          <cell r="E765" t="str">
            <v>SIURB - JAN/25</v>
          </cell>
        </row>
        <row r="766">
          <cell r="A766">
            <v>13002000</v>
          </cell>
          <cell r="B766" t="str">
            <v>MATERIAIS PARA A ESTACA TIPO RAIZ (AS QUANTIDADES SERÃO LEVANTADAS NO PROJETO)</v>
          </cell>
          <cell r="C766" t="str">
            <v>.</v>
          </cell>
          <cell r="D766" t="str">
            <v>.</v>
          </cell>
          <cell r="E766" t="str">
            <v>SIURB - JAN/25</v>
          </cell>
        </row>
        <row r="767">
          <cell r="A767">
            <v>13002001</v>
          </cell>
          <cell r="B767" t="str">
            <v>MATERIAIS PARA A ESTACA TIPO RAIZ (AS QUANTIDADES SERÃO LEVANTADAS NO PROJETO) - FORNECIMENTO DE CIMENTO COMUM</v>
          </cell>
          <cell r="C767" t="str">
            <v>KG</v>
          </cell>
          <cell r="D767">
            <v>0.59</v>
          </cell>
          <cell r="E767" t="str">
            <v>SIURB - JAN/25</v>
          </cell>
        </row>
        <row r="768">
          <cell r="A768">
            <v>13002002</v>
          </cell>
          <cell r="B768" t="str">
            <v>MATERIAIS PARA A ESTACA TIPO RAIZ (AS QUANTIDADES SERÃO LEVANTADAS NO PROJETO) - FORNECIMENTO DE AREIA</v>
          </cell>
          <cell r="C768" t="str">
            <v>M3</v>
          </cell>
          <cell r="D768">
            <v>167.7</v>
          </cell>
          <cell r="E768" t="str">
            <v>SIURB - JAN/25</v>
          </cell>
        </row>
        <row r="769">
          <cell r="A769">
            <v>13002003</v>
          </cell>
          <cell r="B769" t="str">
            <v>MATERIAIS PARA A ESTACA TIPO RAIZ (AS QUANTIDADES SERÃO LEVANTADAS NO PROJETO) - FORNECIMENTO DE AÇO CA-50, COM BITOLA &gt; = 12,5MM</v>
          </cell>
          <cell r="C769" t="str">
            <v>KG</v>
          </cell>
          <cell r="D769">
            <v>6.45</v>
          </cell>
          <cell r="E769" t="str">
            <v>SIURB - JAN/25</v>
          </cell>
        </row>
        <row r="770">
          <cell r="A770">
            <v>13002004</v>
          </cell>
          <cell r="B770" t="str">
            <v>MATERIAIS PARA A ESTACA TIPO RAIZ (AS QUANTIDADES SERÃO LEVANTADAS NO PROJETO) - FORNECIMENTO DE AÇO CA-50, COM BITOLA = &lt; 12,5MM</v>
          </cell>
          <cell r="C770" t="str">
            <v>KG</v>
          </cell>
          <cell r="D770">
            <v>6.91</v>
          </cell>
          <cell r="E770" t="str">
            <v>SIURB - JAN/25</v>
          </cell>
        </row>
        <row r="771">
          <cell r="A771">
            <v>13002005</v>
          </cell>
          <cell r="B771" t="str">
            <v>MATERIAIS PARA A ESTACA TIPO RAIZ (AS QUANTIDADES SERÃO LEVANTADAS NO PROJETO) - FORNECIMENTO DE ÁGUA</v>
          </cell>
          <cell r="C771" t="str">
            <v>M3</v>
          </cell>
          <cell r="D771">
            <v>46.03</v>
          </cell>
          <cell r="E771" t="str">
            <v>SIURB - JAN/25</v>
          </cell>
        </row>
        <row r="772">
          <cell r="A772">
            <v>13002006</v>
          </cell>
          <cell r="B772" t="str">
            <v>MATERIAIS PARA A ESTACA TIPO RAIZ (AS QUANTIDADES SERÃO LEVANTADAS NO PROJETO) - FORNECIMENTO DE ARAME RECOZIDO N.18</v>
          </cell>
          <cell r="C772" t="str">
            <v>KG</v>
          </cell>
          <cell r="D772">
            <v>13.35</v>
          </cell>
          <cell r="E772" t="str">
            <v>SIURB - JAN/25</v>
          </cell>
        </row>
        <row r="773">
          <cell r="A773">
            <v>14000000</v>
          </cell>
          <cell r="B773" t="str">
            <v>SERVIÇOS COM AGREGADOS RECICLADOS DE RESÍDUOS DA CONSTRUÇÃO</v>
          </cell>
          <cell r="C773"/>
          <cell r="D773"/>
          <cell r="E773" t="str">
            <v>SIURB - JAN/25</v>
          </cell>
        </row>
        <row r="774">
          <cell r="A774">
            <v>14001000</v>
          </cell>
          <cell r="B774" t="str">
            <v>SERVIÇOS NÃO INCLUINDO O FORNECIMENTO DOS  AGREGADOS RECICLADOS</v>
          </cell>
          <cell r="C774" t="str">
            <v>.</v>
          </cell>
          <cell r="D774" t="str">
            <v>.</v>
          </cell>
          <cell r="E774" t="str">
            <v>SIURB - JAN/25</v>
          </cell>
        </row>
        <row r="775">
          <cell r="A775">
            <v>14001001</v>
          </cell>
          <cell r="B775" t="str">
            <v>FUNDAÇÃO DE RACHÃO</v>
          </cell>
          <cell r="C775" t="str">
            <v>M3</v>
          </cell>
          <cell r="D775">
            <v>29.08</v>
          </cell>
          <cell r="E775" t="str">
            <v>SIURB - JAN/25</v>
          </cell>
        </row>
        <row r="776">
          <cell r="A776">
            <v>14001002</v>
          </cell>
          <cell r="B776" t="str">
            <v>REVESTIMENTO PRIMÁRIO COM AGREGADO RECICLADO MISTURADO AO SOLO LOCAL, INCLUSIVE ESCARIFICAÇÃO, VERIFICAÇÃO, UMEDECIMENTO, COMPACTAÇÃO E ENSAIOS, CAMADA ACABADA, SEM FORNECIMENTO DE AGREGADO</v>
          </cell>
          <cell r="C776" t="str">
            <v>M3</v>
          </cell>
          <cell r="D776">
            <v>80.33</v>
          </cell>
          <cell r="E776" t="str">
            <v>SIURB - JAN/25</v>
          </cell>
        </row>
        <row r="777">
          <cell r="A777">
            <v>14001003</v>
          </cell>
          <cell r="B777" t="str">
            <v>BASE DE AGREGADO RECICLADO, SEM FORNECIMENTO DE AGREGADO</v>
          </cell>
          <cell r="C777" t="str">
            <v>M3</v>
          </cell>
          <cell r="D777">
            <v>38.15</v>
          </cell>
          <cell r="E777" t="str">
            <v>SIURB - JAN/25</v>
          </cell>
        </row>
        <row r="778">
          <cell r="A778">
            <v>14001004</v>
          </cell>
          <cell r="B778" t="str">
            <v>REFORÇO SO SUB-LEITO/SUB-BASE DE SOLO MELHORADO COM AGREGADO RECICLADO 10% EM VOLUME, SEM FORNECIMENTO DE AGREGADO</v>
          </cell>
          <cell r="C778" t="str">
            <v>M3</v>
          </cell>
          <cell r="D778">
            <v>31.36</v>
          </cell>
          <cell r="E778" t="str">
            <v>SIURB - JAN/25</v>
          </cell>
        </row>
        <row r="779">
          <cell r="A779">
            <v>14001005</v>
          </cell>
          <cell r="B779" t="str">
            <v>REFORÇO DO SUB-LEITO/SUB-BASE DE SOLO MELHORADO COM AGREGADO RECICLADO 20% EM VOLUME, SEM FORNECIMENTO DE AGREGADO</v>
          </cell>
          <cell r="C779" t="str">
            <v>M3</v>
          </cell>
          <cell r="D779">
            <v>31.36</v>
          </cell>
          <cell r="E779" t="str">
            <v>SIURB - JAN/25</v>
          </cell>
        </row>
        <row r="780">
          <cell r="A780">
            <v>14001006</v>
          </cell>
          <cell r="B780" t="str">
            <v>REFORÇO DO SUB-LEITO/SUB-BASE DE SOLO MELHORADO COM AGREGADO RECICLADO 30% EM VOLUME, SEM FORNECIMENTO DE AGREGADO</v>
          </cell>
          <cell r="C780" t="str">
            <v>M3</v>
          </cell>
          <cell r="D780">
            <v>31.36</v>
          </cell>
          <cell r="E780" t="str">
            <v>SIURB - JAN/25</v>
          </cell>
        </row>
        <row r="781">
          <cell r="A781">
            <v>14001007</v>
          </cell>
          <cell r="B781" t="str">
            <v>REFORÇO DO SUB-LEITO/SUB-BASE DE SOLO MELHORADO COM AGREGADO RECICLADO 40% EM VOLUME, SEM FORNECIMENTO DE AGREGADO</v>
          </cell>
          <cell r="C781" t="str">
            <v>M3</v>
          </cell>
          <cell r="D781">
            <v>31.36</v>
          </cell>
          <cell r="E781" t="str">
            <v>SIURB - JAN/25</v>
          </cell>
        </row>
        <row r="782">
          <cell r="A782">
            <v>14001008</v>
          </cell>
          <cell r="B782" t="str">
            <v>REFORÇO DO SUB-LEITO/SUB-BASE DE SOLO MELHORADO COM AGREGADO RECICLADO 50% EM VOLUME, SEM FORNECIMENTO DE AGREGADO</v>
          </cell>
          <cell r="C782" t="str">
            <v>M3</v>
          </cell>
          <cell r="D782">
            <v>31.36</v>
          </cell>
          <cell r="E782" t="str">
            <v>SIURB - JAN/25</v>
          </cell>
        </row>
        <row r="783">
          <cell r="A783">
            <v>14001009</v>
          </cell>
          <cell r="B783" t="str">
            <v>REFORÇO DO SUB-LEITO/SUB-BASE DE SOLO MELHORADO COM AGREGADO RECICLADO 60% EM VOLUME, SEM FORNECIMENTO DE AGREGADO</v>
          </cell>
          <cell r="C783" t="str">
            <v>M3</v>
          </cell>
          <cell r="D783">
            <v>31.36</v>
          </cell>
          <cell r="E783" t="str">
            <v>SIURB - JAN/25</v>
          </cell>
        </row>
        <row r="784">
          <cell r="A784">
            <v>14001010</v>
          </cell>
          <cell r="B784" t="str">
            <v>LASTRO DE AGREGADO RECICLADO, SEM FORNECIMENTO DE AGREGADO</v>
          </cell>
          <cell r="C784" t="str">
            <v>M3</v>
          </cell>
          <cell r="D784">
            <v>23.5</v>
          </cell>
          <cell r="E784" t="str">
            <v>SIURB - JAN/25</v>
          </cell>
        </row>
        <row r="785">
          <cell r="A785">
            <v>14001011</v>
          </cell>
          <cell r="B785" t="str">
            <v>DRENO DE AGREGADO RECICLADO, SEM FORNECIMENTO DE AGREGADO</v>
          </cell>
          <cell r="C785" t="str">
            <v>M3</v>
          </cell>
          <cell r="D785">
            <v>43.03</v>
          </cell>
          <cell r="E785" t="str">
            <v>SIURB - JAN/25</v>
          </cell>
        </row>
        <row r="786">
          <cell r="A786">
            <v>14002000</v>
          </cell>
          <cell r="B786" t="str">
            <v>SERVIÇOS INCLUINDO O FORNECIMENTO DOS AGREGADOS RECICLADOS</v>
          </cell>
          <cell r="C786" t="str">
            <v>.</v>
          </cell>
          <cell r="D786" t="str">
            <v>.</v>
          </cell>
          <cell r="E786" t="str">
            <v>SIURB - JAN/25</v>
          </cell>
        </row>
        <row r="787">
          <cell r="A787">
            <v>14002001</v>
          </cell>
          <cell r="B787" t="str">
            <v>FUNDAÇÃO DE AGREGADO RECICLADO, COM FORNECIMENTO DE AGREGADO</v>
          </cell>
          <cell r="C787" t="str">
            <v>M3</v>
          </cell>
          <cell r="D787">
            <v>158.04</v>
          </cell>
          <cell r="E787" t="str">
            <v>SIURB - JAN/25</v>
          </cell>
        </row>
        <row r="788">
          <cell r="A788">
            <v>14002002</v>
          </cell>
          <cell r="B788" t="str">
            <v>REVESTIMENTO PRIMÁRIO COM AGREGADO RECICLADO MISTURADO AO SOLO LOCAL, COM FORNECIMENTO DE AGREGADO</v>
          </cell>
          <cell r="C788" t="str">
            <v>M3</v>
          </cell>
          <cell r="D788">
            <v>112.92</v>
          </cell>
          <cell r="E788" t="str">
            <v>SIURB - JAN/25</v>
          </cell>
        </row>
        <row r="789">
          <cell r="A789">
            <v>14002003</v>
          </cell>
          <cell r="B789" t="str">
            <v>BASE DE AGREGADO RECICLADO, COM FORNECIMENTO DE AGREGADO</v>
          </cell>
          <cell r="C789" t="str">
            <v>M3</v>
          </cell>
          <cell r="D789">
            <v>135.91999999999999</v>
          </cell>
          <cell r="E789" t="str">
            <v>SIURB - JAN/25</v>
          </cell>
        </row>
        <row r="790">
          <cell r="A790">
            <v>14002004</v>
          </cell>
          <cell r="B790" t="str">
            <v>REFORÇO DO SUB-LEITO/SUB-BASE DE SOLO MELHORADO COM AGREGADO RECICLADO 10% EM VOLUME, COM FORNECIMENTO DE AGREGADO</v>
          </cell>
          <cell r="C790" t="str">
            <v>M3</v>
          </cell>
          <cell r="D790">
            <v>41.13</v>
          </cell>
          <cell r="E790" t="str">
            <v>SIURB - JAN/25</v>
          </cell>
        </row>
        <row r="791">
          <cell r="A791">
            <v>14002005</v>
          </cell>
          <cell r="B791" t="str">
            <v>REFORÇO DO SUB-LEITO/SUB-BASE DE SOLO MELHORADO COM AGREGADO RECICLADO 20% EM VOLUME, COM FORNECIMENTO DE AGREGADO</v>
          </cell>
          <cell r="C791" t="str">
            <v>M3</v>
          </cell>
          <cell r="D791">
            <v>50.91</v>
          </cell>
          <cell r="E791" t="str">
            <v>SIURB - JAN/25</v>
          </cell>
        </row>
        <row r="792">
          <cell r="A792">
            <v>14002006</v>
          </cell>
          <cell r="B792" t="str">
            <v>REFORÇO DO SUB-LEITO/SUB-BASE DE SOLO MELHORADO COM AGREGADO RECICLADO 30% EM VOLUME, COM FORNECIMENTO DE AGREGADO</v>
          </cell>
          <cell r="C792" t="str">
            <v>M3</v>
          </cell>
          <cell r="D792">
            <v>60.69</v>
          </cell>
          <cell r="E792" t="str">
            <v>SIURB - JAN/25</v>
          </cell>
        </row>
        <row r="793">
          <cell r="A793">
            <v>14002007</v>
          </cell>
          <cell r="B793" t="str">
            <v>REFORÇO DO SUB-LEITO/SUB-BASE DE SOLO MELHORADO COM AGREGADO RECICLADO 40% EM VOLUME, COM FORNECIMENTO DE AGREGADO</v>
          </cell>
          <cell r="C793" t="str">
            <v>M3</v>
          </cell>
          <cell r="D793">
            <v>70.459999999999994</v>
          </cell>
          <cell r="E793" t="str">
            <v>SIURB - JAN/25</v>
          </cell>
        </row>
        <row r="794">
          <cell r="A794">
            <v>14002008</v>
          </cell>
          <cell r="B794" t="str">
            <v>REFORÇO DO SUB-LEITO/SUB-BASE DE SOLO MELHORADO COM AGREGADO RECICLADO 50% EM VOLUME, COM FORNECIMENTO DE AGREGADO</v>
          </cell>
          <cell r="C794" t="str">
            <v>M3</v>
          </cell>
          <cell r="D794">
            <v>80.239999999999995</v>
          </cell>
          <cell r="E794" t="str">
            <v>SIURB - JAN/25</v>
          </cell>
        </row>
        <row r="795">
          <cell r="A795">
            <v>14002009</v>
          </cell>
          <cell r="B795" t="str">
            <v>REFORÇO DO SUB-LEITO/SUB-BASE DE SOLO MELHORADO COM AGREGADO RECICLADO 60% EM VOLUME, COM FORNECIMENTO DE AGREGADO</v>
          </cell>
          <cell r="C795" t="str">
            <v>M3</v>
          </cell>
          <cell r="D795">
            <v>90.02</v>
          </cell>
          <cell r="E795" t="str">
            <v>SIURB - JAN/25</v>
          </cell>
        </row>
        <row r="796">
          <cell r="A796">
            <v>14002010</v>
          </cell>
          <cell r="B796" t="str">
            <v>LASTRO DE AGREGADO RECICLADO, COM FORNECIMENTO DE AGREGADO</v>
          </cell>
          <cell r="C796" t="str">
            <v>M3</v>
          </cell>
          <cell r="D796">
            <v>121.27</v>
          </cell>
          <cell r="E796" t="str">
            <v>SIURB - JAN/25</v>
          </cell>
        </row>
        <row r="797">
          <cell r="A797">
            <v>14002011</v>
          </cell>
          <cell r="B797" t="str">
            <v>DRENO DE AGREGADO RECICLADO, COM FORNECIMENTO DE AGREGADO</v>
          </cell>
          <cell r="C797" t="str">
            <v>M3</v>
          </cell>
          <cell r="D797">
            <v>140.80000000000001</v>
          </cell>
          <cell r="E797" t="str">
            <v>SIURB - JAN/25</v>
          </cell>
        </row>
        <row r="798">
          <cell r="A798">
            <v>15000000</v>
          </cell>
          <cell r="B798" t="str">
            <v>TÚNEIS</v>
          </cell>
          <cell r="C798"/>
          <cell r="D798"/>
          <cell r="E798" t="str">
            <v>SIURB - JAN/25</v>
          </cell>
        </row>
        <row r="799">
          <cell r="A799">
            <v>15001000</v>
          </cell>
          <cell r="B799" t="str">
            <v>ESCAVAÇÃO MANUAL EM SOLO PARA EXECUÇÃO DE TÚNEL POR SISTEMA NÃO DESTRUTIVO, INCLUSIVE REMOÇÃO DO MATERIAL ESCAVADO ATÉ FORA DO POÇO</v>
          </cell>
          <cell r="C799" t="str">
            <v>M3</v>
          </cell>
          <cell r="D799">
            <v>322.52</v>
          </cell>
          <cell r="E799" t="str">
            <v>SIURB - JAN/25</v>
          </cell>
        </row>
        <row r="800">
          <cell r="A800">
            <v>15002000</v>
          </cell>
          <cell r="B800" t="str">
            <v>ESCAVAÇÃO MANUAL EM SOLO PARA EXECUÇÃO DE POÇO DE ACESSO</v>
          </cell>
          <cell r="C800" t="str">
            <v>M3</v>
          </cell>
          <cell r="D800">
            <v>141.94999999999999</v>
          </cell>
          <cell r="E800" t="str">
            <v>SIURB - JAN/25</v>
          </cell>
        </row>
        <row r="801">
          <cell r="A801">
            <v>15003000</v>
          </cell>
          <cell r="B801" t="str">
            <v>ILUMINAÇÃO E VENTILAÇÃO PARA EXECUÇÃO DE TÚNEL POR SISTEMA NÃO DESTRUTIVO</v>
          </cell>
          <cell r="C801" t="str">
            <v>M</v>
          </cell>
          <cell r="D801">
            <v>99.46</v>
          </cell>
          <cell r="E801" t="str">
            <v>SIURB - JAN/25</v>
          </cell>
        </row>
        <row r="802">
          <cell r="A802">
            <v>15004000</v>
          </cell>
          <cell r="B802" t="str">
            <v>EXECUÇÃO DE POÇO DE ACESSO EM CHAPA DE AÇO CORRUGADA, INCLUSA MONTAGEM DAS CHAPAS E CONSOLIDAÇÃO EXTERNA COM INJEÇÃO DE SOLO-CIMENTO, SEM FORNECIMENTO DE SOLO, CIMENTO E CHAPAS DE AÇO</v>
          </cell>
          <cell r="C802" t="str">
            <v>.</v>
          </cell>
          <cell r="D802" t="str">
            <v>.</v>
          </cell>
          <cell r="E802" t="str">
            <v>SIURB - JAN/25</v>
          </cell>
        </row>
        <row r="803">
          <cell r="A803">
            <v>15004001</v>
          </cell>
          <cell r="B803" t="str">
            <v>EXECUÇÃO DE POÇO DE ACESSO EM CHAPA DE AÇO CORRUGADA, INCLUSA MONTAGEM DAS CHAPAS E CONSOLIDAÇÃO EXTERNA COM INJEÇÃO DE SOLO-CIMENTO, SEM FORNECIMENTO DE SOLO, CIMENTO E CHAPAS DE AÇO - DIÂMETRO 2,40M</v>
          </cell>
          <cell r="C803" t="str">
            <v>M</v>
          </cell>
          <cell r="D803">
            <v>329.61</v>
          </cell>
          <cell r="E803" t="str">
            <v>SIURB - JAN/25</v>
          </cell>
        </row>
        <row r="804">
          <cell r="A804">
            <v>15004002</v>
          </cell>
          <cell r="B804" t="str">
            <v>EXECUÇÃO DE POÇO DE ACESSO EM CHAPA DE AÇO CORRUGADA, INCLUSA MONTAGEM DAS CHAPAS E CONSOLIDAÇÃO EXTERNA COM INJEÇÃO DE SOLO-CIMENTO, SEM FORNECIMENTO DE SOLO, CIMENTO E CHAPAS DE AÇO - DIÂMETRO 2,60M</v>
          </cell>
          <cell r="C804" t="str">
            <v>M</v>
          </cell>
          <cell r="D804">
            <v>362.87</v>
          </cell>
          <cell r="E804" t="str">
            <v>SIURB - JAN/25</v>
          </cell>
        </row>
        <row r="805">
          <cell r="A805">
            <v>15004003</v>
          </cell>
          <cell r="B805" t="str">
            <v>EXECUÇÃO DE POÇO DE ACESSO EM CHAPA DE AÇO CORRUGADA, INCLUSA MONTAGEM DAS CHAPAS E CONSOLIDAÇÃO EXTERNA COM INJEÇÃO DE SOLO-CIMENTO, SEM FORNECIMENTO DE SOLO, CIMENTO E CHAPAS DE AÇO - DIÂMETRO 2,80M</v>
          </cell>
          <cell r="C805" t="str">
            <v>M</v>
          </cell>
          <cell r="D805">
            <v>395.15</v>
          </cell>
          <cell r="E805" t="str">
            <v>SIURB - JAN/25</v>
          </cell>
        </row>
        <row r="806">
          <cell r="A806">
            <v>15004004</v>
          </cell>
          <cell r="B806" t="str">
            <v>EXECUÇÃO DE POÇO DE ACESSO EM CHAPA DE AÇO CORRUGADA, INCLUSA MONTAGEM DAS CHAPAS E CONSOLIDAÇÃO EXTERNA COM INJEÇÃO DE SOLO-CIMENTO, SEM FORNECIMENTO DE SOLO, CIMENTO E CHAPAS DE AÇO - DIÂMETRO 3,00M</v>
          </cell>
          <cell r="C806" t="str">
            <v>M</v>
          </cell>
          <cell r="D806">
            <v>428.4</v>
          </cell>
          <cell r="E806" t="str">
            <v>SIURB - JAN/25</v>
          </cell>
        </row>
        <row r="807">
          <cell r="A807">
            <v>15004005</v>
          </cell>
          <cell r="B807" t="str">
            <v>EXECUÇÃO DE POÇO DE ACESSO EM CHAPA DE AÇO CORRUGADA, INCLUSA MONTAGEM DAS CHAPAS E CONSOLIDAÇÃO EXTERNA COM INJEÇÃO DE SOLO-CIMENTO, SEM FORNECIMENTO DE SOLO, CIMENTO E CHAPAS DE AÇO - DIÂMETRO 3,20M</v>
          </cell>
          <cell r="C807" t="str">
            <v>M</v>
          </cell>
          <cell r="D807">
            <v>461.66</v>
          </cell>
          <cell r="E807" t="str">
            <v>SIURB - JAN/25</v>
          </cell>
        </row>
        <row r="808">
          <cell r="A808">
            <v>15005000</v>
          </cell>
          <cell r="B808" t="str">
            <v>EXECUÇÃO DE "TUNNEL LINER" INCLUSA MONTAGEM DAS CHAPAS E CONSOLIDAÇÃO EXTERNA COM INJEÇÃO DE SOLO-CIMENTO, SEM FORNECIMENTO DAS CHAPAS DE AÇO, SOLO E CIMENTO</v>
          </cell>
          <cell r="C808" t="str">
            <v>.</v>
          </cell>
          <cell r="D808" t="str">
            <v>.</v>
          </cell>
          <cell r="E808" t="str">
            <v>SIURB - JAN/25</v>
          </cell>
        </row>
        <row r="809">
          <cell r="A809">
            <v>15005001</v>
          </cell>
          <cell r="B809" t="str">
            <v>EXECUÇÃO DE "TUNNEL LINER" INCLUSA MONTAGEM DAS CHAPAS E CONSOLIDAÇÃO EXTERNA COM INJEÇÃO DE SOLO-CIMENTO, SEM FORNECIMENTO DAS CHAPAS DE AÇO, SOLO E CIMENTO - DIÂMETRO 1,60M</v>
          </cell>
          <cell r="C809" t="str">
            <v>M</v>
          </cell>
          <cell r="D809">
            <v>335.49</v>
          </cell>
          <cell r="E809" t="str">
            <v>SIURB - JAN/25</v>
          </cell>
        </row>
        <row r="810">
          <cell r="A810">
            <v>15005002</v>
          </cell>
          <cell r="B810" t="str">
            <v>EXECUÇÃO DE "TUNNEL LINER" INCLUSA MONTAGEM DAS CHAPAS E CONSOLIDAÇÃO EXTERNA COM INJEÇÃO DE SOLO-CIMENTO, SEM FORNECIMENTO DAS CHAPAS DE AÇO, SOLO E CIMENTO - DIÂMETRO 1,80M</v>
          </cell>
          <cell r="C810" t="str">
            <v>M</v>
          </cell>
          <cell r="D810">
            <v>369.72</v>
          </cell>
          <cell r="E810" t="str">
            <v>SIURB - JAN/25</v>
          </cell>
        </row>
        <row r="811">
          <cell r="A811">
            <v>15005003</v>
          </cell>
          <cell r="B811" t="str">
            <v>EXECUÇÃO DE "TUNNEL LINER" INCLUSA MONTAGEM DAS CHAPAS E CONSOLIDAÇÃO EXTERNA COM INJEÇÃO DE SOLO-CIMENTO, SEM FORNECIMENTO DAS CHAPAS DE AÇO, SOLO E CIMENTO - DIÂMETRO 2,00M</v>
          </cell>
          <cell r="C811" t="str">
            <v>M</v>
          </cell>
          <cell r="D811">
            <v>402.98</v>
          </cell>
          <cell r="E811" t="str">
            <v>SIURB - JAN/25</v>
          </cell>
        </row>
        <row r="812">
          <cell r="A812">
            <v>15005004</v>
          </cell>
          <cell r="B812" t="str">
            <v>EXECUÇÃO DE "TUNNEL LINER" INCLUSA MONTAGEM DAS CHAPAS E CONSOLIDAÇÃO EXTERNA COM INJEÇÃO DE SOLO-CIMENTO, SEM FORNECIMENTO DAS CHAPAS DE AÇO, SOLO E CIMENTO - DIÂMETRO 2,20M</v>
          </cell>
          <cell r="C812" t="str">
            <v>M</v>
          </cell>
          <cell r="D812">
            <v>436.23</v>
          </cell>
          <cell r="E812" t="str">
            <v>SIURB - JAN/25</v>
          </cell>
        </row>
        <row r="813">
          <cell r="A813">
            <v>15006000</v>
          </cell>
          <cell r="B813" t="str">
            <v>FORNECIMENTO DE CHAPA DE AÇO CORRUGADA, TIPO "TUNNEL LINER", GALVANIZADA</v>
          </cell>
          <cell r="C813" t="str">
            <v>.</v>
          </cell>
          <cell r="D813" t="str">
            <v>.</v>
          </cell>
          <cell r="E813" t="str">
            <v>SIURB - JAN/25</v>
          </cell>
        </row>
        <row r="814">
          <cell r="A814">
            <v>15006001</v>
          </cell>
          <cell r="B814" t="str">
            <v>FORNECIMENTO DE CHAPA DE AÇO CORRUGADA, TIPO "TUNNEL LINER", GALVANIZADA - DIÂMETRO 1,60M E ESPESSURA 2,70MM</v>
          </cell>
          <cell r="C814" t="str">
            <v>M</v>
          </cell>
          <cell r="D814">
            <v>5964.06</v>
          </cell>
          <cell r="E814" t="str">
            <v>SIURB - JAN/25</v>
          </cell>
        </row>
        <row r="815">
          <cell r="A815">
            <v>15006002</v>
          </cell>
          <cell r="B815" t="str">
            <v>FORNECIMENTO DE CHAPA DE AÇO CORRUGADA, TIPO "TUNNEL LINER", GALVANIZADA - DIÂMETRO 1,80M E ESPESSURA 2,70MM</v>
          </cell>
          <cell r="C815" t="str">
            <v>M</v>
          </cell>
          <cell r="D815">
            <v>6810.82</v>
          </cell>
          <cell r="E815" t="str">
            <v>SIURB - JAN/25</v>
          </cell>
        </row>
        <row r="816">
          <cell r="A816">
            <v>15006003</v>
          </cell>
          <cell r="B816" t="str">
            <v>FORNECIMENTO DE CHAPA DE AÇO CORRUGADA, TIPO "TUNNEL LINER", GALVANIZADA - DIÂMETRO 2,00M E ESPESSURA 2,70MM</v>
          </cell>
          <cell r="C816" t="str">
            <v>M</v>
          </cell>
          <cell r="D816">
            <v>7473.49</v>
          </cell>
          <cell r="E816" t="str">
            <v>SIURB - JAN/25</v>
          </cell>
        </row>
        <row r="817">
          <cell r="A817">
            <v>15006004</v>
          </cell>
          <cell r="B817" t="str">
            <v>FORNECIMENTO DE CHAPA DE AÇO CORRUGADA, TIPO "TUNNEL LINER", GALVANIZADA - DIÂMETRO 2,20M E ESPESSURA 2,70MM</v>
          </cell>
          <cell r="C817" t="str">
            <v>M</v>
          </cell>
          <cell r="D817">
            <v>8283.42</v>
          </cell>
          <cell r="E817" t="str">
            <v>SIURB - JAN/25</v>
          </cell>
        </row>
        <row r="818">
          <cell r="A818">
            <v>15006005</v>
          </cell>
          <cell r="B818" t="str">
            <v>FORNECIMENTO DE CHAPA DE AÇO CORRUGADA, TIPO "TUNNEL LINER", GALVANIZADA - DIÂMETRO 2,40M E ESPESSURA 2,70MM</v>
          </cell>
          <cell r="C818" t="str">
            <v>M</v>
          </cell>
          <cell r="D818">
            <v>8982.91</v>
          </cell>
          <cell r="E818" t="str">
            <v>SIURB - JAN/25</v>
          </cell>
        </row>
        <row r="819">
          <cell r="A819">
            <v>15006006</v>
          </cell>
          <cell r="B819" t="str">
            <v>FORNECIMENTO DE CHAPA DE AÇO CORRUGADA, TIPO "TUNNEL LINER", GALVANIZADA - DIÂMETRO 2,60M E ESPESSURA 2,70MM</v>
          </cell>
          <cell r="C819" t="str">
            <v>M</v>
          </cell>
          <cell r="D819">
            <v>9792.85</v>
          </cell>
          <cell r="E819" t="str">
            <v>SIURB - JAN/25</v>
          </cell>
        </row>
        <row r="820">
          <cell r="A820">
            <v>15006007</v>
          </cell>
          <cell r="B820" t="str">
            <v>FORNECIMENTO DE CHAPA DE AÇO CORRUGADA, TIPO "TUNNEL LINER", GALVANIZADA - DIÂMETRO 2,80M E ESPESSURA 2,70MM</v>
          </cell>
          <cell r="C820" t="str">
            <v>M</v>
          </cell>
          <cell r="D820">
            <v>10455.52</v>
          </cell>
          <cell r="E820" t="str">
            <v>SIURB - JAN/25</v>
          </cell>
        </row>
        <row r="821">
          <cell r="A821">
            <v>15006008</v>
          </cell>
          <cell r="B821" t="str">
            <v>FORNECIMENTO DE CHAPA DE AÇO CORRUGADA, TIPO "TUNNEL LINER", GALVANIZADA - DIÂMETRO 3,00M E ESPESSURA 2,70MM</v>
          </cell>
          <cell r="C821" t="str">
            <v>M</v>
          </cell>
          <cell r="D821">
            <v>11265.46</v>
          </cell>
          <cell r="E821" t="str">
            <v>SIURB - JAN/25</v>
          </cell>
        </row>
        <row r="822">
          <cell r="A822">
            <v>15006009</v>
          </cell>
          <cell r="B822" t="str">
            <v>FORNECIMENTO DE CHAPA DE AÇO CORRUGADA, TIPO "TUNNEL LINER", GALVANIZADA - DIÂMETRO 3,20M E ESPESSURA 2,70MM</v>
          </cell>
          <cell r="C822" t="str">
            <v>M</v>
          </cell>
          <cell r="D822">
            <v>11964.95</v>
          </cell>
          <cell r="E822" t="str">
            <v>SIURB - JAN/25</v>
          </cell>
        </row>
        <row r="823">
          <cell r="A823">
            <v>15006010</v>
          </cell>
          <cell r="B823" t="str">
            <v>FORNECIMENTO DE CHAPA DE AÇO CORRUGADA, TIPO "TUNNEL LINER", GALVANIZADA - DIÂMETRO 2,00M E ESPESSURA 3,40MM</v>
          </cell>
          <cell r="C823" t="str">
            <v>M</v>
          </cell>
          <cell r="D823">
            <v>8767.65</v>
          </cell>
          <cell r="E823" t="str">
            <v>SIURB - JAN/25</v>
          </cell>
        </row>
        <row r="824">
          <cell r="A824">
            <v>15006011</v>
          </cell>
          <cell r="B824" t="str">
            <v>FORNECIMENTO DE CHAPA DE AÇO CORRUGADA, TIPO "TUNNEL LINER", GALVANIZADA - DIÂMETRO 2,20M E ESPESSURA 3,40MM</v>
          </cell>
          <cell r="C824" t="str">
            <v>M</v>
          </cell>
          <cell r="D824">
            <v>9714.56</v>
          </cell>
          <cell r="E824" t="str">
            <v>SIURB - JAN/25</v>
          </cell>
        </row>
        <row r="825">
          <cell r="A825">
            <v>15006012</v>
          </cell>
          <cell r="B825" t="str">
            <v>FORNECIMENTO DE CHAPA DE AÇO CORRUGADA, TIPO "TUNNEL LINER", GALVANIZADA - DIÂMETRO 2,40M E ESPESSURA 3,40MM</v>
          </cell>
          <cell r="C825" t="str">
            <v>M</v>
          </cell>
          <cell r="D825">
            <v>10521.18</v>
          </cell>
          <cell r="E825" t="str">
            <v>SIURB - JAN/25</v>
          </cell>
        </row>
        <row r="826">
          <cell r="A826">
            <v>15006013</v>
          </cell>
          <cell r="B826" t="str">
            <v>FORNECIMENTO DE CHAPA DE AÇO CORRUGADA, TIPO "TUNNEL LINER", GALVANIZADA - DIÂMETRO 2,60M E ESPESSURA 3,40MM</v>
          </cell>
          <cell r="C826" t="str">
            <v>M</v>
          </cell>
          <cell r="D826">
            <v>11468.09</v>
          </cell>
          <cell r="E826" t="str">
            <v>SIURB - JAN/25</v>
          </cell>
        </row>
        <row r="827">
          <cell r="A827">
            <v>15006014</v>
          </cell>
          <cell r="B827" t="str">
            <v>FORNECIMENTO DE CHAPA DE AÇO CORRUGADA, TIPO "TUNNEL LINER", GALVANIZADA - DIÂMETRO 2,80M E ESPESSURA 3,40MM</v>
          </cell>
          <cell r="C827" t="str">
            <v>M</v>
          </cell>
          <cell r="D827">
            <v>12274.72</v>
          </cell>
          <cell r="E827" t="str">
            <v>SIURB - JAN/25</v>
          </cell>
        </row>
        <row r="828">
          <cell r="A828">
            <v>15006015</v>
          </cell>
          <cell r="B828" t="str">
            <v>FORNECIMENTO DE CHAPA DE AÇO CORRUGADA, TIPO "TUNNEL LINER", GALVANIZADA - DIÂMETRO 3,00M E ESPESSURA 3,40MM</v>
          </cell>
          <cell r="C828" t="str">
            <v>M</v>
          </cell>
          <cell r="D828">
            <v>13221.62</v>
          </cell>
          <cell r="E828" t="str">
            <v>SIURB - JAN/25</v>
          </cell>
        </row>
        <row r="829">
          <cell r="A829">
            <v>15006016</v>
          </cell>
          <cell r="B829" t="str">
            <v>FORNECIMENTO DE CHAPA DE AÇO CORRUGADA, TIPO "TUNNEL LINER", GALVANIZADA - DIÂMETRO 3,20M E ESPESSURA 3,40MM</v>
          </cell>
          <cell r="C829" t="str">
            <v>M</v>
          </cell>
          <cell r="D829">
            <v>14028.25</v>
          </cell>
          <cell r="E829" t="str">
            <v>SIURB - JAN/25</v>
          </cell>
        </row>
        <row r="830">
          <cell r="A830">
            <v>15007000</v>
          </cell>
          <cell r="B830" t="str">
            <v>FORNECIMENTO DE CHAPA PRETA DE AÇO CORRUGADA, TIPO "TUNNEL LINER"</v>
          </cell>
          <cell r="C830" t="str">
            <v>.</v>
          </cell>
          <cell r="D830" t="str">
            <v>.</v>
          </cell>
          <cell r="E830" t="str">
            <v>SIURB - JAN/25</v>
          </cell>
        </row>
        <row r="831">
          <cell r="A831">
            <v>15007001</v>
          </cell>
          <cell r="B831" t="str">
            <v>FORNECIMENTO DE CHAPA PRETA DE AÇO CORRUGADA, TIPO "TUNNEL LINER" - DIÂMETRO 1,60M E ESPESSURA 2,50MM</v>
          </cell>
          <cell r="C831" t="str">
            <v>M</v>
          </cell>
          <cell r="D831">
            <v>4167.0600000000004</v>
          </cell>
          <cell r="E831" t="str">
            <v>SIURB - JAN/25</v>
          </cell>
        </row>
        <row r="832">
          <cell r="A832">
            <v>15007002</v>
          </cell>
          <cell r="B832" t="str">
            <v>FORNECIMENTO DE CHAPA PRETA DE AÇO CORRUGADA, TIPO "TUNNEL LINER" - DIÂMETRO 1,80M E ESPESSURA 2,50MM</v>
          </cell>
          <cell r="C832" t="str">
            <v>M</v>
          </cell>
          <cell r="D832">
            <v>4758.5200000000004</v>
          </cell>
          <cell r="E832" t="str">
            <v>SIURB - JAN/25</v>
          </cell>
        </row>
        <row r="833">
          <cell r="A833">
            <v>15007003</v>
          </cell>
          <cell r="B833" t="str">
            <v>FORNECIMENTO DE CHAPA PRETA DE AÇO CORRUGADA, TIPO "TUNNEL LINER" - DIÂMETRO 2,00M E ESPESSURA 2,50MM</v>
          </cell>
          <cell r="C833" t="str">
            <v>M</v>
          </cell>
          <cell r="D833">
            <v>5242.4399999999996</v>
          </cell>
          <cell r="E833" t="str">
            <v>SIURB - JAN/25</v>
          </cell>
        </row>
        <row r="834">
          <cell r="A834">
            <v>15007004</v>
          </cell>
          <cell r="B834" t="str">
            <v>FORNECIMENTO DE CHAPA PRETA DE AÇO CORRUGADA, TIPO "TUNNEL LINER" - DIÂMETRO 2,20M E ESPESSURA 2,50MM</v>
          </cell>
          <cell r="C834" t="str">
            <v>M</v>
          </cell>
          <cell r="D834">
            <v>5833.89</v>
          </cell>
          <cell r="E834" t="str">
            <v>SIURB - JAN/25</v>
          </cell>
        </row>
        <row r="835">
          <cell r="A835">
            <v>15007005</v>
          </cell>
          <cell r="B835" t="str">
            <v>FORNECIMENTO DE CHAPA PRETA DE AÇO CORRUGADA, TIPO "TUNNEL LINER" - DIÂMETRO 2,40M E ESPESSURA 2,50MM</v>
          </cell>
          <cell r="C835" t="str">
            <v>M</v>
          </cell>
          <cell r="D835">
            <v>6290.92</v>
          </cell>
          <cell r="E835" t="str">
            <v>SIURB - JAN/25</v>
          </cell>
        </row>
        <row r="836">
          <cell r="A836">
            <v>15007006</v>
          </cell>
          <cell r="B836" t="str">
            <v>FORNECIMENTO DE CHAPA PRETA DE AÇO CORRUGADA, TIPO "TUNNEL LINER" - DIÂMETRO 2,60M E ESPESSURA 2,50MM</v>
          </cell>
          <cell r="C836" t="str">
            <v>M</v>
          </cell>
          <cell r="D836">
            <v>6828.61</v>
          </cell>
          <cell r="E836" t="str">
            <v>SIURB - JAN/25</v>
          </cell>
        </row>
        <row r="837">
          <cell r="A837">
            <v>15007007</v>
          </cell>
          <cell r="B837" t="str">
            <v>FORNECIMENTO DE CHAPA PRETA DE AÇO CORRUGADA, TIPO "TUNNEL LINER" - DIÂMETRO 2,80M E ESPESSURA 2,50MM</v>
          </cell>
          <cell r="C837" t="str">
            <v>M</v>
          </cell>
          <cell r="D837">
            <v>7285.64</v>
          </cell>
          <cell r="E837" t="str">
            <v>SIURB - JAN/25</v>
          </cell>
        </row>
        <row r="838">
          <cell r="A838">
            <v>15007008</v>
          </cell>
          <cell r="B838" t="str">
            <v>FORNECIMENTO DE CHAPA PRETA DE AÇO CORRUGADA, TIPO "TUNNEL LINER" - DIÂMETRO 3,00M E ESPESSURA 2,50MM</v>
          </cell>
          <cell r="C838" t="str">
            <v>M</v>
          </cell>
          <cell r="D838">
            <v>7877.1</v>
          </cell>
          <cell r="E838" t="str">
            <v>SIURB - JAN/25</v>
          </cell>
        </row>
        <row r="839">
          <cell r="A839">
            <v>15007009</v>
          </cell>
          <cell r="B839" t="str">
            <v>FORNECIMENTO DE CHAPA PRETA DE AÇO CORRUGADA, TIPO "TUNNEL LINER" - DIÂMETRO 3,20M E ESPESSURA 2,50MM</v>
          </cell>
          <cell r="C839" t="str">
            <v>M</v>
          </cell>
          <cell r="D839">
            <v>8361.02</v>
          </cell>
          <cell r="E839" t="str">
            <v>SIURB - JAN/25</v>
          </cell>
        </row>
        <row r="840">
          <cell r="A840">
            <v>15007010</v>
          </cell>
          <cell r="B840" t="str">
            <v>FORNECIMENTO DE CHAPA PRETA DE AÇO CORRUGADA, TIPO "TUNNEL LINER" - DIÂMETRO 2,00M E ESPESSURA 3,40MM</v>
          </cell>
          <cell r="C840" t="str">
            <v>M</v>
          </cell>
          <cell r="D840">
            <v>6363.27</v>
          </cell>
          <cell r="E840" t="str">
            <v>SIURB - JAN/25</v>
          </cell>
        </row>
        <row r="841">
          <cell r="A841">
            <v>15007011</v>
          </cell>
          <cell r="B841" t="str">
            <v>FORNECIMENTO DE CHAPA PRETA DE AÇO CORRUGADA, TIPO "TUNNEL LINER" - DIÂMETRO 2,20M E ESPESSURA 3,40MM</v>
          </cell>
          <cell r="C841" t="str">
            <v>M</v>
          </cell>
          <cell r="D841">
            <v>7049.77</v>
          </cell>
          <cell r="E841" t="str">
            <v>SIURB - JAN/25</v>
          </cell>
        </row>
        <row r="842">
          <cell r="A842">
            <v>15007012</v>
          </cell>
          <cell r="B842" t="str">
            <v>FORNECIMENTO DE CHAPA PRETA DE AÇO CORRUGADA, TIPO "TUNNEL LINER" - DIÂMETRO 2,40M E ESPESSURA 3,40MM</v>
          </cell>
          <cell r="C842" t="str">
            <v>M</v>
          </cell>
          <cell r="D842">
            <v>7630.64</v>
          </cell>
          <cell r="E842" t="str">
            <v>SIURB - JAN/25</v>
          </cell>
        </row>
        <row r="843">
          <cell r="A843">
            <v>15007013</v>
          </cell>
          <cell r="B843" t="str">
            <v>FORNECIMENTO DE CHAPA PRETA DE AÇO CORRUGADA, TIPO "TUNNEL LINER" - DIÂMETRO 2,60M E ESPESSURA 3,40MM</v>
          </cell>
          <cell r="C843" t="str">
            <v>M</v>
          </cell>
          <cell r="D843">
            <v>8317.14</v>
          </cell>
          <cell r="E843" t="str">
            <v>SIURB - JAN/25</v>
          </cell>
        </row>
        <row r="844">
          <cell r="A844">
            <v>15007014</v>
          </cell>
          <cell r="B844" t="str">
            <v>FORNECIMENTO DE CHAPA PRETA DE AÇO CORRUGADA, TIPO "TUNNEL LINER" - DIÂMETRO 2,80M E ESPESSURA 3,40MM</v>
          </cell>
          <cell r="C844" t="str">
            <v>M</v>
          </cell>
          <cell r="D844">
            <v>8898.02</v>
          </cell>
          <cell r="E844" t="str">
            <v>SIURB - JAN/25</v>
          </cell>
        </row>
        <row r="845">
          <cell r="A845">
            <v>15007015</v>
          </cell>
          <cell r="B845" t="str">
            <v>FORNECIMENTO DE CHAPA PRETA DE AÇO CORRUGADA, TIPO "TUNNEL LINER" - DIÂMETRO 3,00M E ESPESSURA 3,40MM</v>
          </cell>
          <cell r="C845" t="str">
            <v>M</v>
          </cell>
          <cell r="D845">
            <v>9584.51</v>
          </cell>
          <cell r="E845" t="str">
            <v>SIURB - JAN/25</v>
          </cell>
        </row>
        <row r="846">
          <cell r="A846">
            <v>15007016</v>
          </cell>
          <cell r="B846" t="str">
            <v>FORNECIMENTO DE CHAPA PRETA DE AÇO CORRUGADA, TIPO "TUNNEL LINER" - DIÂMETRO 3,20M E ESPESSURA 3,40MM</v>
          </cell>
          <cell r="C846" t="str">
            <v>M</v>
          </cell>
          <cell r="D846">
            <v>10165.39</v>
          </cell>
          <cell r="E846" t="str">
            <v>SIURB - JAN/25</v>
          </cell>
        </row>
        <row r="847">
          <cell r="A847">
            <v>15008000</v>
          </cell>
          <cell r="B847" t="str">
            <v>CAMBOTAS METÁLICAS PARA TÚNEL NATM</v>
          </cell>
          <cell r="C847" t="str">
            <v>KG</v>
          </cell>
          <cell r="D847">
            <v>16.010000000000002</v>
          </cell>
          <cell r="E847" t="str">
            <v>SIURB - JAN/25</v>
          </cell>
        </row>
        <row r="848">
          <cell r="A848">
            <v>15009000</v>
          </cell>
          <cell r="B848" t="str">
            <v>FORNECIMENTO E APLICAÇÃO DE ENFILAGEM, COM TUBO DE AÇO, DIÂMETRO 2 1/2" E PAREDE DE 5,16MM DE ESPESSURA, EXCETO INJEÇÃO, PARA IMPLATAÇÃO DE TÚNEL NATM</v>
          </cell>
          <cell r="C848" t="str">
            <v>M</v>
          </cell>
          <cell r="D848">
            <v>125.63</v>
          </cell>
          <cell r="E848" t="str">
            <v>SIURB - JAN/25</v>
          </cell>
        </row>
        <row r="849">
          <cell r="A849">
            <v>15010000</v>
          </cell>
          <cell r="B849" t="str">
            <v>FORMAS METÁLICAS PARA CONCRETAGEM DO REVESTIMENTO INTERNO DE "TUNNEL LINER", FORNECIMENTO, MONTAGEM E POSTERIOR DESMONTAGEM</v>
          </cell>
          <cell r="C849" t="str">
            <v>M2</v>
          </cell>
          <cell r="D849">
            <v>46.02</v>
          </cell>
          <cell r="E849" t="str">
            <v>SIURB - JAN/25</v>
          </cell>
        </row>
        <row r="850">
          <cell r="A850">
            <v>16001001</v>
          </cell>
          <cell r="B850" t="str">
            <v>RELATÓRIO DE CONSULTA PRÉVIA</v>
          </cell>
          <cell r="C850" t="str">
            <v>UN</v>
          </cell>
          <cell r="D850">
            <v>25372.25</v>
          </cell>
          <cell r="E850" t="str">
            <v>SIURB - JAN/25</v>
          </cell>
        </row>
        <row r="851">
          <cell r="A851">
            <v>16001104</v>
          </cell>
          <cell r="B851" t="str">
            <v>PLANO DE TRABALHO</v>
          </cell>
          <cell r="C851" t="str">
            <v>UN</v>
          </cell>
          <cell r="D851">
            <v>16058.76</v>
          </cell>
          <cell r="E851" t="str">
            <v>SIURB - JAN/25</v>
          </cell>
        </row>
        <row r="852">
          <cell r="A852">
            <v>16001105</v>
          </cell>
          <cell r="B852" t="str">
            <v>PLANO DE RECUPERAÇÃO DE ÁREAS DEGRADADAS - PRAD (CONFORME RESOLUÇÃO CADES 284/2024, ANEXO ÚNICO, ITEM 18, OU A QUE VIER SUBSTITUÍ-LA)</v>
          </cell>
          <cell r="C852" t="str">
            <v>UN</v>
          </cell>
          <cell r="D852">
            <v>178420.15</v>
          </cell>
          <cell r="E852" t="str">
            <v>SIURB - JAN/25</v>
          </cell>
        </row>
        <row r="853">
          <cell r="A853">
            <v>16001106</v>
          </cell>
          <cell r="B853" t="str">
            <v>ESTUDO AMBIENTAL SIMPLIFICADO - EAS (CORFOME RESOLUÇÃO CADES 284/2024, ANEXO ÚNICO, ITENS 20 a 24, OU A QUE VIER SUBSTITUÍ-LA)</v>
          </cell>
          <cell r="C853" t="str">
            <v>UN</v>
          </cell>
          <cell r="D853">
            <v>239386.85</v>
          </cell>
          <cell r="E853" t="str">
            <v>SIURB - JAN/25</v>
          </cell>
        </row>
        <row r="854">
          <cell r="A854">
            <v>16001107</v>
          </cell>
          <cell r="B854" t="str">
            <v>ESTUDO DE VIABILIDADE AMBIENTAL - EVA (CONFORME RESOLUÇÃO CADES 284/2024, ANEXO ÚNICO, itens 8 À 15, OU A QUE QUE VIER SUBSTITUÍ-LA)</v>
          </cell>
          <cell r="C854" t="str">
            <v>UN</v>
          </cell>
          <cell r="D854">
            <v>477389.12</v>
          </cell>
          <cell r="E854" t="str">
            <v>SIURB - JAN/25</v>
          </cell>
        </row>
        <row r="855">
          <cell r="A855">
            <v>16001108</v>
          </cell>
          <cell r="B855" t="str">
            <v>ESTUDO DE IMPACTO AMBIENTAL e RELATÓRIO DE IMPACTO AMBIENTAL - EIA/RIMA (CONFORME RESOLUÇÃO CADES 284/2024 ANEXO ÚNICO, ITENS 1, 2, 3, 5 e 6, OU A QUE VIERSUBSTITUÍ-LA).</v>
          </cell>
          <cell r="C855" t="str">
            <v>UN</v>
          </cell>
          <cell r="D855">
            <v>718556.65</v>
          </cell>
          <cell r="E855" t="str">
            <v>SIURB - JAN/25</v>
          </cell>
        </row>
        <row r="856">
          <cell r="A856">
            <v>16001109</v>
          </cell>
          <cell r="B856" t="str">
            <v>ELABORAÇÃO DE 1 (um) PROGRAMA AMBIENTAL PARA COMPOSIÇÃO DO PLANO BÁSICO AMBIENTAL (PBA)</v>
          </cell>
          <cell r="C856" t="str">
            <v>UN</v>
          </cell>
          <cell r="D856">
            <v>12411.13</v>
          </cell>
          <cell r="E856" t="str">
            <v>SIURB - JAN/25</v>
          </cell>
        </row>
        <row r="857">
          <cell r="A857">
            <v>16001110</v>
          </cell>
          <cell r="B857" t="str">
            <v>MANUAL DE LIMPEZA DOS RESERVATÓRIOS (ENTREGA ÚNICA)</v>
          </cell>
          <cell r="C857" t="str">
            <v>UN</v>
          </cell>
          <cell r="D857">
            <v>8948.3799999999992</v>
          </cell>
          <cell r="E857" t="str">
            <v>SIURB - JAN/25</v>
          </cell>
        </row>
        <row r="858">
          <cell r="A858">
            <v>16001111</v>
          </cell>
          <cell r="B858" t="str">
            <v>REQUERIMENTO, ESTUDOS, DOCUMENTOS, MAPAS E PLANTAS PARA OBTENÇÃO DO ALVARÁ METROPOLITANO (CETESB)</v>
          </cell>
          <cell r="C858" t="str">
            <v>UN</v>
          </cell>
          <cell r="D858">
            <v>50629.88</v>
          </cell>
          <cell r="E858" t="str">
            <v>SIURB - JAN/25</v>
          </cell>
        </row>
        <row r="859">
          <cell r="A859">
            <v>16001112</v>
          </cell>
          <cell r="B859" t="str">
            <v>REQUERIMENTO, ESTUDOS, DOCUMENTOS, MAPAS E PLANTAS PARA OBTENÇÃO DA OUTORGA da SP AGUAS (DAEE)</v>
          </cell>
          <cell r="C859" t="str">
            <v>UN</v>
          </cell>
          <cell r="D859">
            <v>11532.87</v>
          </cell>
          <cell r="E859" t="str">
            <v>SIURB - JAN/25</v>
          </cell>
        </row>
        <row r="860">
          <cell r="A860">
            <v>16001113</v>
          </cell>
          <cell r="B860" t="str">
            <v>AUDIÊNCIA PÚBLICA</v>
          </cell>
          <cell r="C860" t="str">
            <v>UN</v>
          </cell>
          <cell r="D860">
            <v>29606.39</v>
          </cell>
          <cell r="E860" t="str">
            <v>SIURB - JAN/25</v>
          </cell>
        </row>
        <row r="861">
          <cell r="A861">
            <v>16001114</v>
          </cell>
          <cell r="B861" t="str">
            <v>RELATÓRIO DE ATENDIMENTO A LAP, OBTENÇÃO DA LAI</v>
          </cell>
          <cell r="C861" t="str">
            <v>UN</v>
          </cell>
          <cell r="D861">
            <v>75870.990000000005</v>
          </cell>
          <cell r="E861" t="str">
            <v>SIURB - JAN/25</v>
          </cell>
        </row>
        <row r="862">
          <cell r="A862">
            <v>16002050</v>
          </cell>
          <cell r="B862" t="str">
            <v>ELABORAÇÃO DE DOCUMENTOS TÉCNICOS PARA O TERMO DE COMPROMISSO AMBIENTAL - TCA OU TERMO DE COMPROMISSO DE RECUPERAÇÃO AMBIENTAL - TCRA PARA ATÉ 100 EXEMPLARES ARBÓREOS</v>
          </cell>
          <cell r="C862" t="str">
            <v>UN</v>
          </cell>
          <cell r="D862">
            <v>26475.4</v>
          </cell>
          <cell r="E862" t="str">
            <v>SIURB - JAN/25</v>
          </cell>
        </row>
        <row r="863">
          <cell r="A863">
            <v>16002051</v>
          </cell>
          <cell r="B863" t="str">
            <v>ELABORAÇÃO DE DOCUMENTOS TÉCNICOS PARA O TERMO DE COMPROMISSO AMBIENTAL - TCA  OU TERMO DE COMPROMISSO DE RECUPERAÇÃO AMBIENTAL - TCRA DE 101 ATÉ 1000 EXEMPLARES ARBÓREOS</v>
          </cell>
          <cell r="C863" t="str">
            <v>UN</v>
          </cell>
          <cell r="D863">
            <v>39348.32</v>
          </cell>
          <cell r="E863" t="str">
            <v>SIURB - JAN/25</v>
          </cell>
        </row>
        <row r="864">
          <cell r="A864">
            <v>16002052</v>
          </cell>
          <cell r="B864" t="str">
            <v>ELABORAÇÃO DE DOCUMENTOS TÉCNICOS PARA O TERMO DE COMPROMISSO AMBIENTAL - TCA OU TERMO DE COMPROMISSO DE RECUPERAÇÃO AMBIENTAL - TCRA PARA MAIS DE 1000 EXEMPLARES ARBÓREOS</v>
          </cell>
          <cell r="C864" t="str">
            <v>UN</v>
          </cell>
          <cell r="D864">
            <v>56384.05</v>
          </cell>
          <cell r="E864" t="str">
            <v>SIURB - JAN/25</v>
          </cell>
        </row>
        <row r="865">
          <cell r="A865">
            <v>16002053</v>
          </cell>
          <cell r="B865" t="str">
            <v>ELABORAÇÃO DE ADITIVO AO TERMO DE COMPROMISSO AMBIENTAL - TCA</v>
          </cell>
          <cell r="C865" t="str">
            <v>UN</v>
          </cell>
          <cell r="D865">
            <v>22596.76</v>
          </cell>
          <cell r="E865" t="str">
            <v>SIURB - JAN/25</v>
          </cell>
        </row>
        <row r="866">
          <cell r="A866">
            <v>16003001</v>
          </cell>
          <cell r="B866" t="str">
            <v>RELATÓRIO DE AVALIAÇÃO PRELIMINAR CONFORME CETESB DD N°38/2017/C</v>
          </cell>
          <cell r="C866" t="str">
            <v>UN</v>
          </cell>
          <cell r="D866">
            <v>19660.86</v>
          </cell>
          <cell r="E866" t="str">
            <v>SIURB - JAN/25</v>
          </cell>
        </row>
        <row r="867">
          <cell r="A867">
            <v>16003002</v>
          </cell>
          <cell r="B867" t="str">
            <v>RELATÓRIO DE INVESTIGAÇÃO CONFIRMATÓRIA OU DETALHADA CONFORME CETESB DD nº 38/2017/C  E DD nº 125/2021/E</v>
          </cell>
          <cell r="C867" t="str">
            <v>UN</v>
          </cell>
          <cell r="D867">
            <v>31800.959999999999</v>
          </cell>
          <cell r="E867" t="str">
            <v>SIURB - JAN/25</v>
          </cell>
        </row>
        <row r="868">
          <cell r="A868">
            <v>16003003</v>
          </cell>
          <cell r="B868" t="str">
            <v>SERVIÇOS DE CAMPO PARA AMOSTRAGEM DE AGUA E SOLO CONFORME CETESB DD nº 38/2017/C E DD nº 125/2021/E PARA ÁREAS ATÉ 1200 m²</v>
          </cell>
          <cell r="C868" t="str">
            <v>UN</v>
          </cell>
          <cell r="D868">
            <v>28151.02</v>
          </cell>
          <cell r="E868" t="str">
            <v>SIURB - JAN/25</v>
          </cell>
        </row>
        <row r="869">
          <cell r="A869">
            <v>16003004</v>
          </cell>
          <cell r="B869" t="str">
            <v>SERVIÇOS DE CAMPO PARA AMOSTRAGEM DE AGUA E SOLO CONFORME CETESB DD nº 38/2017/C E DD nº 125/2021/E PARA ÁREAS ACIMA 1200 m² ATÉ 2400 m²</v>
          </cell>
          <cell r="C869" t="str">
            <v>UN</v>
          </cell>
          <cell r="D869">
            <v>61278.35</v>
          </cell>
          <cell r="E869" t="str">
            <v>SIURB - JAN/25</v>
          </cell>
        </row>
        <row r="870">
          <cell r="A870">
            <v>16003005</v>
          </cell>
          <cell r="B870" t="str">
            <v>SERVIÇOS DE CAMPO PARA AMOSTRAGEM DE AGUA E SOLO CONFORME CETESB DD nº 38/2017/C E DD nº 125/2021/E PARA ÁREAS ACIMA DE 2400 m²</v>
          </cell>
          <cell r="C870" t="str">
            <v>UN</v>
          </cell>
          <cell r="D870">
            <v>96783.71</v>
          </cell>
          <cell r="E870" t="str">
            <v>SIURB - JAN/25</v>
          </cell>
        </row>
        <row r="871">
          <cell r="A871">
            <v>16004001</v>
          </cell>
          <cell r="B871" t="str">
            <v>FICHA DE CARACTERIZAÇÃO DO EMPREENDIMENTO - FCA, CONFORME INSTRUÇÃO NORMATIVA IPHAN N°01/2015</v>
          </cell>
          <cell r="C871" t="str">
            <v>UN</v>
          </cell>
          <cell r="D871">
            <v>8721.4</v>
          </cell>
          <cell r="E871" t="str">
            <v>SIURB - JAN/25</v>
          </cell>
        </row>
        <row r="872">
          <cell r="A872">
            <v>16004002</v>
          </cell>
          <cell r="B872" t="str">
            <v>RELATÓRIO DE AVALIAÇÃO DE IMPACTO AOS BENS CULTURAIS TOMBADOS, VALORADOS E REGISTRADOS</v>
          </cell>
          <cell r="C872" t="str">
            <v>UN</v>
          </cell>
          <cell r="D872">
            <v>16714.89</v>
          </cell>
          <cell r="E872" t="str">
            <v>SIURB - JAN/25</v>
          </cell>
        </row>
        <row r="873">
          <cell r="A873">
            <v>16004003</v>
          </cell>
          <cell r="B873" t="str">
            <v>PROJETO DE AVALIAÇÃO DE IMPACTO AO PATRIMÔNIO ARQUEOLÓGICO</v>
          </cell>
          <cell r="C873" t="str">
            <v>UN</v>
          </cell>
          <cell r="D873">
            <v>17153.07</v>
          </cell>
          <cell r="E873" t="str">
            <v>SIURB - JAN/25</v>
          </cell>
        </row>
        <row r="874">
          <cell r="A874">
            <v>16004004</v>
          </cell>
          <cell r="B874" t="str">
            <v>RELATÓRIO DE AVALIAÇÃO DE IMPACTO AO PATRIMÔNIO ARQUEOLÓGICO</v>
          </cell>
          <cell r="C874" t="str">
            <v>UN</v>
          </cell>
          <cell r="D874">
            <v>7603.3</v>
          </cell>
          <cell r="E874" t="str">
            <v>SIURB - JAN/25</v>
          </cell>
        </row>
        <row r="875">
          <cell r="A875">
            <v>16004005</v>
          </cell>
          <cell r="B875" t="str">
            <v>PROGRAMA DE GESTÃO DOS BENS CULTURAIS TOMBADOS, VALORADOS E REGISTRADOS</v>
          </cell>
          <cell r="C875" t="str">
            <v>UN</v>
          </cell>
          <cell r="D875">
            <v>16584.169999999998</v>
          </cell>
          <cell r="E875" t="str">
            <v>SIURB - JAN/25</v>
          </cell>
        </row>
        <row r="876">
          <cell r="A876">
            <v>16004006</v>
          </cell>
          <cell r="B876" t="str">
            <v>RELATÓRIO DE GESTÃO DOS BENS CULTURAIS TOMBADOS, VALORADOS E REGISTRADOS</v>
          </cell>
          <cell r="C876" t="str">
            <v>UN</v>
          </cell>
          <cell r="D876">
            <v>7409.47</v>
          </cell>
          <cell r="E876" t="str">
            <v>SIURB - JAN/25</v>
          </cell>
        </row>
        <row r="877">
          <cell r="A877">
            <v>16004007</v>
          </cell>
          <cell r="B877" t="str">
            <v>PROJETO DE SALVAMENTO ARQUEOLÓGICO</v>
          </cell>
          <cell r="C877" t="str">
            <v>UN</v>
          </cell>
          <cell r="D877">
            <v>16068.93</v>
          </cell>
          <cell r="E877" t="str">
            <v>SIURB - JAN/25</v>
          </cell>
        </row>
        <row r="878">
          <cell r="A878">
            <v>16004008</v>
          </cell>
          <cell r="B878" t="str">
            <v>RELATÓRIO DE SALVAMENTO ARQUEOLÓGICO</v>
          </cell>
          <cell r="C878" t="str">
            <v>UN</v>
          </cell>
          <cell r="D878">
            <v>16463.55</v>
          </cell>
          <cell r="E878" t="str">
            <v>SIURB - JAN/25</v>
          </cell>
        </row>
        <row r="879">
          <cell r="A879">
            <v>16004009</v>
          </cell>
          <cell r="B879" t="str">
            <v>PROJETO E RELATÓRIO INTEGRADO DE EDUCAÇÃO PATRIMONIAL</v>
          </cell>
          <cell r="C879" t="str">
            <v>UN</v>
          </cell>
          <cell r="D879">
            <v>17045.2</v>
          </cell>
          <cell r="E879" t="str">
            <v>SIURB - JAN/25</v>
          </cell>
        </row>
        <row r="880">
          <cell r="A880">
            <v>16005001</v>
          </cell>
          <cell r="B880" t="str">
            <v>RELATÓRIO SEMESTRAL DE ATENDIMENTO À LAI - LICENÇA AMBIENTAL DE INSTALAÇÃO OBTIDA ATRAVÉS DE EAS (ESTUDO AMBIENTAL SIMPLIFICADO)</v>
          </cell>
          <cell r="C880" t="str">
            <v>UN</v>
          </cell>
          <cell r="D880">
            <v>8061.95</v>
          </cell>
          <cell r="E880" t="str">
            <v>SIURB - JAN/25</v>
          </cell>
        </row>
        <row r="881">
          <cell r="A881">
            <v>16005002</v>
          </cell>
          <cell r="B881" t="str">
            <v>RELATÓRIO SEMESTRAL DE ATENDIMENTO À LAI - LICENÇA AMBIENTAL DE INSTALAÇÃO OBTIDA ATRAVÉS DE EVA (ESTUDO DE VIABILIDADE AMBIENTAL - EVA).</v>
          </cell>
          <cell r="C881" t="str">
            <v>UN</v>
          </cell>
          <cell r="D881">
            <v>10371.15</v>
          </cell>
          <cell r="E881" t="str">
            <v>SIURB - JAN/25</v>
          </cell>
        </row>
        <row r="882">
          <cell r="A882">
            <v>16005003</v>
          </cell>
          <cell r="B882" t="str">
            <v>RELATÓRIO SEMESTRAL DE ATENDIMENTO À LAI - LICENÇA AMBIENTAL DE INSTALAÇÃO OBTIDA ATRAVÉS DE EIA/RIMA</v>
          </cell>
          <cell r="C882" t="str">
            <v>UN</v>
          </cell>
          <cell r="D882">
            <v>12730.75</v>
          </cell>
          <cell r="E882" t="str">
            <v>SIURB - JAN/25</v>
          </cell>
        </row>
        <row r="883">
          <cell r="A883">
            <v>16005004</v>
          </cell>
          <cell r="B883" t="str">
            <v>IMPLEMENTAÇÃO E RELATÓRIO MENSAL DOS PROGRAMAS AMBIENTAIS DE OBRAS DISPENSADAS DE LICENCIAMENTO AMBIENTAL</v>
          </cell>
          <cell r="C883" t="str">
            <v>UN</v>
          </cell>
          <cell r="D883">
            <v>30389.25</v>
          </cell>
          <cell r="E883" t="str">
            <v>SIURB - JAN/25</v>
          </cell>
        </row>
        <row r="884">
          <cell r="A884">
            <v>16005005</v>
          </cell>
          <cell r="B884" t="str">
            <v>IMPLEMENTAÇÃO E RELATÓRIO MENSAL DOS PROGRAMAS AMBIENTAIS DE OBRAS PREVISTOS NO ESTUDO AMBIENTAL SIMPLIFICADO - EAS</v>
          </cell>
          <cell r="C884" t="str">
            <v>UN</v>
          </cell>
          <cell r="D884">
            <v>36395.68</v>
          </cell>
          <cell r="E884" t="str">
            <v>SIURB - JAN/25</v>
          </cell>
        </row>
        <row r="885">
          <cell r="A885">
            <v>16005006</v>
          </cell>
          <cell r="B885" t="str">
            <v>IMPLEMENTAÇÃO E  RELATÓRIO MENSAL DOS PROGRAMAS AMBIENTAIS DE OBRAS PREVISTOS NO ESTUDO DE VIABILIDADE AMBIENTAL - EVA</v>
          </cell>
          <cell r="C885" t="str">
            <v>UN</v>
          </cell>
          <cell r="D885">
            <v>53179.77</v>
          </cell>
          <cell r="E885" t="str">
            <v>SIURB - JAN/25</v>
          </cell>
        </row>
        <row r="886">
          <cell r="A886">
            <v>16005007</v>
          </cell>
          <cell r="B886" t="str">
            <v>IMPLEMENTAÇÃO E RELATÓRIO MENSAL DOS PROGRAMAS AMBIENTAIS DE OBRAS PREVISTOS NO EIA/RIMA</v>
          </cell>
          <cell r="C886" t="str">
            <v>UN</v>
          </cell>
          <cell r="D886">
            <v>81097.850000000006</v>
          </cell>
          <cell r="E886" t="str">
            <v>SIURB - JAN/25</v>
          </cell>
        </row>
        <row r="887">
          <cell r="A887">
            <v>1000000</v>
          </cell>
          <cell r="B887" t="str">
            <v>SERVICOS PRELIMINARES</v>
          </cell>
          <cell r="C887"/>
          <cell r="D887"/>
          <cell r="E887" t="str">
            <v>SIURB - JAN/25</v>
          </cell>
        </row>
        <row r="888">
          <cell r="A888">
            <v>1001000</v>
          </cell>
          <cell r="B888" t="str">
            <v>LIMPEZA DO TERRENO</v>
          </cell>
          <cell r="C888" t="str">
            <v>.</v>
          </cell>
          <cell r="D888" t="str">
            <v>.</v>
          </cell>
          <cell r="E888" t="str">
            <v>SIURB - JAN/25</v>
          </cell>
        </row>
        <row r="889">
          <cell r="A889">
            <v>1001001</v>
          </cell>
          <cell r="B889" t="str">
            <v>LIMPEZA MECANIZADA GERAL, INCLUSIVE REMOÇÃO DA COBERTURA VEGETAL - TRONCOS COM DIÂMETRO ATÉ 10CM - SEM TRANSPORTE</v>
          </cell>
          <cell r="C889" t="str">
            <v>M2</v>
          </cell>
          <cell r="D889">
            <v>1.7</v>
          </cell>
          <cell r="E889" t="str">
            <v>SIURB - JAN/25</v>
          </cell>
        </row>
        <row r="890">
          <cell r="A890">
            <v>1001002</v>
          </cell>
          <cell r="B890" t="str">
            <v>DESTOCAMENTO, INCLUSIVE REMOÇÃO DAS RAÍZES - DIÂMETROS DE 10,01 À 30CM</v>
          </cell>
          <cell r="C890" t="str">
            <v>UN</v>
          </cell>
          <cell r="D890">
            <v>55.23</v>
          </cell>
          <cell r="E890" t="str">
            <v>SIURB - JAN/25</v>
          </cell>
        </row>
        <row r="891">
          <cell r="A891">
            <v>1001003</v>
          </cell>
          <cell r="B891" t="str">
            <v>DESTOCAMENTO, INCLUSIVE REMOÇÃO DAS RAÍZES - DIÂMETRO 30,01 À 50 CM</v>
          </cell>
          <cell r="C891" t="str">
            <v>UN</v>
          </cell>
          <cell r="D891">
            <v>153.55000000000001</v>
          </cell>
          <cell r="E891" t="str">
            <v>SIURB - JAN/25</v>
          </cell>
        </row>
        <row r="892">
          <cell r="A892">
            <v>1001004</v>
          </cell>
          <cell r="B892" t="str">
            <v>DESTOCAMENTO, INCLUSIVE REMOÇÃO DAS RAÍZES - DIÂMETROS MAIORES QUE 50 CM</v>
          </cell>
          <cell r="C892" t="str">
            <v>UN</v>
          </cell>
          <cell r="D892">
            <v>182.94</v>
          </cell>
          <cell r="E892" t="str">
            <v>SIURB - JAN/25</v>
          </cell>
        </row>
        <row r="893">
          <cell r="A893">
            <v>1001005</v>
          </cell>
          <cell r="B893" t="str">
            <v>CARGA MECANIZADA E REMOÇÃO DE ENTULHO, INCLUSIVE TRANSPORTE ATÉ 1KM</v>
          </cell>
          <cell r="C893" t="str">
            <v>M3</v>
          </cell>
          <cell r="D893">
            <v>11.54</v>
          </cell>
          <cell r="E893" t="str">
            <v>SIURB - JAN/25</v>
          </cell>
        </row>
        <row r="894">
          <cell r="A894">
            <v>1001006</v>
          </cell>
          <cell r="B894" t="str">
            <v>CARGA MANUAL E REMOÇÃO DE ENTULHO, INCLUSIVE TRANSPORTE ATÉ 1 KM</v>
          </cell>
          <cell r="C894" t="str">
            <v>M3</v>
          </cell>
          <cell r="D894">
            <v>48.08</v>
          </cell>
          <cell r="E894" t="str">
            <v>SIURB - JAN/25</v>
          </cell>
        </row>
        <row r="895">
          <cell r="A895">
            <v>1001007</v>
          </cell>
          <cell r="B895" t="str">
            <v>REMOÇÃO DE ENTULHO COM CAÇAMBA METÁLICA, INCLUSIVE CARGA MANUAL E DESCARGA EM BOTA-FORA</v>
          </cell>
          <cell r="C895" t="str">
            <v>M3</v>
          </cell>
          <cell r="D895">
            <v>151.81</v>
          </cell>
          <cell r="E895" t="str">
            <v>SIURB - JAN/25</v>
          </cell>
        </row>
        <row r="896">
          <cell r="A896">
            <v>1001008</v>
          </cell>
          <cell r="B896" t="str">
            <v>LIMPEZA MANUAL GERAL INCLUSIVE REMOÇÃO DE COBERTURA VEGETAL - TRONCO ATÉ 10CM - SEM TRANSPORTE</v>
          </cell>
          <cell r="C896" t="str">
            <v>M2</v>
          </cell>
          <cell r="D896">
            <v>5.38</v>
          </cell>
          <cell r="E896" t="str">
            <v>SIURB - JAN/25</v>
          </cell>
        </row>
        <row r="897">
          <cell r="A897">
            <v>1001009</v>
          </cell>
          <cell r="B897" t="str">
            <v>DESTOCAMENTO MANUAL, INCLUSIVE REMOÇÃO DE RAÍZES - DIÂMETRO 10,01 À 30 CM</v>
          </cell>
          <cell r="C897" t="str">
            <v>UN</v>
          </cell>
          <cell r="D897">
            <v>64.56</v>
          </cell>
          <cell r="E897" t="str">
            <v>SIURB - JAN/25</v>
          </cell>
        </row>
        <row r="898">
          <cell r="A898">
            <v>1001010</v>
          </cell>
          <cell r="B898" t="str">
            <v>TRANSPORTE DE ENTULHO POR CAMINHÃO BASCULANTE, A PARTIR DE 1KM</v>
          </cell>
          <cell r="C898" t="str">
            <v>M3XKM</v>
          </cell>
          <cell r="D898">
            <v>1.61</v>
          </cell>
          <cell r="E898" t="str">
            <v>SIURB - JAN/25</v>
          </cell>
        </row>
        <row r="899">
          <cell r="A899">
            <v>1001020</v>
          </cell>
          <cell r="B899" t="str">
            <v>CORTE, RECORTE E REMOÇÃO DE ÁRVORES INCLUSIVE RAIZES DIÂM. &gt; 5 E &lt; 15CM</v>
          </cell>
          <cell r="C899" t="str">
            <v>UN</v>
          </cell>
          <cell r="D899">
            <v>196.53</v>
          </cell>
          <cell r="E899" t="str">
            <v>SIURB - JAN/25</v>
          </cell>
        </row>
        <row r="900">
          <cell r="A900">
            <v>1001021</v>
          </cell>
          <cell r="B900" t="str">
            <v>CORTE, RECORTE E REMOÇÃO DE ÁRVORES INCLUSIVE RAIZES DIÂM. &gt; 15 E &lt; 30CM</v>
          </cell>
          <cell r="C900" t="str">
            <v>UN</v>
          </cell>
          <cell r="D900">
            <v>527.99</v>
          </cell>
          <cell r="E900" t="str">
            <v>SIURB - JAN/25</v>
          </cell>
        </row>
        <row r="901">
          <cell r="A901">
            <v>1001022</v>
          </cell>
          <cell r="B901" t="str">
            <v>CORTE, RECORTE E REMOÇÃO DE ÁRVORES INCLUSIVE RAIZES DIÂM. &gt; 30 E &lt; 60CM</v>
          </cell>
          <cell r="C901" t="str">
            <v>UN</v>
          </cell>
          <cell r="D901">
            <v>659.99</v>
          </cell>
          <cell r="E901" t="str">
            <v>SIURB - JAN/25</v>
          </cell>
        </row>
        <row r="902">
          <cell r="A902">
            <v>1001023</v>
          </cell>
          <cell r="B902" t="str">
            <v>CORTE, RECORTE E REMOÇÃO DE ÁRVORES INCLUSIVE RAIZES DIÂM. &gt; 60 E &lt; 90CM</v>
          </cell>
          <cell r="C902" t="str">
            <v>UN</v>
          </cell>
          <cell r="D902">
            <v>791.98</v>
          </cell>
          <cell r="E902" t="str">
            <v>SIURB - JAN/25</v>
          </cell>
        </row>
        <row r="903">
          <cell r="A903">
            <v>1001024</v>
          </cell>
          <cell r="B903" t="str">
            <v>CORTE, RECORTE E REMOÇÃO DE ÁRVORES INCLUSIVE RAIZES DIÂM. &gt; 90CM</v>
          </cell>
          <cell r="C903" t="str">
            <v>UN</v>
          </cell>
          <cell r="D903">
            <v>923.98</v>
          </cell>
          <cell r="E903" t="str">
            <v>SIURB - JAN/25</v>
          </cell>
        </row>
        <row r="904">
          <cell r="A904">
            <v>1002000</v>
          </cell>
          <cell r="B904" t="str">
            <v>MOVIMENTO DE TERRA MANUAL</v>
          </cell>
          <cell r="C904" t="str">
            <v>.</v>
          </cell>
          <cell r="D904" t="str">
            <v>.</v>
          </cell>
          <cell r="E904" t="str">
            <v>SIURB - JAN/25</v>
          </cell>
        </row>
        <row r="905">
          <cell r="A905">
            <v>1002001</v>
          </cell>
          <cell r="B905" t="str">
            <v>CORTE</v>
          </cell>
          <cell r="C905" t="str">
            <v>M3</v>
          </cell>
          <cell r="D905">
            <v>43.04</v>
          </cell>
          <cell r="E905" t="str">
            <v>SIURB - JAN/25</v>
          </cell>
        </row>
        <row r="906">
          <cell r="A906">
            <v>1002002</v>
          </cell>
          <cell r="B906" t="str">
            <v>CORTE E ESPALHAMENTO DENTRO DA OBRA</v>
          </cell>
          <cell r="C906" t="str">
            <v>M3</v>
          </cell>
          <cell r="D906">
            <v>53.8</v>
          </cell>
          <cell r="E906" t="str">
            <v>SIURB - JAN/25</v>
          </cell>
        </row>
        <row r="907">
          <cell r="A907">
            <v>1002005</v>
          </cell>
          <cell r="B907" t="str">
            <v>ATERRO, INCLUSIVE COMPACTAÇÃO MANUAL</v>
          </cell>
          <cell r="C907" t="str">
            <v>M3</v>
          </cell>
          <cell r="D907">
            <v>38.299999999999997</v>
          </cell>
          <cell r="E907" t="str">
            <v>SIURB - JAN/25</v>
          </cell>
        </row>
        <row r="908">
          <cell r="A908">
            <v>1002010</v>
          </cell>
          <cell r="B908" t="str">
            <v>CARGA MECANIZADA E REMOÇÃO DE TERRA, INCLUSIVE TRANSPORTE ATÉ 1KM</v>
          </cell>
          <cell r="C908" t="str">
            <v>M3</v>
          </cell>
          <cell r="D908">
            <v>16.52</v>
          </cell>
          <cell r="E908" t="str">
            <v>SIURB - JAN/25</v>
          </cell>
        </row>
        <row r="909">
          <cell r="A909">
            <v>1002011</v>
          </cell>
          <cell r="B909" t="str">
            <v>CARGA MANUAL E REMOÇÃO DE TERRA, INCLUSIVE TRANSPORTE ATÉ 1 KM</v>
          </cell>
          <cell r="C909" t="str">
            <v>M3</v>
          </cell>
          <cell r="D909">
            <v>36.99</v>
          </cell>
          <cell r="E909" t="str">
            <v>SIURB - JAN/25</v>
          </cell>
        </row>
        <row r="910">
          <cell r="A910">
            <v>1003000</v>
          </cell>
          <cell r="B910" t="str">
            <v>MOVIMENTO DE TERRA MECANIZADO</v>
          </cell>
          <cell r="C910" t="str">
            <v>.</v>
          </cell>
          <cell r="D910" t="str">
            <v>.</v>
          </cell>
          <cell r="E910" t="str">
            <v>SIURB - JAN/25</v>
          </cell>
        </row>
        <row r="911">
          <cell r="A911">
            <v>1003001</v>
          </cell>
          <cell r="B911" t="str">
            <v>CORTE E ESPALHAMENTO DENTRO DA OBRA</v>
          </cell>
          <cell r="C911" t="str">
            <v>M3</v>
          </cell>
          <cell r="D911">
            <v>16.57</v>
          </cell>
          <cell r="E911" t="str">
            <v>SIURB - JAN/25</v>
          </cell>
        </row>
        <row r="912">
          <cell r="A912">
            <v>1003002</v>
          </cell>
          <cell r="B912" t="str">
            <v>CORTE E ATERRO COMPACTADO</v>
          </cell>
          <cell r="C912" t="str">
            <v>M3</v>
          </cell>
          <cell r="D912">
            <v>19.73</v>
          </cell>
          <cell r="E912" t="str">
            <v>SIURB - JAN/25</v>
          </cell>
        </row>
        <row r="913">
          <cell r="A913">
            <v>1003003</v>
          </cell>
          <cell r="B913" t="str">
            <v>CORTE E CARREGAMENTO PARA BOTA-FORA, INCLUSIVE TRANSPORTE ATÉ 1KM</v>
          </cell>
          <cell r="C913" t="str">
            <v>M3</v>
          </cell>
          <cell r="D913">
            <v>27.15</v>
          </cell>
          <cell r="E913" t="str">
            <v>SIURB - JAN/25</v>
          </cell>
        </row>
        <row r="914">
          <cell r="A914">
            <v>1003005</v>
          </cell>
          <cell r="B914" t="str">
            <v>FORNECIMENTO DE TERRA, INCLUSIVE CORTE, CARGA, DESCARGA E TRANSPORTE ATÉ 1KM</v>
          </cell>
          <cell r="C914" t="str">
            <v>M3</v>
          </cell>
          <cell r="D914">
            <v>31.01</v>
          </cell>
          <cell r="E914" t="str">
            <v>SIURB - JAN/25</v>
          </cell>
        </row>
        <row r="915">
          <cell r="A915">
            <v>1003006</v>
          </cell>
          <cell r="B915" t="str">
            <v>ATERRO, INCLUSIVE COMPACTAÇÃO</v>
          </cell>
          <cell r="C915" t="str">
            <v>M3</v>
          </cell>
          <cell r="D915">
            <v>7.53</v>
          </cell>
          <cell r="E915" t="str">
            <v>SIURB - JAN/25</v>
          </cell>
        </row>
        <row r="916">
          <cell r="A916">
            <v>1003010</v>
          </cell>
          <cell r="B916" t="str">
            <v>TRANSPORTE DE TERRA POR CAMINHÃO BASCULANTE, A PARTIR DE 1KM</v>
          </cell>
          <cell r="C916" t="str">
            <v>M3XKM</v>
          </cell>
          <cell r="D916">
            <v>2.87</v>
          </cell>
          <cell r="E916" t="str">
            <v>SIURB - JAN/25</v>
          </cell>
        </row>
        <row r="917">
          <cell r="A917">
            <v>1004000</v>
          </cell>
          <cell r="B917" t="str">
            <v>DRENAGEM DO TERRENO</v>
          </cell>
          <cell r="C917" t="str">
            <v>.</v>
          </cell>
          <cell r="D917" t="str">
            <v>.</v>
          </cell>
          <cell r="E917" t="str">
            <v>SIURB - JAN/25</v>
          </cell>
        </row>
        <row r="918">
          <cell r="A918">
            <v>1004001</v>
          </cell>
          <cell r="B918" t="str">
            <v>ESCAVAÇÃO MANUAL, PROFUNDIDADE IGUAL OU INFERIOR A 1,50M</v>
          </cell>
          <cell r="C918" t="str">
            <v>M3</v>
          </cell>
          <cell r="D918">
            <v>68.650000000000006</v>
          </cell>
          <cell r="E918" t="str">
            <v>SIURB - JAN/25</v>
          </cell>
        </row>
        <row r="919">
          <cell r="A919">
            <v>1004002</v>
          </cell>
          <cell r="B919" t="str">
            <v xml:space="preserve"> ESCAVAÇÃO MANUAL,  PROFUNDIDADE SUPERIOR A 1,50M</v>
          </cell>
          <cell r="C919" t="str">
            <v>M3</v>
          </cell>
          <cell r="D919">
            <v>75.319999999999993</v>
          </cell>
          <cell r="E919" t="str">
            <v>SIURB - JAN/25</v>
          </cell>
        </row>
        <row r="920">
          <cell r="A920">
            <v>1004005</v>
          </cell>
          <cell r="B920" t="str">
            <v>ESCORAMENTO DE VALAS, CONTINUO</v>
          </cell>
          <cell r="C920" t="str">
            <v>M2</v>
          </cell>
          <cell r="D920">
            <v>120.04</v>
          </cell>
          <cell r="E920" t="str">
            <v>SIURB - JAN/25</v>
          </cell>
        </row>
        <row r="921">
          <cell r="A921">
            <v>1004006</v>
          </cell>
          <cell r="B921" t="str">
            <v>ESCORAMENTO DE VALAS, DESCONTINUO</v>
          </cell>
          <cell r="C921" t="str">
            <v>M2</v>
          </cell>
          <cell r="D921">
            <v>68.78</v>
          </cell>
          <cell r="E921" t="str">
            <v>SIURB - JAN/25</v>
          </cell>
        </row>
        <row r="922">
          <cell r="A922">
            <v>1004010</v>
          </cell>
          <cell r="B922" t="str">
            <v>APILOAMENTO DO FUNDO DE VALAS, PARA SIMPLES REGULARIZAÇÃO</v>
          </cell>
          <cell r="C922" t="str">
            <v>M2</v>
          </cell>
          <cell r="D922">
            <v>5.38</v>
          </cell>
          <cell r="E922" t="str">
            <v>SIURB - JAN/25</v>
          </cell>
        </row>
        <row r="923">
          <cell r="A923">
            <v>1004014</v>
          </cell>
          <cell r="B923" t="str">
            <v>LASTRO DE AGREGADO RECICLADO</v>
          </cell>
          <cell r="C923" t="str">
            <v>M3</v>
          </cell>
          <cell r="D923">
            <v>140.80000000000001</v>
          </cell>
          <cell r="E923" t="str">
            <v>SIURB - JAN/25</v>
          </cell>
        </row>
        <row r="924">
          <cell r="A924">
            <v>1004015</v>
          </cell>
          <cell r="B924" t="str">
            <v>LASTRO DE BRITA</v>
          </cell>
          <cell r="C924" t="str">
            <v>M3</v>
          </cell>
          <cell r="D924">
            <v>217.83</v>
          </cell>
          <cell r="E924" t="str">
            <v>SIURB - JAN/25</v>
          </cell>
        </row>
        <row r="925">
          <cell r="A925">
            <v>1004016</v>
          </cell>
          <cell r="B925" t="str">
            <v>LASTRO DE CONCRETO, 150KG CIM/M3</v>
          </cell>
          <cell r="C925" t="str">
            <v>M3</v>
          </cell>
          <cell r="D925">
            <v>503.28</v>
          </cell>
          <cell r="E925" t="str">
            <v>SIURB - JAN/25</v>
          </cell>
        </row>
        <row r="926">
          <cell r="A926">
            <v>1004017</v>
          </cell>
          <cell r="B926" t="str">
            <v>LASTRO DE CONCRETO COM AGREGADO RECICLADO, 150 KG CIM/M3</v>
          </cell>
          <cell r="C926" t="str">
            <v>M3</v>
          </cell>
          <cell r="D926">
            <v>441.27</v>
          </cell>
          <cell r="E926" t="str">
            <v>SIURB - JAN/25</v>
          </cell>
        </row>
        <row r="927">
          <cell r="A927">
            <v>1004020</v>
          </cell>
          <cell r="B927" t="str">
            <v>HD.23 - TUBO DE PEAD CORRUGADO E PERFURADOPARA DRENAGEM - DIÂMETRO 2,5" (EM ACORDO COM AS NORMAS DNIT 093/06, NBR 15073 E NBR 14692)</v>
          </cell>
          <cell r="C927" t="str">
            <v>M</v>
          </cell>
          <cell r="D927">
            <v>15.82</v>
          </cell>
          <cell r="E927" t="str">
            <v>SIURB - JAN/25</v>
          </cell>
        </row>
        <row r="928">
          <cell r="A928">
            <v>1004021</v>
          </cell>
          <cell r="B928" t="str">
            <v>HD.23 - TUBO DE PEAD CORRUGADO E PERFURADOPARA DRENAGEM - DIÂMETRO 3,0" (EM ACORDO COM AS NORMAS DNIT 093/06, NBR 15073 E NBR 14692)</v>
          </cell>
          <cell r="C928" t="str">
            <v>M</v>
          </cell>
          <cell r="D928">
            <v>16.61</v>
          </cell>
          <cell r="E928" t="str">
            <v>SIURB - JAN/25</v>
          </cell>
        </row>
        <row r="929">
          <cell r="A929">
            <v>1004022</v>
          </cell>
          <cell r="B929" t="str">
            <v>HD.23 - TUBO DE PEAD CORRUGADO E PERFURADOPARA DRENAGEM - DIÂMETRO 4,0" (EM ACORDO COM AS NORMAS DNIT 093/06, NBR 15073 E NBR 14692)</v>
          </cell>
          <cell r="C929" t="str">
            <v>M</v>
          </cell>
          <cell r="D929">
            <v>19.28</v>
          </cell>
          <cell r="E929" t="str">
            <v>SIURB - JAN/25</v>
          </cell>
        </row>
        <row r="930">
          <cell r="A930">
            <v>1004023</v>
          </cell>
          <cell r="B930" t="str">
            <v>HD.23 - TUBO DE PEAD CORRUGADO E PERFURADOPARA DRENAGEM - DIÂMETRO 6,0" (EM ACORDO COM AS NORMAS DNIT 093/06, NBR 15073 E NBR 14692)</v>
          </cell>
          <cell r="C930" t="str">
            <v>M</v>
          </cell>
          <cell r="D930">
            <v>32.159999999999997</v>
          </cell>
          <cell r="E930" t="str">
            <v>SIURB - JAN/25</v>
          </cell>
        </row>
        <row r="931">
          <cell r="A931">
            <v>1004026</v>
          </cell>
          <cell r="B931" t="str">
            <v>TUBO PVC PERFURADO PARA DRENAGEM - DIÂMETRO 4" (100MM)</v>
          </cell>
          <cell r="C931" t="str">
            <v>M</v>
          </cell>
          <cell r="D931">
            <v>82.66</v>
          </cell>
          <cell r="E931" t="str">
            <v>SIURB - JAN/25</v>
          </cell>
        </row>
        <row r="932">
          <cell r="A932">
            <v>1004027</v>
          </cell>
          <cell r="B932" t="str">
            <v>TUBO PVC PERFURADO PARA DRENAGEM - DIÂMETRO 6" (150MM)</v>
          </cell>
          <cell r="C932" t="str">
            <v>M</v>
          </cell>
          <cell r="D932">
            <v>105.88</v>
          </cell>
          <cell r="E932" t="str">
            <v>SIURB - JAN/25</v>
          </cell>
        </row>
        <row r="933">
          <cell r="A933">
            <v>1004030</v>
          </cell>
          <cell r="B933" t="str">
            <v>TUBO DE CONCRETO - DIÂMETRO DE 30CM</v>
          </cell>
          <cell r="C933" t="str">
            <v>M</v>
          </cell>
          <cell r="D933">
            <v>73.760000000000005</v>
          </cell>
          <cell r="E933" t="str">
            <v>SIURB - JAN/25</v>
          </cell>
        </row>
        <row r="934">
          <cell r="A934">
            <v>1004031</v>
          </cell>
          <cell r="B934" t="str">
            <v>TUBO DE CONCRETO - DIÂMETRO DE 40CM</v>
          </cell>
          <cell r="C934" t="str">
            <v>M</v>
          </cell>
          <cell r="D934">
            <v>100.26</v>
          </cell>
          <cell r="E934" t="str">
            <v>SIURB - JAN/25</v>
          </cell>
        </row>
        <row r="935">
          <cell r="A935">
            <v>1004032</v>
          </cell>
          <cell r="B935" t="str">
            <v>TUBO DE CONCRETO - DIÂMETRO DE 50CM</v>
          </cell>
          <cell r="C935" t="str">
            <v>M</v>
          </cell>
          <cell r="D935">
            <v>134.81</v>
          </cell>
          <cell r="E935" t="str">
            <v>SIURB - JAN/25</v>
          </cell>
        </row>
        <row r="936">
          <cell r="A936">
            <v>1004033</v>
          </cell>
          <cell r="B936" t="str">
            <v>TUBO DE CONCRETO - DIÂMETRO DE 60CM</v>
          </cell>
          <cell r="C936" t="str">
            <v>M</v>
          </cell>
          <cell r="D936">
            <v>174.69</v>
          </cell>
          <cell r="E936" t="str">
            <v>SIURB - JAN/25</v>
          </cell>
        </row>
        <row r="937">
          <cell r="A937">
            <v>1004035</v>
          </cell>
          <cell r="B937" t="str">
            <v>TUBO DE CONCRETO - DIÂMETRO DE 80CM</v>
          </cell>
          <cell r="C937" t="str">
            <v>M</v>
          </cell>
          <cell r="D937">
            <v>412.43</v>
          </cell>
          <cell r="E937" t="str">
            <v>SIURB - JAN/25</v>
          </cell>
        </row>
        <row r="938">
          <cell r="A938">
            <v>1004037</v>
          </cell>
          <cell r="B938" t="str">
            <v>TUBO DE CONCRETO - DIÂMETRO DE 100CM</v>
          </cell>
          <cell r="C938" t="str">
            <v>M</v>
          </cell>
          <cell r="D938">
            <v>560.91</v>
          </cell>
          <cell r="E938" t="str">
            <v>SIURB - JAN/25</v>
          </cell>
        </row>
        <row r="939">
          <cell r="A939">
            <v>1004039</v>
          </cell>
          <cell r="B939" t="str">
            <v>TUBO DE CONCRETO - DIÂMETRO DE 120CM</v>
          </cell>
          <cell r="C939" t="str">
            <v>M</v>
          </cell>
          <cell r="D939">
            <v>860.3</v>
          </cell>
          <cell r="E939" t="str">
            <v>SIURB - JAN/25</v>
          </cell>
        </row>
        <row r="940">
          <cell r="A940">
            <v>1004048</v>
          </cell>
          <cell r="B940" t="str">
            <v>HA.01 - CAIXA DE LIGAÇÃO OU INSPEÇÃO - ESCAVAÇÃO E APILOAMENTO</v>
          </cell>
          <cell r="C940" t="str">
            <v>M3</v>
          </cell>
          <cell r="D940">
            <v>58.1</v>
          </cell>
          <cell r="E940" t="str">
            <v>SIURB - JAN/25</v>
          </cell>
        </row>
        <row r="941">
          <cell r="A941">
            <v>1004049</v>
          </cell>
          <cell r="B941" t="str">
            <v>HA.01 - CAIXA DE LIGAÇÃO OU INSPEÇÃO - LASTRO DE CONCRETO (FUNDO)</v>
          </cell>
          <cell r="C941" t="str">
            <v>M3</v>
          </cell>
          <cell r="D941">
            <v>533.98</v>
          </cell>
          <cell r="E941" t="str">
            <v>SIURB - JAN/25</v>
          </cell>
        </row>
        <row r="942">
          <cell r="A942">
            <v>1004050</v>
          </cell>
          <cell r="B942" t="str">
            <v>HA.01 - CAIXA DE LIGAÇÃO OU INSPEÇÃO - ALVENARIA DE 1/2 TIJOLO, REVESTIDA</v>
          </cell>
          <cell r="C942" t="str">
            <v>M2</v>
          </cell>
          <cell r="D942">
            <v>265.01</v>
          </cell>
          <cell r="E942" t="str">
            <v>SIURB - JAN/25</v>
          </cell>
        </row>
        <row r="943">
          <cell r="A943">
            <v>1004051</v>
          </cell>
          <cell r="B943" t="str">
            <v>HA.01 - CAIXA DE LIGAÇÃO OU INSPEÇÃO - ALVENARIA DE 1 TIJOLO, REVESTIDA</v>
          </cell>
          <cell r="C943" t="str">
            <v>M2</v>
          </cell>
          <cell r="D943">
            <v>377.52</v>
          </cell>
          <cell r="E943" t="str">
            <v>SIURB - JAN/25</v>
          </cell>
        </row>
        <row r="944">
          <cell r="A944">
            <v>1004052</v>
          </cell>
          <cell r="B944" t="str">
            <v>HA.01 - CAIXA DE LIGAÇÃO OU INSPEÇÃO - TAMPA DE CONCRETO</v>
          </cell>
          <cell r="C944" t="str">
            <v>M2</v>
          </cell>
          <cell r="D944">
            <v>244.26</v>
          </cell>
          <cell r="E944" t="str">
            <v>SIURB - JAN/25</v>
          </cell>
        </row>
        <row r="945">
          <cell r="A945">
            <v>1004070</v>
          </cell>
          <cell r="B945" t="str">
            <v>ENVOLVIMENTO DE TUBOS COM BRITA</v>
          </cell>
          <cell r="C945" t="str">
            <v>M3</v>
          </cell>
          <cell r="D945">
            <v>228.59</v>
          </cell>
          <cell r="E945" t="str">
            <v>SIURB - JAN/25</v>
          </cell>
        </row>
        <row r="946">
          <cell r="A946">
            <v>1004071</v>
          </cell>
          <cell r="B946" t="str">
            <v>ENVOLVIMENTO DE TUBOS COM AREIA</v>
          </cell>
          <cell r="C946" t="str">
            <v>M3</v>
          </cell>
          <cell r="D946">
            <v>270.93</v>
          </cell>
          <cell r="E946" t="str">
            <v>SIURB - JAN/25</v>
          </cell>
        </row>
        <row r="947">
          <cell r="A947">
            <v>1004075</v>
          </cell>
          <cell r="B947" t="str">
            <v>MANTA GEOTÊXTIL</v>
          </cell>
          <cell r="C947" t="str">
            <v>M2</v>
          </cell>
          <cell r="D947">
            <v>10.48</v>
          </cell>
          <cell r="E947" t="str">
            <v>SIURB - JAN/25</v>
          </cell>
        </row>
        <row r="948">
          <cell r="A948">
            <v>1004076</v>
          </cell>
          <cell r="B948" t="str">
            <v>FORNECIMENTO E APLICAÇÃO DE GEOMEMBRANA DE PEAD - 1MM DE ESPESSURA</v>
          </cell>
          <cell r="C948" t="str">
            <v>M2</v>
          </cell>
          <cell r="D948">
            <v>37.450000000000003</v>
          </cell>
          <cell r="E948" t="str">
            <v>SIURB - JAN/25</v>
          </cell>
        </row>
        <row r="949">
          <cell r="A949">
            <v>1004077</v>
          </cell>
          <cell r="B949" t="str">
            <v>FORNECIMENTO E APLICAÇÃO DE MANTA FORMADA PELA ASSOCIAÇÃO DE UM TECIDO TÉCNICO DE POLIESTER COM UM FILME DE POLIETILENO DE BAIXA DENSIDADE EM ACORDO COM A NBR 12824</v>
          </cell>
          <cell r="C949" t="str">
            <v>M2</v>
          </cell>
          <cell r="D949">
            <v>21.75</v>
          </cell>
          <cell r="E949" t="str">
            <v>SIURB - JAN/25</v>
          </cell>
        </row>
        <row r="950">
          <cell r="A950">
            <v>1004078</v>
          </cell>
          <cell r="B950" t="str">
            <v xml:space="preserve"> FORNECIMENTO E APLICAÇÃO DE GEOCOMPOSTO FORMADO POR NÚCLEO TRIDIMENSIONAL, FLEXÍVEL DE FILAMENTO DE POLIPROPILENO, ASSOCIADO ÀS SUAS DUAS SUPERFÍCIES GEOTEXTEIS NÃO TECIDOS</v>
          </cell>
          <cell r="C950" t="str">
            <v>M2</v>
          </cell>
          <cell r="D950">
            <v>37.86</v>
          </cell>
          <cell r="E950" t="str">
            <v>SIURB - JAN/25</v>
          </cell>
        </row>
        <row r="951">
          <cell r="A951">
            <v>1004080</v>
          </cell>
          <cell r="B951" t="str">
            <v>REATERRO DE VALAS, INCLUSIVE COMPACTAÇÃO</v>
          </cell>
          <cell r="C951" t="str">
            <v>M3</v>
          </cell>
          <cell r="D951">
            <v>15.41</v>
          </cell>
          <cell r="E951" t="str">
            <v>SIURB - JAN/25</v>
          </cell>
        </row>
        <row r="952">
          <cell r="A952">
            <v>1005000</v>
          </cell>
          <cell r="B952" t="str">
            <v>TAPUMES</v>
          </cell>
          <cell r="C952" t="str">
            <v>.</v>
          </cell>
          <cell r="D952" t="str">
            <v>.</v>
          </cell>
          <cell r="E952" t="str">
            <v>SIURB - JAN/25</v>
          </cell>
        </row>
        <row r="953">
          <cell r="A953">
            <v>1005001</v>
          </cell>
          <cell r="B953" t="str">
            <v>TAPUME CHAPA COMPENSADA 6MM</v>
          </cell>
          <cell r="C953" t="str">
            <v>M2</v>
          </cell>
          <cell r="D953">
            <v>81.78</v>
          </cell>
          <cell r="E953" t="str">
            <v>SIURB - JAN/25</v>
          </cell>
        </row>
        <row r="954">
          <cell r="A954">
            <v>1005002</v>
          </cell>
          <cell r="B954" t="str">
            <v>TAPUME CHAPA COMPENSADA RESINADA 10MM</v>
          </cell>
          <cell r="C954" t="str">
            <v>M2</v>
          </cell>
          <cell r="D954">
            <v>90.3</v>
          </cell>
          <cell r="E954" t="str">
            <v>SIURB - JAN/25</v>
          </cell>
        </row>
        <row r="955">
          <cell r="A955">
            <v>1005005</v>
          </cell>
          <cell r="B955" t="str">
            <v>TAPUME METÁLICO COM TELHA METÁLICA, SEM PINTURA, TRAPEZOIDAL 40 ESP=0,43MM, COLUNAS, BASES E PARAFUSOS</v>
          </cell>
          <cell r="C955" t="str">
            <v>M2</v>
          </cell>
          <cell r="D955">
            <v>157.57</v>
          </cell>
          <cell r="E955" t="str">
            <v>SIURB - JAN/25</v>
          </cell>
        </row>
        <row r="956">
          <cell r="A956">
            <v>1005006</v>
          </cell>
          <cell r="B956" t="str">
            <v>PORTÃO METÁLICO DE OBRA - 5M, PIVOTANTE, 2 FOLHAS, PARA TAPUME</v>
          </cell>
          <cell r="C956" t="str">
            <v>M2</v>
          </cell>
          <cell r="D956">
            <v>280.7</v>
          </cell>
          <cell r="E956" t="str">
            <v>SIURB - JAN/25</v>
          </cell>
        </row>
        <row r="957">
          <cell r="A957">
            <v>1005007</v>
          </cell>
          <cell r="B957" t="str">
            <v>PORTÃO DE PEDESTRES - 1,15M, PARA TAPUME</v>
          </cell>
          <cell r="C957" t="str">
            <v>M2</v>
          </cell>
          <cell r="D957">
            <v>265.86</v>
          </cell>
          <cell r="E957" t="str">
            <v>SIURB - JAN/25</v>
          </cell>
        </row>
        <row r="958">
          <cell r="A958">
            <v>1005040</v>
          </cell>
          <cell r="B958" t="str">
            <v>TELA PARA PROTEÇÃO DE OBRAS, MALHA 2 MM</v>
          </cell>
          <cell r="C958" t="str">
            <v>M2</v>
          </cell>
          <cell r="D958">
            <v>28.62</v>
          </cell>
          <cell r="E958" t="str">
            <v>SIURB - JAN/25</v>
          </cell>
        </row>
        <row r="959">
          <cell r="A959">
            <v>2000000</v>
          </cell>
          <cell r="B959" t="str">
            <v>FUNDACOES</v>
          </cell>
          <cell r="C959"/>
          <cell r="D959"/>
          <cell r="E959" t="str">
            <v>SIURB - JAN/25</v>
          </cell>
        </row>
        <row r="960">
          <cell r="A960">
            <v>2001000</v>
          </cell>
          <cell r="B960" t="str">
            <v>FUNDAÇÃO PROFUNDA</v>
          </cell>
          <cell r="C960" t="str">
            <v>.</v>
          </cell>
          <cell r="D960" t="str">
            <v>.</v>
          </cell>
          <cell r="E960" t="str">
            <v>SIURB - JAN/25</v>
          </cell>
        </row>
        <row r="961">
          <cell r="A961">
            <v>2001001</v>
          </cell>
          <cell r="B961" t="str">
            <v>BROCA DE CONCRETO - DIÂMETRO DE 20CM</v>
          </cell>
          <cell r="C961" t="str">
            <v>M</v>
          </cell>
          <cell r="D961">
            <v>56.19</v>
          </cell>
          <cell r="E961" t="str">
            <v>SIURB - JAN/25</v>
          </cell>
        </row>
        <row r="962">
          <cell r="A962">
            <v>2001002</v>
          </cell>
          <cell r="B962" t="str">
            <v>BROCA DE CONCRETO - DIÂMETRO DE 25CM</v>
          </cell>
          <cell r="C962" t="str">
            <v>M</v>
          </cell>
          <cell r="D962">
            <v>85.25</v>
          </cell>
          <cell r="E962" t="str">
            <v>SIURB - JAN/25</v>
          </cell>
        </row>
        <row r="963">
          <cell r="A963">
            <v>2001003</v>
          </cell>
          <cell r="B963" t="str">
            <v>BROCA DE CONCRETO - DIÂMETRO DE 30CM</v>
          </cell>
          <cell r="C963" t="str">
            <v>M</v>
          </cell>
          <cell r="D963">
            <v>126.58</v>
          </cell>
          <cell r="E963" t="str">
            <v>SIURB - JAN/25</v>
          </cell>
        </row>
        <row r="964">
          <cell r="A964">
            <v>2001005</v>
          </cell>
          <cell r="B964" t="str">
            <v>ESTACA DE CONCRETO MOLDADA NO LOCAL, TIPO "STRAUSS" - ATÉ 20T</v>
          </cell>
          <cell r="C964" t="str">
            <v>M</v>
          </cell>
          <cell r="D964">
            <v>65.52</v>
          </cell>
          <cell r="E964" t="str">
            <v>SIURB - JAN/25</v>
          </cell>
        </row>
        <row r="965">
          <cell r="A965">
            <v>2001006</v>
          </cell>
          <cell r="B965" t="str">
            <v>ESTACA DE CONCRETO MOLDADA NO LOCAL, TIPO "STRAUSS" - ATÉ 30T</v>
          </cell>
          <cell r="C965" t="str">
            <v>M</v>
          </cell>
          <cell r="D965">
            <v>85.49</v>
          </cell>
          <cell r="E965" t="str">
            <v>SIURB - JAN/25</v>
          </cell>
        </row>
        <row r="966">
          <cell r="A966">
            <v>2001007</v>
          </cell>
          <cell r="B966" t="str">
            <v>ESTACA DE CONCRETO MOLDADA NO LOCAL, TIPO "STRAUSS" - ATÉ 40T</v>
          </cell>
          <cell r="C966" t="str">
            <v>M</v>
          </cell>
          <cell r="D966">
            <v>106.98</v>
          </cell>
          <cell r="E966" t="str">
            <v>SIURB - JAN/25</v>
          </cell>
        </row>
        <row r="967">
          <cell r="A967">
            <v>2001008</v>
          </cell>
          <cell r="B967" t="str">
            <v>ESTACA DE CONCRETO MOLDADA NO LOCAL, TIPO "STRAUSS" - ATÉ 60T</v>
          </cell>
          <cell r="C967" t="str">
            <v>M</v>
          </cell>
          <cell r="D967">
            <v>136.33000000000001</v>
          </cell>
          <cell r="E967" t="str">
            <v>SIURB - JAN/25</v>
          </cell>
        </row>
        <row r="968">
          <cell r="A968">
            <v>2001020</v>
          </cell>
          <cell r="B968" t="str">
            <v>TUBULÃO - ESCAVAÇÃO A CÉU ABERTO, COM PÁ E PICARETA</v>
          </cell>
          <cell r="C968" t="str">
            <v>M3</v>
          </cell>
          <cell r="D968">
            <v>523.41999999999996</v>
          </cell>
          <cell r="E968" t="str">
            <v>SIURB - JAN/25</v>
          </cell>
        </row>
        <row r="969">
          <cell r="A969">
            <v>2001034</v>
          </cell>
          <cell r="B969" t="str">
            <v>TUBULÃO A CÉU ABERTO FCK=20 MPA</v>
          </cell>
          <cell r="C969" t="str">
            <v>M3</v>
          </cell>
          <cell r="D969">
            <v>775.79</v>
          </cell>
          <cell r="E969" t="str">
            <v>SIURB - JAN/25</v>
          </cell>
        </row>
        <row r="970">
          <cell r="A970">
            <v>2001043</v>
          </cell>
          <cell r="B970" t="str">
            <v>EMENDA DE ESTACA DE CONCRETO PRÉ-MOLDADA - DIÂMETRO 17 CM - 20 T</v>
          </cell>
          <cell r="C970" t="str">
            <v>UN</v>
          </cell>
          <cell r="D970">
            <v>39.4</v>
          </cell>
          <cell r="E970" t="str">
            <v>SIURB - JAN/25</v>
          </cell>
        </row>
        <row r="971">
          <cell r="A971">
            <v>2001044</v>
          </cell>
          <cell r="B971" t="str">
            <v>EMENDA DE ESTACA DE CONCRETO PRÉ-MOLDADA - DIÂMETRO 20 CM - 30 T</v>
          </cell>
          <cell r="C971" t="str">
            <v>UN</v>
          </cell>
          <cell r="D971">
            <v>43.99</v>
          </cell>
          <cell r="E971" t="str">
            <v>SIURB - JAN/25</v>
          </cell>
        </row>
        <row r="972">
          <cell r="A972">
            <v>2001045</v>
          </cell>
          <cell r="B972" t="str">
            <v>EMENDA DE ESTACA DE CONCRETO PRÉ-MOLDADA - DIÂMETRO 23 CM - 40 T</v>
          </cell>
          <cell r="C972" t="str">
            <v>UN</v>
          </cell>
          <cell r="D972">
            <v>50.28</v>
          </cell>
          <cell r="E972" t="str">
            <v>SIURB - JAN/25</v>
          </cell>
        </row>
        <row r="973">
          <cell r="A973">
            <v>2001046</v>
          </cell>
          <cell r="B973" t="str">
            <v>EMENDA DE ESTACA DE CONCRETO PRÉ-MOLDADA - DIÂMETRO 28 CM - 60 T</v>
          </cell>
          <cell r="C973" t="str">
            <v>UN</v>
          </cell>
          <cell r="D973">
            <v>63.8</v>
          </cell>
          <cell r="E973" t="str">
            <v>SIURB - JAN/25</v>
          </cell>
        </row>
        <row r="974">
          <cell r="A974">
            <v>2001047</v>
          </cell>
          <cell r="B974" t="str">
            <v>EMENDA DE ESTACA DE CONCRETO PRÉ-MOLDADA - DIÂMETRO 33 CM - 70 T</v>
          </cell>
          <cell r="C974" t="str">
            <v>UN</v>
          </cell>
          <cell r="D974">
            <v>71.62</v>
          </cell>
          <cell r="E974" t="str">
            <v>SIURB - JAN/25</v>
          </cell>
        </row>
        <row r="975">
          <cell r="A975">
            <v>2001048</v>
          </cell>
          <cell r="B975" t="str">
            <v>ARRASAMENTO DE ESTACA</v>
          </cell>
          <cell r="C975" t="str">
            <v>UN</v>
          </cell>
          <cell r="D975">
            <v>60.4</v>
          </cell>
          <cell r="E975" t="str">
            <v>SIURB - JAN/25</v>
          </cell>
        </row>
        <row r="976">
          <cell r="A976">
            <v>2001051</v>
          </cell>
          <cell r="B976" t="str">
            <v>ESTACAS ESCAVADAS MECANICAMENTE - DIÂMETRO DE 25CM</v>
          </cell>
          <cell r="C976" t="str">
            <v>M</v>
          </cell>
          <cell r="D976">
            <v>45.3</v>
          </cell>
          <cell r="E976" t="str">
            <v>SIURB - JAN/25</v>
          </cell>
        </row>
        <row r="977">
          <cell r="A977">
            <v>2001052</v>
          </cell>
          <cell r="B977" t="str">
            <v>ESTACAS ESCAVADAS MECANICAMENTE - DIÂMETRO DE 30CM</v>
          </cell>
          <cell r="C977" t="str">
            <v>M</v>
          </cell>
          <cell r="D977">
            <v>59.66</v>
          </cell>
          <cell r="E977" t="str">
            <v>SIURB - JAN/25</v>
          </cell>
        </row>
        <row r="978">
          <cell r="A978">
            <v>2001053</v>
          </cell>
          <cell r="B978" t="str">
            <v>ESTACAS ESCAVADAS MECANICAMENTE - DIÂMETRO DE 35CM</v>
          </cell>
          <cell r="C978" t="str">
            <v>M</v>
          </cell>
          <cell r="D978">
            <v>75.650000000000006</v>
          </cell>
          <cell r="E978" t="str">
            <v>SIURB - JAN/25</v>
          </cell>
        </row>
        <row r="979">
          <cell r="A979">
            <v>2001055</v>
          </cell>
          <cell r="B979" t="str">
            <v>ESTACAS ESCAVADAS MECANICAMENTE - DIÂMETRO DE 40CM</v>
          </cell>
          <cell r="C979" t="str">
            <v>M</v>
          </cell>
          <cell r="D979">
            <v>103</v>
          </cell>
          <cell r="E979" t="str">
            <v>SIURB - JAN/25</v>
          </cell>
        </row>
        <row r="980">
          <cell r="A980">
            <v>2001056</v>
          </cell>
          <cell r="B980" t="str">
            <v>ESTACAS ESCAVADAS MECANICAMENTE - DIÂMETRO DE 80CM</v>
          </cell>
          <cell r="C980" t="str">
            <v>M</v>
          </cell>
          <cell r="D980">
            <v>353.58</v>
          </cell>
          <cell r="E980" t="str">
            <v>SIURB - JAN/25</v>
          </cell>
        </row>
        <row r="981">
          <cell r="A981">
            <v>2001060</v>
          </cell>
          <cell r="B981" t="str">
            <v>ESTACA RAIZ DIÂMETRO DE 160MM PARA ATÉ 35 TF</v>
          </cell>
          <cell r="C981" t="str">
            <v>M</v>
          </cell>
          <cell r="D981">
            <v>372.56</v>
          </cell>
          <cell r="E981" t="str">
            <v>SIURB - JAN/25</v>
          </cell>
        </row>
        <row r="982">
          <cell r="A982">
            <v>2001061</v>
          </cell>
          <cell r="B982" t="str">
            <v>ESTACA RAIZ DIÂMETRO DE 200MM PARA ATÉ 50 TF</v>
          </cell>
          <cell r="C982" t="str">
            <v>M</v>
          </cell>
          <cell r="D982">
            <v>433.04</v>
          </cell>
          <cell r="E982" t="str">
            <v>SIURB - JAN/25</v>
          </cell>
        </row>
        <row r="983">
          <cell r="A983">
            <v>2001062</v>
          </cell>
          <cell r="B983" t="str">
            <v>ESTACA RAIZ DIÂMETRO DE 250MM PARA ATÉ 80 TF</v>
          </cell>
          <cell r="C983" t="str">
            <v>M</v>
          </cell>
          <cell r="D983">
            <v>495.2</v>
          </cell>
          <cell r="E983" t="str">
            <v>SIURB - JAN/25</v>
          </cell>
        </row>
        <row r="984">
          <cell r="A984">
            <v>2001063</v>
          </cell>
          <cell r="B984" t="str">
            <v>ESTACA RAIZ DIÂMETRO DE 310MM PARA ATÉ 100 TF</v>
          </cell>
          <cell r="C984" t="str">
            <v>M</v>
          </cell>
          <cell r="D984">
            <v>613.52</v>
          </cell>
          <cell r="E984" t="str">
            <v>SIURB - JAN/25</v>
          </cell>
        </row>
        <row r="985">
          <cell r="A985">
            <v>2001070</v>
          </cell>
          <cell r="B985" t="str">
            <v>FORNECIMENTO E CRAVAÇÃO DE ESTACA METÁLICA - PERFIL DE AÇO LAMINADO W 250X32,7</v>
          </cell>
          <cell r="C985" t="str">
            <v>M</v>
          </cell>
          <cell r="D985">
            <v>380.9</v>
          </cell>
          <cell r="E985" t="str">
            <v>SIURB - JAN/25</v>
          </cell>
        </row>
        <row r="986">
          <cell r="A986">
            <v>2001071</v>
          </cell>
          <cell r="B986" t="str">
            <v>FORNECIMENTO E CRAVAÇÃO DE ESTACA METÁLICA - PERFIL DE AÇO LAMINADO W 310X52</v>
          </cell>
          <cell r="C986" t="str">
            <v>M</v>
          </cell>
          <cell r="D986">
            <v>549.51</v>
          </cell>
          <cell r="E986" t="str">
            <v>SIURB - JAN/25</v>
          </cell>
        </row>
        <row r="987">
          <cell r="A987">
            <v>2001072</v>
          </cell>
          <cell r="B987" t="str">
            <v>FORNECIMENTO E CRAVAÇÃO DE ESTACA PERFIL DE AÇO I 15"</v>
          </cell>
          <cell r="C987" t="str">
            <v>M</v>
          </cell>
          <cell r="D987">
            <v>2081.33</v>
          </cell>
          <cell r="E987" t="str">
            <v>SIURB - JAN/25</v>
          </cell>
        </row>
        <row r="988">
          <cell r="A988">
            <v>2001073</v>
          </cell>
          <cell r="B988" t="str">
            <v>CORTE DE ESTACA METÁLICA PERFIL 10"</v>
          </cell>
          <cell r="C988" t="str">
            <v>UN</v>
          </cell>
          <cell r="D988">
            <v>183.8</v>
          </cell>
          <cell r="E988" t="str">
            <v>SIURB - JAN/25</v>
          </cell>
        </row>
        <row r="989">
          <cell r="A989">
            <v>2001074</v>
          </cell>
          <cell r="B989" t="str">
            <v>CORTE DE ESTACA METÁLICA PERFIL 12"</v>
          </cell>
          <cell r="C989" t="str">
            <v>UN</v>
          </cell>
          <cell r="D989">
            <v>215.26</v>
          </cell>
          <cell r="E989" t="str">
            <v>SIURB - JAN/25</v>
          </cell>
        </row>
        <row r="990">
          <cell r="A990">
            <v>2001075</v>
          </cell>
          <cell r="B990" t="str">
            <v>CORTE DE ESTACA METÁLICA PERFIL I 15"</v>
          </cell>
          <cell r="C990" t="str">
            <v>UN</v>
          </cell>
          <cell r="D990">
            <v>217.09</v>
          </cell>
          <cell r="E990" t="str">
            <v>SIURB - JAN/25</v>
          </cell>
        </row>
        <row r="991">
          <cell r="A991">
            <v>2001076</v>
          </cell>
          <cell r="B991" t="str">
            <v>EMENDA DE TOPO PARA ESTACA METÁLICA PERFIL 10"</v>
          </cell>
          <cell r="C991" t="str">
            <v>UN</v>
          </cell>
          <cell r="D991">
            <v>608.94000000000005</v>
          </cell>
          <cell r="E991" t="str">
            <v>SIURB - JAN/25</v>
          </cell>
        </row>
        <row r="992">
          <cell r="A992">
            <v>2001077</v>
          </cell>
          <cell r="B992" t="str">
            <v>EMENDA DE TOPO PARA ESTACA METÁLICA PERFIL 12"</v>
          </cell>
          <cell r="C992" t="str">
            <v>UN</v>
          </cell>
          <cell r="D992">
            <v>696.84</v>
          </cell>
          <cell r="E992" t="str">
            <v>SIURB - JAN/25</v>
          </cell>
        </row>
        <row r="993">
          <cell r="A993">
            <v>2001078</v>
          </cell>
          <cell r="B993" t="str">
            <v>EMENDA DE TOPO PARA ESTACA METÁLICA PERFIL I 15"</v>
          </cell>
          <cell r="C993" t="str">
            <v>UN</v>
          </cell>
          <cell r="D993">
            <v>795.96</v>
          </cell>
          <cell r="E993" t="str">
            <v>SIURB - JAN/25</v>
          </cell>
        </row>
        <row r="994">
          <cell r="A994">
            <v>2001080</v>
          </cell>
          <cell r="B994" t="str">
            <v>ESTACA ESCAVADA HÉLICE CONTÍNUA - DIÂMETRO 25CM</v>
          </cell>
          <cell r="C994" t="str">
            <v>M</v>
          </cell>
          <cell r="D994">
            <v>71.25</v>
          </cell>
          <cell r="E994" t="str">
            <v>SIURB - JAN/25</v>
          </cell>
        </row>
        <row r="995">
          <cell r="A995">
            <v>2001081</v>
          </cell>
          <cell r="B995" t="str">
            <v>ESTACA ESCAVADA HÉLICE CONTÍNUA - DIÂMETRO 30CM</v>
          </cell>
          <cell r="C995" t="str">
            <v>M</v>
          </cell>
          <cell r="D995">
            <v>93.69</v>
          </cell>
          <cell r="E995" t="str">
            <v>SIURB - JAN/25</v>
          </cell>
        </row>
        <row r="996">
          <cell r="A996">
            <v>2001082</v>
          </cell>
          <cell r="B996" t="str">
            <v>ESTACA ESCAVADA HÉLICE CONTÍNUA - DIÂMETRO 35CM</v>
          </cell>
          <cell r="C996" t="str">
            <v>M</v>
          </cell>
          <cell r="D996">
            <v>117.04</v>
          </cell>
          <cell r="E996" t="str">
            <v>SIURB - JAN/25</v>
          </cell>
        </row>
        <row r="997">
          <cell r="A997">
            <v>2001083</v>
          </cell>
          <cell r="B997" t="str">
            <v>ESTACA ESCAVADA HÉLICE CONTÍNUA - DIÂMETRO 40CM</v>
          </cell>
          <cell r="C997" t="str">
            <v>M</v>
          </cell>
          <cell r="D997">
            <v>150.01</v>
          </cell>
          <cell r="E997" t="str">
            <v>SIURB - JAN/25</v>
          </cell>
        </row>
        <row r="998">
          <cell r="A998">
            <v>2001084</v>
          </cell>
          <cell r="B998" t="str">
            <v>ESTACA ESCAVADA HÉLICE CONTÍNUA - DIÂMETRO 50CM</v>
          </cell>
          <cell r="C998" t="str">
            <v>M</v>
          </cell>
          <cell r="D998">
            <v>211.59</v>
          </cell>
          <cell r="E998" t="str">
            <v>SIURB - JAN/25</v>
          </cell>
        </row>
        <row r="999">
          <cell r="A999">
            <v>2001085</v>
          </cell>
          <cell r="B999" t="str">
            <v>ESTACA ESCAVADA HÉLICE CONTÍNUA - DIÂMETRO 60CM</v>
          </cell>
          <cell r="C999" t="str">
            <v>M</v>
          </cell>
          <cell r="D999">
            <v>285.64</v>
          </cell>
          <cell r="E999" t="str">
            <v>SIURB - JAN/25</v>
          </cell>
        </row>
        <row r="1000">
          <cell r="A1000">
            <v>2001090</v>
          </cell>
          <cell r="B1000" t="str">
            <v>ESTACA ESCAVADA HÉLICE CONTÍNUA - DIÂMETRO 25CM - EXCLUSIVE MATERIAIS</v>
          </cell>
          <cell r="C1000" t="str">
            <v>M</v>
          </cell>
          <cell r="D1000">
            <v>41.12</v>
          </cell>
          <cell r="E1000" t="str">
            <v>SIURB - JAN/25</v>
          </cell>
        </row>
        <row r="1001">
          <cell r="A1001">
            <v>2001091</v>
          </cell>
          <cell r="B1001" t="str">
            <v>ESTACA ESCAVADA HÉLICE CONTÍNUA - DIÂMETRO 30CM - EXCLUSIVE MATERIAIS</v>
          </cell>
          <cell r="C1001" t="str">
            <v>M</v>
          </cell>
          <cell r="D1001">
            <v>50.79</v>
          </cell>
          <cell r="E1001" t="str">
            <v>SIURB - JAN/25</v>
          </cell>
        </row>
        <row r="1002">
          <cell r="A1002">
            <v>2001092</v>
          </cell>
          <cell r="B1002" t="str">
            <v>ESTACA ESCAVADA HÉLICE CONTÍNUA - DIÂMETRO 35CM - EXCLUSIVE MATERIAIS</v>
          </cell>
          <cell r="C1002" t="str">
            <v>M</v>
          </cell>
          <cell r="D1002">
            <v>58.8</v>
          </cell>
          <cell r="E1002" t="str">
            <v>SIURB - JAN/25</v>
          </cell>
        </row>
        <row r="1003">
          <cell r="A1003">
            <v>2001093</v>
          </cell>
          <cell r="B1003" t="str">
            <v>ESTACA ESCAVADA HÉLICE CONTÍNUA - DIÂMETRO 40CM - EXCLUSIVE MATERIAIS</v>
          </cell>
          <cell r="C1003" t="str">
            <v>M</v>
          </cell>
          <cell r="D1003">
            <v>67.239999999999995</v>
          </cell>
          <cell r="E1003" t="str">
            <v>SIURB - JAN/25</v>
          </cell>
        </row>
        <row r="1004">
          <cell r="A1004">
            <v>2001094</v>
          </cell>
          <cell r="B1004" t="str">
            <v>ESTACA ESCAVADA HÉLICE CONTÍNUA - DIÂMETRO 50CM - EXCLUSIVE MATERIAIS</v>
          </cell>
          <cell r="C1004" t="str">
            <v>M</v>
          </cell>
          <cell r="D1004">
            <v>82.74</v>
          </cell>
          <cell r="E1004" t="str">
            <v>SIURB - JAN/25</v>
          </cell>
        </row>
        <row r="1005">
          <cell r="A1005">
            <v>2001095</v>
          </cell>
          <cell r="B1005" t="str">
            <v>ESTACA ESCAVADA HÉLICE CONTÍNUA - DIÂMETRO 60CM - EXCLUSIVE MATERIAIS</v>
          </cell>
          <cell r="C1005" t="str">
            <v>M</v>
          </cell>
          <cell r="D1005">
            <v>99.69</v>
          </cell>
          <cell r="E1005" t="str">
            <v>SIURB - JAN/25</v>
          </cell>
        </row>
        <row r="1006">
          <cell r="A1006">
            <v>2002000</v>
          </cell>
          <cell r="B1006" t="str">
            <v>VALAS</v>
          </cell>
          <cell r="C1006" t="str">
            <v>.</v>
          </cell>
          <cell r="D1006" t="str">
            <v>.</v>
          </cell>
          <cell r="E1006" t="str">
            <v>SIURB - JAN/25</v>
          </cell>
        </row>
        <row r="1007">
          <cell r="A1007">
            <v>2002001</v>
          </cell>
          <cell r="B1007" t="str">
            <v>ESCAVAÇÃO MANUAL COM PROFUNDIDADE IGUAL OU INFERIOR A 1,50M</v>
          </cell>
          <cell r="C1007" t="str">
            <v>M3</v>
          </cell>
          <cell r="D1007">
            <v>68.650000000000006</v>
          </cell>
          <cell r="E1007" t="str">
            <v>SIURB - JAN/25</v>
          </cell>
        </row>
        <row r="1008">
          <cell r="A1008">
            <v>2002002</v>
          </cell>
          <cell r="B1008" t="str">
            <v>ESCAVAÇÃO MANUAL COM PROFUNDIDADE SUPERIOR A 1,50M</v>
          </cell>
          <cell r="C1008" t="str">
            <v>M3</v>
          </cell>
          <cell r="D1008">
            <v>75.319999999999993</v>
          </cell>
          <cell r="E1008" t="str">
            <v>SIURB - JAN/25</v>
          </cell>
        </row>
        <row r="1009">
          <cell r="A1009">
            <v>2002005</v>
          </cell>
          <cell r="B1009" t="str">
            <v>ESCORAMENTO DE VALAS - CONTINUO</v>
          </cell>
          <cell r="C1009" t="str">
            <v>M2</v>
          </cell>
          <cell r="D1009">
            <v>120.05</v>
          </cell>
          <cell r="E1009" t="str">
            <v>SIURB - JAN/25</v>
          </cell>
        </row>
        <row r="1010">
          <cell r="A1010">
            <v>2002006</v>
          </cell>
          <cell r="B1010" t="str">
            <v>ESCORAMENTO DE VALAS - DESCONTINUO</v>
          </cell>
          <cell r="C1010" t="str">
            <v>M2</v>
          </cell>
          <cell r="D1010">
            <v>68.78</v>
          </cell>
          <cell r="E1010" t="str">
            <v>SIURB - JAN/25</v>
          </cell>
        </row>
        <row r="1011">
          <cell r="A1011">
            <v>2002010</v>
          </cell>
          <cell r="B1011" t="str">
            <v>APILOAMENTO DO FUNDO DE VALAS, PARA SIMPLES REGULARIZAÇÃO</v>
          </cell>
          <cell r="C1011" t="str">
            <v>M2</v>
          </cell>
          <cell r="D1011">
            <v>5.38</v>
          </cell>
          <cell r="E1011" t="str">
            <v>SIURB - JAN/25</v>
          </cell>
        </row>
        <row r="1012">
          <cell r="A1012">
            <v>2002011</v>
          </cell>
          <cell r="B1012" t="str">
            <v>APILOAMENTO DO FUNDO DE VALAS, COM SOQUETE VIBRATÓRIO</v>
          </cell>
          <cell r="C1012" t="str">
            <v>M2</v>
          </cell>
          <cell r="D1012">
            <v>3.88</v>
          </cell>
          <cell r="E1012" t="str">
            <v>SIURB - JAN/25</v>
          </cell>
        </row>
        <row r="1013">
          <cell r="A1013">
            <v>2002015</v>
          </cell>
          <cell r="B1013" t="str">
            <v>LASTRO DE BRITA</v>
          </cell>
          <cell r="C1013" t="str">
            <v>M3</v>
          </cell>
          <cell r="D1013">
            <v>217.83</v>
          </cell>
          <cell r="E1013" t="str">
            <v>SIURB - JAN/25</v>
          </cell>
        </row>
        <row r="1014">
          <cell r="A1014">
            <v>2002016</v>
          </cell>
          <cell r="B1014" t="str">
            <v>LASTRO DE CONCRETO - 150KG CIM/M3</v>
          </cell>
          <cell r="C1014" t="str">
            <v>M3</v>
          </cell>
          <cell r="D1014">
            <v>503.28</v>
          </cell>
          <cell r="E1014" t="str">
            <v>SIURB - JAN/25</v>
          </cell>
        </row>
        <row r="1015">
          <cell r="A1015">
            <v>2002017</v>
          </cell>
          <cell r="B1015" t="str">
            <v>LASTRO DE CONCRETO COM AGREGADO RECICLADO - 150 KG CIM/M3</v>
          </cell>
          <cell r="C1015" t="str">
            <v>M3</v>
          </cell>
          <cell r="D1015">
            <v>441.27</v>
          </cell>
          <cell r="E1015" t="str">
            <v>SIURB - JAN/25</v>
          </cell>
        </row>
        <row r="1016">
          <cell r="A1016">
            <v>2003000</v>
          </cell>
          <cell r="B1016" t="str">
            <v>FUNDAÇÃO - FORMA</v>
          </cell>
          <cell r="C1016" t="str">
            <v>.</v>
          </cell>
          <cell r="D1016" t="str">
            <v>.</v>
          </cell>
          <cell r="E1016" t="str">
            <v>SIURB - JAN/25</v>
          </cell>
        </row>
        <row r="1017">
          <cell r="A1017">
            <v>2003001</v>
          </cell>
          <cell r="B1017" t="str">
            <v>FORMA COMUM DE TÁBUAS DE PINUS</v>
          </cell>
          <cell r="C1017" t="str">
            <v>M2</v>
          </cell>
          <cell r="D1017">
            <v>78.87</v>
          </cell>
          <cell r="E1017" t="str">
            <v>SIURB - JAN/25</v>
          </cell>
        </row>
        <row r="1018">
          <cell r="A1018">
            <v>2003004</v>
          </cell>
          <cell r="B1018" t="str">
            <v>FORMA COMUM DE TÁBUAS DE PINUS - NÃO RECUPERÁVEL</v>
          </cell>
          <cell r="C1018" t="str">
            <v>M2</v>
          </cell>
          <cell r="D1018">
            <v>99.14</v>
          </cell>
          <cell r="E1018" t="str">
            <v>SIURB - JAN/25</v>
          </cell>
        </row>
        <row r="1019">
          <cell r="A1019">
            <v>2004000</v>
          </cell>
          <cell r="B1019" t="str">
            <v>FUNDAÇÃO - ARMADURA</v>
          </cell>
          <cell r="C1019" t="str">
            <v>.</v>
          </cell>
          <cell r="D1019" t="str">
            <v>.</v>
          </cell>
          <cell r="E1019" t="str">
            <v>SIURB - JAN/25</v>
          </cell>
        </row>
        <row r="1020">
          <cell r="A1020">
            <v>2004004</v>
          </cell>
          <cell r="B1020" t="str">
            <v>ARMADURA EM AÇO CA-50</v>
          </cell>
          <cell r="C1020" t="str">
            <v>KG</v>
          </cell>
          <cell r="D1020">
            <v>10.51</v>
          </cell>
          <cell r="E1020" t="str">
            <v>SIURB - JAN/25</v>
          </cell>
        </row>
        <row r="1021">
          <cell r="A1021">
            <v>2004007</v>
          </cell>
          <cell r="B1021" t="str">
            <v>ARMADURA EM AÇO CA-60</v>
          </cell>
          <cell r="C1021" t="str">
            <v>KG</v>
          </cell>
          <cell r="D1021">
            <v>11.17</v>
          </cell>
          <cell r="E1021" t="str">
            <v>SIURB - JAN/25</v>
          </cell>
        </row>
        <row r="1022">
          <cell r="A1022">
            <v>2004009</v>
          </cell>
          <cell r="B1022" t="str">
            <v>ARMADURA EM AÇO CA-60 - TELA</v>
          </cell>
          <cell r="C1022" t="str">
            <v>KG</v>
          </cell>
          <cell r="D1022">
            <v>10.4</v>
          </cell>
          <cell r="E1022" t="str">
            <v>SIURB - JAN/25</v>
          </cell>
        </row>
        <row r="1023">
          <cell r="A1023">
            <v>2005000</v>
          </cell>
          <cell r="B1023" t="str">
            <v>FUNDAÇÃO - CONCRETO</v>
          </cell>
          <cell r="C1023" t="str">
            <v>.</v>
          </cell>
          <cell r="D1023" t="str">
            <v>.</v>
          </cell>
          <cell r="E1023" t="str">
            <v>SIURB - JAN/25</v>
          </cell>
        </row>
        <row r="1024">
          <cell r="A1024">
            <v>2005005</v>
          </cell>
          <cell r="B1024" t="str">
            <v>CONCRETO FCK=15,0MPA - VIRADO NA OBRA</v>
          </cell>
          <cell r="C1024" t="str">
            <v>M3</v>
          </cell>
          <cell r="D1024">
            <v>579.38</v>
          </cell>
          <cell r="E1024" t="str">
            <v>SIURB - JAN/25</v>
          </cell>
        </row>
        <row r="1025">
          <cell r="A1025">
            <v>2005006</v>
          </cell>
          <cell r="B1025" t="str">
            <v>CONCRETO FCK=20,0MPA - VIRADO NA OBRA</v>
          </cell>
          <cell r="C1025" t="str">
            <v>M3</v>
          </cell>
          <cell r="D1025">
            <v>595.37</v>
          </cell>
          <cell r="E1025" t="str">
            <v>SIURB - JAN/25</v>
          </cell>
        </row>
        <row r="1026">
          <cell r="A1026">
            <v>2005008</v>
          </cell>
          <cell r="B1026" t="str">
            <v>CONCRETO FCK=15,0MPA - USINADO</v>
          </cell>
          <cell r="C1026" t="str">
            <v>M3</v>
          </cell>
          <cell r="D1026">
            <v>491.43</v>
          </cell>
          <cell r="E1026" t="str">
            <v>SIURB - JAN/25</v>
          </cell>
        </row>
        <row r="1027">
          <cell r="A1027">
            <v>2005009</v>
          </cell>
          <cell r="B1027" t="str">
            <v>CONCRETO FCK=20,0MPA - USINADO</v>
          </cell>
          <cell r="C1027" t="str">
            <v>M3</v>
          </cell>
          <cell r="D1027">
            <v>514.05999999999995</v>
          </cell>
          <cell r="E1027" t="str">
            <v>SIURB - JAN/25</v>
          </cell>
        </row>
        <row r="1028">
          <cell r="A1028">
            <v>2005010</v>
          </cell>
          <cell r="B1028" t="str">
            <v>CONCRETO FCK=25MPA - USINADO</v>
          </cell>
          <cell r="C1028" t="str">
            <v>M3</v>
          </cell>
          <cell r="D1028">
            <v>537.36</v>
          </cell>
          <cell r="E1028" t="str">
            <v>SIURB - JAN/25</v>
          </cell>
        </row>
        <row r="1029">
          <cell r="A1029">
            <v>2005011</v>
          </cell>
          <cell r="B1029" t="str">
            <v>CONCRETO FCK=30MPA - USINADO</v>
          </cell>
          <cell r="C1029" t="str">
            <v>M3</v>
          </cell>
          <cell r="D1029">
            <v>561.79</v>
          </cell>
          <cell r="E1029" t="str">
            <v>SIURB - JAN/25</v>
          </cell>
        </row>
        <row r="1030">
          <cell r="A1030">
            <v>2006000</v>
          </cell>
          <cell r="B1030" t="str">
            <v>EMBASAMENTO</v>
          </cell>
          <cell r="C1030" t="str">
            <v>.</v>
          </cell>
          <cell r="D1030" t="str">
            <v>.</v>
          </cell>
          <cell r="E1030" t="str">
            <v>SIURB - JAN/25</v>
          </cell>
        </row>
        <row r="1031">
          <cell r="A1031">
            <v>2006001</v>
          </cell>
          <cell r="B1031" t="str">
            <v>ALVENARIA DE EMBASAMENTO - TIJOLOS MACIÇOS COMUNS</v>
          </cell>
          <cell r="C1031" t="str">
            <v>M3</v>
          </cell>
          <cell r="D1031">
            <v>1029.5899999999999</v>
          </cell>
          <cell r="E1031" t="str">
            <v>SIURB - JAN/25</v>
          </cell>
        </row>
        <row r="1032">
          <cell r="A1032">
            <v>2006002</v>
          </cell>
          <cell r="B1032" t="str">
            <v>ALVENARIA DE EMBASAMENTO - BLOCOS VAZADO DE CONCRETO ESTRUTURAL - 14CM - 10MPA</v>
          </cell>
          <cell r="C1032" t="str">
            <v>M2</v>
          </cell>
          <cell r="D1032">
            <v>147.87</v>
          </cell>
          <cell r="E1032" t="str">
            <v>SIURB - JAN/25</v>
          </cell>
        </row>
        <row r="1033">
          <cell r="A1033">
            <v>2006005</v>
          </cell>
          <cell r="B1033" t="str">
            <v>IMPERMEABILIZAÇÃO DO RESPALDO DA FUNDAÇÃO - ARGAMASSA IMPERMEÁVEL</v>
          </cell>
          <cell r="C1033" t="str">
            <v>M2</v>
          </cell>
          <cell r="D1033">
            <v>120.56</v>
          </cell>
          <cell r="E1033" t="str">
            <v>SIURB - JAN/25</v>
          </cell>
        </row>
        <row r="1034">
          <cell r="A1034">
            <v>2006010</v>
          </cell>
          <cell r="B1034" t="str">
            <v>REATERRO DE VALAS, INCLUSIVE APILOAMENTO</v>
          </cell>
          <cell r="C1034" t="str">
            <v>M3</v>
          </cell>
          <cell r="D1034">
            <v>24.53</v>
          </cell>
          <cell r="E1034" t="str">
            <v>SIURB - JAN/25</v>
          </cell>
        </row>
        <row r="1035">
          <cell r="A1035">
            <v>2050000</v>
          </cell>
          <cell r="B1035" t="str">
            <v>DEMOLIÇÕES</v>
          </cell>
          <cell r="C1035" t="str">
            <v>.</v>
          </cell>
          <cell r="D1035" t="str">
            <v>.</v>
          </cell>
          <cell r="E1035" t="str">
            <v>SIURB - JAN/25</v>
          </cell>
        </row>
        <row r="1036">
          <cell r="A1036">
            <v>2050001</v>
          </cell>
          <cell r="B1036" t="str">
            <v>DEMOLIÇÃO DE ALVENARIA DE EMBASAMENTO - TIJOLOS MACIÇOS COMUNS</v>
          </cell>
          <cell r="C1036" t="str">
            <v>M3</v>
          </cell>
          <cell r="D1036">
            <v>72.48</v>
          </cell>
          <cell r="E1036" t="str">
            <v>SIURB - JAN/25</v>
          </cell>
        </row>
        <row r="1037">
          <cell r="A1037">
            <v>2050003</v>
          </cell>
          <cell r="B1037" t="str">
            <v>DEMOLIÇÃO MANUAL DE CONCRETO SIMPLES</v>
          </cell>
          <cell r="C1037" t="str">
            <v>M3</v>
          </cell>
          <cell r="D1037">
            <v>236.71</v>
          </cell>
          <cell r="E1037" t="str">
            <v>SIURB - JAN/25</v>
          </cell>
        </row>
        <row r="1038">
          <cell r="A1038">
            <v>2050004</v>
          </cell>
          <cell r="B1038" t="str">
            <v>DEMOLIÇÃO MANUAL DE CONCRETO ARMADO</v>
          </cell>
          <cell r="C1038" t="str">
            <v>M3</v>
          </cell>
          <cell r="D1038">
            <v>430.38</v>
          </cell>
          <cell r="E1038" t="str">
            <v>SIURB - JAN/25</v>
          </cell>
        </row>
        <row r="1039">
          <cell r="A1039">
            <v>2050005</v>
          </cell>
          <cell r="B1039" t="str">
            <v>DEMOLIÇÃO MECANIZADA DE CONCRETO SIMPLES</v>
          </cell>
          <cell r="C1039" t="str">
            <v>M3</v>
          </cell>
          <cell r="D1039">
            <v>196.4</v>
          </cell>
          <cell r="E1039" t="str">
            <v>SIURB - JAN/25</v>
          </cell>
        </row>
        <row r="1040">
          <cell r="A1040">
            <v>2050006</v>
          </cell>
          <cell r="B1040" t="str">
            <v>DEMOLIÇÃO MECANIZADA DE CONCRETO ARMADO</v>
          </cell>
          <cell r="C1040" t="str">
            <v>M3</v>
          </cell>
          <cell r="D1040">
            <v>392.81</v>
          </cell>
          <cell r="E1040" t="str">
            <v>SIURB - JAN/25</v>
          </cell>
        </row>
        <row r="1041">
          <cell r="A1041">
            <v>2090000</v>
          </cell>
          <cell r="B1041" t="str">
            <v>OUTROS SERVIÇOS</v>
          </cell>
          <cell r="C1041" t="str">
            <v>.</v>
          </cell>
          <cell r="D1041" t="str">
            <v>.</v>
          </cell>
          <cell r="E1041" t="str">
            <v>SIURB - JAN/25</v>
          </cell>
        </row>
        <row r="1042">
          <cell r="A1042">
            <v>2090040</v>
          </cell>
          <cell r="B1042" t="str">
            <v>BUZINOTE PVC - 2", C=0,30 M</v>
          </cell>
          <cell r="C1042" t="str">
            <v>UN</v>
          </cell>
          <cell r="D1042">
            <v>12.93</v>
          </cell>
          <cell r="E1042" t="str">
            <v>SIURB - JAN/25</v>
          </cell>
        </row>
        <row r="1043">
          <cell r="A1043">
            <v>3000000</v>
          </cell>
          <cell r="B1043" t="str">
            <v>ESTRUTURA</v>
          </cell>
          <cell r="C1043"/>
          <cell r="D1043"/>
          <cell r="E1043" t="str">
            <v>SIURB - JAN/25</v>
          </cell>
        </row>
        <row r="1044">
          <cell r="A1044">
            <v>3001000</v>
          </cell>
          <cell r="B1044" t="str">
            <v>ESTRUTURA DE CONCRETO ARMADO - FORMAS</v>
          </cell>
          <cell r="C1044" t="str">
            <v>.</v>
          </cell>
          <cell r="D1044" t="str">
            <v>.</v>
          </cell>
          <cell r="E1044" t="str">
            <v>SIURB - JAN/25</v>
          </cell>
        </row>
        <row r="1045">
          <cell r="A1045">
            <v>3001001</v>
          </cell>
          <cell r="B1045" t="str">
            <v>FORMA COMUM DE TÁBUAS DE PINUS - PLANA</v>
          </cell>
          <cell r="C1045" t="str">
            <v>M2</v>
          </cell>
          <cell r="D1045">
            <v>87.51</v>
          </cell>
          <cell r="E1045" t="str">
            <v>SIURB - JAN/25</v>
          </cell>
        </row>
        <row r="1046">
          <cell r="A1046">
            <v>3001004</v>
          </cell>
          <cell r="B1046" t="str">
            <v>FORMA COMUM DE TÁBUAS DE PINUS - NÃO RECUPERÁVEL</v>
          </cell>
          <cell r="C1046" t="str">
            <v>M2</v>
          </cell>
          <cell r="D1046">
            <v>99.14</v>
          </cell>
          <cell r="E1046" t="str">
            <v>SIURB - JAN/25</v>
          </cell>
        </row>
        <row r="1047">
          <cell r="A1047">
            <v>3001011</v>
          </cell>
          <cell r="B1047" t="str">
            <v>FORMA ESPECIAL DE CHAPAS RESINADAS (10MM) - CURVA</v>
          </cell>
          <cell r="C1047" t="str">
            <v>M2</v>
          </cell>
          <cell r="D1047">
            <v>124.24</v>
          </cell>
          <cell r="E1047" t="str">
            <v>SIURB - JAN/25</v>
          </cell>
        </row>
        <row r="1048">
          <cell r="A1048">
            <v>3001013</v>
          </cell>
          <cell r="B1048" t="str">
            <v>FORMA ESPECIAL DE CHAPAS PLASTIFICADAS (10MM) - CURVA</v>
          </cell>
          <cell r="C1048" t="str">
            <v>M2</v>
          </cell>
          <cell r="D1048">
            <v>131.47999999999999</v>
          </cell>
          <cell r="E1048" t="str">
            <v>SIURB - JAN/25</v>
          </cell>
        </row>
        <row r="1049">
          <cell r="A1049">
            <v>3001014</v>
          </cell>
          <cell r="B1049" t="str">
            <v>FORMA ESPECIAL DE CHAPAS RESINADAS (10MM) - PLANA</v>
          </cell>
          <cell r="C1049" t="str">
            <v>M2</v>
          </cell>
          <cell r="D1049">
            <v>105.16</v>
          </cell>
          <cell r="E1049" t="str">
            <v>SIURB - JAN/25</v>
          </cell>
        </row>
        <row r="1050">
          <cell r="A1050">
            <v>3001015</v>
          </cell>
          <cell r="B1050" t="str">
            <v>FORMA ESPECIAL DE CHAPAS RESINADAS (12MM) - PLANA</v>
          </cell>
          <cell r="C1050" t="str">
            <v>M2</v>
          </cell>
          <cell r="D1050">
            <v>106.33</v>
          </cell>
          <cell r="E1050" t="str">
            <v>SIURB - JAN/25</v>
          </cell>
        </row>
        <row r="1051">
          <cell r="A1051">
            <v>3001016</v>
          </cell>
          <cell r="B1051" t="str">
            <v>FORMA ESPECIAL DE CHAPAS PLASTIFICADAS (10MM) - PLANA</v>
          </cell>
          <cell r="C1051" t="str">
            <v>M2</v>
          </cell>
          <cell r="D1051">
            <v>108.78</v>
          </cell>
          <cell r="E1051" t="str">
            <v>SIURB - JAN/25</v>
          </cell>
        </row>
        <row r="1052">
          <cell r="A1052">
            <v>3001017</v>
          </cell>
          <cell r="B1052" t="str">
            <v>FORMA ESPECIAL DE CHAPAS PLASTIFICADAS (12MM) - PLANA</v>
          </cell>
          <cell r="C1052" t="str">
            <v>M2</v>
          </cell>
          <cell r="D1052">
            <v>110.33</v>
          </cell>
          <cell r="E1052" t="str">
            <v>SIURB - JAN/25</v>
          </cell>
        </row>
        <row r="1053">
          <cell r="A1053">
            <v>3001020</v>
          </cell>
          <cell r="B1053" t="str">
            <v>FORMA DE TUBO DE PAPELÃO, DIÂMETRO 350MM</v>
          </cell>
          <cell r="C1053" t="str">
            <v>M</v>
          </cell>
          <cell r="D1053">
            <v>166.23</v>
          </cell>
          <cell r="E1053" t="str">
            <v>SIURB - JAN/25</v>
          </cell>
        </row>
        <row r="1054">
          <cell r="A1054">
            <v>3001030</v>
          </cell>
          <cell r="B1054" t="str">
            <v>CIMBRAMENTO PARA ALTURAS ENTRE 3,01M E 7,00M</v>
          </cell>
          <cell r="C1054" t="str">
            <v>M3</v>
          </cell>
          <cell r="D1054">
            <v>41.95</v>
          </cell>
          <cell r="E1054" t="str">
            <v>SIURB - JAN/25</v>
          </cell>
        </row>
        <row r="1055">
          <cell r="A1055">
            <v>3002000</v>
          </cell>
          <cell r="B1055" t="str">
            <v>ESTRUTURA DE CONCRETO ARMADO - ARMADURA</v>
          </cell>
          <cell r="C1055" t="str">
            <v>.</v>
          </cell>
          <cell r="D1055" t="str">
            <v>.</v>
          </cell>
          <cell r="E1055" t="str">
            <v>SIURB - JAN/25</v>
          </cell>
        </row>
        <row r="1056">
          <cell r="A1056">
            <v>3002004</v>
          </cell>
          <cell r="B1056" t="str">
            <v>ARMADURA EM AÇO CA-50</v>
          </cell>
          <cell r="C1056" t="str">
            <v>KG</v>
          </cell>
          <cell r="D1056">
            <v>10.51</v>
          </cell>
          <cell r="E1056" t="str">
            <v>SIURB - JAN/25</v>
          </cell>
        </row>
        <row r="1057">
          <cell r="A1057">
            <v>3002007</v>
          </cell>
          <cell r="B1057" t="str">
            <v>ARMADURA EM AÇO CA-60</v>
          </cell>
          <cell r="C1057" t="str">
            <v>KG</v>
          </cell>
          <cell r="D1057">
            <v>11.17</v>
          </cell>
          <cell r="E1057" t="str">
            <v>SIURB - JAN/25</v>
          </cell>
        </row>
        <row r="1058">
          <cell r="A1058">
            <v>3002009</v>
          </cell>
          <cell r="B1058" t="str">
            <v>ARMADURA EM AÇO CA-60 - TELA</v>
          </cell>
          <cell r="C1058" t="str">
            <v>KG</v>
          </cell>
          <cell r="D1058">
            <v>10.4</v>
          </cell>
          <cell r="E1058" t="str">
            <v>SIURB - JAN/25</v>
          </cell>
        </row>
        <row r="1059">
          <cell r="A1059">
            <v>3003000</v>
          </cell>
          <cell r="B1059" t="str">
            <v>ESTRUTURA DE CONCRETO ARMADO - CONCRETO</v>
          </cell>
          <cell r="C1059" t="str">
            <v>.</v>
          </cell>
          <cell r="D1059" t="str">
            <v>.</v>
          </cell>
          <cell r="E1059" t="str">
            <v>SIURB - JAN/25</v>
          </cell>
        </row>
        <row r="1060">
          <cell r="A1060">
            <v>3003005</v>
          </cell>
          <cell r="B1060" t="str">
            <v>CONCRETO FCK = 15,0MPA - VIRADO NA OBRA</v>
          </cell>
          <cell r="C1060" t="str">
            <v>M3</v>
          </cell>
          <cell r="D1060">
            <v>579.38</v>
          </cell>
          <cell r="E1060" t="str">
            <v>SIURB - JAN/25</v>
          </cell>
        </row>
        <row r="1061">
          <cell r="A1061">
            <v>3003007</v>
          </cell>
          <cell r="B1061" t="str">
            <v>CONCRETO FCK = 20,0MPA - VIRADO NA OBRA</v>
          </cell>
          <cell r="C1061" t="str">
            <v>M3</v>
          </cell>
          <cell r="D1061">
            <v>595.37</v>
          </cell>
          <cell r="E1061" t="str">
            <v>SIURB - JAN/25</v>
          </cell>
        </row>
        <row r="1062">
          <cell r="A1062">
            <v>3003008</v>
          </cell>
          <cell r="B1062" t="str">
            <v>CONCRETO FCK = 25,0MPA - VIRADO NA OBRA</v>
          </cell>
          <cell r="C1062" t="str">
            <v>M3</v>
          </cell>
          <cell r="D1062">
            <v>612.58000000000004</v>
          </cell>
          <cell r="E1062" t="str">
            <v>SIURB - JAN/25</v>
          </cell>
        </row>
        <row r="1063">
          <cell r="A1063">
            <v>3003009</v>
          </cell>
          <cell r="B1063" t="str">
            <v>CONCRETO FCK = 15,0MPA - USINADO</v>
          </cell>
          <cell r="C1063" t="str">
            <v>M3</v>
          </cell>
          <cell r="D1063">
            <v>491.43</v>
          </cell>
          <cell r="E1063" t="str">
            <v>SIURB - JAN/25</v>
          </cell>
        </row>
        <row r="1064">
          <cell r="A1064">
            <v>3003015</v>
          </cell>
          <cell r="B1064" t="str">
            <v>CONCRETO FCK = 20,0MPA - USINADO</v>
          </cell>
          <cell r="C1064" t="str">
            <v>M3</v>
          </cell>
          <cell r="D1064">
            <v>514.05999999999995</v>
          </cell>
          <cell r="E1064" t="str">
            <v>SIURB - JAN/25</v>
          </cell>
        </row>
        <row r="1065">
          <cell r="A1065">
            <v>3003016</v>
          </cell>
          <cell r="B1065" t="str">
            <v>CONCRETO FCK = 20,0MPA - USINADO E BOMBEÁVEL</v>
          </cell>
          <cell r="C1065" t="str">
            <v>M3</v>
          </cell>
          <cell r="D1065">
            <v>507.23</v>
          </cell>
          <cell r="E1065" t="str">
            <v>SIURB - JAN/25</v>
          </cell>
        </row>
        <row r="1066">
          <cell r="A1066">
            <v>3003017</v>
          </cell>
          <cell r="B1066" t="str">
            <v>CONCRETO FCK = 25,0MPA - USINADO</v>
          </cell>
          <cell r="C1066" t="str">
            <v>M3</v>
          </cell>
          <cell r="D1066">
            <v>537.36</v>
          </cell>
          <cell r="E1066" t="str">
            <v>SIURB - JAN/25</v>
          </cell>
        </row>
        <row r="1067">
          <cell r="A1067">
            <v>3003018</v>
          </cell>
          <cell r="B1067" t="str">
            <v>CONCRETO FCK = 25,0MPA - USINADO E BOMBEÁVEL</v>
          </cell>
          <cell r="C1067" t="str">
            <v>M3</v>
          </cell>
          <cell r="D1067">
            <v>528.80999999999995</v>
          </cell>
          <cell r="E1067" t="str">
            <v>SIURB - JAN/25</v>
          </cell>
        </row>
        <row r="1068">
          <cell r="A1068">
            <v>3003019</v>
          </cell>
          <cell r="B1068" t="str">
            <v>CONCRETO USINADO, BOMBEÁVEL FCK = 20MPA COM PEDRA 1</v>
          </cell>
          <cell r="C1068" t="str">
            <v>M3</v>
          </cell>
          <cell r="D1068">
            <v>528.88</v>
          </cell>
          <cell r="E1068" t="str">
            <v>SIURB - JAN/25</v>
          </cell>
        </row>
        <row r="1069">
          <cell r="A1069">
            <v>3003020</v>
          </cell>
          <cell r="B1069" t="str">
            <v>CONCRETO FCK = 30,0MPA - USINADO</v>
          </cell>
          <cell r="C1069" t="str">
            <v>M3</v>
          </cell>
          <cell r="D1069">
            <v>561.79</v>
          </cell>
          <cell r="E1069" t="str">
            <v>SIURB - JAN/25</v>
          </cell>
        </row>
        <row r="1070">
          <cell r="A1070">
            <v>3003021</v>
          </cell>
          <cell r="B1070" t="str">
            <v>CONCRETO FCK = 30,0MPA - USINADO E BOMBEÁVEL</v>
          </cell>
          <cell r="C1070" t="str">
            <v>M3</v>
          </cell>
          <cell r="D1070">
            <v>553.38</v>
          </cell>
          <cell r="E1070" t="str">
            <v>SIURB - JAN/25</v>
          </cell>
        </row>
        <row r="1071">
          <cell r="A1071">
            <v>3003022</v>
          </cell>
          <cell r="B1071" t="str">
            <v>CONCRETO FCK = 35,0MPA - USINADO</v>
          </cell>
          <cell r="C1071" t="str">
            <v>M3</v>
          </cell>
          <cell r="D1071">
            <v>587.41999999999996</v>
          </cell>
          <cell r="E1071" t="str">
            <v>SIURB - JAN/25</v>
          </cell>
        </row>
        <row r="1072">
          <cell r="A1072">
            <v>3003023</v>
          </cell>
          <cell r="B1072" t="str">
            <v>CONCRETO FCK = 35,0MPA - USINADO E BOMBEÁVEL</v>
          </cell>
          <cell r="C1072" t="str">
            <v>M3</v>
          </cell>
          <cell r="D1072">
            <v>579.16</v>
          </cell>
          <cell r="E1072" t="str">
            <v>SIURB - JAN/25</v>
          </cell>
        </row>
        <row r="1073">
          <cell r="A1073">
            <v>3003024</v>
          </cell>
          <cell r="B1073" t="str">
            <v>CONCRETO FCK = 40,0MPA - USINADO</v>
          </cell>
          <cell r="C1073" t="str">
            <v>M3</v>
          </cell>
          <cell r="D1073">
            <v>614.29</v>
          </cell>
          <cell r="E1073" t="str">
            <v>SIURB - JAN/25</v>
          </cell>
        </row>
        <row r="1074">
          <cell r="A1074">
            <v>3003025</v>
          </cell>
          <cell r="B1074" t="str">
            <v>CONCRETO FCK = 40,0MPA - USINADO E BOMBEÁVEL</v>
          </cell>
          <cell r="C1074" t="str">
            <v>M3</v>
          </cell>
          <cell r="D1074">
            <v>608.42999999999995</v>
          </cell>
          <cell r="E1074" t="str">
            <v>SIURB - JAN/25</v>
          </cell>
        </row>
        <row r="1075">
          <cell r="A1075">
            <v>3003030</v>
          </cell>
          <cell r="B1075" t="str">
            <v>BOMBEAMENTO DE CONCRETO</v>
          </cell>
          <cell r="C1075" t="str">
            <v>M3</v>
          </cell>
          <cell r="D1075">
            <v>60.6</v>
          </cell>
          <cell r="E1075" t="str">
            <v>SIURB - JAN/25</v>
          </cell>
        </row>
        <row r="1076">
          <cell r="A1076">
            <v>3004000</v>
          </cell>
          <cell r="B1076" t="str">
            <v>ESTRUTURA DE CONCRETO - LAJE MISTA</v>
          </cell>
          <cell r="C1076" t="str">
            <v>.</v>
          </cell>
          <cell r="D1076" t="str">
            <v>.</v>
          </cell>
          <cell r="E1076" t="str">
            <v>SIURB - JAN/25</v>
          </cell>
        </row>
        <row r="1077">
          <cell r="A1077">
            <v>3004019</v>
          </cell>
          <cell r="B1077" t="str">
            <v>LAJE MISTA TRELIÇADA H-8CM COM CAPEAMENTO 4CM (12CM)</v>
          </cell>
          <cell r="C1077" t="str">
            <v>M2</v>
          </cell>
          <cell r="D1077">
            <v>145.12</v>
          </cell>
          <cell r="E1077" t="str">
            <v>SIURB - JAN/25</v>
          </cell>
        </row>
        <row r="1078">
          <cell r="A1078">
            <v>3004020</v>
          </cell>
          <cell r="B1078" t="str">
            <v>LAJE MISTA TRELIÇADA H-10CM COM CAPEAMENTO 4CM (14CM)</v>
          </cell>
          <cell r="C1078" t="str">
            <v>M2</v>
          </cell>
          <cell r="D1078">
            <v>153.21</v>
          </cell>
          <cell r="E1078" t="str">
            <v>SIURB - JAN/25</v>
          </cell>
        </row>
        <row r="1079">
          <cell r="A1079">
            <v>3004021</v>
          </cell>
          <cell r="B1079" t="str">
            <v>LAJE MISTA TRELIÇADA H-12CM COM CAPEAMENTO 4CM (16CM)</v>
          </cell>
          <cell r="C1079" t="str">
            <v>M2</v>
          </cell>
          <cell r="D1079">
            <v>175.11</v>
          </cell>
          <cell r="E1079" t="str">
            <v>SIURB - JAN/25</v>
          </cell>
        </row>
        <row r="1080">
          <cell r="A1080">
            <v>3004022</v>
          </cell>
          <cell r="B1080" t="str">
            <v>LAJE MISTA TRELIÇADA H-15CM COM CAPEAMENTO 4CM (19CM)</v>
          </cell>
          <cell r="C1080" t="str">
            <v>M2</v>
          </cell>
          <cell r="D1080">
            <v>202.03</v>
          </cell>
          <cell r="E1080" t="str">
            <v>SIURB - JAN/25</v>
          </cell>
        </row>
        <row r="1081">
          <cell r="A1081">
            <v>3004023</v>
          </cell>
          <cell r="B1081" t="str">
            <v>LAJE MISTA TRELIÇADA H-20CM COM CAPEAMENTO 4CM (24CM)</v>
          </cell>
          <cell r="C1081" t="str">
            <v>M2</v>
          </cell>
          <cell r="D1081">
            <v>221.14</v>
          </cell>
          <cell r="E1081" t="str">
            <v>SIURB - JAN/25</v>
          </cell>
        </row>
        <row r="1082">
          <cell r="A1082">
            <v>3004024</v>
          </cell>
          <cell r="B1082" t="str">
            <v>LAJE MISTA TRELIÇADA H-25CM COM CAPEAMENTO 5CM (30CM)</v>
          </cell>
          <cell r="C1082" t="str">
            <v>M2</v>
          </cell>
          <cell r="D1082">
            <v>287.98</v>
          </cell>
          <cell r="E1082" t="str">
            <v>SIURB - JAN/25</v>
          </cell>
        </row>
        <row r="1083">
          <cell r="A1083">
            <v>3040000</v>
          </cell>
          <cell r="B1083" t="str">
            <v>ESTRUTURA DE CONCRETO - RECUPERAÇÃO E TRATAMENTO</v>
          </cell>
          <cell r="C1083" t="str">
            <v>.</v>
          </cell>
          <cell r="D1083" t="str">
            <v>.</v>
          </cell>
          <cell r="E1083" t="str">
            <v>SIURB - JAN/25</v>
          </cell>
        </row>
        <row r="1084">
          <cell r="A1084">
            <v>3040002</v>
          </cell>
          <cell r="B1084" t="str">
            <v>APICOAMENTO MECÂNICO DE SUPERFÍCIE DE CONCRETO</v>
          </cell>
          <cell r="C1084" t="str">
            <v>M2</v>
          </cell>
          <cell r="D1084">
            <v>107.6</v>
          </cell>
          <cell r="E1084" t="str">
            <v>SIURB - JAN/25</v>
          </cell>
        </row>
        <row r="1085">
          <cell r="A1085">
            <v>3040005</v>
          </cell>
          <cell r="B1085" t="str">
            <v>LIMPEZA DE SUPERFÍCIES COM HIDROJATEAMENTO</v>
          </cell>
          <cell r="C1085" t="str">
            <v>M2</v>
          </cell>
          <cell r="D1085">
            <v>4.1100000000000003</v>
          </cell>
          <cell r="E1085" t="str">
            <v>SIURB - JAN/25</v>
          </cell>
        </row>
        <row r="1086">
          <cell r="A1086">
            <v>3040010</v>
          </cell>
          <cell r="B1086" t="str">
            <v>LIMPEZA E REMOÇÃO DE SUPERFÍCIE DETERIORADA COM JATEAMENTO</v>
          </cell>
          <cell r="C1086" t="str">
            <v>M2</v>
          </cell>
          <cell r="D1086">
            <v>126.78</v>
          </cell>
          <cell r="E1086" t="str">
            <v>SIURB - JAN/25</v>
          </cell>
        </row>
        <row r="1087">
          <cell r="A1087">
            <v>3040015</v>
          </cell>
          <cell r="B1087" t="str">
            <v>LIMPEZA DE JUNTA DE DILATAÇÃO COM REMOÇÃO DO EXCESSO DE CONCRETO - ATÉ 3CM</v>
          </cell>
          <cell r="C1087" t="str">
            <v>M</v>
          </cell>
          <cell r="D1087">
            <v>30.83</v>
          </cell>
          <cell r="E1087" t="str">
            <v>SIURB - JAN/25</v>
          </cell>
        </row>
        <row r="1088">
          <cell r="A1088">
            <v>3040018</v>
          </cell>
          <cell r="B1088" t="str">
            <v>LIMPEZA DE CONCRETO E ARMADURA COM ESCOVA DE AÇO</v>
          </cell>
          <cell r="C1088" t="str">
            <v>M2</v>
          </cell>
          <cell r="D1088">
            <v>31.21</v>
          </cell>
          <cell r="E1088" t="str">
            <v>SIURB - JAN/25</v>
          </cell>
        </row>
        <row r="1089">
          <cell r="A1089">
            <v>3040022</v>
          </cell>
          <cell r="B1089" t="str">
            <v>TRATAMENTO DE ARMADURA COM APLICAÇÃO DE PRODUTO INIBIDOR OXIDANTE</v>
          </cell>
          <cell r="C1089" t="str">
            <v>M</v>
          </cell>
          <cell r="D1089">
            <v>6.15</v>
          </cell>
          <cell r="E1089" t="str">
            <v>SIURB - JAN/25</v>
          </cell>
        </row>
        <row r="1090">
          <cell r="A1090">
            <v>3040024</v>
          </cell>
          <cell r="B1090" t="str">
            <v>LIXAMENTO MECÂNICO EM SUPERFÍCIES DE CONCRETO</v>
          </cell>
          <cell r="C1090" t="str">
            <v>M2</v>
          </cell>
          <cell r="D1090">
            <v>8.58</v>
          </cell>
          <cell r="E1090" t="str">
            <v>SIURB - JAN/25</v>
          </cell>
        </row>
        <row r="1091">
          <cell r="A1091">
            <v>3040025</v>
          </cell>
          <cell r="B1091" t="str">
            <v>PREPARO E APLICAÇÃO DE ESTUQUE</v>
          </cell>
          <cell r="C1091" t="str">
            <v>M2</v>
          </cell>
          <cell r="D1091">
            <v>18.989999999999998</v>
          </cell>
          <cell r="E1091" t="str">
            <v>SIURB - JAN/25</v>
          </cell>
        </row>
        <row r="1092">
          <cell r="A1092">
            <v>3040026</v>
          </cell>
          <cell r="B1092" t="str">
            <v>LIXAMENTO MANUAL DE SUPERFÍCIES DE CONCRETO</v>
          </cell>
          <cell r="C1092" t="str">
            <v>M2</v>
          </cell>
          <cell r="D1092">
            <v>6.95</v>
          </cell>
          <cell r="E1092" t="str">
            <v>SIURB - JAN/25</v>
          </cell>
        </row>
        <row r="1093">
          <cell r="A1093">
            <v>3040050</v>
          </cell>
          <cell r="B1093" t="str">
            <v>POLIMENTO DE CONCRETO</v>
          </cell>
          <cell r="C1093" t="str">
            <v>M2</v>
          </cell>
          <cell r="D1093">
            <v>6.58</v>
          </cell>
          <cell r="E1093" t="str">
            <v>SIURB - JAN/25</v>
          </cell>
        </row>
        <row r="1094">
          <cell r="A1094">
            <v>3040051</v>
          </cell>
          <cell r="B1094" t="str">
            <v>POLIMENTO DE CONCRETO NOVO</v>
          </cell>
          <cell r="C1094" t="str">
            <v>M2</v>
          </cell>
          <cell r="D1094">
            <v>6.58</v>
          </cell>
          <cell r="E1094" t="str">
            <v>SIURB - JAN/25</v>
          </cell>
        </row>
        <row r="1095">
          <cell r="A1095">
            <v>3040060</v>
          </cell>
          <cell r="B1095" t="str">
            <v>PREPARAÇÃO DE PONTE DE ADERÊNCIA COM ADESIVO A BASE DE EPÓXI</v>
          </cell>
          <cell r="C1095" t="str">
            <v>M2</v>
          </cell>
          <cell r="D1095">
            <v>151.83000000000001</v>
          </cell>
          <cell r="E1095" t="str">
            <v>SIURB - JAN/25</v>
          </cell>
        </row>
        <row r="1096">
          <cell r="A1096">
            <v>3040070</v>
          </cell>
          <cell r="B1096" t="str">
            <v>ANCORAGEM DE BARRAS DE AÇO COM ADESIVO A BASE DE EPÓXI</v>
          </cell>
          <cell r="C1096" t="str">
            <v>UN</v>
          </cell>
          <cell r="D1096">
            <v>12.11</v>
          </cell>
          <cell r="E1096" t="str">
            <v>SIURB - JAN/25</v>
          </cell>
        </row>
        <row r="1097">
          <cell r="A1097">
            <v>3050000</v>
          </cell>
          <cell r="B1097" t="str">
            <v>DEMOLIÇÕES</v>
          </cell>
          <cell r="C1097" t="str">
            <v>.</v>
          </cell>
          <cell r="D1097" t="str">
            <v>.</v>
          </cell>
          <cell r="E1097" t="str">
            <v>SIURB - JAN/25</v>
          </cell>
        </row>
        <row r="1098">
          <cell r="A1098">
            <v>3050001</v>
          </cell>
          <cell r="B1098" t="str">
            <v>DEMOLIÇÃO MECANIZADA DE CONCRETO SIMPLES</v>
          </cell>
          <cell r="C1098" t="str">
            <v>M3</v>
          </cell>
          <cell r="D1098">
            <v>196.4</v>
          </cell>
          <cell r="E1098" t="str">
            <v>SIURB - JAN/25</v>
          </cell>
        </row>
        <row r="1099">
          <cell r="A1099">
            <v>3050002</v>
          </cell>
          <cell r="B1099" t="str">
            <v>DEMOLIÇÃO MECANIZADA DE CONCRETO ARMADO</v>
          </cell>
          <cell r="C1099" t="str">
            <v>M3</v>
          </cell>
          <cell r="D1099">
            <v>392.81</v>
          </cell>
          <cell r="E1099" t="str">
            <v>SIURB - JAN/25</v>
          </cell>
        </row>
        <row r="1100">
          <cell r="A1100">
            <v>3050003</v>
          </cell>
          <cell r="B1100" t="str">
            <v>DEMOLIÇÃO MANUAL DE CONCRETO SIMPLES</v>
          </cell>
          <cell r="C1100" t="str">
            <v>M3</v>
          </cell>
          <cell r="D1100">
            <v>236.71</v>
          </cell>
          <cell r="E1100" t="str">
            <v>SIURB - JAN/25</v>
          </cell>
        </row>
        <row r="1101">
          <cell r="A1101">
            <v>3050004</v>
          </cell>
          <cell r="B1101" t="str">
            <v>DEMOLIÇÃO MANUAL DE CONCRETO ARMADO</v>
          </cell>
          <cell r="C1101" t="str">
            <v>M3</v>
          </cell>
          <cell r="D1101">
            <v>430.38</v>
          </cell>
          <cell r="E1101" t="str">
            <v>SIURB - JAN/25</v>
          </cell>
        </row>
        <row r="1102">
          <cell r="A1102">
            <v>3050005</v>
          </cell>
          <cell r="B1102" t="str">
            <v>DEMOLIÇÃO DE LAJES MISTAS COM ESPESSURA FINAL IGUAL OU INFERIOR A 16CM</v>
          </cell>
          <cell r="C1102" t="str">
            <v>M2</v>
          </cell>
          <cell r="D1102">
            <v>37.659999999999997</v>
          </cell>
          <cell r="E1102" t="str">
            <v>SIURB - JAN/25</v>
          </cell>
        </row>
        <row r="1103">
          <cell r="A1103">
            <v>3050006</v>
          </cell>
          <cell r="B1103" t="str">
            <v>DEMOLIÇÃO DE LAJES MISTAS COM ESPESSURA FINAL SUPERIOR A 16 CM, ATÉ 30CM</v>
          </cell>
          <cell r="C1103" t="str">
            <v>M2</v>
          </cell>
          <cell r="D1103">
            <v>53.8</v>
          </cell>
          <cell r="E1103" t="str">
            <v>SIURB - JAN/25</v>
          </cell>
        </row>
        <row r="1104">
          <cell r="A1104">
            <v>3060000</v>
          </cell>
          <cell r="B1104" t="str">
            <v>ESTRUTURA METÁLICA VERTICAL</v>
          </cell>
          <cell r="C1104" t="str">
            <v>.</v>
          </cell>
          <cell r="D1104" t="str">
            <v>.</v>
          </cell>
          <cell r="E1104" t="str">
            <v>SIURB - JAN/25</v>
          </cell>
        </row>
        <row r="1105">
          <cell r="A1105">
            <v>3060001</v>
          </cell>
          <cell r="B1105" t="str">
            <v>FORNECIMENTO E MONTAGEM DE ESTRUTURA METÁLICA VERTICAL - NÃO PATINÁVEL</v>
          </cell>
          <cell r="C1105" t="str">
            <v>KG</v>
          </cell>
          <cell r="D1105">
            <v>28.15</v>
          </cell>
          <cell r="E1105" t="str">
            <v>SIURB - JAN/25</v>
          </cell>
        </row>
        <row r="1106">
          <cell r="A1106">
            <v>3060002</v>
          </cell>
          <cell r="B1106" t="str">
            <v>FORNECIMENTO E MONTAGEM DE ESTRUTURA METÁLICA VERTICAL - PATINÁVEL</v>
          </cell>
          <cell r="C1106" t="str">
            <v>KG</v>
          </cell>
          <cell r="D1106">
            <v>28.16</v>
          </cell>
          <cell r="E1106" t="str">
            <v>SIURB - JAN/25</v>
          </cell>
        </row>
        <row r="1107">
          <cell r="A1107">
            <v>4000000</v>
          </cell>
          <cell r="B1107" t="str">
            <v>VEDOS</v>
          </cell>
          <cell r="C1107"/>
          <cell r="D1107"/>
          <cell r="E1107" t="str">
            <v>SIURB - JAN/25</v>
          </cell>
        </row>
        <row r="1108">
          <cell r="A1108">
            <v>4001000</v>
          </cell>
          <cell r="B1108" t="str">
            <v>ALVENARIA DE TIJOLOS E BLOCOS</v>
          </cell>
          <cell r="C1108" t="str">
            <v>.</v>
          </cell>
          <cell r="D1108" t="str">
            <v>.</v>
          </cell>
          <cell r="E1108" t="str">
            <v>SIURB - JAN/25</v>
          </cell>
        </row>
        <row r="1109">
          <cell r="A1109">
            <v>4001001</v>
          </cell>
          <cell r="B1109" t="str">
            <v xml:space="preserve"> ALVENARIA EM TIJOLOS MACIÇOS COMUNS - ESPELHO</v>
          </cell>
          <cell r="C1109" t="str">
            <v>M2</v>
          </cell>
          <cell r="D1109">
            <v>76.03</v>
          </cell>
          <cell r="E1109" t="str">
            <v>SIURB - JAN/25</v>
          </cell>
        </row>
        <row r="1110">
          <cell r="A1110">
            <v>4001002</v>
          </cell>
          <cell r="B1110" t="str">
            <v>ALVENARIA EM TIJOLOS MACIÇOS COMUNS - 1/2 TIJOLO</v>
          </cell>
          <cell r="C1110" t="str">
            <v>M2</v>
          </cell>
          <cell r="D1110">
            <v>141.5</v>
          </cell>
          <cell r="E1110" t="str">
            <v>SIURB - JAN/25</v>
          </cell>
        </row>
        <row r="1111">
          <cell r="A1111">
            <v>4001004</v>
          </cell>
          <cell r="B1111" t="str">
            <v>ALVENARIA EM TIJOLOS MACIÇOS COMUNS - 1 1/2 TIJOLO</v>
          </cell>
          <cell r="C1111" t="str">
            <v>M2</v>
          </cell>
          <cell r="D1111">
            <v>340.77</v>
          </cell>
          <cell r="E1111" t="str">
            <v>SIURB - JAN/25</v>
          </cell>
        </row>
        <row r="1112">
          <cell r="A1112">
            <v>4001011</v>
          </cell>
          <cell r="B1112" t="str">
            <v xml:space="preserve"> ALVENARIA EM TIJOLOS MACIÇOS COMUNS - 1 1/2 TIJOLO</v>
          </cell>
          <cell r="C1112" t="str">
            <v>M2</v>
          </cell>
          <cell r="D1112">
            <v>141.5</v>
          </cell>
          <cell r="E1112" t="str">
            <v>SIURB - JAN/25</v>
          </cell>
        </row>
        <row r="1113">
          <cell r="A1113">
            <v>4001012</v>
          </cell>
          <cell r="B1113" t="str">
            <v>ALVENARIA EM TIJOLOS MACIÇOS COMUNS - APARENTE, 1 TIJOLO</v>
          </cell>
          <cell r="C1113" t="str">
            <v>M2</v>
          </cell>
          <cell r="D1113">
            <v>246.43</v>
          </cell>
          <cell r="E1113" t="str">
            <v>SIURB - JAN/25</v>
          </cell>
        </row>
        <row r="1114">
          <cell r="A1114">
            <v>4001015</v>
          </cell>
          <cell r="B1114" t="str">
            <v>ALVENARIA EM TIJOLOS CERÂMICOS FURADOS - 1/2 TIJOLO</v>
          </cell>
          <cell r="C1114" t="str">
            <v>M2</v>
          </cell>
          <cell r="D1114">
            <v>87.73</v>
          </cell>
          <cell r="E1114" t="str">
            <v>SIURB - JAN/25</v>
          </cell>
        </row>
        <row r="1115">
          <cell r="A1115">
            <v>4001016</v>
          </cell>
          <cell r="B1115" t="str">
            <v>ALVENARIA EM TIJOLOS CERÂMICOS FURADOS - 1 TIJOLO</v>
          </cell>
          <cell r="C1115" t="str">
            <v>M2</v>
          </cell>
          <cell r="D1115">
            <v>157.09</v>
          </cell>
          <cell r="E1115" t="str">
            <v>SIURB - JAN/25</v>
          </cell>
        </row>
        <row r="1116">
          <cell r="A1116">
            <v>4001020</v>
          </cell>
          <cell r="B1116" t="str">
            <v>ALVENARIA EM TIJOLOS LAMINADOS - ESPELHO</v>
          </cell>
          <cell r="C1116" t="str">
            <v>M2</v>
          </cell>
          <cell r="D1116">
            <v>234.98</v>
          </cell>
          <cell r="E1116" t="str">
            <v>SIURB - JAN/25</v>
          </cell>
        </row>
        <row r="1117">
          <cell r="A1117">
            <v>4001021</v>
          </cell>
          <cell r="B1117" t="str">
            <v>ALVENARIA EM TIJOLOS LAMINADOS - 1/2 TIJOLO</v>
          </cell>
          <cell r="C1117" t="str">
            <v>M2</v>
          </cell>
          <cell r="D1117">
            <v>392.1</v>
          </cell>
          <cell r="E1117" t="str">
            <v>SIURB - JAN/25</v>
          </cell>
        </row>
        <row r="1118">
          <cell r="A1118">
            <v>4001022</v>
          </cell>
          <cell r="B1118" t="str">
            <v>ALVENARIA EM TIJOLOS LAMINADOS - 1 TIJOLO</v>
          </cell>
          <cell r="C1118" t="str">
            <v>M2</v>
          </cell>
          <cell r="D1118">
            <v>720.89</v>
          </cell>
          <cell r="E1118" t="str">
            <v>SIURB - JAN/25</v>
          </cell>
        </row>
        <row r="1119">
          <cell r="A1119">
            <v>4001025</v>
          </cell>
          <cell r="B1119" t="str">
            <v>ALVENARIA EM TIJOLOS DE VIDRO - CANELADO, 19X19CM</v>
          </cell>
          <cell r="C1119" t="str">
            <v>M2</v>
          </cell>
          <cell r="D1119">
            <v>897.88</v>
          </cell>
          <cell r="E1119" t="str">
            <v>SIURB - JAN/25</v>
          </cell>
        </row>
        <row r="1120">
          <cell r="A1120">
            <v>4001026</v>
          </cell>
          <cell r="B1120" t="str">
            <v>ALVENARIA EM TIJOLOS DE VIDRO - TIJOLINHO, 19X19CM</v>
          </cell>
          <cell r="C1120" t="str">
            <v>M2</v>
          </cell>
          <cell r="D1120">
            <v>1115.25</v>
          </cell>
          <cell r="E1120" t="str">
            <v>SIURB - JAN/25</v>
          </cell>
        </row>
        <row r="1121">
          <cell r="A1121">
            <v>4001027</v>
          </cell>
          <cell r="B1121" t="str">
            <v>ALVENARIA EM TIJOLOS DE VIDRO - VENTILAÇÃO TIPO VENEZIANA</v>
          </cell>
          <cell r="C1121" t="str">
            <v>M2</v>
          </cell>
          <cell r="D1121">
            <v>1160</v>
          </cell>
          <cell r="E1121" t="str">
            <v>SIURB - JAN/25</v>
          </cell>
        </row>
        <row r="1122">
          <cell r="A1122">
            <v>4001031</v>
          </cell>
          <cell r="B1122" t="str">
            <v>VB.02 - ALVENARIA EM BLOCOS DE CONCRETO ESTRUTURAL 14 X 19 X 39CM - 8MPA</v>
          </cell>
          <cell r="C1122" t="str">
            <v>M2</v>
          </cell>
          <cell r="D1122">
            <v>116.39</v>
          </cell>
          <cell r="E1122" t="str">
            <v>SIURB - JAN/25</v>
          </cell>
        </row>
        <row r="1123">
          <cell r="A1123">
            <v>4001032</v>
          </cell>
          <cell r="B1123" t="str">
            <v>VB.02 - ALVENARIA EM BLOCOS DE CONCRETO ESTRUTURAL 14 X 19 X 39CM - 10MPA</v>
          </cell>
          <cell r="C1123" t="str">
            <v>M2</v>
          </cell>
          <cell r="D1123">
            <v>123.07</v>
          </cell>
          <cell r="E1123" t="str">
            <v>SIURB - JAN/25</v>
          </cell>
        </row>
        <row r="1124">
          <cell r="A1124">
            <v>4001033</v>
          </cell>
          <cell r="B1124" t="str">
            <v>VB.02 - ALVENARIA EM BLOCOS DE CONCRETO ESTRUTURAL 14 X 19 X 39CM - 12MPA</v>
          </cell>
          <cell r="C1124" t="str">
            <v>M2</v>
          </cell>
          <cell r="D1124">
            <v>128.18</v>
          </cell>
          <cell r="E1124" t="str">
            <v>SIURB - JAN/25</v>
          </cell>
        </row>
        <row r="1125">
          <cell r="A1125">
            <v>4001034</v>
          </cell>
          <cell r="B1125" t="str">
            <v>VB.02 - ALVENARIA EM BLOCOS DE CONCRETO ESTRUTURAL 14 X 19 X 39CM - 14MPA</v>
          </cell>
          <cell r="C1125" t="str">
            <v>M2</v>
          </cell>
          <cell r="D1125">
            <v>132.24</v>
          </cell>
          <cell r="E1125" t="str">
            <v>SIURB - JAN/25</v>
          </cell>
        </row>
        <row r="1126">
          <cell r="A1126">
            <v>4001035</v>
          </cell>
          <cell r="B1126" t="str">
            <v>VB.02 - ALVENARIA EM BLOCOS DE CONCRETO ESTRUTURAL 19 X 19 X 39CM - 8MPA</v>
          </cell>
          <cell r="C1126" t="str">
            <v>M2</v>
          </cell>
          <cell r="D1126">
            <v>140.38999999999999</v>
          </cell>
          <cell r="E1126" t="str">
            <v>SIURB - JAN/25</v>
          </cell>
        </row>
        <row r="1127">
          <cell r="A1127">
            <v>4001036</v>
          </cell>
          <cell r="B1127" t="str">
            <v>VB.02 - ALVENARIA EM BLOCOS DE CONCRETO ESTRUTURAL 19 X 19 X 39CM - 10MPA</v>
          </cell>
          <cell r="C1127" t="str">
            <v>M2</v>
          </cell>
          <cell r="D1127">
            <v>148.51</v>
          </cell>
          <cell r="E1127" t="str">
            <v>SIURB - JAN/25</v>
          </cell>
        </row>
        <row r="1128">
          <cell r="A1128">
            <v>4001037</v>
          </cell>
          <cell r="B1128" t="str">
            <v>VB.02 - ALVENARIA EM BLOCOS DE CONCRETO ESTRUTURAL 19 X 19 X 39CM - 12MPA</v>
          </cell>
          <cell r="C1128" t="str">
            <v>M2</v>
          </cell>
          <cell r="D1128">
            <v>155.33000000000001</v>
          </cell>
          <cell r="E1128" t="str">
            <v>SIURB - JAN/25</v>
          </cell>
        </row>
        <row r="1129">
          <cell r="A1129">
            <v>4001038</v>
          </cell>
          <cell r="B1129" t="str">
            <v>VB.02 - ALVENARIA EM BLOCOS DE CONCRETO ESTRUTURAL 19 X 19 X 39CM - 14MPA</v>
          </cell>
          <cell r="C1129" t="str">
            <v>M2</v>
          </cell>
          <cell r="D1129">
            <v>163.97</v>
          </cell>
          <cell r="E1129" t="str">
            <v>SIURB - JAN/25</v>
          </cell>
        </row>
        <row r="1130">
          <cell r="A1130">
            <v>4001040</v>
          </cell>
          <cell r="B1130" t="str">
            <v>VB.01 - ALVENARIA EM BLOCOS DE CONCRETO 09 X 19 X 39CM</v>
          </cell>
          <cell r="C1130" t="str">
            <v>M2</v>
          </cell>
          <cell r="D1130">
            <v>80</v>
          </cell>
          <cell r="E1130" t="str">
            <v>SIURB - JAN/25</v>
          </cell>
        </row>
        <row r="1131">
          <cell r="A1131">
            <v>4001041</v>
          </cell>
          <cell r="B1131" t="str">
            <v>VB.01 - ALVENARIA EM BLOCOS DE CONCRETO 14 X 19 X 39CM</v>
          </cell>
          <cell r="C1131" t="str">
            <v>M2</v>
          </cell>
          <cell r="D1131">
            <v>94.93</v>
          </cell>
          <cell r="E1131" t="str">
            <v>SIURB - JAN/25</v>
          </cell>
        </row>
        <row r="1132">
          <cell r="A1132">
            <v>4001042</v>
          </cell>
          <cell r="B1132" t="str">
            <v>VB.01 - ALVENARIA EM BLOCOS DE CONCRETO 19 X 19 X 39CM</v>
          </cell>
          <cell r="C1132" t="str">
            <v>M2</v>
          </cell>
          <cell r="D1132">
            <v>115.83</v>
          </cell>
          <cell r="E1132" t="str">
            <v>SIURB - JAN/25</v>
          </cell>
        </row>
        <row r="1133">
          <cell r="A1133">
            <v>4001044</v>
          </cell>
          <cell r="B1133" t="str">
            <v>ALVENARIA EM BLOCO DE CONCRETO CELULAR AUTOCLAVADO - 15CM</v>
          </cell>
          <cell r="C1133" t="str">
            <v>M2</v>
          </cell>
          <cell r="D1133">
            <v>171.65</v>
          </cell>
          <cell r="E1133" t="str">
            <v>SIURB - JAN/25</v>
          </cell>
        </row>
        <row r="1134">
          <cell r="A1134">
            <v>4001045</v>
          </cell>
          <cell r="B1134" t="str">
            <v>ALVENARIA EM BLOCO DE CONCRETO CELULAR AUTOCLAVADO - 20CM</v>
          </cell>
          <cell r="C1134" t="str">
            <v>M2</v>
          </cell>
          <cell r="D1134">
            <v>205.07</v>
          </cell>
          <cell r="E1134" t="str">
            <v>SIURB - JAN/25</v>
          </cell>
        </row>
        <row r="1135">
          <cell r="A1135">
            <v>4001050</v>
          </cell>
          <cell r="B1135" t="str">
            <v>VB.01 -ALVENARIA EM  BLOCOS VAZADOS DE CONCRETO APARENTE - 09CM</v>
          </cell>
          <cell r="C1135" t="str">
            <v>M2</v>
          </cell>
          <cell r="D1135">
            <v>89.45</v>
          </cell>
          <cell r="E1135" t="str">
            <v>SIURB - JAN/25</v>
          </cell>
        </row>
        <row r="1136">
          <cell r="A1136">
            <v>4001051</v>
          </cell>
          <cell r="B1136" t="str">
            <v xml:space="preserve"> VB.01 - ALVENARIA EM BLOCOS VAZADOS DE CONCRETO APARENTE - 14CM</v>
          </cell>
          <cell r="C1136" t="str">
            <v>M2</v>
          </cell>
          <cell r="D1136">
            <v>105.47</v>
          </cell>
          <cell r="E1136" t="str">
            <v>SIURB - JAN/25</v>
          </cell>
        </row>
        <row r="1137">
          <cell r="A1137">
            <v>4001052</v>
          </cell>
          <cell r="B1137" t="str">
            <v>VB.01 - ALVENARIA APARENTE EM BLOCOS DE CONCRETO 19 X 19 X 39CM</v>
          </cell>
          <cell r="C1137" t="str">
            <v>M2</v>
          </cell>
          <cell r="D1137">
            <v>126.86</v>
          </cell>
          <cell r="E1137" t="str">
            <v>SIURB - JAN/25</v>
          </cell>
        </row>
        <row r="1138">
          <cell r="A1138">
            <v>4001060</v>
          </cell>
          <cell r="B1138" t="str">
            <v>VB.02 - ALVENARIA EM BLOCOS DE CONCRETO ESTRUTURAL 14 X 19 X 39CM - ATÉ 6MPA</v>
          </cell>
          <cell r="C1138" t="str">
            <v>M2</v>
          </cell>
          <cell r="D1138">
            <v>109.44</v>
          </cell>
          <cell r="E1138" t="str">
            <v>SIURB - JAN/25</v>
          </cell>
        </row>
        <row r="1139">
          <cell r="A1139">
            <v>4001061</v>
          </cell>
          <cell r="B1139" t="str">
            <v>VB.02 - ALVENARIA EM BLOCOS DE CONCRETO ESTRUTURAL 19 X 19 X 39CM - ATÉ 6MPA</v>
          </cell>
          <cell r="C1139" t="str">
            <v>M2</v>
          </cell>
          <cell r="D1139">
            <v>129.65</v>
          </cell>
          <cell r="E1139" t="str">
            <v>SIURB - JAN/25</v>
          </cell>
        </row>
        <row r="1140">
          <cell r="A1140">
            <v>4001062</v>
          </cell>
          <cell r="B1140" t="str">
            <v>VB.02 - ALVENARIA EM BLOCOS VAZADOS DE CONCRETO ESTRUTURAL APARENTE - 14CM - ATÉ 6MPA</v>
          </cell>
          <cell r="C1140" t="str">
            <v>M2</v>
          </cell>
          <cell r="D1140">
            <v>113.01</v>
          </cell>
          <cell r="E1140" t="str">
            <v>SIURB - JAN/25</v>
          </cell>
        </row>
        <row r="1141">
          <cell r="A1141">
            <v>4001063</v>
          </cell>
          <cell r="B1141" t="str">
            <v xml:space="preserve"> VB.02 - ALVENARIA EM  BLOCOS VAZADOS DE CONCRETO ESTRUTURAL APARENTE - 19CM - ATÉ 6MPA</v>
          </cell>
          <cell r="C1141" t="str">
            <v>M2</v>
          </cell>
          <cell r="D1141">
            <v>132.29</v>
          </cell>
          <cell r="E1141" t="str">
            <v>SIURB - JAN/25</v>
          </cell>
        </row>
        <row r="1142">
          <cell r="A1142">
            <v>4001070</v>
          </cell>
          <cell r="B1142" t="str">
            <v>ALVENARIA EM BLOCO CERÂMICO COMUM - 14CM</v>
          </cell>
          <cell r="C1142" t="str">
            <v>M2</v>
          </cell>
          <cell r="D1142">
            <v>116.66</v>
          </cell>
          <cell r="E1142" t="str">
            <v>SIURB - JAN/25</v>
          </cell>
        </row>
        <row r="1143">
          <cell r="A1143">
            <v>4001071</v>
          </cell>
          <cell r="B1143" t="str">
            <v>ALVENARIA EM BLOCO CERÂMICO COMUM - 19CM</v>
          </cell>
          <cell r="C1143" t="str">
            <v>M2</v>
          </cell>
          <cell r="D1143">
            <v>130.56</v>
          </cell>
          <cell r="E1143" t="str">
            <v>SIURB - JAN/25</v>
          </cell>
        </row>
        <row r="1144">
          <cell r="A1144">
            <v>4001080</v>
          </cell>
          <cell r="B1144" t="str">
            <v>TELA TIPO DEPLOYEE PARA REFORÇO DE ALVENARIA</v>
          </cell>
          <cell r="C1144" t="str">
            <v>M2</v>
          </cell>
          <cell r="D1144">
            <v>6.44</v>
          </cell>
          <cell r="E1144" t="str">
            <v>SIURB - JAN/25</v>
          </cell>
        </row>
        <row r="1145">
          <cell r="A1145">
            <v>4001095</v>
          </cell>
          <cell r="B1145" t="str">
            <v>ARMADURA EM AÇO CA-50 PARA BLOCOS VAZADOS DE CONCRETO ESTRUTURAL</v>
          </cell>
          <cell r="C1145" t="str">
            <v>KG</v>
          </cell>
          <cell r="D1145">
            <v>10.51</v>
          </cell>
          <cell r="E1145" t="str">
            <v>SIURB - JAN/25</v>
          </cell>
        </row>
        <row r="1146">
          <cell r="A1146">
            <v>4001096</v>
          </cell>
          <cell r="B1146" t="str">
            <v>ARMADURA EM AÇO CA-60 PARA BLOCOS VAZADOS DE CONCRETO ESTRUTURAL</v>
          </cell>
          <cell r="C1146" t="str">
            <v>KG</v>
          </cell>
          <cell r="D1146">
            <v>11.17</v>
          </cell>
          <cell r="E1146" t="str">
            <v>SIURB - JAN/25</v>
          </cell>
        </row>
        <row r="1147">
          <cell r="A1147">
            <v>4001097</v>
          </cell>
          <cell r="B1147" t="str">
            <v>CONCRETO "GROUT"</v>
          </cell>
          <cell r="C1147" t="str">
            <v>M3</v>
          </cell>
          <cell r="D1147">
            <v>733.93</v>
          </cell>
          <cell r="E1147" t="str">
            <v>SIURB - JAN/25</v>
          </cell>
        </row>
        <row r="1148">
          <cell r="A1148">
            <v>4001098</v>
          </cell>
          <cell r="B1148" t="str">
            <v>VERGAS, CINTAS E PILARETES DE CONCRETO</v>
          </cell>
          <cell r="C1148" t="str">
            <v>M3</v>
          </cell>
          <cell r="D1148">
            <v>1833.47</v>
          </cell>
          <cell r="E1148" t="str">
            <v>SIURB - JAN/25</v>
          </cell>
        </row>
        <row r="1149">
          <cell r="A1149">
            <v>4001102</v>
          </cell>
          <cell r="B1149" t="str">
            <v>ENCUNHAMENTO DE ALVENARIA DE VEDAÇÃO COM ARGAMASSA APLICADA COM COLHER</v>
          </cell>
          <cell r="C1149" t="str">
            <v>M</v>
          </cell>
          <cell r="D1149">
            <v>8.1199999999999992</v>
          </cell>
          <cell r="E1149" t="str">
            <v>SIURB - JAN/25</v>
          </cell>
        </row>
        <row r="1150">
          <cell r="A1150">
            <v>4002000</v>
          </cell>
          <cell r="B1150" t="str">
            <v>ALVENARIA DE ELEMENTOS VAZADOS</v>
          </cell>
          <cell r="C1150" t="str">
            <v>.</v>
          </cell>
          <cell r="D1150" t="str">
            <v>.</v>
          </cell>
          <cell r="E1150" t="str">
            <v>SIURB - JAN/25</v>
          </cell>
        </row>
        <row r="1151">
          <cell r="A1151">
            <v>4002004</v>
          </cell>
          <cell r="B1151" t="str">
            <v>ELEMENTOS VAZADOS DE TIJOLOS CERÂMICOS</v>
          </cell>
          <cell r="C1151" t="str">
            <v>M2</v>
          </cell>
          <cell r="D1151">
            <v>160.5</v>
          </cell>
          <cell r="E1151" t="str">
            <v>SIURB - JAN/25</v>
          </cell>
        </row>
        <row r="1152">
          <cell r="A1152">
            <v>4002005</v>
          </cell>
          <cell r="B1152" t="str">
            <v>VA. 01- ALVENARIA DE VEDAÇÃO COM ELEMENTO VAZADO DE CONCRETO - COBOGÓ DE 19x19x10 CM</v>
          </cell>
          <cell r="C1152" t="str">
            <v>M2</v>
          </cell>
          <cell r="D1152">
            <v>294.93</v>
          </cell>
          <cell r="E1152" t="str">
            <v>SIURB - JAN/25</v>
          </cell>
        </row>
        <row r="1153">
          <cell r="A1153">
            <v>4002006</v>
          </cell>
          <cell r="B1153" t="str">
            <v>ALVENARIA DE VEDAÇÃO COM ELEMENTO VAZADO DE CONCRETO - COBOGÓ DE 39x39x10 CM</v>
          </cell>
          <cell r="C1153" t="str">
            <v>M2</v>
          </cell>
          <cell r="D1153">
            <v>220.57</v>
          </cell>
          <cell r="E1153" t="str">
            <v>SIURB - JAN/25</v>
          </cell>
        </row>
        <row r="1154">
          <cell r="A1154">
            <v>4003000</v>
          </cell>
          <cell r="B1154" t="str">
            <v>OUTROS ELEMENTOS DIVISÓRIOS</v>
          </cell>
          <cell r="C1154" t="str">
            <v>.</v>
          </cell>
          <cell r="D1154" t="str">
            <v>.</v>
          </cell>
          <cell r="E1154" t="str">
            <v>SIURB - JAN/25</v>
          </cell>
        </row>
        <row r="1155">
          <cell r="A1155">
            <v>4003030</v>
          </cell>
          <cell r="B1155" t="str">
            <v>PLACAS DE GRANILITE - 30MM DE ESPESSURA</v>
          </cell>
          <cell r="C1155" t="str">
            <v>M2</v>
          </cell>
          <cell r="D1155">
            <v>357.07</v>
          </cell>
          <cell r="E1155" t="str">
            <v>SIURB - JAN/25</v>
          </cell>
        </row>
        <row r="1156">
          <cell r="A1156">
            <v>4003031</v>
          </cell>
          <cell r="B1156" t="str">
            <v>PLACAS DE GRANILITE - 40MM DE ESPESSURA</v>
          </cell>
          <cell r="C1156" t="str">
            <v>M2</v>
          </cell>
          <cell r="D1156">
            <v>443.37</v>
          </cell>
          <cell r="E1156" t="str">
            <v>SIURB - JAN/25</v>
          </cell>
        </row>
        <row r="1157">
          <cell r="A1157">
            <v>4003032</v>
          </cell>
          <cell r="B1157" t="str">
            <v>PLACAS DE GRANILITE - 50MM DE ESPESSURA</v>
          </cell>
          <cell r="C1157" t="str">
            <v>M2</v>
          </cell>
          <cell r="D1157">
            <v>407.09</v>
          </cell>
          <cell r="E1157" t="str">
            <v>SIURB - JAN/25</v>
          </cell>
        </row>
        <row r="1158">
          <cell r="A1158">
            <v>4003035</v>
          </cell>
          <cell r="B1158" t="str">
            <v>DIVISÓRIA EM ARDÓSIA CINZA - POLIDA 2 LADOS - ESPESSURA 30MM</v>
          </cell>
          <cell r="C1158" t="str">
            <v>M2</v>
          </cell>
          <cell r="D1158">
            <v>719.11</v>
          </cell>
          <cell r="E1158" t="str">
            <v>SIURB - JAN/25</v>
          </cell>
        </row>
        <row r="1159">
          <cell r="A1159">
            <v>4003051</v>
          </cell>
          <cell r="B1159" t="str">
            <v>VL.01 - DIVISÓRIA DE ACABAMENTO LAMINADO MELAMÍNICO, MIOLO COLMÉIA - PAINEL/PAINEL</v>
          </cell>
          <cell r="C1159" t="str">
            <v>M2</v>
          </cell>
          <cell r="D1159">
            <v>162.81</v>
          </cell>
          <cell r="E1159" t="str">
            <v>SIURB - JAN/25</v>
          </cell>
        </row>
        <row r="1160">
          <cell r="A1160">
            <v>4003052</v>
          </cell>
          <cell r="B1160" t="str">
            <v>VL.02 - DIVISÓRIA DE ACABAMENTO LAMINADO MELAMÍNICO, MIOLO COLMÉIA - PAINEL CEGO</v>
          </cell>
          <cell r="C1160" t="str">
            <v>M2</v>
          </cell>
          <cell r="D1160">
            <v>155.32</v>
          </cell>
          <cell r="E1160" t="str">
            <v>SIURB - JAN/25</v>
          </cell>
        </row>
        <row r="1161">
          <cell r="A1161">
            <v>4003053</v>
          </cell>
          <cell r="B1161" t="str">
            <v>VL.03 - DIVISÓRIA DE ACABAMENTO LAMINADO MELAMÍNICO, MIOLO COLMÉIA - PORTA/BANDEIRA</v>
          </cell>
          <cell r="C1161" t="str">
            <v>M2</v>
          </cell>
          <cell r="D1161">
            <v>214.06</v>
          </cell>
          <cell r="E1161" t="str">
            <v>SIURB - JAN/25</v>
          </cell>
        </row>
        <row r="1162">
          <cell r="A1162">
            <v>4003054</v>
          </cell>
          <cell r="B1162" t="str">
            <v>VL.04 - DIVISÓRIA DE ACABAMENTO LAMINADO MELAMÍNICO, MIOLO COLMÉIA - PAINEL/VIDRO</v>
          </cell>
          <cell r="C1162" t="str">
            <v>M2</v>
          </cell>
          <cell r="D1162">
            <v>180.28</v>
          </cell>
          <cell r="E1162" t="str">
            <v>SIURB - JAN/25</v>
          </cell>
        </row>
        <row r="1163">
          <cell r="A1163">
            <v>4003055</v>
          </cell>
          <cell r="B1163" t="str">
            <v>VL.05 - DIVISÓRIA DE ACABAMENTO LAMINADO MELAMÍNICO, MIOLO COLMÉIA - PORTA/VIDRO</v>
          </cell>
          <cell r="C1163" t="str">
            <v>M2</v>
          </cell>
          <cell r="D1163">
            <v>317.55</v>
          </cell>
          <cell r="E1163" t="str">
            <v>SIURB - JAN/25</v>
          </cell>
        </row>
        <row r="1164">
          <cell r="A1164">
            <v>4003056</v>
          </cell>
          <cell r="B1164" t="str">
            <v>VL.06 - DIVISÓRIA DE ACABAMENTO LAMINADO MELAMÍNICO, MIOLO COLMÉIA - PAINEL/VIDRO/PAINEL</v>
          </cell>
          <cell r="C1164" t="str">
            <v>M2</v>
          </cell>
          <cell r="D1164">
            <v>183.33</v>
          </cell>
          <cell r="E1164" t="str">
            <v>SIURB - JAN/25</v>
          </cell>
        </row>
        <row r="1165">
          <cell r="A1165">
            <v>4003057</v>
          </cell>
          <cell r="B1165" t="str">
            <v>VL.07 - DIVISÓRIA DE ACABAMENTO LAMINADO MELAMÍNICO, MIOLO COLMÉIA - PAINEL/VIDRO/VIDRO</v>
          </cell>
          <cell r="C1165" t="str">
            <v>M2</v>
          </cell>
          <cell r="D1165">
            <v>198.82</v>
          </cell>
          <cell r="E1165" t="str">
            <v>SIURB - JAN/25</v>
          </cell>
        </row>
        <row r="1166">
          <cell r="A1166">
            <v>4003058</v>
          </cell>
          <cell r="B1166" t="str">
            <v>VL.08 - DIVISÓRIA DE ACABAMENTO  LAMINADO MELAMÍNICO, MIOLO COLMÉIA - PORTA/BONECA/PAINEL</v>
          </cell>
          <cell r="C1166" t="str">
            <v>M2</v>
          </cell>
          <cell r="D1166">
            <v>236.03</v>
          </cell>
          <cell r="E1166" t="str">
            <v>SIURB - JAN/25</v>
          </cell>
        </row>
        <row r="1167">
          <cell r="A1167">
            <v>4003059</v>
          </cell>
          <cell r="B1167" t="str">
            <v>VL.09 - DIVISÓRIA DE ACABAMENTO  LAMINADO MELAMÍNICO, MIOLO COLMÉIA - PORTA/BONECA/VIDRO</v>
          </cell>
          <cell r="C1167" t="str">
            <v>M2</v>
          </cell>
          <cell r="D1167">
            <v>336.81</v>
          </cell>
          <cell r="E1167" t="str">
            <v>SIURB - JAN/25</v>
          </cell>
        </row>
        <row r="1168">
          <cell r="A1168">
            <v>4003070</v>
          </cell>
          <cell r="B1168" t="str">
            <v>FORNECIMENTO E APLICAÇÃO DE PLACA CIMENTÍCIA CORTA-FOGO - CHAPA 10 MM</v>
          </cell>
          <cell r="C1168" t="str">
            <v>M2</v>
          </cell>
          <cell r="D1168">
            <v>191.04</v>
          </cell>
          <cell r="E1168" t="str">
            <v>SIURB - JAN/25</v>
          </cell>
        </row>
        <row r="1169">
          <cell r="A1169">
            <v>4003071</v>
          </cell>
          <cell r="B1169" t="str">
            <v xml:space="preserve"> FORNECIMENTO E INSTALAÇÃO DE PAREDE TIPO DRYWALL DE FACE DUPLA EM GESSO ACARTONADO ST - 1ST 12,5 + 1ST 12,5</v>
          </cell>
          <cell r="C1169" t="str">
            <v>M2</v>
          </cell>
          <cell r="D1169">
            <v>133.79</v>
          </cell>
          <cell r="E1169" t="str">
            <v>SIURB - JAN/25</v>
          </cell>
        </row>
        <row r="1170">
          <cell r="A1170">
            <v>4003073</v>
          </cell>
          <cell r="B1170" t="str">
            <v xml:space="preserve"> FORNECIMENTO E INSTALAÇÃO DE PAREDE TIPO DRYWALL DE FACE DUPLA EM GESSO ACARTONADO RF - 1RF 12,5 + 1RF 12,5</v>
          </cell>
          <cell r="C1170" t="str">
            <v>M2</v>
          </cell>
          <cell r="D1170">
            <v>136.08000000000001</v>
          </cell>
          <cell r="E1170" t="str">
            <v>SIURB - JAN/25</v>
          </cell>
        </row>
        <row r="1171">
          <cell r="A1171">
            <v>4003074</v>
          </cell>
          <cell r="B1171" t="str">
            <v xml:space="preserve"> ISOLAMENTO ACÚSTICO PARA SISTEMA DE DRYWALL</v>
          </cell>
          <cell r="C1171" t="str">
            <v>M2</v>
          </cell>
          <cell r="D1171">
            <v>43.42</v>
          </cell>
          <cell r="E1171" t="str">
            <v>SIURB - JAN/25</v>
          </cell>
        </row>
        <row r="1172">
          <cell r="A1172">
            <v>4003075</v>
          </cell>
          <cell r="B1172" t="str">
            <v xml:space="preserve"> ISOLAMENTO TÉRMICO PARA SISTEMA DE DRYWALL</v>
          </cell>
          <cell r="C1172" t="str">
            <v>M2</v>
          </cell>
          <cell r="D1172">
            <v>33.92</v>
          </cell>
          <cell r="E1172" t="str">
            <v>SIURB - JAN/25</v>
          </cell>
        </row>
        <row r="1173">
          <cell r="A1173">
            <v>4050000</v>
          </cell>
          <cell r="B1173" t="str">
            <v>DEMOLIÇÕES</v>
          </cell>
          <cell r="C1173" t="str">
            <v>.</v>
          </cell>
          <cell r="D1173" t="str">
            <v>.</v>
          </cell>
          <cell r="E1173" t="str">
            <v>SIURB - JAN/25</v>
          </cell>
        </row>
        <row r="1174">
          <cell r="A1174">
            <v>4050001</v>
          </cell>
          <cell r="B1174" t="str">
            <v>DEMOLIÇÃO DE ALVENARIA ESTRUTURAL DE BLOCOS VAZADOS DE CONCRETO</v>
          </cell>
          <cell r="C1174" t="str">
            <v>M3</v>
          </cell>
          <cell r="D1174">
            <v>86.08</v>
          </cell>
          <cell r="E1174" t="str">
            <v>SIURB - JAN/25</v>
          </cell>
        </row>
        <row r="1175">
          <cell r="A1175">
            <v>4050004</v>
          </cell>
          <cell r="B1175" t="str">
            <v>DEMOLIÇÃO DE ALVENARIA EM GERAL (TIJOLOS OU BLOCOS)</v>
          </cell>
          <cell r="C1175" t="str">
            <v>M3</v>
          </cell>
          <cell r="D1175">
            <v>47.56</v>
          </cell>
          <cell r="E1175" t="str">
            <v>SIURB - JAN/25</v>
          </cell>
        </row>
        <row r="1176">
          <cell r="A1176">
            <v>4050007</v>
          </cell>
          <cell r="B1176" t="str">
            <v>DEMOLIÇÃO DE ALVENARIA DE ELEMENTOS VAZADOS</v>
          </cell>
          <cell r="C1176" t="str">
            <v>M3</v>
          </cell>
          <cell r="D1176">
            <v>53.8</v>
          </cell>
          <cell r="E1176" t="str">
            <v>SIURB - JAN/25</v>
          </cell>
        </row>
        <row r="1177">
          <cell r="A1177">
            <v>4050009</v>
          </cell>
          <cell r="B1177" t="str">
            <v>DEMOLIÇÃO DE VERGAS, CINTAS E PILARETES DE CONCRETO</v>
          </cell>
          <cell r="C1177" t="str">
            <v>M3</v>
          </cell>
          <cell r="D1177">
            <v>279.75</v>
          </cell>
          <cell r="E1177" t="str">
            <v>SIURB - JAN/25</v>
          </cell>
        </row>
        <row r="1178">
          <cell r="A1178">
            <v>4050010</v>
          </cell>
          <cell r="B1178" t="str">
            <v>DEMOLIÇÃO DE PLACAS DIVISÓRIAS DE GRANILITE OU SIMILAR</v>
          </cell>
          <cell r="C1178" t="str">
            <v>M2</v>
          </cell>
          <cell r="D1178">
            <v>10.76</v>
          </cell>
          <cell r="E1178" t="str">
            <v>SIURB - JAN/25</v>
          </cell>
        </row>
        <row r="1179">
          <cell r="A1179">
            <v>4050015</v>
          </cell>
          <cell r="B1179" t="str">
            <v>DEMOLIÇÃO DE DIVISÓRIAS - CHAPAS OU TÁBUAS, INCLUSIVE ENTARUGAMENTO</v>
          </cell>
          <cell r="C1179" t="str">
            <v>M2</v>
          </cell>
          <cell r="D1179">
            <v>8.61</v>
          </cell>
          <cell r="E1179" t="str">
            <v>SIURB - JAN/25</v>
          </cell>
        </row>
        <row r="1180">
          <cell r="A1180">
            <v>4060000</v>
          </cell>
          <cell r="B1180" t="str">
            <v>RETIRADAS</v>
          </cell>
          <cell r="C1180" t="str">
            <v>.</v>
          </cell>
          <cell r="D1180" t="str">
            <v>.</v>
          </cell>
          <cell r="E1180" t="str">
            <v>SIURB - JAN/25</v>
          </cell>
        </row>
        <row r="1181">
          <cell r="A1181">
            <v>4060005</v>
          </cell>
          <cell r="B1181" t="str">
            <v>RETIRADA DE ALVENARIA DE BLOCOS DE PEDRA NATURAL</v>
          </cell>
          <cell r="C1181" t="str">
            <v>M3</v>
          </cell>
          <cell r="D1181">
            <v>139.87</v>
          </cell>
          <cell r="E1181" t="str">
            <v>SIURB - JAN/25</v>
          </cell>
        </row>
        <row r="1182">
          <cell r="A1182">
            <v>4060007</v>
          </cell>
          <cell r="B1182" t="str">
            <v>RETIRADA DE ALVENARIA DE TIJOLOS DE VIDRO OU ELEMENTOS VAZADOS</v>
          </cell>
          <cell r="C1182" t="str">
            <v>M2</v>
          </cell>
          <cell r="D1182">
            <v>21.52</v>
          </cell>
          <cell r="E1182" t="str">
            <v>SIURB - JAN/25</v>
          </cell>
        </row>
        <row r="1183">
          <cell r="A1183">
            <v>4060010</v>
          </cell>
          <cell r="B1183" t="str">
            <v>RETIRADA DE PLACAS DIVISÓRIAS DE GRANILITE OU SIMILAR</v>
          </cell>
          <cell r="C1183" t="str">
            <v>M2</v>
          </cell>
          <cell r="D1183">
            <v>21.52</v>
          </cell>
          <cell r="E1183" t="str">
            <v>SIURB - JAN/25</v>
          </cell>
        </row>
        <row r="1184">
          <cell r="A1184">
            <v>4060015</v>
          </cell>
          <cell r="B1184" t="str">
            <v>RETIRADA DE DIVISÓRIAS - CHAPAS OU TÁBUAS, EXCLUSIVE ENTARUGAMENTO</v>
          </cell>
          <cell r="C1184" t="str">
            <v>M2</v>
          </cell>
          <cell r="D1184">
            <v>11.15</v>
          </cell>
          <cell r="E1184" t="str">
            <v>SIURB - JAN/25</v>
          </cell>
        </row>
        <row r="1185">
          <cell r="A1185">
            <v>4060016</v>
          </cell>
          <cell r="B1185" t="str">
            <v>RETIRADA DE DIVISÓRIAS - CHAPAS OU TÁBUAS, INCLUSIVE ENTARUGAMENTO</v>
          </cell>
          <cell r="C1185" t="str">
            <v>M2</v>
          </cell>
          <cell r="D1185">
            <v>22.29</v>
          </cell>
          <cell r="E1185" t="str">
            <v>SIURB - JAN/25</v>
          </cell>
        </row>
        <row r="1186">
          <cell r="A1186">
            <v>4060019</v>
          </cell>
          <cell r="B1186" t="str">
            <v>RETIRADA DE DIVISÓRIAS - CHAPAS FIB.MADEIRA, COM MONTANTES METÁLICOS</v>
          </cell>
          <cell r="C1186" t="str">
            <v>M2</v>
          </cell>
          <cell r="D1186">
            <v>33.44</v>
          </cell>
          <cell r="E1186" t="str">
            <v>SIURB - JAN/25</v>
          </cell>
        </row>
        <row r="1187">
          <cell r="A1187">
            <v>4070000</v>
          </cell>
          <cell r="B1187" t="str">
            <v>RECOLOCAÇÕES</v>
          </cell>
          <cell r="C1187" t="str">
            <v>.</v>
          </cell>
          <cell r="D1187" t="str">
            <v>.</v>
          </cell>
          <cell r="E1187" t="str">
            <v>SIURB - JAN/25</v>
          </cell>
        </row>
        <row r="1188">
          <cell r="A1188">
            <v>4070010</v>
          </cell>
          <cell r="B1188" t="str">
            <v>RECOLOCAÇÃO DE PLACAS DIVISÓRIAS DE GRANILITE OU SIMILAR</v>
          </cell>
          <cell r="C1188" t="str">
            <v>M2</v>
          </cell>
          <cell r="D1188">
            <v>66.06</v>
          </cell>
          <cell r="E1188" t="str">
            <v>SIURB - JAN/25</v>
          </cell>
        </row>
        <row r="1189">
          <cell r="A1189">
            <v>4070015</v>
          </cell>
          <cell r="B1189" t="str">
            <v>RECOLOCAÇÃO DE DIVISÓRIAS - CHAPAS OU TÁBUAS, EXCLUSIVE ENTARUGAMENTO</v>
          </cell>
          <cell r="C1189" t="str">
            <v>M2</v>
          </cell>
          <cell r="D1189">
            <v>20.68</v>
          </cell>
          <cell r="E1189" t="str">
            <v>SIURB - JAN/25</v>
          </cell>
        </row>
        <row r="1190">
          <cell r="A1190">
            <v>4070019</v>
          </cell>
          <cell r="B1190" t="str">
            <v>RECOLOCAÇÃO DE DIVISÓRIAS - CHAPAS FIB.MADEIRA, COM MONTANTES METÁLICOS</v>
          </cell>
          <cell r="C1190" t="str">
            <v>M2</v>
          </cell>
          <cell r="D1190">
            <v>59.26</v>
          </cell>
          <cell r="E1190" t="str">
            <v>SIURB - JAN/25</v>
          </cell>
        </row>
        <row r="1191">
          <cell r="A1191">
            <v>5000000</v>
          </cell>
          <cell r="B1191" t="str">
            <v>IMPERMEABILIZACOES</v>
          </cell>
          <cell r="C1191"/>
          <cell r="D1191"/>
          <cell r="E1191" t="str">
            <v>SIURB - JAN/25</v>
          </cell>
        </row>
        <row r="1192">
          <cell r="A1192">
            <v>5001000</v>
          </cell>
          <cell r="B1192" t="str">
            <v>IMPERMEABILIZANTE CONTRA UMIDADE DO SOLO</v>
          </cell>
          <cell r="C1192" t="str">
            <v>.</v>
          </cell>
          <cell r="D1192" t="str">
            <v>.</v>
          </cell>
          <cell r="E1192" t="str">
            <v>SIURB - JAN/25</v>
          </cell>
        </row>
        <row r="1193">
          <cell r="A1193">
            <v>5001001</v>
          </cell>
          <cell r="B1193" t="str">
            <v>BD.01 - ARGAMASSA IMPERMEABILIZANTE DE CIMENTO E AREIA (REBOCO IMPERMEÁVEL) - TRAÇO 1:3, ESPESSURA DE 20MM</v>
          </cell>
          <cell r="C1193" t="str">
            <v>M2</v>
          </cell>
          <cell r="D1193">
            <v>59.55</v>
          </cell>
          <cell r="E1193" t="str">
            <v>SIURB - JAN/25</v>
          </cell>
        </row>
        <row r="1194">
          <cell r="A1194">
            <v>5001003</v>
          </cell>
          <cell r="B1194" t="str">
            <v>BD.01 - ARGAMASSA IMPERMEABILIZANTE DE CIMENTO E AREIA (SUBSOLOS) - TRAÇO 1:2,5, ESPESSURA DE 20MM</v>
          </cell>
          <cell r="C1194" t="str">
            <v>M2</v>
          </cell>
          <cell r="D1194">
            <v>60.3</v>
          </cell>
          <cell r="E1194" t="str">
            <v>SIURB - JAN/25</v>
          </cell>
        </row>
        <row r="1195">
          <cell r="A1195">
            <v>5001030</v>
          </cell>
          <cell r="B1195" t="str">
            <v>CIMENTO IMPERMEABILIZANTE DE CRISTALIZAÇÃO - ESTRUTUTURA ENTERRADA</v>
          </cell>
          <cell r="C1195" t="str">
            <v>M2</v>
          </cell>
          <cell r="D1195">
            <v>77.84</v>
          </cell>
          <cell r="E1195" t="str">
            <v>SIURB - JAN/25</v>
          </cell>
        </row>
        <row r="1196">
          <cell r="A1196">
            <v>5001040</v>
          </cell>
          <cell r="B1196" t="str">
            <v>REGULARIZAÇÃO COM ARGAMASSA DE CIMENTO E AREIA - TRAÇO 1:3, ESPESSURA MÉDIA 30MM</v>
          </cell>
          <cell r="C1196" t="str">
            <v>M2</v>
          </cell>
          <cell r="D1196">
            <v>43.71</v>
          </cell>
          <cell r="E1196" t="str">
            <v>SIURB - JAN/25</v>
          </cell>
        </row>
        <row r="1197">
          <cell r="A1197">
            <v>5001043</v>
          </cell>
          <cell r="B1197" t="str">
            <v>PINTURA PROTETORA COM TINTA BETUMINOSA (PARA  ARGAMASSA IMPERMEÁVEL) - 2 DEMÃOS</v>
          </cell>
          <cell r="C1197" t="str">
            <v>M2</v>
          </cell>
          <cell r="D1197">
            <v>17.27</v>
          </cell>
          <cell r="E1197" t="str">
            <v>SIURB - JAN/25</v>
          </cell>
        </row>
        <row r="1198">
          <cell r="A1198">
            <v>5001047</v>
          </cell>
          <cell r="B1198" t="str">
            <v>PROTEÇÃO MECÂNICA COM ARGAMASSA DE CIMENTO E AREIA - TRAÇO 1:7, ESPESSURA MÉDIA 30MM</v>
          </cell>
          <cell r="C1198" t="str">
            <v>M2</v>
          </cell>
          <cell r="D1198">
            <v>40.46</v>
          </cell>
          <cell r="E1198" t="str">
            <v>SIURB - JAN/25</v>
          </cell>
        </row>
        <row r="1199">
          <cell r="A1199">
            <v>5002000</v>
          </cell>
          <cell r="B1199" t="str">
            <v>IMPERMEABILIZANTE CONTRA ÁGUA SOB PRESSÃO</v>
          </cell>
          <cell r="C1199" t="str">
            <v>.</v>
          </cell>
          <cell r="D1199" t="str">
            <v>.</v>
          </cell>
          <cell r="E1199" t="str">
            <v>SIURB - JAN/25</v>
          </cell>
        </row>
        <row r="1200">
          <cell r="A1200">
            <v>5002002</v>
          </cell>
          <cell r="B1200" t="str">
            <v>BD.01 - ARGAMASSA IMPERMEABILIZANTE DE CIMENTO E AREIA (RESERVATÓRIOS E PISCINAS) - TRAÇO 1:3, ESPESSURA 30MM</v>
          </cell>
          <cell r="C1200" t="str">
            <v>M2</v>
          </cell>
          <cell r="D1200">
            <v>135.06</v>
          </cell>
          <cell r="E1200" t="str">
            <v>SIURB - JAN/25</v>
          </cell>
        </row>
        <row r="1201">
          <cell r="A1201">
            <v>5002030</v>
          </cell>
          <cell r="B1201" t="str">
            <v>CIMENTO IMPERMEABILIZANTE DE CRISTALIZAÇÃO - ESTRUTURA ELEVADA</v>
          </cell>
          <cell r="C1201" t="str">
            <v>M2</v>
          </cell>
          <cell r="D1201">
            <v>79.2</v>
          </cell>
          <cell r="E1201" t="str">
            <v>SIURB - JAN/25</v>
          </cell>
        </row>
        <row r="1202">
          <cell r="A1202">
            <v>5002043</v>
          </cell>
          <cell r="B1202" t="str">
            <v>PINTURA PROTETORA COM TINTA BETUMINOSA (PARA ARGAMASSA IMPERMEÁVEL) - 2 DEMÃOS</v>
          </cell>
          <cell r="C1202" t="str">
            <v>M2</v>
          </cell>
          <cell r="D1202">
            <v>17.27</v>
          </cell>
          <cell r="E1202" t="str">
            <v>SIURB - JAN/25</v>
          </cell>
        </row>
        <row r="1203">
          <cell r="A1203">
            <v>5002044</v>
          </cell>
          <cell r="B1203" t="str">
            <v>PINTURA PROTETORA COM TINTA A BASE DE EPÓXI (PARA ARGAMASSA IMPERMEÁVEL)</v>
          </cell>
          <cell r="C1203" t="str">
            <v>M2</v>
          </cell>
          <cell r="D1203">
            <v>187.89</v>
          </cell>
          <cell r="E1203" t="str">
            <v>SIURB - JAN/25</v>
          </cell>
        </row>
        <row r="1204">
          <cell r="A1204">
            <v>5003000</v>
          </cell>
          <cell r="B1204" t="str">
            <v>IMPERMEABILIZANTE CONTRA ÁGUA DE PERCOLAÇÃO</v>
          </cell>
          <cell r="C1204" t="str">
            <v>.</v>
          </cell>
          <cell r="D1204" t="str">
            <v>.</v>
          </cell>
          <cell r="E1204" t="str">
            <v>SIURB - JAN/25</v>
          </cell>
        </row>
        <row r="1205">
          <cell r="A1205">
            <v>5003002</v>
          </cell>
          <cell r="B1205" t="str">
            <v>BD.01 - ARGAMASSA IMPERMEABILIZANTE DE CIMENTO E AREIA (CALHAS E MARQUISES) - TRAÇO 1:3, ESPESSURA 30MM</v>
          </cell>
          <cell r="C1205" t="str">
            <v>M2</v>
          </cell>
          <cell r="D1205">
            <v>135.06</v>
          </cell>
          <cell r="E1205" t="str">
            <v>SIURB - JAN/25</v>
          </cell>
        </row>
        <row r="1206">
          <cell r="A1206">
            <v>5003008</v>
          </cell>
          <cell r="B1206" t="str">
            <v>MANTA ASFÁLTICA ESPESSURA DE 3MM COM VÉU DE POLIÉSTER COLADA A MAÇARICO</v>
          </cell>
          <cell r="C1206" t="str">
            <v>M2</v>
          </cell>
          <cell r="D1206">
            <v>139.33000000000001</v>
          </cell>
          <cell r="E1206" t="str">
            <v>SIURB - JAN/25</v>
          </cell>
        </row>
        <row r="1207">
          <cell r="A1207">
            <v>5003009</v>
          </cell>
          <cell r="B1207" t="str">
            <v>MANTA ASFÁLTICA ESPESSURA DE 4MM COM VÉU DE POLIÉSTER COLADA A MAÇARICO</v>
          </cell>
          <cell r="C1207" t="str">
            <v>M2</v>
          </cell>
          <cell r="D1207">
            <v>145.82</v>
          </cell>
          <cell r="E1207" t="str">
            <v>SIURB - JAN/25</v>
          </cell>
        </row>
        <row r="1208">
          <cell r="A1208">
            <v>5003011</v>
          </cell>
          <cell r="B1208" t="str">
            <v>MANTA ASFÁLTICA ESPESSURA DE 4MM ANTI RAIZ COM VÉU DE POLIÉSTER</v>
          </cell>
          <cell r="C1208" t="str">
            <v>M2</v>
          </cell>
          <cell r="D1208">
            <v>151.33000000000001</v>
          </cell>
          <cell r="E1208" t="str">
            <v>SIURB - JAN/25</v>
          </cell>
        </row>
        <row r="1209">
          <cell r="A1209">
            <v>5003012</v>
          </cell>
          <cell r="B1209" t="str">
            <v>BD.12 - IMPERMEABILIZAÇÃO A BASE DE EMULSÃO ASFÁLTICA - ESTRUTURADA COM TECIDO POLIÉSTER - 2 CAMADAS DE ESTRUTURANTE</v>
          </cell>
          <cell r="C1209" t="str">
            <v>M2</v>
          </cell>
          <cell r="D1209">
            <v>112.08</v>
          </cell>
          <cell r="E1209" t="str">
            <v>SIURB - JAN/25</v>
          </cell>
        </row>
        <row r="1210">
          <cell r="A1210">
            <v>5003013</v>
          </cell>
          <cell r="B1210" t="str">
            <v>BD.12 - IMPERMEABILIZAÇÃO A BASE DE EMULSÃO ASFÁLTICA ESTRUTURADA COM TECIDO DE POLIÉSTER - 3 CAMADAS DE ESTRUTURANTE</v>
          </cell>
          <cell r="C1210" t="str">
            <v>M2</v>
          </cell>
          <cell r="D1210">
            <v>143.01</v>
          </cell>
          <cell r="E1210" t="str">
            <v>SIURB - JAN/25</v>
          </cell>
        </row>
        <row r="1211">
          <cell r="A1211">
            <v>5003017</v>
          </cell>
          <cell r="B1211" t="str">
            <v>BD-12 IMPERMEABILIZAÇÃO A BASE DE EMULSÃO ASFÁLTICA MODIFICADA COM ELASTÔMEROS - ESTRUTURADA COM TECIDO DE POLIÉSTER - 2 CAMADAS DE ESTRUTURANTE</v>
          </cell>
          <cell r="C1211" t="str">
            <v>M2</v>
          </cell>
          <cell r="D1211">
            <v>139.91</v>
          </cell>
          <cell r="E1211" t="str">
            <v>SIURB - JAN/25</v>
          </cell>
        </row>
        <row r="1212">
          <cell r="A1212">
            <v>5003040</v>
          </cell>
          <cell r="B1212" t="str">
            <v>REGULARIZAÇÃO COM ARGAMASSA DE CIMENTO E AREIA - TRAÇO 1:3, ESPESSURA MÉDIA 30MM</v>
          </cell>
          <cell r="C1212" t="str">
            <v>M2</v>
          </cell>
          <cell r="D1212">
            <v>43.71</v>
          </cell>
          <cell r="E1212" t="str">
            <v>SIURB - JAN/25</v>
          </cell>
        </row>
        <row r="1213">
          <cell r="A1213">
            <v>5003043</v>
          </cell>
          <cell r="B1213" t="str">
            <v>BD.01 - PINTURA PROTETORA COM TINTA BETUMINOSA (PARA ARGAMASSA IMPERMEÁVEL) - 2 DEMÃOS</v>
          </cell>
          <cell r="C1213" t="str">
            <v>M2</v>
          </cell>
          <cell r="D1213">
            <v>17.27</v>
          </cell>
          <cell r="E1213" t="str">
            <v>SIURB - JAN/25</v>
          </cell>
        </row>
        <row r="1214">
          <cell r="A1214">
            <v>5003047</v>
          </cell>
          <cell r="B1214" t="str">
            <v>PROTEÇÃO MECÂNICA COM ARGAMASSA DE CIMENTO E AREIA - TRAÇO 1:7, ESPESSURA MÉDIA 30MM</v>
          </cell>
          <cell r="C1214" t="str">
            <v>M2</v>
          </cell>
          <cell r="D1214">
            <v>40.46</v>
          </cell>
          <cell r="E1214" t="str">
            <v>SIURB - JAN/25</v>
          </cell>
        </row>
        <row r="1215">
          <cell r="A1215">
            <v>5003054</v>
          </cell>
          <cell r="B1215" t="str">
            <v>ARGILA EXPANDIDA SOLTA</v>
          </cell>
          <cell r="C1215" t="str">
            <v>M3</v>
          </cell>
          <cell r="D1215">
            <v>658.06</v>
          </cell>
          <cell r="E1215" t="str">
            <v>SIURB - JAN/25</v>
          </cell>
        </row>
        <row r="1216">
          <cell r="A1216">
            <v>5003055</v>
          </cell>
          <cell r="B1216" t="str">
            <v>ISOLAMENTO TÉRMICO COM ARGILA EXPANDIDA SOLTA - ESPESSURA 70MM</v>
          </cell>
          <cell r="C1216" t="str">
            <v>M2</v>
          </cell>
          <cell r="D1216">
            <v>78.72</v>
          </cell>
          <cell r="E1216" t="str">
            <v>SIURB - JAN/25</v>
          </cell>
        </row>
        <row r="1217">
          <cell r="A1217">
            <v>5003073</v>
          </cell>
          <cell r="B1217" t="str">
            <v>ISOLAMENTO TÉRMICO COM POLIESTIRENO EXPANDIDO - ESPESSURA 50MM</v>
          </cell>
          <cell r="C1217" t="str">
            <v>M2</v>
          </cell>
          <cell r="D1217">
            <v>43.69</v>
          </cell>
          <cell r="E1217" t="str">
            <v>SIURB - JAN/25</v>
          </cell>
        </row>
        <row r="1218">
          <cell r="A1218">
            <v>5004000</v>
          </cell>
          <cell r="B1218" t="str">
            <v>JUNTAS DE DILATAÇÃO</v>
          </cell>
          <cell r="C1218" t="str">
            <v>.</v>
          </cell>
          <cell r="D1218" t="str">
            <v>.</v>
          </cell>
          <cell r="E1218" t="str">
            <v>SIURB - JAN/25</v>
          </cell>
        </row>
        <row r="1219">
          <cell r="A1219">
            <v>5004010</v>
          </cell>
          <cell r="B1219" t="str">
            <v>MASTIQUE ELÁSTICO A BASE DE SILICONE</v>
          </cell>
          <cell r="C1219" t="str">
            <v>DM3</v>
          </cell>
          <cell r="D1219">
            <v>87.75</v>
          </cell>
          <cell r="E1219" t="str">
            <v>SIURB - JAN/25</v>
          </cell>
        </row>
        <row r="1220">
          <cell r="A1220">
            <v>5004030</v>
          </cell>
          <cell r="B1220" t="str">
            <v>MASTIQUE ELÁSTICO A BASE DE POLIURETANO - MONOCOMPONENTE</v>
          </cell>
          <cell r="C1220" t="str">
            <v>DM3</v>
          </cell>
          <cell r="D1220">
            <v>165.98</v>
          </cell>
          <cell r="E1220" t="str">
            <v>SIURB - JAN/25</v>
          </cell>
        </row>
        <row r="1221">
          <cell r="A1221">
            <v>5004050</v>
          </cell>
          <cell r="B1221" t="str">
            <v>FORNECIMENTO E COLOCAÇÃO DE JUNTA DE DILATAÇÃO DE ELASTÔMERO DE NEOPRENE, TIPO JEENE JJ2540VV OU SIMILAR</v>
          </cell>
          <cell r="C1221" t="str">
            <v>M</v>
          </cell>
          <cell r="D1221">
            <v>541.97</v>
          </cell>
          <cell r="E1221" t="str">
            <v>SIURB - JAN/25</v>
          </cell>
        </row>
        <row r="1222">
          <cell r="A1222">
            <v>5050000</v>
          </cell>
          <cell r="B1222" t="str">
            <v>DEMOLIÇÕES</v>
          </cell>
          <cell r="C1222" t="str">
            <v>.</v>
          </cell>
          <cell r="D1222" t="str">
            <v>.</v>
          </cell>
          <cell r="E1222" t="str">
            <v>SIURB - JAN/25</v>
          </cell>
        </row>
        <row r="1223">
          <cell r="A1223">
            <v>5050001</v>
          </cell>
          <cell r="B1223" t="str">
            <v>DEMOLIÇÃO DE ARGAMASSA IMPERMEÁVEL - ESPESSURA MÉDIA DE 30MM</v>
          </cell>
          <cell r="C1223" t="str">
            <v>M2</v>
          </cell>
          <cell r="D1223">
            <v>10.76</v>
          </cell>
          <cell r="E1223" t="str">
            <v>SIURB - JAN/25</v>
          </cell>
        </row>
        <row r="1224">
          <cell r="A1224">
            <v>5050002</v>
          </cell>
          <cell r="B1224" t="str">
            <v>DEMOLIÇÃO DE SISTEMAS IMPERMEABILIZANTES DE BASE ASFÁLTICA</v>
          </cell>
          <cell r="C1224" t="str">
            <v>M2</v>
          </cell>
          <cell r="D1224">
            <v>4.3</v>
          </cell>
          <cell r="E1224" t="str">
            <v>SIURB - JAN/25</v>
          </cell>
        </row>
        <row r="1225">
          <cell r="A1225">
            <v>5050005</v>
          </cell>
          <cell r="B1225" t="str">
            <v>DEMOLIÇÃO DE SISTEMAS DE ISOLAMENTO TÉRMICO EM GERAL</v>
          </cell>
          <cell r="C1225" t="str">
            <v>M2</v>
          </cell>
          <cell r="D1225">
            <v>2.15</v>
          </cell>
          <cell r="E1225" t="str">
            <v>SIURB - JAN/25</v>
          </cell>
        </row>
        <row r="1226">
          <cell r="A1226">
            <v>5050010</v>
          </cell>
          <cell r="B1226" t="str">
            <v>DEMOLIÇÃO DE CAPEAMENTO PROTETOR, EXECUTADO COM ARGAMASSA DE CIMENTO E AREIA</v>
          </cell>
          <cell r="C1226" t="str">
            <v>M2</v>
          </cell>
          <cell r="D1226">
            <v>6.46</v>
          </cell>
          <cell r="E1226" t="str">
            <v>SIURB - JAN/25</v>
          </cell>
        </row>
        <row r="1227">
          <cell r="A1227">
            <v>5050012</v>
          </cell>
          <cell r="B1227" t="str">
            <v>DEMOLIÇÃO DE PROTEÇÃO TERMOMECÂNICA - LADRILHOS CERÂMICOS OU HIDRÁULICOS</v>
          </cell>
          <cell r="C1227" t="str">
            <v>M2</v>
          </cell>
          <cell r="D1227">
            <v>12.91</v>
          </cell>
          <cell r="E1227" t="str">
            <v>SIURB - JAN/25</v>
          </cell>
        </row>
        <row r="1228">
          <cell r="A1228">
            <v>5050015</v>
          </cell>
          <cell r="B1228" t="str">
            <v>DEMOLIÇÃO DE ARGAMASSA DE REGULARIZAÇÃO - ESPESSURA MÉDIA DE 30MM</v>
          </cell>
          <cell r="C1228" t="str">
            <v>M2</v>
          </cell>
          <cell r="D1228">
            <v>10.76</v>
          </cell>
          <cell r="E1228" t="str">
            <v>SIURB - JAN/25</v>
          </cell>
        </row>
        <row r="1229">
          <cell r="A1229">
            <v>5060000</v>
          </cell>
          <cell r="B1229" t="str">
            <v>RETIRADAS</v>
          </cell>
          <cell r="C1229" t="str">
            <v>.</v>
          </cell>
          <cell r="D1229" t="str">
            <v>.</v>
          </cell>
          <cell r="E1229" t="str">
            <v>SIURB - JAN/25</v>
          </cell>
        </row>
        <row r="1230">
          <cell r="A1230">
            <v>5060005</v>
          </cell>
          <cell r="B1230" t="str">
            <v>RETIRADA DE ISOLAMENTO TÉRMICO - TIJOLOS CERÂMICOS FURADOS</v>
          </cell>
          <cell r="C1230" t="str">
            <v>M2</v>
          </cell>
          <cell r="D1230">
            <v>6.46</v>
          </cell>
          <cell r="E1230" t="str">
            <v>SIURB - JAN/25</v>
          </cell>
        </row>
        <row r="1231">
          <cell r="A1231">
            <v>5060006</v>
          </cell>
          <cell r="B1231" t="str">
            <v>RETIRADA DE ISOLAMENTO TÉRMICO - AGREGADOS SOLTOS EM GERAL</v>
          </cell>
          <cell r="C1231" t="str">
            <v>M3</v>
          </cell>
          <cell r="D1231">
            <v>43.04</v>
          </cell>
          <cell r="E1231" t="str">
            <v>SIURB - JAN/25</v>
          </cell>
        </row>
        <row r="1232">
          <cell r="A1232">
            <v>5070000</v>
          </cell>
          <cell r="B1232" t="str">
            <v>RETIRADAS</v>
          </cell>
          <cell r="C1232" t="str">
            <v>.</v>
          </cell>
          <cell r="D1232" t="str">
            <v>.</v>
          </cell>
          <cell r="E1232" t="str">
            <v>SIURB - JAN/25</v>
          </cell>
        </row>
        <row r="1233">
          <cell r="A1233">
            <v>5070006</v>
          </cell>
          <cell r="B1233" t="str">
            <v>RECOLOCAÇÃO DE ISOLAMENTO TÉRMICO - AGREGADOS SOLTOS EM GERAL</v>
          </cell>
          <cell r="C1233" t="str">
            <v>M3</v>
          </cell>
          <cell r="D1233">
            <v>96.84</v>
          </cell>
          <cell r="E1233" t="str">
            <v>SIURB - JAN/25</v>
          </cell>
        </row>
        <row r="1234">
          <cell r="A1234">
            <v>5080000</v>
          </cell>
          <cell r="B1234" t="str">
            <v>SERVIÇOS PARCIAIS</v>
          </cell>
          <cell r="C1234" t="str">
            <v>.</v>
          </cell>
          <cell r="D1234" t="str">
            <v>.</v>
          </cell>
          <cell r="E1234" t="str">
            <v>SIURB - JAN/25</v>
          </cell>
        </row>
        <row r="1235">
          <cell r="A1235">
            <v>5090000</v>
          </cell>
          <cell r="B1235" t="str">
            <v>RESINAS</v>
          </cell>
          <cell r="C1235" t="str">
            <v>.</v>
          </cell>
          <cell r="D1235" t="str">
            <v>.</v>
          </cell>
          <cell r="E1235" t="str">
            <v>SIURB - JAN/25</v>
          </cell>
        </row>
        <row r="1236">
          <cell r="A1236">
            <v>6000000</v>
          </cell>
          <cell r="B1236" t="str">
            <v>COBERTURAS</v>
          </cell>
          <cell r="C1236"/>
          <cell r="D1236"/>
          <cell r="E1236" t="str">
            <v>SIURB - JAN/25</v>
          </cell>
        </row>
        <row r="1237">
          <cell r="A1237">
            <v>6001000</v>
          </cell>
          <cell r="B1237" t="str">
            <v>ESTRUTURAS DE COBERTURA</v>
          </cell>
          <cell r="C1237" t="str">
            <v>.</v>
          </cell>
          <cell r="D1237" t="str">
            <v>.</v>
          </cell>
          <cell r="E1237" t="str">
            <v>SIURB - JAN/25</v>
          </cell>
        </row>
        <row r="1238">
          <cell r="A1238">
            <v>6001010</v>
          </cell>
          <cell r="B1238" t="str">
            <v>ESTRUTURA DE MADEIRA, EM TERÇAS, PARA TELHAS ONDULADAS CRFS/AL/PL/AG</v>
          </cell>
          <cell r="C1238" t="str">
            <v>M2</v>
          </cell>
          <cell r="D1238">
            <v>68.099999999999994</v>
          </cell>
          <cell r="E1238" t="str">
            <v>SIURB - JAN/25</v>
          </cell>
        </row>
        <row r="1239">
          <cell r="A1239">
            <v>6001013</v>
          </cell>
          <cell r="B1239" t="str">
            <v>ESTRUTURA DE MADEIRA, PONTALETADA, PARA TELHAS ONDULADAS CRFS/AL/PL/AG</v>
          </cell>
          <cell r="C1239" t="str">
            <v>M2</v>
          </cell>
          <cell r="D1239">
            <v>240.79</v>
          </cell>
          <cell r="E1239" t="str">
            <v>SIURB - JAN/25</v>
          </cell>
        </row>
        <row r="1240">
          <cell r="A1240">
            <v>6001015</v>
          </cell>
          <cell r="B1240" t="str">
            <v>ESTRUTURA COM TESOURAS DE MADEIRA PARA TELHAS ONDULADAS CRFS/AL/PL - VÃOS ATÉ 7,00M</v>
          </cell>
          <cell r="C1240" t="str">
            <v>M2</v>
          </cell>
          <cell r="D1240">
            <v>151.81</v>
          </cell>
          <cell r="E1240" t="str">
            <v>SIURB - JAN/25</v>
          </cell>
        </row>
        <row r="1241">
          <cell r="A1241">
            <v>6001016</v>
          </cell>
          <cell r="B1241" t="str">
            <v>ESTRUTURA COM TESOURAS DE MADEIRA PARA TELHAS ONDULADAS CRFS/AL/PL - VÃOS 7,01 À 10,00M</v>
          </cell>
          <cell r="C1241" t="str">
            <v>M2</v>
          </cell>
          <cell r="D1241">
            <v>167.45</v>
          </cell>
          <cell r="E1241" t="str">
            <v>SIURB - JAN/25</v>
          </cell>
        </row>
        <row r="1242">
          <cell r="A1242">
            <v>6001017</v>
          </cell>
          <cell r="B1242" t="str">
            <v>ESTRUTURA COM TESOURAS DE MADEIRA PARA TELHAS ONDULADAS CRFS/AL/PL - VÃOS 10,01 À 13,00M</v>
          </cell>
          <cell r="C1242" t="str">
            <v>M2</v>
          </cell>
          <cell r="D1242">
            <v>198.05</v>
          </cell>
          <cell r="E1242" t="str">
            <v>SIURB - JAN/25</v>
          </cell>
        </row>
        <row r="1243">
          <cell r="A1243">
            <v>6001018</v>
          </cell>
          <cell r="B1243" t="str">
            <v>ESTRUTURA COM TESOURAS DE MADEIRA PARA TELHAS ONDULADAS CRFS/AL/PL - VÃOS 13,01 À 18,00M</v>
          </cell>
          <cell r="C1243" t="str">
            <v>M2</v>
          </cell>
          <cell r="D1243">
            <v>235.09</v>
          </cell>
          <cell r="E1243" t="str">
            <v>SIURB - JAN/25</v>
          </cell>
        </row>
        <row r="1244">
          <cell r="A1244">
            <v>6001030</v>
          </cell>
          <cell r="B1244" t="str">
            <v>FORNECIMENTO DE ESTRUTURA METÁLICA PARA COBERTURA</v>
          </cell>
          <cell r="C1244" t="str">
            <v>KG</v>
          </cell>
          <cell r="D1244">
            <v>15.13</v>
          </cell>
          <cell r="E1244" t="str">
            <v>SIURB - JAN/25</v>
          </cell>
        </row>
        <row r="1245">
          <cell r="A1245">
            <v>6001031</v>
          </cell>
          <cell r="B1245" t="str">
            <v>MONTAGEM DE ESTRUTURA METÁLICA PARA COBERTURA</v>
          </cell>
          <cell r="C1245" t="str">
            <v>KG</v>
          </cell>
          <cell r="D1245">
            <v>3.1</v>
          </cell>
          <cell r="E1245" t="str">
            <v>SIURB - JAN/25</v>
          </cell>
        </row>
        <row r="1246">
          <cell r="A1246">
            <v>6002000</v>
          </cell>
          <cell r="B1246" t="str">
            <v>TELHADOS</v>
          </cell>
          <cell r="C1246" t="str">
            <v>.</v>
          </cell>
          <cell r="D1246" t="str">
            <v>.</v>
          </cell>
          <cell r="E1246" t="str">
            <v>SIURB - JAN/25</v>
          </cell>
        </row>
        <row r="1247">
          <cell r="A1247">
            <v>6002003</v>
          </cell>
          <cell r="B1247" t="str">
            <v>TELHAS DE BARRO COZIDO - PAULISTA</v>
          </cell>
          <cell r="C1247" t="str">
            <v>M2</v>
          </cell>
          <cell r="D1247">
            <v>164.53</v>
          </cell>
          <cell r="E1247" t="str">
            <v>SIURB - JAN/25</v>
          </cell>
        </row>
        <row r="1248">
          <cell r="A1248">
            <v>6002004</v>
          </cell>
          <cell r="B1248" t="str">
            <v>TELHAS DE BARRO COZIDO - SUPER-PAULISTA (PLAN)</v>
          </cell>
          <cell r="C1248" t="str">
            <v>M2</v>
          </cell>
          <cell r="D1248">
            <v>158.78</v>
          </cell>
          <cell r="E1248" t="str">
            <v>SIURB - JAN/25</v>
          </cell>
        </row>
        <row r="1249">
          <cell r="A1249">
            <v>6002005</v>
          </cell>
          <cell r="B1249" t="str">
            <v>TELHAS DE BARRO COZIDO - FRANCESA</v>
          </cell>
          <cell r="C1249" t="str">
            <v>M2</v>
          </cell>
          <cell r="D1249">
            <v>99.16</v>
          </cell>
          <cell r="E1249" t="str">
            <v>SIURB - JAN/25</v>
          </cell>
        </row>
        <row r="1250">
          <cell r="A1250">
            <v>6002021</v>
          </cell>
          <cell r="B1250" t="str">
            <v>TELHA ONDULADA CRFS 6MM</v>
          </cell>
          <cell r="C1250" t="str">
            <v>M2</v>
          </cell>
          <cell r="D1250">
            <v>43.66</v>
          </cell>
          <cell r="E1250" t="str">
            <v>SIURB - JAN/25</v>
          </cell>
        </row>
        <row r="1251">
          <cell r="A1251">
            <v>6002022</v>
          </cell>
          <cell r="B1251" t="str">
            <v>TELHA ONDULADA CRFS 8MM</v>
          </cell>
          <cell r="C1251" t="str">
            <v>M2</v>
          </cell>
          <cell r="D1251">
            <v>72.14</v>
          </cell>
          <cell r="E1251" t="str">
            <v>SIURB - JAN/25</v>
          </cell>
        </row>
        <row r="1252">
          <cell r="A1252">
            <v>6002023</v>
          </cell>
          <cell r="B1252" t="str">
            <v>TELHA ESTRUTURAL TRAPEZOIDAL EM CRFS, LARGURA ÚTIL=44CM - ESPESSURA 8MM</v>
          </cell>
          <cell r="C1252" t="str">
            <v>M2</v>
          </cell>
          <cell r="D1252">
            <v>154.32</v>
          </cell>
          <cell r="E1252" t="str">
            <v>SIURB - JAN/25</v>
          </cell>
        </row>
        <row r="1253">
          <cell r="A1253">
            <v>6002025</v>
          </cell>
          <cell r="B1253" t="str">
            <v>TELHA ESTRUTURAL TRAPEZOIDAL EM CRFS, LARGURA ÚTIL=90CM - ESPESSURA 8MM</v>
          </cell>
          <cell r="C1253" t="str">
            <v>M2</v>
          </cell>
          <cell r="D1253">
            <v>138.91</v>
          </cell>
          <cell r="E1253" t="str">
            <v>SIURB - JAN/25</v>
          </cell>
        </row>
        <row r="1254">
          <cell r="A1254">
            <v>6002043</v>
          </cell>
          <cell r="B1254" t="str">
            <v>TELHA TRAPEZOIDAL DUPLA EM AÇO GALVANIZADO - E= 0,8MM, REVESTIMENTO B, H=40MM - PINTADA 1 FACE - MIOLO EM POLIURETANO E=30MM</v>
          </cell>
          <cell r="C1254" t="str">
            <v>M2</v>
          </cell>
          <cell r="D1254">
            <v>320.27999999999997</v>
          </cell>
          <cell r="E1254" t="str">
            <v>SIURB - JAN/25</v>
          </cell>
        </row>
        <row r="1255">
          <cell r="A1255">
            <v>6002044</v>
          </cell>
          <cell r="B1255" t="str">
            <v>TELHA TRAPEZOIDAL EM AÇO GALVANIZADO ESPESSURA DE 0,50MM, REVESTIMENTO B, H=40MM</v>
          </cell>
          <cell r="C1255" t="str">
            <v>M2</v>
          </cell>
          <cell r="D1255">
            <v>84.24</v>
          </cell>
          <cell r="E1255" t="str">
            <v>SIURB - JAN/25</v>
          </cell>
        </row>
        <row r="1256">
          <cell r="A1256">
            <v>6002045</v>
          </cell>
          <cell r="B1256" t="str">
            <v>TELHA ONDULADA EM AÇO GALVANIZADO ESPESSURA DE 0,50MM, REVESTIMENTO B, H=17,5MM</v>
          </cell>
          <cell r="C1256" t="str">
            <v>M2</v>
          </cell>
          <cell r="D1256">
            <v>87.88</v>
          </cell>
          <cell r="E1256" t="str">
            <v>SIURB - JAN/25</v>
          </cell>
        </row>
        <row r="1257">
          <cell r="A1257">
            <v>6002046</v>
          </cell>
          <cell r="B1257" t="str">
            <v>TELHA TRAPEZOIDAL DUP. AÇO GALVANIZADO ESPESSURA DE 0,5MM, REVESTIMENTO B, H=40MM, COM MIOLO POLIURETANO E=30MM</v>
          </cell>
          <cell r="C1257" t="str">
            <v>M2</v>
          </cell>
          <cell r="D1257">
            <v>184.2</v>
          </cell>
          <cell r="E1257" t="str">
            <v>SIURB - JAN/25</v>
          </cell>
        </row>
        <row r="1258">
          <cell r="A1258">
            <v>6002047</v>
          </cell>
          <cell r="B1258" t="str">
            <v>TELHA TRAPEZOIDAL EM AÇO GALVANIZADO ESP=0,5MM, H=40MM, COM PINTURA ELETROLÍTICA COR BRANCA 2 FACES</v>
          </cell>
          <cell r="C1258" t="str">
            <v>M2</v>
          </cell>
          <cell r="D1258">
            <v>103.43</v>
          </cell>
          <cell r="E1258" t="str">
            <v>SIURB - JAN/25</v>
          </cell>
        </row>
        <row r="1259">
          <cell r="A1259">
            <v>6002048</v>
          </cell>
          <cell r="B1259" t="str">
            <v>TELHA ONDULADA EM AÇO GALVANIZADO E=0,5MM, REVESTIMENTO B, H=17,5MM COM PINTURA ELETROLÍTICA COR BRANCA 2 FACES</v>
          </cell>
          <cell r="C1259" t="str">
            <v>M2</v>
          </cell>
          <cell r="D1259">
            <v>70.569999999999993</v>
          </cell>
          <cell r="E1259" t="str">
            <v>SIURB - JAN/25</v>
          </cell>
        </row>
        <row r="1260">
          <cell r="A1260">
            <v>6002049</v>
          </cell>
          <cell r="B1260" t="str">
            <v>TELHA TRAPEZOIDAL DUP. AÇO GALVANIZADO E=0,5MM, REVESTIMENTO B, H=40MM PINTURA MIOLO POLIURETANO E=30MM</v>
          </cell>
          <cell r="C1260" t="str">
            <v>M2</v>
          </cell>
          <cell r="D1260">
            <v>212.94</v>
          </cell>
          <cell r="E1260" t="str">
            <v>SIURB - JAN/25</v>
          </cell>
        </row>
        <row r="1261">
          <cell r="A1261">
            <v>6002050</v>
          </cell>
          <cell r="B1261" t="str">
            <v>TELHAS EM POLICARBONATO ALVEOLAR 6MM COM ESTRUTURA METÁLICA GALVANIZADA INSTALADA</v>
          </cell>
          <cell r="C1261" t="str">
            <v>M2</v>
          </cell>
          <cell r="D1261">
            <v>560.45000000000005</v>
          </cell>
          <cell r="E1261" t="str">
            <v>SIURB - JAN/25</v>
          </cell>
        </row>
        <row r="1262">
          <cell r="A1262">
            <v>6002051</v>
          </cell>
          <cell r="B1262" t="str">
            <v>CUMEEIRA OU ESPIGÃO PARA TELHAS PAULISTA, PLAN E FRANCESA - BARRO OU VIDRO</v>
          </cell>
          <cell r="C1262" t="str">
            <v>M</v>
          </cell>
          <cell r="D1262">
            <v>36.43</v>
          </cell>
          <cell r="E1262" t="str">
            <v>SIURB - JAN/25</v>
          </cell>
        </row>
        <row r="1263">
          <cell r="A1263">
            <v>6002055</v>
          </cell>
          <cell r="B1263" t="str">
            <v>CUMEEIRA PARA TELHA ONDULADA (CRFS, PVC RÍGIDO E POLIÉSTER), TRAPEZOIDAL E GRECA (PVC RÍGIDO E POLIÉSTER)</v>
          </cell>
          <cell r="C1263" t="str">
            <v>M</v>
          </cell>
          <cell r="D1263">
            <v>79.150000000000006</v>
          </cell>
          <cell r="E1263" t="str">
            <v>SIURB - JAN/25</v>
          </cell>
        </row>
        <row r="1264">
          <cell r="A1264">
            <v>6002056</v>
          </cell>
          <cell r="B1264" t="str">
            <v>CUMEEIRA NORMAL PARA TELHA TECNOLOGIA CRFS, ESTRUTURAL TRAPEZOIDAL 44CM</v>
          </cell>
          <cell r="C1264" t="str">
            <v>M</v>
          </cell>
          <cell r="D1264">
            <v>101.78</v>
          </cell>
          <cell r="E1264" t="str">
            <v>SIURB - JAN/25</v>
          </cell>
        </row>
        <row r="1265">
          <cell r="A1265">
            <v>6002057</v>
          </cell>
          <cell r="B1265" t="str">
            <v>CUMEEIRA NORMAL PARA TELHA TECNOLOGIA CRFS, ESTRUTURAL TRAPEZOIDAL - 90CM</v>
          </cell>
          <cell r="C1265" t="str">
            <v>M</v>
          </cell>
          <cell r="D1265">
            <v>455.89</v>
          </cell>
          <cell r="E1265" t="str">
            <v>SIURB - JAN/25</v>
          </cell>
        </row>
        <row r="1266">
          <cell r="A1266">
            <v>6002090</v>
          </cell>
          <cell r="B1266" t="str">
            <v>CUMEEIRA DE ALUMÍNIO, PERFIL ONDULADO - NORMAL E= 0,8MM</v>
          </cell>
          <cell r="C1266" t="str">
            <v>M</v>
          </cell>
          <cell r="D1266">
            <v>118.41</v>
          </cell>
          <cell r="E1266" t="str">
            <v>SIURB - JAN/25</v>
          </cell>
        </row>
        <row r="1267">
          <cell r="A1267">
            <v>6002091</v>
          </cell>
          <cell r="B1267" t="str">
            <v>CUMEEIRA DE ALUMÍNIO, PERFIL TRAPEZOIDAL - NORMAL - E=0,8MM</v>
          </cell>
          <cell r="C1267" t="str">
            <v>M</v>
          </cell>
          <cell r="D1267">
            <v>117.13</v>
          </cell>
          <cell r="E1267" t="str">
            <v>SIURB - JAN/25</v>
          </cell>
        </row>
        <row r="1268">
          <cell r="A1268">
            <v>6002092</v>
          </cell>
          <cell r="B1268" t="str">
            <v>CUMEEIRA DE ALUMÍNIO PERFIL ONDULADO - SHED - E=0,8MM</v>
          </cell>
          <cell r="C1268" t="str">
            <v>M</v>
          </cell>
          <cell r="D1268">
            <v>119.28</v>
          </cell>
          <cell r="E1268" t="str">
            <v>SIURB - JAN/25</v>
          </cell>
        </row>
        <row r="1269">
          <cell r="A1269">
            <v>6002093</v>
          </cell>
          <cell r="B1269" t="str">
            <v>CUMEEIRA DE ALUMÍNIO - PERFIL TRAPEZOIDAL - SHED - E=0,8MM</v>
          </cell>
          <cell r="C1269" t="str">
            <v>M</v>
          </cell>
          <cell r="D1269">
            <v>118.39</v>
          </cell>
          <cell r="E1269" t="str">
            <v>SIURB - JAN/25</v>
          </cell>
        </row>
        <row r="1270">
          <cell r="A1270">
            <v>6002094</v>
          </cell>
          <cell r="B1270" t="str">
            <v>CUMEEIRA TRAPEZOIDAL EM AÇO GALVANIZADO ESP=0,5MM, REVESTIMENTO B, H=40MM, L=0,60 M</v>
          </cell>
          <cell r="C1270" t="str">
            <v>M</v>
          </cell>
          <cell r="D1270">
            <v>83.63</v>
          </cell>
          <cell r="E1270" t="str">
            <v>SIURB - JAN/25</v>
          </cell>
        </row>
        <row r="1271">
          <cell r="A1271">
            <v>6002095</v>
          </cell>
          <cell r="B1271" t="str">
            <v xml:space="preserve"> CUMEEIRA ONDULADA EM AÇO GALVANIZADO ESP=0,50MM, REVESTIMENTO B, H=17,5MM, LARG=0,60M</v>
          </cell>
          <cell r="C1271" t="str">
            <v>M</v>
          </cell>
          <cell r="D1271">
            <v>73.98</v>
          </cell>
          <cell r="E1271" t="str">
            <v>SIURB - JAN/25</v>
          </cell>
        </row>
        <row r="1272">
          <cell r="A1272">
            <v>6002096</v>
          </cell>
          <cell r="B1272" t="str">
            <v>CUMEEIRA TRAPEZOIDAL EM AÇO GALVANIZADO E=0,5MM, REVESTIMENTO B, H=40MM, L=0,60M, COM PINTURA BRANCA 2 FACES</v>
          </cell>
          <cell r="C1272" t="str">
            <v>M</v>
          </cell>
          <cell r="D1272">
            <v>102.7</v>
          </cell>
          <cell r="E1272" t="str">
            <v>SIURB - JAN/25</v>
          </cell>
        </row>
        <row r="1273">
          <cell r="A1273">
            <v>6002097</v>
          </cell>
          <cell r="B1273" t="str">
            <v>CUMEEIRA ONDULADA EM AÇO GALVANIZADO E=0,5MM, REVESTIMENTO B, H=17,5MM, L=0,60M, COM PINTURA BRANCA 2 FACES</v>
          </cell>
          <cell r="C1273" t="str">
            <v>M</v>
          </cell>
          <cell r="D1273">
            <v>93.02</v>
          </cell>
          <cell r="E1273" t="str">
            <v>SIURB - JAN/25</v>
          </cell>
        </row>
        <row r="1274">
          <cell r="A1274">
            <v>6002099</v>
          </cell>
          <cell r="B1274" t="str">
            <v>SUBCOBERTURA COM FOLHA DE ALUMÍNIO</v>
          </cell>
          <cell r="C1274" t="str">
            <v>M2</v>
          </cell>
          <cell r="D1274">
            <v>12.92</v>
          </cell>
          <cell r="E1274" t="str">
            <v>SIURB - JAN/25</v>
          </cell>
        </row>
        <row r="1275">
          <cell r="A1275">
            <v>6003000</v>
          </cell>
          <cell r="B1275" t="str">
            <v>DOMOS DE VENTILAÇÃO E ILUMINAÇÃO</v>
          </cell>
          <cell r="C1275" t="str">
            <v>.</v>
          </cell>
          <cell r="D1275" t="str">
            <v>.</v>
          </cell>
          <cell r="E1275" t="str">
            <v>SIURB - JAN/25</v>
          </cell>
        </row>
        <row r="1276">
          <cell r="A1276">
            <v>6003098</v>
          </cell>
          <cell r="B1276" t="str">
            <v>CI.01 - DOMO ACRÍLICO PARA ILUMINAÇÃO E VENTILAÇÃO</v>
          </cell>
          <cell r="C1276" t="str">
            <v>M2</v>
          </cell>
          <cell r="D1276">
            <v>875.5</v>
          </cell>
          <cell r="E1276" t="str">
            <v>SIURB - JAN/25</v>
          </cell>
        </row>
        <row r="1277">
          <cell r="A1277">
            <v>6050000</v>
          </cell>
          <cell r="B1277" t="str">
            <v>DEMOLIÇÕES</v>
          </cell>
          <cell r="C1277" t="str">
            <v>.</v>
          </cell>
          <cell r="D1277" t="str">
            <v>.</v>
          </cell>
          <cell r="E1277" t="str">
            <v>SIURB - JAN/25</v>
          </cell>
        </row>
        <row r="1278">
          <cell r="A1278">
            <v>6050020</v>
          </cell>
          <cell r="B1278" t="str">
            <v>DEMOLIÇÃO DE TELHAS DE BARRO COZIDO OU VIDRO EM GERAL</v>
          </cell>
          <cell r="C1278" t="str">
            <v>M2</v>
          </cell>
          <cell r="D1278">
            <v>12.91</v>
          </cell>
          <cell r="E1278" t="str">
            <v>SIURB - JAN/25</v>
          </cell>
        </row>
        <row r="1279">
          <cell r="A1279">
            <v>6050025</v>
          </cell>
          <cell r="B1279" t="str">
            <v>DEMOLIÇÃO DE TELHAS EM GERAL, EXCLUSIVE TELHAS DE BARRO COZIDO E VIDRO</v>
          </cell>
          <cell r="C1279" t="str">
            <v>M2</v>
          </cell>
          <cell r="D1279">
            <v>5.38</v>
          </cell>
          <cell r="E1279" t="str">
            <v>SIURB - JAN/25</v>
          </cell>
        </row>
        <row r="1280">
          <cell r="A1280">
            <v>6060000</v>
          </cell>
          <cell r="B1280" t="str">
            <v>RETIRADAS</v>
          </cell>
          <cell r="C1280" t="str">
            <v>.</v>
          </cell>
          <cell r="D1280" t="str">
            <v>.</v>
          </cell>
          <cell r="E1280" t="str">
            <v>SIURB - JAN/25</v>
          </cell>
        </row>
        <row r="1281">
          <cell r="A1281">
            <v>6060003</v>
          </cell>
          <cell r="B1281" t="str">
            <v>RETIRADA DE ESTRUTURA MADEIRA PONTALETADA - PARA TELHAS DE BARRO COZIDO</v>
          </cell>
          <cell r="C1281" t="str">
            <v>M2</v>
          </cell>
          <cell r="D1281">
            <v>14.82</v>
          </cell>
          <cell r="E1281" t="str">
            <v>SIURB - JAN/25</v>
          </cell>
        </row>
        <row r="1282">
          <cell r="A1282">
            <v>6060004</v>
          </cell>
          <cell r="B1282" t="str">
            <v>RETIRADA DE ESTRUTURA MADEIRA PONTALETADA - PARA TELHA ONDULADA DE CIMENTO AMIANTO, ALUMÍNIO OU PLÁSTICO</v>
          </cell>
          <cell r="C1282" t="str">
            <v>M2</v>
          </cell>
          <cell r="D1282">
            <v>9.8800000000000008</v>
          </cell>
          <cell r="E1282" t="str">
            <v>SIURB - JAN/25</v>
          </cell>
        </row>
        <row r="1283">
          <cell r="A1283">
            <v>6060005</v>
          </cell>
          <cell r="B1283" t="str">
            <v>RETIRADA DE ESTRUTURA DE MADEIRA COM TESOURAS - PARA TELHAS DE BARRO COZIDO</v>
          </cell>
          <cell r="C1283" t="str">
            <v>M2</v>
          </cell>
          <cell r="D1283">
            <v>24.69</v>
          </cell>
          <cell r="E1283" t="str">
            <v>SIURB - JAN/25</v>
          </cell>
        </row>
        <row r="1284">
          <cell r="A1284">
            <v>6060006</v>
          </cell>
          <cell r="B1284" t="str">
            <v>RETIRADA DE ESTRUTURA DE MADEIRA COM TESOURAS - PARA TELHA ONDULADA DE CIMENTO AMIANTO, ALUMÍNIO OU PLÁSTICO</v>
          </cell>
          <cell r="C1284" t="str">
            <v>M2</v>
          </cell>
          <cell r="D1284">
            <v>19.75</v>
          </cell>
          <cell r="E1284" t="str">
            <v>SIURB - JAN/25</v>
          </cell>
        </row>
        <row r="1285">
          <cell r="A1285">
            <v>6060008</v>
          </cell>
          <cell r="B1285" t="str">
            <v>RETIRADA DE ESTRUTURA METÁLICA INCLUSIVE PERFIS DE FIXAÇÃO</v>
          </cell>
          <cell r="C1285" t="str">
            <v>KG</v>
          </cell>
          <cell r="D1285">
            <v>2.17</v>
          </cell>
          <cell r="E1285" t="str">
            <v>SIURB - JAN/25</v>
          </cell>
        </row>
        <row r="1286">
          <cell r="A1286">
            <v>6060010</v>
          </cell>
          <cell r="B1286" t="str">
            <v>RETIRADA PARCIAL DE MADEIRAMENTO DE TELHADO - RIPAS</v>
          </cell>
          <cell r="C1286" t="str">
            <v>M</v>
          </cell>
          <cell r="D1286">
            <v>0.49</v>
          </cell>
          <cell r="E1286" t="str">
            <v>SIURB - JAN/25</v>
          </cell>
        </row>
        <row r="1287">
          <cell r="A1287">
            <v>6060011</v>
          </cell>
          <cell r="B1287" t="str">
            <v>RETIRADA PARCIAL DE MADEIRAMENTO DE TELHADO - CAIBROS</v>
          </cell>
          <cell r="C1287" t="str">
            <v>M</v>
          </cell>
          <cell r="D1287">
            <v>2.96</v>
          </cell>
          <cell r="E1287" t="str">
            <v>SIURB - JAN/25</v>
          </cell>
        </row>
        <row r="1288">
          <cell r="A1288">
            <v>6060012</v>
          </cell>
          <cell r="B1288" t="str">
            <v>RETIRADA PARCIAL DE MADEIRAMENTO DE TELHADO - VIGAS</v>
          </cell>
          <cell r="C1288" t="str">
            <v>M</v>
          </cell>
          <cell r="D1288">
            <v>4.9400000000000004</v>
          </cell>
          <cell r="E1288" t="str">
            <v>SIURB - JAN/25</v>
          </cell>
        </row>
        <row r="1289">
          <cell r="A1289">
            <v>6060015</v>
          </cell>
          <cell r="B1289" t="str">
            <v>RETIRADA DE FERRAGEM PARA MADEIRAMENTO DE TELHADO</v>
          </cell>
          <cell r="C1289" t="str">
            <v>UN</v>
          </cell>
          <cell r="D1289">
            <v>7.41</v>
          </cell>
          <cell r="E1289" t="str">
            <v>SIURB - JAN/25</v>
          </cell>
        </row>
        <row r="1290">
          <cell r="A1290">
            <v>6060020</v>
          </cell>
          <cell r="B1290" t="str">
            <v>RETIRADA DE TELHAS DE BARRO COZIDO OU VIDRO - TIPO FRANCESA</v>
          </cell>
          <cell r="C1290" t="str">
            <v>M2</v>
          </cell>
          <cell r="D1290">
            <v>10.76</v>
          </cell>
          <cell r="E1290" t="str">
            <v>SIURB - JAN/25</v>
          </cell>
        </row>
        <row r="1291">
          <cell r="A1291">
            <v>6060021</v>
          </cell>
          <cell r="B1291" t="str">
            <v>RETIRADA DE TELHAS DE BARRO COZIDO OU VIDRO - TIPO PAULISTA</v>
          </cell>
          <cell r="C1291" t="str">
            <v>M2</v>
          </cell>
          <cell r="D1291">
            <v>19.37</v>
          </cell>
          <cell r="E1291" t="str">
            <v>SIURB - JAN/25</v>
          </cell>
        </row>
        <row r="1292">
          <cell r="A1292">
            <v>6060022</v>
          </cell>
          <cell r="B1292" t="str">
            <v>RETIRADA DE TELHAS DE BARRO COZIDO - TIPO SUPER-PAULISTA (PLAN)</v>
          </cell>
          <cell r="C1292" t="str">
            <v>M2</v>
          </cell>
          <cell r="D1292">
            <v>15.06</v>
          </cell>
          <cell r="E1292" t="str">
            <v>SIURB - JAN/25</v>
          </cell>
        </row>
        <row r="1293">
          <cell r="A1293">
            <v>6060025</v>
          </cell>
          <cell r="B1293" t="str">
            <v>RETIRADA DE TELHAS EM GERAL, EXCLUSIVE TELHAS DE BARRO COZIDO, VIDRO E ESTRUTURAIS DE CRFS</v>
          </cell>
          <cell r="C1293" t="str">
            <v>M2</v>
          </cell>
          <cell r="D1293">
            <v>7.53</v>
          </cell>
          <cell r="E1293" t="str">
            <v>SIURB - JAN/25</v>
          </cell>
        </row>
        <row r="1294">
          <cell r="A1294">
            <v>6060028</v>
          </cell>
          <cell r="B1294" t="str">
            <v>RETIRADA DE TELHAS ESTRUTURAIS DE CRFS OU CIMENTO AMIANTO - LARGURA ÚTIL=44CM</v>
          </cell>
          <cell r="C1294" t="str">
            <v>M2</v>
          </cell>
          <cell r="D1294">
            <v>6.46</v>
          </cell>
          <cell r="E1294" t="str">
            <v>SIURB - JAN/25</v>
          </cell>
        </row>
        <row r="1295">
          <cell r="A1295">
            <v>6060029</v>
          </cell>
          <cell r="B1295" t="str">
            <v>RETIRADA DE TELHAS ESTRUTURAIS DE CRFS OU CIMENTO AMIANTO - LARGURA ÚTIL=90CM</v>
          </cell>
          <cell r="C1295" t="str">
            <v>M2</v>
          </cell>
          <cell r="D1295">
            <v>6.46</v>
          </cell>
          <cell r="E1295" t="str">
            <v>SIURB - JAN/25</v>
          </cell>
        </row>
        <row r="1296">
          <cell r="A1296">
            <v>6060040</v>
          </cell>
          <cell r="B1296" t="str">
            <v>RETIRADA DE CUMEEIRAS OU ESPIGÕES DE BARRO COZIDO OU VIDRO EM GERAL</v>
          </cell>
          <cell r="C1296" t="str">
            <v>M</v>
          </cell>
          <cell r="D1296">
            <v>6.46</v>
          </cell>
          <cell r="E1296" t="str">
            <v>SIURB - JAN/25</v>
          </cell>
        </row>
        <row r="1297">
          <cell r="A1297">
            <v>6060090</v>
          </cell>
          <cell r="B1297" t="str">
            <v>RETIRADA DE CUMEEIRAS OU ESPIGÕES DE MATERIAIS EM GERAL - EXCLUSIVE BARRO COZIDO OU VIDRO</v>
          </cell>
          <cell r="C1297" t="str">
            <v>M</v>
          </cell>
          <cell r="D1297">
            <v>4.3</v>
          </cell>
          <cell r="E1297" t="str">
            <v>SIURB - JAN/25</v>
          </cell>
        </row>
        <row r="1298">
          <cell r="A1298">
            <v>6070000</v>
          </cell>
          <cell r="B1298" t="str">
            <v>RECOLOCAÇÕES</v>
          </cell>
          <cell r="C1298" t="str">
            <v>.</v>
          </cell>
          <cell r="D1298" t="str">
            <v>.</v>
          </cell>
          <cell r="E1298" t="str">
            <v>SIURB - JAN/25</v>
          </cell>
        </row>
        <row r="1299">
          <cell r="A1299">
            <v>6070010</v>
          </cell>
          <cell r="B1299" t="str">
            <v>RECOLOCAÇÃO PARCIAL DE MADEIRAMENTO DE TELHADO - RIPAS</v>
          </cell>
          <cell r="C1299" t="str">
            <v>M</v>
          </cell>
          <cell r="D1299">
            <v>2.48</v>
          </cell>
          <cell r="E1299" t="str">
            <v>SIURB - JAN/25</v>
          </cell>
        </row>
        <row r="1300">
          <cell r="A1300">
            <v>6070011</v>
          </cell>
          <cell r="B1300" t="str">
            <v>RECOLOCAÇÃO PARCIAL DE MADEIRAMENTO DE TELHADO - CAIBROS</v>
          </cell>
          <cell r="C1300" t="str">
            <v>M</v>
          </cell>
          <cell r="D1300">
            <v>7.52</v>
          </cell>
          <cell r="E1300" t="str">
            <v>SIURB - JAN/25</v>
          </cell>
        </row>
        <row r="1301">
          <cell r="A1301">
            <v>6070012</v>
          </cell>
          <cell r="B1301" t="str">
            <v>RECOLOCAÇÃO PARCIAL DE MADEIRAMENTO DE TELHADO - VIGAS</v>
          </cell>
          <cell r="C1301" t="str">
            <v>M</v>
          </cell>
          <cell r="D1301">
            <v>20.04</v>
          </cell>
          <cell r="E1301" t="str">
            <v>SIURB - JAN/25</v>
          </cell>
        </row>
        <row r="1302">
          <cell r="A1302">
            <v>6070015</v>
          </cell>
          <cell r="B1302" t="str">
            <v>RECOLOCAÇÃO DE FERRAGEM PARA MADEIRAMENTO DE TELHADO</v>
          </cell>
          <cell r="C1302" t="str">
            <v>UN</v>
          </cell>
          <cell r="D1302">
            <v>14.82</v>
          </cell>
          <cell r="E1302" t="str">
            <v>SIURB - JAN/25</v>
          </cell>
        </row>
        <row r="1303">
          <cell r="A1303">
            <v>6070020</v>
          </cell>
          <cell r="B1303" t="str">
            <v>RECOLOCAÇÃO DE TELHAS DE BARRO COZIDO OU VIDRO - TIPO FRANCESA</v>
          </cell>
          <cell r="C1303" t="str">
            <v>M2</v>
          </cell>
          <cell r="D1303">
            <v>34.729999999999997</v>
          </cell>
          <cell r="E1303" t="str">
            <v>SIURB - JAN/25</v>
          </cell>
        </row>
        <row r="1304">
          <cell r="A1304">
            <v>6070021</v>
          </cell>
          <cell r="B1304" t="str">
            <v>RECOLOCAÇÃO DE TELHAS DE BARRO COZIDO OU VIDRO - TIPO PAULISTA</v>
          </cell>
          <cell r="C1304" t="str">
            <v>M2</v>
          </cell>
          <cell r="D1304">
            <v>84.11</v>
          </cell>
          <cell r="E1304" t="str">
            <v>SIURB - JAN/25</v>
          </cell>
        </row>
        <row r="1305">
          <cell r="A1305">
            <v>6070022</v>
          </cell>
          <cell r="B1305" t="str">
            <v>RECOLOCAÇÃO DE TELHAS DE BARRO COZIDO - TIPO SUPER-PAULISTA (PLAN)</v>
          </cell>
          <cell r="C1305" t="str">
            <v>M2</v>
          </cell>
          <cell r="D1305">
            <v>54.18</v>
          </cell>
          <cell r="E1305" t="str">
            <v>SIURB - JAN/25</v>
          </cell>
        </row>
        <row r="1306">
          <cell r="A1306">
            <v>6070025</v>
          </cell>
          <cell r="B1306" t="str">
            <v>RECOLOCAÇÃO DE TELHAS DE CRF, CIMENTO AMIANTO, ALUMÍNIO OU PLÁSTICO - ONDULADA COMUM</v>
          </cell>
          <cell r="C1306" t="str">
            <v>M2</v>
          </cell>
          <cell r="D1306">
            <v>14.47</v>
          </cell>
          <cell r="E1306" t="str">
            <v>SIURB - JAN/25</v>
          </cell>
        </row>
        <row r="1307">
          <cell r="A1307">
            <v>6070028</v>
          </cell>
          <cell r="B1307" t="str">
            <v>RECOLOCAÇÃO DE TELHAS ESTRUTURAIS DE CRFS OU CIMENTO AMIANTO - LARGURA ÚTIL=44CM</v>
          </cell>
          <cell r="C1307" t="str">
            <v>M2</v>
          </cell>
          <cell r="D1307">
            <v>14.5</v>
          </cell>
          <cell r="E1307" t="str">
            <v>SIURB - JAN/25</v>
          </cell>
        </row>
        <row r="1308">
          <cell r="A1308">
            <v>6070029</v>
          </cell>
          <cell r="B1308" t="str">
            <v>RECOLOCAÇÃO DE TELHAS ESTRUTURAIS DE CRFS OU CIMENTO AMIANTO - LARGURA ÚTIL=90CM</v>
          </cell>
          <cell r="C1308" t="str">
            <v>M2</v>
          </cell>
          <cell r="D1308">
            <v>14.42</v>
          </cell>
          <cell r="E1308" t="str">
            <v>SIURB - JAN/25</v>
          </cell>
        </row>
        <row r="1309">
          <cell r="A1309">
            <v>6070040</v>
          </cell>
          <cell r="B1309" t="str">
            <v>RECOLOCAÇÃO DE CUMEEIRAS OU ESPIGÕES DE BARRO COZIDO</v>
          </cell>
          <cell r="C1309" t="str">
            <v>M</v>
          </cell>
          <cell r="D1309">
            <v>25.35</v>
          </cell>
          <cell r="E1309" t="str">
            <v>SIURB - JAN/25</v>
          </cell>
        </row>
        <row r="1310">
          <cell r="A1310">
            <v>6070090</v>
          </cell>
          <cell r="B1310" t="str">
            <v>RECOLOCAÇÃO DE CUMEEIRAS OU ESPIGÕES DE MATERIAIS EM GERAL - EXCLUSIVE BARRO COZIDO OU VIDRO</v>
          </cell>
          <cell r="C1310" t="str">
            <v>M</v>
          </cell>
          <cell r="D1310">
            <v>11.43</v>
          </cell>
          <cell r="E1310" t="str">
            <v>SIURB - JAN/25</v>
          </cell>
        </row>
        <row r="1311">
          <cell r="A1311">
            <v>6080000</v>
          </cell>
          <cell r="B1311" t="str">
            <v>SERVIÇOS PARCIAIS</v>
          </cell>
          <cell r="C1311" t="str">
            <v>.</v>
          </cell>
          <cell r="D1311" t="str">
            <v>.</v>
          </cell>
          <cell r="E1311" t="str">
            <v>SIURB - JAN/25</v>
          </cell>
        </row>
        <row r="1312">
          <cell r="A1312">
            <v>6080001</v>
          </cell>
          <cell r="B1312" t="str">
            <v>REVISÃO GERAL DE TELHADOS DE BARRO, INCLUSIVE TOMADA DE GOTEIRA</v>
          </cell>
          <cell r="C1312" t="str">
            <v>M2</v>
          </cell>
          <cell r="D1312">
            <v>9.1</v>
          </cell>
          <cell r="E1312" t="str">
            <v>SIURB - JAN/25</v>
          </cell>
        </row>
        <row r="1313">
          <cell r="A1313">
            <v>6080002</v>
          </cell>
          <cell r="B1313" t="str">
            <v>REMANEJAMENTO DE TELHAS DE BARRO COZIDO, INCLUSIVE ESCOVAMENTO</v>
          </cell>
          <cell r="C1313" t="str">
            <v>M2</v>
          </cell>
          <cell r="D1313">
            <v>34.729999999999997</v>
          </cell>
          <cell r="E1313" t="str">
            <v>SIURB - JAN/25</v>
          </cell>
        </row>
        <row r="1314">
          <cell r="A1314">
            <v>6080003</v>
          </cell>
          <cell r="B1314" t="str">
            <v>REVISÃO, ESCOVAÇÃO, INCLUSIVE  TOMADA DE GOTEIRAS DE TELHADOS EM GERAL, EXCLUSIVE PARA TELHAS DE BARRO COZIDO OU VIDRO</v>
          </cell>
          <cell r="C1314" t="str">
            <v>M2</v>
          </cell>
          <cell r="D1314">
            <v>28.77</v>
          </cell>
          <cell r="E1314" t="str">
            <v>SIURB - JAN/25</v>
          </cell>
        </row>
        <row r="1315">
          <cell r="A1315">
            <v>6080010</v>
          </cell>
          <cell r="B1315" t="str">
            <v>MADEIRAMENTO DE TELHADO, PADRÃO PEROBA - RIPAS 1,5X5CM</v>
          </cell>
          <cell r="C1315" t="str">
            <v>M</v>
          </cell>
          <cell r="D1315">
            <v>8.9</v>
          </cell>
          <cell r="E1315" t="str">
            <v>SIURB - JAN/25</v>
          </cell>
        </row>
        <row r="1316">
          <cell r="A1316">
            <v>6080012</v>
          </cell>
          <cell r="B1316" t="str">
            <v>MADEIRAMENTO DE TELHADO, PADRÃO PEROBA - CAIBROS 5X6CM</v>
          </cell>
          <cell r="C1316" t="str">
            <v>M</v>
          </cell>
          <cell r="D1316">
            <v>24.22</v>
          </cell>
          <cell r="E1316" t="str">
            <v>SIURB - JAN/25</v>
          </cell>
        </row>
        <row r="1317">
          <cell r="A1317">
            <v>6080016</v>
          </cell>
          <cell r="B1317" t="str">
            <v>MADEIRAMENTO DE TELHADO, PADRÃO PEROBA - VIGAS 6X12CM</v>
          </cell>
          <cell r="C1317" t="str">
            <v>M</v>
          </cell>
          <cell r="D1317">
            <v>68.5</v>
          </cell>
          <cell r="E1317" t="str">
            <v>SIURB - JAN/25</v>
          </cell>
        </row>
        <row r="1318">
          <cell r="A1318">
            <v>6080047</v>
          </cell>
          <cell r="B1318" t="str">
            <v>PARAFUSO ROSCA SOBERBA PARA FIXAÇÃO DE TELHAS EM CRFS OU CIMENTO AMIANTO</v>
          </cell>
          <cell r="C1318" t="str">
            <v>UN</v>
          </cell>
          <cell r="D1318">
            <v>7.2</v>
          </cell>
          <cell r="E1318" t="str">
            <v>SIURB - JAN/25</v>
          </cell>
        </row>
        <row r="1319">
          <cell r="A1319">
            <v>6080049</v>
          </cell>
          <cell r="B1319" t="str">
            <v>GANCHO COM ROSCA UMA EXTREMIDADE PARA FIXAÇÃO DE TELHA ESTRUTURAL TRAPEZOIDAL - 90CM</v>
          </cell>
          <cell r="C1319" t="str">
            <v>UN</v>
          </cell>
          <cell r="D1319">
            <v>8.56</v>
          </cell>
          <cell r="E1319" t="str">
            <v>SIURB - JAN/25</v>
          </cell>
        </row>
        <row r="1320">
          <cell r="A1320">
            <v>6080084</v>
          </cell>
          <cell r="B1320" t="str">
            <v>PLACA DE VENTILAÇÃO PARA TELHA ESTRUTURAL TRAPEZOIDAL - 90CM</v>
          </cell>
          <cell r="C1320" t="str">
            <v>UN</v>
          </cell>
          <cell r="D1320">
            <v>17.329999999999998</v>
          </cell>
          <cell r="E1320" t="str">
            <v>SIURB - JAN/25</v>
          </cell>
        </row>
        <row r="1321">
          <cell r="A1321">
            <v>7000000</v>
          </cell>
          <cell r="B1321" t="str">
            <v>ESQUADRIAS DE MADEIRA</v>
          </cell>
          <cell r="C1321"/>
          <cell r="D1321"/>
          <cell r="E1321" t="str">
            <v>SIURB - JAN/25</v>
          </cell>
        </row>
        <row r="1322">
          <cell r="A1322">
            <v>7001000</v>
          </cell>
          <cell r="B1322" t="str">
            <v>PORTAS DE PASSAGEM</v>
          </cell>
          <cell r="C1322" t="str">
            <v>.</v>
          </cell>
          <cell r="D1322" t="str">
            <v>.</v>
          </cell>
          <cell r="E1322" t="str">
            <v>SIURB - JAN/25</v>
          </cell>
        </row>
        <row r="1323">
          <cell r="A1323">
            <v>7001003</v>
          </cell>
          <cell r="B1323" t="str">
            <v>PORTA LISA ESPECIAL/ SÓLIDA PARA BOX, PARA PORTADORES DE DEFICIÊNCIA FÍSICA - 82X170CM</v>
          </cell>
          <cell r="C1323" t="str">
            <v>UN</v>
          </cell>
          <cell r="D1323">
            <v>877.36</v>
          </cell>
          <cell r="E1323" t="str">
            <v>SIURB - JAN/25</v>
          </cell>
        </row>
        <row r="1324">
          <cell r="A1324">
            <v>7001004</v>
          </cell>
          <cell r="B1324" t="str">
            <v>PORTA LISA ESPECIAL/ SÓLIDA PARA PORTADORES DE DEFICIÊNCIA FÍSICA - 82X210CM</v>
          </cell>
          <cell r="C1324" t="str">
            <v>UN</v>
          </cell>
          <cell r="D1324">
            <v>898.91</v>
          </cell>
          <cell r="E1324" t="str">
            <v>SIURB - JAN/25</v>
          </cell>
        </row>
        <row r="1325">
          <cell r="A1325">
            <v>7001005</v>
          </cell>
          <cell r="B1325" t="str">
            <v>PM.05 - PORTA LISA ESPECIAL/ SÓLIDA - 62X210CM</v>
          </cell>
          <cell r="C1325" t="str">
            <v>UN</v>
          </cell>
          <cell r="D1325">
            <v>566.26</v>
          </cell>
          <cell r="E1325" t="str">
            <v>SIURB - JAN/25</v>
          </cell>
        </row>
        <row r="1326">
          <cell r="A1326">
            <v>7001007</v>
          </cell>
          <cell r="B1326" t="str">
            <v xml:space="preserve"> PM.07 -  PORTA LISA ESPECIAL/ SÓLIDA - 82X210CM</v>
          </cell>
          <cell r="C1326" t="str">
            <v>UN</v>
          </cell>
          <cell r="D1326">
            <v>584.88</v>
          </cell>
          <cell r="E1326" t="str">
            <v>SIURB - JAN/25</v>
          </cell>
        </row>
        <row r="1327">
          <cell r="A1327">
            <v>7001008</v>
          </cell>
          <cell r="B1327" t="str">
            <v>PM.08 -  PORTA LISA ESPECIAL/ SÓLIDA - 92X210CM</v>
          </cell>
          <cell r="C1327" t="str">
            <v>UN</v>
          </cell>
          <cell r="D1327">
            <v>627.71</v>
          </cell>
          <cell r="E1327" t="str">
            <v>SIURB - JAN/25</v>
          </cell>
        </row>
        <row r="1328">
          <cell r="A1328">
            <v>7001009</v>
          </cell>
          <cell r="B1328" t="str">
            <v>PM.09 - PORTA LISA ESPECIAL/ SÓLIDA - 102X210CM</v>
          </cell>
          <cell r="C1328" t="str">
            <v>UN</v>
          </cell>
          <cell r="D1328">
            <v>696.15</v>
          </cell>
          <cell r="E1328" t="str">
            <v>SIURB - JAN/25</v>
          </cell>
        </row>
        <row r="1329">
          <cell r="A1329">
            <v>7001011</v>
          </cell>
          <cell r="B1329" t="str">
            <v>PM.11 - PORTA LISA COMUM/ ENCABEÇADA - 72X210CM</v>
          </cell>
          <cell r="C1329" t="str">
            <v>UN</v>
          </cell>
          <cell r="D1329">
            <v>346.91</v>
          </cell>
          <cell r="E1329" t="str">
            <v>SIURB - JAN/25</v>
          </cell>
        </row>
        <row r="1330">
          <cell r="A1330">
            <v>7001012</v>
          </cell>
          <cell r="B1330" t="str">
            <v xml:space="preserve"> PM.12 - PORTA LISA COMUM/ ENCABEÇADA - 82X210CM</v>
          </cell>
          <cell r="C1330" t="str">
            <v>UN</v>
          </cell>
          <cell r="D1330">
            <v>367.11</v>
          </cell>
          <cell r="E1330" t="str">
            <v>SIURB - JAN/25</v>
          </cell>
        </row>
        <row r="1331">
          <cell r="A1331">
            <v>7001013</v>
          </cell>
          <cell r="B1331" t="str">
            <v>PM.13 - PORTA LISA COMUM/ ENCABEÇADA - 92X210CM</v>
          </cell>
          <cell r="C1331" t="str">
            <v>UN</v>
          </cell>
          <cell r="D1331">
            <v>459.55</v>
          </cell>
          <cell r="E1331" t="str">
            <v>SIURB - JAN/25</v>
          </cell>
        </row>
        <row r="1332">
          <cell r="A1332">
            <v>7001014</v>
          </cell>
          <cell r="B1332" t="str">
            <v xml:space="preserve"> PM.14 - PORTA LISA COMUM/ ENCABEÇADA - 102X210CM</v>
          </cell>
          <cell r="C1332" t="str">
            <v>UN</v>
          </cell>
          <cell r="D1332">
            <v>487.17</v>
          </cell>
          <cell r="E1332" t="str">
            <v>SIURB - JAN/25</v>
          </cell>
        </row>
        <row r="1333">
          <cell r="A1333">
            <v>7001037</v>
          </cell>
          <cell r="B1333" t="str">
            <v>PM.37 - PORTA VENEZIANA - 82X210CM</v>
          </cell>
          <cell r="C1333" t="str">
            <v>UN</v>
          </cell>
          <cell r="D1333">
            <v>1154.69</v>
          </cell>
          <cell r="E1333" t="str">
            <v>SIURB - JAN/25</v>
          </cell>
        </row>
        <row r="1334">
          <cell r="A1334">
            <v>7001038</v>
          </cell>
          <cell r="B1334" t="str">
            <v>PM.38 - PORTA VENEZIANA - 92X210CM</v>
          </cell>
          <cell r="C1334" t="str">
            <v>UN</v>
          </cell>
          <cell r="D1334">
            <v>1274.8499999999999</v>
          </cell>
          <cell r="E1334" t="str">
            <v>SIURB - JAN/25</v>
          </cell>
        </row>
        <row r="1335">
          <cell r="A1335">
            <v>7001039</v>
          </cell>
          <cell r="B1335" t="str">
            <v>PM.39 - PORTA DE MADEIRA LISA COMUM/ ENCABEÇADA DE CORRER, 2 FOLHAS, TRILHO DE ALUMÍNIO</v>
          </cell>
          <cell r="C1335" t="str">
            <v>M2</v>
          </cell>
          <cell r="D1335">
            <v>405.98</v>
          </cell>
          <cell r="E1335" t="str">
            <v>SIURB - JAN/25</v>
          </cell>
        </row>
        <row r="1336">
          <cell r="A1336">
            <v>7001045</v>
          </cell>
          <cell r="B1336" t="str">
            <v>PM.45 - PORTA DE MADEIRA LISA COMUM/ ENCABEÇADA, 2 FOLHAS - 124X210CM</v>
          </cell>
          <cell r="C1336" t="str">
            <v>UN</v>
          </cell>
          <cell r="D1336">
            <v>812.22</v>
          </cell>
          <cell r="E1336" t="str">
            <v>SIURB - JAN/25</v>
          </cell>
        </row>
        <row r="1337">
          <cell r="A1337">
            <v>7001046</v>
          </cell>
          <cell r="B1337" t="str">
            <v>PM.46 - PORTA DE MADEIRA LISA COMUM/ ENCABEÇADA - 2 FOLHAS - 144X210CM</v>
          </cell>
          <cell r="C1337" t="str">
            <v>UN</v>
          </cell>
          <cell r="D1337">
            <v>810.26</v>
          </cell>
          <cell r="E1337" t="str">
            <v>SIURB - JAN/25</v>
          </cell>
        </row>
        <row r="1338">
          <cell r="A1338">
            <v>7001047</v>
          </cell>
          <cell r="B1338" t="str">
            <v>PM.47 - PORTA DE MADEIRA LISA COMUM/ ENCABEÇADA - 2 FOLHAS - 164X210CM</v>
          </cell>
          <cell r="C1338" t="str">
            <v>UN</v>
          </cell>
          <cell r="D1338">
            <v>810.96</v>
          </cell>
          <cell r="E1338" t="str">
            <v>SIURB - JAN/25</v>
          </cell>
        </row>
        <row r="1339">
          <cell r="A1339">
            <v>7001048</v>
          </cell>
          <cell r="B1339" t="str">
            <v>PM.48 - PORTA DE MADEIRA LISA COMUM/ ENCABEÇADA, 2 FOLHAS - 184X210CM</v>
          </cell>
          <cell r="C1339" t="str">
            <v>UN</v>
          </cell>
          <cell r="D1339">
            <v>935.6</v>
          </cell>
          <cell r="E1339" t="str">
            <v>SIURB - JAN/25</v>
          </cell>
        </row>
        <row r="1340">
          <cell r="A1340">
            <v>7001049</v>
          </cell>
          <cell r="B1340" t="str">
            <v>PM.49 - PORTA DE MADEIRA LISA COMUM/ ENCABEÇADA, 2 FOLHAS - 204X210CM</v>
          </cell>
          <cell r="C1340" t="str">
            <v>UN</v>
          </cell>
          <cell r="D1340">
            <v>990.84</v>
          </cell>
          <cell r="E1340" t="str">
            <v>SIURB - JAN/25</v>
          </cell>
        </row>
        <row r="1341">
          <cell r="A1341">
            <v>7001050</v>
          </cell>
          <cell r="B1341" t="str">
            <v>EM.01 - BATENTE DE MADEIRA (14CM) - PARA PORTA DE 1 FOLHA, SEM BANDEIRA</v>
          </cell>
          <cell r="C1341" t="str">
            <v>JG</v>
          </cell>
          <cell r="D1341">
            <v>883.8</v>
          </cell>
          <cell r="E1341" t="str">
            <v>SIURB - JAN/25</v>
          </cell>
        </row>
        <row r="1342">
          <cell r="A1342">
            <v>7001051</v>
          </cell>
          <cell r="B1342" t="str">
            <v>EM.01 - BATENTE DE MADEIRA (14CM) - PARA PORTA DE 2 FOLHAS, SEM BANDEIRA</v>
          </cell>
          <cell r="C1342" t="str">
            <v>JG</v>
          </cell>
          <cell r="D1342">
            <v>853.43</v>
          </cell>
          <cell r="E1342" t="str">
            <v>SIURB - JAN/25</v>
          </cell>
        </row>
        <row r="1343">
          <cell r="A1343">
            <v>7001052</v>
          </cell>
          <cell r="B1343" t="str">
            <v>EM.01 - BATENTE DE MADEIRA (14CM) - PARA PORTA COM BANDEIRA</v>
          </cell>
          <cell r="C1343" t="str">
            <v>JG</v>
          </cell>
          <cell r="D1343">
            <v>795.23</v>
          </cell>
          <cell r="E1343" t="str">
            <v>SIURB - JAN/25</v>
          </cell>
        </row>
        <row r="1344">
          <cell r="A1344">
            <v>7001053</v>
          </cell>
          <cell r="B1344" t="str">
            <v>EM.01 - BATENTE DE MADEIRA (14CM) - PARA INSTALAÇÕES SANITÁRIAS</v>
          </cell>
          <cell r="C1344" t="str">
            <v>JG</v>
          </cell>
          <cell r="D1344">
            <v>887.02</v>
          </cell>
          <cell r="E1344" t="str">
            <v>SIURB - JAN/25</v>
          </cell>
        </row>
        <row r="1345">
          <cell r="A1345">
            <v>7001054</v>
          </cell>
          <cell r="B1345" t="str">
            <v>EM.02 - BATENTE DE MADEIRA (25CM) - PARA PORTA DE 1 FOLHA, SEM BANDEIRA</v>
          </cell>
          <cell r="C1345" t="str">
            <v>JG</v>
          </cell>
          <cell r="D1345">
            <v>892.74</v>
          </cell>
          <cell r="E1345" t="str">
            <v>SIURB - JAN/25</v>
          </cell>
        </row>
        <row r="1346">
          <cell r="A1346">
            <v>7001055</v>
          </cell>
          <cell r="B1346" t="str">
            <v>EM.02 - BATENTE DE MADEIRA (25CM) - PARA PORTA DE 2 FOLHAS, SEM BANDEIRA</v>
          </cell>
          <cell r="C1346" t="str">
            <v>JG</v>
          </cell>
          <cell r="D1346">
            <v>1278.53</v>
          </cell>
          <cell r="E1346" t="str">
            <v>SIURB - JAN/25</v>
          </cell>
        </row>
        <row r="1347">
          <cell r="A1347">
            <v>7001056</v>
          </cell>
          <cell r="B1347" t="str">
            <v>EM.02 - BATENTE DE MADEIRA (25CM) - PARA PORTA COM BANDEIRA</v>
          </cell>
          <cell r="C1347" t="str">
            <v>JG</v>
          </cell>
          <cell r="D1347">
            <v>1558.04</v>
          </cell>
          <cell r="E1347" t="str">
            <v>SIURB - JAN/25</v>
          </cell>
        </row>
        <row r="1348">
          <cell r="A1348">
            <v>7001057</v>
          </cell>
          <cell r="B1348" t="str">
            <v>EM.03 - BATENTE DE MADEIRA (9,5CM) - PARA PORTA EM DIVISÓRIA</v>
          </cell>
          <cell r="C1348" t="str">
            <v>M</v>
          </cell>
          <cell r="D1348">
            <v>77.87</v>
          </cell>
          <cell r="E1348" t="str">
            <v>SIURB - JAN/25</v>
          </cell>
        </row>
        <row r="1349">
          <cell r="A1349">
            <v>7001075</v>
          </cell>
          <cell r="B1349" t="str">
            <v>EM.21 - VISOR FIXO COM VIDRO E REQUADRO DE MADEIRA PARA PORTA</v>
          </cell>
          <cell r="C1349" t="str">
            <v>UN</v>
          </cell>
          <cell r="D1349">
            <v>292.44</v>
          </cell>
          <cell r="E1349" t="str">
            <v>SIURB - JAN/25</v>
          </cell>
        </row>
        <row r="1350">
          <cell r="A1350">
            <v>7001080</v>
          </cell>
          <cell r="B1350" t="str">
            <v>EM.26 - FAIXA BATE MACA EM LAMINADO  MELAMÍNICO PARA PORTA DE MADEIRA</v>
          </cell>
          <cell r="C1350" t="str">
            <v>M2</v>
          </cell>
          <cell r="D1350">
            <v>152</v>
          </cell>
          <cell r="E1350" t="str">
            <v>SIURB - JAN/25</v>
          </cell>
        </row>
        <row r="1351">
          <cell r="A1351">
            <v>7002000</v>
          </cell>
          <cell r="B1351" t="str">
            <v>FERRAGENS E COMPLEMENTOS METÁLICOS</v>
          </cell>
          <cell r="C1351" t="str">
            <v>.</v>
          </cell>
          <cell r="D1351" t="str">
            <v>.</v>
          </cell>
          <cell r="E1351" t="str">
            <v>SIURB - JAN/25</v>
          </cell>
        </row>
        <row r="1352">
          <cell r="A1352">
            <v>7002002</v>
          </cell>
          <cell r="B1352" t="str">
            <v>CONJUNTO DE FECHADURA DE CILINDRO, 55MM, TRÁFEGO INTENSO, MAÇANETA EM ZAMAC, GUARNIÇÕES EM AÇO, ACABAMENTO CROMADO - PARA PORTA INTERNA OU EXTERNA</v>
          </cell>
          <cell r="C1352" t="str">
            <v>UN</v>
          </cell>
          <cell r="D1352">
            <v>325.44</v>
          </cell>
          <cell r="E1352" t="str">
            <v>SIURB - JAN/25</v>
          </cell>
        </row>
        <row r="1353">
          <cell r="A1353">
            <v>7002008</v>
          </cell>
          <cell r="B1353" t="str">
            <v>CONJUNTO DE FECHADURA DE CILINDRO, CAIXA RASA (22MM) - PORTA COM MONTANTE ESTREITO</v>
          </cell>
          <cell r="C1353" t="str">
            <v>UN</v>
          </cell>
          <cell r="D1353">
            <v>404.86</v>
          </cell>
          <cell r="E1353" t="str">
            <v>SIURB - JAN/25</v>
          </cell>
        </row>
        <row r="1354">
          <cell r="A1354">
            <v>7002010</v>
          </cell>
          <cell r="B1354" t="str">
            <v>CONJUNTO DE FECHADURA DE CILINDRO, SÓ LINGUETA (55MM) - TRÁFEGO INTENSO - PORTA DE ABRIR</v>
          </cell>
          <cell r="C1354" t="str">
            <v>UN</v>
          </cell>
          <cell r="D1354">
            <v>175.81</v>
          </cell>
          <cell r="E1354" t="str">
            <v>SIURB - JAN/25</v>
          </cell>
        </row>
        <row r="1355">
          <cell r="A1355">
            <v>7002012</v>
          </cell>
          <cell r="B1355" t="str">
            <v>CONJUNTO DE FECHADURA DE CILINDRO, BICO DE PAPAGAIO (22MM) - PORTA DE CORRER</v>
          </cell>
          <cell r="C1355" t="str">
            <v>UN</v>
          </cell>
          <cell r="D1355">
            <v>370.69</v>
          </cell>
          <cell r="E1355" t="str">
            <v>SIURB - JAN/25</v>
          </cell>
        </row>
        <row r="1356">
          <cell r="A1356">
            <v>7002016</v>
          </cell>
          <cell r="B1356" t="str">
            <v>FECHADURA TIPO GORGE (55MM) - TRÁFEGO INTENSO, MAÇANETA EM ZEMAC, GUARNIÇÕES EM AÇO, ACABAMENTO CROMADO BRILHANTE</v>
          </cell>
          <cell r="C1356" t="str">
            <v>UN</v>
          </cell>
          <cell r="D1356">
            <v>366.63</v>
          </cell>
          <cell r="E1356" t="str">
            <v>SIURB - JAN/25</v>
          </cell>
        </row>
        <row r="1357">
          <cell r="A1357">
            <v>7002031</v>
          </cell>
          <cell r="B1357" t="str">
            <v>FECHADURA TIPO TRANQUETA E TRINCO (55MM) - TRÁFEGO INTENSO, MAÇANETA EM ZAMAC, GUARNIÇÕES EM AÇO, ACABAMENTO CROMADO BRILHANTE - PORTA DE SANITÁRIO</v>
          </cell>
          <cell r="C1357" t="str">
            <v>UN</v>
          </cell>
          <cell r="D1357">
            <v>206.56</v>
          </cell>
          <cell r="E1357" t="str">
            <v>SIURB - JAN/25</v>
          </cell>
        </row>
        <row r="1358">
          <cell r="A1358">
            <v>7002040</v>
          </cell>
          <cell r="B1358" t="str">
            <v>CONJUNTO DE FECHADURA TIPO TETRA - SOMENTE TRANCA</v>
          </cell>
          <cell r="C1358" t="str">
            <v>CJ</v>
          </cell>
          <cell r="D1358">
            <v>112.41</v>
          </cell>
          <cell r="E1358" t="str">
            <v>SIURB - JAN/25</v>
          </cell>
        </row>
        <row r="1359">
          <cell r="A1359">
            <v>7002050</v>
          </cell>
          <cell r="B1359" t="str">
            <v>TARGETA DE SOBREPOR,TIPO "LIVRE-OCUPADO"- 60X65MM</v>
          </cell>
          <cell r="C1359" t="str">
            <v>UN</v>
          </cell>
          <cell r="D1359">
            <v>198.77</v>
          </cell>
          <cell r="E1359" t="str">
            <v>SIURB - JAN/25</v>
          </cell>
        </row>
        <row r="1360">
          <cell r="A1360">
            <v>7002051</v>
          </cell>
          <cell r="B1360" t="str">
            <v>FECHO DE EMBUTIR, TRAVA ACIONADA POR ALAVANCA, 3/4"X400MM - PORTA 2 FOLHAS</v>
          </cell>
          <cell r="C1360" t="str">
            <v>UN</v>
          </cell>
          <cell r="D1360">
            <v>280.22000000000003</v>
          </cell>
          <cell r="E1360" t="str">
            <v>SIURB - JAN/25</v>
          </cell>
        </row>
        <row r="1361">
          <cell r="A1361">
            <v>7002052</v>
          </cell>
          <cell r="B1361" t="str">
            <v>FECHO DE EMBUTIR,TRAVA ACIONADA POR ALAVANCA, 3/4"X200MM - PORTA 2 FOLHAS</v>
          </cell>
          <cell r="C1361" t="str">
            <v>UN</v>
          </cell>
          <cell r="D1361">
            <v>219.82</v>
          </cell>
          <cell r="E1361" t="str">
            <v>SIURB - JAN/25</v>
          </cell>
        </row>
        <row r="1362">
          <cell r="A1362">
            <v>7002064</v>
          </cell>
          <cell r="B1362" t="str">
            <v>MOLA FECHA-PORTA,TIPO LEVE (AMORTECEDOR HIDRÁULICO)</v>
          </cell>
          <cell r="C1362" t="str">
            <v>UN</v>
          </cell>
          <cell r="D1362">
            <v>277.37</v>
          </cell>
          <cell r="E1362" t="str">
            <v>SIURB - JAN/25</v>
          </cell>
        </row>
        <row r="1363">
          <cell r="A1363">
            <v>7002065</v>
          </cell>
          <cell r="B1363" t="str">
            <v>MOLA FECHA-PORTA,TIPO PESADO</v>
          </cell>
          <cell r="C1363" t="str">
            <v>UN</v>
          </cell>
          <cell r="D1363">
            <v>345.83</v>
          </cell>
          <cell r="E1363" t="str">
            <v>SIURB - JAN/25</v>
          </cell>
        </row>
        <row r="1364">
          <cell r="A1364">
            <v>7002066</v>
          </cell>
          <cell r="B1364" t="str">
            <v>MOLA VAI-E-VEM, DE TOPO</v>
          </cell>
          <cell r="C1364" t="str">
            <v>UN</v>
          </cell>
          <cell r="D1364">
            <v>575.63</v>
          </cell>
          <cell r="E1364" t="str">
            <v>SIURB - JAN/25</v>
          </cell>
        </row>
        <row r="1365">
          <cell r="A1365">
            <v>7002073</v>
          </cell>
          <cell r="B1365" t="str">
            <v>CADEADO DE LATÃO (COM CILINDRO E TRAVA DUPLA) - 35MM PESO MÍNIMO 140G</v>
          </cell>
          <cell r="C1365" t="str">
            <v>UN</v>
          </cell>
          <cell r="D1365">
            <v>31.08</v>
          </cell>
          <cell r="E1365" t="str">
            <v>SIURB - JAN/25</v>
          </cell>
        </row>
        <row r="1366">
          <cell r="A1366">
            <v>7002080</v>
          </cell>
          <cell r="B1366" t="str">
            <v>PORTA-CADEADO DE FERRO PINTADO - 63MM PESO MÍNIMO 25G</v>
          </cell>
          <cell r="C1366" t="str">
            <v>UN</v>
          </cell>
          <cell r="D1366">
            <v>12.03</v>
          </cell>
          <cell r="E1366" t="str">
            <v>SIURB - JAN/25</v>
          </cell>
        </row>
        <row r="1367">
          <cell r="A1367">
            <v>7002081</v>
          </cell>
          <cell r="B1367" t="str">
            <v>PORTA-CADEADO DE FERRO PINTADO - 89MM PESO MÍNIMO 115G</v>
          </cell>
          <cell r="C1367" t="str">
            <v>UN</v>
          </cell>
          <cell r="D1367">
            <v>17.309999999999999</v>
          </cell>
          <cell r="E1367" t="str">
            <v>SIURB - JAN/25</v>
          </cell>
        </row>
        <row r="1368">
          <cell r="A1368">
            <v>7002090</v>
          </cell>
          <cell r="B1368" t="str">
            <v>BARRA ANTI-PÂNICO PARA  PORTA 1 FOLHA - COLOCADA</v>
          </cell>
          <cell r="C1368" t="str">
            <v>UN</v>
          </cell>
          <cell r="D1368">
            <v>1163.05</v>
          </cell>
          <cell r="E1368" t="str">
            <v>SIURB - JAN/25</v>
          </cell>
        </row>
        <row r="1369">
          <cell r="A1369">
            <v>7002095</v>
          </cell>
          <cell r="B1369" t="str">
            <v>RESPIRO PARA ARMÁRIO EM LATÃO CROMADO - DIÂMETRO 10CM</v>
          </cell>
          <cell r="C1369" t="str">
            <v>UN</v>
          </cell>
          <cell r="D1369">
            <v>57.5</v>
          </cell>
          <cell r="E1369" t="str">
            <v>SIURB - JAN/25</v>
          </cell>
        </row>
        <row r="1370">
          <cell r="A1370">
            <v>7003000</v>
          </cell>
          <cell r="B1370" t="str">
            <v>PORTAS COM REVESTIMENTO</v>
          </cell>
          <cell r="C1370" t="str">
            <v>.</v>
          </cell>
          <cell r="D1370" t="str">
            <v>.</v>
          </cell>
          <cell r="E1370" t="str">
            <v>SIURB - JAN/25</v>
          </cell>
        </row>
        <row r="1371">
          <cell r="A1371">
            <v>7003001</v>
          </cell>
          <cell r="B1371" t="str">
            <v>PM.50 - PORTA DE MADEIRA LISA COMUM/ ENCABEÇADA, REVESTIDA COM LAMINADO MELAMÍNICO - 2 FOLHAS 124X210CM</v>
          </cell>
          <cell r="C1371" t="str">
            <v>UN</v>
          </cell>
          <cell r="D1371">
            <v>1441.63</v>
          </cell>
          <cell r="E1371" t="str">
            <v>SIURB - JAN/25</v>
          </cell>
        </row>
        <row r="1372">
          <cell r="A1372">
            <v>7003002</v>
          </cell>
          <cell r="B1372" t="str">
            <v>PM.51 - PORTA DE MADEIRA LISA COMUM/ ENCABEÇADA, REVESTIDA COM LAMINADO MELAMÍNICO - 2 FOLHAS 144X210CM</v>
          </cell>
          <cell r="C1372" t="str">
            <v>UN</v>
          </cell>
          <cell r="D1372">
            <v>1543.51</v>
          </cell>
          <cell r="E1372" t="str">
            <v>SIURB - JAN/25</v>
          </cell>
        </row>
        <row r="1373">
          <cell r="A1373">
            <v>7003003</v>
          </cell>
          <cell r="B1373" t="str">
            <v>PM.52 - PORTA DE MADEIRA LISA COMUM/ ENCABEÇADA, REVESTIDA COM LAMINADO MELAMÍNICO - 2 FOLHAS 164X210CM</v>
          </cell>
          <cell r="C1373" t="str">
            <v>UN</v>
          </cell>
          <cell r="D1373">
            <v>1646.13</v>
          </cell>
          <cell r="E1373" t="str">
            <v>SIURB - JAN/25</v>
          </cell>
        </row>
        <row r="1374">
          <cell r="A1374">
            <v>7003004</v>
          </cell>
          <cell r="B1374" t="str">
            <v>PM.53 - PORTA DE MADEIRA LISA COMUM/ ENCABEÇADA, REVESTIDA COM LAMINADO MELAMÍNICO - 2 FOLHAS 184X210CM</v>
          </cell>
          <cell r="C1374" t="str">
            <v>UN</v>
          </cell>
          <cell r="D1374">
            <v>1869.81</v>
          </cell>
          <cell r="E1374" t="str">
            <v>SIURB - JAN/25</v>
          </cell>
        </row>
        <row r="1375">
          <cell r="A1375">
            <v>7003005</v>
          </cell>
          <cell r="B1375" t="str">
            <v>PM.54 - PORTA DE MADEIRA LISA COMUM/ ENCABEÇADA, REVESTIDA COM LAMINADO MELAMÍNICO - 2 FOLHAS 204X210CM</v>
          </cell>
          <cell r="C1375" t="str">
            <v>UN</v>
          </cell>
          <cell r="D1375">
            <v>2026</v>
          </cell>
          <cell r="E1375" t="str">
            <v>SIURB - JAN/25</v>
          </cell>
        </row>
        <row r="1376">
          <cell r="A1376">
            <v>7003017</v>
          </cell>
          <cell r="B1376" t="str">
            <v>PM.17 - PORTA LISA COMUM/ ENCABEÇADA REVESTIDA COM LAMINADO MELAMÍNICO - 82X210CM</v>
          </cell>
          <cell r="C1376" t="str">
            <v>UN</v>
          </cell>
          <cell r="D1376">
            <v>916.88</v>
          </cell>
          <cell r="E1376" t="str">
            <v>SIURB - JAN/25</v>
          </cell>
        </row>
        <row r="1377">
          <cell r="A1377">
            <v>7003018</v>
          </cell>
          <cell r="B1377" t="str">
            <v>PM.18 - PORTA LISA COMUM/ ENCABEÇADA REVESTIDA COM LAMINADO MELAMÍNICO - 92X210CM</v>
          </cell>
          <cell r="C1377" t="str">
            <v>UN</v>
          </cell>
          <cell r="D1377">
            <v>1059.96</v>
          </cell>
          <cell r="E1377" t="str">
            <v>SIURB - JAN/25</v>
          </cell>
        </row>
        <row r="1378">
          <cell r="A1378">
            <v>7003019</v>
          </cell>
          <cell r="B1378" t="str">
            <v>PM.19 - PORTA LISA COMUM/ ENCABEÇADA REVESTIDA COM LAMINADO MELAMÍNICO - 102X210CM</v>
          </cell>
          <cell r="C1378" t="str">
            <v>UN</v>
          </cell>
          <cell r="D1378">
            <v>1133.74</v>
          </cell>
          <cell r="E1378" t="str">
            <v>SIURB - JAN/25</v>
          </cell>
        </row>
        <row r="1379">
          <cell r="A1379">
            <v>7003022</v>
          </cell>
          <cell r="B1379" t="str">
            <v>PM.57 - PORTA GUICHÊ EM MADEIRA LISA ESPECIAL/ SÓLIDA - 82X210CM - REVESTIDA COM LAMINADO  MELAMÍNICO</v>
          </cell>
          <cell r="C1379" t="str">
            <v>UN</v>
          </cell>
          <cell r="D1379">
            <v>1288.3800000000001</v>
          </cell>
          <cell r="E1379" t="str">
            <v>SIURB - JAN/25</v>
          </cell>
        </row>
        <row r="1380">
          <cell r="A1380">
            <v>7009000</v>
          </cell>
          <cell r="B1380" t="str">
            <v>ARMÁRIOS</v>
          </cell>
          <cell r="C1380" t="str">
            <v>.</v>
          </cell>
          <cell r="D1380" t="str">
            <v>.</v>
          </cell>
          <cell r="E1380" t="str">
            <v>SIURB - JAN/25</v>
          </cell>
        </row>
        <row r="1381">
          <cell r="A1381">
            <v>7009010</v>
          </cell>
          <cell r="B1381" t="str">
            <v>ARMÁRIO SEM PORTAS, REVESTIMENTO EXTERNO E INTERNO EM LAMINADO MELAMÍNICO</v>
          </cell>
          <cell r="C1381" t="str">
            <v>M2</v>
          </cell>
          <cell r="D1381">
            <v>1372.79</v>
          </cell>
          <cell r="E1381" t="str">
            <v>SIURB - JAN/25</v>
          </cell>
        </row>
        <row r="1382">
          <cell r="A1382">
            <v>7009012</v>
          </cell>
          <cell r="B1382" t="str">
            <v>ARMÁRIO COM PORTAS, SEM REVESTIMENTO</v>
          </cell>
          <cell r="C1382" t="str">
            <v>M2</v>
          </cell>
          <cell r="D1382">
            <v>490.9</v>
          </cell>
          <cell r="E1382" t="str">
            <v>SIURB - JAN/25</v>
          </cell>
        </row>
        <row r="1383">
          <cell r="A1383">
            <v>7009014</v>
          </cell>
          <cell r="B1383" t="str">
            <v>ARMÁRIO COM PORTAS, REVESTIMENTO EXTERNO E INTERNO EM LAMINADO MELAMÍNICO</v>
          </cell>
          <cell r="C1383" t="str">
            <v>M2</v>
          </cell>
          <cell r="D1383">
            <v>1835.66</v>
          </cell>
          <cell r="E1383" t="str">
            <v>SIURB - JAN/25</v>
          </cell>
        </row>
        <row r="1384">
          <cell r="A1384">
            <v>7009018</v>
          </cell>
          <cell r="B1384" t="str">
            <v>PORTAS PARA ARMÁRIO SEM REVESTIMENTO</v>
          </cell>
          <cell r="C1384" t="str">
            <v>M2</v>
          </cell>
          <cell r="D1384">
            <v>122.48</v>
          </cell>
          <cell r="E1384" t="str">
            <v>SIURB - JAN/25</v>
          </cell>
        </row>
        <row r="1385">
          <cell r="A1385">
            <v>7009019</v>
          </cell>
          <cell r="B1385" t="str">
            <v>PORTAS PARA ARMÁRIO COM REVESTIMENTO EXTERNO EM LAMINADO MELAMÍNICO</v>
          </cell>
          <cell r="C1385" t="str">
            <v>M2</v>
          </cell>
          <cell r="D1385">
            <v>294.62</v>
          </cell>
          <cell r="E1385" t="str">
            <v>SIURB - JAN/25</v>
          </cell>
        </row>
        <row r="1386">
          <cell r="A1386">
            <v>7009020</v>
          </cell>
          <cell r="B1386" t="str">
            <v>PORTAS PARA ARMÁRIO COM REVESTIMENTO EXTERNO E INTERNO EM LAMINADO MELAMÍNICO</v>
          </cell>
          <cell r="C1386" t="str">
            <v>M2</v>
          </cell>
          <cell r="D1386">
            <v>462.87</v>
          </cell>
          <cell r="E1386" t="str">
            <v>SIURB - JAN/25</v>
          </cell>
        </row>
        <row r="1387">
          <cell r="A1387">
            <v>7009025</v>
          </cell>
          <cell r="B1387" t="str">
            <v>PRATELEIRA PARA ARMÁRIO SEM REVESTIMENTO</v>
          </cell>
          <cell r="C1387" t="str">
            <v>M2</v>
          </cell>
          <cell r="D1387">
            <v>105.57</v>
          </cell>
          <cell r="E1387" t="str">
            <v>SIURB - JAN/25</v>
          </cell>
        </row>
        <row r="1388">
          <cell r="A1388">
            <v>7009026</v>
          </cell>
          <cell r="B1388" t="str">
            <v>PRATELEIRA PARA ARMÁRIO, REVESTIDA EM 1 FACE EM LAMINADO MELAMÍNICO</v>
          </cell>
          <cell r="C1388" t="str">
            <v>M2</v>
          </cell>
          <cell r="D1388">
            <v>277.7</v>
          </cell>
          <cell r="E1388" t="str">
            <v>SIURB - JAN/25</v>
          </cell>
        </row>
        <row r="1389">
          <cell r="A1389">
            <v>7009027</v>
          </cell>
          <cell r="B1389" t="str">
            <v>PRATELEIRA PARA ARMÁRIO, REVESTIDA EM 2 FACES, EM LAMINADO MELAMÍNICO</v>
          </cell>
          <cell r="C1389" t="str">
            <v>M2</v>
          </cell>
          <cell r="D1389">
            <v>445.95</v>
          </cell>
          <cell r="E1389" t="str">
            <v>SIURB - JAN/25</v>
          </cell>
        </row>
        <row r="1390">
          <cell r="A1390">
            <v>7009030</v>
          </cell>
          <cell r="B1390" t="str">
            <v>GAVETA PARA ARMÁRIO SEM REVESTIMENTO</v>
          </cell>
          <cell r="C1390" t="str">
            <v>UN</v>
          </cell>
          <cell r="D1390">
            <v>50.37</v>
          </cell>
          <cell r="E1390" t="str">
            <v>SIURB - JAN/25</v>
          </cell>
        </row>
        <row r="1391">
          <cell r="A1391">
            <v>7009031</v>
          </cell>
          <cell r="B1391" t="str">
            <v>GAVETA PARA ARMÁRIO,REVESTIMENTO EXTERNO EM LAMINADO MELAMÍNICO</v>
          </cell>
          <cell r="C1391" t="str">
            <v>UN</v>
          </cell>
          <cell r="D1391">
            <v>104.83</v>
          </cell>
          <cell r="E1391" t="str">
            <v>SIURB - JAN/25</v>
          </cell>
        </row>
        <row r="1392">
          <cell r="A1392">
            <v>7009032</v>
          </cell>
          <cell r="B1392" t="str">
            <v>GAVETA PARA ARMÁRIO, REVESTIMENTO EXTERNO E INTERNO EM LAMINADO MELAMÍNICO</v>
          </cell>
          <cell r="C1392" t="str">
            <v>UN</v>
          </cell>
          <cell r="D1392">
            <v>202.93</v>
          </cell>
          <cell r="E1392" t="str">
            <v>SIURB - JAN/25</v>
          </cell>
        </row>
        <row r="1393">
          <cell r="A1393">
            <v>7010000</v>
          </cell>
          <cell r="B1393" t="str">
            <v>ARMÁRIOS</v>
          </cell>
          <cell r="C1393" t="str">
            <v>.</v>
          </cell>
          <cell r="D1393" t="str">
            <v>.</v>
          </cell>
          <cell r="E1393" t="str">
            <v>SIURB - JAN/25</v>
          </cell>
        </row>
        <row r="1394">
          <cell r="A1394">
            <v>7010013</v>
          </cell>
          <cell r="B1394" t="str">
            <v>MM.13 -  ARMÁRIO PARA CUMBUCAS</v>
          </cell>
          <cell r="C1394" t="str">
            <v>UN</v>
          </cell>
          <cell r="D1394">
            <v>2228.25</v>
          </cell>
          <cell r="E1394" t="str">
            <v>SIURB - JAN/25</v>
          </cell>
        </row>
        <row r="1395">
          <cell r="A1395">
            <v>7010014</v>
          </cell>
          <cell r="B1395" t="str">
            <v>MM.14 -  ARMÁRIO PARA CANECAS</v>
          </cell>
          <cell r="C1395" t="str">
            <v>UN</v>
          </cell>
          <cell r="D1395">
            <v>2239.56</v>
          </cell>
          <cell r="E1395" t="str">
            <v>SIURB - JAN/25</v>
          </cell>
        </row>
        <row r="1396">
          <cell r="A1396">
            <v>7010015</v>
          </cell>
          <cell r="B1396" t="str">
            <v>MM.15 -  ARMÁRIO PARA PRATOS</v>
          </cell>
          <cell r="C1396" t="str">
            <v>UN</v>
          </cell>
          <cell r="D1396">
            <v>2476.94</v>
          </cell>
          <cell r="E1396" t="str">
            <v>SIURB - JAN/25</v>
          </cell>
        </row>
        <row r="1397">
          <cell r="A1397">
            <v>7010020</v>
          </cell>
          <cell r="B1397" t="str">
            <v>MM.20 - CABIDE DE MADEIRA PARA SACOLAS</v>
          </cell>
          <cell r="C1397" t="str">
            <v>M</v>
          </cell>
          <cell r="D1397">
            <v>421.71</v>
          </cell>
          <cell r="E1397" t="str">
            <v>SIURB - JAN/25</v>
          </cell>
        </row>
        <row r="1398">
          <cell r="A1398">
            <v>7020010</v>
          </cell>
          <cell r="B1398" t="str">
            <v>PEITORIL DE MADEIRA</v>
          </cell>
          <cell r="C1398" t="str">
            <v>M</v>
          </cell>
          <cell r="D1398">
            <v>272.08</v>
          </cell>
          <cell r="E1398" t="str">
            <v>SIURB - JAN/25</v>
          </cell>
        </row>
        <row r="1399">
          <cell r="A1399">
            <v>7060000</v>
          </cell>
          <cell r="B1399" t="str">
            <v>RETIRADAS</v>
          </cell>
          <cell r="C1399" t="str">
            <v>.</v>
          </cell>
          <cell r="D1399" t="str">
            <v>.</v>
          </cell>
          <cell r="E1399" t="str">
            <v>SIURB - JAN/25</v>
          </cell>
        </row>
        <row r="1400">
          <cell r="A1400">
            <v>7060001</v>
          </cell>
          <cell r="B1400" t="str">
            <v>RETIRADA DE FOLHAS DE PORTA DE PASSAGEM OU JANELA</v>
          </cell>
          <cell r="C1400" t="str">
            <v>UN</v>
          </cell>
          <cell r="D1400">
            <v>13.93</v>
          </cell>
          <cell r="E1400" t="str">
            <v>SIURB - JAN/25</v>
          </cell>
        </row>
        <row r="1401">
          <cell r="A1401">
            <v>7060002</v>
          </cell>
          <cell r="B1401" t="str">
            <v>RETIRADA DE BATENTES DE MADEIRA</v>
          </cell>
          <cell r="C1401" t="str">
            <v>UN</v>
          </cell>
          <cell r="D1401">
            <v>57.53</v>
          </cell>
          <cell r="E1401" t="str">
            <v>SIURB - JAN/25</v>
          </cell>
        </row>
        <row r="1402">
          <cell r="A1402">
            <v>7060008</v>
          </cell>
          <cell r="B1402" t="str">
            <v>RETIRADA DE GUARNIÇÕES OU MOLDURAS DE MADEIRA</v>
          </cell>
          <cell r="C1402" t="str">
            <v>M</v>
          </cell>
          <cell r="D1402">
            <v>1.95</v>
          </cell>
          <cell r="E1402" t="str">
            <v>SIURB - JAN/25</v>
          </cell>
        </row>
        <row r="1403">
          <cell r="A1403">
            <v>7060010</v>
          </cell>
          <cell r="B1403" t="str">
            <v>RETIRADA DE GUICHÊS, INCLUSIVE BATENTE E FERRAGENS</v>
          </cell>
          <cell r="C1403" t="str">
            <v>UN</v>
          </cell>
          <cell r="D1403">
            <v>57.53</v>
          </cell>
          <cell r="E1403" t="str">
            <v>SIURB - JAN/25</v>
          </cell>
        </row>
        <row r="1404">
          <cell r="A1404">
            <v>7060050</v>
          </cell>
          <cell r="B1404" t="str">
            <v>RETIRADA DE FECHADURAS DE EMBUTIR, COMPLETAS</v>
          </cell>
          <cell r="C1404" t="str">
            <v>UN</v>
          </cell>
          <cell r="D1404">
            <v>13.93</v>
          </cell>
          <cell r="E1404" t="str">
            <v>SIURB - JAN/25</v>
          </cell>
        </row>
        <row r="1405">
          <cell r="A1405">
            <v>7060051</v>
          </cell>
          <cell r="B1405" t="str">
            <v>RETIRADA DE FECHADURAS, FECHOS OU TARGETAS DE SOBREPOR</v>
          </cell>
          <cell r="C1405" t="str">
            <v>UN</v>
          </cell>
          <cell r="D1405">
            <v>5.57</v>
          </cell>
          <cell r="E1405" t="str">
            <v>SIURB - JAN/25</v>
          </cell>
        </row>
        <row r="1406">
          <cell r="A1406">
            <v>7060065</v>
          </cell>
          <cell r="B1406" t="str">
            <v>RETIRADA DE MAÇANETAS</v>
          </cell>
          <cell r="C1406" t="str">
            <v>PAR</v>
          </cell>
          <cell r="D1406">
            <v>7.52</v>
          </cell>
          <cell r="E1406" t="str">
            <v>SIURB - JAN/25</v>
          </cell>
        </row>
        <row r="1407">
          <cell r="A1407">
            <v>7060066</v>
          </cell>
          <cell r="B1407" t="str">
            <v>RETIRADA DE ESPELHOS</v>
          </cell>
          <cell r="C1407" t="str">
            <v>PAR</v>
          </cell>
          <cell r="D1407">
            <v>4.74</v>
          </cell>
          <cell r="E1407" t="str">
            <v>SIURB - JAN/25</v>
          </cell>
        </row>
        <row r="1408">
          <cell r="A1408">
            <v>7060067</v>
          </cell>
          <cell r="B1408" t="str">
            <v>RETIRADA DE ROSETAS OU ENTRADAS DE CHAVE GORGE</v>
          </cell>
          <cell r="C1408" t="str">
            <v>PAR</v>
          </cell>
          <cell r="D1408">
            <v>4.74</v>
          </cell>
          <cell r="E1408" t="str">
            <v>SIURB - JAN/25</v>
          </cell>
        </row>
        <row r="1409">
          <cell r="A1409">
            <v>7060068</v>
          </cell>
          <cell r="B1409" t="str">
            <v>RETIRADA DE BORBOLETAS OU LEVANTADORES TIPO "UNHA"</v>
          </cell>
          <cell r="C1409" t="str">
            <v>UN</v>
          </cell>
          <cell r="D1409">
            <v>3.76</v>
          </cell>
          <cell r="E1409" t="str">
            <v>SIURB - JAN/25</v>
          </cell>
        </row>
        <row r="1410">
          <cell r="A1410">
            <v>7060070</v>
          </cell>
          <cell r="B1410" t="str">
            <v>RETIRADA DE DOBRADIÇAS</v>
          </cell>
          <cell r="C1410" t="str">
            <v>UN</v>
          </cell>
          <cell r="D1410">
            <v>5.57</v>
          </cell>
          <cell r="E1410" t="str">
            <v>SIURB - JAN/25</v>
          </cell>
        </row>
        <row r="1411">
          <cell r="A1411">
            <v>7070000</v>
          </cell>
          <cell r="B1411" t="str">
            <v>RECOLOCAÇÕES</v>
          </cell>
          <cell r="C1411" t="str">
            <v>.</v>
          </cell>
          <cell r="D1411" t="str">
            <v>.</v>
          </cell>
          <cell r="E1411" t="str">
            <v>SIURB - JAN/25</v>
          </cell>
        </row>
        <row r="1412">
          <cell r="A1412">
            <v>7070001</v>
          </cell>
          <cell r="B1412" t="str">
            <v>RECOLOCAÇÃO DE FOLHAS DE PORTA DE PASSAGEM OU JANELA</v>
          </cell>
          <cell r="C1412" t="str">
            <v>UN</v>
          </cell>
          <cell r="D1412">
            <v>108.65</v>
          </cell>
          <cell r="E1412" t="str">
            <v>SIURB - JAN/25</v>
          </cell>
        </row>
        <row r="1413">
          <cell r="A1413">
            <v>7070002</v>
          </cell>
          <cell r="B1413" t="str">
            <v>RECOLOCAÇÃO DE BATENTES MADEIRA</v>
          </cell>
          <cell r="C1413" t="str">
            <v>UN</v>
          </cell>
          <cell r="D1413">
            <v>64.64</v>
          </cell>
          <cell r="E1413" t="str">
            <v>SIURB - JAN/25</v>
          </cell>
        </row>
        <row r="1414">
          <cell r="A1414">
            <v>7070008</v>
          </cell>
          <cell r="B1414" t="str">
            <v>RECOLOCAÇÃO DE GUARNIÇÕES OU MOLDURAS DE MADEIRA</v>
          </cell>
          <cell r="C1414" t="str">
            <v>M</v>
          </cell>
          <cell r="D1414">
            <v>2.4700000000000002</v>
          </cell>
          <cell r="E1414" t="str">
            <v>SIURB - JAN/25</v>
          </cell>
        </row>
        <row r="1415">
          <cell r="A1415">
            <v>7070010</v>
          </cell>
          <cell r="B1415" t="str">
            <v>RECOLOCAÇÃO DE GUICHÊS, INCLUSIVE BATENTE E FERRAGENS</v>
          </cell>
          <cell r="C1415" t="str">
            <v>UN</v>
          </cell>
          <cell r="D1415">
            <v>92.82</v>
          </cell>
          <cell r="E1415" t="str">
            <v>SIURB - JAN/25</v>
          </cell>
        </row>
        <row r="1416">
          <cell r="A1416">
            <v>7070050</v>
          </cell>
          <cell r="B1416" t="str">
            <v>RECOLOCAÇÃO DE FECHADURAS DE EMBUTIR, COMPLETAS</v>
          </cell>
          <cell r="C1416" t="str">
            <v>UN</v>
          </cell>
          <cell r="D1416">
            <v>44.31</v>
          </cell>
          <cell r="E1416" t="str">
            <v>SIURB - JAN/25</v>
          </cell>
        </row>
        <row r="1417">
          <cell r="A1417">
            <v>7070051</v>
          </cell>
          <cell r="B1417" t="str">
            <v>RECOLOCAÇÃO DE FECHADURAS, FECHOS OU TARGETAS DE SOBREPOR</v>
          </cell>
          <cell r="C1417" t="str">
            <v>UN</v>
          </cell>
          <cell r="D1417">
            <v>22.29</v>
          </cell>
          <cell r="E1417" t="str">
            <v>SIURB - JAN/25</v>
          </cell>
        </row>
        <row r="1418">
          <cell r="A1418">
            <v>7070065</v>
          </cell>
          <cell r="B1418" t="str">
            <v>RECOLOCAÇÃO DE MAÇANETAS</v>
          </cell>
          <cell r="C1418" t="str">
            <v>PAR</v>
          </cell>
          <cell r="D1418">
            <v>4.74</v>
          </cell>
          <cell r="E1418" t="str">
            <v>SIURB - JAN/25</v>
          </cell>
        </row>
        <row r="1419">
          <cell r="A1419">
            <v>7070066</v>
          </cell>
          <cell r="B1419" t="str">
            <v>RECOLOCAÇÃO DE ESPELHOS</v>
          </cell>
          <cell r="C1419" t="str">
            <v>PAR</v>
          </cell>
          <cell r="D1419">
            <v>4.74</v>
          </cell>
          <cell r="E1419" t="str">
            <v>SIURB - JAN/25</v>
          </cell>
        </row>
        <row r="1420">
          <cell r="A1420">
            <v>7070067</v>
          </cell>
          <cell r="B1420" t="str">
            <v>RECOLOCAÇÃO DE ROSETAS OU ENTRADAS DE CHAVE GORGE</v>
          </cell>
          <cell r="C1420" t="str">
            <v>PAR</v>
          </cell>
          <cell r="D1420">
            <v>4.74</v>
          </cell>
          <cell r="E1420" t="str">
            <v>SIURB - JAN/25</v>
          </cell>
        </row>
        <row r="1421">
          <cell r="A1421">
            <v>7070068</v>
          </cell>
          <cell r="B1421" t="str">
            <v>RECOLOCAÇÃO DE BORBOLETAS OU LEVANTADORES TIPO "UNHA"</v>
          </cell>
          <cell r="C1421" t="str">
            <v>UN</v>
          </cell>
          <cell r="D1421">
            <v>3.48</v>
          </cell>
          <cell r="E1421" t="str">
            <v>SIURB - JAN/25</v>
          </cell>
        </row>
        <row r="1422">
          <cell r="A1422">
            <v>7070070</v>
          </cell>
          <cell r="B1422" t="str">
            <v>RECOLOCAÇÃO DE DOBRADIÇAS</v>
          </cell>
          <cell r="C1422" t="str">
            <v>UN</v>
          </cell>
          <cell r="D1422">
            <v>4.74</v>
          </cell>
          <cell r="E1422" t="str">
            <v>SIURB - JAN/25</v>
          </cell>
        </row>
        <row r="1423">
          <cell r="A1423">
            <v>7080000</v>
          </cell>
          <cell r="B1423" t="str">
            <v>SERVIÇOS PARCIAIS</v>
          </cell>
          <cell r="C1423" t="str">
            <v>.</v>
          </cell>
          <cell r="D1423" t="str">
            <v>.</v>
          </cell>
          <cell r="E1423" t="str">
            <v>SIURB - JAN/25</v>
          </cell>
        </row>
        <row r="1424">
          <cell r="A1424">
            <v>7080001</v>
          </cell>
          <cell r="B1424" t="str">
            <v>GUARNIÇÃO OU MOLDURA DE MADEIRA - 4,5CM</v>
          </cell>
          <cell r="C1424" t="str">
            <v>M</v>
          </cell>
          <cell r="D1424">
            <v>13.59</v>
          </cell>
          <cell r="E1424" t="str">
            <v>SIURB - JAN/25</v>
          </cell>
        </row>
        <row r="1425">
          <cell r="A1425">
            <v>7080002</v>
          </cell>
          <cell r="B1425" t="str">
            <v>GUARNIÇÃO OU MOLDURA DE MADEIRA - 7,5CM</v>
          </cell>
          <cell r="C1425" t="str">
            <v>M</v>
          </cell>
          <cell r="D1425">
            <v>17.97</v>
          </cell>
          <cell r="E1425" t="str">
            <v>SIURB - JAN/25</v>
          </cell>
        </row>
        <row r="1426">
          <cell r="A1426">
            <v>7080003</v>
          </cell>
          <cell r="B1426" t="str">
            <v>GUARNIÇÃO OU MOLDURA DE MADEIRA - 10,0CM</v>
          </cell>
          <cell r="C1426" t="str">
            <v>M</v>
          </cell>
          <cell r="D1426">
            <v>19.64</v>
          </cell>
          <cell r="E1426" t="str">
            <v>SIURB - JAN/25</v>
          </cell>
        </row>
        <row r="1427">
          <cell r="A1427">
            <v>7080004</v>
          </cell>
          <cell r="B1427" t="str">
            <v>GUARNIÇÃO OU MOLDURA DE MADEIRA - 15,0CM</v>
          </cell>
          <cell r="C1427" t="str">
            <v>M</v>
          </cell>
          <cell r="D1427">
            <v>35.57</v>
          </cell>
          <cell r="E1427" t="str">
            <v>SIURB - JAN/25</v>
          </cell>
        </row>
        <row r="1428">
          <cell r="A1428">
            <v>7080010</v>
          </cell>
          <cell r="B1428" t="str">
            <v>CONJUNTO DE FECHADURA DE CILINDRO (55MM) - TRÁFEGO INTENSO, MAÇANETA EM ZAMAC, GUARNIÇÕES EM AÇO, ACABAMENTO CROMADO BRILHANTE - INCLUSIVE ADAPTAÇÃO DA FURAÇÃO</v>
          </cell>
          <cell r="C1428" t="str">
            <v>UN</v>
          </cell>
          <cell r="D1428">
            <v>324.75</v>
          </cell>
          <cell r="E1428" t="str">
            <v>SIURB - JAN/25</v>
          </cell>
        </row>
        <row r="1429">
          <cell r="A1429">
            <v>7080012</v>
          </cell>
          <cell r="B1429" t="str">
            <v>CONJUNTO DE FECHADURA DE CILINDRO, CAIXA RASA (22MM) - PORTA COM MONTANTE ESTREITO - INCLUSIVE ADAPTAÇÃO DA FURAÇÃO</v>
          </cell>
          <cell r="C1429" t="str">
            <v>UN</v>
          </cell>
          <cell r="D1429">
            <v>395.94</v>
          </cell>
          <cell r="E1429" t="str">
            <v>SIURB - JAN/25</v>
          </cell>
        </row>
        <row r="1430">
          <cell r="A1430">
            <v>7080013</v>
          </cell>
          <cell r="B1430" t="str">
            <v>CONJUNTO DE FECHADURA DE CILINDRO, SÓ LINGUETA (55MM) - TRÁFEGO INTENSO - PORTA DE ABRIR -  INCLUSIVE ADAPTAÇÃO DA FURAÇÃO</v>
          </cell>
          <cell r="C1430" t="str">
            <v>UN</v>
          </cell>
          <cell r="D1430">
            <v>162.15</v>
          </cell>
          <cell r="E1430" t="str">
            <v>SIURB - JAN/25</v>
          </cell>
        </row>
        <row r="1431">
          <cell r="A1431">
            <v>7080014</v>
          </cell>
          <cell r="B1431" t="str">
            <v>CONJUNTO DE FECHADURA DE CILINDRO, BICO DE PAPAGAIO (22MM) - PORTA DE CORRER - INCUSIVE ADAPTAÇÃO DA FURAÇÃO</v>
          </cell>
          <cell r="C1431" t="str">
            <v>UN</v>
          </cell>
          <cell r="D1431">
            <v>357.03</v>
          </cell>
          <cell r="E1431" t="str">
            <v>SIURB - JAN/25</v>
          </cell>
        </row>
        <row r="1432">
          <cell r="A1432">
            <v>7080015</v>
          </cell>
          <cell r="B1432" t="str">
            <v>FECHADURA TIPO GORGE, 55MM, TRÁFEGO INTENSO, MAÇANETA EM ZAMAC, GUARNIÇÕES EM AÇO, ACABAMENTO CROMADO BRILHANTE - INCLUSIVE ADAPTAÇÃO DA FURAÇÃO</v>
          </cell>
          <cell r="C1432" t="str">
            <v>UN</v>
          </cell>
          <cell r="D1432">
            <v>365.94</v>
          </cell>
          <cell r="E1432" t="str">
            <v>SIURB - JAN/25</v>
          </cell>
        </row>
        <row r="1433">
          <cell r="A1433">
            <v>7080022</v>
          </cell>
          <cell r="B1433" t="str">
            <v>TARGETA DE SOBREPOR, TIPO "LIVRE-OCUPADO" - 60X65MM - INCLUSIVE ADAPTAÇÃO E FURAÇÃO</v>
          </cell>
          <cell r="C1433" t="str">
            <v>UN</v>
          </cell>
          <cell r="D1433">
            <v>184.83</v>
          </cell>
          <cell r="E1433" t="str">
            <v>SIURB - JAN/25</v>
          </cell>
        </row>
        <row r="1434">
          <cell r="A1434">
            <v>7080035</v>
          </cell>
          <cell r="B1434" t="str">
            <v>MAÇANETA EM ZAMAC</v>
          </cell>
          <cell r="C1434" t="str">
            <v>UN</v>
          </cell>
          <cell r="D1434">
            <v>238.26</v>
          </cell>
          <cell r="E1434" t="str">
            <v>SIURB - JAN/25</v>
          </cell>
        </row>
        <row r="1435">
          <cell r="A1435">
            <v>7080036</v>
          </cell>
          <cell r="B1435" t="str">
            <v>ESPELHO RETANGULAR EM AÇO CROMADO BRILHANTE</v>
          </cell>
          <cell r="C1435" t="str">
            <v>PAR</v>
          </cell>
          <cell r="D1435">
            <v>132.72999999999999</v>
          </cell>
          <cell r="E1435" t="str">
            <v>SIURB - JAN/25</v>
          </cell>
        </row>
        <row r="1436">
          <cell r="A1436">
            <v>7080050</v>
          </cell>
          <cell r="B1436" t="str">
            <v>DOBRADIÇA EM AÇO LAMINADO, CROMADA - 3 1/2"X3"</v>
          </cell>
          <cell r="C1436" t="str">
            <v>UN</v>
          </cell>
          <cell r="D1436">
            <v>31.22</v>
          </cell>
          <cell r="E1436" t="str">
            <v>SIURB - JAN/25</v>
          </cell>
        </row>
        <row r="1437">
          <cell r="A1437">
            <v>8000000</v>
          </cell>
          <cell r="B1437" t="str">
            <v>ESQUADRIAS METALICAS</v>
          </cell>
          <cell r="C1437"/>
          <cell r="D1437"/>
          <cell r="E1437" t="str">
            <v>SIURB - JAN/25</v>
          </cell>
        </row>
        <row r="1438">
          <cell r="A1438">
            <v>8001000</v>
          </cell>
          <cell r="B1438" t="str">
            <v>PORTAS</v>
          </cell>
          <cell r="C1438" t="str">
            <v>.</v>
          </cell>
          <cell r="D1438" t="str">
            <v>.</v>
          </cell>
          <cell r="E1438" t="str">
            <v>SIURB - JAN/25</v>
          </cell>
        </row>
        <row r="1439">
          <cell r="A1439">
            <v>8001001</v>
          </cell>
          <cell r="B1439" t="str">
            <v>PP.01 - PORTA EM FERRO PERFILADO, DUPLA ALMOFADADA - ABRIR, 1 FOLHA</v>
          </cell>
          <cell r="C1439" t="str">
            <v>M2</v>
          </cell>
          <cell r="D1439">
            <v>1619.75</v>
          </cell>
          <cell r="E1439" t="str">
            <v>SIURB - JAN/25</v>
          </cell>
        </row>
        <row r="1440">
          <cell r="A1440">
            <v>8001002</v>
          </cell>
          <cell r="B1440" t="str">
            <v>PP.02 - PORTA EM FERRO PERFILADO, DUPLA ALMOFADADA - ABRIR, 2 FOLHA</v>
          </cell>
          <cell r="C1440" t="str">
            <v>M2</v>
          </cell>
          <cell r="D1440">
            <v>1044.31</v>
          </cell>
          <cell r="E1440" t="str">
            <v>SIURB - JAN/25</v>
          </cell>
        </row>
        <row r="1441">
          <cell r="A1441">
            <v>8001004</v>
          </cell>
          <cell r="B1441" t="str">
            <v>PP.04 - PORTA EM FERRO PERFILADO, MEIO VIDRO COM SUBDIVISÕES - ABRIR, 1 FOLHA</v>
          </cell>
          <cell r="C1441" t="str">
            <v>M2</v>
          </cell>
          <cell r="D1441">
            <v>1440.92</v>
          </cell>
          <cell r="E1441" t="str">
            <v>SIURB - JAN/25</v>
          </cell>
        </row>
        <row r="1442">
          <cell r="A1442">
            <v>8001005</v>
          </cell>
          <cell r="B1442" t="str">
            <v>PP.05 - PORTA EM FERRO PERFILADO, MEIO VIDRO COM SUBDIVISÕES - ABRIR, 2 FOLHAS</v>
          </cell>
          <cell r="C1442" t="str">
            <v>M2</v>
          </cell>
          <cell r="D1442">
            <v>738.79</v>
          </cell>
          <cell r="E1442" t="str">
            <v>SIURB - JAN/25</v>
          </cell>
        </row>
        <row r="1443">
          <cell r="A1443">
            <v>8001006</v>
          </cell>
          <cell r="B1443" t="str">
            <v>PP.06 - PORTA EM FERRO PERFILADO, MEIO VIDRO COM SUBDIVISÕES - CORRER</v>
          </cell>
          <cell r="C1443" t="str">
            <v>M2</v>
          </cell>
          <cell r="D1443">
            <v>861.69</v>
          </cell>
          <cell r="E1443" t="str">
            <v>SIURB - JAN/25</v>
          </cell>
        </row>
        <row r="1444">
          <cell r="A1444">
            <v>8001010</v>
          </cell>
          <cell r="B1444" t="str">
            <v>PORTA EM FERRO PERFILADO (TIPO PP 01)- INSTALAÇÃO SANITÁRIA PARA PORTADORES DE DEFICIÊNCIA - 90 X 210CM</v>
          </cell>
          <cell r="C1444" t="str">
            <v>UN</v>
          </cell>
          <cell r="D1444">
            <v>3608.8</v>
          </cell>
          <cell r="E1444" t="str">
            <v>SIURB - JAN/25</v>
          </cell>
        </row>
        <row r="1445">
          <cell r="A1445">
            <v>8001011</v>
          </cell>
          <cell r="B1445" t="str">
            <v>PORTA EM FERRO PERFILADO FIXO COMPLEMENTO PORTA (INCLUSIVE VIDRO E PINTURA)</v>
          </cell>
          <cell r="C1445" t="str">
            <v>M2</v>
          </cell>
          <cell r="D1445">
            <v>537.65</v>
          </cell>
          <cell r="E1445" t="str">
            <v>SIURB - JAN/25</v>
          </cell>
        </row>
        <row r="1446">
          <cell r="A1446">
            <v>8001019</v>
          </cell>
          <cell r="B1446" t="str">
            <v>PF.10 - PORTA EM PERFIL DE CHAPA DOBRADA, MEIO VIDRO - ABRIR, 1 FOLHA</v>
          </cell>
          <cell r="C1446" t="str">
            <v>M2</v>
          </cell>
          <cell r="D1446">
            <v>836.53</v>
          </cell>
          <cell r="E1446" t="str">
            <v>SIURB - JAN/25</v>
          </cell>
        </row>
        <row r="1447">
          <cell r="A1447">
            <v>8001025</v>
          </cell>
          <cell r="B1447" t="str">
            <v>PF.23 - PORTA EM PERFIL DE CHAPA DOBRADA, VENEZIANA, ABRIR 1 FOLHA</v>
          </cell>
          <cell r="C1447" t="str">
            <v>M2</v>
          </cell>
          <cell r="D1447">
            <v>921.78</v>
          </cell>
          <cell r="E1447" t="str">
            <v>SIURB - JAN/25</v>
          </cell>
        </row>
        <row r="1448">
          <cell r="A1448">
            <v>8001026</v>
          </cell>
          <cell r="B1448" t="str">
            <v>PF.28 - PORTA EM PERFIL DE CHAPA DOBRADA, VENEZIANA, ABRIR 2 FOLHAS</v>
          </cell>
          <cell r="C1448" t="str">
            <v>M2</v>
          </cell>
          <cell r="D1448">
            <v>921.78</v>
          </cell>
          <cell r="E1448" t="str">
            <v>SIURB - JAN/25</v>
          </cell>
        </row>
        <row r="1449">
          <cell r="A1449">
            <v>8001039</v>
          </cell>
          <cell r="B1449" t="str">
            <v>PA.10 - PORTA EM ALUMÍNIO ANODIZADO, MEIO VIDRO - ABRIR, 1 FOLHA</v>
          </cell>
          <cell r="C1449" t="str">
            <v>M2</v>
          </cell>
          <cell r="D1449">
            <v>981.77</v>
          </cell>
          <cell r="E1449" t="str">
            <v>SIURB - JAN/25</v>
          </cell>
        </row>
        <row r="1450">
          <cell r="A1450">
            <v>8001040</v>
          </cell>
          <cell r="B1450" t="str">
            <v>PA.11 - PORTA EM ALUMÍNIO ANODIZADO, MEIO VIDRO, DE ABRIR, 2 FOLHAS</v>
          </cell>
          <cell r="C1450" t="str">
            <v>M2</v>
          </cell>
          <cell r="D1450">
            <v>1017.84</v>
          </cell>
          <cell r="E1450" t="str">
            <v>SIURB - JAN/25</v>
          </cell>
        </row>
        <row r="1451">
          <cell r="A1451">
            <v>8001041</v>
          </cell>
          <cell r="B1451" t="str">
            <v>PA.12 - PORTA EM ALUMÍNIO ANODIZADO, MEIO VIDRO - CORRER</v>
          </cell>
          <cell r="C1451" t="str">
            <v>M2</v>
          </cell>
          <cell r="D1451">
            <v>1016.05</v>
          </cell>
          <cell r="E1451" t="str">
            <v>SIURB - JAN/25</v>
          </cell>
        </row>
        <row r="1452">
          <cell r="A1452">
            <v>8001045</v>
          </cell>
          <cell r="B1452" t="str">
            <v>PA.16 - PORTA EM ALUMÍNIO ANODIZADO, VENEZIANA - ABRIR, 1 FOLHA</v>
          </cell>
          <cell r="C1452" t="str">
            <v>M2</v>
          </cell>
          <cell r="D1452">
            <v>775.56</v>
          </cell>
          <cell r="E1452" t="str">
            <v>SIURB - JAN/25</v>
          </cell>
        </row>
        <row r="1453">
          <cell r="A1453">
            <v>8001050</v>
          </cell>
          <cell r="B1453" t="str">
            <v>PORTA DE ENROLAR, EM CHAPA ONDULADA N.22</v>
          </cell>
          <cell r="C1453" t="str">
            <v>M2</v>
          </cell>
          <cell r="D1453">
            <v>478.25</v>
          </cell>
          <cell r="E1453" t="str">
            <v>SIURB - JAN/25</v>
          </cell>
        </row>
        <row r="1454">
          <cell r="A1454">
            <v>8001051</v>
          </cell>
          <cell r="B1454" t="str">
            <v>PF.20 - PORTA DE ENROLAR, EM TIRAS ARTICULADAS E RAIADAS DE CHAPA N.22</v>
          </cell>
          <cell r="C1454" t="str">
            <v>M2</v>
          </cell>
          <cell r="D1454">
            <v>548.45000000000005</v>
          </cell>
          <cell r="E1454" t="str">
            <v>SIURB - JAN/25</v>
          </cell>
        </row>
        <row r="1455">
          <cell r="A1455">
            <v>8001059</v>
          </cell>
          <cell r="B1455" t="str">
            <v>PF.20 - COLUNA FIXA OU MÓVEL PARA PORTAS OU GRADES DE ENROLAR</v>
          </cell>
          <cell r="C1455" t="str">
            <v>M</v>
          </cell>
          <cell r="D1455">
            <v>203.59</v>
          </cell>
          <cell r="E1455" t="str">
            <v>SIURB - JAN/25</v>
          </cell>
        </row>
        <row r="1456">
          <cell r="A1456">
            <v>8001061</v>
          </cell>
          <cell r="B1456" t="str">
            <v>PF.20 - CAVALETE CENTRAL - PARA COLUNA MÓVEL DE PORTA DE ENROLAR</v>
          </cell>
          <cell r="C1456" t="str">
            <v>UN</v>
          </cell>
          <cell r="D1456">
            <v>287.57</v>
          </cell>
          <cell r="E1456" t="str">
            <v>SIURB - JAN/25</v>
          </cell>
        </row>
        <row r="1457">
          <cell r="A1457">
            <v>8001071</v>
          </cell>
          <cell r="B1457" t="str">
            <v>EF.02 - BATENTE ESPECIAL EM PERFIL DE CHAPA DOBRADA N. 14</v>
          </cell>
          <cell r="C1457" t="str">
            <v>M</v>
          </cell>
          <cell r="D1457">
            <v>215.22</v>
          </cell>
          <cell r="E1457" t="str">
            <v>SIURB - JAN/25</v>
          </cell>
        </row>
        <row r="1458">
          <cell r="A1458">
            <v>8001074</v>
          </cell>
          <cell r="B1458" t="str">
            <v>EF.03 - BATENTE EM PERFIL DE CHAPA DOBRADA Nº20,1 FOLHA, SEM BANDEIRA</v>
          </cell>
          <cell r="C1458" t="str">
            <v>JG</v>
          </cell>
          <cell r="D1458">
            <v>581.61</v>
          </cell>
          <cell r="E1458" t="str">
            <v>SIURB - JAN/25</v>
          </cell>
        </row>
        <row r="1459">
          <cell r="A1459">
            <v>8001075</v>
          </cell>
          <cell r="B1459" t="str">
            <v>EF.04 - BATENTE EM PERFIL DE CHAPA DOBRADA NÚMERO 20, 2 FOLHAS, SEM BANDEIRA</v>
          </cell>
          <cell r="C1459" t="str">
            <v>JG</v>
          </cell>
          <cell r="D1459">
            <v>708.02</v>
          </cell>
          <cell r="E1459" t="str">
            <v>SIURB - JAN/25</v>
          </cell>
        </row>
        <row r="1460">
          <cell r="A1460">
            <v>8001080</v>
          </cell>
          <cell r="B1460" t="str">
            <v>BATENTE DE ALUMÍNIO PARA DIVISÓRIA DE GRANILITE</v>
          </cell>
          <cell r="C1460" t="str">
            <v>JG</v>
          </cell>
          <cell r="D1460">
            <v>274.36</v>
          </cell>
          <cell r="E1460" t="str">
            <v>SIURB - JAN/25</v>
          </cell>
        </row>
        <row r="1461">
          <cell r="A1461">
            <v>8001086</v>
          </cell>
          <cell r="B1461" t="str">
            <v>EP.14/16 - BANDEIRA FIXA EM FERRO PERFILADO COM SUBDIVISÕES PARA VIDRO</v>
          </cell>
          <cell r="C1461" t="str">
            <v>M2</v>
          </cell>
          <cell r="D1461">
            <v>548.03</v>
          </cell>
          <cell r="E1461" t="str">
            <v>SIURB - JAN/25</v>
          </cell>
        </row>
        <row r="1462">
          <cell r="A1462">
            <v>8002000</v>
          </cell>
          <cell r="B1462" t="str">
            <v>CAIXILHOS</v>
          </cell>
          <cell r="C1462" t="str">
            <v>.</v>
          </cell>
          <cell r="D1462" t="str">
            <v>.</v>
          </cell>
          <cell r="E1462" t="str">
            <v>SIURB - JAN/25</v>
          </cell>
        </row>
        <row r="1463">
          <cell r="A1463">
            <v>8002001</v>
          </cell>
          <cell r="B1463" t="str">
            <v>CP.01 - CAIXILHO EM FERRO PERFILADO - FIXO, SEM VENTILAÇÃO PERMANENTE</v>
          </cell>
          <cell r="C1463" t="str">
            <v>M2</v>
          </cell>
          <cell r="D1463">
            <v>548.03</v>
          </cell>
          <cell r="E1463" t="str">
            <v>SIURB - JAN/25</v>
          </cell>
        </row>
        <row r="1464">
          <cell r="A1464">
            <v>8002003</v>
          </cell>
          <cell r="B1464" t="str">
            <v>CP.03 - CAIXILHO EM FERRO PERFILADO - FIXO, COM VENTILAÇÃO PERMANENTE</v>
          </cell>
          <cell r="C1464" t="str">
            <v>M2</v>
          </cell>
          <cell r="D1464">
            <v>633.66</v>
          </cell>
          <cell r="E1464" t="str">
            <v>SIURB - JAN/25</v>
          </cell>
        </row>
        <row r="1465">
          <cell r="A1465">
            <v>8002005</v>
          </cell>
          <cell r="B1465" t="str">
            <v>CP.05 - CAIXILHO EM FERRO PERFILADO - PIVOTANTE</v>
          </cell>
          <cell r="C1465" t="str">
            <v>M2</v>
          </cell>
          <cell r="D1465">
            <v>1421.93</v>
          </cell>
          <cell r="E1465" t="str">
            <v>SIURB - JAN/25</v>
          </cell>
        </row>
        <row r="1466">
          <cell r="A1466">
            <v>8002009</v>
          </cell>
          <cell r="B1466" t="str">
            <v>CP.09 - CAIXILHO EM FERRO PERFILADO - MAXIMAR</v>
          </cell>
          <cell r="C1466" t="str">
            <v>M2</v>
          </cell>
          <cell r="D1466">
            <v>1025.19</v>
          </cell>
          <cell r="E1466" t="str">
            <v>SIURB - JAN/25</v>
          </cell>
        </row>
        <row r="1467">
          <cell r="A1467">
            <v>8002013</v>
          </cell>
          <cell r="B1467" t="str">
            <v>CP.13 - CAIXILHO EM FERRO PERFILADO - BASCULANTE</v>
          </cell>
          <cell r="C1467" t="str">
            <v>M2</v>
          </cell>
          <cell r="D1467">
            <v>923.64</v>
          </cell>
          <cell r="E1467" t="str">
            <v>SIURB - JAN/25</v>
          </cell>
        </row>
        <row r="1468">
          <cell r="A1468">
            <v>8002017</v>
          </cell>
          <cell r="B1468" t="str">
            <v>CP.17 - CAIXILHO EM FERRO PERFILADO - DE CORRER</v>
          </cell>
          <cell r="C1468" t="str">
            <v>M2</v>
          </cell>
          <cell r="D1468">
            <v>884.97</v>
          </cell>
          <cell r="E1468" t="str">
            <v>SIURB - JAN/25</v>
          </cell>
        </row>
        <row r="1469">
          <cell r="A1469">
            <v>8002037</v>
          </cell>
          <cell r="B1469" t="str">
            <v>CF.13 - CAIXILHO EM PERFIL DE CHAPA DOBRADA - BASCULANTE</v>
          </cell>
          <cell r="C1469" t="str">
            <v>M2</v>
          </cell>
          <cell r="D1469">
            <v>1348.56</v>
          </cell>
          <cell r="E1469" t="str">
            <v>SIURB - JAN/25</v>
          </cell>
        </row>
        <row r="1470">
          <cell r="A1470">
            <v>8002043</v>
          </cell>
          <cell r="B1470" t="str">
            <v>CF.19 - CAIXILHO EM PERFIL DE CHAPA DOBRADA, VENEZIANA, FIXO COM VENTILAÇÃO PERMANENTE</v>
          </cell>
          <cell r="C1470" t="str">
            <v>M2</v>
          </cell>
          <cell r="D1470">
            <v>1156.1600000000001</v>
          </cell>
          <cell r="E1470" t="str">
            <v>SIURB - JAN/25</v>
          </cell>
        </row>
        <row r="1471">
          <cell r="A1471">
            <v>8002051</v>
          </cell>
          <cell r="B1471" t="str">
            <v>CA.02 - CAIXILHO EM ALUMÍNIO ANODIZADO, FIXO, SEM VENTILAÇÃO PERMANENTE</v>
          </cell>
          <cell r="C1471" t="str">
            <v>M2</v>
          </cell>
          <cell r="D1471">
            <v>608.61</v>
          </cell>
          <cell r="E1471" t="str">
            <v>SIURB - JAN/25</v>
          </cell>
        </row>
        <row r="1472">
          <cell r="A1472">
            <v>8002053</v>
          </cell>
          <cell r="B1472" t="str">
            <v>CA.04 - CAIXILHO EM ALUMÍNIO ANODIZADO, FIXO, COM VENTILAÇÃO PERMANENTE</v>
          </cell>
          <cell r="C1472" t="str">
            <v>M2</v>
          </cell>
          <cell r="D1472">
            <v>909.17</v>
          </cell>
          <cell r="E1472" t="str">
            <v>SIURB - JAN/25</v>
          </cell>
        </row>
        <row r="1473">
          <cell r="A1473">
            <v>8002054</v>
          </cell>
          <cell r="B1473" t="str">
            <v>CA.05 - CAIXILHO EM ALUMÍNIO ANODIZADO - PIVOTANTE</v>
          </cell>
          <cell r="C1473" t="str">
            <v>M2</v>
          </cell>
          <cell r="D1473">
            <v>1403.01</v>
          </cell>
          <cell r="E1473" t="str">
            <v>SIURB - JAN/25</v>
          </cell>
        </row>
        <row r="1474">
          <cell r="A1474">
            <v>8002058</v>
          </cell>
          <cell r="B1474" t="str">
            <v>CA.09 - CAIXILHO EM ALUMÍNIO ANODIZADO - MAXIMAR</v>
          </cell>
          <cell r="C1474" t="str">
            <v>M2</v>
          </cell>
          <cell r="D1474">
            <v>1013.49</v>
          </cell>
          <cell r="E1474" t="str">
            <v>SIURB - JAN/25</v>
          </cell>
        </row>
        <row r="1475">
          <cell r="A1475">
            <v>8002062</v>
          </cell>
          <cell r="B1475" t="str">
            <v>CA.13 - CAIXILHO EM ALUMÍNIO ANODIZADO - BASCULANTE</v>
          </cell>
          <cell r="C1475" t="str">
            <v>M2</v>
          </cell>
          <cell r="D1475">
            <v>1613.53</v>
          </cell>
          <cell r="E1475" t="str">
            <v>SIURB - JAN/25</v>
          </cell>
        </row>
        <row r="1476">
          <cell r="A1476">
            <v>8002066</v>
          </cell>
          <cell r="B1476" t="str">
            <v>CA.17 - CAIXILHO EM ALUMÍNIO ANODIZADO VENEZIANA - DE CORRER</v>
          </cell>
          <cell r="C1476" t="str">
            <v>M2</v>
          </cell>
          <cell r="D1476">
            <v>1032.8</v>
          </cell>
          <cell r="E1476" t="str">
            <v>SIURB - JAN/25</v>
          </cell>
        </row>
        <row r="1477">
          <cell r="A1477">
            <v>8002067</v>
          </cell>
          <cell r="B1477" t="str">
            <v>JANELA EM ALUMÍNIO ANODIZADO - DE CORRER - COM 3 FOLHAS  COM TELA DE AÇO INOX - 1,00 x 1,20 M</v>
          </cell>
          <cell r="C1477" t="str">
            <v>M2</v>
          </cell>
          <cell r="D1477">
            <v>1069.03</v>
          </cell>
          <cell r="E1477" t="str">
            <v>SIURB - JAN/25</v>
          </cell>
        </row>
        <row r="1478">
          <cell r="A1478">
            <v>8002068</v>
          </cell>
          <cell r="B1478" t="str">
            <v>JANELA EM ALUMÍNIO ANODIZADO - VENEZIANA - 2,00 x 0,60 M</v>
          </cell>
          <cell r="C1478" t="str">
            <v>M2</v>
          </cell>
          <cell r="D1478">
            <v>1399.73</v>
          </cell>
          <cell r="E1478" t="str">
            <v>SIURB - JAN/25</v>
          </cell>
        </row>
        <row r="1479">
          <cell r="A1479">
            <v>8002074</v>
          </cell>
          <cell r="B1479" t="str">
            <v>EP.06 - GRADE DE PROTEÇÃO EM FERRO REDONDO</v>
          </cell>
          <cell r="C1479" t="str">
            <v>M2</v>
          </cell>
          <cell r="D1479">
            <v>144.65</v>
          </cell>
          <cell r="E1479" t="str">
            <v>SIURB - JAN/25</v>
          </cell>
        </row>
        <row r="1480">
          <cell r="A1480">
            <v>8002075</v>
          </cell>
          <cell r="B1480" t="str">
            <v>EP.07 - GRADE DE PROTEÇÃO EM FERRO CHATO</v>
          </cell>
          <cell r="C1480" t="str">
            <v>M2</v>
          </cell>
          <cell r="D1480">
            <v>149.02000000000001</v>
          </cell>
          <cell r="E1480" t="str">
            <v>SIURB - JAN/25</v>
          </cell>
        </row>
        <row r="1481">
          <cell r="A1481">
            <v>8002076</v>
          </cell>
          <cell r="B1481" t="str">
            <v>GRADE DE PROTEÇÃO EM FERRO GALVANIZADO ELETROFUNDIDO - BARRA 25X2MM, MALHA 65X132MM</v>
          </cell>
          <cell r="C1481" t="str">
            <v>M2</v>
          </cell>
          <cell r="D1481">
            <v>273.3</v>
          </cell>
          <cell r="E1481" t="str">
            <v>SIURB - JAN/25</v>
          </cell>
        </row>
        <row r="1482">
          <cell r="A1482">
            <v>8002080</v>
          </cell>
          <cell r="B1482" t="str">
            <v>EP.10 - TELA DE PROTEÇÃO EM ARAME N.12, MALHA DE 1/2" - INCLUSIVE REQUADRO</v>
          </cell>
          <cell r="C1482" t="str">
            <v>M2</v>
          </cell>
          <cell r="D1482">
            <v>268.57</v>
          </cell>
          <cell r="E1482" t="str">
            <v>SIURB - JAN/25</v>
          </cell>
        </row>
        <row r="1483">
          <cell r="A1483">
            <v>8002081</v>
          </cell>
          <cell r="B1483" t="str">
            <v>EP.11 - TELA MOSQUITEIRO EM ARAME GALVANIZADO MALHA 14, FIO 28 INCLUSIVE  REQUADRO</v>
          </cell>
          <cell r="C1483" t="str">
            <v>M2</v>
          </cell>
          <cell r="D1483">
            <v>182.08</v>
          </cell>
          <cell r="E1483" t="str">
            <v>SIURB - JAN/25</v>
          </cell>
        </row>
        <row r="1484">
          <cell r="A1484">
            <v>8003000</v>
          </cell>
          <cell r="B1484" t="str">
            <v>PORTAS ESPECIAIS</v>
          </cell>
          <cell r="C1484" t="str">
            <v>.</v>
          </cell>
          <cell r="D1484" t="str">
            <v>.</v>
          </cell>
          <cell r="E1484" t="str">
            <v>SIURB - JAN/25</v>
          </cell>
        </row>
        <row r="1485">
          <cell r="A1485">
            <v>8003001</v>
          </cell>
          <cell r="B1485" t="str">
            <v>PP.47 - PORTA EM FERRO PERFILADO COM CHAPA PARA ENTRADA DE ÁGUA OU GÁS ENCANADO</v>
          </cell>
          <cell r="C1485" t="str">
            <v>M2</v>
          </cell>
          <cell r="D1485">
            <v>921.51</v>
          </cell>
          <cell r="E1485" t="str">
            <v>SIURB - JAN/25</v>
          </cell>
        </row>
        <row r="1486">
          <cell r="A1486">
            <v>8003005</v>
          </cell>
          <cell r="B1486" t="str">
            <v>PP.35 - PORTA EM FERRO PERFILADO COM CHAPA PARA ABRIGO DE LIXO</v>
          </cell>
          <cell r="C1486" t="str">
            <v>M2</v>
          </cell>
          <cell r="D1486">
            <v>474.34</v>
          </cell>
          <cell r="E1486" t="str">
            <v>SIURB - JAN/25</v>
          </cell>
        </row>
        <row r="1487">
          <cell r="A1487">
            <v>8003006</v>
          </cell>
          <cell r="B1487" t="str">
            <v>PP.36 - PORTA EM FERRO PERFILADO COM TELA PARA ABRIGO DE GÁS</v>
          </cell>
          <cell r="C1487" t="str">
            <v>M2</v>
          </cell>
          <cell r="D1487">
            <v>442.58</v>
          </cell>
          <cell r="E1487" t="str">
            <v>SIURB - JAN/25</v>
          </cell>
        </row>
        <row r="1488">
          <cell r="A1488">
            <v>8003011</v>
          </cell>
          <cell r="B1488" t="str">
            <v>PP.48 - PORTA EM FERRO PERFILADO COM CHAPA PARA PASSA-PRATOS</v>
          </cell>
          <cell r="C1488" t="str">
            <v>M2</v>
          </cell>
          <cell r="D1488">
            <v>1089.1099999999999</v>
          </cell>
          <cell r="E1488" t="str">
            <v>SIURB - JAN/25</v>
          </cell>
        </row>
        <row r="1489">
          <cell r="A1489">
            <v>8003020</v>
          </cell>
          <cell r="B1489" t="str">
            <v>ALÇAPÃO EM FERRO PERFILADO COM CHAPA</v>
          </cell>
          <cell r="C1489" t="str">
            <v>M2</v>
          </cell>
          <cell r="D1489">
            <v>502.15</v>
          </cell>
          <cell r="E1489" t="str">
            <v>SIURB - JAN/25</v>
          </cell>
        </row>
        <row r="1490">
          <cell r="A1490">
            <v>8060000</v>
          </cell>
          <cell r="B1490" t="str">
            <v>RETIRADAS</v>
          </cell>
          <cell r="C1490" t="str">
            <v>.</v>
          </cell>
          <cell r="D1490" t="str">
            <v>.</v>
          </cell>
          <cell r="E1490" t="str">
            <v>SIURB - JAN/25</v>
          </cell>
        </row>
        <row r="1491">
          <cell r="A1491">
            <v>8060001</v>
          </cell>
          <cell r="B1491" t="str">
            <v>RETIRADA DE ESQUADRIAS METÁLICAS EM GERAL, PORTAS OU CAIXILHOS</v>
          </cell>
          <cell r="C1491" t="str">
            <v>M2</v>
          </cell>
          <cell r="D1491">
            <v>33.56</v>
          </cell>
          <cell r="E1491" t="str">
            <v>SIURB - JAN/25</v>
          </cell>
        </row>
        <row r="1492">
          <cell r="A1492">
            <v>8060005</v>
          </cell>
          <cell r="B1492" t="str">
            <v>RETIRADA DE BATENTES METÁLICOS</v>
          </cell>
          <cell r="C1492" t="str">
            <v>UN</v>
          </cell>
          <cell r="D1492">
            <v>57.53</v>
          </cell>
          <cell r="E1492" t="str">
            <v>SIURB - JAN/25</v>
          </cell>
        </row>
        <row r="1493">
          <cell r="A1493">
            <v>8060020</v>
          </cell>
          <cell r="B1493" t="str">
            <v>RETIRADA DE BRAÇO DE ALAVANCA</v>
          </cell>
          <cell r="C1493" t="str">
            <v>UN</v>
          </cell>
          <cell r="D1493">
            <v>19.739999999999998</v>
          </cell>
          <cell r="E1493" t="str">
            <v>SIURB - JAN/25</v>
          </cell>
        </row>
        <row r="1494">
          <cell r="A1494">
            <v>8060021</v>
          </cell>
          <cell r="B1494" t="str">
            <v>RETIRADA DE ALAVANCA</v>
          </cell>
          <cell r="C1494" t="str">
            <v>UN</v>
          </cell>
          <cell r="D1494">
            <v>15.79</v>
          </cell>
          <cell r="E1494" t="str">
            <v>SIURB - JAN/25</v>
          </cell>
        </row>
        <row r="1495">
          <cell r="A1495">
            <v>8060022</v>
          </cell>
          <cell r="B1495" t="str">
            <v>RETIRADA DE PUXADOR DE ENGATE, PARA CAIXILHOS DE CORRER</v>
          </cell>
          <cell r="C1495" t="str">
            <v>UN</v>
          </cell>
          <cell r="D1495">
            <v>5.53</v>
          </cell>
          <cell r="E1495" t="str">
            <v>SIURB - JAN/25</v>
          </cell>
        </row>
        <row r="1496">
          <cell r="A1496">
            <v>8070000</v>
          </cell>
          <cell r="B1496" t="str">
            <v>RECOLOCAÇÕES</v>
          </cell>
          <cell r="C1496" t="str">
            <v>.</v>
          </cell>
          <cell r="D1496" t="str">
            <v>.</v>
          </cell>
          <cell r="E1496" t="str">
            <v>SIURB - JAN/25</v>
          </cell>
        </row>
        <row r="1497">
          <cell r="A1497">
            <v>8070001</v>
          </cell>
          <cell r="B1497" t="str">
            <v>RECOLOCAÇÃO DE ESQUADRIAS METÁLICAS EM GERAL, PORTAS OU CAIXILHOS</v>
          </cell>
          <cell r="C1497" t="str">
            <v>M2</v>
          </cell>
          <cell r="D1497">
            <v>47.94</v>
          </cell>
          <cell r="E1497" t="str">
            <v>SIURB - JAN/25</v>
          </cell>
        </row>
        <row r="1498">
          <cell r="A1498">
            <v>8070005</v>
          </cell>
          <cell r="B1498" t="str">
            <v>RECOLOCAÇÃO DE BATENTES METÁLICOS</v>
          </cell>
          <cell r="C1498" t="str">
            <v>UN</v>
          </cell>
          <cell r="D1498">
            <v>62.33</v>
          </cell>
          <cell r="E1498" t="str">
            <v>SIURB - JAN/25</v>
          </cell>
        </row>
        <row r="1499">
          <cell r="A1499">
            <v>8070020</v>
          </cell>
          <cell r="B1499" t="str">
            <v>RECOLOCAÇÃO DE BRAÇO DE ALAVANCA</v>
          </cell>
          <cell r="C1499" t="str">
            <v>M</v>
          </cell>
          <cell r="D1499">
            <v>47.38</v>
          </cell>
          <cell r="E1499" t="str">
            <v>SIURB - JAN/25</v>
          </cell>
        </row>
        <row r="1500">
          <cell r="A1500">
            <v>8070021</v>
          </cell>
          <cell r="B1500" t="str">
            <v>RECOLOCAÇÃO DE ALAVANCA</v>
          </cell>
          <cell r="C1500" t="str">
            <v>UN</v>
          </cell>
          <cell r="D1500">
            <v>43.43</v>
          </cell>
          <cell r="E1500" t="str">
            <v>SIURB - JAN/25</v>
          </cell>
        </row>
        <row r="1501">
          <cell r="A1501">
            <v>8070022</v>
          </cell>
          <cell r="B1501" t="str">
            <v>RECOLOCAÇÃO DE PUXADOR DE ENGATE, PARA CAIXILHOS DE CORRER</v>
          </cell>
          <cell r="C1501" t="str">
            <v>UN</v>
          </cell>
          <cell r="D1501">
            <v>7.9</v>
          </cell>
          <cell r="E1501" t="str">
            <v>SIURB - JAN/25</v>
          </cell>
        </row>
        <row r="1502">
          <cell r="A1502">
            <v>8080000</v>
          </cell>
          <cell r="B1502" t="str">
            <v>SERVIÇOS PARCIAIS</v>
          </cell>
          <cell r="C1502" t="str">
            <v>.</v>
          </cell>
          <cell r="D1502" t="str">
            <v>.</v>
          </cell>
          <cell r="E1502" t="str">
            <v>SIURB - JAN/25</v>
          </cell>
        </row>
        <row r="1503">
          <cell r="A1503">
            <v>8080020</v>
          </cell>
          <cell r="B1503" t="str">
            <v>BRAÇO DE ALAVANCA EM FERRO CHATO</v>
          </cell>
          <cell r="C1503" t="str">
            <v>M</v>
          </cell>
          <cell r="D1503">
            <v>53.4</v>
          </cell>
          <cell r="E1503" t="str">
            <v>SIURB - JAN/25</v>
          </cell>
        </row>
        <row r="1504">
          <cell r="A1504">
            <v>8080021</v>
          </cell>
          <cell r="B1504" t="str">
            <v>ALAVANCA EM METAL CROMADO, PARA CAIXILHOS BASCULANTES</v>
          </cell>
          <cell r="C1504" t="str">
            <v>UN</v>
          </cell>
          <cell r="D1504">
            <v>59.52</v>
          </cell>
          <cell r="E1504" t="str">
            <v>SIURB - JAN/25</v>
          </cell>
        </row>
        <row r="1505">
          <cell r="A1505">
            <v>8080049</v>
          </cell>
          <cell r="B1505" t="str">
            <v>CAIXILHOS E TROCA DE REBITES</v>
          </cell>
          <cell r="C1505" t="str">
            <v>M2</v>
          </cell>
          <cell r="D1505">
            <v>5.69</v>
          </cell>
          <cell r="E1505" t="str">
            <v>SIURB - JAN/25</v>
          </cell>
        </row>
        <row r="1506">
          <cell r="A1506">
            <v>8080050</v>
          </cell>
          <cell r="B1506" t="str">
            <v>FERRO TRABALHADO - CAIXILHOS E PEQUENAS PEÇAS DE SERRALHERIA</v>
          </cell>
          <cell r="C1506" t="str">
            <v>KG</v>
          </cell>
          <cell r="D1506">
            <v>14.57</v>
          </cell>
          <cell r="E1506" t="str">
            <v>SIURB - JAN/25</v>
          </cell>
        </row>
        <row r="1507">
          <cell r="A1507">
            <v>8080051</v>
          </cell>
          <cell r="B1507" t="str">
            <v>ALUMÍNIO EXTRUDADO TRABALHADO - CAIXILHOS E PEQUENAS PEÇAS DE SERRALHERIA</v>
          </cell>
          <cell r="C1507" t="str">
            <v>KG</v>
          </cell>
          <cell r="D1507">
            <v>95.36</v>
          </cell>
          <cell r="E1507" t="str">
            <v>SIURB - JAN/25</v>
          </cell>
        </row>
        <row r="1508">
          <cell r="A1508">
            <v>8080060</v>
          </cell>
          <cell r="B1508" t="str">
            <v>PUXADOR ALAVANCA MAXIM-AR PARA JANELA</v>
          </cell>
          <cell r="C1508" t="str">
            <v>UN</v>
          </cell>
          <cell r="D1508">
            <v>35.130000000000003</v>
          </cell>
          <cell r="E1508" t="str">
            <v>SIURB - JAN/25</v>
          </cell>
        </row>
        <row r="1509">
          <cell r="A1509">
            <v>9000000</v>
          </cell>
          <cell r="B1509" t="str">
            <v>INSTALACOES ELETRICAS</v>
          </cell>
          <cell r="C1509"/>
          <cell r="D1509"/>
          <cell r="E1509" t="str">
            <v>SIURB - JAN/25</v>
          </cell>
        </row>
        <row r="1510">
          <cell r="A1510">
            <v>9001000</v>
          </cell>
          <cell r="B1510" t="str">
            <v>ENTRADA DE ENERGIA E TELEFONE</v>
          </cell>
          <cell r="C1510" t="str">
            <v>.</v>
          </cell>
          <cell r="D1510" t="str">
            <v>.</v>
          </cell>
          <cell r="E1510" t="str">
            <v>SIURB - JAN/25</v>
          </cell>
        </row>
        <row r="1511">
          <cell r="A1511">
            <v>9001053</v>
          </cell>
          <cell r="B1511" t="str">
            <v>ENTRADA AÉREA DE ENERGIA E TELEFONE - 13 À 16KVA</v>
          </cell>
          <cell r="C1511" t="str">
            <v>UN</v>
          </cell>
          <cell r="D1511">
            <v>4202.3100000000004</v>
          </cell>
          <cell r="E1511" t="str">
            <v>SIURB - JAN/25</v>
          </cell>
        </row>
        <row r="1512">
          <cell r="A1512">
            <v>9001054</v>
          </cell>
          <cell r="B1512" t="str">
            <v>ENTRADA AÉREA DE ENERGIA E TELEFONE - 17 À 20KVA</v>
          </cell>
          <cell r="C1512" t="str">
            <v>UN</v>
          </cell>
          <cell r="D1512">
            <v>4202.3100000000004</v>
          </cell>
          <cell r="E1512" t="str">
            <v>SIURB - JAN/25</v>
          </cell>
        </row>
        <row r="1513">
          <cell r="A1513">
            <v>9001055</v>
          </cell>
          <cell r="B1513" t="str">
            <v>ENTRADA AÉREA DE ENERGIA E TELEFONE - 21 À 23KVA</v>
          </cell>
          <cell r="C1513" t="str">
            <v>UN</v>
          </cell>
          <cell r="D1513">
            <v>4941.96</v>
          </cell>
          <cell r="E1513" t="str">
            <v>SIURB - JAN/25</v>
          </cell>
        </row>
        <row r="1514">
          <cell r="A1514">
            <v>9001056</v>
          </cell>
          <cell r="B1514" t="str">
            <v>LD.06 - ENTRADA AÉREA DE ENERGIA E TELEFONE - 24 À 30KVA</v>
          </cell>
          <cell r="C1514" t="str">
            <v>UN</v>
          </cell>
          <cell r="D1514">
            <v>8367.9699999999993</v>
          </cell>
          <cell r="E1514" t="str">
            <v>SIURB - JAN/25</v>
          </cell>
        </row>
        <row r="1515">
          <cell r="A1515">
            <v>9001057</v>
          </cell>
          <cell r="B1515" t="str">
            <v>LD.07 - ENTRADA AÉREA DE ENERGIA E TELEFONE - 31 À 39KVA</v>
          </cell>
          <cell r="C1515" t="str">
            <v>UN</v>
          </cell>
          <cell r="D1515">
            <v>9624.49</v>
          </cell>
          <cell r="E1515" t="str">
            <v>SIURB - JAN/25</v>
          </cell>
        </row>
        <row r="1516">
          <cell r="A1516">
            <v>9001058</v>
          </cell>
          <cell r="B1516" t="str">
            <v>LD.08 - ENTRADA AÉREA DE ENERGIA E TELEFONE - 40 À 47KVA</v>
          </cell>
          <cell r="C1516" t="str">
            <v>UN</v>
          </cell>
          <cell r="D1516">
            <v>10714.21</v>
          </cell>
          <cell r="E1516" t="str">
            <v>SIURB - JAN/25</v>
          </cell>
        </row>
        <row r="1517">
          <cell r="A1517">
            <v>9001059</v>
          </cell>
          <cell r="B1517" t="str">
            <v>LD.09 - ENTRADA AÉREA DE ENERGIA E TELEFONE - 48 À 54KVA</v>
          </cell>
          <cell r="C1517" t="str">
            <v>UN</v>
          </cell>
          <cell r="D1517">
            <v>12347.94</v>
          </cell>
          <cell r="E1517" t="str">
            <v>SIURB - JAN/25</v>
          </cell>
        </row>
        <row r="1518">
          <cell r="A1518">
            <v>9001060</v>
          </cell>
          <cell r="B1518" t="str">
            <v>LD.10 - ENTRADA AÉREA DE ENERGIA E TELEFONE - 55 À 62KVA</v>
          </cell>
          <cell r="C1518" t="str">
            <v>UN</v>
          </cell>
          <cell r="D1518">
            <v>13416</v>
          </cell>
          <cell r="E1518" t="str">
            <v>SIURB - JAN/25</v>
          </cell>
        </row>
        <row r="1519">
          <cell r="A1519">
            <v>9001061</v>
          </cell>
          <cell r="B1519" t="str">
            <v>LD.11 - ENTRADA AÉREA DE ENERGIA E TELEFONE - 63 À 70KVA</v>
          </cell>
          <cell r="C1519" t="str">
            <v>UN</v>
          </cell>
          <cell r="D1519">
            <v>14735.85</v>
          </cell>
          <cell r="E1519" t="str">
            <v>SIURB - JAN/25</v>
          </cell>
        </row>
        <row r="1520">
          <cell r="A1520">
            <v>9001062</v>
          </cell>
          <cell r="B1520" t="str">
            <v>LD.12 - ENTRADA AÉREA DE ENERGIA E TELEFONE - 71 À 75KVA</v>
          </cell>
          <cell r="C1520" t="str">
            <v>UN</v>
          </cell>
          <cell r="D1520">
            <v>16266.1</v>
          </cell>
          <cell r="E1520" t="str">
            <v>SIURB - JAN/25</v>
          </cell>
        </row>
        <row r="1521">
          <cell r="A1521">
            <v>9001090</v>
          </cell>
          <cell r="B1521" t="str">
            <v>ENTRADA AÉREA DE TELEFONE</v>
          </cell>
          <cell r="C1521" t="str">
            <v>UN</v>
          </cell>
          <cell r="D1521">
            <v>1596.92</v>
          </cell>
          <cell r="E1521" t="str">
            <v>SIURB - JAN/25</v>
          </cell>
        </row>
        <row r="1522">
          <cell r="A1522">
            <v>9002000</v>
          </cell>
          <cell r="B1522" t="str">
            <v>ELETRODUTOS - BT</v>
          </cell>
          <cell r="C1522" t="str">
            <v>.</v>
          </cell>
          <cell r="D1522" t="str">
            <v>.</v>
          </cell>
          <cell r="E1522" t="str">
            <v>SIURB - JAN/25</v>
          </cell>
        </row>
        <row r="1523">
          <cell r="A1523">
            <v>9002001</v>
          </cell>
          <cell r="B1523" t="str">
            <v>ELETRODUTO DE PVC RÍGIDO, ROSCÁVEL - 20MM (1/2")</v>
          </cell>
          <cell r="C1523" t="str">
            <v>M</v>
          </cell>
          <cell r="D1523">
            <v>21.44</v>
          </cell>
          <cell r="E1523" t="str">
            <v>SIURB - JAN/25</v>
          </cell>
        </row>
        <row r="1524">
          <cell r="A1524">
            <v>9002002</v>
          </cell>
          <cell r="B1524" t="str">
            <v>ELETRODUTO DE PVC RÍGIDO, ROSCÁVEL - 25MM (3/4")</v>
          </cell>
          <cell r="C1524" t="str">
            <v>M</v>
          </cell>
          <cell r="D1524">
            <v>22.88</v>
          </cell>
          <cell r="E1524" t="str">
            <v>SIURB - JAN/25</v>
          </cell>
        </row>
        <row r="1525">
          <cell r="A1525">
            <v>9002003</v>
          </cell>
          <cell r="B1525" t="str">
            <v>ELETRODUTO DE PVC RÍGIDO, ROSCÁVEL - 32MM (1")</v>
          </cell>
          <cell r="C1525" t="str">
            <v>M</v>
          </cell>
          <cell r="D1525">
            <v>25.46</v>
          </cell>
          <cell r="E1525" t="str">
            <v>SIURB - JAN/25</v>
          </cell>
        </row>
        <row r="1526">
          <cell r="A1526">
            <v>9002004</v>
          </cell>
          <cell r="B1526" t="str">
            <v>ELETRODUTO DE PVC RÍGIDO, ROSCÁVEL - 40MM (1 1/4")</v>
          </cell>
          <cell r="C1526" t="str">
            <v>M</v>
          </cell>
          <cell r="D1526">
            <v>38.89</v>
          </cell>
          <cell r="E1526" t="str">
            <v>SIURB - JAN/25</v>
          </cell>
        </row>
        <row r="1527">
          <cell r="A1527">
            <v>9002005</v>
          </cell>
          <cell r="B1527" t="str">
            <v>ELETRODUTO DE PVC RÍGIDO, ROSCÁVEL - 50MM (1 1/2")</v>
          </cell>
          <cell r="C1527" t="str">
            <v>M</v>
          </cell>
          <cell r="D1527">
            <v>40.5</v>
          </cell>
          <cell r="E1527" t="str">
            <v>SIURB - JAN/25</v>
          </cell>
        </row>
        <row r="1528">
          <cell r="A1528">
            <v>9002006</v>
          </cell>
          <cell r="B1528" t="str">
            <v>ELETRODUTO DE PVC RÍGIDO, ROSCÁVEL - 60MM (2")</v>
          </cell>
          <cell r="C1528" t="str">
            <v>M</v>
          </cell>
          <cell r="D1528">
            <v>44.55</v>
          </cell>
          <cell r="E1528" t="str">
            <v>SIURB - JAN/25</v>
          </cell>
        </row>
        <row r="1529">
          <cell r="A1529">
            <v>9002007</v>
          </cell>
          <cell r="B1529" t="str">
            <v>ELETRODUTO DE PVC RÍGIDO, ROSCÁVEL - 75MM (2 1/2")</v>
          </cell>
          <cell r="C1529" t="str">
            <v>M</v>
          </cell>
          <cell r="D1529">
            <v>66.59</v>
          </cell>
          <cell r="E1529" t="str">
            <v>SIURB - JAN/25</v>
          </cell>
        </row>
        <row r="1530">
          <cell r="A1530">
            <v>9002008</v>
          </cell>
          <cell r="B1530" t="str">
            <v>ELETRODUTO DE PVC RÍGIDO, ROSCÁVEL - 85MM (3")</v>
          </cell>
          <cell r="C1530" t="str">
            <v>M</v>
          </cell>
          <cell r="D1530">
            <v>79.209999999999994</v>
          </cell>
          <cell r="E1530" t="str">
            <v>SIURB - JAN/25</v>
          </cell>
        </row>
        <row r="1531">
          <cell r="A1531">
            <v>9002009</v>
          </cell>
          <cell r="B1531" t="str">
            <v>ELETRODUTO DE PVC RÍGIDO, ROSCÁVEL - 110MM (4")</v>
          </cell>
          <cell r="C1531" t="str">
            <v>M</v>
          </cell>
          <cell r="D1531">
            <v>105.55</v>
          </cell>
          <cell r="E1531" t="str">
            <v>SIURB - JAN/25</v>
          </cell>
        </row>
        <row r="1532">
          <cell r="A1532">
            <v>9002011</v>
          </cell>
          <cell r="B1532" t="str">
            <v>ELETRODUTO DE AÇO GALVANIZADO ELETROLÍTICO, TIPO LEVE I - 3/4"</v>
          </cell>
          <cell r="C1532" t="str">
            <v>M</v>
          </cell>
          <cell r="D1532">
            <v>36.57</v>
          </cell>
          <cell r="E1532" t="str">
            <v>SIURB - JAN/25</v>
          </cell>
        </row>
        <row r="1533">
          <cell r="A1533">
            <v>9002012</v>
          </cell>
          <cell r="B1533" t="str">
            <v>ELETRODUTO DE AÇO GALVANIZADO ELETROLÍTICO, TIPO LEVE I - 1"</v>
          </cell>
          <cell r="C1533" t="str">
            <v>M</v>
          </cell>
          <cell r="D1533">
            <v>39.32</v>
          </cell>
          <cell r="E1533" t="str">
            <v>SIURB - JAN/25</v>
          </cell>
        </row>
        <row r="1534">
          <cell r="A1534">
            <v>9002013</v>
          </cell>
          <cell r="B1534" t="str">
            <v>ELETRODUTO DE AÇO GALVANIZADO ELETROLÍTICO, TIPO LEVE I - 1 1/4"</v>
          </cell>
          <cell r="C1534" t="str">
            <v>M</v>
          </cell>
          <cell r="D1534">
            <v>55.5</v>
          </cell>
          <cell r="E1534" t="str">
            <v>SIURB - JAN/25</v>
          </cell>
        </row>
        <row r="1535">
          <cell r="A1535">
            <v>9002014</v>
          </cell>
          <cell r="B1535" t="str">
            <v>ELETRODUTO DE AÇO GALVANIZADO ELETROLÍTICO, TIPO LEVE I - 1 1/2"</v>
          </cell>
          <cell r="C1535" t="str">
            <v>M</v>
          </cell>
          <cell r="D1535">
            <v>58.11</v>
          </cell>
          <cell r="E1535" t="str">
            <v>SIURB - JAN/25</v>
          </cell>
        </row>
        <row r="1536">
          <cell r="A1536">
            <v>9002015</v>
          </cell>
          <cell r="B1536" t="str">
            <v>ELETRODUTO DE AÇO GALVANIZADO ELETROLÍTICO, TIPO LEVE I - 2"</v>
          </cell>
          <cell r="C1536" t="str">
            <v>M</v>
          </cell>
          <cell r="D1536">
            <v>72.73</v>
          </cell>
          <cell r="E1536" t="str">
            <v>SIURB - JAN/25</v>
          </cell>
        </row>
        <row r="1537">
          <cell r="A1537">
            <v>9002016</v>
          </cell>
          <cell r="B1537" t="str">
            <v>ELETRODUTO DE AÇO GALVANIZADO ELETROLÍTICO, TIPO LEVE I - 2 1/2"</v>
          </cell>
          <cell r="C1537" t="str">
            <v>M</v>
          </cell>
          <cell r="D1537">
            <v>95.89</v>
          </cell>
          <cell r="E1537" t="str">
            <v>SIURB - JAN/25</v>
          </cell>
        </row>
        <row r="1538">
          <cell r="A1538">
            <v>9002017</v>
          </cell>
          <cell r="B1538" t="str">
            <v>ELETRODUTO DE AÇO GALVANIZADO ELETROLÍTICO, TIPO LEVE I - 3"</v>
          </cell>
          <cell r="C1538" t="str">
            <v>M</v>
          </cell>
          <cell r="D1538">
            <v>103.52</v>
          </cell>
          <cell r="E1538" t="str">
            <v>SIURB - JAN/25</v>
          </cell>
        </row>
        <row r="1539">
          <cell r="A1539">
            <v>9002019</v>
          </cell>
          <cell r="B1539" t="str">
            <v>ELETRODUTO DE AÇO GALVANIZADO ELETROLÍTICO, TIPO LEVE I - 4"</v>
          </cell>
          <cell r="C1539" t="str">
            <v>M</v>
          </cell>
          <cell r="D1539">
            <v>121.47</v>
          </cell>
          <cell r="E1539" t="str">
            <v>SIURB - JAN/25</v>
          </cell>
        </row>
        <row r="1540">
          <cell r="A1540">
            <v>9002020</v>
          </cell>
          <cell r="B1540" t="str">
            <v>ELETRODUTO DE AÇO GALVANIZADO A FOGO, TIPO SEMI-PESADO/ MÉDIO - 1/2"</v>
          </cell>
          <cell r="C1540" t="str">
            <v>M</v>
          </cell>
          <cell r="D1540">
            <v>28.98</v>
          </cell>
          <cell r="E1540" t="str">
            <v>SIURB - JAN/25</v>
          </cell>
        </row>
        <row r="1541">
          <cell r="A1541">
            <v>9002021</v>
          </cell>
          <cell r="B1541" t="str">
            <v>ELETRODUTO DE AÇO GALVANIZADO A FOGO, TIPO SEMI-PESADO/ MÉDIO - 3/4"</v>
          </cell>
          <cell r="C1541" t="str">
            <v>M</v>
          </cell>
          <cell r="D1541">
            <v>31.56</v>
          </cell>
          <cell r="E1541" t="str">
            <v>SIURB - JAN/25</v>
          </cell>
        </row>
        <row r="1542">
          <cell r="A1542">
            <v>9002023</v>
          </cell>
          <cell r="B1542" t="str">
            <v>ELETRODUTO DE AÇO GALVANIZADO A FOGO, TIPO SEMI-PESADO/ MÉDIO - 1 1/4"</v>
          </cell>
          <cell r="C1542" t="str">
            <v>M</v>
          </cell>
          <cell r="D1542">
            <v>61.89</v>
          </cell>
          <cell r="E1542" t="str">
            <v>SIURB - JAN/25</v>
          </cell>
        </row>
        <row r="1543">
          <cell r="A1543">
            <v>9002024</v>
          </cell>
          <cell r="B1543" t="str">
            <v>ELETRODUTO DE AÇO GALVANIZADO A FOGO, TIPO SEMI-PESADO/ MÉDIO - 1 1/2"</v>
          </cell>
          <cell r="C1543" t="str">
            <v>M</v>
          </cell>
          <cell r="D1543">
            <v>45.84</v>
          </cell>
          <cell r="E1543" t="str">
            <v>SIURB - JAN/25</v>
          </cell>
        </row>
        <row r="1544">
          <cell r="A1544">
            <v>9002025</v>
          </cell>
          <cell r="B1544" t="str">
            <v>ELETRODUTO DE AÇO GALVANIZADO A FOGO, TIPO SEMI-PESADO/ MÉDIO - 2"</v>
          </cell>
          <cell r="C1544" t="str">
            <v>M</v>
          </cell>
          <cell r="D1544">
            <v>71.819999999999993</v>
          </cell>
          <cell r="E1544" t="str">
            <v>SIURB - JAN/25</v>
          </cell>
        </row>
        <row r="1545">
          <cell r="A1545">
            <v>9002026</v>
          </cell>
          <cell r="B1545" t="str">
            <v>ELETRODUTO DE AÇO GALVANIZADO A FOGO, TIPO SEMI-PESADO/ MÉDIO - 2 1/2"</v>
          </cell>
          <cell r="C1545" t="str">
            <v>M</v>
          </cell>
          <cell r="D1545">
            <v>111.66</v>
          </cell>
          <cell r="E1545" t="str">
            <v>SIURB - JAN/25</v>
          </cell>
        </row>
        <row r="1546">
          <cell r="A1546">
            <v>9002027</v>
          </cell>
          <cell r="B1546" t="str">
            <v>ELETRODUTO DE AÇO GALVANIZADO A FOGO, TIPO SEMI-PESADO/ MÉDIO - 3"</v>
          </cell>
          <cell r="C1546" t="str">
            <v>M</v>
          </cell>
          <cell r="D1546">
            <v>120.16</v>
          </cell>
          <cell r="E1546" t="str">
            <v>SIURB - JAN/25</v>
          </cell>
        </row>
        <row r="1547">
          <cell r="A1547">
            <v>9002029</v>
          </cell>
          <cell r="B1547" t="str">
            <v>ELETRODUTO DE AÇO GALVANIZADO A FOGO, TIPO SEMI-PESADO/ MÉDIO - 4"</v>
          </cell>
          <cell r="C1547" t="str">
            <v>M</v>
          </cell>
          <cell r="D1547">
            <v>145.84</v>
          </cell>
          <cell r="E1547" t="str">
            <v>SIURB - JAN/25</v>
          </cell>
        </row>
        <row r="1548">
          <cell r="A1548">
            <v>9002051</v>
          </cell>
          <cell r="B1548" t="str">
            <v>ELETRODUTO DE POLIETILENO FLEXÍVEL, ALTA RESISTÊNCIA - 3"</v>
          </cell>
          <cell r="C1548" t="str">
            <v>M</v>
          </cell>
          <cell r="D1548">
            <v>46.27</v>
          </cell>
          <cell r="E1548" t="str">
            <v>SIURB - JAN/25</v>
          </cell>
        </row>
        <row r="1549">
          <cell r="A1549">
            <v>9002052</v>
          </cell>
          <cell r="B1549" t="str">
            <v>ELETRODUTO DE POLIETILENO FLEXÍVEL, ALTA RESISTÊNCIA - 4"</v>
          </cell>
          <cell r="C1549" t="str">
            <v>M</v>
          </cell>
          <cell r="D1549">
            <v>53.54</v>
          </cell>
          <cell r="E1549" t="str">
            <v>SIURB - JAN/25</v>
          </cell>
        </row>
        <row r="1550">
          <cell r="A1550">
            <v>9002053</v>
          </cell>
          <cell r="B1550" t="str">
            <v>ELETRODUTO DE POLIETILENO FLEXÍVEL, ALTA RESISTÊNCIA - 2"</v>
          </cell>
          <cell r="C1550" t="str">
            <v>M</v>
          </cell>
          <cell r="D1550">
            <v>33.44</v>
          </cell>
          <cell r="E1550" t="str">
            <v>SIURB - JAN/25</v>
          </cell>
        </row>
        <row r="1551">
          <cell r="A1551">
            <v>9002054</v>
          </cell>
          <cell r="B1551" t="str">
            <v>ELETRODUTO DE PVC CORRUGADO REFORÇADO, ANTICHAMA - 20MM (1/2")</v>
          </cell>
          <cell r="C1551" t="str">
            <v>M</v>
          </cell>
          <cell r="D1551">
            <v>8.75</v>
          </cell>
          <cell r="E1551" t="str">
            <v>SIURB - JAN/25</v>
          </cell>
        </row>
        <row r="1552">
          <cell r="A1552">
            <v>9002055</v>
          </cell>
          <cell r="B1552" t="str">
            <v>ELETRODUTO DE PVC CORRUGADO REFORÇADO, ANTICHAMA - 25MM (3/4")</v>
          </cell>
          <cell r="C1552" t="str">
            <v>M</v>
          </cell>
          <cell r="D1552">
            <v>9.2200000000000006</v>
          </cell>
          <cell r="E1552" t="str">
            <v>SIURB - JAN/25</v>
          </cell>
        </row>
        <row r="1553">
          <cell r="A1553">
            <v>9002056</v>
          </cell>
          <cell r="B1553" t="str">
            <v>ELETRODUTO DE PVC CORRUGADO REFORÇADO, ANTICHAMA - 32MM (1")</v>
          </cell>
          <cell r="C1553" t="str">
            <v>M</v>
          </cell>
          <cell r="D1553">
            <v>9.34</v>
          </cell>
          <cell r="E1553" t="str">
            <v>SIURB - JAN/25</v>
          </cell>
        </row>
        <row r="1554">
          <cell r="A1554">
            <v>9002061</v>
          </cell>
          <cell r="B1554" t="str">
            <v>TUBO METÁLICO FLEXÍVEL REVESTIDO COM PVC-3/4"</v>
          </cell>
          <cell r="C1554" t="str">
            <v>M</v>
          </cell>
          <cell r="D1554">
            <v>16.97</v>
          </cell>
          <cell r="E1554" t="str">
            <v>SIURB - JAN/25</v>
          </cell>
        </row>
        <row r="1555">
          <cell r="A1555">
            <v>9002062</v>
          </cell>
          <cell r="B1555" t="str">
            <v>TUBO METÁLICO FLEXÍVEL REVESTIDO COM PVC-1"</v>
          </cell>
          <cell r="C1555" t="str">
            <v>M</v>
          </cell>
          <cell r="D1555">
            <v>20.04</v>
          </cell>
          <cell r="E1555" t="str">
            <v>SIURB - JAN/25</v>
          </cell>
        </row>
        <row r="1556">
          <cell r="A1556">
            <v>9002063</v>
          </cell>
          <cell r="B1556" t="str">
            <v>TUBO METÁLICO FLEXÍVEL REVESTIDO COM PVC-1 1/2"</v>
          </cell>
          <cell r="C1556" t="str">
            <v>M</v>
          </cell>
          <cell r="D1556">
            <v>29.4</v>
          </cell>
          <cell r="E1556" t="str">
            <v>SIURB - JAN/25</v>
          </cell>
        </row>
        <row r="1557">
          <cell r="A1557">
            <v>9002070</v>
          </cell>
          <cell r="B1557" t="str">
            <v>ELETRODUTO DE PEAD CORRUGADO FLEXÍVEL - 1 1/4"</v>
          </cell>
          <cell r="C1557" t="str">
            <v>M</v>
          </cell>
          <cell r="D1557">
            <v>7.67</v>
          </cell>
          <cell r="E1557" t="str">
            <v>SIURB - JAN/25</v>
          </cell>
        </row>
        <row r="1558">
          <cell r="A1558">
            <v>9002071</v>
          </cell>
          <cell r="B1558" t="str">
            <v>ELETRODUTO DE PEAD CORRUGADO FLEXÍVEL - 1 1/2"</v>
          </cell>
          <cell r="C1558" t="str">
            <v>M</v>
          </cell>
          <cell r="D1558">
            <v>9.5500000000000007</v>
          </cell>
          <cell r="E1558" t="str">
            <v>SIURB - JAN/25</v>
          </cell>
        </row>
        <row r="1559">
          <cell r="A1559">
            <v>9002098</v>
          </cell>
          <cell r="B1559" t="str">
            <v>ENVELOPAMENTO DE ELETRODUTO ENTERRADO, COM CONCRETO</v>
          </cell>
          <cell r="C1559" t="str">
            <v>M</v>
          </cell>
          <cell r="D1559">
            <v>37.82</v>
          </cell>
          <cell r="E1559" t="str">
            <v>SIURB - JAN/25</v>
          </cell>
        </row>
        <row r="1560">
          <cell r="A1560">
            <v>9002099</v>
          </cell>
          <cell r="B1560" t="str">
            <v>ENVELOPAMENTO DE ELETRODUTO ENTERRADO COM CONCRETO E AGREGADO RECICLADO</v>
          </cell>
          <cell r="C1560" t="str">
            <v>M</v>
          </cell>
          <cell r="D1560">
            <v>34.81</v>
          </cell>
          <cell r="E1560" t="str">
            <v>SIURB - JAN/25</v>
          </cell>
        </row>
        <row r="1561">
          <cell r="A1561">
            <v>9003000</v>
          </cell>
          <cell r="B1561" t="str">
            <v>CONDUTORES - BT</v>
          </cell>
          <cell r="C1561" t="str">
            <v>.</v>
          </cell>
          <cell r="D1561" t="str">
            <v>.</v>
          </cell>
          <cell r="E1561" t="str">
            <v>SIURB - JAN/25</v>
          </cell>
        </row>
        <row r="1562">
          <cell r="A1562">
            <v>9003003</v>
          </cell>
          <cell r="B1562" t="str">
            <v>CABO 1,00MM2 - ISOLAMENTO PARA 0,7KV - CLASSE 4 - FLEXÍVEL</v>
          </cell>
          <cell r="C1562" t="str">
            <v>M</v>
          </cell>
          <cell r="D1562">
            <v>2.91</v>
          </cell>
          <cell r="E1562" t="str">
            <v>SIURB - JAN/25</v>
          </cell>
        </row>
        <row r="1563">
          <cell r="A1563">
            <v>9003004</v>
          </cell>
          <cell r="B1563" t="str">
            <v>CABO 1,50MM2 - ISOLAMENTO PARA 0,7KV - CLASSE 4 - FLEXÍVEL</v>
          </cell>
          <cell r="C1563" t="str">
            <v>M</v>
          </cell>
          <cell r="D1563">
            <v>3.26</v>
          </cell>
          <cell r="E1563" t="str">
            <v>SIURB - JAN/25</v>
          </cell>
        </row>
        <row r="1564">
          <cell r="A1564">
            <v>9003005</v>
          </cell>
          <cell r="B1564" t="str">
            <v>CABO 2,50MM2 - ISOLAMENTO PARA 0,7KV - CLASSE 4 - FLEXÍVEL</v>
          </cell>
          <cell r="C1564" t="str">
            <v>M</v>
          </cell>
          <cell r="D1564">
            <v>4.13</v>
          </cell>
          <cell r="E1564" t="str">
            <v>SIURB - JAN/25</v>
          </cell>
        </row>
        <row r="1565">
          <cell r="A1565">
            <v>9003006</v>
          </cell>
          <cell r="B1565" t="str">
            <v>CABO 4,00MM2 - ISOLAMENTO PARA 0,7KV - CLASSE 4 - FLEXÍVEL</v>
          </cell>
          <cell r="C1565" t="str">
            <v>M</v>
          </cell>
          <cell r="D1565">
            <v>7.41</v>
          </cell>
          <cell r="E1565" t="str">
            <v>SIURB - JAN/25</v>
          </cell>
        </row>
        <row r="1566">
          <cell r="A1566">
            <v>9003007</v>
          </cell>
          <cell r="B1566" t="str">
            <v>CABO 6,00MM2 - ISOLAMENTO PARA 0,7KV - CLASSE 4 - FLEXÍVEL</v>
          </cell>
          <cell r="C1566" t="str">
            <v>M</v>
          </cell>
          <cell r="D1566">
            <v>9.91</v>
          </cell>
          <cell r="E1566" t="str">
            <v>SIURB - JAN/25</v>
          </cell>
        </row>
        <row r="1567">
          <cell r="A1567">
            <v>9003008</v>
          </cell>
          <cell r="B1567" t="str">
            <v>CABO 10,00MM2 - ISOLAMENTO PARA 0,7KV - CLASSE 4 - FLEXÍVEL</v>
          </cell>
          <cell r="C1567" t="str">
            <v>M</v>
          </cell>
          <cell r="D1567">
            <v>14.12</v>
          </cell>
          <cell r="E1567" t="str">
            <v>SIURB - JAN/25</v>
          </cell>
        </row>
        <row r="1568">
          <cell r="A1568">
            <v>9003009</v>
          </cell>
          <cell r="B1568" t="str">
            <v>CABO 16,00MM2 - ISOLAMENTO PARA 0,7KV - CLASSE 4 - FLEXÍVEL</v>
          </cell>
          <cell r="C1568" t="str">
            <v>M</v>
          </cell>
          <cell r="D1568">
            <v>20.86</v>
          </cell>
          <cell r="E1568" t="str">
            <v>SIURB - JAN/25</v>
          </cell>
        </row>
        <row r="1569">
          <cell r="A1569">
            <v>9003010</v>
          </cell>
          <cell r="B1569" t="str">
            <v>CABO 25,00MM2 - ISOLAMENTO PARA 0,7KV - CLASSE 4 - FLEXÍVEL</v>
          </cell>
          <cell r="C1569" t="str">
            <v>M</v>
          </cell>
          <cell r="D1569">
            <v>29.29</v>
          </cell>
          <cell r="E1569" t="str">
            <v>SIURB - JAN/25</v>
          </cell>
        </row>
        <row r="1570">
          <cell r="A1570">
            <v>9003011</v>
          </cell>
          <cell r="B1570" t="str">
            <v>CABO 35,00MM2 - ISOLAMENTO PARA 0,7KV - CLASSE 4 - FLEXÍVEL</v>
          </cell>
          <cell r="C1570" t="str">
            <v>M</v>
          </cell>
          <cell r="D1570">
            <v>42.56</v>
          </cell>
          <cell r="E1570" t="str">
            <v>SIURB - JAN/25</v>
          </cell>
        </row>
        <row r="1571">
          <cell r="A1571">
            <v>9003012</v>
          </cell>
          <cell r="B1571" t="str">
            <v>CABO 50,00MM2 - ISOLAMENTO PARA 0,7KV - CLASSE 4 - FLEXÍVEL</v>
          </cell>
          <cell r="C1571" t="str">
            <v>M</v>
          </cell>
          <cell r="D1571">
            <v>62.37</v>
          </cell>
          <cell r="E1571" t="str">
            <v>SIURB - JAN/25</v>
          </cell>
        </row>
        <row r="1572">
          <cell r="A1572">
            <v>9003013</v>
          </cell>
          <cell r="B1572" t="str">
            <v>CABO 70,00MM2 - ISOLAMENTO PARA 0,7KV - CLASSE 4 - FLEXÍVEL</v>
          </cell>
          <cell r="C1572" t="str">
            <v>M</v>
          </cell>
          <cell r="D1572">
            <v>81.58</v>
          </cell>
          <cell r="E1572" t="str">
            <v>SIURB - JAN/25</v>
          </cell>
        </row>
        <row r="1573">
          <cell r="A1573">
            <v>9003014</v>
          </cell>
          <cell r="B1573" t="str">
            <v>CABO 95,00MM2 - ISOLAMENTO PARA 0,7KV - CLASSE 4 - FLEXÍVEL</v>
          </cell>
          <cell r="C1573" t="str">
            <v>M</v>
          </cell>
          <cell r="D1573">
            <v>107.05</v>
          </cell>
          <cell r="E1573" t="str">
            <v>SIURB - JAN/25</v>
          </cell>
        </row>
        <row r="1574">
          <cell r="A1574">
            <v>9003015</v>
          </cell>
          <cell r="B1574" t="str">
            <v>CABO 120,00MM2 - ISOLAMENTO PARA 0,7KV - CLASSE 4 - FLEXÍVEL</v>
          </cell>
          <cell r="C1574" t="str">
            <v>M</v>
          </cell>
          <cell r="D1574">
            <v>131.11000000000001</v>
          </cell>
          <cell r="E1574" t="str">
            <v>SIURB - JAN/25</v>
          </cell>
        </row>
        <row r="1575">
          <cell r="A1575">
            <v>9003016</v>
          </cell>
          <cell r="B1575" t="str">
            <v>CABO 150,00MM2 - ISOLAMENTO PARA 0,7KV - CLASSE 4 - FLEXÍVEL</v>
          </cell>
          <cell r="C1575" t="str">
            <v>M</v>
          </cell>
          <cell r="D1575">
            <v>165.94</v>
          </cell>
          <cell r="E1575" t="str">
            <v>SIURB - JAN/25</v>
          </cell>
        </row>
        <row r="1576">
          <cell r="A1576">
            <v>9003017</v>
          </cell>
          <cell r="B1576" t="str">
            <v>CABO 185,00MM2 - ISOLAMENTO PARA 0,7KV - CLASSE 4 - FLEXÍVEL</v>
          </cell>
          <cell r="C1576" t="str">
            <v>M</v>
          </cell>
          <cell r="D1576">
            <v>201.94</v>
          </cell>
          <cell r="E1576" t="str">
            <v>SIURB - JAN/25</v>
          </cell>
        </row>
        <row r="1577">
          <cell r="A1577">
            <v>9003018</v>
          </cell>
          <cell r="B1577" t="str">
            <v>CABO 240,00MM2 - ISOLAMENTO PARA 0,7KV - CLASSE 4 - FLEXÍVEL</v>
          </cell>
          <cell r="C1577" t="str">
            <v>M</v>
          </cell>
          <cell r="D1577">
            <v>253.53</v>
          </cell>
          <cell r="E1577" t="str">
            <v>SIURB - JAN/25</v>
          </cell>
        </row>
        <row r="1578">
          <cell r="A1578">
            <v>9003019</v>
          </cell>
          <cell r="B1578" t="str">
            <v>CABO 300.00 MM2 - ISOLAMENTO PARA 0.7KV - CLASSE 4 - FLEXÍVEL</v>
          </cell>
          <cell r="C1578" t="str">
            <v>M</v>
          </cell>
          <cell r="D1578">
            <v>350.79</v>
          </cell>
          <cell r="E1578" t="str">
            <v>SIURB - JAN/25</v>
          </cell>
        </row>
        <row r="1579">
          <cell r="A1579">
            <v>9003020</v>
          </cell>
          <cell r="B1579" t="str">
            <v>CABO COBRE FLEXÍVEL, ISOL. 750V NÃO HALOGENADO - ANTICHAMA - 1,5MM2</v>
          </cell>
          <cell r="C1579" t="str">
            <v>M</v>
          </cell>
          <cell r="D1579">
            <v>3.13</v>
          </cell>
          <cell r="E1579" t="str">
            <v>SIURB - JAN/25</v>
          </cell>
        </row>
        <row r="1580">
          <cell r="A1580">
            <v>9003021</v>
          </cell>
          <cell r="B1580" t="str">
            <v>CABO COBRE FLEXÍVEL, ISOL. 750V NÃO HALOGENADO, ATICHAMA - 2,5MM2</v>
          </cell>
          <cell r="C1580" t="str">
            <v>M</v>
          </cell>
          <cell r="D1580">
            <v>3.98</v>
          </cell>
          <cell r="E1580" t="str">
            <v>SIURB - JAN/25</v>
          </cell>
        </row>
        <row r="1581">
          <cell r="A1581">
            <v>9003022</v>
          </cell>
          <cell r="B1581" t="str">
            <v>CABO COBRE FLEXÍVEL, ISOL. 750V NÃO HALOGENADO, ANTICHAMA - 4,0MM2</v>
          </cell>
          <cell r="C1581" t="str">
            <v>M</v>
          </cell>
          <cell r="D1581">
            <v>5.35</v>
          </cell>
          <cell r="E1581" t="str">
            <v>SIURB - JAN/25</v>
          </cell>
        </row>
        <row r="1582">
          <cell r="A1582">
            <v>9003023</v>
          </cell>
          <cell r="B1582" t="str">
            <v>CABO COBRE FLEXÍVEL, ISOL. 750V NÃO HALOGENADO, ANTICHAMA 6,0MM2</v>
          </cell>
          <cell r="C1582" t="str">
            <v>M</v>
          </cell>
          <cell r="D1582">
            <v>9.26</v>
          </cell>
          <cell r="E1582" t="str">
            <v>SIURB - JAN/25</v>
          </cell>
        </row>
        <row r="1583">
          <cell r="A1583">
            <v>9003028</v>
          </cell>
          <cell r="B1583" t="str">
            <v>CABO 1,50MM2 - ISOLAMENTO PARA 1,0KV - CLASSE 4 - FLEXÍVEL</v>
          </cell>
          <cell r="C1583" t="str">
            <v>M</v>
          </cell>
          <cell r="D1583">
            <v>2.76</v>
          </cell>
          <cell r="E1583" t="str">
            <v>SIURB - JAN/25</v>
          </cell>
        </row>
        <row r="1584">
          <cell r="A1584">
            <v>9003029</v>
          </cell>
          <cell r="B1584" t="str">
            <v>CABO 2,50MM2 - ISOLAMENTO PARA 1,0KV - CLASSE 4 - FLEXÍVEL</v>
          </cell>
          <cell r="C1584" t="str">
            <v>M</v>
          </cell>
          <cell r="D1584">
            <v>3.63</v>
          </cell>
          <cell r="E1584" t="str">
            <v>SIURB - JAN/25</v>
          </cell>
        </row>
        <row r="1585">
          <cell r="A1585">
            <v>9003030</v>
          </cell>
          <cell r="B1585" t="str">
            <v>CABO 4,00MM2 - ISOLAMENTO PARA 1,0KV - CLASSE 4 - FLEXÍVEL</v>
          </cell>
          <cell r="C1585" t="str">
            <v>M</v>
          </cell>
          <cell r="D1585">
            <v>6.07</v>
          </cell>
          <cell r="E1585" t="str">
            <v>SIURB - JAN/25</v>
          </cell>
        </row>
        <row r="1586">
          <cell r="A1586">
            <v>9003031</v>
          </cell>
          <cell r="B1586" t="str">
            <v>CABO 6,00MM2 - ISOLAMENTO PARA 1,0KV - CLASSE 4 - FLEXÍVEL</v>
          </cell>
          <cell r="C1586" t="str">
            <v>M</v>
          </cell>
          <cell r="D1586">
            <v>7.84</v>
          </cell>
          <cell r="E1586" t="str">
            <v>SIURB - JAN/25</v>
          </cell>
        </row>
        <row r="1587">
          <cell r="A1587">
            <v>9003032</v>
          </cell>
          <cell r="B1587" t="str">
            <v>CABO 10,00MM2 - ISOLAMENTO PARA 1,0KV - CLASSE 4 - FLEXÍVEL</v>
          </cell>
          <cell r="C1587" t="str">
            <v>M</v>
          </cell>
          <cell r="D1587">
            <v>12.17</v>
          </cell>
          <cell r="E1587" t="str">
            <v>SIURB - JAN/25</v>
          </cell>
        </row>
        <row r="1588">
          <cell r="A1588">
            <v>9003033</v>
          </cell>
          <cell r="B1588" t="str">
            <v>CABO 16,00MM2 - ISOLAMENTO PARA 1,0KV - CLASSE 4 - FLEXÍVEL</v>
          </cell>
          <cell r="C1588" t="str">
            <v>M</v>
          </cell>
          <cell r="D1588">
            <v>13.64</v>
          </cell>
          <cell r="E1588" t="str">
            <v>SIURB - JAN/25</v>
          </cell>
        </row>
        <row r="1589">
          <cell r="A1589">
            <v>9003034</v>
          </cell>
          <cell r="B1589" t="str">
            <v>CABO 25,00MM2 - ISOLAMENTO PARA 1,0KV - CLASSE 4 - FLEXÍVEL</v>
          </cell>
          <cell r="C1589" t="str">
            <v>M</v>
          </cell>
          <cell r="D1589">
            <v>24.28</v>
          </cell>
          <cell r="E1589" t="str">
            <v>SIURB - JAN/25</v>
          </cell>
        </row>
        <row r="1590">
          <cell r="A1590">
            <v>9003035</v>
          </cell>
          <cell r="B1590" t="str">
            <v>CABO 35,00MM2 - ISOLAMENTO PARA 1,0KV - CLASSE 4 - FLEXÍVEL</v>
          </cell>
          <cell r="C1590" t="str">
            <v>M</v>
          </cell>
          <cell r="D1590">
            <v>34.08</v>
          </cell>
          <cell r="E1590" t="str">
            <v>SIURB - JAN/25</v>
          </cell>
        </row>
        <row r="1591">
          <cell r="A1591">
            <v>9003036</v>
          </cell>
          <cell r="B1591" t="str">
            <v>CABO 50,00MM2 - ISOLAMENTO PARA 1,0KV - CLASSE 4 - FLEXÍVEL</v>
          </cell>
          <cell r="C1591" t="str">
            <v>M</v>
          </cell>
          <cell r="D1591">
            <v>48.47</v>
          </cell>
          <cell r="E1591" t="str">
            <v>SIURB - JAN/25</v>
          </cell>
        </row>
        <row r="1592">
          <cell r="A1592">
            <v>9003037</v>
          </cell>
          <cell r="B1592" t="str">
            <v>CABO 70,00MM2 - ISOLAMENTO PARA 1,0KV - CLASSE 4 - FLEXÍVEL</v>
          </cell>
          <cell r="C1592" t="str">
            <v>M</v>
          </cell>
          <cell r="D1592">
            <v>66.98</v>
          </cell>
          <cell r="E1592" t="str">
            <v>SIURB - JAN/25</v>
          </cell>
        </row>
        <row r="1593">
          <cell r="A1593">
            <v>9003038</v>
          </cell>
          <cell r="B1593" t="str">
            <v>CABO 95,00MM2 - ISOLAMENTO PARA 1,0KV - CLASSE 4 - FLEXÍVEL</v>
          </cell>
          <cell r="C1593" t="str">
            <v>M</v>
          </cell>
          <cell r="D1593">
            <v>86.46</v>
          </cell>
          <cell r="E1593" t="str">
            <v>SIURB - JAN/25</v>
          </cell>
        </row>
        <row r="1594">
          <cell r="A1594">
            <v>9003039</v>
          </cell>
          <cell r="B1594" t="str">
            <v>CABO 120,00MM2 - ISOLAMENTO PARA 1,0KV - CLASSE 4 - FLEXÍVEL</v>
          </cell>
          <cell r="C1594" t="str">
            <v>M</v>
          </cell>
          <cell r="D1594">
            <v>113.13</v>
          </cell>
          <cell r="E1594" t="str">
            <v>SIURB - JAN/25</v>
          </cell>
        </row>
        <row r="1595">
          <cell r="A1595">
            <v>9003040</v>
          </cell>
          <cell r="B1595" t="str">
            <v>CABO 150,00MM2 - ISOLAMENTO PARA 1,0KV - CLASSE 4 - FLEXÍVEL</v>
          </cell>
          <cell r="C1595" t="str">
            <v>M</v>
          </cell>
          <cell r="D1595">
            <v>132.83000000000001</v>
          </cell>
          <cell r="E1595" t="str">
            <v>SIURB - JAN/25</v>
          </cell>
        </row>
        <row r="1596">
          <cell r="A1596">
            <v>9003041</v>
          </cell>
          <cell r="B1596" t="str">
            <v>CABO 185,00MM2 - ISOLAMENTO PARA 1,0KV - CLASSE 4 - FLEXÍVEL</v>
          </cell>
          <cell r="C1596" t="str">
            <v>M</v>
          </cell>
          <cell r="D1596">
            <v>159.41999999999999</v>
          </cell>
          <cell r="E1596" t="str">
            <v>SIURB - JAN/25</v>
          </cell>
        </row>
        <row r="1597">
          <cell r="A1597">
            <v>9003042</v>
          </cell>
          <cell r="B1597" t="str">
            <v>CABO 240,00MM2 - ISOLAMENTO PARA 1,0KV - CLASSE 4 - FLEXÍVEL</v>
          </cell>
          <cell r="C1597" t="str">
            <v>M</v>
          </cell>
          <cell r="D1597">
            <v>198.85</v>
          </cell>
          <cell r="E1597" t="str">
            <v>SIURB - JAN/25</v>
          </cell>
        </row>
        <row r="1598">
          <cell r="A1598">
            <v>9003043</v>
          </cell>
          <cell r="B1598" t="str">
            <v>CABO 300.00 MM2 - ISOLAMENTO PARA 1.0KV - CLASSE 4 - FLEXÍVEL</v>
          </cell>
          <cell r="C1598" t="str">
            <v>M</v>
          </cell>
          <cell r="D1598">
            <v>313.14</v>
          </cell>
          <cell r="E1598" t="str">
            <v>SIURB - JAN/25</v>
          </cell>
        </row>
        <row r="1599">
          <cell r="A1599">
            <v>9003061</v>
          </cell>
          <cell r="B1599" t="str">
            <v>FIO TELEFÔNICO EXTERNO TIPO FE-100 PAR PARALELO</v>
          </cell>
          <cell r="C1599" t="str">
            <v>M</v>
          </cell>
          <cell r="D1599">
            <v>3.76</v>
          </cell>
          <cell r="E1599" t="str">
            <v>SIURB - JAN/25</v>
          </cell>
        </row>
        <row r="1600">
          <cell r="A1600">
            <v>9003062</v>
          </cell>
          <cell r="B1600" t="str">
            <v>CABO TELEFÔNICO TIPO CI-50 (50 PARES)</v>
          </cell>
          <cell r="C1600" t="str">
            <v>M</v>
          </cell>
          <cell r="D1600">
            <v>34.9</v>
          </cell>
          <cell r="E1600" t="str">
            <v>SIURB - JAN/25</v>
          </cell>
        </row>
        <row r="1601">
          <cell r="A1601">
            <v>9003070</v>
          </cell>
          <cell r="B1601" t="str">
            <v>CABO FLEXÍVEL PVC-750V - 2 CONDUTORES - 1,5MM2</v>
          </cell>
          <cell r="C1601" t="str">
            <v>M</v>
          </cell>
          <cell r="D1601">
            <v>5.58</v>
          </cell>
          <cell r="E1601" t="str">
            <v>SIURB - JAN/25</v>
          </cell>
        </row>
        <row r="1602">
          <cell r="A1602">
            <v>9003072</v>
          </cell>
          <cell r="B1602" t="str">
            <v>CABO FLEXÍVEL PVC - 750V - 2 CONDUTORES - 4,00MM2</v>
          </cell>
          <cell r="C1602" t="str">
            <v>M</v>
          </cell>
          <cell r="D1602">
            <v>12.49</v>
          </cell>
          <cell r="E1602" t="str">
            <v>SIURB - JAN/25</v>
          </cell>
        </row>
        <row r="1603">
          <cell r="A1603">
            <v>9003075</v>
          </cell>
          <cell r="B1603" t="str">
            <v>CABO FLEXÍVEL PVC-750V - 3 CONDUTORES - 1,5MM2</v>
          </cell>
          <cell r="C1603" t="str">
            <v>M</v>
          </cell>
          <cell r="D1603">
            <v>6.98</v>
          </cell>
          <cell r="E1603" t="str">
            <v>SIURB - JAN/25</v>
          </cell>
        </row>
        <row r="1604">
          <cell r="A1604">
            <v>9003076</v>
          </cell>
          <cell r="B1604" t="str">
            <v>CABO FLEXÍVEL PVC - 750V - 3 CONDUTORES - 2,50MM2</v>
          </cell>
          <cell r="C1604" t="str">
            <v>M</v>
          </cell>
          <cell r="D1604">
            <v>10.23</v>
          </cell>
          <cell r="E1604" t="str">
            <v>SIURB - JAN/25</v>
          </cell>
        </row>
        <row r="1605">
          <cell r="A1605">
            <v>9003077</v>
          </cell>
          <cell r="B1605" t="str">
            <v>CABO FLEXÍVEL PVC-750V - 3 CONDUTORES - 6MM2</v>
          </cell>
          <cell r="C1605" t="str">
            <v>M</v>
          </cell>
          <cell r="D1605">
            <v>23.08</v>
          </cell>
          <cell r="E1605" t="str">
            <v>SIURB - JAN/25</v>
          </cell>
        </row>
        <row r="1606">
          <cell r="A1606">
            <v>9003078</v>
          </cell>
          <cell r="B1606" t="str">
            <v>CABO FLEXÍVEL PVC-750V - 3 CONDUTORES - 10MM2</v>
          </cell>
          <cell r="C1606" t="str">
            <v>M</v>
          </cell>
          <cell r="D1606">
            <v>40.07</v>
          </cell>
          <cell r="E1606" t="str">
            <v>SIURB - JAN/25</v>
          </cell>
        </row>
        <row r="1607">
          <cell r="A1607">
            <v>9003080</v>
          </cell>
          <cell r="B1607" t="str">
            <v>CABO FLEXÍVEL PVC-750V - 4 CONDUTORES - 1,5MM2</v>
          </cell>
          <cell r="C1607" t="str">
            <v>M</v>
          </cell>
          <cell r="D1607">
            <v>8.86</v>
          </cell>
          <cell r="E1607" t="str">
            <v>SIURB - JAN/25</v>
          </cell>
        </row>
        <row r="1608">
          <cell r="A1608">
            <v>9003101</v>
          </cell>
          <cell r="B1608" t="str">
            <v>CABO DE COBRE 1,50MM2 - ISOLAMENTO PARA 0,6/1KV - CLASSE 5 - FLEXÍVEL - ISOLAÇÃO EM EPR 90 C</v>
          </cell>
          <cell r="C1608" t="str">
            <v>M</v>
          </cell>
          <cell r="D1608">
            <v>3.72</v>
          </cell>
          <cell r="E1608" t="str">
            <v>SIURB - JAN/25</v>
          </cell>
        </row>
        <row r="1609">
          <cell r="A1609">
            <v>9003103</v>
          </cell>
          <cell r="B1609" t="str">
            <v>CABO DE COBRE 2,50MM2 - ISOLAMENTO PARA 0,6/1KV - CLASSE 5 - FLEXÍVEL - ISOLAÇÃO EM EPR 90 C</v>
          </cell>
          <cell r="C1609" t="str">
            <v>M</v>
          </cell>
          <cell r="D1609">
            <v>4.92</v>
          </cell>
          <cell r="E1609" t="str">
            <v>SIURB - JAN/25</v>
          </cell>
        </row>
        <row r="1610">
          <cell r="A1610">
            <v>9003105</v>
          </cell>
          <cell r="B1610" t="str">
            <v>CABO DE COBRE 6MM2 - ISOLAMENTO PARA 0,6/1KV - CLASSE 5 - FLEXÍVEL - ISOLAÇÃO EM EPR 90 C</v>
          </cell>
          <cell r="C1610" t="str">
            <v>M</v>
          </cell>
          <cell r="D1610">
            <v>9.25</v>
          </cell>
          <cell r="E1610" t="str">
            <v>SIURB - JAN/25</v>
          </cell>
        </row>
        <row r="1611">
          <cell r="A1611">
            <v>9003106</v>
          </cell>
          <cell r="B1611" t="str">
            <v>CABO DE COBRE 10MM2 - ISOLAMENTO PARA 0,6/1KV - CLASSE 5 - FLEXÍVEL - ISOLAÇÃO EM EPR 90 C</v>
          </cell>
          <cell r="C1611" t="str">
            <v>M</v>
          </cell>
          <cell r="D1611">
            <v>13.06</v>
          </cell>
          <cell r="E1611" t="str">
            <v>SIURB - JAN/25</v>
          </cell>
        </row>
        <row r="1612">
          <cell r="A1612">
            <v>9003107</v>
          </cell>
          <cell r="B1612" t="str">
            <v>CABO DE COBRE 16MM2 - ISOLAMENTO PARA 0,6/1KV - CLASSE 5 - FLEXÍVEL - ISOLAÇÃO EM EPR 90 C</v>
          </cell>
          <cell r="C1612" t="str">
            <v>M</v>
          </cell>
          <cell r="D1612">
            <v>18.829999999999998</v>
          </cell>
          <cell r="E1612" t="str">
            <v>SIURB - JAN/25</v>
          </cell>
        </row>
        <row r="1613">
          <cell r="A1613">
            <v>9003108</v>
          </cell>
          <cell r="B1613" t="str">
            <v>CABO DE COBRE 25MM2 - ISOLAMENTO PARA 0,6/1KV - CLASSE 5 - FLEXÍVEL - ISOLAÇÃO EM EPR 90 C</v>
          </cell>
          <cell r="C1613" t="str">
            <v>M</v>
          </cell>
          <cell r="D1613">
            <v>28.6</v>
          </cell>
          <cell r="E1613" t="str">
            <v>SIURB - JAN/25</v>
          </cell>
        </row>
        <row r="1614">
          <cell r="A1614">
            <v>9003109</v>
          </cell>
          <cell r="B1614" t="str">
            <v>CABO DE COBRE 35MM2 - ISOLAMENTO PARA 0,6/1KV - CLASSE 5 - FLEXÍVEL - ISOLAÇÃO EM EPR 90 C</v>
          </cell>
          <cell r="C1614" t="str">
            <v>M</v>
          </cell>
          <cell r="D1614">
            <v>38.19</v>
          </cell>
          <cell r="E1614" t="str">
            <v>SIURB - JAN/25</v>
          </cell>
        </row>
        <row r="1615">
          <cell r="A1615">
            <v>9003110</v>
          </cell>
          <cell r="B1615" t="str">
            <v>CABO DE COBRE 50MM2 - ISOLAMENTO PARA 0,6/1KV - CLASSE 5 - FLEXÍVEL - ISOLAÇÃO EM EPR 90 C</v>
          </cell>
          <cell r="C1615" t="str">
            <v>M</v>
          </cell>
          <cell r="D1615">
            <v>52.57</v>
          </cell>
          <cell r="E1615" t="str">
            <v>SIURB - JAN/25</v>
          </cell>
        </row>
        <row r="1616">
          <cell r="A1616">
            <v>9003111</v>
          </cell>
          <cell r="B1616" t="str">
            <v>CABO DE COBRE 70MM2 - ISOLAMENTO PARA 0,6/1KV - CLASSE 5 - FLEXÍVEL - ISOLAÇÃO EM EPR 90 C</v>
          </cell>
          <cell r="C1616" t="str">
            <v>M</v>
          </cell>
          <cell r="D1616">
            <v>71.42</v>
          </cell>
          <cell r="E1616" t="str">
            <v>SIURB - JAN/25</v>
          </cell>
        </row>
        <row r="1617">
          <cell r="A1617">
            <v>9003112</v>
          </cell>
          <cell r="B1617" t="str">
            <v>CABO DE COBRE 95MM2 - ISOLAMENTO PARA 0,6/1KV - CLASSE 5 - FLEXÍVEL - ISOLAÇÃO EM EPR 90 C</v>
          </cell>
          <cell r="C1617" t="str">
            <v>M</v>
          </cell>
          <cell r="D1617">
            <v>97.88</v>
          </cell>
          <cell r="E1617" t="str">
            <v>SIURB - JAN/25</v>
          </cell>
        </row>
        <row r="1618">
          <cell r="A1618">
            <v>9003113</v>
          </cell>
          <cell r="B1618" t="str">
            <v>CABO DE COBRE 120MM2 - ISOLAMENTO PARA 0,6/1KV - CLASSE 5 - FLEXÍVEL - ISOLAÇÃO EM EPR 90 C</v>
          </cell>
          <cell r="C1618" t="str">
            <v>M</v>
          </cell>
          <cell r="D1618">
            <v>122.23</v>
          </cell>
          <cell r="E1618" t="str">
            <v>SIURB - JAN/25</v>
          </cell>
        </row>
        <row r="1619">
          <cell r="A1619">
            <v>9003114</v>
          </cell>
          <cell r="B1619" t="str">
            <v>CABO DE COBRE 150MM2 - ISOLAMENTO PARA 0,6/1KV - CLASSE 5 - FLEXÍVEL - ISOLAÇÃO EM EPR 90 C</v>
          </cell>
          <cell r="C1619" t="str">
            <v>M</v>
          </cell>
          <cell r="D1619">
            <v>150.01</v>
          </cell>
          <cell r="E1619" t="str">
            <v>SIURB - JAN/25</v>
          </cell>
        </row>
        <row r="1620">
          <cell r="A1620">
            <v>9003115</v>
          </cell>
          <cell r="B1620" t="str">
            <v>CABO DE COBRE 185MM2 - ISOLAMENTO PARA 0,6/1KV - CLASSE 5 - FLEXÍVEL - ISOLAÇÃO EM EPR 90 C</v>
          </cell>
          <cell r="C1620" t="str">
            <v>M</v>
          </cell>
          <cell r="D1620">
            <v>180.89</v>
          </cell>
          <cell r="E1620" t="str">
            <v>SIURB - JAN/25</v>
          </cell>
        </row>
        <row r="1621">
          <cell r="A1621">
            <v>9003116</v>
          </cell>
          <cell r="B1621" t="str">
            <v>CABO DE COBRE 240MM2 - ISOLAMENTO PARA 0,6/1KV - CLASSE 5 - FLEXÍVEL - ISOLAÇÃO EM EPR 90 C</v>
          </cell>
          <cell r="C1621" t="str">
            <v>M</v>
          </cell>
          <cell r="D1621">
            <v>228.07</v>
          </cell>
          <cell r="E1621" t="str">
            <v>SIURB - JAN/25</v>
          </cell>
        </row>
        <row r="1622">
          <cell r="A1622">
            <v>9003118</v>
          </cell>
          <cell r="B1622" t="str">
            <v>CABO DE COBRE 2X1,5MM2 - ISOLAMENTO PARA 0,6KV - CLASSE 5 - FLEXÍVEL - ISOLAÇÃO EM EPR 90 C - PARA DETECÇÃO DE INCÊNDIO</v>
          </cell>
          <cell r="C1622" t="str">
            <v>M</v>
          </cell>
          <cell r="D1622">
            <v>6.51</v>
          </cell>
          <cell r="E1622" t="str">
            <v>SIURB - JAN/25</v>
          </cell>
        </row>
        <row r="1623">
          <cell r="A1623">
            <v>9003119</v>
          </cell>
          <cell r="B1623" t="str">
            <v>CABO DE COBRE 3X1,5MM2 - ISOLAMENTO PARA 0,6KV - CLASSE 5 - FLEXÍVEL - ISOLAÇÃO EM EPR 90 C - PARA DETECÇÃO DE INCÊNDIO</v>
          </cell>
          <cell r="C1623" t="str">
            <v>M</v>
          </cell>
          <cell r="D1623">
            <v>8.56</v>
          </cell>
          <cell r="E1623" t="str">
            <v>SIURB - JAN/25</v>
          </cell>
        </row>
        <row r="1624">
          <cell r="A1624">
            <v>9003120</v>
          </cell>
          <cell r="B1624" t="str">
            <v>CABO DE COBRE 2X2,5MM2 - ISOLAMENTO PARA 0,6KV - CLASSE 5 - FLEXÍVEL - ISOLAÇÃO EM EPR 90 C - PARA DETECÇÃO DE INCÊNDIO</v>
          </cell>
          <cell r="C1624" t="str">
            <v>M</v>
          </cell>
          <cell r="D1624">
            <v>9.34</v>
          </cell>
          <cell r="E1624" t="str">
            <v>SIURB - JAN/25</v>
          </cell>
        </row>
        <row r="1625">
          <cell r="A1625">
            <v>9003121</v>
          </cell>
          <cell r="B1625" t="str">
            <v>CABO DE COBRE 1,50MM2 - ISOLAMENTO PARA 750V - AFUMEX - CLASSE 5 - FLEXÍVEL - ISOLAÇÃO EM HEPR 90 C</v>
          </cell>
          <cell r="C1625" t="str">
            <v>M</v>
          </cell>
          <cell r="D1625">
            <v>3.75</v>
          </cell>
          <cell r="E1625" t="str">
            <v>SIURB - JAN/25</v>
          </cell>
        </row>
        <row r="1626">
          <cell r="A1626">
            <v>9003122</v>
          </cell>
          <cell r="B1626" t="str">
            <v>CABO DE COBRE 2,50MM2 - ISOLAMENTO PARA 750V - AFUMEX - CLASSE 5 - FLEXÍVEL - ISOLAÇÃO EM HEPR 90 C</v>
          </cell>
          <cell r="C1626" t="str">
            <v>M</v>
          </cell>
          <cell r="D1626">
            <v>4.97</v>
          </cell>
          <cell r="E1626" t="str">
            <v>SIURB - JAN/25</v>
          </cell>
        </row>
        <row r="1627">
          <cell r="A1627">
            <v>9003123</v>
          </cell>
          <cell r="B1627" t="str">
            <v>CABO DE COBRE 4MM2 - ISOLAMENTO PARA 750V - AFUMEX - CLASSE 5 - FLEXÍVEL - ISOLAÇÃO EM HEPR 90 C</v>
          </cell>
          <cell r="C1627" t="str">
            <v>M</v>
          </cell>
          <cell r="D1627">
            <v>6.71</v>
          </cell>
          <cell r="E1627" t="str">
            <v>SIURB - JAN/25</v>
          </cell>
        </row>
        <row r="1628">
          <cell r="A1628">
            <v>9003124</v>
          </cell>
          <cell r="B1628" t="str">
            <v>CABO DE COBRE 6MM2 - ISOLAMENTO PARA 750V - AFUMEX - CLASSE 5 - FLEXÍVEL - ISOLAÇÃO EM HEPR 90 C</v>
          </cell>
          <cell r="C1628" t="str">
            <v>M</v>
          </cell>
          <cell r="D1628">
            <v>8.44</v>
          </cell>
          <cell r="E1628" t="str">
            <v>SIURB - JAN/25</v>
          </cell>
        </row>
        <row r="1629">
          <cell r="A1629">
            <v>9003140</v>
          </cell>
          <cell r="B1629" t="str">
            <v>CABO DE COBRE 300MM2 - ISOLAMENTO PARA 0,6/1KV - CLASSE 5 - FLEXÍVEL - ISOLAÇÃO EM PVC 70 C</v>
          </cell>
          <cell r="C1629" t="str">
            <v>M</v>
          </cell>
          <cell r="D1629">
            <v>33.770000000000003</v>
          </cell>
          <cell r="E1629" t="str">
            <v>SIURB - JAN/25</v>
          </cell>
        </row>
        <row r="1630">
          <cell r="A1630">
            <v>9004000</v>
          </cell>
          <cell r="B1630" t="str">
            <v>COMPONENTES DE QUADROS ELÉTRICOS</v>
          </cell>
          <cell r="C1630" t="str">
            <v>.</v>
          </cell>
          <cell r="D1630" t="str">
            <v>.</v>
          </cell>
          <cell r="E1630" t="str">
            <v>SIURB - JAN/25</v>
          </cell>
        </row>
        <row r="1631">
          <cell r="A1631">
            <v>9004002</v>
          </cell>
          <cell r="B1631" t="str">
            <v>SINALIZADOR LUMINOSO DIÂMETRO 22MM, COM LÂMPADA</v>
          </cell>
          <cell r="C1631" t="str">
            <v>UN</v>
          </cell>
          <cell r="D1631">
            <v>160.52000000000001</v>
          </cell>
          <cell r="E1631" t="str">
            <v>SIURB - JAN/25</v>
          </cell>
        </row>
        <row r="1632">
          <cell r="A1632">
            <v>9004003</v>
          </cell>
          <cell r="B1632" t="str">
            <v>SINALIZADOR LUMINOSO DIÂMETRO 30 MM, COM LÂMPADA</v>
          </cell>
          <cell r="C1632" t="str">
            <v>UN</v>
          </cell>
          <cell r="D1632">
            <v>177.74</v>
          </cell>
          <cell r="E1632" t="str">
            <v>SIURB - JAN/25</v>
          </cell>
        </row>
        <row r="1633">
          <cell r="A1633">
            <v>9004011</v>
          </cell>
          <cell r="B1633" t="str">
            <v>VOLTÍMETRO 96X96MM 250V</v>
          </cell>
          <cell r="C1633" t="str">
            <v>UN</v>
          </cell>
          <cell r="D1633">
            <v>275.89999999999998</v>
          </cell>
          <cell r="E1633" t="str">
            <v>SIURB - JAN/25</v>
          </cell>
        </row>
        <row r="1634">
          <cell r="A1634">
            <v>9004030</v>
          </cell>
          <cell r="B1634" t="str">
            <v>CONTATOR TRIPOLAR I NOMINAL 12A</v>
          </cell>
          <cell r="C1634" t="str">
            <v>UN</v>
          </cell>
          <cell r="D1634">
            <v>356.28</v>
          </cell>
          <cell r="E1634" t="str">
            <v>SIURB - JAN/25</v>
          </cell>
        </row>
        <row r="1635">
          <cell r="A1635">
            <v>9004031</v>
          </cell>
          <cell r="B1635" t="str">
            <v>CONTATOR TRIPOLAR I NOMINAL 22A</v>
          </cell>
          <cell r="C1635" t="str">
            <v>UN</v>
          </cell>
          <cell r="D1635">
            <v>701.96</v>
          </cell>
          <cell r="E1635" t="str">
            <v>SIURB - JAN/25</v>
          </cell>
        </row>
        <row r="1636">
          <cell r="A1636">
            <v>9004032</v>
          </cell>
          <cell r="B1636" t="str">
            <v>CONTATOR TRIPOLAR I NOMINAL 40A</v>
          </cell>
          <cell r="C1636" t="str">
            <v>UN</v>
          </cell>
          <cell r="D1636">
            <v>1085.44</v>
          </cell>
          <cell r="E1636" t="str">
            <v>SIURB - JAN/25</v>
          </cell>
        </row>
        <row r="1637">
          <cell r="A1637">
            <v>9004033</v>
          </cell>
          <cell r="B1637" t="str">
            <v>CONTATOR TRIPOLAR I NOMINAL 55A</v>
          </cell>
          <cell r="C1637" t="str">
            <v>UN</v>
          </cell>
          <cell r="D1637">
            <v>1856.23</v>
          </cell>
          <cell r="E1637" t="str">
            <v>SIURB - JAN/25</v>
          </cell>
        </row>
        <row r="1638">
          <cell r="A1638">
            <v>9004040</v>
          </cell>
          <cell r="B1638" t="str">
            <v>RELÊ BIMETÁLICO DE SOBRECARGA AJUSTE DE 6 ATÉ 12.5A</v>
          </cell>
          <cell r="C1638" t="str">
            <v>UN</v>
          </cell>
          <cell r="D1638">
            <v>338.8</v>
          </cell>
          <cell r="E1638" t="str">
            <v>SIURB - JAN/25</v>
          </cell>
        </row>
        <row r="1639">
          <cell r="A1639">
            <v>9004041</v>
          </cell>
          <cell r="B1639" t="str">
            <v>RELÊ BIMETÁLICO DE SOBRECARGA AJUSTE DE 16 ATÉ 25A</v>
          </cell>
          <cell r="C1639" t="str">
            <v>UN</v>
          </cell>
          <cell r="D1639">
            <v>487.64</v>
          </cell>
          <cell r="E1639" t="str">
            <v>SIURB - JAN/25</v>
          </cell>
        </row>
        <row r="1640">
          <cell r="A1640">
            <v>9004042</v>
          </cell>
          <cell r="B1640" t="str">
            <v>RELÊ BIMETÁLICO DE SOBRECARGA AJUSTE DE 25 ATÉ 40A</v>
          </cell>
          <cell r="C1640" t="str">
            <v>UN</v>
          </cell>
          <cell r="D1640">
            <v>424.17</v>
          </cell>
          <cell r="E1640" t="str">
            <v>SIURB - JAN/25</v>
          </cell>
        </row>
        <row r="1641">
          <cell r="A1641">
            <v>9004048</v>
          </cell>
          <cell r="B1641" t="str">
            <v>RELÊ DE TEMPO ELETRÔNICO AJUSTE DE 6 ATÉ 60S</v>
          </cell>
          <cell r="C1641" t="str">
            <v>UN</v>
          </cell>
          <cell r="D1641">
            <v>186.44</v>
          </cell>
          <cell r="E1641" t="str">
            <v>SIURB - JAN/25</v>
          </cell>
        </row>
        <row r="1642">
          <cell r="A1642">
            <v>9004060</v>
          </cell>
          <cell r="B1642" t="str">
            <v>DISPOSITIVO DE PROTEÇÃO CONTRA SURTOS 275V - 15KA</v>
          </cell>
          <cell r="C1642" t="str">
            <v>UN</v>
          </cell>
          <cell r="D1642">
            <v>64.069999999999993</v>
          </cell>
          <cell r="E1642" t="str">
            <v>SIURB - JAN/25</v>
          </cell>
        </row>
        <row r="1643">
          <cell r="A1643">
            <v>9004068</v>
          </cell>
          <cell r="B1643" t="str">
            <v>INTERRUPTOR DIFERENCIAL RESIDUAL BIPOLAR 25A - SENSIBILIDADE 30MA - 220V</v>
          </cell>
          <cell r="C1643" t="str">
            <v>UN</v>
          </cell>
          <cell r="D1643">
            <v>292.32</v>
          </cell>
          <cell r="E1643" t="str">
            <v>SIURB - JAN/25</v>
          </cell>
        </row>
        <row r="1644">
          <cell r="A1644">
            <v>9004069</v>
          </cell>
          <cell r="B1644" t="str">
            <v>INTERRUPTOR DIFERENCIAL RESIDUAL BIPOLAR 40A - SENSIBILIDADE 30MA - 220V</v>
          </cell>
          <cell r="C1644" t="str">
            <v>UN</v>
          </cell>
          <cell r="D1644">
            <v>362.76</v>
          </cell>
          <cell r="E1644" t="str">
            <v>SIURB - JAN/25</v>
          </cell>
        </row>
        <row r="1645">
          <cell r="A1645">
            <v>9004070</v>
          </cell>
          <cell r="B1645" t="str">
            <v>INTERRUPTOR DIFERENCIAL RESIDUAL BIPOLAR 63A, SENSIBILIDADE 30MA - 220V</v>
          </cell>
          <cell r="C1645" t="str">
            <v>UN</v>
          </cell>
          <cell r="D1645">
            <v>277.68</v>
          </cell>
          <cell r="E1645" t="str">
            <v>SIURB - JAN/25</v>
          </cell>
        </row>
        <row r="1646">
          <cell r="A1646">
            <v>9004072</v>
          </cell>
          <cell r="B1646" t="str">
            <v>INTERRUPTOR DIFERENCIAL TETRAPOLAR - 40A - SENSIBILIDADE 30MA - 380V</v>
          </cell>
          <cell r="C1646" t="str">
            <v>UN</v>
          </cell>
          <cell r="D1646">
            <v>398.55</v>
          </cell>
          <cell r="E1646" t="str">
            <v>SIURB - JAN/25</v>
          </cell>
        </row>
        <row r="1647">
          <cell r="A1647">
            <v>9004075</v>
          </cell>
          <cell r="B1647" t="str">
            <v>INTERRUPTOR DIFERENCIAL TETRAPOLAR - 63A SENSIBILIDADE 30MA - 380V</v>
          </cell>
          <cell r="C1647" t="str">
            <v>UN</v>
          </cell>
          <cell r="D1647">
            <v>475.16</v>
          </cell>
          <cell r="E1647" t="str">
            <v>SIURB - JAN/25</v>
          </cell>
        </row>
        <row r="1648">
          <cell r="A1648">
            <v>9004076</v>
          </cell>
          <cell r="B1648" t="str">
            <v>INTERRUPTOR DIFERENCIAL TETRAPOLAR - 80A SENSIBILIDADE 30MA - 380V</v>
          </cell>
          <cell r="C1648" t="str">
            <v>UN</v>
          </cell>
          <cell r="D1648">
            <v>575.51</v>
          </cell>
          <cell r="E1648" t="str">
            <v>SIURB - JAN/25</v>
          </cell>
        </row>
        <row r="1649">
          <cell r="A1649">
            <v>9004077</v>
          </cell>
          <cell r="B1649" t="str">
            <v>INTERRUPTOR DIFERENCIAL TETRAPOLAR - 100A SENSIBILIDADE 30MA - 380V</v>
          </cell>
          <cell r="C1649" t="str">
            <v>UN</v>
          </cell>
          <cell r="D1649">
            <v>458.3</v>
          </cell>
          <cell r="E1649" t="str">
            <v>SIURB - JAN/25</v>
          </cell>
        </row>
        <row r="1650">
          <cell r="A1650">
            <v>9004078</v>
          </cell>
          <cell r="B1650" t="str">
            <v>INTERRUPTOR DIFERENCIAL TETRAPOLAR - 125A SENSIBILIDADE 30MA - 380V</v>
          </cell>
          <cell r="C1650" t="str">
            <v>UN</v>
          </cell>
          <cell r="D1650">
            <v>2037.01</v>
          </cell>
          <cell r="E1650" t="str">
            <v>SIURB - JAN/25</v>
          </cell>
        </row>
        <row r="1651">
          <cell r="A1651">
            <v>9004087</v>
          </cell>
          <cell r="B1651" t="str">
            <v>INTERRUPTOR DIFERENCIAL TETRAPOLAR - 63A SENSIBILIDADE 300MA - 380V</v>
          </cell>
          <cell r="C1651" t="str">
            <v>UN</v>
          </cell>
          <cell r="D1651">
            <v>520.76</v>
          </cell>
          <cell r="E1651" t="str">
            <v>SIURB - JAN/25</v>
          </cell>
        </row>
        <row r="1652">
          <cell r="A1652">
            <v>9004088</v>
          </cell>
          <cell r="B1652" t="str">
            <v>INTERRUPTOR DIFERENCIAL TETRAPOLAR - 80A SENSIBILIDADE 300MA - 380V</v>
          </cell>
          <cell r="C1652" t="str">
            <v>UN</v>
          </cell>
          <cell r="D1652">
            <v>501.98</v>
          </cell>
          <cell r="E1652" t="str">
            <v>SIURB - JAN/25</v>
          </cell>
        </row>
        <row r="1653">
          <cell r="A1653">
            <v>9004089</v>
          </cell>
          <cell r="B1653" t="str">
            <v>INTERRUPTOR DIFERENCIAL TETRAPOLAR - 100A SENSIBIL. 300MA - 380V</v>
          </cell>
          <cell r="C1653" t="str">
            <v>UN</v>
          </cell>
          <cell r="D1653">
            <v>460.12</v>
          </cell>
          <cell r="E1653" t="str">
            <v>SIURB - JAN/25</v>
          </cell>
        </row>
        <row r="1654">
          <cell r="A1654">
            <v>9004090</v>
          </cell>
          <cell r="B1654" t="str">
            <v>INTERRUPTOR DIFERENCIAL TETRAPOLAR - 125A SENSIBILIDADE 300MA - 380V</v>
          </cell>
          <cell r="C1654" t="str">
            <v>UN</v>
          </cell>
          <cell r="D1654">
            <v>1043.54</v>
          </cell>
          <cell r="E1654" t="str">
            <v>SIURB - JAN/25</v>
          </cell>
        </row>
        <row r="1655">
          <cell r="A1655">
            <v>9005000</v>
          </cell>
          <cell r="B1655" t="str">
            <v>QUADROS E CAIXAS</v>
          </cell>
          <cell r="C1655" t="str">
            <v>.</v>
          </cell>
          <cell r="D1655" t="str">
            <v>.</v>
          </cell>
          <cell r="E1655" t="str">
            <v>SIURB - JAN/25</v>
          </cell>
        </row>
        <row r="1656">
          <cell r="A1656">
            <v>9005006</v>
          </cell>
          <cell r="B1656" t="str">
            <v>QUADRO DE DISTRIBUIÇÃO EM CHAPA METÁLICA - PARA ATÉ 16 DISJUNTORES</v>
          </cell>
          <cell r="C1656" t="str">
            <v>UN</v>
          </cell>
          <cell r="D1656">
            <v>634.87</v>
          </cell>
          <cell r="E1656" t="str">
            <v>SIURB - JAN/25</v>
          </cell>
        </row>
        <row r="1657">
          <cell r="A1657">
            <v>9005010</v>
          </cell>
          <cell r="B1657" t="str">
            <v>QUADRO DE DISTRIBUIÇÃO EM CHAPA METÁLICA - PARA ATÉ 24 DISJUNTORES</v>
          </cell>
          <cell r="C1657" t="str">
            <v>un</v>
          </cell>
          <cell r="D1657">
            <v>1332.93</v>
          </cell>
          <cell r="E1657" t="str">
            <v>SIURB - JAN/25</v>
          </cell>
        </row>
        <row r="1658">
          <cell r="A1658">
            <v>9005012</v>
          </cell>
          <cell r="B1658" t="str">
            <v>QUADRO DE DISTRIBUIÇÃO EM CHAPA METÁLICA - PARA ATÉ 28 DISJUNTORES</v>
          </cell>
          <cell r="C1658" t="str">
            <v>UN</v>
          </cell>
          <cell r="D1658">
            <v>893.49</v>
          </cell>
          <cell r="E1658" t="str">
            <v>SIURB - JAN/25</v>
          </cell>
        </row>
        <row r="1659">
          <cell r="A1659">
            <v>9005014</v>
          </cell>
          <cell r="B1659" t="str">
            <v>QUADRO DE DISTRIBUIÇÃO EM CHAPA METÁLICA - PARA ATÉ 34 DISJUNTORES</v>
          </cell>
          <cell r="C1659" t="str">
            <v>UN</v>
          </cell>
          <cell r="D1659">
            <v>1435.69</v>
          </cell>
          <cell r="E1659" t="str">
            <v>SIURB - JAN/25</v>
          </cell>
        </row>
        <row r="1660">
          <cell r="A1660">
            <v>9005017</v>
          </cell>
          <cell r="B1660" t="str">
            <v>QUADRO DE DISTRIBUIÇÃO EM CHAPA METÁLICA - PARA ATÉ 44 DISJUNTORES</v>
          </cell>
          <cell r="C1660" t="str">
            <v>UN</v>
          </cell>
          <cell r="D1660">
            <v>1773.13</v>
          </cell>
          <cell r="E1660" t="str">
            <v>SIURB - JAN/25</v>
          </cell>
        </row>
        <row r="1661">
          <cell r="A1661">
            <v>9005019</v>
          </cell>
          <cell r="B1661" t="str">
            <v>QUADRO DE DISTRIBUIÇÃO EM CHAPA METÁLICA - PARA ATÉ 70 DISJUNTORES</v>
          </cell>
          <cell r="C1661" t="str">
            <v>UN</v>
          </cell>
          <cell r="D1661">
            <v>3204.9</v>
          </cell>
          <cell r="E1661" t="str">
            <v>SIURB - JAN/25</v>
          </cell>
        </row>
        <row r="1662">
          <cell r="A1662">
            <v>9005020</v>
          </cell>
          <cell r="B1662" t="str">
            <v>CAIXA DE PASSAGEM E LIGAÇÃO EM PVC OCTOGONAL FUNDO MOVEL 10X10CM, INCLUSIVE ESPELHO</v>
          </cell>
          <cell r="C1662" t="str">
            <v>UN</v>
          </cell>
          <cell r="D1662">
            <v>13.15</v>
          </cell>
          <cell r="E1662" t="str">
            <v>SIURB - JAN/25</v>
          </cell>
        </row>
        <row r="1663">
          <cell r="A1663">
            <v>9005021</v>
          </cell>
          <cell r="B1663" t="str">
            <v>CAIXA DE PASSAGEM E LIGAÇÃO EM PVC 7,5X7,5X5,0CM (3"X3"), INCLUSIVE ESPELHO</v>
          </cell>
          <cell r="C1663" t="str">
            <v>UN</v>
          </cell>
          <cell r="D1663">
            <v>19.72</v>
          </cell>
          <cell r="E1663" t="str">
            <v>SIURB - JAN/25</v>
          </cell>
        </row>
        <row r="1664">
          <cell r="A1664">
            <v>9005022</v>
          </cell>
          <cell r="B1664" t="str">
            <v>CAIXA DE PVC 10X5X5CM, INCLUSIVE ESPELHO</v>
          </cell>
          <cell r="C1664" t="str">
            <v>UN</v>
          </cell>
          <cell r="D1664">
            <v>13.85</v>
          </cell>
          <cell r="E1664" t="str">
            <v>SIURB - JAN/25</v>
          </cell>
        </row>
        <row r="1665">
          <cell r="A1665">
            <v>9005023</v>
          </cell>
          <cell r="B1665" t="str">
            <v>CAIXA E PVC 10X10X5CM, INCLUSIVE ESPELHO</v>
          </cell>
          <cell r="C1665" t="str">
            <v>UN</v>
          </cell>
          <cell r="D1665">
            <v>23.3</v>
          </cell>
          <cell r="E1665" t="str">
            <v>SIURB - JAN/25</v>
          </cell>
        </row>
        <row r="1666">
          <cell r="A1666">
            <v>9005024</v>
          </cell>
          <cell r="B1666" t="str">
            <v>CAIXA DE PASSAGEM EM FERRO ESTAMPADO - 3"X3", INCLUSIVE ESPELHO</v>
          </cell>
          <cell r="C1666" t="str">
            <v>UN</v>
          </cell>
          <cell r="D1666">
            <v>17.64</v>
          </cell>
          <cell r="E1666" t="str">
            <v>SIURB - JAN/25</v>
          </cell>
        </row>
        <row r="1667">
          <cell r="A1667">
            <v>9005025</v>
          </cell>
          <cell r="B1667" t="str">
            <v>CAIXA DE PASSAGEM EM FERRO ESTAMPADO - 4"X2", INCLUSIVE ESPELHO</v>
          </cell>
          <cell r="C1667" t="str">
            <v>UN</v>
          </cell>
          <cell r="D1667">
            <v>18.059999999999999</v>
          </cell>
          <cell r="E1667" t="str">
            <v>SIURB - JAN/25</v>
          </cell>
        </row>
        <row r="1668">
          <cell r="A1668">
            <v>9005026</v>
          </cell>
          <cell r="B1668" t="str">
            <v>CAIXA DE PASSAGEM EM FERRO ESTAMPADO - 4"X4", INCLUSIVE ESPELHO</v>
          </cell>
          <cell r="C1668" t="str">
            <v>UN</v>
          </cell>
          <cell r="D1668">
            <v>29.96</v>
          </cell>
          <cell r="E1668" t="str">
            <v>SIURB - JAN/25</v>
          </cell>
        </row>
        <row r="1669">
          <cell r="A1669">
            <v>9005027</v>
          </cell>
          <cell r="B1669" t="str">
            <v>CAIXA DE PASSAGEM EM FERRO ESTAMPADO COM FUNDO MÓVEL</v>
          </cell>
          <cell r="C1669" t="str">
            <v>UN</v>
          </cell>
          <cell r="D1669">
            <v>15.49</v>
          </cell>
          <cell r="E1669" t="str">
            <v>SIURB - JAN/25</v>
          </cell>
        </row>
        <row r="1670">
          <cell r="A1670">
            <v>9005028</v>
          </cell>
          <cell r="B1670" t="str">
            <v>CAIXA DE PASSAGEM TIPO CONDULETE - 1/2"</v>
          </cell>
          <cell r="C1670" t="str">
            <v>UN</v>
          </cell>
          <cell r="D1670">
            <v>28.12</v>
          </cell>
          <cell r="E1670" t="str">
            <v>SIURB - JAN/25</v>
          </cell>
        </row>
        <row r="1671">
          <cell r="A1671">
            <v>9005029</v>
          </cell>
          <cell r="B1671" t="str">
            <v>CAIXA DE PASSAGEM TIPO CONDULETE - 3/4"</v>
          </cell>
          <cell r="C1671" t="str">
            <v>UN</v>
          </cell>
          <cell r="D1671">
            <v>23.57</v>
          </cell>
          <cell r="E1671" t="str">
            <v>SIURB - JAN/25</v>
          </cell>
        </row>
        <row r="1672">
          <cell r="A1672">
            <v>9005030</v>
          </cell>
          <cell r="B1672" t="str">
            <v>CAIXA DE PASSAGEM TIPO CONDULETE - 1"</v>
          </cell>
          <cell r="C1672" t="str">
            <v>UN</v>
          </cell>
          <cell r="D1672">
            <v>29.13</v>
          </cell>
          <cell r="E1672" t="str">
            <v>SIURB - JAN/25</v>
          </cell>
        </row>
        <row r="1673">
          <cell r="A1673">
            <v>9005031</v>
          </cell>
          <cell r="B1673" t="str">
            <v>CAIXA DE PASSAGEM TIPO CONDULETE - 1 1/4"</v>
          </cell>
          <cell r="C1673" t="str">
            <v>UN</v>
          </cell>
          <cell r="D1673">
            <v>52.42</v>
          </cell>
          <cell r="E1673" t="str">
            <v>SIURB - JAN/25</v>
          </cell>
        </row>
        <row r="1674">
          <cell r="A1674">
            <v>9005032</v>
          </cell>
          <cell r="B1674" t="str">
            <v>CAIXA DE PASSAGEM TIPO CONDULETE - 1 1/2"</v>
          </cell>
          <cell r="C1674" t="str">
            <v>UN</v>
          </cell>
          <cell r="D1674">
            <v>60.41</v>
          </cell>
          <cell r="E1674" t="str">
            <v>SIURB - JAN/25</v>
          </cell>
        </row>
        <row r="1675">
          <cell r="A1675">
            <v>9005033</v>
          </cell>
          <cell r="B1675" t="str">
            <v>CAIXA DE PASSAGEM TIPO CONDULETE - 2"</v>
          </cell>
          <cell r="C1675" t="str">
            <v>UN</v>
          </cell>
          <cell r="D1675">
            <v>86.66</v>
          </cell>
          <cell r="E1675" t="str">
            <v>SIURB - JAN/25</v>
          </cell>
        </row>
        <row r="1676">
          <cell r="A1676">
            <v>9005034</v>
          </cell>
          <cell r="B1676" t="str">
            <v>CAIXA DE PASSAGEM TIPO CONDULETE - 2 1/2"</v>
          </cell>
          <cell r="C1676" t="str">
            <v>UN</v>
          </cell>
          <cell r="D1676">
            <v>222.43</v>
          </cell>
          <cell r="E1676" t="str">
            <v>SIURB - JAN/25</v>
          </cell>
        </row>
        <row r="1677">
          <cell r="A1677">
            <v>9005035</v>
          </cell>
          <cell r="B1677" t="str">
            <v>CAIXA DE PASSAGEM TIPO CONDULETE - 3"</v>
          </cell>
          <cell r="C1677" t="str">
            <v>UN</v>
          </cell>
          <cell r="D1677">
            <v>282.77</v>
          </cell>
          <cell r="E1677" t="str">
            <v>SIURB - JAN/25</v>
          </cell>
        </row>
        <row r="1678">
          <cell r="A1678">
            <v>9005037</v>
          </cell>
          <cell r="B1678" t="str">
            <v>CAIXA DE PASSAGEM TIPO CONDULETE - 4"</v>
          </cell>
          <cell r="C1678" t="str">
            <v>UN</v>
          </cell>
          <cell r="D1678">
            <v>512.57000000000005</v>
          </cell>
          <cell r="E1678" t="str">
            <v>SIURB - JAN/25</v>
          </cell>
        </row>
        <row r="1679">
          <cell r="A1679">
            <v>9005039</v>
          </cell>
          <cell r="B1679" t="str">
            <v>CAIXA DE PASSAGEM EM CHAPA METÁLICA COM TAMPA PARAFUSADA - 10X10X8CM</v>
          </cell>
          <cell r="C1679" t="str">
            <v>UN</v>
          </cell>
          <cell r="D1679">
            <v>40.9</v>
          </cell>
          <cell r="E1679" t="str">
            <v>SIURB - JAN/25</v>
          </cell>
        </row>
        <row r="1680">
          <cell r="A1680">
            <v>9005040</v>
          </cell>
          <cell r="B1680" t="str">
            <v>CAIXA DE PASSAGEM EM CHAPA METÁLICA COM TAMPA PARAFUSADA - 20X20X10CM</v>
          </cell>
          <cell r="C1680" t="str">
            <v>UN</v>
          </cell>
          <cell r="D1680">
            <v>81.290000000000006</v>
          </cell>
          <cell r="E1680" t="str">
            <v>SIURB - JAN/25</v>
          </cell>
        </row>
        <row r="1681">
          <cell r="A1681">
            <v>9005041</v>
          </cell>
          <cell r="B1681" t="str">
            <v>CAIXA DE PASSAGEM EM CHAPA METÁLICA COM TAMPA PARAFUSADA - 30X30X12CM</v>
          </cell>
          <cell r="C1681" t="str">
            <v>UN</v>
          </cell>
          <cell r="D1681">
            <v>113.2</v>
          </cell>
          <cell r="E1681" t="str">
            <v>SIURB - JAN/25</v>
          </cell>
        </row>
        <row r="1682">
          <cell r="A1682">
            <v>9005042</v>
          </cell>
          <cell r="B1682" t="str">
            <v>CAIXA DE PASSAGEM EM CHAPA METÁLICA COM TAMPA PARAFUSADA - 40X40X15CM</v>
          </cell>
          <cell r="C1682" t="str">
            <v>UN</v>
          </cell>
          <cell r="D1682">
            <v>192.47</v>
          </cell>
          <cell r="E1682" t="str">
            <v>SIURB - JAN/25</v>
          </cell>
        </row>
        <row r="1683">
          <cell r="A1683">
            <v>9005043</v>
          </cell>
          <cell r="B1683" t="str">
            <v>CAIXA DE PASSAGEM EM ALUMÍNIO COM TAMPA E VEDAÇÃO 20X20CM</v>
          </cell>
          <cell r="C1683" t="str">
            <v>UN</v>
          </cell>
          <cell r="D1683">
            <v>111.28</v>
          </cell>
          <cell r="E1683" t="str">
            <v>SIURB - JAN/25</v>
          </cell>
        </row>
        <row r="1684">
          <cell r="A1684">
            <v>9005044</v>
          </cell>
          <cell r="B1684" t="str">
            <v>CAIXA DE PASSAGEM EM ALUMÍNIO COM TAMPA E VEDAÇÃO 30X30CM</v>
          </cell>
          <cell r="C1684" t="str">
            <v>UN</v>
          </cell>
          <cell r="D1684">
            <v>230.26</v>
          </cell>
          <cell r="E1684" t="str">
            <v>SIURB - JAN/25</v>
          </cell>
        </row>
        <row r="1685">
          <cell r="A1685">
            <v>9005045</v>
          </cell>
          <cell r="B1685" t="str">
            <v>CAIXA DE PASSAGEM EM ALUMÍNIO COM TAMPA E VEDAÇÃO 40X40CM</v>
          </cell>
          <cell r="C1685" t="str">
            <v>UN</v>
          </cell>
          <cell r="D1685">
            <v>579.02</v>
          </cell>
          <cell r="E1685" t="str">
            <v>SIURB - JAN/25</v>
          </cell>
        </row>
        <row r="1686">
          <cell r="A1686">
            <v>9005050</v>
          </cell>
          <cell r="B1686" t="str">
            <v>CAIXA DE PASSAGEM EM CHAPA METÁLICA COM PORTA E FECHADURA - 40X40X15CM - USO PARA TELEFONIA</v>
          </cell>
          <cell r="C1686" t="str">
            <v>UN</v>
          </cell>
          <cell r="D1686">
            <v>375.36</v>
          </cell>
          <cell r="E1686" t="str">
            <v>SIURB - JAN/25</v>
          </cell>
        </row>
        <row r="1687">
          <cell r="A1687">
            <v>9005051</v>
          </cell>
          <cell r="B1687" t="str">
            <v>CAIXA DE PASSAGEM EM CHAPA METÁLICA COM PORTA E FECHADURA - 50X50X15CM - USO PARA TELEFONIA</v>
          </cell>
          <cell r="C1687" t="str">
            <v>UN</v>
          </cell>
          <cell r="D1687">
            <v>380.58</v>
          </cell>
          <cell r="E1687" t="str">
            <v>SIURB - JAN/25</v>
          </cell>
        </row>
        <row r="1688">
          <cell r="A1688">
            <v>9005055</v>
          </cell>
          <cell r="B1688" t="str">
            <v>CAIXA DE PASSAGEM EM ALVENARIA - ESCAVAÇÃO E APILOAMENTO</v>
          </cell>
          <cell r="C1688" t="str">
            <v>M3</v>
          </cell>
          <cell r="D1688">
            <v>81.56</v>
          </cell>
          <cell r="E1688" t="str">
            <v>SIURB - JAN/25</v>
          </cell>
        </row>
        <row r="1689">
          <cell r="A1689">
            <v>9005056</v>
          </cell>
          <cell r="B1689" t="str">
            <v>CAIXA DE PASSAGEM EM ALVENARIA - LASTRO DE BRITA (FUNDO)</v>
          </cell>
          <cell r="C1689" t="str">
            <v>M3</v>
          </cell>
          <cell r="D1689">
            <v>224.78</v>
          </cell>
          <cell r="E1689" t="str">
            <v>SIURB - JAN/25</v>
          </cell>
        </row>
        <row r="1690">
          <cell r="A1690">
            <v>9005057</v>
          </cell>
          <cell r="B1690" t="str">
            <v>CAIXA DE PASSAGEM EM ALVENARIA - LASTRO DE CONCRETO (FUNDO)</v>
          </cell>
          <cell r="C1690" t="str">
            <v>M3</v>
          </cell>
          <cell r="D1690">
            <v>533.98</v>
          </cell>
          <cell r="E1690" t="str">
            <v>SIURB - JAN/25</v>
          </cell>
        </row>
        <row r="1691">
          <cell r="A1691">
            <v>9005058</v>
          </cell>
          <cell r="B1691" t="str">
            <v>CAIXA DE PASSAGEM EM ALVENARIA - PAREDE DE 1/2 TIJOLO, REVESTIDA</v>
          </cell>
          <cell r="C1691" t="str">
            <v>M2</v>
          </cell>
          <cell r="D1691">
            <v>305.16000000000003</v>
          </cell>
          <cell r="E1691" t="str">
            <v>SIURB - JAN/25</v>
          </cell>
        </row>
        <row r="1692">
          <cell r="A1692">
            <v>9005059</v>
          </cell>
          <cell r="B1692" t="str">
            <v>CAIXA DE PASSAGEM EM ALVENARIA - PAREDE DE 1 TIJOLO, REVESTIDA</v>
          </cell>
          <cell r="C1692" t="str">
            <v>M2</v>
          </cell>
          <cell r="D1692">
            <v>420.02</v>
          </cell>
          <cell r="E1692" t="str">
            <v>SIURB - JAN/25</v>
          </cell>
        </row>
        <row r="1693">
          <cell r="A1693">
            <v>9005060</v>
          </cell>
          <cell r="B1693" t="str">
            <v>CAIXA DE PASSAGEM EM ALVENARIA - TAMPA DE CONCRETO</v>
          </cell>
          <cell r="C1693" t="str">
            <v>M2</v>
          </cell>
          <cell r="D1693">
            <v>244.26</v>
          </cell>
          <cell r="E1693" t="str">
            <v>SIURB - JAN/25</v>
          </cell>
        </row>
        <row r="1694">
          <cell r="A1694">
            <v>9005061</v>
          </cell>
          <cell r="B1694" t="str">
            <v>CAIXA DE PASSAGEM E LIGAÇÃO EM PVC 6,5X10,5X5,0CM - (4X2"), INCLUSIVE ESPELHO</v>
          </cell>
          <cell r="C1694" t="str">
            <v>UN</v>
          </cell>
          <cell r="D1694">
            <v>14.69</v>
          </cell>
          <cell r="E1694" t="str">
            <v>SIURB - JAN/25</v>
          </cell>
        </row>
        <row r="1695">
          <cell r="A1695">
            <v>9005062</v>
          </cell>
          <cell r="B1695" t="str">
            <v>CAIXA TELEFÔNICA INTERNA PADRÃO TELESP N.2 20X20X12CM</v>
          </cell>
          <cell r="C1695" t="str">
            <v>UN</v>
          </cell>
          <cell r="D1695">
            <v>142.44999999999999</v>
          </cell>
          <cell r="E1695" t="str">
            <v>SIURB - JAN/25</v>
          </cell>
        </row>
        <row r="1696">
          <cell r="A1696">
            <v>9005063</v>
          </cell>
          <cell r="B1696" t="str">
            <v>CAIXA TELEFÔNICA INTERNA PADRÃO TELESP N.3 40X40X13,5CM</v>
          </cell>
          <cell r="C1696" t="str">
            <v>UN</v>
          </cell>
          <cell r="D1696">
            <v>276.88</v>
          </cell>
          <cell r="E1696" t="str">
            <v>SIURB - JAN/25</v>
          </cell>
        </row>
        <row r="1697">
          <cell r="A1697">
            <v>9005064</v>
          </cell>
          <cell r="B1697" t="str">
            <v>CAIXA TELEFÔNICA INTERNA PADRÃO TELESP N. 4 60X60X13,5CM</v>
          </cell>
          <cell r="C1697" t="str">
            <v>UN</v>
          </cell>
          <cell r="D1697">
            <v>475.97</v>
          </cell>
          <cell r="E1697" t="str">
            <v>SIURB - JAN/25</v>
          </cell>
        </row>
        <row r="1698">
          <cell r="A1698">
            <v>9005065</v>
          </cell>
          <cell r="B1698" t="str">
            <v>CAIXA TELEFÔNICA INTERNA PADRÃO TELESP N. 5 80X80X13,5CM</v>
          </cell>
          <cell r="C1698" t="str">
            <v>UN</v>
          </cell>
          <cell r="D1698">
            <v>795.45</v>
          </cell>
          <cell r="E1698" t="str">
            <v>SIURB - JAN/25</v>
          </cell>
        </row>
        <row r="1699">
          <cell r="A1699">
            <v>9005066</v>
          </cell>
          <cell r="B1699" t="str">
            <v>CAIXA TELEFÔNICA INTERNA PADRÃO TELESP N.6 120X120X13,5CM</v>
          </cell>
          <cell r="C1699" t="str">
            <v>UN</v>
          </cell>
          <cell r="D1699">
            <v>1700.26</v>
          </cell>
          <cell r="E1699" t="str">
            <v>SIURB - JAN/25</v>
          </cell>
        </row>
        <row r="1700">
          <cell r="A1700">
            <v>9005067</v>
          </cell>
          <cell r="B1700" t="str">
            <v>CAIXA TELEFÔNICA INTERNA PADRÃO TELESP N.7 150X150X17CM</v>
          </cell>
          <cell r="C1700" t="str">
            <v>UN</v>
          </cell>
          <cell r="D1700">
            <v>3748.52</v>
          </cell>
          <cell r="E1700" t="str">
            <v>SIURB - JAN/25</v>
          </cell>
        </row>
        <row r="1701">
          <cell r="A1701">
            <v>9005068</v>
          </cell>
          <cell r="B1701" t="str">
            <v>CAIXA DE PASSAGEM E TAMPA PRÉ-MOLDADAS EM CONCRETO, SEM FUNDO, 20X20CM</v>
          </cell>
          <cell r="C1701" t="str">
            <v>UN</v>
          </cell>
          <cell r="D1701">
            <v>168.35</v>
          </cell>
          <cell r="E1701" t="str">
            <v>SIURB - JAN/25</v>
          </cell>
        </row>
        <row r="1702">
          <cell r="A1702">
            <v>9005069</v>
          </cell>
          <cell r="B1702" t="str">
            <v>CAIXA DE PASSAGEM E TAMPA PRÉ-MOLDADAS EM CONCRETO, SEM FUNDO, 30X30CM</v>
          </cell>
          <cell r="C1702" t="str">
            <v>UN</v>
          </cell>
          <cell r="D1702">
            <v>175.18</v>
          </cell>
          <cell r="E1702" t="str">
            <v>SIURB - JAN/25</v>
          </cell>
        </row>
        <row r="1703">
          <cell r="A1703">
            <v>9005070</v>
          </cell>
          <cell r="B1703" t="str">
            <v>CAIXA DE PASSAGEM E TAMPA PRÉ-MOLDADAS EM CONCRETO, SEM FUNDO, 40X40CM</v>
          </cell>
          <cell r="C1703" t="str">
            <v>UN</v>
          </cell>
          <cell r="D1703">
            <v>208.69</v>
          </cell>
          <cell r="E1703" t="str">
            <v>SIURB - JAN/25</v>
          </cell>
        </row>
        <row r="1704">
          <cell r="A1704">
            <v>9005071</v>
          </cell>
          <cell r="B1704" t="str">
            <v>CAIXA DE PASSAGEM E TAMPA PRÉ-MOLDADAS EM CONCRETO, SEM FUNDO, 50X50CM</v>
          </cell>
          <cell r="C1704" t="str">
            <v>UN</v>
          </cell>
          <cell r="D1704">
            <v>282.48</v>
          </cell>
          <cell r="E1704" t="str">
            <v>SIURB - JAN/25</v>
          </cell>
        </row>
        <row r="1705">
          <cell r="A1705">
            <v>9005072</v>
          </cell>
          <cell r="B1705" t="str">
            <v>CAIXA DE PASSAGEM E TAMPA PRÉ-MOLDADAS EM CONCRETO, SEM FUNDO, 60X60CM</v>
          </cell>
          <cell r="C1705" t="str">
            <v>UN</v>
          </cell>
          <cell r="D1705">
            <v>365.93</v>
          </cell>
          <cell r="E1705" t="str">
            <v>SIURB - JAN/25</v>
          </cell>
        </row>
        <row r="1706">
          <cell r="A1706">
            <v>9005073</v>
          </cell>
          <cell r="B1706" t="str">
            <v>CAIXA DE PASSAGEM E TAMPA PRÉ-MOLDADAS EM CONCRETO, SEM FUNDO, 100X100</v>
          </cell>
          <cell r="C1706" t="str">
            <v>UN</v>
          </cell>
          <cell r="D1706">
            <v>952.1</v>
          </cell>
          <cell r="E1706" t="str">
            <v>SIURB - JAN/25</v>
          </cell>
        </row>
        <row r="1707">
          <cell r="A1707">
            <v>9005081</v>
          </cell>
          <cell r="B1707" t="str">
            <v>QUADRO DE DISTRIBUIÇÃO EM PVC - PARA ATÉ 08 DISJUNTORES</v>
          </cell>
          <cell r="C1707" t="str">
            <v>UN</v>
          </cell>
          <cell r="D1707">
            <v>65.64</v>
          </cell>
          <cell r="E1707" t="str">
            <v>SIURB - JAN/25</v>
          </cell>
        </row>
        <row r="1708">
          <cell r="A1708">
            <v>9005082</v>
          </cell>
          <cell r="B1708" t="str">
            <v>QUADRO DE DISTRIBUIÇÃO EM PVC - PARA ATÉ 16 DISJUNTORES</v>
          </cell>
          <cell r="C1708" t="str">
            <v>UN</v>
          </cell>
          <cell r="D1708">
            <v>119.17</v>
          </cell>
          <cell r="E1708" t="str">
            <v>SIURB - JAN/25</v>
          </cell>
        </row>
        <row r="1709">
          <cell r="A1709">
            <v>9005083</v>
          </cell>
          <cell r="B1709" t="str">
            <v>QUADRO DE DISTRIBUIÇÃO EM PVC - PARA ATÉ 24 DISJUNTORES</v>
          </cell>
          <cell r="C1709" t="str">
            <v>UN</v>
          </cell>
          <cell r="D1709">
            <v>303.73</v>
          </cell>
          <cell r="E1709" t="str">
            <v>SIURB - JAN/25</v>
          </cell>
        </row>
        <row r="1710">
          <cell r="A1710">
            <v>9005084</v>
          </cell>
          <cell r="B1710" t="str">
            <v>QUADRO DE DISTRIBUIÇÃO EM PVC - PARA ATÉ 32 DISJUNTORES</v>
          </cell>
          <cell r="C1710" t="str">
            <v>UN</v>
          </cell>
          <cell r="D1710">
            <v>335.05</v>
          </cell>
          <cell r="E1710" t="str">
            <v>SIURB - JAN/25</v>
          </cell>
        </row>
        <row r="1711">
          <cell r="A1711">
            <v>9005085</v>
          </cell>
          <cell r="B1711" t="str">
            <v>QUADRO DE DISTRIBUIÇÃO EM PVC - PARA ATÉ 48 DISJUNTORES</v>
          </cell>
          <cell r="C1711" t="str">
            <v>UN</v>
          </cell>
          <cell r="D1711">
            <v>502.43</v>
          </cell>
          <cell r="E1711" t="str">
            <v>SIURB - JAN/25</v>
          </cell>
        </row>
        <row r="1712">
          <cell r="A1712">
            <v>9005087</v>
          </cell>
          <cell r="B1712" t="str">
            <v>QUADRO DE DISTRIBUIÇÃO EM PVC - PARA ATÉ 64 DISJUNTORES</v>
          </cell>
          <cell r="C1712" t="str">
            <v>UN</v>
          </cell>
          <cell r="D1712">
            <v>2402.33</v>
          </cell>
          <cell r="E1712" t="str">
            <v>SIURB - JAN/25</v>
          </cell>
        </row>
        <row r="1713">
          <cell r="A1713">
            <v>9005090</v>
          </cell>
          <cell r="B1713" t="str">
            <v>CAIXA DE ALUMÍNIO 10X10CM, ALTA COM TAMPA DE LATÃO PARA TOMADAS</v>
          </cell>
          <cell r="C1713" t="str">
            <v>UN</v>
          </cell>
          <cell r="D1713">
            <v>113.82</v>
          </cell>
          <cell r="E1713" t="str">
            <v>SIURB - JAN/25</v>
          </cell>
        </row>
        <row r="1714">
          <cell r="A1714">
            <v>9005098</v>
          </cell>
          <cell r="B1714" t="str">
            <v>QUADRO GERAL OU DE DISTRIBUIÇÃO, EM CHAPA METÁLICA N.14 ESMALTADA</v>
          </cell>
          <cell r="C1714" t="str">
            <v>M2</v>
          </cell>
          <cell r="D1714">
            <v>1319.48</v>
          </cell>
          <cell r="E1714" t="str">
            <v>SIURB - JAN/25</v>
          </cell>
        </row>
        <row r="1715">
          <cell r="A1715">
            <v>9006000</v>
          </cell>
          <cell r="B1715" t="str">
            <v>CHAVES, FUSÍVEIS E ATERRAMENTO</v>
          </cell>
          <cell r="C1715" t="str">
            <v>.</v>
          </cell>
          <cell r="D1715" t="str">
            <v>.</v>
          </cell>
          <cell r="E1715" t="str">
            <v>SIURB - JAN/25</v>
          </cell>
        </row>
        <row r="1716">
          <cell r="A1716">
            <v>9006018</v>
          </cell>
          <cell r="B1716" t="str">
            <v>CHAVE SECCIONADORA TRIPOLAR, ABERTURA SOB CARGA - SECA 250A/600V</v>
          </cell>
          <cell r="C1716" t="str">
            <v>UN</v>
          </cell>
          <cell r="D1716">
            <v>2305.37</v>
          </cell>
          <cell r="E1716" t="str">
            <v>SIURB - JAN/25</v>
          </cell>
        </row>
        <row r="1717">
          <cell r="A1717">
            <v>9006019</v>
          </cell>
          <cell r="B1717" t="str">
            <v>CHAVE SECCIONADORA TRIPOLAR, ABERTURA SOB CARGA - SECA 400A/600V</v>
          </cell>
          <cell r="C1717" t="str">
            <v>UN</v>
          </cell>
          <cell r="D1717">
            <v>2684.61</v>
          </cell>
          <cell r="E1717" t="str">
            <v>SIURB - JAN/25</v>
          </cell>
        </row>
        <row r="1718">
          <cell r="A1718">
            <v>9006020</v>
          </cell>
          <cell r="B1718" t="str">
            <v>CHAVE SECCIONADORA TRIPOLAR, ABERTURA SOB CARGA - SECA 630A/600V</v>
          </cell>
          <cell r="C1718" t="str">
            <v>UN</v>
          </cell>
          <cell r="D1718">
            <v>4492.24</v>
          </cell>
          <cell r="E1718" t="str">
            <v>SIURB - JAN/25</v>
          </cell>
        </row>
        <row r="1719">
          <cell r="A1719">
            <v>9006023</v>
          </cell>
          <cell r="B1719" t="str">
            <v>CHAVE SECCIONADORA TIPO NH, COM BASE E FUSÍVEIS - 125A (ABERTURA SEM CARGA)</v>
          </cell>
          <cell r="C1719" t="str">
            <v>UN</v>
          </cell>
          <cell r="D1719">
            <v>406.51</v>
          </cell>
          <cell r="E1719" t="str">
            <v>SIURB - JAN/25</v>
          </cell>
        </row>
        <row r="1720">
          <cell r="A1720">
            <v>9006024</v>
          </cell>
          <cell r="B1720" t="str">
            <v>CHAVE SECCIONADORA TIPO NH, COM BASE E FUSÍVEIS - 250A (ABERTURA SEM CARGA)</v>
          </cell>
          <cell r="C1720" t="str">
            <v>UN</v>
          </cell>
          <cell r="D1720">
            <v>957.07</v>
          </cell>
          <cell r="E1720" t="str">
            <v>SIURB - JAN/25</v>
          </cell>
        </row>
        <row r="1721">
          <cell r="A1721">
            <v>9006025</v>
          </cell>
          <cell r="B1721" t="str">
            <v>CHAVE SECCIONADORA TIPO NH, COM BASE E FUSÍVEIS - 400A (ABERTURA SEM CARGA)</v>
          </cell>
          <cell r="C1721" t="str">
            <v>UN</v>
          </cell>
          <cell r="D1721">
            <v>1302.5899999999999</v>
          </cell>
          <cell r="E1721" t="str">
            <v>SIURB - JAN/25</v>
          </cell>
        </row>
        <row r="1722">
          <cell r="A1722">
            <v>9006026</v>
          </cell>
          <cell r="B1722" t="str">
            <v>CHAVE SECCIONADORA TIPO NH, COM BASE E FUSÍVEIS - 630A (ABERTURA SEM CARGA)</v>
          </cell>
          <cell r="C1722" t="str">
            <v>UN</v>
          </cell>
          <cell r="D1722">
            <v>1737.9</v>
          </cell>
          <cell r="E1722" t="str">
            <v>SIURB - JAN/25</v>
          </cell>
        </row>
        <row r="1723">
          <cell r="A1723">
            <v>9006027</v>
          </cell>
          <cell r="B1723" t="str">
            <v>CHAVE SECCIONADORA TRIPOLAR, ABERTURA SOB CARGA, COM FUSÍVEIS NH00 - 125A/500V</v>
          </cell>
          <cell r="C1723" t="str">
            <v>UN</v>
          </cell>
          <cell r="D1723">
            <v>500.92</v>
          </cell>
          <cell r="E1723" t="str">
            <v>SIURB - JAN/25</v>
          </cell>
        </row>
        <row r="1724">
          <cell r="A1724">
            <v>9006028</v>
          </cell>
          <cell r="B1724" t="str">
            <v>CHAVE SECCIONADORA TRIPOLAR, ABERTURA SOB CARGA, COM FUSÍVEIS NH1 - 250A/500V</v>
          </cell>
          <cell r="C1724" t="str">
            <v>UN</v>
          </cell>
          <cell r="D1724">
            <v>1184.3499999999999</v>
          </cell>
          <cell r="E1724" t="str">
            <v>SIURB - JAN/25</v>
          </cell>
        </row>
        <row r="1725">
          <cell r="A1725">
            <v>9006029</v>
          </cell>
          <cell r="B1725" t="str">
            <v>CHAVE SECCIONADORA TRIPOLAR, ABERTURA SOB CARGA, COM FUSÍVEIS NH2 - 400A/500V</v>
          </cell>
          <cell r="C1725" t="str">
            <v>UN</v>
          </cell>
          <cell r="D1725">
            <v>1528.17</v>
          </cell>
          <cell r="E1725" t="str">
            <v>SIURB - JAN/25</v>
          </cell>
        </row>
        <row r="1726">
          <cell r="A1726">
            <v>9006030</v>
          </cell>
          <cell r="B1726" t="str">
            <v>CHAVE SECCIONADORA TRIPOLAR, ABERTURA SOB CARGA, COM FUSÍVEIS NH3 -630A/600V</v>
          </cell>
          <cell r="C1726" t="str">
            <v>UN</v>
          </cell>
          <cell r="D1726">
            <v>2265.4299999999998</v>
          </cell>
          <cell r="E1726" t="str">
            <v>SIURB - JAN/25</v>
          </cell>
        </row>
        <row r="1727">
          <cell r="A1727">
            <v>9006033</v>
          </cell>
          <cell r="B1727" t="str">
            <v>CHAVE SECCIONADORA ROTATIVA ABERT. SOB CARGA TP (PACCO) - 3X16A</v>
          </cell>
          <cell r="C1727" t="str">
            <v>UN</v>
          </cell>
          <cell r="D1727">
            <v>178.42</v>
          </cell>
          <cell r="E1727" t="str">
            <v>SIURB - JAN/25</v>
          </cell>
        </row>
        <row r="1728">
          <cell r="A1728">
            <v>9006036</v>
          </cell>
          <cell r="B1728" t="str">
            <v>CHAVE SECCIONADORA ROTATIVA ABERTURA SOB CARGA TIPO (PACCO) - 3X63A</v>
          </cell>
          <cell r="C1728" t="str">
            <v>UN</v>
          </cell>
          <cell r="D1728">
            <v>302.76</v>
          </cell>
          <cell r="E1728" t="str">
            <v>SIURB - JAN/25</v>
          </cell>
        </row>
        <row r="1729">
          <cell r="A1729">
            <v>9006049</v>
          </cell>
          <cell r="B1729" t="str">
            <v>FUSÍVEL TIPO "DIAZED", TIPO RÁPIDO OU RETARDADO - 2/25A</v>
          </cell>
          <cell r="C1729" t="str">
            <v>UN</v>
          </cell>
          <cell r="D1729">
            <v>11.87</v>
          </cell>
          <cell r="E1729" t="str">
            <v>SIURB - JAN/25</v>
          </cell>
        </row>
        <row r="1730">
          <cell r="A1730">
            <v>9006058</v>
          </cell>
          <cell r="B1730" t="str">
            <v>FUSÍVEL TIPO NH - 100/200A</v>
          </cell>
          <cell r="C1730" t="str">
            <v>UN</v>
          </cell>
          <cell r="D1730">
            <v>84.98</v>
          </cell>
          <cell r="E1730" t="str">
            <v>SIURB - JAN/25</v>
          </cell>
        </row>
        <row r="1731">
          <cell r="A1731">
            <v>9006059</v>
          </cell>
          <cell r="B1731" t="str">
            <v>FUSÍVEL TIPO NH - 224/355A</v>
          </cell>
          <cell r="C1731" t="str">
            <v>UN</v>
          </cell>
          <cell r="D1731">
            <v>113.94</v>
          </cell>
          <cell r="E1731" t="str">
            <v>SIURB - JAN/25</v>
          </cell>
        </row>
        <row r="1732">
          <cell r="A1732">
            <v>9006060</v>
          </cell>
          <cell r="B1732" t="str">
            <v>FUSÍVEL TIPO NH - 425/630A</v>
          </cell>
          <cell r="C1732" t="str">
            <v>UN</v>
          </cell>
          <cell r="D1732">
            <v>160.72999999999999</v>
          </cell>
          <cell r="E1732" t="str">
            <v>SIURB - JAN/25</v>
          </cell>
        </row>
        <row r="1733">
          <cell r="A1733">
            <v>9006061</v>
          </cell>
          <cell r="B1733" t="str">
            <v>FUSÍVEL TIPO NH TAMANHO 04 DE 800-1250A</v>
          </cell>
          <cell r="C1733" t="str">
            <v>UN</v>
          </cell>
          <cell r="D1733">
            <v>794.83</v>
          </cell>
          <cell r="E1733" t="str">
            <v>SIURB - JAN/25</v>
          </cell>
        </row>
        <row r="1734">
          <cell r="A1734">
            <v>9006062</v>
          </cell>
          <cell r="B1734" t="str">
            <v>BASE PARA FUSÍVEIS TIPO "DIAZED" - 2/25A</v>
          </cell>
          <cell r="C1734" t="str">
            <v>UN</v>
          </cell>
          <cell r="D1734">
            <v>79.08</v>
          </cell>
          <cell r="E1734" t="str">
            <v>SIURB - JAN/25</v>
          </cell>
        </row>
        <row r="1735">
          <cell r="A1735">
            <v>9006063</v>
          </cell>
          <cell r="B1735" t="str">
            <v>BASE PARA FUSÍVEIS TIPO "DIAZED" - 35/63A</v>
          </cell>
          <cell r="C1735" t="str">
            <v>UN</v>
          </cell>
          <cell r="D1735">
            <v>99.86</v>
          </cell>
          <cell r="E1735" t="str">
            <v>SIURB - JAN/25</v>
          </cell>
        </row>
        <row r="1736">
          <cell r="A1736">
            <v>9006064</v>
          </cell>
          <cell r="B1736" t="str">
            <v>BASE COM FUSÍVEIS TIPO NH - ATÉ 125A</v>
          </cell>
          <cell r="C1736" t="str">
            <v>UN</v>
          </cell>
          <cell r="D1736">
            <v>120.27</v>
          </cell>
          <cell r="E1736" t="str">
            <v>SIURB - JAN/25</v>
          </cell>
        </row>
        <row r="1737">
          <cell r="A1737">
            <v>9006065</v>
          </cell>
          <cell r="B1737" t="str">
            <v>BASE COM FUSÍVEIS TIPO NH - ATÉ 250A</v>
          </cell>
          <cell r="C1737" t="str">
            <v>UN</v>
          </cell>
          <cell r="D1737">
            <v>255.87</v>
          </cell>
          <cell r="E1737" t="str">
            <v>SIURB - JAN/25</v>
          </cell>
        </row>
        <row r="1738">
          <cell r="A1738">
            <v>9006066</v>
          </cell>
          <cell r="B1738" t="str">
            <v>BASE COM FUSÍVEIS TIPO NH - ATÉ 400A</v>
          </cell>
          <cell r="C1738" t="str">
            <v>UN</v>
          </cell>
          <cell r="D1738">
            <v>361.76</v>
          </cell>
          <cell r="E1738" t="str">
            <v>SIURB - JAN/25</v>
          </cell>
        </row>
        <row r="1739">
          <cell r="A1739">
            <v>9006067</v>
          </cell>
          <cell r="B1739" t="str">
            <v>BASE COM FUSÍVEIS TIPO NH - TAMANHO 03 DE 425 - 630A</v>
          </cell>
          <cell r="C1739" t="str">
            <v>UN</v>
          </cell>
          <cell r="D1739">
            <v>493.35</v>
          </cell>
          <cell r="E1739" t="str">
            <v>SIURB - JAN/25</v>
          </cell>
        </row>
        <row r="1740">
          <cell r="A1740">
            <v>9006068</v>
          </cell>
          <cell r="B1740" t="str">
            <v>BASE COM FUSÍVEIS TIPO NH - TAMANHO 04 DE 800 - 1250A</v>
          </cell>
          <cell r="C1740" t="str">
            <v>UN</v>
          </cell>
          <cell r="D1740">
            <v>1802.53</v>
          </cell>
          <cell r="E1740" t="str">
            <v>SIURB - JAN/25</v>
          </cell>
        </row>
        <row r="1741">
          <cell r="A1741">
            <v>9006069</v>
          </cell>
          <cell r="B1741" t="str">
            <v>ISOLADOR DE POLIÉSTER TIPO TONEL B.T. USO INTERNO - 15X20MM</v>
          </cell>
          <cell r="C1741" t="str">
            <v>UN</v>
          </cell>
          <cell r="D1741">
            <v>16.95</v>
          </cell>
          <cell r="E1741" t="str">
            <v>SIURB - JAN/25</v>
          </cell>
        </row>
        <row r="1742">
          <cell r="A1742">
            <v>9006070</v>
          </cell>
          <cell r="B1742" t="str">
            <v>ISOLADOR DE POLIÉSTER TIPO TONEL B.T. USO INTERNO - 40X50MM</v>
          </cell>
          <cell r="C1742" t="str">
            <v>UN</v>
          </cell>
          <cell r="D1742">
            <v>40.98</v>
          </cell>
          <cell r="E1742" t="str">
            <v>SIURB - JAN/25</v>
          </cell>
        </row>
        <row r="1743">
          <cell r="A1743">
            <v>9006071</v>
          </cell>
          <cell r="B1743" t="str">
            <v>ISOLADOR DE POLIÉSTER TIPO TONEL B.T. USO INTERNO - 60X60MM</v>
          </cell>
          <cell r="C1743" t="str">
            <v>UN</v>
          </cell>
          <cell r="D1743">
            <v>47.11</v>
          </cell>
          <cell r="E1743" t="str">
            <v>SIURB - JAN/25</v>
          </cell>
        </row>
        <row r="1744">
          <cell r="A1744">
            <v>9006072</v>
          </cell>
          <cell r="B1744" t="str">
            <v>ISOLADOR DE POLIÉSTER TIPO TONEL B.T. USO INTERNO - 60X75MM</v>
          </cell>
          <cell r="C1744" t="str">
            <v>UN</v>
          </cell>
          <cell r="D1744">
            <v>53.47</v>
          </cell>
          <cell r="E1744" t="str">
            <v>SIURB - JAN/25</v>
          </cell>
        </row>
        <row r="1745">
          <cell r="A1745">
            <v>9006073</v>
          </cell>
          <cell r="B1745" t="str">
            <v>BARRAMENTO DE COBRE PARA 30A - 6,35X1,58MM</v>
          </cell>
          <cell r="C1745" t="str">
            <v>M</v>
          </cell>
          <cell r="D1745">
            <v>17.079999999999998</v>
          </cell>
          <cell r="E1745" t="str">
            <v>SIURB - JAN/25</v>
          </cell>
        </row>
        <row r="1746">
          <cell r="A1746">
            <v>9006074</v>
          </cell>
          <cell r="B1746" t="str">
            <v>BARRAMENTO DE COBRE PARA 60A - 9,52X2,38MM</v>
          </cell>
          <cell r="C1746" t="str">
            <v>M</v>
          </cell>
          <cell r="D1746">
            <v>30.23</v>
          </cell>
          <cell r="E1746" t="str">
            <v>SIURB - JAN/25</v>
          </cell>
        </row>
        <row r="1747">
          <cell r="A1747">
            <v>9006075</v>
          </cell>
          <cell r="B1747" t="str">
            <v>BARRAMENTO DE COBRE PARA 100A - 15X3MM</v>
          </cell>
          <cell r="C1747" t="str">
            <v>M</v>
          </cell>
          <cell r="D1747">
            <v>63.84</v>
          </cell>
          <cell r="E1747" t="str">
            <v>SIURB - JAN/25</v>
          </cell>
        </row>
        <row r="1748">
          <cell r="A1748">
            <v>9006076</v>
          </cell>
          <cell r="B1748" t="str">
            <v>BARRAMENTO DE COBRE PARA 150A - 20X4MM</v>
          </cell>
          <cell r="C1748" t="str">
            <v>M</v>
          </cell>
          <cell r="D1748">
            <v>134.53</v>
          </cell>
          <cell r="E1748" t="str">
            <v>SIURB - JAN/25</v>
          </cell>
        </row>
        <row r="1749">
          <cell r="A1749">
            <v>9006077</v>
          </cell>
          <cell r="B1749" t="str">
            <v>BARRAMENTO DE COBRE PARA 200A - 25X4MM</v>
          </cell>
          <cell r="C1749" t="str">
            <v>M</v>
          </cell>
          <cell r="D1749">
            <v>153.74</v>
          </cell>
          <cell r="E1749" t="str">
            <v>SIURB - JAN/25</v>
          </cell>
        </row>
        <row r="1750">
          <cell r="A1750">
            <v>9006078</v>
          </cell>
          <cell r="B1750" t="str">
            <v>BARRAMENTO DE COBRE PARA 400A - 40X7MM</v>
          </cell>
          <cell r="C1750" t="str">
            <v>M</v>
          </cell>
          <cell r="D1750">
            <v>376.03</v>
          </cell>
          <cell r="E1750" t="str">
            <v>SIURB - JAN/25</v>
          </cell>
        </row>
        <row r="1751">
          <cell r="A1751">
            <v>9006079</v>
          </cell>
          <cell r="B1751" t="str">
            <v>BARRAMENTO DE COBRE PARA 600A - 7X60MM</v>
          </cell>
          <cell r="C1751" t="str">
            <v>M</v>
          </cell>
          <cell r="D1751">
            <v>764.53</v>
          </cell>
          <cell r="E1751" t="str">
            <v>SIURB - JAN/25</v>
          </cell>
        </row>
        <row r="1752">
          <cell r="A1752">
            <v>9006080</v>
          </cell>
          <cell r="B1752" t="str">
            <v>BARRAMENTO DE COBRE PARA 800A - 10X80MM</v>
          </cell>
          <cell r="C1752" t="str">
            <v>M</v>
          </cell>
          <cell r="D1752">
            <v>1043.77</v>
          </cell>
          <cell r="E1752" t="str">
            <v>SIURB - JAN/25</v>
          </cell>
        </row>
        <row r="1753">
          <cell r="A1753">
            <v>9006081</v>
          </cell>
          <cell r="B1753" t="str">
            <v>BARRAMENTO DE COBRE PARA 1000A - 10X100MM</v>
          </cell>
          <cell r="C1753" t="str">
            <v>M</v>
          </cell>
          <cell r="D1753">
            <v>1274.3</v>
          </cell>
          <cell r="E1753" t="str">
            <v>SIURB - JAN/25</v>
          </cell>
        </row>
        <row r="1754">
          <cell r="A1754">
            <v>9006082</v>
          </cell>
          <cell r="B1754" t="str">
            <v>BARRAMENTO DE COBRE PARA 1200A - 9,5X127MM</v>
          </cell>
          <cell r="C1754" t="str">
            <v>M</v>
          </cell>
          <cell r="D1754">
            <v>1445.78</v>
          </cell>
          <cell r="E1754" t="str">
            <v>SIURB - JAN/25</v>
          </cell>
        </row>
        <row r="1755">
          <cell r="A1755">
            <v>9006083</v>
          </cell>
          <cell r="B1755" t="str">
            <v>BARRAMENTO DE COBRE PARA 1400A - 9,52X152MM</v>
          </cell>
          <cell r="C1755" t="str">
            <v>M</v>
          </cell>
          <cell r="D1755">
            <v>1735.06</v>
          </cell>
          <cell r="E1755" t="str">
            <v>SIURB - JAN/25</v>
          </cell>
        </row>
        <row r="1756">
          <cell r="A1756">
            <v>9006088</v>
          </cell>
          <cell r="B1756" t="str">
            <v>PROTEÇÃO PARA BARRAMENTO DE QUADROS EM POLICARBONATO COMPACTO 4MM</v>
          </cell>
          <cell r="C1756" t="str">
            <v>M2</v>
          </cell>
          <cell r="D1756">
            <v>336.1</v>
          </cell>
          <cell r="E1756" t="str">
            <v>SIURB - JAN/25</v>
          </cell>
        </row>
        <row r="1757">
          <cell r="A1757">
            <v>9006090</v>
          </cell>
          <cell r="B1757" t="str">
            <v>CABO DE COBRE NÚ, PARA ATERRAMENTO - 6,00MM2</v>
          </cell>
          <cell r="C1757" t="str">
            <v>M</v>
          </cell>
          <cell r="D1757">
            <v>10.84</v>
          </cell>
          <cell r="E1757" t="str">
            <v>SIURB - JAN/25</v>
          </cell>
        </row>
        <row r="1758">
          <cell r="A1758">
            <v>9006091</v>
          </cell>
          <cell r="B1758" t="str">
            <v>CABO DE COBRE NÚ, PARA ATERRAMENTO - 10,00MM2</v>
          </cell>
          <cell r="C1758" t="str">
            <v>M</v>
          </cell>
          <cell r="D1758">
            <v>14.72</v>
          </cell>
          <cell r="E1758" t="str">
            <v>SIURB - JAN/25</v>
          </cell>
        </row>
        <row r="1759">
          <cell r="A1759">
            <v>9006092</v>
          </cell>
          <cell r="B1759" t="str">
            <v>CABO DE COBRE NÚ, PARA ATERRAMENTO - 16,00MM2</v>
          </cell>
          <cell r="C1759" t="str">
            <v>M</v>
          </cell>
          <cell r="D1759">
            <v>22.52</v>
          </cell>
          <cell r="E1759" t="str">
            <v>SIURB - JAN/25</v>
          </cell>
        </row>
        <row r="1760">
          <cell r="A1760">
            <v>9006093</v>
          </cell>
          <cell r="B1760" t="str">
            <v>CABO DE COBRE NÚ, PARA ATERRAMENTO - 25,00MM2</v>
          </cell>
          <cell r="C1760" t="str">
            <v>M</v>
          </cell>
          <cell r="D1760">
            <v>31.86</v>
          </cell>
          <cell r="E1760" t="str">
            <v>SIURB - JAN/25</v>
          </cell>
        </row>
        <row r="1761">
          <cell r="A1761">
            <v>9006094</v>
          </cell>
          <cell r="B1761" t="str">
            <v>CABO DE COBRE NÚ, PARA ATERRAMENTO - 35,00MM2</v>
          </cell>
          <cell r="C1761" t="str">
            <v>M</v>
          </cell>
          <cell r="D1761">
            <v>49.17</v>
          </cell>
          <cell r="E1761" t="str">
            <v>SIURB - JAN/25</v>
          </cell>
        </row>
        <row r="1762">
          <cell r="A1762">
            <v>9006095</v>
          </cell>
          <cell r="B1762" t="str">
            <v>CABO DE COBRE NÚ, PARA ATERRAMENTO - 50,00MM2</v>
          </cell>
          <cell r="C1762" t="str">
            <v>M</v>
          </cell>
          <cell r="D1762">
            <v>66.66</v>
          </cell>
          <cell r="E1762" t="str">
            <v>SIURB - JAN/25</v>
          </cell>
        </row>
        <row r="1763">
          <cell r="A1763">
            <v>9006096</v>
          </cell>
          <cell r="B1763" t="str">
            <v>CABO DE COBRE NÚ, PARA ATERRAMENTO - 70.00MM2</v>
          </cell>
          <cell r="C1763" t="str">
            <v>M</v>
          </cell>
          <cell r="D1763">
            <v>80.680000000000007</v>
          </cell>
          <cell r="E1763" t="str">
            <v>SIURB - JAN/25</v>
          </cell>
        </row>
        <row r="1764">
          <cell r="A1764">
            <v>9006097</v>
          </cell>
          <cell r="B1764" t="str">
            <v>CABO DE COBRE NÚ, PARA ATERRAMENTO - 95,00MM2</v>
          </cell>
          <cell r="C1764" t="str">
            <v>M</v>
          </cell>
          <cell r="D1764">
            <v>120.42</v>
          </cell>
          <cell r="E1764" t="str">
            <v>SIURB - JAN/25</v>
          </cell>
        </row>
        <row r="1765">
          <cell r="A1765">
            <v>9006098</v>
          </cell>
          <cell r="B1765" t="str">
            <v>CABO DE COBRE NÚ, PARA ATERRAMENTO - 120,00MM2</v>
          </cell>
          <cell r="C1765" t="str">
            <v>M</v>
          </cell>
          <cell r="D1765">
            <v>147.91</v>
          </cell>
          <cell r="E1765" t="str">
            <v>SIURB - JAN/25</v>
          </cell>
        </row>
        <row r="1766">
          <cell r="A1766">
            <v>9006099</v>
          </cell>
          <cell r="B1766" t="str">
            <v>ATERRAMENTO DE QUADROS, EXCLUSIVE CABO</v>
          </cell>
          <cell r="C1766" t="str">
            <v>UN</v>
          </cell>
          <cell r="D1766">
            <v>424.59</v>
          </cell>
          <cell r="E1766" t="str">
            <v>SIURB - JAN/25</v>
          </cell>
        </row>
        <row r="1767">
          <cell r="A1767">
            <v>9007000</v>
          </cell>
          <cell r="B1767" t="str">
            <v>PONTOS DE ENERGIA</v>
          </cell>
          <cell r="C1767" t="str">
            <v>.</v>
          </cell>
          <cell r="D1767" t="str">
            <v>.</v>
          </cell>
          <cell r="E1767" t="str">
            <v>SIURB - JAN/25</v>
          </cell>
        </row>
        <row r="1768">
          <cell r="A1768">
            <v>9007001</v>
          </cell>
          <cell r="B1768" t="str">
            <v>PONTO COM INTERRUPTOR SIMPLES - 1 TECLA, EM CAIXA 4"X2"</v>
          </cell>
          <cell r="C1768" t="str">
            <v>UN</v>
          </cell>
          <cell r="D1768">
            <v>154.56</v>
          </cell>
          <cell r="E1768" t="str">
            <v>SIURB - JAN/25</v>
          </cell>
        </row>
        <row r="1769">
          <cell r="A1769">
            <v>9007002</v>
          </cell>
          <cell r="B1769" t="str">
            <v>PONTO COM INTERRUPTOR SIMPLES - 2 TECLAS, EM CAIXA 4"X2"</v>
          </cell>
          <cell r="C1769" t="str">
            <v>UN</v>
          </cell>
          <cell r="D1769">
            <v>241.38</v>
          </cell>
          <cell r="E1769" t="str">
            <v>SIURB - JAN/25</v>
          </cell>
        </row>
        <row r="1770">
          <cell r="A1770">
            <v>9007003</v>
          </cell>
          <cell r="B1770" t="str">
            <v>PONTO COM INTERRUPTOR SIMPLES - 3 TECLAS, EM CAIXA 4"X2"</v>
          </cell>
          <cell r="C1770" t="str">
            <v>UN</v>
          </cell>
          <cell r="D1770">
            <v>307.05</v>
          </cell>
          <cell r="E1770" t="str">
            <v>SIURB - JAN/25</v>
          </cell>
        </row>
        <row r="1771">
          <cell r="A1771">
            <v>9007005</v>
          </cell>
          <cell r="B1771" t="str">
            <v>PONTO COM INTERRUPTOR SIMPLES - 2 TECLAS, EM CAIXA 4"X4"</v>
          </cell>
          <cell r="C1771" t="str">
            <v>UN</v>
          </cell>
          <cell r="D1771">
            <v>243.26</v>
          </cell>
          <cell r="E1771" t="str">
            <v>SIURB - JAN/25</v>
          </cell>
        </row>
        <row r="1772">
          <cell r="A1772">
            <v>9007006</v>
          </cell>
          <cell r="B1772" t="str">
            <v>PONTO COM INTERRUPTOR SIMPLES - 3 TECLAS, EM CAIXA 4"X4"</v>
          </cell>
          <cell r="C1772" t="str">
            <v>UN</v>
          </cell>
          <cell r="D1772">
            <v>319.64999999999998</v>
          </cell>
          <cell r="E1772" t="str">
            <v>SIURB - JAN/25</v>
          </cell>
        </row>
        <row r="1773">
          <cell r="A1773">
            <v>9007007</v>
          </cell>
          <cell r="B1773" t="str">
            <v>PONTO COM INTERRUPTOR SIMPLES - 4 TECLAS, EM CAIXA 4"X4"</v>
          </cell>
          <cell r="C1773" t="str">
            <v>UN</v>
          </cell>
          <cell r="D1773">
            <v>401.25</v>
          </cell>
          <cell r="E1773" t="str">
            <v>SIURB - JAN/25</v>
          </cell>
        </row>
        <row r="1774">
          <cell r="A1774">
            <v>9007008</v>
          </cell>
          <cell r="B1774" t="str">
            <v>PONTO COM INTERRUPTOR SIMPLES E TOMADA 110V - EM CAIXA 4"X4"</v>
          </cell>
          <cell r="C1774" t="str">
            <v>UN</v>
          </cell>
          <cell r="D1774">
            <v>241.12</v>
          </cell>
          <cell r="E1774" t="str">
            <v>SIURB - JAN/25</v>
          </cell>
        </row>
        <row r="1775">
          <cell r="A1775">
            <v>9007010</v>
          </cell>
          <cell r="B1775" t="str">
            <v>PONTO COM INTERRUPTOR PARALELO - 1 TECLA, EM CAIXA 4"X2"</v>
          </cell>
          <cell r="C1775" t="str">
            <v>UN</v>
          </cell>
          <cell r="D1775">
            <v>221.32</v>
          </cell>
          <cell r="E1775" t="str">
            <v>SIURB - JAN/25</v>
          </cell>
        </row>
        <row r="1776">
          <cell r="A1776">
            <v>9007015</v>
          </cell>
          <cell r="B1776" t="str">
            <v>PONTO COM INTERRUPTOR SIMPLES BIPOLAR - EM CAIXA 4"X2"</v>
          </cell>
          <cell r="C1776" t="str">
            <v>UN</v>
          </cell>
          <cell r="D1776">
            <v>175.64</v>
          </cell>
          <cell r="E1776" t="str">
            <v>SIURB - JAN/25</v>
          </cell>
        </row>
        <row r="1777">
          <cell r="A1777">
            <v>9007018</v>
          </cell>
          <cell r="B1777" t="str">
            <v>PONTO COM INTERRUPTOR PARALELO BIPOLAR - EM CAIXA 4"X2"</v>
          </cell>
          <cell r="C1777" t="str">
            <v>UN</v>
          </cell>
          <cell r="D1777">
            <v>253.39</v>
          </cell>
          <cell r="E1777" t="str">
            <v>SIURB - JAN/25</v>
          </cell>
        </row>
        <row r="1778">
          <cell r="A1778">
            <v>9007030</v>
          </cell>
          <cell r="B1778" t="str">
            <v>PONTO COM DOIS INTERRUPTORES SIMPLES BIPOLAR - EM CAIXA 4"X4"</v>
          </cell>
          <cell r="C1778" t="str">
            <v>UN</v>
          </cell>
          <cell r="D1778">
            <v>285.42</v>
          </cell>
          <cell r="E1778" t="str">
            <v>SIURB - JAN/25</v>
          </cell>
        </row>
        <row r="1779">
          <cell r="A1779">
            <v>9007035</v>
          </cell>
          <cell r="B1779" t="str">
            <v>PONTO COM INTERRUPTOR SIMPLES - 1 TECLA, EM CONDULETE 3/4"</v>
          </cell>
          <cell r="C1779" t="str">
            <v>UN</v>
          </cell>
          <cell r="D1779">
            <v>172.49</v>
          </cell>
          <cell r="E1779" t="str">
            <v>SIURB - JAN/25</v>
          </cell>
        </row>
        <row r="1780">
          <cell r="A1780">
            <v>9007036</v>
          </cell>
          <cell r="B1780" t="str">
            <v>PONTO COM INTERRUPTOR SIMPLES - 2 TECLAS, EM CONDULETE 3/4"</v>
          </cell>
          <cell r="C1780" t="str">
            <v>UN</v>
          </cell>
          <cell r="D1780">
            <v>259.31</v>
          </cell>
          <cell r="E1780" t="str">
            <v>SIURB - JAN/25</v>
          </cell>
        </row>
        <row r="1781">
          <cell r="A1781">
            <v>9007037</v>
          </cell>
          <cell r="B1781" t="str">
            <v>PONTO COM INTERRUPTOR SIMPLES - 3 TECLAS, EM CONDULETE 3/4"</v>
          </cell>
          <cell r="C1781" t="str">
            <v>UN</v>
          </cell>
          <cell r="D1781">
            <v>324.98</v>
          </cell>
          <cell r="E1781" t="str">
            <v>SIURB - JAN/25</v>
          </cell>
        </row>
        <row r="1782">
          <cell r="A1782">
            <v>9007038</v>
          </cell>
          <cell r="B1782" t="str">
            <v>PONTO COM INTERRUPTOR SIMPLES - 4 TECLAS, EM CONDULETE 3/4" CORPO DUPLO</v>
          </cell>
          <cell r="C1782" t="str">
            <v>UN</v>
          </cell>
          <cell r="D1782">
            <v>420.93</v>
          </cell>
          <cell r="E1782" t="str">
            <v>SIURB - JAN/25</v>
          </cell>
        </row>
        <row r="1783">
          <cell r="A1783">
            <v>9007040</v>
          </cell>
          <cell r="B1783" t="str">
            <v>PONTO COM INTERRUPTOR PARALELO - 1 TECLA, EM CONDULETE 3/4"</v>
          </cell>
          <cell r="C1783" t="str">
            <v>UN</v>
          </cell>
          <cell r="D1783">
            <v>239.25</v>
          </cell>
          <cell r="E1783" t="str">
            <v>SIURB - JAN/25</v>
          </cell>
        </row>
        <row r="1784">
          <cell r="A1784">
            <v>9007041</v>
          </cell>
          <cell r="B1784" t="str">
            <v>PONTO COM INTERRUPTOR SIMPLES E TOMADA 110V - EM CONDULETE 3/4" CORPO DUPLO</v>
          </cell>
          <cell r="C1784" t="str">
            <v>UN</v>
          </cell>
          <cell r="D1784">
            <v>313.66000000000003</v>
          </cell>
          <cell r="E1784" t="str">
            <v>SIURB - JAN/25</v>
          </cell>
        </row>
        <row r="1785">
          <cell r="A1785">
            <v>9007045</v>
          </cell>
          <cell r="B1785" t="str">
            <v>PONTO COM INTERRUPTOR SIMPLES BIPOLAR - EM CONDULETE 3/4"</v>
          </cell>
          <cell r="C1785" t="str">
            <v>UN</v>
          </cell>
          <cell r="D1785">
            <v>193.57</v>
          </cell>
          <cell r="E1785" t="str">
            <v>SIURB - JAN/25</v>
          </cell>
        </row>
        <row r="1786">
          <cell r="A1786">
            <v>9007050</v>
          </cell>
          <cell r="B1786" t="str">
            <v>PONTO COM INTERRUPTOR PARALELO BIPOLAR - EM CONDULETE 3/4"</v>
          </cell>
          <cell r="C1786" t="str">
            <v>UN</v>
          </cell>
          <cell r="D1786">
            <v>271.32</v>
          </cell>
          <cell r="E1786" t="str">
            <v>SIURB - JAN/25</v>
          </cell>
        </row>
        <row r="1787">
          <cell r="A1787">
            <v>9007055</v>
          </cell>
          <cell r="B1787" t="str">
            <v>PONTO COM DOIS INTERRUPTORES SIMPLES BIPOLAR - EM CONDULETE 3/4"</v>
          </cell>
          <cell r="C1787" t="str">
            <v>UN</v>
          </cell>
          <cell r="D1787">
            <v>294.95</v>
          </cell>
          <cell r="E1787" t="str">
            <v>SIURB - JAN/25</v>
          </cell>
        </row>
        <row r="1788">
          <cell r="A1788">
            <v>9007056</v>
          </cell>
          <cell r="B1788" t="str">
            <v>PONTO COM TRÊS INTERRUPTORES SIMPLES BIPOLAR - EM CONDULETE 3/4" CORPO DUPLO</v>
          </cell>
          <cell r="C1788" t="str">
            <v>UN</v>
          </cell>
          <cell r="D1788">
            <v>396.05</v>
          </cell>
          <cell r="E1788" t="str">
            <v>SIURB - JAN/25</v>
          </cell>
        </row>
        <row r="1789">
          <cell r="A1789">
            <v>9007060</v>
          </cell>
          <cell r="B1789" t="str">
            <v>PONTO COM TOMADA SIMPLES DE EMBUTIR - 110/220V CAIXA 4"X2"</v>
          </cell>
          <cell r="C1789" t="str">
            <v>UN</v>
          </cell>
          <cell r="D1789">
            <v>147.83000000000001</v>
          </cell>
          <cell r="E1789" t="str">
            <v>SIURB - JAN/25</v>
          </cell>
        </row>
        <row r="1790">
          <cell r="A1790">
            <v>9007061</v>
          </cell>
          <cell r="B1790" t="str">
            <v>PONTO COM TOMADA SIMPLES 110/220V - EM CONDULETE 3/4"</v>
          </cell>
          <cell r="C1790" t="str">
            <v>UN</v>
          </cell>
          <cell r="D1790">
            <v>228.43</v>
          </cell>
          <cell r="E1790" t="str">
            <v>SIURB - JAN/25</v>
          </cell>
        </row>
        <row r="1791">
          <cell r="A1791">
            <v>9007070</v>
          </cell>
          <cell r="B1791" t="str">
            <v>PONTO COM TOMADA SIMPLES DE EMBUTIR - PARA PISO</v>
          </cell>
          <cell r="C1791" t="str">
            <v>UN</v>
          </cell>
          <cell r="D1791">
            <v>234.14</v>
          </cell>
          <cell r="E1791" t="str">
            <v>SIURB - JAN/25</v>
          </cell>
        </row>
        <row r="1792">
          <cell r="A1792">
            <v>9007075</v>
          </cell>
          <cell r="B1792" t="str">
            <v>PONTO SECO PARA TELEFONE - CAIXA 4"X4"</v>
          </cell>
          <cell r="C1792" t="str">
            <v>UN</v>
          </cell>
          <cell r="D1792">
            <v>264.33</v>
          </cell>
          <cell r="E1792" t="str">
            <v>SIURB - JAN/25</v>
          </cell>
        </row>
        <row r="1793">
          <cell r="A1793">
            <v>9007076</v>
          </cell>
          <cell r="B1793" t="str">
            <v>PONTO SECO PARA TELEFONE EM CONDULETE</v>
          </cell>
          <cell r="C1793" t="str">
            <v>UN</v>
          </cell>
          <cell r="D1793">
            <v>195.4</v>
          </cell>
          <cell r="E1793" t="str">
            <v>SIURB - JAN/25</v>
          </cell>
        </row>
        <row r="1794">
          <cell r="A1794">
            <v>9007080</v>
          </cell>
          <cell r="B1794" t="str">
            <v>PONTO COM BOTÃO PARA CAMPAINHA - USO AO TEMPO - CAIXA 4"X2"</v>
          </cell>
          <cell r="C1794" t="str">
            <v>UN</v>
          </cell>
          <cell r="D1794">
            <v>444.5</v>
          </cell>
          <cell r="E1794" t="str">
            <v>SIURB - JAN/25</v>
          </cell>
        </row>
        <row r="1795">
          <cell r="A1795">
            <v>9007085</v>
          </cell>
          <cell r="B1795" t="str">
            <v>PONTO COM CIGARRA DE SOBREPOR, TIPO COLEGIAL - CAIXA 3"X3"</v>
          </cell>
          <cell r="C1795" t="str">
            <v>UN</v>
          </cell>
          <cell r="D1795">
            <v>267.86</v>
          </cell>
          <cell r="E1795" t="str">
            <v>SIURB - JAN/25</v>
          </cell>
        </row>
        <row r="1796">
          <cell r="A1796">
            <v>9007090</v>
          </cell>
          <cell r="B1796" t="str">
            <v>PONTO DE LUZ - CAIXA FUNDO MÓVEL</v>
          </cell>
          <cell r="C1796" t="str">
            <v>UN</v>
          </cell>
          <cell r="D1796">
            <v>258.86</v>
          </cell>
          <cell r="E1796" t="str">
            <v>SIURB - JAN/25</v>
          </cell>
        </row>
        <row r="1797">
          <cell r="A1797">
            <v>9007095</v>
          </cell>
          <cell r="B1797" t="str">
            <v>PONTO DE LUZ - CONDULETE 3/4"</v>
          </cell>
          <cell r="C1797" t="str">
            <v>UN</v>
          </cell>
          <cell r="D1797">
            <v>298.25</v>
          </cell>
          <cell r="E1797" t="str">
            <v>SIURB - JAN/25</v>
          </cell>
        </row>
        <row r="1798">
          <cell r="A1798">
            <v>9008000</v>
          </cell>
          <cell r="B1798" t="str">
            <v>DISJUNTORES</v>
          </cell>
          <cell r="C1798" t="str">
            <v>.</v>
          </cell>
          <cell r="D1798" t="str">
            <v>.</v>
          </cell>
          <cell r="E1798" t="str">
            <v>SIURB - JAN/25</v>
          </cell>
        </row>
        <row r="1799">
          <cell r="A1799">
            <v>9008010</v>
          </cell>
          <cell r="B1799" t="str">
            <v>MINI DISJUNTOR - TIPO EUROPEU (IEC) - UNIPOLAR 6/25A</v>
          </cell>
          <cell r="C1799" t="str">
            <v>UN</v>
          </cell>
          <cell r="D1799">
            <v>28.76</v>
          </cell>
          <cell r="E1799" t="str">
            <v>SIURB - JAN/25</v>
          </cell>
        </row>
        <row r="1800">
          <cell r="A1800">
            <v>9008011</v>
          </cell>
          <cell r="B1800" t="str">
            <v>MINI DISJUNTOR - TIPO EUROPEU (IEC) - UNIPOLAR 32/50A</v>
          </cell>
          <cell r="C1800" t="str">
            <v>UN</v>
          </cell>
          <cell r="D1800">
            <v>27.97</v>
          </cell>
          <cell r="E1800" t="str">
            <v>SIURB - JAN/25</v>
          </cell>
        </row>
        <row r="1801">
          <cell r="A1801">
            <v>9008012</v>
          </cell>
          <cell r="B1801" t="str">
            <v>MINI DISJUNTOR - TIPO EUROPEU (IEC) - BIPOLAR 6/25A</v>
          </cell>
          <cell r="C1801" t="str">
            <v>UN</v>
          </cell>
          <cell r="D1801">
            <v>78.959999999999994</v>
          </cell>
          <cell r="E1801" t="str">
            <v>SIURB - JAN/25</v>
          </cell>
        </row>
        <row r="1802">
          <cell r="A1802">
            <v>9008013</v>
          </cell>
          <cell r="B1802" t="str">
            <v>MINI DISJUNTOR - TIPO EUROPEU (IEC) -  BIPOLAR 32/50A</v>
          </cell>
          <cell r="C1802" t="str">
            <v>UN</v>
          </cell>
          <cell r="D1802">
            <v>74.680000000000007</v>
          </cell>
          <cell r="E1802" t="str">
            <v>SIURB - JAN/25</v>
          </cell>
        </row>
        <row r="1803">
          <cell r="A1803">
            <v>9008014</v>
          </cell>
          <cell r="B1803" t="str">
            <v>MINI DISJUNTOR - TIPO EUROPEU (IEC) - TRIPOLAR 6/25A</v>
          </cell>
          <cell r="C1803" t="str">
            <v>UN</v>
          </cell>
          <cell r="D1803">
            <v>112.17</v>
          </cell>
          <cell r="E1803" t="str">
            <v>SIURB - JAN/25</v>
          </cell>
        </row>
        <row r="1804">
          <cell r="A1804">
            <v>9008015</v>
          </cell>
          <cell r="B1804" t="str">
            <v>MINI DISJUNTOR - TIPO EUROPEU (IEC) - TRIPOLAR 32/50A</v>
          </cell>
          <cell r="C1804" t="str">
            <v>UN</v>
          </cell>
          <cell r="D1804">
            <v>102.53</v>
          </cell>
          <cell r="E1804" t="str">
            <v>SIURB - JAN/25</v>
          </cell>
        </row>
        <row r="1805">
          <cell r="A1805">
            <v>9008016</v>
          </cell>
          <cell r="B1805" t="str">
            <v>MINI DISJUNTOR - TIPO EUROPEU (IEC) - TRIPOLAR 63A</v>
          </cell>
          <cell r="C1805" t="str">
            <v>UN</v>
          </cell>
          <cell r="D1805">
            <v>122.52</v>
          </cell>
          <cell r="E1805" t="str">
            <v>SIURB - JAN/25</v>
          </cell>
        </row>
        <row r="1806">
          <cell r="A1806">
            <v>9008017</v>
          </cell>
          <cell r="B1806" t="str">
            <v>MINI DISJUNTOR - TIPO EUROPEU (IEC) - TRIPOLAR 80A</v>
          </cell>
          <cell r="C1806" t="str">
            <v>UN</v>
          </cell>
          <cell r="D1806">
            <v>225.85</v>
          </cell>
          <cell r="E1806" t="str">
            <v>SIURB - JAN/25</v>
          </cell>
        </row>
        <row r="1807">
          <cell r="A1807">
            <v>9008018</v>
          </cell>
          <cell r="B1807" t="str">
            <v>MINI DISJUNTOR - TIPO EUROPEU (IEC) - TRIPOLAR 100A</v>
          </cell>
          <cell r="C1807" t="str">
            <v>UN</v>
          </cell>
          <cell r="D1807">
            <v>231.46</v>
          </cell>
          <cell r="E1807" t="str">
            <v>SIURB - JAN/25</v>
          </cell>
        </row>
        <row r="1808">
          <cell r="A1808">
            <v>9008019</v>
          </cell>
          <cell r="B1808" t="str">
            <v>MINI DISJUNTOR - TIPO EUROPEU (IEC) - BIPOLAR 63A</v>
          </cell>
          <cell r="C1808" t="str">
            <v>UN</v>
          </cell>
          <cell r="D1808">
            <v>81.099999999999994</v>
          </cell>
          <cell r="E1808" t="str">
            <v>SIURB - JAN/25</v>
          </cell>
        </row>
        <row r="1809">
          <cell r="A1809">
            <v>9008020</v>
          </cell>
          <cell r="B1809" t="str">
            <v>MINI DISJUNTOR - TIPO EUROPEU (IEC) - BIPOLAR 80A</v>
          </cell>
          <cell r="C1809" t="str">
            <v>UN</v>
          </cell>
          <cell r="D1809">
            <v>157.44</v>
          </cell>
          <cell r="E1809" t="str">
            <v>SIURB - JAN/25</v>
          </cell>
        </row>
        <row r="1810">
          <cell r="A1810">
            <v>9008021</v>
          </cell>
          <cell r="B1810" t="str">
            <v>DISJUNTOR AUTOMÁTICO TRIPOLAR A SECO  800A/600V</v>
          </cell>
          <cell r="C1810" t="str">
            <v>UN</v>
          </cell>
          <cell r="D1810">
            <v>43871.47</v>
          </cell>
          <cell r="E1810" t="str">
            <v>SIURB - JAN/25</v>
          </cell>
        </row>
        <row r="1811">
          <cell r="A1811">
            <v>9008022</v>
          </cell>
          <cell r="B1811" t="str">
            <v>DISJUNTOR AUTOMÁTICO TRIPOLAR A SECO 1000A/600V</v>
          </cell>
          <cell r="C1811" t="str">
            <v>UN</v>
          </cell>
          <cell r="D1811">
            <v>25113.66</v>
          </cell>
          <cell r="E1811" t="str">
            <v>SIURB - JAN/25</v>
          </cell>
        </row>
        <row r="1812">
          <cell r="A1812">
            <v>9008023</v>
          </cell>
          <cell r="B1812" t="str">
            <v>DISJUNTOR AUTOMÁTICO TRIPOLAR A SECO 1250A/600V</v>
          </cell>
          <cell r="C1812" t="str">
            <v>UN</v>
          </cell>
          <cell r="D1812">
            <v>31537.919999999998</v>
          </cell>
          <cell r="E1812" t="str">
            <v>SIURB - JAN/25</v>
          </cell>
        </row>
        <row r="1813">
          <cell r="A1813">
            <v>9008024</v>
          </cell>
          <cell r="B1813" t="str">
            <v>DISJUNTOR AUTOMÁTICO TRIPOLAR A SECO 1600A/600V</v>
          </cell>
          <cell r="C1813" t="str">
            <v>UN</v>
          </cell>
          <cell r="D1813">
            <v>34102.44</v>
          </cell>
          <cell r="E1813" t="str">
            <v>SIURB - JAN/25</v>
          </cell>
        </row>
        <row r="1814">
          <cell r="A1814">
            <v>9008025</v>
          </cell>
          <cell r="B1814" t="str">
            <v>DISJUNTOR AUTOMÁTICO TRIPOLAR A SECO 2000A/600V</v>
          </cell>
          <cell r="C1814" t="str">
            <v>UN</v>
          </cell>
          <cell r="D1814">
            <v>53455.35</v>
          </cell>
          <cell r="E1814" t="str">
            <v>SIURB - JAN/25</v>
          </cell>
        </row>
        <row r="1815">
          <cell r="A1815">
            <v>9008026</v>
          </cell>
          <cell r="B1815" t="str">
            <v>DISJUNTOR AUTOMÁTICO TRIPOLAR A SECO 2500A/600V</v>
          </cell>
          <cell r="C1815" t="str">
            <v>UN</v>
          </cell>
          <cell r="D1815">
            <v>82616.2</v>
          </cell>
          <cell r="E1815" t="str">
            <v>SIURB - JAN/25</v>
          </cell>
        </row>
        <row r="1816">
          <cell r="A1816">
            <v>9008027</v>
          </cell>
          <cell r="B1816" t="str">
            <v>DISJUNTOR AUTOMÁTICO TRIPOLAR A SECO 3200A/600V</v>
          </cell>
          <cell r="C1816" t="str">
            <v>UN</v>
          </cell>
          <cell r="D1816">
            <v>63604.49</v>
          </cell>
          <cell r="E1816" t="str">
            <v>SIURB - JAN/25</v>
          </cell>
        </row>
        <row r="1817">
          <cell r="A1817">
            <v>9008028</v>
          </cell>
          <cell r="B1817" t="str">
            <v>MINI DISJUNTOR - TIPO EUROPEU (IEC) - BIPOLAR 100A</v>
          </cell>
          <cell r="C1817" t="str">
            <v>UN</v>
          </cell>
          <cell r="D1817">
            <v>1102.1500000000001</v>
          </cell>
          <cell r="E1817" t="str">
            <v>SIURB - JAN/25</v>
          </cell>
        </row>
        <row r="1818">
          <cell r="A1818">
            <v>9008029</v>
          </cell>
          <cell r="B1818" t="str">
            <v>MINI DISJUNTOR - TIPO EUROPEU (IEC) - BIPOLAR 125A</v>
          </cell>
          <cell r="C1818" t="str">
            <v>UN</v>
          </cell>
          <cell r="D1818">
            <v>1063.26</v>
          </cell>
          <cell r="E1818" t="str">
            <v>SIURB - JAN/25</v>
          </cell>
        </row>
        <row r="1819">
          <cell r="A1819">
            <v>9008031</v>
          </cell>
          <cell r="B1819" t="str">
            <v>DISJUNTOR CAIXA MOLDADA BIPOLAR 100A COM DISPARADOR TERMOMAGNÉTICO AJUSTÁVEL</v>
          </cell>
          <cell r="C1819" t="str">
            <v>UN</v>
          </cell>
          <cell r="D1819">
            <v>510.72</v>
          </cell>
          <cell r="E1819" t="str">
            <v>SIURB - JAN/25</v>
          </cell>
        </row>
        <row r="1820">
          <cell r="A1820">
            <v>9008033</v>
          </cell>
          <cell r="B1820" t="str">
            <v>DISJUNTOR CAIXA MOLDADA BIPOLAR 150A COM DISPARADOR TERMOMAGNÉTICO AJUSTÁVEL</v>
          </cell>
          <cell r="C1820" t="str">
            <v>UN</v>
          </cell>
          <cell r="D1820">
            <v>2632.52</v>
          </cell>
          <cell r="E1820" t="str">
            <v>SIURB - JAN/25</v>
          </cell>
        </row>
        <row r="1821">
          <cell r="A1821">
            <v>9008035</v>
          </cell>
          <cell r="B1821" t="str">
            <v>DISJUNTOR CAIXA MOLDADA BIPOLAR 200A COM DISPARADOR TERMOMAGNÉTICO AJUSTÁVEL</v>
          </cell>
          <cell r="C1821" t="str">
            <v>UN</v>
          </cell>
          <cell r="D1821">
            <v>5647.7</v>
          </cell>
          <cell r="E1821" t="str">
            <v>SIURB - JAN/25</v>
          </cell>
        </row>
        <row r="1822">
          <cell r="A1822">
            <v>9008037</v>
          </cell>
          <cell r="B1822" t="str">
            <v>DISJUNTOR CX MOLDADA BIPOLAR 250A C/ DISPARADOR TERM/MAGNET. AJUSTÁVEL</v>
          </cell>
          <cell r="C1822" t="str">
            <v>UN</v>
          </cell>
          <cell r="D1822">
            <v>5612.78</v>
          </cell>
          <cell r="E1822" t="str">
            <v>SIURB - JAN/25</v>
          </cell>
        </row>
        <row r="1823">
          <cell r="A1823">
            <v>9008046</v>
          </cell>
          <cell r="B1823" t="str">
            <v>DISJUNTOR CAIXA MOLDADA TRIPOLAR 100A COM DISPARADOR TERMOMAGNÉTICO AJUSTÁVEL</v>
          </cell>
          <cell r="C1823" t="str">
            <v>UN</v>
          </cell>
          <cell r="D1823">
            <v>1372.93</v>
          </cell>
          <cell r="E1823" t="str">
            <v>SIURB - JAN/25</v>
          </cell>
        </row>
        <row r="1824">
          <cell r="A1824">
            <v>9008047</v>
          </cell>
          <cell r="B1824" t="str">
            <v>DISJUNTOR CAIXA MOLDADA TRIPOLAR 125A COM DISPARADOR TERMOMAGNÉTICO AJUSTÁVEL</v>
          </cell>
          <cell r="C1824" t="str">
            <v>UN</v>
          </cell>
          <cell r="D1824">
            <v>1372.93</v>
          </cell>
          <cell r="E1824" t="str">
            <v>SIURB - JAN/25</v>
          </cell>
        </row>
        <row r="1825">
          <cell r="A1825">
            <v>9008048</v>
          </cell>
          <cell r="B1825" t="str">
            <v>DISJUNTOR CAIXA MOLDADA TRIPOLAR 150A COM DISPARADOR TERMOMAGNÉTICO AJUSTÁVEL</v>
          </cell>
          <cell r="C1825" t="str">
            <v>UN</v>
          </cell>
          <cell r="D1825">
            <v>1379.54</v>
          </cell>
          <cell r="E1825" t="str">
            <v>SIURB - JAN/25</v>
          </cell>
        </row>
        <row r="1826">
          <cell r="A1826">
            <v>9008050</v>
          </cell>
          <cell r="B1826" t="str">
            <v>DISJUNTOR CAIXA MOLDADA TRIPOLAR 200A COM DISPARADOR TERMOMAGNÉTICO AJUSTÁVEL</v>
          </cell>
          <cell r="C1826" t="str">
            <v>UN</v>
          </cell>
          <cell r="D1826">
            <v>2542.39</v>
          </cell>
          <cell r="E1826" t="str">
            <v>SIURB - JAN/25</v>
          </cell>
        </row>
        <row r="1827">
          <cell r="A1827">
            <v>9008052</v>
          </cell>
          <cell r="B1827" t="str">
            <v>DISJUNTOR CAIXA MOLDADA TRIPOLAR 250A COM DISPARADOR TERMOMAGNÉTICO AJUSTÁVEL</v>
          </cell>
          <cell r="C1827" t="str">
            <v>UN</v>
          </cell>
          <cell r="D1827">
            <v>2501.41</v>
          </cell>
          <cell r="E1827" t="str">
            <v>SIURB - JAN/25</v>
          </cell>
        </row>
        <row r="1828">
          <cell r="A1828">
            <v>9008053</v>
          </cell>
          <cell r="B1828" t="str">
            <v>DISJUNTOR CAIXA MOLDADA TRIPOLAR 300A COM DISPARADOR TERMOMAGNÉTICO AJUSTÁVEL</v>
          </cell>
          <cell r="C1828" t="str">
            <v>UN</v>
          </cell>
          <cell r="D1828">
            <v>2498.4</v>
          </cell>
          <cell r="E1828" t="str">
            <v>SIURB - JAN/25</v>
          </cell>
        </row>
        <row r="1829">
          <cell r="A1829">
            <v>9008055</v>
          </cell>
          <cell r="B1829" t="str">
            <v>DISJUNTOR CAIXA MOLDADA TRIPOLAR 400A COM DISPARADOR TERMOMAGNÉTICO AJUSTÁVEL</v>
          </cell>
          <cell r="C1829" t="str">
            <v>UN</v>
          </cell>
          <cell r="D1829">
            <v>2489.6</v>
          </cell>
          <cell r="E1829" t="str">
            <v>SIURB - JAN/25</v>
          </cell>
        </row>
        <row r="1830">
          <cell r="A1830">
            <v>9008056</v>
          </cell>
          <cell r="B1830" t="str">
            <v>DISJUNTOR CAIXA MOLDADA TRIPOLAR 450A COM DISPARADOR TERMOMAGNÉTICO AJUSTÁVEL</v>
          </cell>
          <cell r="C1830" t="str">
            <v>UN</v>
          </cell>
          <cell r="D1830">
            <v>4346.75</v>
          </cell>
          <cell r="E1830" t="str">
            <v>SIURB - JAN/25</v>
          </cell>
        </row>
        <row r="1831">
          <cell r="A1831">
            <v>9008058</v>
          </cell>
          <cell r="B1831" t="str">
            <v>DISJUNTOR CAIXA MOLDADA TRIPOLAR 630A COM DISPARADOR TERMOMAGNÉTICO AJUSTÁVEL</v>
          </cell>
          <cell r="C1831" t="str">
            <v>UN</v>
          </cell>
          <cell r="D1831">
            <v>4334.04</v>
          </cell>
          <cell r="E1831" t="str">
            <v>SIURB - JAN/25</v>
          </cell>
        </row>
        <row r="1832">
          <cell r="A1832">
            <v>9008080</v>
          </cell>
          <cell r="B1832" t="str">
            <v>DISJUNTOR TERMOMAGNÉTICO DIFERENCIAL BIPOLAR - 16A - SENSIBILIDADE 30MA - 230V</v>
          </cell>
          <cell r="C1832" t="str">
            <v>UN</v>
          </cell>
          <cell r="D1832">
            <v>824.52</v>
          </cell>
          <cell r="E1832" t="str">
            <v>SIURB - JAN/25</v>
          </cell>
        </row>
        <row r="1833">
          <cell r="A1833">
            <v>9008081</v>
          </cell>
          <cell r="B1833" t="str">
            <v>DISJUNTOR TERMOMAGNÉTICO DIFERENCIAL BIPOLAR - 20A - SENSIBILIDADE 30MA - 230V</v>
          </cell>
          <cell r="C1833" t="str">
            <v>UN</v>
          </cell>
          <cell r="D1833">
            <v>698.68</v>
          </cell>
          <cell r="E1833" t="str">
            <v>SIURB - JAN/25</v>
          </cell>
        </row>
        <row r="1834">
          <cell r="A1834">
            <v>9008082</v>
          </cell>
          <cell r="B1834" t="str">
            <v>DISJUNTOR TERMOMAGNÉTICO DIFERENCIAL BIPOLAR - 25A - SENSIBILIDADE 30MA - 240V</v>
          </cell>
          <cell r="C1834" t="str">
            <v>UN</v>
          </cell>
          <cell r="D1834">
            <v>692.75</v>
          </cell>
          <cell r="E1834" t="str">
            <v>SIURB - JAN/25</v>
          </cell>
        </row>
        <row r="1835">
          <cell r="A1835">
            <v>9008083</v>
          </cell>
          <cell r="B1835" t="str">
            <v>DISJUNTOR TERMOMAGNÉTICO DIFERENCIAL BIPOLAR - 32A - SENSIBILIDADE 30MA - 230V</v>
          </cell>
          <cell r="C1835" t="str">
            <v>UN</v>
          </cell>
          <cell r="D1835">
            <v>580.86</v>
          </cell>
          <cell r="E1835" t="str">
            <v>SIURB - JAN/25</v>
          </cell>
        </row>
        <row r="1836">
          <cell r="A1836">
            <v>9008085</v>
          </cell>
          <cell r="B1836" t="str">
            <v>DISJUNTOR TERMOMAGNÉTICO DIFERENCIAL BIPOLAR - 40A - SENSIBILIDADE 30MA - 240V</v>
          </cell>
          <cell r="C1836" t="str">
            <v>UN</v>
          </cell>
          <cell r="D1836">
            <v>937.33</v>
          </cell>
          <cell r="E1836" t="str">
            <v>SIURB - JAN/25</v>
          </cell>
        </row>
        <row r="1837">
          <cell r="A1837">
            <v>9008086</v>
          </cell>
          <cell r="B1837" t="str">
            <v>DISJUNTOR TERMOMAGNÉTICO DIFERENCIAL BIPOLAR - 63A - SENSIBILIDADE 30MA - 240V</v>
          </cell>
          <cell r="C1837" t="str">
            <v>UN</v>
          </cell>
          <cell r="D1837">
            <v>1034.8800000000001</v>
          </cell>
          <cell r="E1837" t="str">
            <v>SIURB - JAN/25</v>
          </cell>
        </row>
        <row r="1838">
          <cell r="A1838">
            <v>9008090</v>
          </cell>
          <cell r="B1838" t="str">
            <v>DISJUNTOR TERMOMAGNÉTICO DIFERENCIAL TRIPOLAR - 63A - SENSIBILIDADE 30MA - 240V</v>
          </cell>
          <cell r="C1838" t="str">
            <v>UN</v>
          </cell>
          <cell r="D1838">
            <v>1440.35</v>
          </cell>
          <cell r="E1838" t="str">
            <v>SIURB - JAN/25</v>
          </cell>
        </row>
        <row r="1839">
          <cell r="A1839">
            <v>9009000</v>
          </cell>
          <cell r="B1839" t="str">
            <v>APARELHOS DE ILUMINAÇÃO</v>
          </cell>
          <cell r="C1839" t="str">
            <v>.</v>
          </cell>
          <cell r="D1839" t="str">
            <v>.</v>
          </cell>
          <cell r="E1839" t="str">
            <v>SIURB - JAN/25</v>
          </cell>
        </row>
        <row r="1840">
          <cell r="A1840">
            <v>9009035</v>
          </cell>
          <cell r="B1840" t="str">
            <v>PROJETOR DE ALUMÍNIO FUNDIDO COM VIDRO PARA LÂMPADA ATÉ 500W</v>
          </cell>
          <cell r="C1840" t="str">
            <v>UN</v>
          </cell>
          <cell r="D1840">
            <v>1037.23</v>
          </cell>
          <cell r="E1840" t="str">
            <v>SIURB - JAN/25</v>
          </cell>
        </row>
        <row r="1841">
          <cell r="A1841">
            <v>9009036</v>
          </cell>
          <cell r="B1841" t="str">
            <v>PROJETOR DE ALUMÍNIO FUNDIDO COM VIDRO PARA LÂMPADA ATÉ 1000W</v>
          </cell>
          <cell r="C1841" t="str">
            <v>UN</v>
          </cell>
          <cell r="D1841">
            <v>1201.3599999999999</v>
          </cell>
          <cell r="E1841" t="str">
            <v>SIURB - JAN/25</v>
          </cell>
        </row>
        <row r="1842">
          <cell r="A1842">
            <v>9009037</v>
          </cell>
          <cell r="B1842" t="str">
            <v>PROJETOR DE ALUMÍNIO REPUXADO COM VIDRO PARA LÂMPADA ATÉ 400W</v>
          </cell>
          <cell r="C1842" t="str">
            <v>UN</v>
          </cell>
          <cell r="D1842">
            <v>719</v>
          </cell>
          <cell r="E1842" t="str">
            <v>SIURB - JAN/25</v>
          </cell>
        </row>
        <row r="1843">
          <cell r="A1843">
            <v>9009038</v>
          </cell>
          <cell r="B1843" t="str">
            <v>PROJETOR PARA USO EXTERNO COM LÂMPADA LED DE 100W - COMPLETA</v>
          </cell>
          <cell r="C1843" t="str">
            <v>UN</v>
          </cell>
          <cell r="D1843">
            <v>194.42</v>
          </cell>
          <cell r="E1843" t="str">
            <v>SIURB - JAN/25</v>
          </cell>
        </row>
        <row r="1844">
          <cell r="A1844">
            <v>9009039</v>
          </cell>
          <cell r="B1844" t="str">
            <v>PROJETOR PARA USO EXTERNO COM LÂMPADA LED DE 150W - COMPLETA</v>
          </cell>
          <cell r="C1844" t="str">
            <v>UN</v>
          </cell>
          <cell r="D1844">
            <v>271.12</v>
          </cell>
          <cell r="E1844" t="str">
            <v>SIURB - JAN/25</v>
          </cell>
        </row>
        <row r="1845">
          <cell r="A1845">
            <v>9009040</v>
          </cell>
          <cell r="B1845" t="str">
            <v>PROJETOR DE SOBREPOR LED DE 200W IP 65</v>
          </cell>
          <cell r="C1845" t="str">
            <v>UN</v>
          </cell>
          <cell r="D1845">
            <v>191.04</v>
          </cell>
          <cell r="E1845" t="str">
            <v>SIURB - JAN/25</v>
          </cell>
        </row>
        <row r="1846">
          <cell r="A1846">
            <v>9009043</v>
          </cell>
          <cell r="B1846" t="str">
            <v>LUMINÁRIA BLINDADA EM ALUMÍNIO FUNDIDO DE EMBUTIR ATÉ 200W</v>
          </cell>
          <cell r="C1846" t="str">
            <v>UN</v>
          </cell>
          <cell r="D1846">
            <v>257.52</v>
          </cell>
          <cell r="E1846" t="str">
            <v>SIURB - JAN/25</v>
          </cell>
        </row>
        <row r="1847">
          <cell r="A1847">
            <v>9009044</v>
          </cell>
          <cell r="B1847" t="str">
            <v>LUMINÁRIA BLINDADA EM ALUMÍNIO FUNDIDO, DE SOBREPOR, TIPO "TARTARUGA" PARA 1 LÂMPADA DE ATÉ 200W</v>
          </cell>
          <cell r="C1847" t="str">
            <v>UN</v>
          </cell>
          <cell r="D1847">
            <v>401.58</v>
          </cell>
          <cell r="E1847" t="str">
            <v>SIURB - JAN/25</v>
          </cell>
        </row>
        <row r="1848">
          <cell r="A1848">
            <v>9009050</v>
          </cell>
          <cell r="B1848" t="str">
            <v>LUMINÁRIA COMERCIAL DE SOBREPOR COM DIFUSOR TRANSPARENTE OU FOSCO PARA 2 LÂMPADAS TUBULARES DE LED 9/10W - COMPLETA</v>
          </cell>
          <cell r="C1848" t="str">
            <v>UN</v>
          </cell>
          <cell r="D1848">
            <v>238.36</v>
          </cell>
          <cell r="E1848" t="str">
            <v>SIURB - JAN/25</v>
          </cell>
        </row>
        <row r="1849">
          <cell r="A1849">
            <v>9009051</v>
          </cell>
          <cell r="B1849" t="str">
            <v>LUMINÁRIA COMERCIAL DE SOBREPOR COM DIFUSOR TRANSPARENTE OU FOSCO PARA 2 LÂMPADAS TUBULARES DE LED 18/20W - COMPLETA</v>
          </cell>
          <cell r="C1849" t="str">
            <v>UN</v>
          </cell>
          <cell r="D1849">
            <v>217.07</v>
          </cell>
          <cell r="E1849" t="str">
            <v>SIURB - JAN/25</v>
          </cell>
        </row>
        <row r="1850">
          <cell r="A1850">
            <v>9009052</v>
          </cell>
          <cell r="B1850" t="str">
            <v>LUMINÁRIA COMERCIAL DE EMBUTIR COM DIFUSOR TRANSPARENTE OU FOSCO PARA 2 LÂMPADAS TUBULARES T8 DE 10W - BASE G13-IRC&gt;=80 - COMPLETA</v>
          </cell>
          <cell r="C1850" t="str">
            <v>UN</v>
          </cell>
          <cell r="D1850">
            <v>248.8</v>
          </cell>
          <cell r="E1850" t="str">
            <v>SIURB - JAN/25</v>
          </cell>
        </row>
        <row r="1851">
          <cell r="A1851">
            <v>9009053</v>
          </cell>
          <cell r="B1851" t="str">
            <v>LUMINÁRIA COMERCIAL DE EMBUTIR COM DIFUSOR TRANSPARENTE OU FOSCO PARA 2 LÂMPADAS TUBULARES DE LED 18/20W - COMPLETA</v>
          </cell>
          <cell r="C1851" t="str">
            <v>UN</v>
          </cell>
          <cell r="D1851">
            <v>270.81</v>
          </cell>
          <cell r="E1851" t="str">
            <v>SIURB - JAN/25</v>
          </cell>
        </row>
        <row r="1852">
          <cell r="A1852">
            <v>9009054</v>
          </cell>
          <cell r="B1852" t="str">
            <v>LUMINÁRIA COMERCIAL DE EMBUTIR COM CORPO, ALETAS PLANAS, TAMPA PORTA LÂMPADAS EM CHAPA DE AÇO TRATADA E PINTADA NA COR BRANCA, REFLETOR COM ACABAMENTO ESPECULAR DE ALTO BRILHO PARA 2 LÂMPADAS FLUORESCENTES DE 16/20W - COMPLETA</v>
          </cell>
          <cell r="C1852" t="str">
            <v>UN</v>
          </cell>
          <cell r="D1852">
            <v>309.26</v>
          </cell>
          <cell r="E1852" t="str">
            <v>SIURB - JAN/25</v>
          </cell>
        </row>
        <row r="1853">
          <cell r="A1853">
            <v>9009057</v>
          </cell>
          <cell r="B1853" t="str">
            <v>LUMINÁRIA HERMÉTICA EM ALUMÍNIO FUNDIDO PARA LÂMPADA ATÉ 250W - COM APROVAÇÃO DE ILUME/ PMSP</v>
          </cell>
          <cell r="C1853" t="str">
            <v>UN</v>
          </cell>
          <cell r="D1853">
            <v>712.64</v>
          </cell>
          <cell r="E1853" t="str">
            <v>SIURB - JAN/25</v>
          </cell>
        </row>
        <row r="1854">
          <cell r="A1854">
            <v>9009072</v>
          </cell>
          <cell r="B1854" t="str">
            <v>LUMINÁRIA INDUSTRIAL - 2 LÂMPADAS FLUORESCENTES 16/20W</v>
          </cell>
          <cell r="C1854" t="str">
            <v>UN</v>
          </cell>
          <cell r="D1854">
            <v>227.76</v>
          </cell>
          <cell r="E1854" t="str">
            <v>SIURB - JAN/25</v>
          </cell>
        </row>
        <row r="1855">
          <cell r="A1855">
            <v>9009075</v>
          </cell>
          <cell r="B1855" t="str">
            <v>LUMINÁRIA INDUSTRIAL - 2 LÂMPADAS FLUORESCENTE 32/40W</v>
          </cell>
          <cell r="C1855" t="str">
            <v>UN</v>
          </cell>
          <cell r="D1855">
            <v>318.93</v>
          </cell>
          <cell r="E1855" t="str">
            <v>SIURB - JAN/25</v>
          </cell>
        </row>
        <row r="1856">
          <cell r="A1856">
            <v>9009076</v>
          </cell>
          <cell r="B1856" t="str">
            <v>LUMINÁRIA TIPO PLAFONIER BRANCA PARA LÂMPADA FLUORESCENTE 2X32W, COM DIFUSOR EM POLIESTIRENO TRANSPARENTE E SOQUETES (REF. COVISA)</v>
          </cell>
          <cell r="C1856" t="str">
            <v>UN</v>
          </cell>
          <cell r="D1856">
            <v>345.65</v>
          </cell>
          <cell r="E1856" t="str">
            <v>SIURB - JAN/25</v>
          </cell>
        </row>
        <row r="1857">
          <cell r="A1857">
            <v>9009078</v>
          </cell>
          <cell r="B1857" t="str">
            <v>LUMINÁRIA INDUSTRIAL CORPO EM CHAPA DE AÇO TRATADA, PINTADA E REFLETOR EM ALUMÍNIO ANODIZADO DE ALTO BRILHO - 1XT 28W</v>
          </cell>
          <cell r="C1857" t="str">
            <v>UN</v>
          </cell>
          <cell r="D1857">
            <v>283.70999999999998</v>
          </cell>
          <cell r="E1857" t="str">
            <v>SIURB - JAN/25</v>
          </cell>
        </row>
        <row r="1858">
          <cell r="A1858">
            <v>9009079</v>
          </cell>
          <cell r="B1858" t="str">
            <v>LUMINÁRIA INDUSTRIAL CORPO EM CHAPA DE AÇO TRATADA, PINTADA E REFLETOR EM ALUMÍNIO ANODIZADO DE ALTO BRILHO - 2XT 28W</v>
          </cell>
          <cell r="C1858" t="str">
            <v>UN</v>
          </cell>
          <cell r="D1858">
            <v>303.33</v>
          </cell>
          <cell r="E1858" t="str">
            <v>SIURB - JAN/25</v>
          </cell>
        </row>
        <row r="1859">
          <cell r="A1859">
            <v>9009087</v>
          </cell>
          <cell r="B1859" t="str">
            <v>LUMINÁRIA COMERCIAL DE SOBREPOR, COM CORPO, ALETAS PLANAS E TAMPA PORTA LÂMPADAS EM CHAPA DE AÇO TRATADO E PINTURA NA COR BRANCA, REFLETOR COM ACABAMENTO ESPECULAR DE ALTO BRILHO - 2 LÂMPADAS FLUORESCENTES 16/20W</v>
          </cell>
          <cell r="C1859" t="str">
            <v>UN</v>
          </cell>
          <cell r="D1859">
            <v>318.82</v>
          </cell>
          <cell r="E1859" t="str">
            <v>SIURB - JAN/25</v>
          </cell>
        </row>
        <row r="1860">
          <cell r="A1860">
            <v>9009088</v>
          </cell>
          <cell r="B1860" t="str">
            <v>LUMINÁRIA COMERCIAL DE SOBREPOR, COM CORPO, ALETAS PLANAS E TAMPA PORTA LÂMPADAS EM CHAPA DE AÇO TRATADA E PINTURA NA COR BRANCA, REFLETOR COM ACABAMENTO ESPECULAR DE ALTO BRILHO - 2 LÂMPADAS FLUORESCENTES 32/40W</v>
          </cell>
          <cell r="C1860" t="str">
            <v>UN</v>
          </cell>
          <cell r="D1860">
            <v>450.85</v>
          </cell>
          <cell r="E1860" t="str">
            <v>SIURB - JAN/25</v>
          </cell>
        </row>
        <row r="1861">
          <cell r="A1861">
            <v>9009091</v>
          </cell>
          <cell r="B1861" t="str">
            <v>LUMINÁRIA COMERCIAL - 1 LÂMPADA FLUORESCENTE 54W</v>
          </cell>
          <cell r="C1861" t="str">
            <v>UN</v>
          </cell>
          <cell r="D1861">
            <v>354.59</v>
          </cell>
          <cell r="E1861" t="str">
            <v>SIURB - JAN/25</v>
          </cell>
        </row>
        <row r="1862">
          <cell r="A1862">
            <v>9009092</v>
          </cell>
          <cell r="B1862" t="str">
            <v>LUMINÁRIA COMERCIAL - 2 LÂMPADAS FLUORESCENTES 54W</v>
          </cell>
          <cell r="C1862" t="str">
            <v>UN</v>
          </cell>
          <cell r="D1862">
            <v>423.82</v>
          </cell>
          <cell r="E1862" t="str">
            <v>SIURB - JAN/25</v>
          </cell>
        </row>
        <row r="1863">
          <cell r="A1863">
            <v>9009094</v>
          </cell>
          <cell r="B1863" t="str">
            <v>LUMINÁRIA COMERCIAL - 1 LÂMPADA FLUORESCENTE DE 28W</v>
          </cell>
          <cell r="C1863" t="str">
            <v>UN</v>
          </cell>
          <cell r="D1863">
            <v>342.62</v>
          </cell>
          <cell r="E1863" t="str">
            <v>SIURB - JAN/25</v>
          </cell>
        </row>
        <row r="1864">
          <cell r="A1864">
            <v>9009096</v>
          </cell>
          <cell r="B1864" t="str">
            <v>LUMINÁRIA COMERCIAL - 2 LÂMPADAS FLUORESCENTES 28W</v>
          </cell>
          <cell r="C1864" t="str">
            <v>UN</v>
          </cell>
          <cell r="D1864">
            <v>383.49</v>
          </cell>
          <cell r="E1864" t="str">
            <v>SIURB - JAN/25</v>
          </cell>
        </row>
        <row r="1865">
          <cell r="A1865">
            <v>9009102</v>
          </cell>
          <cell r="B1865" t="str">
            <v>ARANDELA PAINEL LED DE SOBREPOR CORPO EM POLICARBONATO TIPO TARTARUGA COM PROTEÇÃO IP65, 12W</v>
          </cell>
          <cell r="C1865" t="str">
            <v>UN</v>
          </cell>
          <cell r="D1865">
            <v>86.51</v>
          </cell>
          <cell r="E1865" t="str">
            <v>SIURB - JAN/25</v>
          </cell>
        </row>
        <row r="1866">
          <cell r="A1866">
            <v>9009104</v>
          </cell>
          <cell r="B1866" t="str">
            <v>LUMINÁRIA BALIZADOR DE SOBREPOR DE LED COM PROTEÇÃO IP65, CORPO EM ALUMÍNIO E DIFUSOR JATEADO</v>
          </cell>
          <cell r="C1866" t="str">
            <v>UN</v>
          </cell>
          <cell r="D1866">
            <v>112.36</v>
          </cell>
          <cell r="E1866" t="str">
            <v>SIURB - JAN/25</v>
          </cell>
        </row>
        <row r="1867">
          <cell r="A1867">
            <v>9009111</v>
          </cell>
          <cell r="B1867" t="str">
            <v>LUMINÁRIA LED DE SOBREPOR SLIM LINEAR 36W</v>
          </cell>
          <cell r="C1867" t="str">
            <v>UN</v>
          </cell>
          <cell r="D1867">
            <v>51.12</v>
          </cell>
          <cell r="E1867" t="str">
            <v>SIURB - JAN/25</v>
          </cell>
        </row>
        <row r="1868">
          <cell r="A1868">
            <v>9009112</v>
          </cell>
          <cell r="B1868" t="str">
            <v>LUMINÁRIA PENDENTE COM UMA LÂMPADA DE LED DE 150W</v>
          </cell>
          <cell r="C1868" t="str">
            <v>UN</v>
          </cell>
          <cell r="D1868">
            <v>284.04000000000002</v>
          </cell>
          <cell r="E1868" t="str">
            <v>SIURB - JAN/25</v>
          </cell>
        </row>
        <row r="1869">
          <cell r="A1869">
            <v>9009114</v>
          </cell>
          <cell r="B1869" t="str">
            <v>LUMINÁRIA QUADRADA DE EMBUTIR, TIPO CALHA FECHADA COM DIFUSOR TRANSPARENTE OU FOSCO PARA 4 LÂMPADAS TUBULARES DE LED 9/10W</v>
          </cell>
          <cell r="C1869" t="str">
            <v>UN</v>
          </cell>
          <cell r="D1869">
            <v>229.62</v>
          </cell>
          <cell r="E1869" t="str">
            <v>SIURB - JAN/25</v>
          </cell>
        </row>
        <row r="1870">
          <cell r="A1870">
            <v>9009117</v>
          </cell>
          <cell r="B1870" t="str">
            <v>LUMINÁRIA RETANGULAR DE EMBUTIR COM ALETAS DE ALUMÍNIO PARA 2 LÂMPADAS TUBULARES DE LED 18/20W</v>
          </cell>
          <cell r="C1870" t="str">
            <v>UN</v>
          </cell>
          <cell r="D1870">
            <v>219.53</v>
          </cell>
          <cell r="E1870" t="str">
            <v>SIURB - JAN/25</v>
          </cell>
        </row>
        <row r="1871">
          <cell r="A1871">
            <v>9009118</v>
          </cell>
          <cell r="B1871" t="str">
            <v>LUMINÁRIA RETANGULAR DE EMBUTIR COM ALETAS DE ALUMÍNIO PARA 2 LÂMPADAS TUBULARES DE LED 9/10W</v>
          </cell>
          <cell r="C1871" t="str">
            <v>UN</v>
          </cell>
          <cell r="D1871">
            <v>164.94</v>
          </cell>
          <cell r="E1871" t="str">
            <v>SIURB - JAN/25</v>
          </cell>
        </row>
        <row r="1872">
          <cell r="A1872">
            <v>9009121</v>
          </cell>
          <cell r="B1872" t="str">
            <v>LUMINÁRIA RETANGULAR DE SOBREPOR COM ALETAS DE ALUMÍNIO PARA 2 LÂMPADAS TUBULARES DE LED 9/10W</v>
          </cell>
          <cell r="C1872" t="str">
            <v>UN</v>
          </cell>
          <cell r="D1872">
            <v>189.66</v>
          </cell>
          <cell r="E1872" t="str">
            <v>SIURB - JAN/25</v>
          </cell>
        </row>
        <row r="1873">
          <cell r="A1873">
            <v>9010000</v>
          </cell>
          <cell r="B1873" t="str">
            <v>EQUIPAMENTOS DE EMERGÊNCIA E SEGURANÇA</v>
          </cell>
          <cell r="C1873" t="str">
            <v>.</v>
          </cell>
          <cell r="D1873" t="str">
            <v>.</v>
          </cell>
          <cell r="E1873" t="str">
            <v>SIURB - JAN/25</v>
          </cell>
        </row>
        <row r="1874">
          <cell r="A1874">
            <v>9010023</v>
          </cell>
          <cell r="B1874" t="str">
            <v>LUMINÁRIA DE EMERGÊNCIA AUTÔNOMA COM LÂMPADA FLUORESCENTE 15W</v>
          </cell>
          <cell r="C1874" t="str">
            <v>UN</v>
          </cell>
          <cell r="D1874">
            <v>330.42</v>
          </cell>
          <cell r="E1874" t="str">
            <v>SIURB - JAN/25</v>
          </cell>
        </row>
        <row r="1875">
          <cell r="A1875">
            <v>9010024</v>
          </cell>
          <cell r="B1875" t="str">
            <v>LUMINÁRIA DE EMERGÊNCIA AUTÔNOMA COM 2 PROJETORES 55W/12VCC</v>
          </cell>
          <cell r="C1875" t="str">
            <v>UN</v>
          </cell>
          <cell r="D1875">
            <v>693.56</v>
          </cell>
          <cell r="E1875" t="str">
            <v>SIURB - JAN/25</v>
          </cell>
        </row>
        <row r="1876">
          <cell r="A1876">
            <v>9010027</v>
          </cell>
          <cell r="B1876" t="str">
            <v>LUMINÁRIA DE EMERGÊNCIA AUTÔNOMA COM LÂMPADA FLUORESCENTE 9W</v>
          </cell>
          <cell r="C1876" t="str">
            <v>UN</v>
          </cell>
          <cell r="D1876">
            <v>296.68</v>
          </cell>
          <cell r="E1876" t="str">
            <v>SIURB - JAN/25</v>
          </cell>
        </row>
        <row r="1877">
          <cell r="A1877">
            <v>9010028</v>
          </cell>
          <cell r="B1877" t="str">
            <v>LUMINÁRIA DE EMERGÊNCIA AUTÔNOMA COM 30 LEDS - 2W - AUTONOMIA MIN. 3H - COMPLETA</v>
          </cell>
          <cell r="C1877" t="str">
            <v>UN</v>
          </cell>
          <cell r="D1877">
            <v>83.48</v>
          </cell>
          <cell r="E1877" t="str">
            <v>SIURB - JAN/25</v>
          </cell>
        </row>
        <row r="1878">
          <cell r="A1878">
            <v>9010031</v>
          </cell>
          <cell r="B1878" t="str">
            <v>BATERIA AUTOMOTIVA SELADA SEM COMPLEMENTAÇÃO DE NÍVEL 40AH-12V</v>
          </cell>
          <cell r="C1878" t="str">
            <v>UN</v>
          </cell>
          <cell r="D1878">
            <v>541.82000000000005</v>
          </cell>
          <cell r="E1878" t="str">
            <v>SIURB - JAN/25</v>
          </cell>
        </row>
        <row r="1879">
          <cell r="A1879">
            <v>9010033</v>
          </cell>
          <cell r="B1879" t="str">
            <v>PAINEL REPETIDOR DE DETECÇÃO E ALARME DE INCÊNDIO TIPO ENDEREÇÁVEL</v>
          </cell>
          <cell r="C1879" t="str">
            <v>UN</v>
          </cell>
          <cell r="D1879">
            <v>1255.6099999999999</v>
          </cell>
          <cell r="E1879" t="str">
            <v>SIURB - JAN/25</v>
          </cell>
        </row>
        <row r="1880">
          <cell r="A1880">
            <v>9010050</v>
          </cell>
          <cell r="B1880" t="str">
            <v>CENTRAL DE ALARME DE INCÊNDIO ATÉ 12 LAÇOS</v>
          </cell>
          <cell r="C1880" t="str">
            <v>UN</v>
          </cell>
          <cell r="D1880">
            <v>1229.08</v>
          </cell>
          <cell r="E1880" t="str">
            <v>SIURB - JAN/25</v>
          </cell>
        </row>
        <row r="1881">
          <cell r="A1881">
            <v>9010053</v>
          </cell>
          <cell r="B1881" t="str">
            <v>CENTRAL DE ALARME DE INCÊNDIO ATÉ 24 LAÇOS</v>
          </cell>
          <cell r="C1881" t="str">
            <v>UN</v>
          </cell>
          <cell r="D1881">
            <v>1613.93</v>
          </cell>
          <cell r="E1881" t="str">
            <v>SIURB - JAN/25</v>
          </cell>
        </row>
        <row r="1882">
          <cell r="A1882">
            <v>9010054</v>
          </cell>
          <cell r="B1882" t="str">
            <v>ACIONADOR LIGA-DESLIGA PARA BOMBA COM MARTELO QUEBRA VIDRO</v>
          </cell>
          <cell r="C1882" t="str">
            <v>UN</v>
          </cell>
          <cell r="D1882">
            <v>184.63</v>
          </cell>
          <cell r="E1882" t="str">
            <v>SIURB - JAN/25</v>
          </cell>
        </row>
        <row r="1883">
          <cell r="A1883">
            <v>9010055</v>
          </cell>
          <cell r="B1883" t="str">
            <v>ACIONADOR MANUAL TIPO "QUEBRE O VIDRO"</v>
          </cell>
          <cell r="C1883" t="str">
            <v>UN</v>
          </cell>
          <cell r="D1883">
            <v>97.22</v>
          </cell>
          <cell r="E1883" t="str">
            <v>SIURB - JAN/25</v>
          </cell>
        </row>
        <row r="1884">
          <cell r="A1884">
            <v>9010056</v>
          </cell>
          <cell r="B1884" t="str">
            <v>LUMINÁRIA DE EMERGÊNCIA AUTÔNOMA COM 30 LEDS E AUTONOMIA MIN DE 6H</v>
          </cell>
          <cell r="C1884" t="str">
            <v>UN</v>
          </cell>
          <cell r="D1884">
            <v>42.74</v>
          </cell>
          <cell r="E1884" t="str">
            <v>SIURB - JAN/25</v>
          </cell>
        </row>
        <row r="1885">
          <cell r="A1885">
            <v>9010058</v>
          </cell>
          <cell r="B1885" t="str">
            <v>CAMPAINHA DE TIMBRE (SINO) 24V-95DB</v>
          </cell>
          <cell r="C1885" t="str">
            <v>UN</v>
          </cell>
          <cell r="D1885">
            <v>167.54</v>
          </cell>
          <cell r="E1885" t="str">
            <v>SIURB - JAN/25</v>
          </cell>
        </row>
        <row r="1886">
          <cell r="A1886">
            <v>9010062</v>
          </cell>
          <cell r="B1886" t="str">
            <v>SIRENE ELETRÔNICA SOM AGUDO ONDULANTE 24V-100 À 120DB, COM FLASH</v>
          </cell>
          <cell r="C1886" t="str">
            <v>UN</v>
          </cell>
          <cell r="D1886">
            <v>119.85</v>
          </cell>
          <cell r="E1886" t="str">
            <v>SIURB - JAN/25</v>
          </cell>
        </row>
        <row r="1887">
          <cell r="A1887">
            <v>9010063</v>
          </cell>
          <cell r="B1887" t="str">
            <v>SIRENE ELETRÔNICA BITONAL 24V-100 À 120DB, COM FLASH</v>
          </cell>
          <cell r="C1887" t="str">
            <v>UN</v>
          </cell>
          <cell r="D1887">
            <v>178.32</v>
          </cell>
          <cell r="E1887" t="str">
            <v>SIURB - JAN/25</v>
          </cell>
        </row>
        <row r="1888">
          <cell r="A1888">
            <v>9010066</v>
          </cell>
          <cell r="B1888" t="str">
            <v>DETECTOR ÓPTICO DE FUMAÇA PARA SISTEMAS ENDEREÇÁVEIS</v>
          </cell>
          <cell r="C1888" t="str">
            <v>UN</v>
          </cell>
          <cell r="D1888">
            <v>210.28</v>
          </cell>
          <cell r="E1888" t="str">
            <v>SIURB - JAN/25</v>
          </cell>
        </row>
        <row r="1889">
          <cell r="A1889">
            <v>9010071</v>
          </cell>
          <cell r="B1889" t="str">
            <v>DETECTOR DE PRESENÇA TIPO INFRAVERMELHO PASSIVO - 110VCA</v>
          </cell>
          <cell r="C1889" t="str">
            <v>UN</v>
          </cell>
          <cell r="D1889">
            <v>75.55</v>
          </cell>
          <cell r="E1889" t="str">
            <v>SIURB - JAN/25</v>
          </cell>
        </row>
        <row r="1890">
          <cell r="A1890">
            <v>9010072</v>
          </cell>
          <cell r="B1890" t="str">
            <v>DETECTOR DE TEMPERATURA PARA SISTEMAS ENDEREÇÁVEIS</v>
          </cell>
          <cell r="C1890" t="str">
            <v>UN</v>
          </cell>
          <cell r="D1890">
            <v>206.22</v>
          </cell>
          <cell r="E1890" t="str">
            <v>SIURB - JAN/25</v>
          </cell>
        </row>
        <row r="1891">
          <cell r="A1891">
            <v>9010074</v>
          </cell>
          <cell r="B1891" t="str">
            <v>NO-BREAK TRIFÁSICO - 15 KVA - AUTONOMIA DE 15MIN.</v>
          </cell>
          <cell r="C1891" t="str">
            <v>UN</v>
          </cell>
          <cell r="D1891">
            <v>45572.86</v>
          </cell>
          <cell r="E1891" t="str">
            <v>SIURB - JAN/25</v>
          </cell>
        </row>
        <row r="1892">
          <cell r="A1892">
            <v>9010075</v>
          </cell>
          <cell r="B1892" t="str">
            <v>NO BREAK BIFÁSICO 10 KVA - AUTONOMIA DE 15 MINUTOS</v>
          </cell>
          <cell r="C1892" t="str">
            <v>UN</v>
          </cell>
          <cell r="D1892">
            <v>24171.95</v>
          </cell>
          <cell r="E1892" t="str">
            <v>SIURB - JAN/25</v>
          </cell>
        </row>
        <row r="1893">
          <cell r="A1893">
            <v>9010077</v>
          </cell>
          <cell r="B1893" t="str">
            <v>ESTABILIZADOR ELETRÔNICO TRIFÁSICO - 15KVA</v>
          </cell>
          <cell r="C1893" t="str">
            <v>UN</v>
          </cell>
          <cell r="D1893">
            <v>24106.13</v>
          </cell>
          <cell r="E1893" t="str">
            <v>SIURB - JAN/25</v>
          </cell>
        </row>
        <row r="1894">
          <cell r="A1894">
            <v>9010084</v>
          </cell>
          <cell r="B1894" t="str">
            <v>GRUPO GERADOR 81KVA EXCITAÇÃO BRUSHLESS COM QUADRO TRANSFORMAÇÃO AUTOMÁTICA</v>
          </cell>
          <cell r="C1894" t="str">
            <v>UN</v>
          </cell>
          <cell r="D1894">
            <v>93323.43</v>
          </cell>
          <cell r="E1894" t="str">
            <v>SIURB - JAN/25</v>
          </cell>
        </row>
        <row r="1895">
          <cell r="A1895">
            <v>9010085</v>
          </cell>
          <cell r="B1895" t="str">
            <v>GRUPO GERADOR 110KVA EXCITAÇÃO BRUSHLESS C/ QUADRO TRANSF. AUTOMÁTICA</v>
          </cell>
          <cell r="C1895" t="str">
            <v>UN</v>
          </cell>
          <cell r="D1895">
            <v>122604.86</v>
          </cell>
          <cell r="E1895" t="str">
            <v>SIURB - JAN/25</v>
          </cell>
        </row>
        <row r="1896">
          <cell r="A1896">
            <v>9010086</v>
          </cell>
          <cell r="B1896" t="str">
            <v>GRUPO GERADOR 150KVA EXCITAÇÃO BRUSHLESS C/ QUADRO TRANSF. AUTOMÁTICA</v>
          </cell>
          <cell r="C1896" t="str">
            <v>UN</v>
          </cell>
          <cell r="D1896">
            <v>144602.98000000001</v>
          </cell>
          <cell r="E1896" t="str">
            <v>SIURB - JAN/25</v>
          </cell>
        </row>
        <row r="1897">
          <cell r="A1897">
            <v>9010088</v>
          </cell>
          <cell r="B1897" t="str">
            <v>GRUPO GERADOR 170KVA EXCITAÇÃO BRUSHLESS COM QUADRO TRANSFORMAÇÃO AUTOMÁTICA</v>
          </cell>
          <cell r="C1897" t="str">
            <v>UN</v>
          </cell>
          <cell r="D1897">
            <v>145683.54</v>
          </cell>
          <cell r="E1897" t="str">
            <v>SIURB - JAN/25</v>
          </cell>
        </row>
        <row r="1898">
          <cell r="A1898">
            <v>9010089</v>
          </cell>
          <cell r="B1898" t="str">
            <v>GRUPO GERADOR 275KVA EXCITAÇÃO BRUSHLESS C/ QUADRO TRANSF. AUTOMÁTICA</v>
          </cell>
          <cell r="C1898" t="str">
            <v>UN</v>
          </cell>
          <cell r="D1898">
            <v>188215.17</v>
          </cell>
          <cell r="E1898" t="str">
            <v>SIURB - JAN/25</v>
          </cell>
        </row>
        <row r="1899">
          <cell r="A1899">
            <v>9010090</v>
          </cell>
          <cell r="B1899" t="str">
            <v>GRUPO GERADOR 375KVA EXCITAÇÃO BRUSHLESS COM QUADRO TRANSFORMAÇÃO AUTOMÁTICA</v>
          </cell>
          <cell r="C1899" t="str">
            <v>UN</v>
          </cell>
          <cell r="D1899">
            <v>231277.75</v>
          </cell>
          <cell r="E1899" t="str">
            <v>SIURB - JAN/25</v>
          </cell>
        </row>
        <row r="1900">
          <cell r="A1900">
            <v>9010102</v>
          </cell>
          <cell r="B1900" t="str">
            <v>BOTOEIRA DE COMANDO "LIGA-DESLIGA"</v>
          </cell>
          <cell r="C1900" t="str">
            <v>UN</v>
          </cell>
          <cell r="D1900">
            <v>38.99</v>
          </cell>
          <cell r="E1900" t="str">
            <v>SIURB - JAN/25</v>
          </cell>
        </row>
        <row r="1901">
          <cell r="A1901">
            <v>9010106</v>
          </cell>
          <cell r="B1901" t="str">
            <v>ESPUMA CORTA-FOGO (FIRESTOP) PARA JUNTAS ESTRUTURAIS E SHAFTS DE PRUMADAS - PROTEÇÃO PASSIVA CONTRA INCÊNDIO - FORNECIMENTO DE MATERIAIS E EXECUÇÃO DE SERVIÇO ESPECIALIZADO</v>
          </cell>
          <cell r="C1901" t="str">
            <v>UN</v>
          </cell>
          <cell r="D1901">
            <v>822.94</v>
          </cell>
          <cell r="E1901" t="str">
            <v>SIURB - JAN/25</v>
          </cell>
        </row>
        <row r="1902">
          <cell r="A1902">
            <v>9011000</v>
          </cell>
          <cell r="B1902" t="str">
            <v>PÁRA-RAIOS</v>
          </cell>
          <cell r="C1902" t="str">
            <v>.</v>
          </cell>
          <cell r="D1902" t="str">
            <v>.</v>
          </cell>
          <cell r="E1902" t="str">
            <v>SIURB - JAN/25</v>
          </cell>
        </row>
        <row r="1903">
          <cell r="A1903">
            <v>9011005</v>
          </cell>
          <cell r="B1903" t="str">
            <v>PÁRA-RAIOS TIPO "FRANKLIN", EXCLUSIVE DESCIDA E ATERRAMENTO</v>
          </cell>
          <cell r="C1903" t="str">
            <v>UN</v>
          </cell>
          <cell r="D1903">
            <v>794.03</v>
          </cell>
          <cell r="E1903" t="str">
            <v>SIURB - JAN/25</v>
          </cell>
        </row>
        <row r="1904">
          <cell r="A1904">
            <v>9011014</v>
          </cell>
          <cell r="B1904" t="str">
            <v>CAIXA DE INSPEÇÃO DE ATERRAMENTO TIPO EMBUTIR COM TAMPA E ALÇA</v>
          </cell>
          <cell r="C1904" t="str">
            <v>UN</v>
          </cell>
          <cell r="D1904">
            <v>158.02000000000001</v>
          </cell>
          <cell r="E1904" t="str">
            <v>SIURB - JAN/25</v>
          </cell>
        </row>
        <row r="1905">
          <cell r="A1905">
            <v>9011015</v>
          </cell>
          <cell r="B1905" t="str">
            <v>CAIXA DE INSPEÇÃO DE ATERRAMENTO TIPO SUSPENSA EM PVC OU POLIPROPILENO</v>
          </cell>
          <cell r="C1905" t="str">
            <v>UN</v>
          </cell>
          <cell r="D1905">
            <v>95.33</v>
          </cell>
          <cell r="E1905" t="str">
            <v>SIURB - JAN/25</v>
          </cell>
        </row>
        <row r="1906">
          <cell r="A1906">
            <v>9011017</v>
          </cell>
          <cell r="B1906" t="str">
            <v>LUZ DE OBSTÁCULO SIMPLES COM FOTOCELULA SOLAR</v>
          </cell>
          <cell r="C1906" t="str">
            <v>UN</v>
          </cell>
          <cell r="D1906">
            <v>208.08</v>
          </cell>
          <cell r="E1906" t="str">
            <v>SIURB - JAN/25</v>
          </cell>
        </row>
        <row r="1907">
          <cell r="A1907">
            <v>9011018</v>
          </cell>
          <cell r="B1907" t="str">
            <v>LUZ DE OBSTÁCULO DUPLA COM FOTOCELULA SOLAR</v>
          </cell>
          <cell r="C1907" t="str">
            <v>UN</v>
          </cell>
          <cell r="D1907">
            <v>288.55</v>
          </cell>
          <cell r="E1907" t="str">
            <v>SIURB - JAN/25</v>
          </cell>
        </row>
        <row r="1908">
          <cell r="A1908">
            <v>9011040</v>
          </cell>
          <cell r="B1908" t="str">
            <v>CONDUTOR EM AÇO CA - 25 - 1/2" P/ PARA-RAIO</v>
          </cell>
          <cell r="C1908" t="str">
            <v>M</v>
          </cell>
          <cell r="D1908">
            <v>13.42</v>
          </cell>
          <cell r="E1908" t="str">
            <v>SIURB - JAN/25</v>
          </cell>
        </row>
        <row r="1909">
          <cell r="A1909">
            <v>9011041</v>
          </cell>
          <cell r="B1909" t="str">
            <v>CONDUTOR EM AÇO CA - 25 - 3/8" P/ PARA-RAIO</v>
          </cell>
          <cell r="C1909" t="str">
            <v>M</v>
          </cell>
          <cell r="D1909">
            <v>15.87</v>
          </cell>
          <cell r="E1909" t="str">
            <v>SIURB - JAN/25</v>
          </cell>
        </row>
        <row r="1910">
          <cell r="A1910">
            <v>9011050</v>
          </cell>
          <cell r="B1910" t="str">
            <v>HASTE DE AÇO GALVANIZADO, INCLUSIVE BASE E ESTAIS - 2"/3M</v>
          </cell>
          <cell r="C1910" t="str">
            <v>UN</v>
          </cell>
          <cell r="D1910">
            <v>672.12</v>
          </cell>
          <cell r="E1910" t="str">
            <v>SIURB - JAN/25</v>
          </cell>
        </row>
        <row r="1911">
          <cell r="A1911">
            <v>9011051</v>
          </cell>
          <cell r="B1911" t="str">
            <v>CORDOALHA DE COBRE NÚ, INCLUSIVE ISOLADORES - 16,00MM2</v>
          </cell>
          <cell r="C1911" t="str">
            <v>M</v>
          </cell>
          <cell r="D1911">
            <v>54.46</v>
          </cell>
          <cell r="E1911" t="str">
            <v>SIURB - JAN/25</v>
          </cell>
        </row>
        <row r="1912">
          <cell r="A1912">
            <v>9011053</v>
          </cell>
          <cell r="B1912" t="str">
            <v>CORDOALHA DE COBRE NÚ, INCLUSIVE ISOLADORES - 35,00MM2</v>
          </cell>
          <cell r="C1912" t="str">
            <v>M</v>
          </cell>
          <cell r="D1912">
            <v>79.760000000000005</v>
          </cell>
          <cell r="E1912" t="str">
            <v>SIURB - JAN/25</v>
          </cell>
        </row>
        <row r="1913">
          <cell r="A1913">
            <v>9011054</v>
          </cell>
          <cell r="B1913" t="str">
            <v>CORDOALHA DE COBRE NÚ, INCLUSIVE ISOLADORES - 50,00MM2</v>
          </cell>
          <cell r="C1913" t="str">
            <v>M</v>
          </cell>
          <cell r="D1913">
            <v>97.37</v>
          </cell>
          <cell r="E1913" t="str">
            <v>SIURB - JAN/25</v>
          </cell>
        </row>
        <row r="1914">
          <cell r="A1914">
            <v>9011061</v>
          </cell>
          <cell r="B1914" t="str">
            <v>TUBO DE PVC PARA PROTEÇÃO DE CORDOALHA - 2"X3M</v>
          </cell>
          <cell r="C1914" t="str">
            <v>UN</v>
          </cell>
          <cell r="D1914">
            <v>109.63</v>
          </cell>
          <cell r="E1914" t="str">
            <v>SIURB - JAN/25</v>
          </cell>
        </row>
        <row r="1915">
          <cell r="A1915">
            <v>9011090</v>
          </cell>
          <cell r="B1915" t="str">
            <v>TOMADA DE TERRA COMPLETA</v>
          </cell>
          <cell r="C1915" t="str">
            <v>UN</v>
          </cell>
          <cell r="D1915">
            <v>1274.3</v>
          </cell>
          <cell r="E1915" t="str">
            <v>SIURB - JAN/25</v>
          </cell>
        </row>
        <row r="1916">
          <cell r="A1916">
            <v>9011091</v>
          </cell>
          <cell r="B1916" t="str">
            <v>TOMADA DE TERRA COMPLETA PARA 1 HASTE</v>
          </cell>
          <cell r="C1916" t="str">
            <v>UN</v>
          </cell>
          <cell r="D1916">
            <v>440.99</v>
          </cell>
          <cell r="E1916" t="str">
            <v>SIURB - JAN/25</v>
          </cell>
        </row>
        <row r="1917">
          <cell r="A1917">
            <v>9011094</v>
          </cell>
          <cell r="B1917" t="str">
            <v>BARRA CHATA DE ALUMÍNIO TIPO FITA 1/4" X 3/4"</v>
          </cell>
          <cell r="C1917" t="str">
            <v>M</v>
          </cell>
          <cell r="D1917">
            <v>33.71</v>
          </cell>
          <cell r="E1917" t="str">
            <v>SIURB - JAN/25</v>
          </cell>
        </row>
        <row r="1918">
          <cell r="A1918">
            <v>9011095</v>
          </cell>
          <cell r="B1918" t="str">
            <v>BARRA CHATA DE ALUMÍNIO TIPO FITA 1/8" X 7/8"</v>
          </cell>
          <cell r="C1918" t="str">
            <v>M</v>
          </cell>
          <cell r="D1918">
            <v>25.3</v>
          </cell>
          <cell r="E1918" t="str">
            <v>SIURB - JAN/25</v>
          </cell>
        </row>
        <row r="1919">
          <cell r="A1919">
            <v>9012000</v>
          </cell>
          <cell r="B1919" t="str">
            <v>DIVERSOS</v>
          </cell>
          <cell r="C1919" t="str">
            <v>.</v>
          </cell>
          <cell r="D1919" t="str">
            <v>.</v>
          </cell>
          <cell r="E1919" t="str">
            <v>SIURB - JAN/25</v>
          </cell>
        </row>
        <row r="1920">
          <cell r="A1920">
            <v>9012050</v>
          </cell>
          <cell r="B1920" t="str">
            <v>QUADRO COMANDO PARA CONJUNTO MOTOR-BOMBA, MONOFÁSICO - ATÉ 5HP</v>
          </cell>
          <cell r="C1920" t="str">
            <v>UN</v>
          </cell>
          <cell r="D1920">
            <v>2519.35</v>
          </cell>
          <cell r="E1920" t="str">
            <v>SIURB - JAN/25</v>
          </cell>
        </row>
        <row r="1921">
          <cell r="A1921">
            <v>9012051</v>
          </cell>
          <cell r="B1921" t="str">
            <v>QUADRO COMANDO PARA CONJUNTO MOTOR-BOMBA, TRIFÁSICO - ATÉ 5HP</v>
          </cell>
          <cell r="C1921" t="str">
            <v>UN</v>
          </cell>
          <cell r="D1921">
            <v>2584.63</v>
          </cell>
          <cell r="E1921" t="str">
            <v>SIURB - JAN/25</v>
          </cell>
        </row>
        <row r="1922">
          <cell r="A1922">
            <v>9012052</v>
          </cell>
          <cell r="B1922" t="str">
            <v>QUADRO DE ÁGUA DE REUSO</v>
          </cell>
          <cell r="C1922" t="str">
            <v>UN</v>
          </cell>
          <cell r="D1922">
            <v>3005.47</v>
          </cell>
          <cell r="E1922" t="str">
            <v>SIURB - JAN/25</v>
          </cell>
        </row>
        <row r="1923">
          <cell r="A1923">
            <v>9012053</v>
          </cell>
          <cell r="B1923" t="str">
            <v>QUADRO DE BOMBA DE INCÊNDIO</v>
          </cell>
          <cell r="C1923" t="str">
            <v>UN</v>
          </cell>
          <cell r="D1923">
            <v>1689.82</v>
          </cell>
          <cell r="E1923" t="str">
            <v>SIURB - JAN/25</v>
          </cell>
        </row>
        <row r="1924">
          <cell r="A1924">
            <v>9012054</v>
          </cell>
          <cell r="B1924" t="str">
            <v>QUADRO DE BOMBA DE RECALQUE</v>
          </cell>
          <cell r="C1924" t="str">
            <v>UN</v>
          </cell>
          <cell r="D1924">
            <v>4425.8999999999996</v>
          </cell>
          <cell r="E1924" t="str">
            <v>SIURB - JAN/25</v>
          </cell>
        </row>
        <row r="1925">
          <cell r="A1925">
            <v>9013000</v>
          </cell>
          <cell r="B1925" t="str">
            <v>ELETROFERRAGENS</v>
          </cell>
          <cell r="C1925" t="str">
            <v>.</v>
          </cell>
          <cell r="D1925" t="str">
            <v>.</v>
          </cell>
          <cell r="E1925" t="str">
            <v>SIURB - JAN/25</v>
          </cell>
        </row>
        <row r="1926">
          <cell r="A1926">
            <v>9013005</v>
          </cell>
          <cell r="B1926" t="str">
            <v>PERFILADO LISO CHAPA 14-GE-MED. 19X38MM COM TAMPA E INSTALAÇÃO</v>
          </cell>
          <cell r="C1926" t="str">
            <v>M</v>
          </cell>
          <cell r="D1926">
            <v>69.989999999999995</v>
          </cell>
          <cell r="E1926" t="str">
            <v>SIURB - JAN/25</v>
          </cell>
        </row>
        <row r="1927">
          <cell r="A1927">
            <v>9013007</v>
          </cell>
          <cell r="B1927" t="str">
            <v>PERFILADO LISO CHAPA 14-GE-MED. 38X38MM COM TAMPA E INSTALAÇÃO</v>
          </cell>
          <cell r="C1927" t="str">
            <v>M</v>
          </cell>
          <cell r="D1927">
            <v>53.79</v>
          </cell>
          <cell r="E1927" t="str">
            <v>SIURB - JAN/25</v>
          </cell>
        </row>
        <row r="1928">
          <cell r="A1928">
            <v>9013008</v>
          </cell>
          <cell r="B1928" t="str">
            <v>PERFILADO LISO CHAPA 14-GE-MED. 38X76MM COM TAMPA E INSTALAÇÃO.</v>
          </cell>
          <cell r="C1928" t="str">
            <v>M</v>
          </cell>
          <cell r="D1928">
            <v>107.72</v>
          </cell>
          <cell r="E1928" t="str">
            <v>SIURB - JAN/25</v>
          </cell>
        </row>
        <row r="1929">
          <cell r="A1929">
            <v>9013011</v>
          </cell>
          <cell r="B1929" t="str">
            <v>PERFILADO PERFURADO CHAPA 14-GE-MED. 19X38MM COM TAMPA E INSTALAÇÃO</v>
          </cell>
          <cell r="C1929" t="str">
            <v>M</v>
          </cell>
          <cell r="D1929">
            <v>69.239999999999995</v>
          </cell>
          <cell r="E1929" t="str">
            <v>SIURB - JAN/25</v>
          </cell>
        </row>
        <row r="1930">
          <cell r="A1930">
            <v>9013013</v>
          </cell>
          <cell r="B1930" t="str">
            <v>PERFILADO PERFURADO CHAPA 14-GE-MED. 38X38MM COM TAMPA E INSTALAÇÃO</v>
          </cell>
          <cell r="C1930" t="str">
            <v>M</v>
          </cell>
          <cell r="D1930">
            <v>52.19</v>
          </cell>
          <cell r="E1930" t="str">
            <v>SIURB - JAN/25</v>
          </cell>
        </row>
        <row r="1931">
          <cell r="A1931">
            <v>9013014</v>
          </cell>
          <cell r="B1931" t="str">
            <v>PERFILADO PERFURADO CHAPA 14-GE-MED. 38X76MM COM TAMPA E INSTALAÇÃO</v>
          </cell>
          <cell r="C1931" t="str">
            <v>M</v>
          </cell>
          <cell r="D1931">
            <v>105.52</v>
          </cell>
          <cell r="E1931" t="str">
            <v>SIURB - JAN/25</v>
          </cell>
        </row>
        <row r="1932">
          <cell r="A1932">
            <v>9013021</v>
          </cell>
          <cell r="B1932" t="str">
            <v>ELETROCALHA LISA GALVANIZADA ELETROLÍTICA CHAPA 14 - 100X50MM  COM TAMPA E INSTALAÇÃO</v>
          </cell>
          <cell r="C1932" t="str">
            <v>M</v>
          </cell>
          <cell r="D1932">
            <v>119.28</v>
          </cell>
          <cell r="E1932" t="str">
            <v>SIURB - JAN/25</v>
          </cell>
        </row>
        <row r="1933">
          <cell r="A1933">
            <v>9013022</v>
          </cell>
          <cell r="B1933" t="str">
            <v>ELETROCALHA LISA GALVANIZADA ELETROLÍTICA CHAPA 14 - 125X50MM  COM TAMPA E INSTALAÇÃO</v>
          </cell>
          <cell r="C1933" t="str">
            <v>M</v>
          </cell>
          <cell r="D1933">
            <v>134.69</v>
          </cell>
          <cell r="E1933" t="str">
            <v>SIURB - JAN/25</v>
          </cell>
        </row>
        <row r="1934">
          <cell r="A1934">
            <v>9013023</v>
          </cell>
          <cell r="B1934" t="str">
            <v>ELETROCALHA LISA GALVANIZADA ELETROLÍTICA CHAPA 14 - 150X50MM  COM TAMPA E INSTALAÇÃO</v>
          </cell>
          <cell r="C1934" t="str">
            <v>M</v>
          </cell>
          <cell r="D1934">
            <v>147.97</v>
          </cell>
          <cell r="E1934" t="str">
            <v>SIURB - JAN/25</v>
          </cell>
        </row>
        <row r="1935">
          <cell r="A1935">
            <v>9013024</v>
          </cell>
          <cell r="B1935" t="str">
            <v>ELETROCALHA LISA GALV. ELETROLÍTICA CHAPA 14 - 175X50MM C/ TAMPA E INST.</v>
          </cell>
          <cell r="C1935" t="str">
            <v>M</v>
          </cell>
          <cell r="D1935">
            <v>163.75</v>
          </cell>
          <cell r="E1935" t="str">
            <v>SIURB - JAN/25</v>
          </cell>
        </row>
        <row r="1936">
          <cell r="A1936">
            <v>9013025</v>
          </cell>
          <cell r="B1936" t="str">
            <v>ELETROCALHA LISA GALVANIZADA ELETROLÍTICA CHAPA 14 - 200X50MM  COM TAMPA E INSTALAÇÃO</v>
          </cell>
          <cell r="C1936" t="str">
            <v>M</v>
          </cell>
          <cell r="D1936">
            <v>179.19</v>
          </cell>
          <cell r="E1936" t="str">
            <v>SIURB - JAN/25</v>
          </cell>
        </row>
        <row r="1937">
          <cell r="A1937">
            <v>9013026</v>
          </cell>
          <cell r="B1937" t="str">
            <v>ELETROCALHA LISA GALV. ELETROL. CHAPA 14 - 250X50MM C/ TAMPA E INST.</v>
          </cell>
          <cell r="C1937" t="str">
            <v>M</v>
          </cell>
          <cell r="D1937">
            <v>203.7</v>
          </cell>
          <cell r="E1937" t="str">
            <v>SIURB - JAN/25</v>
          </cell>
        </row>
        <row r="1938">
          <cell r="A1938">
            <v>9013027</v>
          </cell>
          <cell r="B1938" t="str">
            <v>ELETROCALHA LISA GALVANIZADA ELETROLÍTICA CHAPA 14 - 300X50MM  COM TAMPA E INSTALAÇÃO</v>
          </cell>
          <cell r="C1938" t="str">
            <v>M</v>
          </cell>
          <cell r="D1938">
            <v>220.77</v>
          </cell>
          <cell r="E1938" t="str">
            <v>SIURB - JAN/25</v>
          </cell>
        </row>
        <row r="1939">
          <cell r="A1939">
            <v>9013031</v>
          </cell>
          <cell r="B1939" t="str">
            <v>ELETROCALHA LISA GALV. ELETROL. CHAPA 14 - 150X100MM C/ TAMPA E INST.</v>
          </cell>
          <cell r="C1939" t="str">
            <v>M</v>
          </cell>
          <cell r="D1939">
            <v>192.62</v>
          </cell>
          <cell r="E1939" t="str">
            <v>SIURB - JAN/25</v>
          </cell>
        </row>
        <row r="1940">
          <cell r="A1940">
            <v>9013032</v>
          </cell>
          <cell r="B1940" t="str">
            <v>ELETROCALHA LISA GALVANIZADA ELETROLÍTICA CHAPA 14 - 200X100MM COM TAMPA E INSTALAÇÃO</v>
          </cell>
          <cell r="C1940" t="str">
            <v>M</v>
          </cell>
          <cell r="D1940">
            <v>222.16</v>
          </cell>
          <cell r="E1940" t="str">
            <v>SIURB - JAN/25</v>
          </cell>
        </row>
        <row r="1941">
          <cell r="A1941">
            <v>9013033</v>
          </cell>
          <cell r="B1941" t="str">
            <v>ELETROCALHA LISA GALV. ELETROL. CHAPA 14 - 250X100MM C/ TAMPA E INST.</v>
          </cell>
          <cell r="C1941" t="str">
            <v>M</v>
          </cell>
          <cell r="D1941">
            <v>242.13</v>
          </cell>
          <cell r="E1941" t="str">
            <v>SIURB - JAN/25</v>
          </cell>
        </row>
        <row r="1942">
          <cell r="A1942">
            <v>9013034</v>
          </cell>
          <cell r="B1942" t="str">
            <v>ELETROCALHA LISA GALVANIZADA ELETROLÍTICA CHAPA 14 - 300X100MM COM TAMPA E INSTALAÇÃO</v>
          </cell>
          <cell r="C1942" t="str">
            <v>M</v>
          </cell>
          <cell r="D1942">
            <v>262.26</v>
          </cell>
          <cell r="E1942" t="str">
            <v>SIURB - JAN/25</v>
          </cell>
        </row>
        <row r="1943">
          <cell r="A1943">
            <v>9013035</v>
          </cell>
          <cell r="B1943" t="str">
            <v>ELETROCALHA LISA GALV. ELETROL. CHAPA 14 - 400X100MM C/ TAMPA E INST.</v>
          </cell>
          <cell r="C1943" t="str">
            <v>M</v>
          </cell>
          <cell r="D1943">
            <v>309.36</v>
          </cell>
          <cell r="E1943" t="str">
            <v>SIURB - JAN/25</v>
          </cell>
        </row>
        <row r="1944">
          <cell r="A1944">
            <v>9013038</v>
          </cell>
          <cell r="B1944" t="str">
            <v>ELETROCALHA PERF. GALV. ELETROL. CHAPA 14 - 100X50MM C/ TAMPA E INST.</v>
          </cell>
          <cell r="C1944" t="str">
            <v>M</v>
          </cell>
          <cell r="D1944">
            <v>115.76</v>
          </cell>
          <cell r="E1944" t="str">
            <v>SIURB - JAN/25</v>
          </cell>
        </row>
        <row r="1945">
          <cell r="A1945">
            <v>9013039</v>
          </cell>
          <cell r="B1945" t="str">
            <v>ELETROCALHA PERF. GALV. ELETROL. CHAPA 14 - 125X50MM C/ TAMPA E INST.</v>
          </cell>
          <cell r="C1945" t="str">
            <v>M</v>
          </cell>
          <cell r="D1945">
            <v>128.11000000000001</v>
          </cell>
          <cell r="E1945" t="str">
            <v>SIURB - JAN/25</v>
          </cell>
        </row>
        <row r="1946">
          <cell r="A1946">
            <v>9013040</v>
          </cell>
          <cell r="B1946" t="str">
            <v>ELETROCALHA PERF. GALV. ELETROL. CHAPA 14 - 150X50MM C/ TAMPA E INST.</v>
          </cell>
          <cell r="C1946" t="str">
            <v>M</v>
          </cell>
          <cell r="D1946">
            <v>143.28</v>
          </cell>
          <cell r="E1946" t="str">
            <v>SIURB - JAN/25</v>
          </cell>
        </row>
        <row r="1947">
          <cell r="A1947">
            <v>9013041</v>
          </cell>
          <cell r="B1947" t="str">
            <v>ELETROCALHA PERF. GALV. ELETROL. CHAPA 14 - 175X50MM C/ TAMPA E INST.</v>
          </cell>
          <cell r="C1947" t="str">
            <v>M</v>
          </cell>
          <cell r="D1947">
            <v>158.76</v>
          </cell>
          <cell r="E1947" t="str">
            <v>SIURB - JAN/25</v>
          </cell>
        </row>
        <row r="1948">
          <cell r="A1948">
            <v>9013042</v>
          </cell>
          <cell r="B1948" t="str">
            <v>ELETROCALHA PERF. GALV. ELETROL. CHAPA 14 - 200X50MM C/ TAMPA E INST.</v>
          </cell>
          <cell r="C1948" t="str">
            <v>M</v>
          </cell>
          <cell r="D1948">
            <v>182.32</v>
          </cell>
          <cell r="E1948" t="str">
            <v>SIURB - JAN/25</v>
          </cell>
        </row>
        <row r="1949">
          <cell r="A1949">
            <v>9013043</v>
          </cell>
          <cell r="B1949" t="str">
            <v>ELETROCALHA PERF. GALV. ELETROL. CHAPA 14 - 250X50MM C/ TAMPA E INST.</v>
          </cell>
          <cell r="C1949" t="str">
            <v>M</v>
          </cell>
          <cell r="D1949">
            <v>202.11</v>
          </cell>
          <cell r="E1949" t="str">
            <v>SIURB - JAN/25</v>
          </cell>
        </row>
        <row r="1950">
          <cell r="A1950">
            <v>9013044</v>
          </cell>
          <cell r="B1950" t="str">
            <v>ELETROCALHA PERF. GALV. ELETROL. CHAPA 14 - 300X50MM C/ TAMPA E INST.</v>
          </cell>
          <cell r="C1950" t="str">
            <v>M</v>
          </cell>
          <cell r="D1950">
            <v>218.51</v>
          </cell>
          <cell r="E1950" t="str">
            <v>SIURB - JAN/25</v>
          </cell>
        </row>
        <row r="1951">
          <cell r="A1951">
            <v>9013046</v>
          </cell>
          <cell r="B1951" t="str">
            <v>ELETROCALHA PERF. GALV. ELETROL. CHAPA 14 - 150X100MM C/ TAMPA E INST.</v>
          </cell>
          <cell r="C1951" t="str">
            <v>M</v>
          </cell>
          <cell r="D1951">
            <v>180.23</v>
          </cell>
          <cell r="E1951" t="str">
            <v>SIURB - JAN/25</v>
          </cell>
        </row>
        <row r="1952">
          <cell r="A1952">
            <v>9013047</v>
          </cell>
          <cell r="B1952" t="str">
            <v>ELETROCALHA PERF. GALV. ELETROL. CHAPA 14 - 200X100MM C/ TAMPA E INST.</v>
          </cell>
          <cell r="C1952" t="str">
            <v>M</v>
          </cell>
          <cell r="D1952">
            <v>216.35</v>
          </cell>
          <cell r="E1952" t="str">
            <v>SIURB - JAN/25</v>
          </cell>
        </row>
        <row r="1953">
          <cell r="A1953">
            <v>9013048</v>
          </cell>
          <cell r="B1953" t="str">
            <v>ELETROCALHA PERF. GALV. CHAPA 14 - 250X100MM C/ TAMPA E INST.</v>
          </cell>
          <cell r="C1953" t="str">
            <v>M</v>
          </cell>
          <cell r="D1953">
            <v>239.74</v>
          </cell>
          <cell r="E1953" t="str">
            <v>SIURB - JAN/25</v>
          </cell>
        </row>
        <row r="1954">
          <cell r="A1954">
            <v>9013050</v>
          </cell>
          <cell r="B1954" t="str">
            <v>ELETROCALHA PERF. GALV. ELETROL. CHAPA 14 - 400X100MM C/ TAMPA E INST.</v>
          </cell>
          <cell r="C1954" t="str">
            <v>M</v>
          </cell>
          <cell r="D1954">
            <v>304.7</v>
          </cell>
          <cell r="E1954" t="str">
            <v>SIURB - JAN/25</v>
          </cell>
        </row>
        <row r="1955">
          <cell r="A1955">
            <v>9014000</v>
          </cell>
          <cell r="B1955" t="str">
            <v>ALTA TENSÃO</v>
          </cell>
          <cell r="C1955" t="str">
            <v>.</v>
          </cell>
          <cell r="D1955" t="str">
            <v>.</v>
          </cell>
          <cell r="E1955" t="str">
            <v>SIURB - JAN/25</v>
          </cell>
        </row>
        <row r="1956">
          <cell r="A1956">
            <v>9014001</v>
          </cell>
          <cell r="B1956" t="str">
            <v>ÓLEO ISOLANTE PARA TRANSFORMADOR/ DISJUNTOR 30KV/CM</v>
          </cell>
          <cell r="C1956" t="str">
            <v>L</v>
          </cell>
          <cell r="D1956">
            <v>29.27</v>
          </cell>
          <cell r="E1956" t="str">
            <v>SIURB - JAN/25</v>
          </cell>
        </row>
        <row r="1957">
          <cell r="A1957">
            <v>9014006</v>
          </cell>
          <cell r="B1957" t="str">
            <v>ISOLADOR SUPORTE TIPO PEDESTAL EM PORCELANA - 15KV</v>
          </cell>
          <cell r="C1957" t="str">
            <v>UN</v>
          </cell>
          <cell r="D1957">
            <v>176.47</v>
          </cell>
          <cell r="E1957" t="str">
            <v>SIURB - JAN/25</v>
          </cell>
        </row>
        <row r="1958">
          <cell r="A1958">
            <v>9014007</v>
          </cell>
          <cell r="B1958" t="str">
            <v>ISOLADOR SUPORTE TIPO PEDESTAL EM PORCELANA - 1KV</v>
          </cell>
          <cell r="C1958" t="str">
            <v>UN</v>
          </cell>
          <cell r="D1958">
            <v>195.79</v>
          </cell>
          <cell r="E1958" t="str">
            <v>SIURB - JAN/25</v>
          </cell>
        </row>
        <row r="1959">
          <cell r="A1959">
            <v>9014008</v>
          </cell>
          <cell r="B1959" t="str">
            <v>ISOLADOR SUPORTE TIPO PEDESTAL EM EPOXI - 15KV</v>
          </cell>
          <cell r="C1959" t="str">
            <v>UN</v>
          </cell>
          <cell r="D1959">
            <v>91.83</v>
          </cell>
          <cell r="E1959" t="str">
            <v>SIURB - JAN/25</v>
          </cell>
        </row>
        <row r="1960">
          <cell r="A1960">
            <v>9014009</v>
          </cell>
          <cell r="B1960" t="str">
            <v>ISOLADOR SUPORTE TIPO PEDESTAL EPOXI - 1KV</v>
          </cell>
          <cell r="C1960" t="str">
            <v>UN</v>
          </cell>
          <cell r="D1960">
            <v>40.659999999999997</v>
          </cell>
          <cell r="E1960" t="str">
            <v>SIURB - JAN/25</v>
          </cell>
        </row>
        <row r="1961">
          <cell r="A1961">
            <v>9014013</v>
          </cell>
          <cell r="B1961" t="str">
            <v>VERGALHÃO DE COBRE 3/8" (10MM)</v>
          </cell>
          <cell r="C1961" t="str">
            <v>M</v>
          </cell>
          <cell r="D1961">
            <v>90.52</v>
          </cell>
          <cell r="E1961" t="str">
            <v>SIURB - JAN/25</v>
          </cell>
        </row>
        <row r="1962">
          <cell r="A1962">
            <v>9014014</v>
          </cell>
          <cell r="B1962" t="str">
            <v>TERMINAL OU CONECTOR PARA VERGALHÃO DE COBRE 3/8" (10MM)</v>
          </cell>
          <cell r="C1962" t="str">
            <v>UN</v>
          </cell>
          <cell r="D1962">
            <v>33.71</v>
          </cell>
          <cell r="E1962" t="str">
            <v>SIURB - JAN/25</v>
          </cell>
        </row>
        <row r="1963">
          <cell r="A1963">
            <v>9014017</v>
          </cell>
          <cell r="B1963" t="str">
            <v>CABO DE MÉDIA TENSÃO PARA 12/20KV - 1 X 35MM2 UNIPOLAR</v>
          </cell>
          <cell r="C1963" t="str">
            <v>M</v>
          </cell>
          <cell r="D1963">
            <v>120.46</v>
          </cell>
          <cell r="E1963" t="str">
            <v>SIURB - JAN/25</v>
          </cell>
        </row>
        <row r="1964">
          <cell r="A1964">
            <v>9014018</v>
          </cell>
          <cell r="B1964" t="str">
            <v>CABO DE MÉDIA TENSÃO PARA 12/20KV - 1 X 25MM2 UNIPOLAR</v>
          </cell>
          <cell r="C1964" t="str">
            <v>UN</v>
          </cell>
          <cell r="D1964">
            <v>74.66</v>
          </cell>
          <cell r="E1964" t="str">
            <v>SIURB - JAN/25</v>
          </cell>
        </row>
        <row r="1965">
          <cell r="A1965">
            <v>9014019</v>
          </cell>
          <cell r="B1965" t="str">
            <v>CABO DE MÉDIA TENSÃO PARA 12/20KV - 1 X 50MM2 UNIPOLAR</v>
          </cell>
          <cell r="C1965" t="str">
            <v>UN</v>
          </cell>
          <cell r="D1965">
            <v>114.28</v>
          </cell>
          <cell r="E1965" t="str">
            <v>SIURB - JAN/25</v>
          </cell>
        </row>
        <row r="1966">
          <cell r="A1966">
            <v>9014021</v>
          </cell>
          <cell r="B1966" t="str">
            <v>MUFLA UNIPOLAR INTERNA PARA CABO ATÉ 35MM2 - 15KV</v>
          </cell>
          <cell r="C1966" t="str">
            <v>UN</v>
          </cell>
          <cell r="D1966">
            <v>382.91</v>
          </cell>
          <cell r="E1966" t="str">
            <v>SIURB - JAN/25</v>
          </cell>
        </row>
        <row r="1967">
          <cell r="A1967">
            <v>9014022</v>
          </cell>
          <cell r="B1967" t="str">
            <v>MUFLA UNIPOLAR EXTERNA PARA CABO ATÉ 35MM2 - 15KV</v>
          </cell>
          <cell r="C1967" t="str">
            <v>UN</v>
          </cell>
          <cell r="D1967">
            <v>543.94000000000005</v>
          </cell>
          <cell r="E1967" t="str">
            <v>SIURB - JAN/25</v>
          </cell>
        </row>
        <row r="1968">
          <cell r="A1968">
            <v>9014023</v>
          </cell>
          <cell r="B1968" t="str">
            <v>MUFLA TRIPOLAR INTERNA PARA CABO ATÉ 35MM2 - 15KV</v>
          </cell>
          <cell r="C1968" t="str">
            <v>UN</v>
          </cell>
          <cell r="D1968">
            <v>995.51</v>
          </cell>
          <cell r="E1968" t="str">
            <v>SIURB - JAN/25</v>
          </cell>
        </row>
        <row r="1969">
          <cell r="A1969">
            <v>9014024</v>
          </cell>
          <cell r="B1969" t="str">
            <v>MUFLA TRIPOLAR EXTERNA PARA CABO ATÉ 35MM2 - 15KV</v>
          </cell>
          <cell r="C1969" t="str">
            <v>UN</v>
          </cell>
          <cell r="D1969">
            <v>1534.58</v>
          </cell>
          <cell r="E1969" t="str">
            <v>SIURB - JAN/25</v>
          </cell>
        </row>
        <row r="1970">
          <cell r="A1970">
            <v>9014025</v>
          </cell>
          <cell r="B1970" t="str">
            <v>BUCHA D PASSAGEM INTERNA/ EXTERNA - 15KV</v>
          </cell>
          <cell r="C1970" t="str">
            <v>UN</v>
          </cell>
          <cell r="D1970">
            <v>548.9</v>
          </cell>
          <cell r="E1970" t="str">
            <v>SIURB - JAN/25</v>
          </cell>
        </row>
        <row r="1971">
          <cell r="A1971">
            <v>9014026</v>
          </cell>
          <cell r="B1971" t="str">
            <v>BUCHA DE PASSAGEM PARA NEUTRO - 1KV</v>
          </cell>
          <cell r="C1971" t="str">
            <v>UN</v>
          </cell>
          <cell r="D1971">
            <v>121.93</v>
          </cell>
          <cell r="E1971" t="str">
            <v>SIURB - JAN/25</v>
          </cell>
        </row>
        <row r="1972">
          <cell r="A1972">
            <v>9014027</v>
          </cell>
          <cell r="B1972" t="str">
            <v>CHAPA DE FERRO 150X0,50X1/4" PARA BUCHAS DE PASSAGEM</v>
          </cell>
          <cell r="C1972" t="str">
            <v>UN</v>
          </cell>
          <cell r="D1972">
            <v>1176.0899999999999</v>
          </cell>
          <cell r="E1972" t="str">
            <v>SIURB - JAN/25</v>
          </cell>
        </row>
        <row r="1973">
          <cell r="A1973">
            <v>9014028</v>
          </cell>
          <cell r="B1973" t="str">
            <v>BUCHA DE PASSAGEM COM ROSCA PARA CUBICULO BLINDADO</v>
          </cell>
          <cell r="C1973" t="str">
            <v>UN</v>
          </cell>
          <cell r="D1973">
            <v>291.49</v>
          </cell>
          <cell r="E1973" t="str">
            <v>SIURB - JAN/25</v>
          </cell>
        </row>
        <row r="1974">
          <cell r="A1974">
            <v>9014029</v>
          </cell>
          <cell r="B1974" t="str">
            <v>FUSIVEL HH PARA 40A/ 15KV</v>
          </cell>
          <cell r="C1974" t="str">
            <v>UN</v>
          </cell>
          <cell r="D1974">
            <v>465.83</v>
          </cell>
          <cell r="E1974" t="str">
            <v>SIURB - JAN/25</v>
          </cell>
        </row>
        <row r="1975">
          <cell r="A1975">
            <v>9014030</v>
          </cell>
          <cell r="B1975" t="str">
            <v>BASE TRIPOLAR PARA FUSIVEL LIMITADOR HH - 15KV/ 200A</v>
          </cell>
          <cell r="C1975" t="str">
            <v>UN</v>
          </cell>
          <cell r="D1975">
            <v>472.62</v>
          </cell>
          <cell r="E1975" t="str">
            <v>SIURB - JAN/25</v>
          </cell>
        </row>
        <row r="1976">
          <cell r="A1976">
            <v>9014031</v>
          </cell>
          <cell r="B1976" t="str">
            <v>BASE TRIPOLAR PARA FUSIVEL LIMITADOR HH - 15KV/ 400A</v>
          </cell>
          <cell r="C1976" t="str">
            <v>UN</v>
          </cell>
          <cell r="D1976">
            <v>1239.71</v>
          </cell>
          <cell r="E1976" t="str">
            <v>SIURB - JAN/25</v>
          </cell>
        </row>
        <row r="1977">
          <cell r="A1977">
            <v>9014034</v>
          </cell>
          <cell r="B1977" t="str">
            <v>TRANSFORMADOR POTENCIAL A ÓLEO 500VA - 13.2KV/220V</v>
          </cell>
          <cell r="C1977" t="str">
            <v>UN</v>
          </cell>
          <cell r="D1977">
            <v>3511.86</v>
          </cell>
          <cell r="E1977" t="str">
            <v>SIURB - JAN/25</v>
          </cell>
        </row>
        <row r="1978">
          <cell r="A1978">
            <v>9014036</v>
          </cell>
          <cell r="B1978" t="str">
            <v>FUSIVEL PARA TRANSFORMADOR DE POTENCIAL</v>
          </cell>
          <cell r="C1978" t="str">
            <v>UN</v>
          </cell>
          <cell r="D1978">
            <v>46.75</v>
          </cell>
          <cell r="E1978" t="str">
            <v>SIURB - JAN/25</v>
          </cell>
        </row>
        <row r="1979">
          <cell r="A1979">
            <v>9014038</v>
          </cell>
          <cell r="B1979" t="str">
            <v>DISJUNTOR PVO 15KV/ 350MVA - COMPLETO</v>
          </cell>
          <cell r="C1979" t="str">
            <v>UN</v>
          </cell>
          <cell r="D1979">
            <v>22625.98</v>
          </cell>
          <cell r="E1979" t="str">
            <v>SIURB - JAN/25</v>
          </cell>
        </row>
        <row r="1980">
          <cell r="A1980">
            <v>9014040</v>
          </cell>
          <cell r="B1980" t="str">
            <v>BOBINA D MÍNIMA TENSÃO DO DISJUNTOR VOL. NORMAL DE ÓLEO</v>
          </cell>
          <cell r="C1980" t="str">
            <v>UN</v>
          </cell>
          <cell r="D1980">
            <v>1630.37</v>
          </cell>
          <cell r="E1980" t="str">
            <v>SIURB - JAN/25</v>
          </cell>
        </row>
        <row r="1981">
          <cell r="A1981">
            <v>9014042</v>
          </cell>
          <cell r="B1981" t="str">
            <v>RELE DE FALTA DE FASE E MÍNIMA TENSÃO TRIFÁSICO</v>
          </cell>
          <cell r="C1981" t="str">
            <v>UN</v>
          </cell>
          <cell r="D1981">
            <v>660.02</v>
          </cell>
          <cell r="E1981" t="str">
            <v>SIURB - JAN/25</v>
          </cell>
        </row>
        <row r="1982">
          <cell r="A1982">
            <v>9014045</v>
          </cell>
          <cell r="B1982" t="str">
            <v>ESTRADO DE MADEIRA 100X100CM</v>
          </cell>
          <cell r="C1982" t="str">
            <v>UN</v>
          </cell>
          <cell r="D1982">
            <v>122.26</v>
          </cell>
          <cell r="E1982" t="str">
            <v>SIURB - JAN/25</v>
          </cell>
        </row>
        <row r="1983">
          <cell r="A1983">
            <v>9014046</v>
          </cell>
          <cell r="B1983" t="str">
            <v>VARA DE MANOBRA DE FIBRA DE VIDRO, 3,00M/ 15KV</v>
          </cell>
          <cell r="C1983" t="str">
            <v>UN</v>
          </cell>
          <cell r="D1983">
            <v>778.81</v>
          </cell>
          <cell r="E1983" t="str">
            <v>SIURB - JAN/25</v>
          </cell>
        </row>
        <row r="1984">
          <cell r="A1984">
            <v>9014047</v>
          </cell>
          <cell r="B1984" t="str">
            <v>CAIXA DE MEDIÇÃO A3 PADRÃO ELETROPAULO</v>
          </cell>
          <cell r="C1984" t="str">
            <v>UN</v>
          </cell>
          <cell r="D1984">
            <v>1466.3</v>
          </cell>
          <cell r="E1984" t="str">
            <v>SIURB - JAN/25</v>
          </cell>
        </row>
        <row r="1985">
          <cell r="A1985">
            <v>9014048</v>
          </cell>
          <cell r="B1985" t="str">
            <v>JANELA PARA VENTILAÇÃO PERMANENTE TIPO CHICANA - INCLUSIVE TELA</v>
          </cell>
          <cell r="C1985" t="str">
            <v>M2</v>
          </cell>
          <cell r="D1985">
            <v>1558.46</v>
          </cell>
          <cell r="E1985" t="str">
            <v>SIURB - JAN/25</v>
          </cell>
        </row>
        <row r="1986">
          <cell r="A1986">
            <v>9014049</v>
          </cell>
          <cell r="B1986" t="str">
            <v>PLACA DE AVISO EM ALUMÍNIO PARA CABINE PRIMÁRIA COM MED 16X23CM (VARIAÇÃO DE +OU- 2CM)</v>
          </cell>
          <cell r="C1986" t="str">
            <v>UN</v>
          </cell>
          <cell r="D1986">
            <v>53.17</v>
          </cell>
          <cell r="E1986" t="str">
            <v>SIURB - JAN/25</v>
          </cell>
        </row>
        <row r="1987">
          <cell r="A1987">
            <v>9014050</v>
          </cell>
          <cell r="B1987" t="str">
            <v>PLAQUETA INDICATIVADE PVC 8 X 12CM</v>
          </cell>
          <cell r="C1987" t="str">
            <v>UN</v>
          </cell>
          <cell r="D1987">
            <v>14.45</v>
          </cell>
          <cell r="E1987" t="str">
            <v>SIURB - JAN/25</v>
          </cell>
        </row>
        <row r="1988">
          <cell r="A1988">
            <v>9014051</v>
          </cell>
          <cell r="B1988" t="str">
            <v>MUDANÇA DOS TAP'S DO TRANSFORMADOR DE FORÇA</v>
          </cell>
          <cell r="C1988" t="str">
            <v>UN</v>
          </cell>
          <cell r="D1988">
            <v>347.84</v>
          </cell>
          <cell r="E1988" t="str">
            <v>SIURB - JAN/25</v>
          </cell>
        </row>
        <row r="1989">
          <cell r="A1989">
            <v>9014053</v>
          </cell>
          <cell r="B1989" t="str">
            <v>LIMPEZA DO POSTO PRIMÁRIO E PINTURA DOS BARRAMENTOS</v>
          </cell>
          <cell r="C1989" t="str">
            <v>UN</v>
          </cell>
          <cell r="D1989">
            <v>1177.99</v>
          </cell>
          <cell r="E1989" t="str">
            <v>SIURB - JAN/25</v>
          </cell>
        </row>
        <row r="1990">
          <cell r="A1990">
            <v>9014057</v>
          </cell>
          <cell r="B1990" t="str">
            <v>BRAÇADEIRA PARA ELETRODUTO EM POSTE</v>
          </cell>
          <cell r="C1990" t="str">
            <v>UN</v>
          </cell>
          <cell r="D1990">
            <v>89.08</v>
          </cell>
          <cell r="E1990" t="str">
            <v>SIURB - JAN/25</v>
          </cell>
        </row>
        <row r="1991">
          <cell r="A1991">
            <v>9014059</v>
          </cell>
          <cell r="B1991" t="str">
            <v>LUVA DE BORRACHA ISOLAÇÃO 20KV</v>
          </cell>
          <cell r="C1991" t="str">
            <v>PAR</v>
          </cell>
          <cell r="D1991">
            <v>607.30999999999995</v>
          </cell>
          <cell r="E1991" t="str">
            <v>SIURB - JAN/25</v>
          </cell>
        </row>
        <row r="1992">
          <cell r="A1992">
            <v>9014060</v>
          </cell>
          <cell r="B1992" t="str">
            <v>CHAVE SECCIONADORA TRIP SECA INTERNA 200A/ 15KV</v>
          </cell>
          <cell r="C1992" t="str">
            <v>UN</v>
          </cell>
          <cell r="D1992">
            <v>2505.71</v>
          </cell>
          <cell r="E1992" t="str">
            <v>SIURB - JAN/25</v>
          </cell>
        </row>
        <row r="1993">
          <cell r="A1993">
            <v>9014061</v>
          </cell>
          <cell r="B1993" t="str">
            <v>CHAVE SECCIONADORA TRIP SECA INTERNA 400A/15KV</v>
          </cell>
          <cell r="C1993" t="str">
            <v>UN</v>
          </cell>
          <cell r="D1993">
            <v>1901.09</v>
          </cell>
          <cell r="E1993" t="str">
            <v>SIURB - JAN/25</v>
          </cell>
        </row>
        <row r="1994">
          <cell r="A1994">
            <v>9014062</v>
          </cell>
          <cell r="B1994" t="str">
            <v>CHAVE SECIONADORA TRIP INTERNA C/ BASE FUS HH 400A/15KV</v>
          </cell>
          <cell r="C1994" t="str">
            <v>UN</v>
          </cell>
          <cell r="D1994">
            <v>3261.19</v>
          </cell>
          <cell r="E1994" t="str">
            <v>SIURB - JAN/25</v>
          </cell>
        </row>
        <row r="1995">
          <cell r="A1995">
            <v>9014063</v>
          </cell>
          <cell r="B1995" t="str">
            <v>INSTALAÇÃO DE CONJUNTO DE ACIONAMENTO PARA CHAVE SECCIONADORA</v>
          </cell>
          <cell r="C1995" t="str">
            <v>UN</v>
          </cell>
          <cell r="D1995">
            <v>1281.44</v>
          </cell>
          <cell r="E1995" t="str">
            <v>SIURB - JAN/25</v>
          </cell>
        </row>
        <row r="1996">
          <cell r="A1996">
            <v>9014064</v>
          </cell>
          <cell r="B1996" t="str">
            <v>CHAVE REVERSORA TRIFÁSICA 400A - FORNECIMENTO E INSTALAÇÃO</v>
          </cell>
          <cell r="C1996" t="str">
            <v>UN</v>
          </cell>
          <cell r="D1996">
            <v>5396.86</v>
          </cell>
          <cell r="E1996" t="str">
            <v>SIURB - JAN/25</v>
          </cell>
        </row>
        <row r="1997">
          <cell r="A1997">
            <v>9014065</v>
          </cell>
          <cell r="B1997" t="str">
            <v>CHAVE SECCIONADORA TRIPOLAR COM CARGA INTERNA 15KV/200A</v>
          </cell>
          <cell r="C1997" t="str">
            <v>UN</v>
          </cell>
          <cell r="D1997">
            <v>2427.4899999999998</v>
          </cell>
          <cell r="E1997" t="str">
            <v>SIURB - JAN/25</v>
          </cell>
        </row>
        <row r="1998">
          <cell r="A1998">
            <v>9014066</v>
          </cell>
          <cell r="B1998" t="str">
            <v>CHAVE SECCIONADORA TRIPOLAR, PARA USO INTERNO, MANOBRA SEM CARGA INTERNA, 15KV/400A, COM BASE PARA FUSÍVEL HH</v>
          </cell>
          <cell r="C1998" t="str">
            <v>UN</v>
          </cell>
          <cell r="D1998">
            <v>3243.44</v>
          </cell>
          <cell r="E1998" t="str">
            <v>SIURB - JAN/25</v>
          </cell>
        </row>
        <row r="1999">
          <cell r="A1999">
            <v>9015002</v>
          </cell>
          <cell r="B1999" t="str">
            <v>TRANSFORMADOR ISOLADOR BIFÁSICO 10KVA</v>
          </cell>
          <cell r="C1999" t="str">
            <v>UN</v>
          </cell>
          <cell r="D1999">
            <v>5482.37</v>
          </cell>
          <cell r="E1999" t="str">
            <v>SIURB - JAN/25</v>
          </cell>
        </row>
        <row r="2000">
          <cell r="A2000">
            <v>9015005</v>
          </cell>
          <cell r="B2000" t="str">
            <v>TRANSFORMADOR TRIFÁSICO 15KV - 13,2KV/ 220V/ 127V - 112,5KVA</v>
          </cell>
          <cell r="C2000" t="str">
            <v>UN</v>
          </cell>
          <cell r="D2000">
            <v>24927.67</v>
          </cell>
          <cell r="E2000" t="str">
            <v>SIURB - JAN/25</v>
          </cell>
        </row>
        <row r="2001">
          <cell r="A2001">
            <v>9015006</v>
          </cell>
          <cell r="B2001" t="str">
            <v>TRANSFORMADOR TRIFÁSICO 15KV - 13,2KV/ 220V/ 127V - 150KVA</v>
          </cell>
          <cell r="C2001" t="str">
            <v>UN</v>
          </cell>
          <cell r="D2001">
            <v>31140.31</v>
          </cell>
          <cell r="E2001" t="str">
            <v>SIURB - JAN/25</v>
          </cell>
        </row>
        <row r="2002">
          <cell r="A2002">
            <v>9015007</v>
          </cell>
          <cell r="B2002" t="str">
            <v>TRANSFORMADOR TRIFÁSICO 15KV - 13,2KV/ 220V/ 127V - 225KVA</v>
          </cell>
          <cell r="C2002" t="str">
            <v>UN</v>
          </cell>
          <cell r="D2002">
            <v>42470.95</v>
          </cell>
          <cell r="E2002" t="str">
            <v>SIURB - JAN/25</v>
          </cell>
        </row>
        <row r="2003">
          <cell r="A2003">
            <v>9015008</v>
          </cell>
          <cell r="B2003" t="str">
            <v>TRANSFORMADOR TRIFÁSICO 15KV - 13,2KV/ 220V/ 127V - 300KVA</v>
          </cell>
          <cell r="C2003" t="str">
            <v>UN</v>
          </cell>
          <cell r="D2003">
            <v>50969.79</v>
          </cell>
          <cell r="E2003" t="str">
            <v>SIURB - JAN/25</v>
          </cell>
        </row>
        <row r="2004">
          <cell r="A2004">
            <v>9015009</v>
          </cell>
          <cell r="B2004" t="str">
            <v>TRANSFORMADOR TRIFÁSICO À ÓLEO 500KVA - 13,8/13,2/12,6KV - 220/127V, CLASSE 15KV</v>
          </cell>
          <cell r="C2004" t="str">
            <v>UN</v>
          </cell>
          <cell r="D2004">
            <v>77686.37</v>
          </cell>
          <cell r="E2004" t="str">
            <v>SIURB - JAN/25</v>
          </cell>
        </row>
        <row r="2005">
          <cell r="A2005">
            <v>9015010</v>
          </cell>
          <cell r="B2005" t="str">
            <v>TRANSFORMADOR TRIFÁSICO À ÓLEO 750KVA - 13,8/13,2/12,6KV - 220/127V, CLASSE 15KV</v>
          </cell>
          <cell r="C2005" t="str">
            <v>UN</v>
          </cell>
          <cell r="D2005">
            <v>97193.96</v>
          </cell>
          <cell r="E2005" t="str">
            <v>SIURB - JAN/25</v>
          </cell>
        </row>
        <row r="2006">
          <cell r="A2006">
            <v>9015011</v>
          </cell>
          <cell r="B2006" t="str">
            <v>TRANSFORMADOR TRIFÁSICO À ÓLEO 1000KVA - 13,8/13,2/12,6KV - 220/127V, CLASSE 15KV</v>
          </cell>
          <cell r="C2006" t="str">
            <v>UN</v>
          </cell>
          <cell r="D2006">
            <v>121788.23</v>
          </cell>
          <cell r="E2006" t="str">
            <v>SIURB - JAN/25</v>
          </cell>
        </row>
        <row r="2007">
          <cell r="A2007">
            <v>9015020</v>
          </cell>
          <cell r="B2007" t="str">
            <v>TRANSFORMADOR DE POTENCIAL A SELO 13,2/ 0,11 - 0,22KV - 1000VA</v>
          </cell>
          <cell r="C2007" t="str">
            <v>UN</v>
          </cell>
          <cell r="D2007">
            <v>4820.04</v>
          </cell>
          <cell r="E2007" t="str">
            <v>SIURB - JAN/25</v>
          </cell>
        </row>
        <row r="2008">
          <cell r="A2008">
            <v>9015025</v>
          </cell>
          <cell r="B2008" t="str">
            <v>TRANSFORMADOR DE POTENCIAL A SECO 15KV - 220V - 1000VA</v>
          </cell>
          <cell r="C2008" t="str">
            <v>UN</v>
          </cell>
          <cell r="D2008">
            <v>4743.4799999999996</v>
          </cell>
          <cell r="E2008" t="str">
            <v>SIURB - JAN/25</v>
          </cell>
        </row>
        <row r="2009">
          <cell r="A2009">
            <v>9015038</v>
          </cell>
          <cell r="B2009" t="str">
            <v>TRANSFORMADOR TRIFÁSICO À SECO, 1000KVA - 13,8/13,2/12,6 KV - 220/127V, CLASSE 15KV</v>
          </cell>
          <cell r="C2009" t="str">
            <v>UN</v>
          </cell>
          <cell r="D2009">
            <v>124429.98</v>
          </cell>
          <cell r="E2009" t="str">
            <v>SIURB - JAN/25</v>
          </cell>
        </row>
        <row r="2010">
          <cell r="A2010">
            <v>9015039</v>
          </cell>
          <cell r="B2010" t="str">
            <v>TRANSFORMADOR TRIFÁSICO À SECO, 750KVA - 13,8/13,2/12,6 KV - 220/127V, CLASSE 15KV</v>
          </cell>
          <cell r="C2010" t="str">
            <v>UN</v>
          </cell>
          <cell r="D2010">
            <v>137683.82</v>
          </cell>
          <cell r="E2010" t="str">
            <v>SIURB - JAN/25</v>
          </cell>
        </row>
        <row r="2011">
          <cell r="A2011">
            <v>9015040</v>
          </cell>
          <cell r="B2011" t="str">
            <v>TRANSFORMADOR TRIFÁSICO À SECO 500KVA - 13,8/13,2/12,6 KV - 220/127V</v>
          </cell>
          <cell r="C2011" t="str">
            <v>UN</v>
          </cell>
          <cell r="D2011">
            <v>85986.05</v>
          </cell>
          <cell r="E2011" t="str">
            <v>SIURB - JAN/25</v>
          </cell>
        </row>
        <row r="2012">
          <cell r="A2012">
            <v>9015041</v>
          </cell>
          <cell r="B2012" t="str">
            <v>TRANSFORMADOR TRIFÁSICO, À SECO, 300 KVA, 13,8/ 13,2/ 12,6 KV - 220V, CLASSE 15 KV</v>
          </cell>
          <cell r="C2012" t="str">
            <v>UN</v>
          </cell>
          <cell r="D2012">
            <v>64500.59</v>
          </cell>
          <cell r="E2012" t="str">
            <v>SIURB - JAN/25</v>
          </cell>
        </row>
        <row r="2013">
          <cell r="A2013">
            <v>9016002</v>
          </cell>
          <cell r="B2013" t="str">
            <v>CAPACITOR PARA CORREÇÃO DO FATOR DE POTÊNCIA - 220V - 5,0KVA</v>
          </cell>
          <cell r="C2013" t="str">
            <v>UN</v>
          </cell>
          <cell r="D2013">
            <v>815.83</v>
          </cell>
          <cell r="E2013" t="str">
            <v>SIURB - JAN/25</v>
          </cell>
        </row>
        <row r="2014">
          <cell r="A2014">
            <v>9016004</v>
          </cell>
          <cell r="B2014" t="str">
            <v>CAPACITOR PARA CORREÇÃO DO FATOR DE POTÊNCIA - 220V - 10,0KVA</v>
          </cell>
          <cell r="C2014" t="str">
            <v>UN</v>
          </cell>
          <cell r="D2014">
            <v>1414.42</v>
          </cell>
          <cell r="E2014" t="str">
            <v>SIURB - JAN/25</v>
          </cell>
        </row>
        <row r="2015">
          <cell r="A2015">
            <v>9016006</v>
          </cell>
          <cell r="B2015" t="str">
            <v>CAPACITOR PARA CORREÇÃO DO FATOR DE POTÊNCIA - 220V - 15KVA</v>
          </cell>
          <cell r="C2015" t="str">
            <v>UN</v>
          </cell>
          <cell r="D2015">
            <v>2247.6799999999998</v>
          </cell>
          <cell r="E2015" t="str">
            <v>SIURB - JAN/25</v>
          </cell>
        </row>
        <row r="2016">
          <cell r="A2016">
            <v>9016008</v>
          </cell>
          <cell r="B2016" t="str">
            <v>CAPACITOR PARA CORREÇÃO DO FATOR DE POTÊNCIA - 220V - 20,0KVA</v>
          </cell>
          <cell r="C2016" t="str">
            <v>UN</v>
          </cell>
          <cell r="D2016">
            <v>2733.44</v>
          </cell>
          <cell r="E2016" t="str">
            <v>SIURB - JAN/25</v>
          </cell>
        </row>
        <row r="2017">
          <cell r="A2017">
            <v>9016011</v>
          </cell>
          <cell r="B2017" t="str">
            <v>CAPACITOR PARA CORREÇÃO DO FATOR DE POTÊNCIA - 220V - 30,0KVA</v>
          </cell>
          <cell r="C2017" t="str">
            <v>UN</v>
          </cell>
          <cell r="D2017">
            <v>3482.91</v>
          </cell>
          <cell r="E2017" t="str">
            <v>SIURB - JAN/25</v>
          </cell>
        </row>
        <row r="2018">
          <cell r="A2018">
            <v>9016013</v>
          </cell>
          <cell r="B2018" t="str">
            <v>CAPACITOR PARA CORREÇÃO DO FATOR DE POTÊNCIA - 220V - 40,0KVA</v>
          </cell>
          <cell r="C2018" t="str">
            <v>UN</v>
          </cell>
          <cell r="D2018">
            <v>4493.68</v>
          </cell>
          <cell r="E2018" t="str">
            <v>SIURB - JAN/25</v>
          </cell>
        </row>
        <row r="2019">
          <cell r="A2019">
            <v>9016015</v>
          </cell>
          <cell r="B2019" t="str">
            <v>CAPACITOR PARA CORREÇÃO DP FATOR DE POTÊNCIA - 220V - 50,0KVA</v>
          </cell>
          <cell r="C2019" t="str">
            <v>UN</v>
          </cell>
          <cell r="D2019">
            <v>6687.56</v>
          </cell>
          <cell r="E2019" t="str">
            <v>SIURB - JAN/25</v>
          </cell>
        </row>
        <row r="2020">
          <cell r="A2020">
            <v>9016016</v>
          </cell>
          <cell r="B2020" t="str">
            <v>BANCO AUTOMÁTICO DE CAPACITORES, 15 KVAR, 220V, TRIFÁSICO, MONTADO EM PAINEL PARA CORREÇÃO DE FATOR DE POTÊNCIA</v>
          </cell>
          <cell r="C2020" t="str">
            <v>UN</v>
          </cell>
          <cell r="D2020">
            <v>16711.650000000001</v>
          </cell>
          <cell r="E2020" t="str">
            <v>SIURB - JAN/25</v>
          </cell>
        </row>
        <row r="2021">
          <cell r="A2021">
            <v>9016017</v>
          </cell>
          <cell r="B2021" t="str">
            <v>BANCO AUTOMÁTICO DE CAPACITORES, 30 KVAR, 220V, TRIFÁSICO, MONTADO EM PAINEL PARA CORREÇÃO DE FATOR DE POTÊNCIA</v>
          </cell>
          <cell r="C2021" t="str">
            <v>UN</v>
          </cell>
          <cell r="D2021">
            <v>26330.53</v>
          </cell>
          <cell r="E2021" t="str">
            <v>SIURB - JAN/25</v>
          </cell>
        </row>
        <row r="2022">
          <cell r="A2022">
            <v>9016018</v>
          </cell>
          <cell r="B2022" t="str">
            <v>BANCO AUTOMÁTICO DE CAPACITORES, 50 KVAR, 220V, TRIFÁSICO, MONTADO EM PAINEL PARA CORREÇÃO DE FATOR DE POTÊNCIA</v>
          </cell>
          <cell r="C2022" t="str">
            <v>UN</v>
          </cell>
          <cell r="D2022">
            <v>34845.410000000003</v>
          </cell>
          <cell r="E2022" t="str">
            <v>SIURB - JAN/25</v>
          </cell>
        </row>
        <row r="2023">
          <cell r="A2023">
            <v>9017001</v>
          </cell>
          <cell r="B2023" t="str">
            <v>DPS - DISPOSITIVO PROTEÇÃO CONTRA SURTOS 275V - 40KA</v>
          </cell>
          <cell r="C2023" t="str">
            <v>UN</v>
          </cell>
          <cell r="D2023">
            <v>230.47</v>
          </cell>
          <cell r="E2023" t="str">
            <v>SIURB - JAN/25</v>
          </cell>
        </row>
        <row r="2024">
          <cell r="A2024">
            <v>9017002</v>
          </cell>
          <cell r="B2024" t="str">
            <v>DISPOSITIVO DE PROTEÇÃO CONTRA SURTOS - DPS - 500 VCC - 45 KA - CLASSE II</v>
          </cell>
          <cell r="C2024" t="str">
            <v>UN</v>
          </cell>
          <cell r="D2024">
            <v>182.78</v>
          </cell>
          <cell r="E2024" t="str">
            <v>SIURB - JAN/25</v>
          </cell>
        </row>
        <row r="2025">
          <cell r="A2025">
            <v>9017003</v>
          </cell>
          <cell r="B2025" t="str">
            <v>DISPOSITIVO DE PROTEÇÃO CONTRA SURTOS - DPS - 1000 VCC - 45 KA - CLASSE I</v>
          </cell>
          <cell r="C2025" t="str">
            <v>UN</v>
          </cell>
          <cell r="D2025">
            <v>304.05</v>
          </cell>
          <cell r="E2025" t="str">
            <v>SIURB - JAN/25</v>
          </cell>
        </row>
        <row r="2026">
          <cell r="A2026">
            <v>9017004</v>
          </cell>
          <cell r="B2026" t="str">
            <v>FUSIVEL HH PARA 5A/ 15KV</v>
          </cell>
          <cell r="C2026" t="str">
            <v>UN</v>
          </cell>
          <cell r="D2026">
            <v>174.27</v>
          </cell>
          <cell r="E2026" t="str">
            <v>SIURB - JAN/25</v>
          </cell>
        </row>
        <row r="2027">
          <cell r="A2027">
            <v>9017005</v>
          </cell>
          <cell r="B2027" t="str">
            <v>FUSIVEL HH PARA 16A/ 15KV</v>
          </cell>
          <cell r="C2027" t="str">
            <v>UN</v>
          </cell>
          <cell r="D2027">
            <v>178.33</v>
          </cell>
          <cell r="E2027" t="str">
            <v>SIURB - JAN/25</v>
          </cell>
        </row>
        <row r="2028">
          <cell r="A2028">
            <v>9017006</v>
          </cell>
          <cell r="B2028" t="str">
            <v>BARRAMENTO DE COBRE TIPO DIN BIPOLAR PARA 63A</v>
          </cell>
          <cell r="C2028" t="str">
            <v>M</v>
          </cell>
          <cell r="D2028">
            <v>211</v>
          </cell>
          <cell r="E2028" t="str">
            <v>SIURB - JAN/25</v>
          </cell>
        </row>
        <row r="2029">
          <cell r="A2029">
            <v>9017007</v>
          </cell>
          <cell r="B2029" t="str">
            <v>BARRAMENTO DE COBRE TIPO DIN TRIPOLAR PARA 80A</v>
          </cell>
          <cell r="C2029" t="str">
            <v>M</v>
          </cell>
          <cell r="D2029">
            <v>271.24</v>
          </cell>
          <cell r="E2029" t="str">
            <v>SIURB - JAN/25</v>
          </cell>
        </row>
        <row r="2030">
          <cell r="A2030">
            <v>9017008</v>
          </cell>
          <cell r="B2030" t="str">
            <v>FUSIVEL HH PARA 25A/ 15KV</v>
          </cell>
          <cell r="C2030" t="str">
            <v>UN</v>
          </cell>
          <cell r="D2030">
            <v>178.33</v>
          </cell>
          <cell r="E2030" t="str">
            <v>SIURB - JAN/25</v>
          </cell>
        </row>
        <row r="2031">
          <cell r="A2031">
            <v>9017009</v>
          </cell>
          <cell r="B2031" t="str">
            <v>FUSIVEL HH PARA 50A/ 15KV</v>
          </cell>
          <cell r="C2031" t="str">
            <v>UN</v>
          </cell>
          <cell r="D2031">
            <v>209.31</v>
          </cell>
          <cell r="E2031" t="str">
            <v>SIURB - JAN/25</v>
          </cell>
        </row>
        <row r="2032">
          <cell r="A2032">
            <v>9017010</v>
          </cell>
          <cell r="B2032" t="str">
            <v>EMENDA PARA CABO DE MÉDIA TENSÃO 12/20KV - 1X25/ 1X35MM2 - UNIPOLAR</v>
          </cell>
          <cell r="C2032" t="str">
            <v>UN</v>
          </cell>
          <cell r="D2032">
            <v>1918.21</v>
          </cell>
          <cell r="E2032" t="str">
            <v>SIURB - JAN/25</v>
          </cell>
        </row>
        <row r="2033">
          <cell r="A2033">
            <v>9017011</v>
          </cell>
          <cell r="B2033" t="str">
            <v>FUSIVEL HH PARA 63A/ 15KV</v>
          </cell>
          <cell r="C2033" t="str">
            <v>UN</v>
          </cell>
          <cell r="D2033">
            <v>196.62</v>
          </cell>
          <cell r="E2033" t="str">
            <v>SIURB - JAN/25</v>
          </cell>
        </row>
        <row r="2034">
          <cell r="A2034">
            <v>9017012</v>
          </cell>
          <cell r="B2034" t="str">
            <v>BASE PARA FUSIVEL DE TRANSFORMADOR DE POTENCIAL</v>
          </cell>
          <cell r="C2034" t="str">
            <v>UN</v>
          </cell>
          <cell r="D2034">
            <v>109.52</v>
          </cell>
          <cell r="E2034" t="str">
            <v>SIURB - JAN/25</v>
          </cell>
        </row>
        <row r="2035">
          <cell r="A2035">
            <v>9017013</v>
          </cell>
          <cell r="B2035" t="str">
            <v>FUSIVEL HH PARA 7,5A/ 15KV</v>
          </cell>
          <cell r="C2035" t="str">
            <v>UN</v>
          </cell>
          <cell r="D2035">
            <v>417.98</v>
          </cell>
          <cell r="E2035" t="str">
            <v>SIURB - JAN/25</v>
          </cell>
        </row>
        <row r="2036">
          <cell r="A2036">
            <v>9017014</v>
          </cell>
          <cell r="B2036" t="str">
            <v>FUSIVEL HH PARA 10A/ 15KV</v>
          </cell>
          <cell r="C2036" t="str">
            <v>UN</v>
          </cell>
          <cell r="D2036">
            <v>466.21</v>
          </cell>
          <cell r="E2036" t="str">
            <v>SIURB - JAN/25</v>
          </cell>
        </row>
        <row r="2037">
          <cell r="A2037">
            <v>9017015</v>
          </cell>
          <cell r="B2037" t="str">
            <v>FUSIVEL HH PARA 20A/ 15KV</v>
          </cell>
          <cell r="C2037" t="str">
            <v>UN</v>
          </cell>
          <cell r="D2037">
            <v>481.49</v>
          </cell>
          <cell r="E2037" t="str">
            <v>SIURB - JAN/25</v>
          </cell>
        </row>
        <row r="2038">
          <cell r="A2038">
            <v>9017016</v>
          </cell>
          <cell r="B2038" t="str">
            <v>DISJUNTOR A VÁCUO 15KV/ 350MVA - COMPLETO - CARREGAM. MANUAL</v>
          </cell>
          <cell r="C2038" t="str">
            <v>UN</v>
          </cell>
          <cell r="D2038">
            <v>34124.949999999997</v>
          </cell>
          <cell r="E2038" t="str">
            <v>SIURB - JAN/25</v>
          </cell>
        </row>
        <row r="2039">
          <cell r="A2039">
            <v>9017017</v>
          </cell>
          <cell r="B2039" t="str">
            <v>DISJUNTOR A VÁCUO 15KV/ 350MVA - MOTORIZADO - COMPLETO</v>
          </cell>
          <cell r="C2039" t="str">
            <v>UN</v>
          </cell>
          <cell r="D2039">
            <v>36241.49</v>
          </cell>
          <cell r="E2039" t="str">
            <v>SIURB - JAN/25</v>
          </cell>
        </row>
        <row r="2040">
          <cell r="A2040">
            <v>9017018</v>
          </cell>
          <cell r="B2040" t="str">
            <v>PARA-RAIO TIPO POLIMERICO CLASSE 15KV</v>
          </cell>
          <cell r="C2040" t="str">
            <v>UN</v>
          </cell>
          <cell r="D2040">
            <v>292.39999999999998</v>
          </cell>
          <cell r="E2040" t="str">
            <v>SIURB - JAN/25</v>
          </cell>
        </row>
        <row r="2041">
          <cell r="A2041">
            <v>9017019</v>
          </cell>
          <cell r="B2041" t="str">
            <v>ESTRADO DE BORRACHA ISOLANTE 100X100X2,5CM</v>
          </cell>
          <cell r="C2041" t="str">
            <v>UN</v>
          </cell>
          <cell r="D2041">
            <v>636.36</v>
          </cell>
          <cell r="E2041" t="str">
            <v>SIURB - JAN/25</v>
          </cell>
        </row>
        <row r="2042">
          <cell r="A2042">
            <v>9017020</v>
          </cell>
          <cell r="B2042" t="str">
            <v>LUVA DE SOBREPOSIÇÃO PARA LUVA ISOLANTE EM COURO DE VAQUETA</v>
          </cell>
          <cell r="C2042" t="str">
            <v>PAR</v>
          </cell>
          <cell r="D2042">
            <v>39.89</v>
          </cell>
          <cell r="E2042" t="str">
            <v>SIURB - JAN/25</v>
          </cell>
        </row>
        <row r="2043">
          <cell r="A2043">
            <v>9017021</v>
          </cell>
          <cell r="B2043" t="str">
            <v>TRANSFORMADOR TRIFÁSICO A SECO 150KVA - 13,8/ 13,2/ 12,6KV - 220/ 127V</v>
          </cell>
          <cell r="C2043" t="str">
            <v>UN</v>
          </cell>
          <cell r="D2043">
            <v>49011.43</v>
          </cell>
          <cell r="E2043" t="str">
            <v>SIURB - JAN/25</v>
          </cell>
        </row>
        <row r="2044">
          <cell r="A2044">
            <v>9017022</v>
          </cell>
          <cell r="B2044" t="str">
            <v>TRANSFORMADOR TRIFÁSICO A SECO 225KVA - 13,8/ 13,2/ 12,6KV - 220/ 127V</v>
          </cell>
          <cell r="C2044" t="str">
            <v>UN</v>
          </cell>
          <cell r="D2044">
            <v>56254.63</v>
          </cell>
          <cell r="E2044" t="str">
            <v>SIURB - JAN/25</v>
          </cell>
        </row>
        <row r="2045">
          <cell r="A2045">
            <v>9017023</v>
          </cell>
          <cell r="B2045" t="str">
            <v>TRANSFORMADOR DE CORRENTE PARA PROTEÇÃO RELAÇÃO 20:5A</v>
          </cell>
          <cell r="C2045" t="str">
            <v>UN</v>
          </cell>
          <cell r="D2045">
            <v>1571.56</v>
          </cell>
          <cell r="E2045" t="str">
            <v>SIURB - JAN/25</v>
          </cell>
        </row>
        <row r="2046">
          <cell r="A2046">
            <v>9017024</v>
          </cell>
          <cell r="B2046" t="str">
            <v>RELE DE SOBRECORRENTE DE AÇÃO INDIRETA PARA MÉDIA TENSÃO</v>
          </cell>
          <cell r="C2046" t="str">
            <v>UN</v>
          </cell>
          <cell r="D2046">
            <v>8187.55</v>
          </cell>
          <cell r="E2046" t="str">
            <v>SIURB - JAN/25</v>
          </cell>
        </row>
        <row r="2047">
          <cell r="A2047">
            <v>9017025</v>
          </cell>
          <cell r="B2047" t="str">
            <v>REMOÇÃO DE CABOS DE ALTA TENSÃO EM LINHA SUBTERRÂNEA ATÉ 35MM2</v>
          </cell>
          <cell r="C2047" t="str">
            <v>M</v>
          </cell>
          <cell r="D2047">
            <v>36.85</v>
          </cell>
          <cell r="E2047" t="str">
            <v>SIURB - JAN/25</v>
          </cell>
        </row>
        <row r="2048">
          <cell r="A2048">
            <v>9017026</v>
          </cell>
          <cell r="B2048" t="str">
            <v>CARTUCHO PARA CONEXÃO EXOTERMICA CABO/ CABO</v>
          </cell>
          <cell r="C2048" t="str">
            <v>UN</v>
          </cell>
          <cell r="D2048">
            <v>157.61000000000001</v>
          </cell>
          <cell r="E2048" t="str">
            <v>SIURB - JAN/25</v>
          </cell>
        </row>
        <row r="2049">
          <cell r="A2049">
            <v>9017027</v>
          </cell>
          <cell r="B2049" t="str">
            <v>CARTUCHO PARA CONEXÃO EXOTERMICA CABO/ HASTE</v>
          </cell>
          <cell r="C2049" t="str">
            <v>UN</v>
          </cell>
          <cell r="D2049">
            <v>165.59</v>
          </cell>
          <cell r="E2049" t="str">
            <v>SIURB - JAN/25</v>
          </cell>
        </row>
        <row r="2050">
          <cell r="A2050">
            <v>9017028</v>
          </cell>
          <cell r="B2050" t="str">
            <v>CARTUCHO PARA CONEXÃO EXOTERMICA ESTRUTURA METÁLICA</v>
          </cell>
          <cell r="C2050" t="str">
            <v>UN</v>
          </cell>
          <cell r="D2050">
            <v>164.7</v>
          </cell>
          <cell r="E2050" t="str">
            <v>SIURB - JAN/25</v>
          </cell>
        </row>
        <row r="2051">
          <cell r="A2051">
            <v>9017029</v>
          </cell>
          <cell r="B2051" t="str">
            <v>PLACA DE AVISO DE POLIESTIRENO 30X40 E 2MM</v>
          </cell>
          <cell r="C2051" t="str">
            <v>UN</v>
          </cell>
          <cell r="D2051">
            <v>75.180000000000007</v>
          </cell>
          <cell r="E2051" t="str">
            <v>SIURB - JAN/25</v>
          </cell>
        </row>
        <row r="2052">
          <cell r="A2052">
            <v>9017030</v>
          </cell>
          <cell r="B2052" t="str">
            <v>BOLSA EM LONA PARA LUVA ISOLANTE</v>
          </cell>
          <cell r="C2052" t="str">
            <v>UN</v>
          </cell>
          <cell r="D2052">
            <v>38.99</v>
          </cell>
          <cell r="E2052" t="str">
            <v>SIURB - JAN/25</v>
          </cell>
        </row>
        <row r="2053">
          <cell r="A2053">
            <v>9017031</v>
          </cell>
          <cell r="B2053" t="str">
            <v>CAIXA DE MADEIRA PARA ARMAZENAMENTO DE LUVA ISOLANTE</v>
          </cell>
          <cell r="C2053" t="str">
            <v>UN</v>
          </cell>
          <cell r="D2053">
            <v>67.59</v>
          </cell>
          <cell r="E2053" t="str">
            <v>SIURB - JAN/25</v>
          </cell>
        </row>
        <row r="2054">
          <cell r="A2054">
            <v>9017032</v>
          </cell>
          <cell r="B2054" t="str">
            <v>TRANSFORMADOR DE CORRENTE PARA PROTEÇÃO RELAÇÃO 50:5A</v>
          </cell>
          <cell r="C2054" t="str">
            <v>UN</v>
          </cell>
          <cell r="D2054">
            <v>1442.73</v>
          </cell>
          <cell r="E2054" t="str">
            <v>SIURB - JAN/25</v>
          </cell>
        </row>
        <row r="2055">
          <cell r="A2055">
            <v>9017033</v>
          </cell>
          <cell r="B2055" t="str">
            <v>TRANSFORMADOR DE CORRENTE PARA PROTEÇÃO RELAÇÃO 75:5A</v>
          </cell>
          <cell r="C2055" t="str">
            <v>UN</v>
          </cell>
          <cell r="D2055">
            <v>1403.92</v>
          </cell>
          <cell r="E2055" t="str">
            <v>SIURB - JAN/25</v>
          </cell>
        </row>
        <row r="2056">
          <cell r="A2056">
            <v>9017034</v>
          </cell>
          <cell r="B2056" t="str">
            <v>TRANSFORMADOR DE CORRENTE PARA PROTEÇÃO RELAÇÃO 100:5A</v>
          </cell>
          <cell r="C2056" t="str">
            <v>UN</v>
          </cell>
          <cell r="D2056">
            <v>1466.04</v>
          </cell>
          <cell r="E2056" t="str">
            <v>SIURB - JAN/25</v>
          </cell>
        </row>
        <row r="2057">
          <cell r="A2057">
            <v>9017035</v>
          </cell>
          <cell r="B2057" t="str">
            <v>CONEXÃO EXOTÉRMICA CABO-HASTE EM T, PARA BITOLA DO CABO ENTRE 50MM2 ATÉ 95MM2 PARA HASTE DE 5/8"; E 3/4"</v>
          </cell>
          <cell r="C2057" t="str">
            <v>UN</v>
          </cell>
          <cell r="D2057">
            <v>168.78</v>
          </cell>
          <cell r="E2057" t="str">
            <v>SIURB - JAN/25</v>
          </cell>
        </row>
        <row r="2058">
          <cell r="A2058">
            <v>9017039</v>
          </cell>
          <cell r="B2058" t="str">
            <v>MANOPLA ROTATIVA PARA DISJUNTOR PARA PORTA DE PAINEL</v>
          </cell>
          <cell r="C2058" t="str">
            <v>UN</v>
          </cell>
          <cell r="D2058">
            <v>990.68</v>
          </cell>
          <cell r="E2058" t="str">
            <v>SIURB - JAN/25</v>
          </cell>
        </row>
        <row r="2059">
          <cell r="A2059">
            <v>9020000</v>
          </cell>
          <cell r="B2059" t="str">
            <v>CONJUNTOS DE ILUMINAÇÃO</v>
          </cell>
          <cell r="C2059" t="str">
            <v>.</v>
          </cell>
          <cell r="D2059" t="str">
            <v>.</v>
          </cell>
          <cell r="E2059" t="str">
            <v>SIURB - JAN/25</v>
          </cell>
        </row>
        <row r="2060">
          <cell r="A2060">
            <v>9020011</v>
          </cell>
          <cell r="B2060" t="str">
            <v>ILUMINAÇÃO DE QUADRA COM POSTE DE CONCRETO TUBULAR, ALT. UTIL 10M COM 3 PROJETORES COM LÂMPADA DE LED 100W, INCLUSIVE CAIXA DE INSPEÇÃO DE ALVENARIA 40X40X40CM DE 1 TIJOLO COM TAMPA DE CONCRETO</v>
          </cell>
          <cell r="C2060" t="str">
            <v>CJ</v>
          </cell>
          <cell r="D2060">
            <v>4073.72</v>
          </cell>
          <cell r="E2060" t="str">
            <v>SIURB - JAN/25</v>
          </cell>
        </row>
        <row r="2061">
          <cell r="A2061">
            <v>9020016</v>
          </cell>
          <cell r="B2061" t="str">
            <v>POSTE GALVANIZADO TUBULAR RETO H= 3,00M P/ DUAS LUMINÁRIAS P/ LAMPADAS DE 160 W</v>
          </cell>
          <cell r="C2061" t="str">
            <v>UN</v>
          </cell>
          <cell r="D2061">
            <v>1378.4</v>
          </cell>
          <cell r="E2061" t="str">
            <v>SIURB - JAN/25</v>
          </cell>
        </row>
        <row r="2062">
          <cell r="A2062">
            <v>9020035</v>
          </cell>
          <cell r="B2062" t="str">
            <v>IN.09 -  POSTE GALVANIZADO, RETO, FLANGEADO, H=5M COM LUMINÁRIA HERMÉTICA TIPO LED DE 150W COM APROVAÇÃO DE ILUME/PMSP, INCLUSIVE CAIXA DE INSPEÇÃO DE ALVENARIA 40X40X40CM DE 1 TIJOLO COM TAMPA DE CONCRETO</v>
          </cell>
          <cell r="C2062" t="str">
            <v>UN</v>
          </cell>
          <cell r="D2062">
            <v>3738.64</v>
          </cell>
          <cell r="E2062" t="str">
            <v>SIURB - JAN/25</v>
          </cell>
        </row>
        <row r="2063">
          <cell r="A2063">
            <v>9020036</v>
          </cell>
          <cell r="B2063" t="str">
            <v>IN.09 -  POSTE DE AÇO GALVANIZADO, RETO, FLANGEADO, H=5M COM LUMINÁRIA HERMÉTICA TIPO LED DE 120W COM APROVAÇÃO DE ILUME/PMSP, INCLUSIVE CAIXA DE INSPEÇÃO DE ALVENARIA 40X40X40CM DE 1 TIJOLO COM TAMPA DE CONCRETO</v>
          </cell>
          <cell r="C2063" t="str">
            <v>UN</v>
          </cell>
          <cell r="D2063">
            <v>3382.5</v>
          </cell>
          <cell r="E2063" t="str">
            <v>SIURB - JAN/25</v>
          </cell>
        </row>
        <row r="2064">
          <cell r="A2064">
            <v>9050000</v>
          </cell>
          <cell r="B2064" t="str">
            <v>DEMOLIÇÕES - ENTRADA E DISTRIBUIÇÃO</v>
          </cell>
          <cell r="C2064" t="str">
            <v>.</v>
          </cell>
          <cell r="D2064" t="str">
            <v>.</v>
          </cell>
          <cell r="E2064" t="str">
            <v>SIURB - JAN/25</v>
          </cell>
        </row>
        <row r="2065">
          <cell r="A2065">
            <v>9050001</v>
          </cell>
          <cell r="B2065" t="str">
            <v>REMOÇÃO DE POSTE DE ENTRADA DE ENERGIA EM BAIXA TENSÃO - GALVANIZADO</v>
          </cell>
          <cell r="C2065" t="str">
            <v>UN</v>
          </cell>
          <cell r="D2065">
            <v>208.73</v>
          </cell>
          <cell r="E2065" t="str">
            <v>SIURB - JAN/25</v>
          </cell>
        </row>
        <row r="2066">
          <cell r="A2066">
            <v>9050002</v>
          </cell>
          <cell r="B2066" t="str">
            <v>REMOÇÃO DE POSTE DE ENTRADA DE ENERGIA EM BAIXA TENSÃO - CONCRETO</v>
          </cell>
          <cell r="C2066" t="str">
            <v>UN</v>
          </cell>
          <cell r="D2066">
            <v>260.91000000000003</v>
          </cell>
          <cell r="E2066" t="str">
            <v>SIURB - JAN/25</v>
          </cell>
        </row>
        <row r="2067">
          <cell r="A2067">
            <v>9050003</v>
          </cell>
          <cell r="B2067" t="str">
            <v>REMOÇÃO DE CAIXA DE ENTRADA DE ENERGIA EM BAIXA TENSÃO</v>
          </cell>
          <cell r="C2067" t="str">
            <v>UN</v>
          </cell>
          <cell r="D2067">
            <v>208.73</v>
          </cell>
          <cell r="E2067" t="str">
            <v>SIURB - JAN/25</v>
          </cell>
        </row>
        <row r="2068">
          <cell r="A2068">
            <v>9050004</v>
          </cell>
          <cell r="B2068" t="str">
            <v>REMOÇÃO DE ARMAÇÃO TIPO BRAQUETE</v>
          </cell>
          <cell r="C2068" t="str">
            <v>UN</v>
          </cell>
          <cell r="D2068">
            <v>26.09</v>
          </cell>
          <cell r="E2068" t="str">
            <v>SIURB - JAN/25</v>
          </cell>
        </row>
        <row r="2069">
          <cell r="A2069">
            <v>9050005</v>
          </cell>
          <cell r="B2069" t="str">
            <v>REMOÇÃO DE CABEÇOTE TIPO "TELESP"</v>
          </cell>
          <cell r="C2069" t="str">
            <v>UN</v>
          </cell>
          <cell r="D2069">
            <v>13.05</v>
          </cell>
          <cell r="E2069" t="str">
            <v>SIURB - JAN/25</v>
          </cell>
        </row>
        <row r="2070">
          <cell r="A2070">
            <v>9050006</v>
          </cell>
          <cell r="B2070" t="str">
            <v>REMOÇÃO DE CAIXA DE ENTRADA DE TELEFONE TIPO "TELESP"</v>
          </cell>
          <cell r="C2070" t="str">
            <v>UN</v>
          </cell>
          <cell r="D2070">
            <v>104.36</v>
          </cell>
          <cell r="E2070" t="str">
            <v>SIURB - JAN/25</v>
          </cell>
        </row>
        <row r="2071">
          <cell r="A2071">
            <v>9050009</v>
          </cell>
          <cell r="B2071" t="str">
            <v>REMOÇÃO DE PERFILADOS</v>
          </cell>
          <cell r="C2071" t="str">
            <v>M</v>
          </cell>
          <cell r="D2071">
            <v>20.87</v>
          </cell>
          <cell r="E2071" t="str">
            <v>SIURB - JAN/25</v>
          </cell>
        </row>
        <row r="2072">
          <cell r="A2072">
            <v>9050010</v>
          </cell>
          <cell r="B2072" t="str">
            <v>REMOÇÃO DE ELETRODUTOS EMBUTIDOS - ATÉ 2"</v>
          </cell>
          <cell r="C2072" t="str">
            <v>M</v>
          </cell>
          <cell r="D2072">
            <v>26.09</v>
          </cell>
          <cell r="E2072" t="str">
            <v>SIURB - JAN/25</v>
          </cell>
        </row>
        <row r="2073">
          <cell r="A2073">
            <v>9050011</v>
          </cell>
          <cell r="B2073" t="str">
            <v>REMOÇÃO DE ELETRODUTOS EMBUTIDOS - ACIMA DE 2"</v>
          </cell>
          <cell r="C2073" t="str">
            <v>M</v>
          </cell>
          <cell r="D2073">
            <v>52.18</v>
          </cell>
          <cell r="E2073" t="str">
            <v>SIURB - JAN/25</v>
          </cell>
        </row>
        <row r="2074">
          <cell r="A2074">
            <v>9050012</v>
          </cell>
          <cell r="B2074" t="str">
            <v>REMOÇÃO DE ELETRODUTOS APARENTES - ATÉ 2"</v>
          </cell>
          <cell r="C2074" t="str">
            <v>M</v>
          </cell>
          <cell r="D2074">
            <v>13.05</v>
          </cell>
          <cell r="E2074" t="str">
            <v>SIURB - JAN/25</v>
          </cell>
        </row>
        <row r="2075">
          <cell r="A2075">
            <v>9050013</v>
          </cell>
          <cell r="B2075" t="str">
            <v>REMOÇÃO DE ELETRODUTOS APARENTES - ACIMA DE 2"</v>
          </cell>
          <cell r="C2075" t="str">
            <v>M</v>
          </cell>
          <cell r="D2075">
            <v>26.09</v>
          </cell>
          <cell r="E2075" t="str">
            <v>SIURB - JAN/25</v>
          </cell>
        </row>
        <row r="2076">
          <cell r="A2076">
            <v>9050014</v>
          </cell>
          <cell r="B2076" t="str">
            <v>REMOÇÃO DE CABO EMBUTIDO - ATÉ 16MM2</v>
          </cell>
          <cell r="C2076" t="str">
            <v>M</v>
          </cell>
          <cell r="D2076">
            <v>2.61</v>
          </cell>
          <cell r="E2076" t="str">
            <v>SIURB - JAN/25</v>
          </cell>
        </row>
        <row r="2077">
          <cell r="A2077">
            <v>9050015</v>
          </cell>
          <cell r="B2077" t="str">
            <v>REMOÇÃO DE CABO EMBUTIDO - ACIMA DE 16MM2</v>
          </cell>
          <cell r="C2077" t="str">
            <v>M</v>
          </cell>
          <cell r="D2077">
            <v>5.22</v>
          </cell>
          <cell r="E2077" t="str">
            <v>SIURB - JAN/25</v>
          </cell>
        </row>
        <row r="2078">
          <cell r="A2078">
            <v>9050016</v>
          </cell>
          <cell r="B2078" t="str">
            <v>REMOÇÃO DE CABO APARENTE - ATÉ 16MM2</v>
          </cell>
          <cell r="C2078" t="str">
            <v>M</v>
          </cell>
          <cell r="D2078">
            <v>3.13</v>
          </cell>
          <cell r="E2078" t="str">
            <v>SIURB - JAN/25</v>
          </cell>
        </row>
        <row r="2079">
          <cell r="A2079">
            <v>9050017</v>
          </cell>
          <cell r="B2079" t="str">
            <v>REMOÇÃO DE CABO APARENTE - ACIMA DE 16MM2</v>
          </cell>
          <cell r="C2079" t="str">
            <v>M</v>
          </cell>
          <cell r="D2079">
            <v>6.26</v>
          </cell>
          <cell r="E2079" t="str">
            <v>SIURB - JAN/25</v>
          </cell>
        </row>
        <row r="2080">
          <cell r="A2080">
            <v>9050018</v>
          </cell>
          <cell r="B2080" t="str">
            <v>REMOÇÃO DE TERMINAIS OU CONECTORES DE PRESSÃO PARA CABOS</v>
          </cell>
          <cell r="C2080" t="str">
            <v>UN</v>
          </cell>
          <cell r="D2080">
            <v>10.44</v>
          </cell>
          <cell r="E2080" t="str">
            <v>SIURB - JAN/25</v>
          </cell>
        </row>
        <row r="2081">
          <cell r="A2081">
            <v>9050020</v>
          </cell>
          <cell r="B2081" t="str">
            <v>REMOÇÃO DE SUPORTE-ISOLADOR TIPO ROLDANA</v>
          </cell>
          <cell r="C2081" t="str">
            <v>UN</v>
          </cell>
          <cell r="D2081">
            <v>10.44</v>
          </cell>
          <cell r="E2081" t="str">
            <v>SIURB - JAN/25</v>
          </cell>
        </row>
        <row r="2082">
          <cell r="A2082">
            <v>9051000</v>
          </cell>
          <cell r="B2082" t="str">
            <v>DEMOLIÇÕES - CAIXAS E QUADROS</v>
          </cell>
          <cell r="C2082" t="str">
            <v>.</v>
          </cell>
          <cell r="D2082" t="str">
            <v>.</v>
          </cell>
          <cell r="E2082" t="str">
            <v>SIURB - JAN/25</v>
          </cell>
        </row>
        <row r="2083">
          <cell r="A2083">
            <v>9051011</v>
          </cell>
          <cell r="B2083" t="str">
            <v>REMOÇÃO DE ISOLADORES EM QUADROS ELÉTRICOS</v>
          </cell>
          <cell r="C2083" t="str">
            <v>UN</v>
          </cell>
          <cell r="D2083">
            <v>10.44</v>
          </cell>
          <cell r="E2083" t="str">
            <v>SIURB - JAN/25</v>
          </cell>
        </row>
        <row r="2084">
          <cell r="A2084">
            <v>9051015</v>
          </cell>
          <cell r="B2084" t="str">
            <v>REMOÇÃO DE DISJUNTOR AUTOMÁTICO UNIPOLAR ATÉ 50A</v>
          </cell>
          <cell r="C2084" t="str">
            <v>UN</v>
          </cell>
          <cell r="D2084">
            <v>15.65</v>
          </cell>
          <cell r="E2084" t="str">
            <v>SIURB - JAN/25</v>
          </cell>
        </row>
        <row r="2085">
          <cell r="A2085">
            <v>9051016</v>
          </cell>
          <cell r="B2085" t="str">
            <v>REMOÇÃO DE DISJUNTOR AUTOMÁTICO BIPOLAR ATÉ 50A</v>
          </cell>
          <cell r="C2085" t="str">
            <v>UN</v>
          </cell>
          <cell r="D2085">
            <v>36.53</v>
          </cell>
          <cell r="E2085" t="str">
            <v>SIURB - JAN/25</v>
          </cell>
        </row>
        <row r="2086">
          <cell r="A2086">
            <v>9051017</v>
          </cell>
          <cell r="B2086" t="str">
            <v>REMOÇÃO DE DISJUNTOR AUTOMÁTICO TRIPOLAR ATÉ 50A</v>
          </cell>
          <cell r="C2086" t="str">
            <v>UN</v>
          </cell>
          <cell r="D2086">
            <v>67.84</v>
          </cell>
          <cell r="E2086" t="str">
            <v>SIURB - JAN/25</v>
          </cell>
        </row>
        <row r="2087">
          <cell r="A2087">
            <v>9051025</v>
          </cell>
          <cell r="B2087" t="str">
            <v>REMOÇÃO DE CAIXA PARA FUSÍVEL OU TOMADA, INSTALADA EM PERFILADOS</v>
          </cell>
          <cell r="C2087" t="str">
            <v>UN</v>
          </cell>
          <cell r="D2087">
            <v>26.09</v>
          </cell>
          <cell r="E2087" t="str">
            <v>SIURB - JAN/25</v>
          </cell>
        </row>
        <row r="2088">
          <cell r="A2088">
            <v>9051026</v>
          </cell>
          <cell r="B2088" t="str">
            <v>REMOÇÃO DE QUADRO DE DISTRIBUIÇÃO OU CAIXA DE PASSAGEM</v>
          </cell>
          <cell r="C2088" t="str">
            <v>UN</v>
          </cell>
          <cell r="D2088">
            <v>52.18</v>
          </cell>
          <cell r="E2088" t="str">
            <v>SIURB - JAN/25</v>
          </cell>
        </row>
        <row r="2089">
          <cell r="A2089">
            <v>9051027</v>
          </cell>
          <cell r="B2089" t="str">
            <v>REMOÇÃO DE FUNDO DE QUADRO DE DISTRIBUIÇÃO OU CAIXA DE PASSAGEM</v>
          </cell>
          <cell r="C2089" t="str">
            <v>M2</v>
          </cell>
          <cell r="D2089">
            <v>52.18</v>
          </cell>
          <cell r="E2089" t="str">
            <v>SIURB - JAN/25</v>
          </cell>
        </row>
        <row r="2090">
          <cell r="A2090">
            <v>9051029</v>
          </cell>
          <cell r="B2090" t="str">
            <v>REMOÇÃO DE TAMPA DE QUADRO DE DISTRIBUIÇÃO OU CAIXA DE PASSAGEM</v>
          </cell>
          <cell r="C2090" t="str">
            <v>M2</v>
          </cell>
          <cell r="D2090">
            <v>52.18</v>
          </cell>
          <cell r="E2090" t="str">
            <v>SIURB - JAN/25</v>
          </cell>
        </row>
        <row r="2091">
          <cell r="A2091">
            <v>9051030</v>
          </cell>
          <cell r="B2091" t="str">
            <v>REMOÇÃO DE FECHADURA DE QUADRO DE DISTRIBUIÇÃO OU CAIXA DE PASSAGEM</v>
          </cell>
          <cell r="C2091" t="str">
            <v>UN</v>
          </cell>
          <cell r="D2091">
            <v>10.44</v>
          </cell>
          <cell r="E2091" t="str">
            <v>SIURB - JAN/25</v>
          </cell>
        </row>
        <row r="2092">
          <cell r="A2092">
            <v>9051032</v>
          </cell>
          <cell r="B2092" t="str">
            <v>REMOÇÃO DE DISJUNTOR AUTOMÁTICO TIPO "QUICK-LAG"</v>
          </cell>
          <cell r="C2092" t="str">
            <v>UN</v>
          </cell>
          <cell r="D2092">
            <v>13.05</v>
          </cell>
          <cell r="E2092" t="str">
            <v>SIURB - JAN/25</v>
          </cell>
        </row>
        <row r="2093">
          <cell r="A2093">
            <v>9051034</v>
          </cell>
          <cell r="B2093" t="str">
            <v>REMOÇÃO DE BASE EM CHAPA DE FERRO PARA DISJUNTOR TIPO "QUICK-LAG"</v>
          </cell>
          <cell r="C2093" t="str">
            <v>UN</v>
          </cell>
          <cell r="D2093">
            <v>13.05</v>
          </cell>
          <cell r="E2093" t="str">
            <v>SIURB - JAN/25</v>
          </cell>
        </row>
        <row r="2094">
          <cell r="A2094">
            <v>9051035</v>
          </cell>
          <cell r="B2094" t="str">
            <v>REMOÇÃO DE CAPACITOR PARA CORREÇÃO DE FATOR DE POTÊNCIA</v>
          </cell>
          <cell r="C2094" t="str">
            <v>UN</v>
          </cell>
          <cell r="D2094">
            <v>304.8</v>
          </cell>
          <cell r="E2094" t="str">
            <v>SIURB - JAN/25</v>
          </cell>
        </row>
        <row r="2095">
          <cell r="A2095">
            <v>9051036</v>
          </cell>
          <cell r="B2095" t="str">
            <v>REMOÇÃO DE CHAVE SECCIONADORA TIPO FACA - BASE DE MÁRMORE OU ARDÓSIA</v>
          </cell>
          <cell r="C2095" t="str">
            <v>UN</v>
          </cell>
          <cell r="D2095">
            <v>26.09</v>
          </cell>
          <cell r="E2095" t="str">
            <v>SIURB - JAN/25</v>
          </cell>
        </row>
        <row r="2096">
          <cell r="A2096">
            <v>9051037</v>
          </cell>
          <cell r="B2096" t="str">
            <v>REMOÇÃO DE CHAVE SECCIONADORA OU BASE PARA FUSÍVEIS TIPO NH - UNIPOLAR</v>
          </cell>
          <cell r="C2096" t="str">
            <v>UN</v>
          </cell>
          <cell r="D2096">
            <v>26.09</v>
          </cell>
          <cell r="E2096" t="str">
            <v>SIURB - JAN/25</v>
          </cell>
        </row>
        <row r="2097">
          <cell r="A2097">
            <v>9051038</v>
          </cell>
          <cell r="B2097" t="str">
            <v>REMOÇÃO DE CHAVE SECCIONADORA OU BASE PARA FUSÍVEIS TIPO NH - TRIPOLAR</v>
          </cell>
          <cell r="C2097" t="str">
            <v>UN</v>
          </cell>
          <cell r="D2097">
            <v>39.14</v>
          </cell>
          <cell r="E2097" t="str">
            <v>SIURB - JAN/25</v>
          </cell>
        </row>
        <row r="2098">
          <cell r="A2098">
            <v>9051039</v>
          </cell>
          <cell r="B2098" t="str">
            <v>REMOÇÃO DE BASE PARA FUSÍVEIS TIPO "DIAZED"</v>
          </cell>
          <cell r="C2098" t="str">
            <v>UN</v>
          </cell>
          <cell r="D2098">
            <v>13.05</v>
          </cell>
          <cell r="E2098" t="str">
            <v>SIURB - JAN/25</v>
          </cell>
        </row>
        <row r="2099">
          <cell r="A2099">
            <v>9052000</v>
          </cell>
          <cell r="B2099" t="str">
            <v>DEMOLIÇÕES - PONTOS E APARELHOS</v>
          </cell>
          <cell r="C2099" t="str">
            <v>.</v>
          </cell>
          <cell r="D2099" t="str">
            <v>.</v>
          </cell>
          <cell r="E2099" t="str">
            <v>SIURB - JAN/25</v>
          </cell>
        </row>
        <row r="2100">
          <cell r="A2100">
            <v>9052001</v>
          </cell>
          <cell r="B2100" t="str">
            <v>REMOÇÃO DE SOQUETE</v>
          </cell>
          <cell r="C2100" t="str">
            <v>UN</v>
          </cell>
          <cell r="D2100">
            <v>10.44</v>
          </cell>
          <cell r="E2100" t="str">
            <v>SIURB - JAN/25</v>
          </cell>
        </row>
        <row r="2101">
          <cell r="A2101">
            <v>9052002</v>
          </cell>
          <cell r="B2101" t="str">
            <v>REMOÇÃO DE REATOR PARA LÂMPADA FLUORESCENTE</v>
          </cell>
          <cell r="C2101" t="str">
            <v>UN</v>
          </cell>
          <cell r="D2101">
            <v>26.09</v>
          </cell>
          <cell r="E2101" t="str">
            <v>SIURB - JAN/25</v>
          </cell>
        </row>
        <row r="2102">
          <cell r="A2102">
            <v>9052003</v>
          </cell>
          <cell r="B2102" t="str">
            <v>REMOÇÃO DE LÂMPADA INCANDESCENTE OU FLUORESCENTE</v>
          </cell>
          <cell r="C2102" t="str">
            <v>UN</v>
          </cell>
          <cell r="D2102">
            <v>2.15</v>
          </cell>
          <cell r="E2102" t="str">
            <v>SIURB - JAN/25</v>
          </cell>
        </row>
        <row r="2103">
          <cell r="A2103">
            <v>9052004</v>
          </cell>
          <cell r="B2103" t="str">
            <v>REMOÇÃO DE LÂMPADA DE VAPOR DE MERCÚRIO, SÓDIO OU MISTA</v>
          </cell>
          <cell r="C2103" t="str">
            <v>UN</v>
          </cell>
          <cell r="D2103">
            <v>15.65</v>
          </cell>
          <cell r="E2103" t="str">
            <v>SIURB - JAN/25</v>
          </cell>
        </row>
        <row r="2104">
          <cell r="A2104">
            <v>9052005</v>
          </cell>
          <cell r="B2104" t="str">
            <v>REMOÇÃO DE PLACA DIFUSORA PARA LÂMPADA FLUORESCENTE</v>
          </cell>
          <cell r="C2104" t="str">
            <v>UN</v>
          </cell>
          <cell r="D2104">
            <v>2.15</v>
          </cell>
          <cell r="E2104" t="str">
            <v>SIURB - JAN/25</v>
          </cell>
        </row>
        <row r="2105">
          <cell r="A2105">
            <v>9052006</v>
          </cell>
          <cell r="B2105" t="str">
            <v>REMOÇÃO DE INTERRUPTOR, TOMADA, BOTÃO DE CAMPAINHA OU CIGARRA</v>
          </cell>
          <cell r="C2105" t="str">
            <v>UN</v>
          </cell>
          <cell r="D2105">
            <v>20.87</v>
          </cell>
          <cell r="E2105" t="str">
            <v>SIURB - JAN/25</v>
          </cell>
        </row>
        <row r="2106">
          <cell r="A2106">
            <v>9052008</v>
          </cell>
          <cell r="B2106" t="str">
            <v>REMOÇÃO DE REATOR PARA LÂMPADA HG/NA - EM CAIXA DE PASSAGEM</v>
          </cell>
          <cell r="C2106" t="str">
            <v>UN</v>
          </cell>
          <cell r="D2106">
            <v>26.09</v>
          </cell>
          <cell r="E2106" t="str">
            <v>SIURB - JAN/25</v>
          </cell>
        </row>
        <row r="2107">
          <cell r="A2107">
            <v>9052009</v>
          </cell>
          <cell r="B2107" t="str">
            <v>REMOÇÃO DE REATOR PARA LÂMPADA HG/NA - EM POSTE</v>
          </cell>
          <cell r="C2107" t="str">
            <v>UN</v>
          </cell>
          <cell r="D2107">
            <v>52.18</v>
          </cell>
          <cell r="E2107" t="str">
            <v>SIURB - JAN/25</v>
          </cell>
        </row>
        <row r="2108">
          <cell r="A2108">
            <v>9052010</v>
          </cell>
          <cell r="B2108" t="str">
            <v>REMOÇÃO DE LUMINÁRIA INTERNA PARA LÂMPADA INCANDESCENTE</v>
          </cell>
          <cell r="C2108" t="str">
            <v>UN</v>
          </cell>
          <cell r="D2108">
            <v>20.87</v>
          </cell>
          <cell r="E2108" t="str">
            <v>SIURB - JAN/25</v>
          </cell>
        </row>
        <row r="2109">
          <cell r="A2109">
            <v>9052011</v>
          </cell>
          <cell r="B2109" t="str">
            <v>REMOÇÃO DE LUMINÁRIA INTERNA PARA LÂMPADA FLUORESCENTE</v>
          </cell>
          <cell r="C2109" t="str">
            <v>UN</v>
          </cell>
          <cell r="D2109">
            <v>39.14</v>
          </cell>
          <cell r="E2109" t="str">
            <v>SIURB - JAN/25</v>
          </cell>
        </row>
        <row r="2110">
          <cell r="A2110">
            <v>9052012</v>
          </cell>
          <cell r="B2110" t="str">
            <v>REMOÇÃO DE LUMINÁRIA EXTERNA INSTALADA EM POSTE</v>
          </cell>
          <cell r="C2110" t="str">
            <v>UN</v>
          </cell>
          <cell r="D2110">
            <v>78.27</v>
          </cell>
          <cell r="E2110" t="str">
            <v>SIURB - JAN/25</v>
          </cell>
        </row>
        <row r="2111">
          <cell r="A2111">
            <v>9052013</v>
          </cell>
          <cell r="B2111" t="str">
            <v>REMOÇÃO DE LUMINÁRIA EXTERNA INSTALADA EM BRAÇO DE FERRO</v>
          </cell>
          <cell r="C2111" t="str">
            <v>UN</v>
          </cell>
          <cell r="D2111">
            <v>78.27</v>
          </cell>
          <cell r="E2111" t="str">
            <v>SIURB - JAN/25</v>
          </cell>
        </row>
        <row r="2112">
          <cell r="A2112">
            <v>9052014</v>
          </cell>
          <cell r="B2112" t="str">
            <v>REMOÇÃO DE LUMINÁRIA A PROVA DE TEMPO, GASES E VAPOR</v>
          </cell>
          <cell r="C2112" t="str">
            <v>UN</v>
          </cell>
          <cell r="D2112">
            <v>26.09</v>
          </cell>
          <cell r="E2112" t="str">
            <v>SIURB - JAN/25</v>
          </cell>
        </row>
        <row r="2113">
          <cell r="A2113">
            <v>9052018</v>
          </cell>
          <cell r="B2113" t="str">
            <v>REMOÇÃO DE PROJETOR DE FACHADA</v>
          </cell>
          <cell r="C2113" t="str">
            <v>UN</v>
          </cell>
          <cell r="D2113">
            <v>78.27</v>
          </cell>
          <cell r="E2113" t="str">
            <v>SIURB - JAN/25</v>
          </cell>
        </row>
        <row r="2114">
          <cell r="A2114">
            <v>9052019</v>
          </cell>
          <cell r="B2114" t="str">
            <v>REMOÇÃO DE PROJETOR DE JARDIM</v>
          </cell>
          <cell r="C2114" t="str">
            <v>UN</v>
          </cell>
          <cell r="D2114">
            <v>52.18</v>
          </cell>
          <cell r="E2114" t="str">
            <v>SIURB - JAN/25</v>
          </cell>
        </row>
        <row r="2115">
          <cell r="A2115">
            <v>9052020</v>
          </cell>
          <cell r="B2115" t="str">
            <v>REMOÇÃO DE CRUZETA DE FERRO PARA FIXAÇÃO DE PROJETOR</v>
          </cell>
          <cell r="C2115" t="str">
            <v>UN</v>
          </cell>
          <cell r="D2115">
            <v>78.27</v>
          </cell>
          <cell r="E2115" t="str">
            <v>SIURB - JAN/25</v>
          </cell>
        </row>
        <row r="2116">
          <cell r="A2116">
            <v>9052025</v>
          </cell>
          <cell r="B2116" t="str">
            <v>REMOÇÃO DE BRAÇO DE LUMINÁRIA</v>
          </cell>
          <cell r="C2116" t="str">
            <v>UN</v>
          </cell>
          <cell r="D2116">
            <v>41.75</v>
          </cell>
          <cell r="E2116" t="str">
            <v>SIURB - JAN/25</v>
          </cell>
        </row>
        <row r="2117">
          <cell r="A2117">
            <v>9052030</v>
          </cell>
          <cell r="B2117" t="str">
            <v>REMOÇÃO DE LÂMPADA LED</v>
          </cell>
          <cell r="C2117" t="str">
            <v>UN</v>
          </cell>
          <cell r="D2117">
            <v>3.44</v>
          </cell>
          <cell r="E2117" t="str">
            <v>SIURB - JAN/25</v>
          </cell>
        </row>
        <row r="2118">
          <cell r="A2118">
            <v>9052031</v>
          </cell>
          <cell r="B2118" t="str">
            <v>REMOÇÃO DE LÂMPADA LED TUBULAR</v>
          </cell>
          <cell r="C2118" t="str">
            <v>UN</v>
          </cell>
          <cell r="D2118">
            <v>3.44</v>
          </cell>
          <cell r="E2118" t="str">
            <v>SIURB - JAN/25</v>
          </cell>
        </row>
        <row r="2119">
          <cell r="A2119">
            <v>9053000</v>
          </cell>
          <cell r="B2119" t="str">
            <v>DEMOLIÇÕES - PÁRA-RAIOS E OUTROS</v>
          </cell>
          <cell r="C2119" t="str">
            <v>.</v>
          </cell>
          <cell r="D2119" t="str">
            <v>.</v>
          </cell>
          <cell r="E2119" t="str">
            <v>SIURB - JAN/25</v>
          </cell>
        </row>
        <row r="2120">
          <cell r="A2120">
            <v>9053010</v>
          </cell>
          <cell r="B2120" t="str">
            <v>REMOÇÃO DE CAPTOR DE PÁRA-RAIOS - TIPO FRANKLIN</v>
          </cell>
          <cell r="C2120" t="str">
            <v>UN</v>
          </cell>
          <cell r="D2120">
            <v>26.09</v>
          </cell>
          <cell r="E2120" t="str">
            <v>SIURB - JAN/25</v>
          </cell>
        </row>
        <row r="2121">
          <cell r="A2121">
            <v>9053011</v>
          </cell>
          <cell r="B2121" t="str">
            <v>REMOÇÃO DE CAPTOR DE PÁRA-RAIOS - RADIOATIVO</v>
          </cell>
          <cell r="C2121" t="str">
            <v>UN</v>
          </cell>
          <cell r="D2121">
            <v>26.09</v>
          </cell>
          <cell r="E2121" t="str">
            <v>SIURB - JAN/25</v>
          </cell>
        </row>
        <row r="2122">
          <cell r="A2122">
            <v>9053014</v>
          </cell>
          <cell r="B2122" t="str">
            <v>REMOÇÃO DE CORDOALHA DE COBRE NÚ</v>
          </cell>
          <cell r="C2122" t="str">
            <v>M</v>
          </cell>
          <cell r="D2122">
            <v>10.44</v>
          </cell>
          <cell r="E2122" t="str">
            <v>SIURB - JAN/25</v>
          </cell>
        </row>
        <row r="2123">
          <cell r="A2123">
            <v>9053015</v>
          </cell>
          <cell r="B2123" t="str">
            <v>REMOÇÃO DE CABO DE COBRE NÚ, PARA ATERRAMENTO</v>
          </cell>
          <cell r="C2123" t="str">
            <v>M</v>
          </cell>
          <cell r="D2123">
            <v>13.05</v>
          </cell>
          <cell r="E2123" t="str">
            <v>SIURB - JAN/25</v>
          </cell>
        </row>
        <row r="2124">
          <cell r="A2124">
            <v>9053016</v>
          </cell>
          <cell r="B2124" t="str">
            <v>REMOÇÃO DE CONECTOR TIPO "SPLIT-BOLT"</v>
          </cell>
          <cell r="C2124" t="str">
            <v>UN</v>
          </cell>
          <cell r="D2124">
            <v>10.44</v>
          </cell>
          <cell r="E2124" t="str">
            <v>SIURB - JAN/25</v>
          </cell>
        </row>
        <row r="2125">
          <cell r="A2125">
            <v>9053020</v>
          </cell>
          <cell r="B2125" t="str">
            <v>REMOÇÃO DE BASE E HASTE DE PÁRA-RAIOS</v>
          </cell>
          <cell r="C2125" t="str">
            <v>UN</v>
          </cell>
          <cell r="D2125">
            <v>52.18</v>
          </cell>
          <cell r="E2125" t="str">
            <v>SIURB - JAN/25</v>
          </cell>
        </row>
        <row r="2126">
          <cell r="A2126">
            <v>9053021</v>
          </cell>
          <cell r="B2126" t="str">
            <v>REMOÇÃO DE CABO DE AÇO E ESTICADORES</v>
          </cell>
          <cell r="C2126" t="str">
            <v>M</v>
          </cell>
          <cell r="D2126">
            <v>26.09</v>
          </cell>
          <cell r="E2126" t="str">
            <v>SIURB - JAN/25</v>
          </cell>
        </row>
        <row r="2127">
          <cell r="A2127">
            <v>9053022</v>
          </cell>
          <cell r="B2127" t="str">
            <v>REMOÇÃO DE BRAÇADEIRA PARA 3 ESTAIS</v>
          </cell>
          <cell r="C2127" t="str">
            <v>UN</v>
          </cell>
          <cell r="D2127">
            <v>26.09</v>
          </cell>
          <cell r="E2127" t="str">
            <v>SIURB - JAN/25</v>
          </cell>
        </row>
        <row r="2128">
          <cell r="A2128">
            <v>9053025</v>
          </cell>
          <cell r="B2128" t="str">
            <v>REMOÇÃO DE TUBO DE PROTEÇÃO PARA CORDOALHA, INCLUSIVE FIXAÇÕES</v>
          </cell>
          <cell r="C2128" t="str">
            <v>UN</v>
          </cell>
          <cell r="D2128">
            <v>52.18</v>
          </cell>
          <cell r="E2128" t="str">
            <v>SIURB - JAN/25</v>
          </cell>
        </row>
        <row r="2129">
          <cell r="A2129">
            <v>9053055</v>
          </cell>
          <cell r="B2129" t="str">
            <v>REMOÇÃO DE AUTOMÁTICO DE BÓIA</v>
          </cell>
          <cell r="C2129" t="str">
            <v>UN</v>
          </cell>
          <cell r="D2129">
            <v>31.31</v>
          </cell>
          <cell r="E2129" t="str">
            <v>SIURB - JAN/25</v>
          </cell>
        </row>
        <row r="2130">
          <cell r="A2130">
            <v>9053056</v>
          </cell>
          <cell r="B2130" t="str">
            <v>REMOÇÃO DE CONTACTOR MAGNÉTICO E RELÊS PARA QUADRO DE COMANDO</v>
          </cell>
          <cell r="C2130" t="str">
            <v>UN</v>
          </cell>
          <cell r="D2130">
            <v>52.18</v>
          </cell>
          <cell r="E2130" t="str">
            <v>SIURB - JAN/25</v>
          </cell>
        </row>
        <row r="2131">
          <cell r="A2131">
            <v>9053060</v>
          </cell>
          <cell r="B2131" t="str">
            <v>REMOÇÃO DE POSTE DE FERRO, INCLUSIVE BASE DE FIXAÇÃO</v>
          </cell>
          <cell r="C2131" t="str">
            <v>UN</v>
          </cell>
          <cell r="D2131">
            <v>260.91000000000003</v>
          </cell>
          <cell r="E2131" t="str">
            <v>SIURB - JAN/25</v>
          </cell>
        </row>
        <row r="2132">
          <cell r="A2132">
            <v>9053061</v>
          </cell>
          <cell r="B2132" t="str">
            <v>REMOÇÃO DE POSTE DE FERRO ENGASTADO NO SOLO</v>
          </cell>
          <cell r="C2132" t="str">
            <v>UN</v>
          </cell>
          <cell r="D2132">
            <v>417.46</v>
          </cell>
          <cell r="E2132" t="str">
            <v>SIURB - JAN/25</v>
          </cell>
        </row>
        <row r="2133">
          <cell r="A2133">
            <v>9053062</v>
          </cell>
          <cell r="B2133" t="str">
            <v>REMOÇÃO DE POSTE DE CONCRETO EM REDE DE ENERGIA</v>
          </cell>
          <cell r="C2133" t="str">
            <v>UN</v>
          </cell>
          <cell r="D2133">
            <v>260.91000000000003</v>
          </cell>
          <cell r="E2133" t="str">
            <v>SIURB - JAN/25</v>
          </cell>
        </row>
        <row r="2134">
          <cell r="A2134">
            <v>9054000</v>
          </cell>
          <cell r="B2134" t="str">
            <v>DEMOLIÇÕES - CABINE PRIMÁRIA</v>
          </cell>
          <cell r="C2134" t="str">
            <v>.</v>
          </cell>
          <cell r="D2134" t="str">
            <v>.</v>
          </cell>
          <cell r="E2134" t="str">
            <v>SIURB - JAN/25</v>
          </cell>
        </row>
        <row r="2135">
          <cell r="A2135">
            <v>9054001</v>
          </cell>
          <cell r="B2135" t="str">
            <v>REMOÇÃO DE ISOLADOR TIPO DISCO, INCLUSIVE GANCHO DE SUSTENTAÇÃO</v>
          </cell>
          <cell r="C2135" t="str">
            <v>UN</v>
          </cell>
          <cell r="D2135">
            <v>7.83</v>
          </cell>
          <cell r="E2135" t="str">
            <v>SIURB - JAN/25</v>
          </cell>
        </row>
        <row r="2136">
          <cell r="A2136">
            <v>9054002</v>
          </cell>
          <cell r="B2136" t="str">
            <v>REMOÇÃO DE ISOLADOR TIPO CASTANHA, INCLUSIVE GANCHO DE SUSTENTAÇÃO</v>
          </cell>
          <cell r="C2136" t="str">
            <v>UN</v>
          </cell>
          <cell r="D2136">
            <v>2.15</v>
          </cell>
          <cell r="E2136" t="str">
            <v>SIURB - JAN/25</v>
          </cell>
        </row>
        <row r="2137">
          <cell r="A2137">
            <v>9054003</v>
          </cell>
          <cell r="B2137" t="str">
            <v>REMOÇÃO DE ISOLADOR TIPO PINO PARA A.T. INCLUSIVE PINO</v>
          </cell>
          <cell r="C2137" t="str">
            <v>UN</v>
          </cell>
          <cell r="D2137">
            <v>13.05</v>
          </cell>
          <cell r="E2137" t="str">
            <v>SIURB - JAN/25</v>
          </cell>
        </row>
        <row r="2138">
          <cell r="A2138">
            <v>9054004</v>
          </cell>
          <cell r="B2138" t="str">
            <v>REMOÇÃO DE ISOLADOR TIPO PEDESTAL PARA A.T.</v>
          </cell>
          <cell r="C2138" t="str">
            <v>UN</v>
          </cell>
          <cell r="D2138">
            <v>10.44</v>
          </cell>
          <cell r="E2138" t="str">
            <v>SIURB - JAN/25</v>
          </cell>
        </row>
        <row r="2139">
          <cell r="A2139">
            <v>9054005</v>
          </cell>
          <cell r="B2139" t="str">
            <v>REMOÇÃO DE CRUZETA DE MADEIRA</v>
          </cell>
          <cell r="C2139" t="str">
            <v>UN</v>
          </cell>
          <cell r="D2139">
            <v>73.7</v>
          </cell>
          <cell r="E2139" t="str">
            <v>SIURB - JAN/25</v>
          </cell>
        </row>
        <row r="2140">
          <cell r="A2140">
            <v>9054006</v>
          </cell>
          <cell r="B2140" t="str">
            <v>REMOÇÃO DE BUCHA DE PASSAGEM INTERNA/EXTERNA PARA A.T.</v>
          </cell>
          <cell r="C2140" t="str">
            <v>UN</v>
          </cell>
          <cell r="D2140">
            <v>20.87</v>
          </cell>
          <cell r="E2140" t="str">
            <v>SIURB - JAN/25</v>
          </cell>
        </row>
        <row r="2141">
          <cell r="A2141">
            <v>9054007</v>
          </cell>
          <cell r="B2141" t="str">
            <v>REMOÇÃO DE CHAPA DE FERRO PARA BUCHA DE PASSAGEM</v>
          </cell>
          <cell r="C2141" t="str">
            <v>UN</v>
          </cell>
          <cell r="D2141">
            <v>20.87</v>
          </cell>
          <cell r="E2141" t="str">
            <v>SIURB - JAN/25</v>
          </cell>
        </row>
        <row r="2142">
          <cell r="A2142">
            <v>9054008</v>
          </cell>
          <cell r="B2142" t="str">
            <v>REMOÇÃO DE VERGALHÃO DE COBRE 3/8"</v>
          </cell>
          <cell r="C2142" t="str">
            <v>M</v>
          </cell>
          <cell r="D2142">
            <v>10.44</v>
          </cell>
          <cell r="E2142" t="str">
            <v>SIURB - JAN/25</v>
          </cell>
        </row>
        <row r="2143">
          <cell r="A2143">
            <v>9054009</v>
          </cell>
          <cell r="B2143" t="str">
            <v>REMOÇÃO DE TERMINAL OU CONECTOR PARA VERGALHÃO DE COBRE</v>
          </cell>
          <cell r="C2143" t="str">
            <v>UN</v>
          </cell>
          <cell r="D2143">
            <v>4.3</v>
          </cell>
          <cell r="E2143" t="str">
            <v>SIURB - JAN/25</v>
          </cell>
        </row>
        <row r="2144">
          <cell r="A2144">
            <v>9054010</v>
          </cell>
          <cell r="B2144" t="str">
            <v>REMOÇÃO DE CHAVE SECCIONADORA TRIPOLAR</v>
          </cell>
          <cell r="C2144" t="str">
            <v>UN</v>
          </cell>
          <cell r="D2144">
            <v>147.4</v>
          </cell>
          <cell r="E2144" t="str">
            <v>SIURB - JAN/25</v>
          </cell>
        </row>
        <row r="2145">
          <cell r="A2145">
            <v>9054011</v>
          </cell>
          <cell r="B2145" t="str">
            <v>REMOÇÃO DE TRANSFORMADOR DE POTENCIAL</v>
          </cell>
          <cell r="C2145" t="str">
            <v>UN</v>
          </cell>
          <cell r="D2145">
            <v>33.92</v>
          </cell>
          <cell r="E2145" t="str">
            <v>SIURB - JAN/25</v>
          </cell>
        </row>
        <row r="2146">
          <cell r="A2146">
            <v>9054012</v>
          </cell>
          <cell r="B2146" t="str">
            <v>REMOÇÃO DE DISJUNTOR A ÓLEO - VOL NORMAL OU REDUZIDO</v>
          </cell>
          <cell r="C2146" t="str">
            <v>UN</v>
          </cell>
          <cell r="D2146">
            <v>200.44</v>
          </cell>
          <cell r="E2146" t="str">
            <v>SIURB - JAN/25</v>
          </cell>
        </row>
        <row r="2147">
          <cell r="A2147">
            <v>9054013</v>
          </cell>
          <cell r="B2147" t="str">
            <v>REMOÇÃO DE TRANSFORMADOR DE POTÊNCIA CLASSE 15KV</v>
          </cell>
          <cell r="C2147" t="str">
            <v>UN</v>
          </cell>
          <cell r="D2147">
            <v>384.69</v>
          </cell>
          <cell r="E2147" t="str">
            <v>SIURB - JAN/25</v>
          </cell>
        </row>
        <row r="2148">
          <cell r="A2148">
            <v>9054014</v>
          </cell>
          <cell r="B2148" t="str">
            <v>REMOÇÃO DE CHAVE FUSÍVEL TIPO MATHEUS</v>
          </cell>
          <cell r="C2148" t="str">
            <v>UN</v>
          </cell>
          <cell r="D2148">
            <v>78.27</v>
          </cell>
          <cell r="E2148" t="str">
            <v>SIURB - JAN/25</v>
          </cell>
        </row>
        <row r="2149">
          <cell r="A2149">
            <v>9054015</v>
          </cell>
          <cell r="B2149" t="str">
            <v>REMOÇÃO DE SUPORTE DE TRANSFORMADOR EM POSTE</v>
          </cell>
          <cell r="C2149" t="str">
            <v>UN</v>
          </cell>
          <cell r="D2149">
            <v>34.43</v>
          </cell>
          <cell r="E2149" t="str">
            <v>SIURB - JAN/25</v>
          </cell>
        </row>
        <row r="2150">
          <cell r="A2150">
            <v>9054016</v>
          </cell>
          <cell r="B2150" t="str">
            <v>REMOÇÃO DE CABOS DE A.T. EM LINHA AÉREA ATÉ 35MM2</v>
          </cell>
          <cell r="C2150" t="str">
            <v>M</v>
          </cell>
          <cell r="D2150">
            <v>36.85</v>
          </cell>
          <cell r="E2150" t="str">
            <v>SIURB - JAN/25</v>
          </cell>
        </row>
        <row r="2151">
          <cell r="A2151">
            <v>9054017</v>
          </cell>
          <cell r="B2151" t="str">
            <v>REMOÇÃO DE PÁRA-RAIOS TIPO CRISTAL VALVE CLASSE 15KV</v>
          </cell>
          <cell r="C2151" t="str">
            <v>UN</v>
          </cell>
          <cell r="D2151">
            <v>110.55</v>
          </cell>
          <cell r="E2151" t="str">
            <v>SIURB - JAN/25</v>
          </cell>
        </row>
        <row r="2152">
          <cell r="A2152">
            <v>9054018</v>
          </cell>
          <cell r="B2152" t="str">
            <v>REMOÇÃO DE CONTATORES E RELÊS EM GERAL</v>
          </cell>
          <cell r="C2152" t="str">
            <v>UN</v>
          </cell>
          <cell r="D2152">
            <v>99.49</v>
          </cell>
          <cell r="E2152" t="str">
            <v>SIURB - JAN/25</v>
          </cell>
        </row>
        <row r="2153">
          <cell r="A2153">
            <v>9054019</v>
          </cell>
          <cell r="B2153" t="str">
            <v>REMOÇÃO DE MUFLA INTERNA UNIPOLAR/TRIPOLAR</v>
          </cell>
          <cell r="C2153" t="str">
            <v>UN</v>
          </cell>
          <cell r="D2153">
            <v>73.7</v>
          </cell>
          <cell r="E2153" t="str">
            <v>SIURB - JAN/25</v>
          </cell>
        </row>
        <row r="2154">
          <cell r="A2154">
            <v>9054020</v>
          </cell>
          <cell r="B2154" t="str">
            <v>REMOÇÃO DE BUCHA DE PASSAGEM PARA NEUTRO - 1KV</v>
          </cell>
          <cell r="C2154" t="str">
            <v>UN</v>
          </cell>
          <cell r="D2154">
            <v>15.65</v>
          </cell>
          <cell r="E2154" t="str">
            <v>SIURB - JAN/25</v>
          </cell>
        </row>
        <row r="2155">
          <cell r="A2155">
            <v>9054021</v>
          </cell>
          <cell r="B2155" t="str">
            <v>REMOÇÃO DE ÓLEO ISOLANTE DE TRANSFORMADOR OU DISJUNTOR</v>
          </cell>
          <cell r="C2155" t="str">
            <v>L</v>
          </cell>
          <cell r="D2155">
            <v>0.86</v>
          </cell>
          <cell r="E2155" t="str">
            <v>SIURB - JAN/25</v>
          </cell>
        </row>
        <row r="2156">
          <cell r="A2156">
            <v>9054022</v>
          </cell>
          <cell r="B2156" t="str">
            <v>REMOÇÃO DE SELA PARA CRUZETA DE MADEIRA</v>
          </cell>
          <cell r="C2156" t="str">
            <v>UN</v>
          </cell>
          <cell r="D2156">
            <v>10.76</v>
          </cell>
          <cell r="E2156" t="str">
            <v>SIURB - JAN/25</v>
          </cell>
        </row>
        <row r="2157">
          <cell r="A2157">
            <v>9054023</v>
          </cell>
          <cell r="B2157" t="str">
            <v>REMOÇÃO DE FUSÍVEL EM ALTA TENSÃO TIPO "HH"</v>
          </cell>
          <cell r="C2157" t="str">
            <v>UN</v>
          </cell>
          <cell r="D2157">
            <v>26.09</v>
          </cell>
          <cell r="E2157" t="str">
            <v>SIURB - JAN/25</v>
          </cell>
        </row>
        <row r="2158">
          <cell r="A2158">
            <v>9054024</v>
          </cell>
          <cell r="B2158" t="str">
            <v>REMOÇÃO DE ELO FUSÍVEL EM CHAVE TIPO MATHEUS</v>
          </cell>
          <cell r="C2158" t="str">
            <v>UN</v>
          </cell>
          <cell r="D2158">
            <v>15.65</v>
          </cell>
          <cell r="E2158" t="str">
            <v>SIURB - JAN/25</v>
          </cell>
        </row>
        <row r="2159">
          <cell r="A2159">
            <v>9054025</v>
          </cell>
          <cell r="B2159" t="str">
            <v>REMOÇÃO DE RELÊ OU BOBINA - DISJUNTOR DE A.T.</v>
          </cell>
          <cell r="C2159" t="str">
            <v>UN</v>
          </cell>
          <cell r="D2159">
            <v>24.53</v>
          </cell>
          <cell r="E2159" t="str">
            <v>SIURB - JAN/25</v>
          </cell>
        </row>
        <row r="2160">
          <cell r="A2160">
            <v>9054026</v>
          </cell>
          <cell r="B2160" t="str">
            <v>REMOÇÃO DE MUFLA EXTERNA UNIPOLAR / TRIPOLAR</v>
          </cell>
          <cell r="C2160" t="str">
            <v>UN</v>
          </cell>
          <cell r="D2160">
            <v>110.55</v>
          </cell>
          <cell r="E2160" t="str">
            <v>SIURB - JAN/25</v>
          </cell>
        </row>
        <row r="2161">
          <cell r="A2161">
            <v>9054027</v>
          </cell>
          <cell r="B2161" t="str">
            <v>REMOÇÃO DE MUFLA INTERNA UNIPOLAR / TRIPOLAR</v>
          </cell>
          <cell r="C2161" t="str">
            <v>UN</v>
          </cell>
          <cell r="D2161">
            <v>73.7</v>
          </cell>
          <cell r="E2161" t="str">
            <v>SIURB - JAN/25</v>
          </cell>
        </row>
        <row r="2162">
          <cell r="A2162">
            <v>9060000</v>
          </cell>
          <cell r="B2162" t="str">
            <v>RETIRADAS - ENTRADA E DISTRIBUIÇÃO</v>
          </cell>
          <cell r="C2162" t="str">
            <v>.</v>
          </cell>
          <cell r="D2162" t="str">
            <v>.</v>
          </cell>
          <cell r="E2162" t="str">
            <v>SIURB - JAN/25</v>
          </cell>
        </row>
        <row r="2163">
          <cell r="A2163">
            <v>9060001</v>
          </cell>
          <cell r="B2163" t="str">
            <v>RETIRADA DE POSTE DE ENTRADA DE ENERGIA EM BAIXA TENSÃO - GALVANIZADO</v>
          </cell>
          <cell r="C2163" t="str">
            <v>UN</v>
          </cell>
          <cell r="D2163">
            <v>208.73</v>
          </cell>
          <cell r="E2163" t="str">
            <v>SIURB - JAN/25</v>
          </cell>
        </row>
        <row r="2164">
          <cell r="A2164">
            <v>9060002</v>
          </cell>
          <cell r="B2164" t="str">
            <v>RETIRADA DE POSTE DE ENTRADA DE ENERGIA EM BAIXA TENSÃO - CONCRETO</v>
          </cell>
          <cell r="C2164" t="str">
            <v>UN</v>
          </cell>
          <cell r="D2164">
            <v>260.91000000000003</v>
          </cell>
          <cell r="E2164" t="str">
            <v>SIURB - JAN/25</v>
          </cell>
        </row>
        <row r="2165">
          <cell r="A2165">
            <v>9060003</v>
          </cell>
          <cell r="B2165" t="str">
            <v>RETIRADA DE CAIXA DE ENTRADA DE ENERGIA EM BAIXA TENSÃO</v>
          </cell>
          <cell r="C2165" t="str">
            <v>UN</v>
          </cell>
          <cell r="D2165">
            <v>234.82</v>
          </cell>
          <cell r="E2165" t="str">
            <v>SIURB - JAN/25</v>
          </cell>
        </row>
        <row r="2166">
          <cell r="A2166">
            <v>9060004</v>
          </cell>
          <cell r="B2166" t="str">
            <v>RETIRADA DE ARMAÇÃO TIPO BRAQUETE</v>
          </cell>
          <cell r="C2166" t="str">
            <v>UN</v>
          </cell>
          <cell r="D2166">
            <v>26.09</v>
          </cell>
          <cell r="E2166" t="str">
            <v>SIURB - JAN/25</v>
          </cell>
        </row>
        <row r="2167">
          <cell r="A2167">
            <v>9060005</v>
          </cell>
          <cell r="B2167" t="str">
            <v>RETIRADA DE CABEÇOTE TIPO "TELESP"</v>
          </cell>
          <cell r="C2167" t="str">
            <v>UN</v>
          </cell>
          <cell r="D2167">
            <v>13.05</v>
          </cell>
          <cell r="E2167" t="str">
            <v>SIURB - JAN/25</v>
          </cell>
        </row>
        <row r="2168">
          <cell r="A2168">
            <v>9060008</v>
          </cell>
          <cell r="B2168" t="str">
            <v>RETIRADA DE CONDULETE</v>
          </cell>
          <cell r="C2168" t="str">
            <v>UN</v>
          </cell>
          <cell r="D2168">
            <v>26.09</v>
          </cell>
          <cell r="E2168" t="str">
            <v>SIURB - JAN/25</v>
          </cell>
        </row>
        <row r="2169">
          <cell r="A2169">
            <v>9060009</v>
          </cell>
          <cell r="B2169" t="str">
            <v>RETIRADA DE PERFILADOS</v>
          </cell>
          <cell r="C2169" t="str">
            <v>M</v>
          </cell>
          <cell r="D2169">
            <v>20.87</v>
          </cell>
          <cell r="E2169" t="str">
            <v>SIURB - JAN/25</v>
          </cell>
        </row>
        <row r="2170">
          <cell r="A2170">
            <v>9060012</v>
          </cell>
          <cell r="B2170" t="str">
            <v>RETIRADA DE ELETRODUTOS APARENTES - ATÉ 2"</v>
          </cell>
          <cell r="C2170" t="str">
            <v>M</v>
          </cell>
          <cell r="D2170">
            <v>13.05</v>
          </cell>
          <cell r="E2170" t="str">
            <v>SIURB - JAN/25</v>
          </cell>
        </row>
        <row r="2171">
          <cell r="A2171">
            <v>9060013</v>
          </cell>
          <cell r="B2171" t="str">
            <v>RETIRADA DE ELETRODUTOS APARENTES - ACIMA DE 2"</v>
          </cell>
          <cell r="C2171" t="str">
            <v>M</v>
          </cell>
          <cell r="D2171">
            <v>26.09</v>
          </cell>
          <cell r="E2171" t="str">
            <v>SIURB - JAN/25</v>
          </cell>
        </row>
        <row r="2172">
          <cell r="A2172">
            <v>9060014</v>
          </cell>
          <cell r="B2172" t="str">
            <v>RETIRADA DE FIO EMBUTIDO - ATÉ 16MM2</v>
          </cell>
          <cell r="C2172" t="str">
            <v>M</v>
          </cell>
          <cell r="D2172">
            <v>2.61</v>
          </cell>
          <cell r="E2172" t="str">
            <v>SIURB - JAN/25</v>
          </cell>
        </row>
        <row r="2173">
          <cell r="A2173">
            <v>9060015</v>
          </cell>
          <cell r="B2173" t="str">
            <v>RETIRADA DE CABO EMBUTIDO - ACIMA DE 16MM2</v>
          </cell>
          <cell r="C2173" t="str">
            <v>M</v>
          </cell>
          <cell r="D2173">
            <v>5.22</v>
          </cell>
          <cell r="E2173" t="str">
            <v>SIURB - JAN/25</v>
          </cell>
        </row>
        <row r="2174">
          <cell r="A2174">
            <v>9060016</v>
          </cell>
          <cell r="B2174" t="str">
            <v>RETIRADA DE FIO APARENTE - ATÉ 16MM2</v>
          </cell>
          <cell r="C2174" t="str">
            <v>M</v>
          </cell>
          <cell r="D2174">
            <v>3.13</v>
          </cell>
          <cell r="E2174" t="str">
            <v>SIURB - JAN/25</v>
          </cell>
        </row>
        <row r="2175">
          <cell r="A2175">
            <v>9060017</v>
          </cell>
          <cell r="B2175" t="str">
            <v>RETIRADA DE CABO APARENTE - ACIMA DE 16MM2</v>
          </cell>
          <cell r="C2175" t="str">
            <v>M</v>
          </cell>
          <cell r="D2175">
            <v>6.26</v>
          </cell>
          <cell r="E2175" t="str">
            <v>SIURB - JAN/25</v>
          </cell>
        </row>
        <row r="2176">
          <cell r="A2176">
            <v>9060018</v>
          </cell>
          <cell r="B2176" t="str">
            <v>RETIRADA DE TERMINAIS OU CONECTORES DE PRESSÃO PARA CABOS</v>
          </cell>
          <cell r="C2176" t="str">
            <v>UN</v>
          </cell>
          <cell r="D2176">
            <v>10.44</v>
          </cell>
          <cell r="E2176" t="str">
            <v>SIURB - JAN/25</v>
          </cell>
        </row>
        <row r="2177">
          <cell r="A2177">
            <v>9060020</v>
          </cell>
          <cell r="B2177" t="str">
            <v>RETIRADA DE SUPORTE-ISOLADOR TIPO ROLDANA</v>
          </cell>
          <cell r="C2177" t="str">
            <v>UN</v>
          </cell>
          <cell r="D2177">
            <v>10.44</v>
          </cell>
          <cell r="E2177" t="str">
            <v>SIURB - JAN/25</v>
          </cell>
        </row>
        <row r="2178">
          <cell r="A2178">
            <v>9061000</v>
          </cell>
          <cell r="B2178" t="str">
            <v>RETIRADAS - CAIXAS E QUADROS</v>
          </cell>
          <cell r="C2178" t="str">
            <v>.</v>
          </cell>
          <cell r="D2178" t="str">
            <v>.</v>
          </cell>
          <cell r="E2178" t="str">
            <v>SIURB - JAN/25</v>
          </cell>
        </row>
        <row r="2179">
          <cell r="A2179">
            <v>9061010</v>
          </cell>
          <cell r="B2179" t="str">
            <v>RETIRADA DE BARRAMENTOS EM QUADROS ELÉTRICOS</v>
          </cell>
          <cell r="C2179" t="str">
            <v>M</v>
          </cell>
          <cell r="D2179">
            <v>41.75</v>
          </cell>
          <cell r="E2179" t="str">
            <v>SIURB - JAN/25</v>
          </cell>
        </row>
        <row r="2180">
          <cell r="A2180">
            <v>9061011</v>
          </cell>
          <cell r="B2180" t="str">
            <v>RETIRADA DE ISOLADORES EM QUADROS ELÉTRICOS</v>
          </cell>
          <cell r="C2180" t="str">
            <v>UN</v>
          </cell>
          <cell r="D2180">
            <v>10.44</v>
          </cell>
          <cell r="E2180" t="str">
            <v>SIURB - JAN/25</v>
          </cell>
        </row>
        <row r="2181">
          <cell r="A2181">
            <v>9061015</v>
          </cell>
          <cell r="B2181" t="str">
            <v>RETIRADA DE DISJUNTOR AUTOMÁTICO UNIPOLAR ATÉ 50A</v>
          </cell>
          <cell r="C2181" t="str">
            <v>UN</v>
          </cell>
          <cell r="D2181">
            <v>15.65</v>
          </cell>
          <cell r="E2181" t="str">
            <v>SIURB - JAN/25</v>
          </cell>
        </row>
        <row r="2182">
          <cell r="A2182">
            <v>9061016</v>
          </cell>
          <cell r="B2182" t="str">
            <v>RETIRADA DE DISJUNTOR AUTOMÁTICO BIPOLAR ATÉ 50A</v>
          </cell>
          <cell r="C2182" t="str">
            <v>UN</v>
          </cell>
          <cell r="D2182">
            <v>36.53</v>
          </cell>
          <cell r="E2182" t="str">
            <v>SIURB - JAN/25</v>
          </cell>
        </row>
        <row r="2183">
          <cell r="A2183">
            <v>9061017</v>
          </cell>
          <cell r="B2183" t="str">
            <v>RETIRADA DE DISJUNTOR AUTOMÁTICO TRIPOLAR ATÉ 50A</v>
          </cell>
          <cell r="C2183" t="str">
            <v>UN</v>
          </cell>
          <cell r="D2183">
            <v>67.84</v>
          </cell>
          <cell r="E2183" t="str">
            <v>SIURB - JAN/25</v>
          </cell>
        </row>
        <row r="2184">
          <cell r="A2184">
            <v>9061025</v>
          </cell>
          <cell r="B2184" t="str">
            <v>RETIRADA DE CAIXA PARA FUSÍVEL OU TOMADA, INSTALADA EM PERFILADOS</v>
          </cell>
          <cell r="C2184" t="str">
            <v>UN</v>
          </cell>
          <cell r="D2184">
            <v>26.09</v>
          </cell>
          <cell r="E2184" t="str">
            <v>SIURB - JAN/25</v>
          </cell>
        </row>
        <row r="2185">
          <cell r="A2185">
            <v>9061026</v>
          </cell>
          <cell r="B2185" t="str">
            <v>RETIRADA DE QUADRO DE DISTRIBUIÇÃO OU CAIXA DE PASSAGEM</v>
          </cell>
          <cell r="C2185" t="str">
            <v>M2</v>
          </cell>
          <cell r="D2185">
            <v>104.36</v>
          </cell>
          <cell r="E2185" t="str">
            <v>SIURB - JAN/25</v>
          </cell>
        </row>
        <row r="2186">
          <cell r="A2186">
            <v>9061030</v>
          </cell>
          <cell r="B2186" t="str">
            <v>RETIRADA DE FECHADURA DE QUADRO DE DISTRIBUIÇÃO OU CAIXA DE PASSAGEM</v>
          </cell>
          <cell r="C2186" t="str">
            <v>UN</v>
          </cell>
          <cell r="D2186">
            <v>10.44</v>
          </cell>
          <cell r="E2186" t="str">
            <v>SIURB - JAN/25</v>
          </cell>
        </row>
        <row r="2187">
          <cell r="A2187">
            <v>9061032</v>
          </cell>
          <cell r="B2187" t="str">
            <v>RETIRADA DE DISJUNTOR AUTOMÁTICO TIPO "QUICK-LAG"</v>
          </cell>
          <cell r="C2187" t="str">
            <v>UN</v>
          </cell>
          <cell r="D2187">
            <v>15.65</v>
          </cell>
          <cell r="E2187" t="str">
            <v>SIURB - JAN/25</v>
          </cell>
        </row>
        <row r="2188">
          <cell r="A2188">
            <v>9061034</v>
          </cell>
          <cell r="B2188" t="str">
            <v>RETIRADA DE BASE EM CHAPA DE FERRO, PARA DISJUNTOR TIPO "QUICK-LAG"</v>
          </cell>
          <cell r="C2188" t="str">
            <v>UN</v>
          </cell>
          <cell r="D2188">
            <v>13.05</v>
          </cell>
          <cell r="E2188" t="str">
            <v>SIURB - JAN/25</v>
          </cell>
        </row>
        <row r="2189">
          <cell r="A2189">
            <v>9061035</v>
          </cell>
          <cell r="B2189" t="str">
            <v>RETIRADA DE CAPACITOR PARA CORREÇÃO DE FATOR DE POTÊNCIA</v>
          </cell>
          <cell r="C2189" t="str">
            <v>UN</v>
          </cell>
          <cell r="D2189">
            <v>609.61</v>
          </cell>
          <cell r="E2189" t="str">
            <v>SIURB - JAN/25</v>
          </cell>
        </row>
        <row r="2190">
          <cell r="A2190">
            <v>9061037</v>
          </cell>
          <cell r="B2190" t="str">
            <v>RETIRADA DE CHAVE SECCIONADORA OU BASE PARA FUSÍVEIS TIPO NH UNIPOLAR</v>
          </cell>
          <cell r="C2190" t="str">
            <v>UN</v>
          </cell>
          <cell r="D2190">
            <v>26.09</v>
          </cell>
          <cell r="E2190" t="str">
            <v>SIURB - JAN/25</v>
          </cell>
        </row>
        <row r="2191">
          <cell r="A2191">
            <v>9061038</v>
          </cell>
          <cell r="B2191" t="str">
            <v>RETIRADA DE CHAVE SECCIONADORA OU BASE PARA FUSÍVEIS TIPO NH TRIPOLAR</v>
          </cell>
          <cell r="C2191" t="str">
            <v>UN</v>
          </cell>
          <cell r="D2191">
            <v>39.14</v>
          </cell>
          <cell r="E2191" t="str">
            <v>SIURB - JAN/25</v>
          </cell>
        </row>
        <row r="2192">
          <cell r="A2192">
            <v>9061039</v>
          </cell>
          <cell r="B2192" t="str">
            <v>RETIRADA DE BASE PARA FUSÍVEIS TIPO DIAZED</v>
          </cell>
          <cell r="C2192" t="str">
            <v>UN</v>
          </cell>
          <cell r="D2192">
            <v>13.05</v>
          </cell>
          <cell r="E2192" t="str">
            <v>SIURB - JAN/25</v>
          </cell>
        </row>
        <row r="2193">
          <cell r="A2193">
            <v>9061040</v>
          </cell>
          <cell r="B2193" t="str">
            <v>RETIRADA DE BARRAMENTO DE COBRE</v>
          </cell>
          <cell r="C2193" t="str">
            <v>UN</v>
          </cell>
          <cell r="D2193">
            <v>26.09</v>
          </cell>
          <cell r="E2193" t="str">
            <v>SIURB - JAN/25</v>
          </cell>
        </row>
        <row r="2194">
          <cell r="A2194">
            <v>9062000</v>
          </cell>
          <cell r="B2194" t="str">
            <v>RETIRADAS - PONTOS E APARELHOS</v>
          </cell>
          <cell r="C2194" t="str">
            <v>.</v>
          </cell>
          <cell r="D2194" t="str">
            <v>.</v>
          </cell>
          <cell r="E2194" t="str">
            <v>SIURB - JAN/25</v>
          </cell>
        </row>
        <row r="2195">
          <cell r="A2195">
            <v>9062001</v>
          </cell>
          <cell r="B2195" t="str">
            <v>RETIRADA DE SOQUETES EM LUMINÁRIAS</v>
          </cell>
          <cell r="C2195" t="str">
            <v>UN</v>
          </cell>
          <cell r="D2195">
            <v>13.05</v>
          </cell>
          <cell r="E2195" t="str">
            <v>SIURB - JAN/25</v>
          </cell>
        </row>
        <row r="2196">
          <cell r="A2196">
            <v>9062002</v>
          </cell>
          <cell r="B2196" t="str">
            <v>RETIRADA DE REATOR EM LUMINÁRIA FLUORESCENTE</v>
          </cell>
          <cell r="C2196" t="str">
            <v>UN</v>
          </cell>
          <cell r="D2196">
            <v>5.22</v>
          </cell>
          <cell r="E2196" t="str">
            <v>SIURB - JAN/25</v>
          </cell>
        </row>
        <row r="2197">
          <cell r="A2197">
            <v>9062003</v>
          </cell>
          <cell r="B2197" t="str">
            <v>RETIRADA DE LÂMPADA INCANDESCENTE OU FLUORESCENTE</v>
          </cell>
          <cell r="C2197" t="str">
            <v>UN</v>
          </cell>
          <cell r="D2197">
            <v>2.15</v>
          </cell>
          <cell r="E2197" t="str">
            <v>SIURB - JAN/25</v>
          </cell>
        </row>
        <row r="2198">
          <cell r="A2198">
            <v>9062004</v>
          </cell>
          <cell r="B2198" t="str">
            <v>RETIRADA DE LÂMPADA VAPOR DE MERCÚRIO, SÓDIO OU MISTA</v>
          </cell>
          <cell r="C2198" t="str">
            <v>UN</v>
          </cell>
          <cell r="D2198">
            <v>15.65</v>
          </cell>
          <cell r="E2198" t="str">
            <v>SIURB - JAN/25</v>
          </cell>
        </row>
        <row r="2199">
          <cell r="A2199">
            <v>9062005</v>
          </cell>
          <cell r="B2199" t="str">
            <v>RETIRADA DE PLACA DIFUSORA PARA LÂMPADA FLUORESCENTE</v>
          </cell>
          <cell r="C2199" t="str">
            <v>UN</v>
          </cell>
          <cell r="D2199">
            <v>2.15</v>
          </cell>
          <cell r="E2199" t="str">
            <v>SIURB - JAN/25</v>
          </cell>
        </row>
        <row r="2200">
          <cell r="A2200">
            <v>9062010</v>
          </cell>
          <cell r="B2200" t="str">
            <v>RETIRADA DE LUMINÁRIA INTERNA PARA LÂMPADA INCANDESCENTE</v>
          </cell>
          <cell r="C2200" t="str">
            <v>UN</v>
          </cell>
          <cell r="D2200">
            <v>20.87</v>
          </cell>
          <cell r="E2200" t="str">
            <v>SIURB - JAN/25</v>
          </cell>
        </row>
        <row r="2201">
          <cell r="A2201">
            <v>9062011</v>
          </cell>
          <cell r="B2201" t="str">
            <v>RETIRADA DE LUMINÁRIA INTERNA PARA LÂMPADA FLUORESCENTE</v>
          </cell>
          <cell r="C2201" t="str">
            <v>UN</v>
          </cell>
          <cell r="D2201">
            <v>39.14</v>
          </cell>
          <cell r="E2201" t="str">
            <v>SIURB - JAN/25</v>
          </cell>
        </row>
        <row r="2202">
          <cell r="A2202">
            <v>9062012</v>
          </cell>
          <cell r="B2202" t="str">
            <v>RETIRADA DE LUMINÁRIA EXTERNA INSTALADA EM POSTE</v>
          </cell>
          <cell r="C2202" t="str">
            <v>UN</v>
          </cell>
          <cell r="D2202">
            <v>78.27</v>
          </cell>
          <cell r="E2202" t="str">
            <v>SIURB - JAN/25</v>
          </cell>
        </row>
        <row r="2203">
          <cell r="A2203">
            <v>9062013</v>
          </cell>
          <cell r="B2203" t="str">
            <v>RETIRADA DE LUMINÁRIA EXTERNA INSTALADA EM BRAÇO DE FERRO</v>
          </cell>
          <cell r="C2203" t="str">
            <v>UN</v>
          </cell>
          <cell r="D2203">
            <v>78.27</v>
          </cell>
          <cell r="E2203" t="str">
            <v>SIURB - JAN/25</v>
          </cell>
        </row>
        <row r="2204">
          <cell r="A2204">
            <v>9062014</v>
          </cell>
          <cell r="B2204" t="str">
            <v>RETIRADA DE LUMINÁRIA A PROVA DE TEMPO, GASES E VAPOR</v>
          </cell>
          <cell r="C2204" t="str">
            <v>UN</v>
          </cell>
          <cell r="D2204">
            <v>26.09</v>
          </cell>
          <cell r="E2204" t="str">
            <v>SIURB - JAN/25</v>
          </cell>
        </row>
        <row r="2205">
          <cell r="A2205">
            <v>9062018</v>
          </cell>
          <cell r="B2205" t="str">
            <v>RETIRADA DE PROJETOR DE FACHADA</v>
          </cell>
          <cell r="C2205" t="str">
            <v>UN</v>
          </cell>
          <cell r="D2205">
            <v>78.27</v>
          </cell>
          <cell r="E2205" t="str">
            <v>SIURB - JAN/25</v>
          </cell>
        </row>
        <row r="2206">
          <cell r="A2206">
            <v>9062019</v>
          </cell>
          <cell r="B2206" t="str">
            <v>RETIRADA DE PROJETOR DE JARDIM</v>
          </cell>
          <cell r="C2206" t="str">
            <v>UN</v>
          </cell>
          <cell r="D2206">
            <v>52.18</v>
          </cell>
          <cell r="E2206" t="str">
            <v>SIURB - JAN/25</v>
          </cell>
        </row>
        <row r="2207">
          <cell r="A2207">
            <v>9062025</v>
          </cell>
          <cell r="B2207" t="str">
            <v>RETIRADA DE BRAÇO DE LUMINÁRIA</v>
          </cell>
          <cell r="C2207" t="str">
            <v>UN</v>
          </cell>
          <cell r="D2207">
            <v>52.18</v>
          </cell>
          <cell r="E2207" t="str">
            <v>SIURB - JAN/25</v>
          </cell>
        </row>
        <row r="2208">
          <cell r="A2208">
            <v>9062030</v>
          </cell>
          <cell r="B2208" t="str">
            <v>RETIRADA DE LÂMPADA LED</v>
          </cell>
          <cell r="C2208" t="str">
            <v>UN</v>
          </cell>
          <cell r="D2208">
            <v>4.5199999999999996</v>
          </cell>
          <cell r="E2208" t="str">
            <v>SIURB - JAN/25</v>
          </cell>
        </row>
        <row r="2209">
          <cell r="A2209">
            <v>9062031</v>
          </cell>
          <cell r="B2209" t="str">
            <v>RETIRADA DE LÂMPADA LED TUBULAR</v>
          </cell>
          <cell r="C2209" t="str">
            <v>UN</v>
          </cell>
          <cell r="D2209">
            <v>4.5199999999999996</v>
          </cell>
          <cell r="E2209" t="str">
            <v>SIURB - JAN/25</v>
          </cell>
        </row>
        <row r="2210">
          <cell r="A2210">
            <v>9063000</v>
          </cell>
          <cell r="B2210" t="str">
            <v>RETIRADAS - PÁRA-RAIOS E OUTROS</v>
          </cell>
          <cell r="C2210" t="str">
            <v>.</v>
          </cell>
          <cell r="D2210" t="str">
            <v>.</v>
          </cell>
          <cell r="E2210" t="str">
            <v>SIURB - JAN/25</v>
          </cell>
        </row>
        <row r="2211">
          <cell r="A2211">
            <v>9063014</v>
          </cell>
          <cell r="B2211" t="str">
            <v>RETIRADA DE CORDOALHA DE COBRE NÚ</v>
          </cell>
          <cell r="C2211" t="str">
            <v>M</v>
          </cell>
          <cell r="D2211">
            <v>10.44</v>
          </cell>
          <cell r="E2211" t="str">
            <v>SIURB - JAN/25</v>
          </cell>
        </row>
        <row r="2212">
          <cell r="A2212">
            <v>9063015</v>
          </cell>
          <cell r="B2212" t="str">
            <v>RETIRADA DE CORDOALHA DE COBRE NÚ PARA ATERRAMENTO</v>
          </cell>
          <cell r="C2212" t="str">
            <v>M</v>
          </cell>
          <cell r="D2212">
            <v>13.05</v>
          </cell>
          <cell r="E2212" t="str">
            <v>SIURB - JAN/25</v>
          </cell>
        </row>
        <row r="2213">
          <cell r="A2213">
            <v>9063016</v>
          </cell>
          <cell r="B2213" t="str">
            <v>RETIRADA DE CONECTOR TIPO "SPLIT-BOLT"</v>
          </cell>
          <cell r="C2213" t="str">
            <v>UN</v>
          </cell>
          <cell r="D2213">
            <v>10.44</v>
          </cell>
          <cell r="E2213" t="str">
            <v>SIURB - JAN/25</v>
          </cell>
        </row>
        <row r="2214">
          <cell r="A2214">
            <v>9063060</v>
          </cell>
          <cell r="B2214" t="str">
            <v>RETIRADA DE POSTE DE FERRO, INCLUSIVE BASE DE FIXAÇÃO</v>
          </cell>
          <cell r="C2214" t="str">
            <v>UN</v>
          </cell>
          <cell r="D2214">
            <v>260.91000000000003</v>
          </cell>
          <cell r="E2214" t="str">
            <v>SIURB - JAN/25</v>
          </cell>
        </row>
        <row r="2215">
          <cell r="A2215">
            <v>9063061</v>
          </cell>
          <cell r="B2215" t="str">
            <v>RETIRADA DE POSTE DE FERRO ENGASTADO NO SOLO</v>
          </cell>
          <cell r="C2215" t="str">
            <v>UN</v>
          </cell>
          <cell r="D2215">
            <v>417.46</v>
          </cell>
          <cell r="E2215" t="str">
            <v>SIURB - JAN/25</v>
          </cell>
        </row>
        <row r="2216">
          <cell r="A2216">
            <v>9063062</v>
          </cell>
          <cell r="B2216" t="str">
            <v>RETIRADA DE POSTE DE CONCRETO EM REDE DE ENERGIA</v>
          </cell>
          <cell r="C2216" t="str">
            <v>UN</v>
          </cell>
          <cell r="D2216">
            <v>583.70000000000005</v>
          </cell>
          <cell r="E2216" t="str">
            <v>SIURB - JAN/25</v>
          </cell>
        </row>
        <row r="2217">
          <cell r="A2217">
            <v>9064000</v>
          </cell>
          <cell r="B2217" t="str">
            <v>RETIRADAS - CABINE PRIMÁRIA</v>
          </cell>
          <cell r="C2217" t="str">
            <v>.</v>
          </cell>
          <cell r="D2217" t="str">
            <v>.</v>
          </cell>
          <cell r="E2217" t="str">
            <v>SIURB - JAN/25</v>
          </cell>
        </row>
        <row r="2218">
          <cell r="A2218">
            <v>9064001</v>
          </cell>
          <cell r="B2218" t="str">
            <v>RETIRADA DE ISOLADOR TIPO DISCO INCLUSIVE GANCHO DE SUSTENTAÇÃO</v>
          </cell>
          <cell r="C2218" t="str">
            <v>UN</v>
          </cell>
          <cell r="D2218">
            <v>52.18</v>
          </cell>
          <cell r="E2218" t="str">
            <v>SIURB - JAN/25</v>
          </cell>
        </row>
        <row r="2219">
          <cell r="A2219">
            <v>9064002</v>
          </cell>
          <cell r="B2219" t="str">
            <v>RETIRADA DE ISOLADOR TIPO CASTANHA INCLUSIVE GANCHO DE SUSTENTAÇÃO</v>
          </cell>
          <cell r="C2219" t="str">
            <v>UN</v>
          </cell>
          <cell r="D2219">
            <v>2.15</v>
          </cell>
          <cell r="E2219" t="str">
            <v>SIURB - JAN/25</v>
          </cell>
        </row>
        <row r="2220">
          <cell r="A2220">
            <v>9064003</v>
          </cell>
          <cell r="B2220" t="str">
            <v>RETIRADA DE ISOLADOR TIPO PINO A.T. INCLUSIVE PINO</v>
          </cell>
          <cell r="C2220" t="str">
            <v>UN</v>
          </cell>
          <cell r="D2220">
            <v>13.05</v>
          </cell>
          <cell r="E2220" t="str">
            <v>SIURB - JAN/25</v>
          </cell>
        </row>
        <row r="2221">
          <cell r="A2221">
            <v>9064004</v>
          </cell>
          <cell r="B2221" t="str">
            <v>RETIRADA DE ISOLADOR TIPO PEDESTAL PARA A.T.</v>
          </cell>
          <cell r="C2221" t="str">
            <v>UN</v>
          </cell>
          <cell r="D2221">
            <v>10.44</v>
          </cell>
          <cell r="E2221" t="str">
            <v>SIURB - JAN/25</v>
          </cell>
        </row>
        <row r="2222">
          <cell r="A2222">
            <v>9064005</v>
          </cell>
          <cell r="B2222" t="str">
            <v>RETIRADA DE CRUZETA DE MADEIRA</v>
          </cell>
          <cell r="C2222" t="str">
            <v>UN</v>
          </cell>
          <cell r="D2222">
            <v>110.55</v>
          </cell>
          <cell r="E2222" t="str">
            <v>SIURB - JAN/25</v>
          </cell>
        </row>
        <row r="2223">
          <cell r="A2223">
            <v>9064006</v>
          </cell>
          <cell r="B2223" t="str">
            <v>RETIRADA DE BUCHA DE PASSAGEM INTERNA/EXTERNA PARA A.T.</v>
          </cell>
          <cell r="C2223" t="str">
            <v>UN</v>
          </cell>
          <cell r="D2223">
            <v>20.87</v>
          </cell>
          <cell r="E2223" t="str">
            <v>SIURB - JAN/25</v>
          </cell>
        </row>
        <row r="2224">
          <cell r="A2224">
            <v>9064007</v>
          </cell>
          <cell r="B2224" t="str">
            <v>RETIRADA DE CHAPA DE FERRO PARA BUCHA DE PASSAGEM</v>
          </cell>
          <cell r="C2224" t="str">
            <v>UN</v>
          </cell>
          <cell r="D2224">
            <v>20.87</v>
          </cell>
          <cell r="E2224" t="str">
            <v>SIURB - JAN/25</v>
          </cell>
        </row>
        <row r="2225">
          <cell r="A2225">
            <v>9064008</v>
          </cell>
          <cell r="B2225" t="str">
            <v>RETIRADA DE VERGALHÃO DE COBRE 3/8"</v>
          </cell>
          <cell r="C2225" t="str">
            <v>M</v>
          </cell>
          <cell r="D2225">
            <v>10.44</v>
          </cell>
          <cell r="E2225" t="str">
            <v>SIURB - JAN/25</v>
          </cell>
        </row>
        <row r="2226">
          <cell r="A2226">
            <v>9064009</v>
          </cell>
          <cell r="B2226" t="str">
            <v>RETIRADA DE TERMINAL OU CONECTOR PARA VERGALHÃO DE COBRE</v>
          </cell>
          <cell r="C2226" t="str">
            <v>UN</v>
          </cell>
          <cell r="D2226">
            <v>4.3</v>
          </cell>
          <cell r="E2226" t="str">
            <v>SIURB - JAN/25</v>
          </cell>
        </row>
        <row r="2227">
          <cell r="A2227">
            <v>9064010</v>
          </cell>
          <cell r="B2227" t="str">
            <v>RETIRADA DE CHAVE SECCIONADORA TRIPOLAR CLASSE 15 K.V.</v>
          </cell>
          <cell r="C2227" t="str">
            <v>UN</v>
          </cell>
          <cell r="D2227">
            <v>147.4</v>
          </cell>
          <cell r="E2227" t="str">
            <v>SIURB - JAN/25</v>
          </cell>
        </row>
        <row r="2228">
          <cell r="A2228">
            <v>9064011</v>
          </cell>
          <cell r="B2228" t="str">
            <v>RETIRADA DE TRANSFORMADOR DE POTENCIAL</v>
          </cell>
          <cell r="C2228" t="str">
            <v>UN</v>
          </cell>
          <cell r="D2228">
            <v>33.92</v>
          </cell>
          <cell r="E2228" t="str">
            <v>SIURB - JAN/25</v>
          </cell>
        </row>
        <row r="2229">
          <cell r="A2229">
            <v>9064012</v>
          </cell>
          <cell r="B2229" t="str">
            <v>RETIRADA DE DISJUNTOR A.T. DE VOL. NORMAL OU REDUZIDO DE ÓLEO</v>
          </cell>
          <cell r="C2229" t="str">
            <v>UN</v>
          </cell>
          <cell r="D2229">
            <v>200.44</v>
          </cell>
          <cell r="E2229" t="str">
            <v>SIURB - JAN/25</v>
          </cell>
        </row>
        <row r="2230">
          <cell r="A2230">
            <v>9064013</v>
          </cell>
          <cell r="B2230" t="str">
            <v>RETIRADA DE TRANSFORMADOR DE POTÊNCIA CLASSE 15 KV</v>
          </cell>
          <cell r="C2230" t="str">
            <v>UN</v>
          </cell>
          <cell r="D2230">
            <v>384.69</v>
          </cell>
          <cell r="E2230" t="str">
            <v>SIURB - JAN/25</v>
          </cell>
        </row>
        <row r="2231">
          <cell r="A2231">
            <v>9064014</v>
          </cell>
          <cell r="B2231" t="str">
            <v>RETIRADA DE CHAVE FUSÍVEL TIPO MATHEUS</v>
          </cell>
          <cell r="C2231" t="str">
            <v>UN</v>
          </cell>
          <cell r="D2231">
            <v>78.27</v>
          </cell>
          <cell r="E2231" t="str">
            <v>SIURB - JAN/25</v>
          </cell>
        </row>
        <row r="2232">
          <cell r="A2232">
            <v>9064015</v>
          </cell>
          <cell r="B2232" t="str">
            <v>RETIRADA DE SUPORTE DE TRANSFORMADOR EM POSTE</v>
          </cell>
          <cell r="C2232" t="str">
            <v>UN</v>
          </cell>
          <cell r="D2232">
            <v>34.43</v>
          </cell>
          <cell r="E2232" t="str">
            <v>SIURB - JAN/25</v>
          </cell>
        </row>
        <row r="2233">
          <cell r="A2233">
            <v>9064016</v>
          </cell>
          <cell r="B2233" t="str">
            <v>RETIRADA DE CABO DE A.T. EM LINHA AÉREA ATÉ 35MM2</v>
          </cell>
          <cell r="C2233" t="str">
            <v>M</v>
          </cell>
          <cell r="D2233">
            <v>7.83</v>
          </cell>
          <cell r="E2233" t="str">
            <v>SIURB - JAN/25</v>
          </cell>
        </row>
        <row r="2234">
          <cell r="A2234">
            <v>9064017</v>
          </cell>
          <cell r="B2234" t="str">
            <v>RETIRADA DE PÁRA-RAIO TIPO CRISTAL VALVE 15KV</v>
          </cell>
          <cell r="C2234" t="str">
            <v>UN</v>
          </cell>
          <cell r="D2234">
            <v>80.180000000000007</v>
          </cell>
          <cell r="E2234" t="str">
            <v>SIURB - JAN/25</v>
          </cell>
        </row>
        <row r="2235">
          <cell r="A2235">
            <v>9064018</v>
          </cell>
          <cell r="B2235" t="str">
            <v>RETIRADA DE CONTATORES E RELÊS EM GERAL</v>
          </cell>
          <cell r="C2235" t="str">
            <v>UN</v>
          </cell>
          <cell r="D2235">
            <v>156.97</v>
          </cell>
          <cell r="E2235" t="str">
            <v>SIURB - JAN/25</v>
          </cell>
        </row>
        <row r="2236">
          <cell r="A2236">
            <v>9064023</v>
          </cell>
          <cell r="B2236" t="str">
            <v>RETIRADA DE FUSÍVEL EM ALTA TENSÃO TIPO "HH"</v>
          </cell>
          <cell r="C2236" t="str">
            <v>UN</v>
          </cell>
          <cell r="D2236">
            <v>26.09</v>
          </cell>
          <cell r="E2236" t="str">
            <v>SIURB - JAN/25</v>
          </cell>
        </row>
        <row r="2237">
          <cell r="A2237">
            <v>9064024</v>
          </cell>
          <cell r="B2237" t="str">
            <v>RETIRADA DE ELO FUSÍVEL EM CHAVE TIPO MATHEUS</v>
          </cell>
          <cell r="C2237" t="str">
            <v>UN</v>
          </cell>
          <cell r="D2237">
            <v>15.65</v>
          </cell>
          <cell r="E2237" t="str">
            <v>SIURB - JAN/25</v>
          </cell>
        </row>
        <row r="2238">
          <cell r="A2238">
            <v>9070000</v>
          </cell>
          <cell r="B2238" t="str">
            <v>RECOLOCAÇÕES - ENTRADA E DISTRIBUIÇÃO</v>
          </cell>
          <cell r="C2238" t="str">
            <v>.</v>
          </cell>
          <cell r="D2238" t="str">
            <v>.</v>
          </cell>
          <cell r="E2238" t="str">
            <v>SIURB - JAN/25</v>
          </cell>
        </row>
        <row r="2239">
          <cell r="A2239">
            <v>9070001</v>
          </cell>
          <cell r="B2239" t="str">
            <v>RECOLOCAÇÃO DE POSTE DE ENTRADA DE ENERGIA EM BAIXA TENSÃO - GALVANIZADO</v>
          </cell>
          <cell r="C2239" t="str">
            <v>UN</v>
          </cell>
          <cell r="D2239">
            <v>400.88</v>
          </cell>
          <cell r="E2239" t="str">
            <v>SIURB - JAN/25</v>
          </cell>
        </row>
        <row r="2240">
          <cell r="A2240">
            <v>9070002</v>
          </cell>
          <cell r="B2240" t="str">
            <v>RECOLOCAÇÃO DE POSTE DE ENTRADA DE ENERGIA EM BAIXA TENSÃO - CONCRETO</v>
          </cell>
          <cell r="C2240" t="str">
            <v>UN</v>
          </cell>
          <cell r="D2240">
            <v>548.28</v>
          </cell>
          <cell r="E2240" t="str">
            <v>SIURB - JAN/25</v>
          </cell>
        </row>
        <row r="2241">
          <cell r="A2241">
            <v>9070003</v>
          </cell>
          <cell r="B2241" t="str">
            <v>RECOLOCAÇÃO DE CAIXA DE ENTRADA DE ENERGIA EM BAIXA TENSÃO</v>
          </cell>
          <cell r="C2241" t="str">
            <v>UN</v>
          </cell>
          <cell r="D2241">
            <v>260.91000000000003</v>
          </cell>
          <cell r="E2241" t="str">
            <v>SIURB - JAN/25</v>
          </cell>
        </row>
        <row r="2242">
          <cell r="A2242">
            <v>9070004</v>
          </cell>
          <cell r="B2242" t="str">
            <v>RECOLOCAÇÃO DE ARMAÇÃO TIPO BRAQUETE</v>
          </cell>
          <cell r="C2242" t="str">
            <v>UN</v>
          </cell>
          <cell r="D2242">
            <v>20.87</v>
          </cell>
          <cell r="E2242" t="str">
            <v>SIURB - JAN/25</v>
          </cell>
        </row>
        <row r="2243">
          <cell r="A2243">
            <v>9070005</v>
          </cell>
          <cell r="B2243" t="str">
            <v>RECOLOCAÇÃO DE CABEÇOTE TIPO "TELESP"</v>
          </cell>
          <cell r="C2243" t="str">
            <v>UN</v>
          </cell>
          <cell r="D2243">
            <v>20.87</v>
          </cell>
          <cell r="E2243" t="str">
            <v>SIURB - JAN/25</v>
          </cell>
        </row>
        <row r="2244">
          <cell r="A2244">
            <v>9070008</v>
          </cell>
          <cell r="B2244" t="str">
            <v>RECOLOCAÇÃO DE CONDULETE</v>
          </cell>
          <cell r="C2244" t="str">
            <v>UN</v>
          </cell>
          <cell r="D2244">
            <v>26.09</v>
          </cell>
          <cell r="E2244" t="str">
            <v>SIURB - JAN/25</v>
          </cell>
        </row>
        <row r="2245">
          <cell r="A2245">
            <v>9070009</v>
          </cell>
          <cell r="B2245" t="str">
            <v>RECOLOCAÇÃO DE PERFILADOS</v>
          </cell>
          <cell r="C2245" t="str">
            <v>M</v>
          </cell>
          <cell r="D2245">
            <v>26.09</v>
          </cell>
          <cell r="E2245" t="str">
            <v>SIURB - JAN/25</v>
          </cell>
        </row>
        <row r="2246">
          <cell r="A2246">
            <v>9070012</v>
          </cell>
          <cell r="B2246" t="str">
            <v>RECOLOCAÇÃO DE ELETRODUTOS APARENTES - ATÉ 2"</v>
          </cell>
          <cell r="C2246" t="str">
            <v>M</v>
          </cell>
          <cell r="D2246">
            <v>15.65</v>
          </cell>
          <cell r="E2246" t="str">
            <v>SIURB - JAN/25</v>
          </cell>
        </row>
        <row r="2247">
          <cell r="A2247">
            <v>9070013</v>
          </cell>
          <cell r="B2247" t="str">
            <v>RECOLOCAÇÃO DE ELETRODUTOS APARENTES - ACIMA DE 2"</v>
          </cell>
          <cell r="C2247" t="str">
            <v>M</v>
          </cell>
          <cell r="D2247">
            <v>31.31</v>
          </cell>
          <cell r="E2247" t="str">
            <v>SIURB - JAN/25</v>
          </cell>
        </row>
        <row r="2248">
          <cell r="A2248">
            <v>9070014</v>
          </cell>
          <cell r="B2248" t="str">
            <v>RECOLOCAÇÃO DE FIO EMBUTIDO - ATÉ 16MM2</v>
          </cell>
          <cell r="C2248" t="str">
            <v>M</v>
          </cell>
          <cell r="D2248">
            <v>2.61</v>
          </cell>
          <cell r="E2248" t="str">
            <v>SIURB - JAN/25</v>
          </cell>
        </row>
        <row r="2249">
          <cell r="A2249">
            <v>9070015</v>
          </cell>
          <cell r="B2249" t="str">
            <v>RECOLOCAÇÃO DE CABO EMBUTIDO - ACIMA DE 16MM2</v>
          </cell>
          <cell r="C2249" t="str">
            <v>M</v>
          </cell>
          <cell r="D2249">
            <v>36.53</v>
          </cell>
          <cell r="E2249" t="str">
            <v>SIURB - JAN/25</v>
          </cell>
        </row>
        <row r="2250">
          <cell r="A2250">
            <v>9070016</v>
          </cell>
          <cell r="B2250" t="str">
            <v>RECOLOCAÇÃO DE FIO APARENTE - ATÉ 16MM2</v>
          </cell>
          <cell r="C2250" t="str">
            <v>M</v>
          </cell>
          <cell r="D2250">
            <v>1.57</v>
          </cell>
          <cell r="E2250" t="str">
            <v>SIURB - JAN/25</v>
          </cell>
        </row>
        <row r="2251">
          <cell r="A2251">
            <v>9070017</v>
          </cell>
          <cell r="B2251" t="str">
            <v>RECOLOCAÇÃO DE CABO APARENTE - ACIMA DE 16MM2</v>
          </cell>
          <cell r="C2251" t="str">
            <v>M</v>
          </cell>
          <cell r="D2251">
            <v>15.65</v>
          </cell>
          <cell r="E2251" t="str">
            <v>SIURB - JAN/25</v>
          </cell>
        </row>
        <row r="2252">
          <cell r="A2252">
            <v>9070018</v>
          </cell>
          <cell r="B2252" t="str">
            <v>RECOLOCAÇÃO DE TERMINAIS OU CONECTORES DE PRESSÃO PARA CABOS</v>
          </cell>
          <cell r="C2252" t="str">
            <v>UN</v>
          </cell>
          <cell r="D2252">
            <v>20.87</v>
          </cell>
          <cell r="E2252" t="str">
            <v>SIURB - JAN/25</v>
          </cell>
        </row>
        <row r="2253">
          <cell r="A2253">
            <v>9070020</v>
          </cell>
          <cell r="B2253" t="str">
            <v>RECOLOCAÇÃO DE SUPORTE-ISOLADOR TIPO ROLDANA</v>
          </cell>
          <cell r="C2253" t="str">
            <v>UN</v>
          </cell>
          <cell r="D2253">
            <v>15.65</v>
          </cell>
          <cell r="E2253" t="str">
            <v>SIURB - JAN/25</v>
          </cell>
        </row>
        <row r="2254">
          <cell r="A2254">
            <v>9071000</v>
          </cell>
          <cell r="B2254" t="str">
            <v>RECOLOCAÇÕES - CAIXAS E QUADROS</v>
          </cell>
          <cell r="C2254" t="str">
            <v>.</v>
          </cell>
          <cell r="D2254" t="str">
            <v>.</v>
          </cell>
          <cell r="E2254" t="str">
            <v>SIURB - JAN/25</v>
          </cell>
        </row>
        <row r="2255">
          <cell r="A2255">
            <v>9071010</v>
          </cell>
          <cell r="B2255" t="str">
            <v>RECOLOCAÇÃO DE BARRAMENTOS EM QUADROS ELÉTRICOS</v>
          </cell>
          <cell r="C2255" t="str">
            <v>M</v>
          </cell>
          <cell r="D2255">
            <v>52.18</v>
          </cell>
          <cell r="E2255" t="str">
            <v>SIURB - JAN/25</v>
          </cell>
        </row>
        <row r="2256">
          <cell r="A2256">
            <v>9071011</v>
          </cell>
          <cell r="B2256" t="str">
            <v>RECOLOCAÇÃO DE ISOLADORES EM QUADROS ELÉTRICOS</v>
          </cell>
          <cell r="C2256" t="str">
            <v>UN</v>
          </cell>
          <cell r="D2256">
            <v>13.05</v>
          </cell>
          <cell r="E2256" t="str">
            <v>SIURB - JAN/25</v>
          </cell>
        </row>
        <row r="2257">
          <cell r="A2257">
            <v>9071015</v>
          </cell>
          <cell r="B2257" t="str">
            <v>RECOLOCAÇÃO DE DISJUNTOR AUTOMÁTICO UNIPOLAR ATÉ 50A</v>
          </cell>
          <cell r="C2257" t="str">
            <v>UN</v>
          </cell>
          <cell r="D2257">
            <v>26.09</v>
          </cell>
          <cell r="E2257" t="str">
            <v>SIURB - JAN/25</v>
          </cell>
        </row>
        <row r="2258">
          <cell r="A2258">
            <v>9071016</v>
          </cell>
          <cell r="B2258" t="str">
            <v>RECOLOCAÇÃO DE DISJUNTOR AUTOMÁTICO BIPOLAR ATÉ 50A</v>
          </cell>
          <cell r="C2258" t="str">
            <v>UN</v>
          </cell>
          <cell r="D2258">
            <v>41.75</v>
          </cell>
          <cell r="E2258" t="str">
            <v>SIURB - JAN/25</v>
          </cell>
        </row>
        <row r="2259">
          <cell r="A2259">
            <v>9071017</v>
          </cell>
          <cell r="B2259" t="str">
            <v>RECOLOCAÇÃO DE DISJUNTOR AUTOMÁTICO TRIPOLAR ATÉ 50A</v>
          </cell>
          <cell r="C2259" t="str">
            <v>UN</v>
          </cell>
          <cell r="D2259">
            <v>78.27</v>
          </cell>
          <cell r="E2259" t="str">
            <v>SIURB - JAN/25</v>
          </cell>
        </row>
        <row r="2260">
          <cell r="A2260">
            <v>9071025</v>
          </cell>
          <cell r="B2260" t="str">
            <v>RECOLOCAÇÃO DE CAIXA PARA FUSÍVEL OU TOMADA, INSTALADA EM PERFILADOS</v>
          </cell>
          <cell r="C2260" t="str">
            <v>UN</v>
          </cell>
          <cell r="D2260">
            <v>26.09</v>
          </cell>
          <cell r="E2260" t="str">
            <v>SIURB - JAN/25</v>
          </cell>
        </row>
        <row r="2261">
          <cell r="A2261">
            <v>9071026</v>
          </cell>
          <cell r="B2261" t="str">
            <v>RECOLOCAÇÃO DE QUADRO DE DISTRIBUIÇÃO OU CAIXA DE PASSAGEM</v>
          </cell>
          <cell r="C2261" t="str">
            <v>M2</v>
          </cell>
          <cell r="D2261">
            <v>314.42</v>
          </cell>
          <cell r="E2261" t="str">
            <v>SIURB - JAN/25</v>
          </cell>
        </row>
        <row r="2262">
          <cell r="A2262">
            <v>9071030</v>
          </cell>
          <cell r="B2262" t="str">
            <v>RECOLOCAÇÃO DE FECHADURA DE QUADRO DE DISTRIBUIÇÃO OU CAIXA DE PASSAGEM</v>
          </cell>
          <cell r="C2262" t="str">
            <v>UN</v>
          </cell>
          <cell r="D2262">
            <v>13.05</v>
          </cell>
          <cell r="E2262" t="str">
            <v>SIURB - JAN/25</v>
          </cell>
        </row>
        <row r="2263">
          <cell r="A2263">
            <v>9071032</v>
          </cell>
          <cell r="B2263" t="str">
            <v>RECOLOCAÇÃO DE DISJUNTOR AUTOMÁTICO TIPO "QUICK-LAG"</v>
          </cell>
          <cell r="C2263" t="str">
            <v>UN</v>
          </cell>
          <cell r="D2263">
            <v>15.65</v>
          </cell>
          <cell r="E2263" t="str">
            <v>SIURB - JAN/25</v>
          </cell>
        </row>
        <row r="2264">
          <cell r="A2264">
            <v>9071034</v>
          </cell>
          <cell r="B2264" t="str">
            <v>RECOLOCAÇÃO DE BASE EM CHAPA DE FERRO, PARA DISJUNTOR TIPO "QUICK-LAG"</v>
          </cell>
          <cell r="C2264" t="str">
            <v>UN</v>
          </cell>
          <cell r="D2264">
            <v>52.18</v>
          </cell>
          <cell r="E2264" t="str">
            <v>SIURB - JAN/25</v>
          </cell>
        </row>
        <row r="2265">
          <cell r="A2265">
            <v>9071035</v>
          </cell>
          <cell r="B2265" t="str">
            <v>RECOLOCAÇÃO DE CAPACITOR PARA CORREÇÃO DE FATOR DE POTÊNCIA</v>
          </cell>
          <cell r="C2265" t="str">
            <v>UN</v>
          </cell>
          <cell r="D2265">
            <v>609.61</v>
          </cell>
          <cell r="E2265" t="str">
            <v>SIURB - JAN/25</v>
          </cell>
        </row>
        <row r="2266">
          <cell r="A2266">
            <v>9071037</v>
          </cell>
          <cell r="B2266" t="str">
            <v>RECOLOCAÇÃO DE CHAVE SECCIONADA OU BASE PARA FUSÍVEL TIPO NH-UNIPOLAR</v>
          </cell>
          <cell r="C2266" t="str">
            <v>UN</v>
          </cell>
          <cell r="D2266">
            <v>36.53</v>
          </cell>
          <cell r="E2266" t="str">
            <v>SIURB - JAN/25</v>
          </cell>
        </row>
        <row r="2267">
          <cell r="A2267">
            <v>9071038</v>
          </cell>
          <cell r="B2267" t="str">
            <v>RECOLOCAÇÃO DE CHAVE SECCIONADA OU BASE PARA FUSÍVEL TIPO NH-TRIPOLAR</v>
          </cell>
          <cell r="C2267" t="str">
            <v>UN</v>
          </cell>
          <cell r="D2267">
            <v>52.18</v>
          </cell>
          <cell r="E2267" t="str">
            <v>SIURB - JAN/25</v>
          </cell>
        </row>
        <row r="2268">
          <cell r="A2268">
            <v>9071039</v>
          </cell>
          <cell r="B2268" t="str">
            <v>RECOLOCAÇÃO DE BASE DE FUSÍVEIS TIPO " DIAZED"</v>
          </cell>
          <cell r="C2268" t="str">
            <v>UN</v>
          </cell>
          <cell r="D2268">
            <v>26.09</v>
          </cell>
          <cell r="E2268" t="str">
            <v>SIURB - JAN/25</v>
          </cell>
        </row>
        <row r="2269">
          <cell r="A2269">
            <v>9071040</v>
          </cell>
          <cell r="B2269" t="str">
            <v>RECOLOCAÇÃO DE BARRAMENTO DE COBRE</v>
          </cell>
          <cell r="C2269" t="str">
            <v>UN</v>
          </cell>
          <cell r="D2269">
            <v>26.09</v>
          </cell>
          <cell r="E2269" t="str">
            <v>SIURB - JAN/25</v>
          </cell>
        </row>
        <row r="2270">
          <cell r="A2270">
            <v>9072000</v>
          </cell>
          <cell r="B2270" t="str">
            <v>RECOLOCAÇÕES - PONTOS E APARELHOS</v>
          </cell>
          <cell r="C2270" t="str">
            <v>.</v>
          </cell>
          <cell r="D2270" t="str">
            <v>.</v>
          </cell>
          <cell r="E2270" t="str">
            <v>SIURB - JAN/25</v>
          </cell>
        </row>
        <row r="2271">
          <cell r="A2271">
            <v>9072001</v>
          </cell>
          <cell r="B2271" t="str">
            <v>RECOLOCAÇÃO DE SOQUETES EM LUMINÁRIAS</v>
          </cell>
          <cell r="C2271" t="str">
            <v>UN</v>
          </cell>
          <cell r="D2271">
            <v>15.65</v>
          </cell>
          <cell r="E2271" t="str">
            <v>SIURB - JAN/25</v>
          </cell>
        </row>
        <row r="2272">
          <cell r="A2272">
            <v>9072002</v>
          </cell>
          <cell r="B2272" t="str">
            <v>RECOLOCAÇÃO DE REATOR EM LUMINÁRIA FLUORESCENTE</v>
          </cell>
          <cell r="C2272" t="str">
            <v>UN</v>
          </cell>
          <cell r="D2272">
            <v>33.92</v>
          </cell>
          <cell r="E2272" t="str">
            <v>SIURB - JAN/25</v>
          </cell>
        </row>
        <row r="2273">
          <cell r="A2273">
            <v>9072003</v>
          </cell>
          <cell r="B2273" t="str">
            <v>RECOLOCAÇÃO DE LÂMPADA FLUORESCENTE</v>
          </cell>
          <cell r="C2273" t="str">
            <v>UN</v>
          </cell>
          <cell r="D2273">
            <v>2.15</v>
          </cell>
          <cell r="E2273" t="str">
            <v>SIURB - JAN/25</v>
          </cell>
        </row>
        <row r="2274">
          <cell r="A2274">
            <v>9072004</v>
          </cell>
          <cell r="B2274" t="str">
            <v>RECOLOCAÇÃO DE LÂMPADA VAPOR DE MERCÚRIO, SÓDIO OU MISTA</v>
          </cell>
          <cell r="C2274" t="str">
            <v>UN</v>
          </cell>
          <cell r="D2274">
            <v>15.65</v>
          </cell>
          <cell r="E2274" t="str">
            <v>SIURB - JAN/25</v>
          </cell>
        </row>
        <row r="2275">
          <cell r="A2275">
            <v>9072005</v>
          </cell>
          <cell r="B2275" t="str">
            <v>RECOLOCAÇÃO DE PLACA DIFUSORA PARA LÂMPADA FLUORESCENTE</v>
          </cell>
          <cell r="C2275" t="str">
            <v>UN</v>
          </cell>
          <cell r="D2275">
            <v>2.15</v>
          </cell>
          <cell r="E2275" t="str">
            <v>SIURB - JAN/25</v>
          </cell>
        </row>
        <row r="2276">
          <cell r="A2276">
            <v>9072011</v>
          </cell>
          <cell r="B2276" t="str">
            <v>RECOLOCAÇÃO DE LUMINÁRIA INTERNA PARA LÂMPADA FLUORESCENTE</v>
          </cell>
          <cell r="C2276" t="str">
            <v>UN</v>
          </cell>
          <cell r="D2276">
            <v>78.27</v>
          </cell>
          <cell r="E2276" t="str">
            <v>SIURB - JAN/25</v>
          </cell>
        </row>
        <row r="2277">
          <cell r="A2277">
            <v>9072012</v>
          </cell>
          <cell r="B2277" t="str">
            <v>RECOLOCAÇÃO DE LUMINÁRIA EXTERNA INSTALADA EM POSTE</v>
          </cell>
          <cell r="C2277" t="str">
            <v>UN</v>
          </cell>
          <cell r="D2277">
            <v>208.73</v>
          </cell>
          <cell r="E2277" t="str">
            <v>SIURB - JAN/25</v>
          </cell>
        </row>
        <row r="2278">
          <cell r="A2278">
            <v>9072013</v>
          </cell>
          <cell r="B2278" t="str">
            <v>RECOLOCAÇÃO DE LUMINÁRIA EXTERNA INSTALADA EM BRAÇO DE FERRO</v>
          </cell>
          <cell r="C2278" t="str">
            <v>UN</v>
          </cell>
          <cell r="D2278">
            <v>104.36</v>
          </cell>
          <cell r="E2278" t="str">
            <v>SIURB - JAN/25</v>
          </cell>
        </row>
        <row r="2279">
          <cell r="A2279">
            <v>9072014</v>
          </cell>
          <cell r="B2279" t="str">
            <v>RECOLOCAÇÃO DE LUMINÁRIA A PROVA DE TEMPO, GASES E VAPOR</v>
          </cell>
          <cell r="C2279" t="str">
            <v>UN</v>
          </cell>
          <cell r="D2279">
            <v>52.18</v>
          </cell>
          <cell r="E2279" t="str">
            <v>SIURB - JAN/25</v>
          </cell>
        </row>
        <row r="2280">
          <cell r="A2280">
            <v>9072018</v>
          </cell>
          <cell r="B2280" t="str">
            <v>RECOLOCAÇÃO DE PROJETOR DE FACHADA</v>
          </cell>
          <cell r="C2280" t="str">
            <v>UN</v>
          </cell>
          <cell r="D2280">
            <v>52.18</v>
          </cell>
          <cell r="E2280" t="str">
            <v>SIURB - JAN/25</v>
          </cell>
        </row>
        <row r="2281">
          <cell r="A2281">
            <v>9072019</v>
          </cell>
          <cell r="B2281" t="str">
            <v>RECOLOCAÇÃO DE PROJETOR DE JARDIM</v>
          </cell>
          <cell r="C2281" t="str">
            <v>UN</v>
          </cell>
          <cell r="D2281">
            <v>41.75</v>
          </cell>
          <cell r="E2281" t="str">
            <v>SIURB - JAN/25</v>
          </cell>
        </row>
        <row r="2282">
          <cell r="A2282">
            <v>9072025</v>
          </cell>
          <cell r="B2282" t="str">
            <v>RECOLOCAÇÃO DE BRAÇO DE LUMINÁRIA</v>
          </cell>
          <cell r="C2282" t="str">
            <v>UN</v>
          </cell>
          <cell r="D2282">
            <v>52.18</v>
          </cell>
          <cell r="E2282" t="str">
            <v>SIURB - JAN/25</v>
          </cell>
        </row>
        <row r="2283">
          <cell r="A2283">
            <v>9072030</v>
          </cell>
          <cell r="B2283" t="str">
            <v>RECOLOCAÇÃO DE LÂMPADAS LED</v>
          </cell>
          <cell r="C2283" t="str">
            <v>UN</v>
          </cell>
          <cell r="D2283">
            <v>10.96</v>
          </cell>
          <cell r="E2283" t="str">
            <v>SIURB - JAN/25</v>
          </cell>
        </row>
        <row r="2284">
          <cell r="A2284">
            <v>9073000</v>
          </cell>
          <cell r="B2284" t="str">
            <v>RECOLOCAÇÕES - PÁRA-RAIOS E OUTROS</v>
          </cell>
          <cell r="C2284" t="str">
            <v>.</v>
          </cell>
          <cell r="D2284" t="str">
            <v>.</v>
          </cell>
          <cell r="E2284" t="str">
            <v>SIURB - JAN/25</v>
          </cell>
        </row>
        <row r="2285">
          <cell r="A2285">
            <v>9073014</v>
          </cell>
          <cell r="B2285" t="str">
            <v>RECOLOCAÇÃO DE CORDOALHA DE COBRE NÚ</v>
          </cell>
          <cell r="C2285" t="str">
            <v>M</v>
          </cell>
          <cell r="D2285">
            <v>26.09</v>
          </cell>
          <cell r="E2285" t="str">
            <v>SIURB - JAN/25</v>
          </cell>
        </row>
        <row r="2286">
          <cell r="A2286">
            <v>9073015</v>
          </cell>
          <cell r="B2286" t="str">
            <v>RECOLOCAÇÃO CORDOALHA DE COBRE NÚ PARA ATERRAMENTO</v>
          </cell>
          <cell r="C2286" t="str">
            <v>M</v>
          </cell>
          <cell r="D2286">
            <v>26.09</v>
          </cell>
          <cell r="E2286" t="str">
            <v>SIURB - JAN/25</v>
          </cell>
        </row>
        <row r="2287">
          <cell r="A2287">
            <v>9073016</v>
          </cell>
          <cell r="B2287" t="str">
            <v>RECOLOCAÇÃO DE CONECTOR TIPO "SPLIT_BOLT"</v>
          </cell>
          <cell r="C2287" t="str">
            <v>UN</v>
          </cell>
          <cell r="D2287">
            <v>15.65</v>
          </cell>
          <cell r="E2287" t="str">
            <v>SIURB - JAN/25</v>
          </cell>
        </row>
        <row r="2288">
          <cell r="A2288">
            <v>9073060</v>
          </cell>
          <cell r="B2288" t="str">
            <v>RECOLOCAÇÃO DE POSTE DE FERRO, INCLUSIVE BASE DE FIXAÇÃO</v>
          </cell>
          <cell r="C2288" t="str">
            <v>UN</v>
          </cell>
          <cell r="D2288">
            <v>400.88</v>
          </cell>
          <cell r="E2288" t="str">
            <v>SIURB - JAN/25</v>
          </cell>
        </row>
        <row r="2289">
          <cell r="A2289">
            <v>9073061</v>
          </cell>
          <cell r="B2289" t="str">
            <v>RECOLOCAÇÃO DE POSTE DE FERRO ENGASTADO NO SOLO</v>
          </cell>
          <cell r="C2289" t="str">
            <v>UN</v>
          </cell>
          <cell r="D2289">
            <v>548.28</v>
          </cell>
          <cell r="E2289" t="str">
            <v>SIURB - JAN/25</v>
          </cell>
        </row>
        <row r="2290">
          <cell r="A2290">
            <v>9073062</v>
          </cell>
          <cell r="B2290" t="str">
            <v>RECOLOCAÇÃO DE POSTE DE CONCRETO EM REDE DE ENERGIA</v>
          </cell>
          <cell r="C2290" t="str">
            <v>UN</v>
          </cell>
          <cell r="D2290">
            <v>626.73</v>
          </cell>
          <cell r="E2290" t="str">
            <v>SIURB - JAN/25</v>
          </cell>
        </row>
        <row r="2291">
          <cell r="A2291">
            <v>9074000</v>
          </cell>
          <cell r="B2291" t="str">
            <v>RECOLOCAÇÕES - CABINES PRIMÁRIAS</v>
          </cell>
          <cell r="C2291" t="str">
            <v>.</v>
          </cell>
          <cell r="D2291" t="str">
            <v>.</v>
          </cell>
          <cell r="E2291" t="str">
            <v>SIURB - JAN/25</v>
          </cell>
        </row>
        <row r="2292">
          <cell r="A2292">
            <v>9074001</v>
          </cell>
          <cell r="B2292" t="str">
            <v>RECOLOCAÇÃO DE ISOLADOR TIPO DISCO INCLUSIVE GANCHO DE SUSTENTAÇÃO</v>
          </cell>
          <cell r="C2292" t="str">
            <v>UN</v>
          </cell>
          <cell r="D2292">
            <v>10.44</v>
          </cell>
          <cell r="E2292" t="str">
            <v>SIURB - JAN/25</v>
          </cell>
        </row>
        <row r="2293">
          <cell r="A2293">
            <v>9074002</v>
          </cell>
          <cell r="B2293" t="str">
            <v>RECOLOCAÇÃO DE ISOLADOR TIPO CASTANHA INCLUSIVE GANCHO DE SUSTENTAÇÃO</v>
          </cell>
          <cell r="C2293" t="str">
            <v>UN</v>
          </cell>
          <cell r="D2293">
            <v>10.44</v>
          </cell>
          <cell r="E2293" t="str">
            <v>SIURB - JAN/25</v>
          </cell>
        </row>
        <row r="2294">
          <cell r="A2294">
            <v>9074003</v>
          </cell>
          <cell r="B2294" t="str">
            <v>RECOLOCAÇÃO DE ISOLADOR TIPO PINO PARA A.T. INCLUSIVE PINO</v>
          </cell>
          <cell r="C2294" t="str">
            <v>UN</v>
          </cell>
          <cell r="D2294">
            <v>33.92</v>
          </cell>
          <cell r="E2294" t="str">
            <v>SIURB - JAN/25</v>
          </cell>
        </row>
        <row r="2295">
          <cell r="A2295">
            <v>9074004</v>
          </cell>
          <cell r="B2295" t="str">
            <v>RECOLOCAÇÃO DE ISOLADOR TIPO PEDESTAL PARA A.T.</v>
          </cell>
          <cell r="C2295" t="str">
            <v>UN</v>
          </cell>
          <cell r="D2295">
            <v>31.31</v>
          </cell>
          <cell r="E2295" t="str">
            <v>SIURB - JAN/25</v>
          </cell>
        </row>
        <row r="2296">
          <cell r="A2296">
            <v>9074005</v>
          </cell>
          <cell r="B2296" t="str">
            <v>RECOLOCAÇÃO DE CRUZETA DE MADEIRA</v>
          </cell>
          <cell r="C2296" t="str">
            <v>UN</v>
          </cell>
          <cell r="D2296">
            <v>147.4</v>
          </cell>
          <cell r="E2296" t="str">
            <v>SIURB - JAN/25</v>
          </cell>
        </row>
        <row r="2297">
          <cell r="A2297">
            <v>9074006</v>
          </cell>
          <cell r="B2297" t="str">
            <v>RECOLOCAÇÃO DE BUCHA DE PASSAGEM INTERNA/EXTERNA PARA A.T.</v>
          </cell>
          <cell r="C2297" t="str">
            <v>UN</v>
          </cell>
          <cell r="D2297">
            <v>26.09</v>
          </cell>
          <cell r="E2297" t="str">
            <v>SIURB - JAN/25</v>
          </cell>
        </row>
        <row r="2298">
          <cell r="A2298">
            <v>9074007</v>
          </cell>
          <cell r="B2298" t="str">
            <v>RECOLOCAÇÃO DE CHAPA DE FERRO PARA BUCHA DE PASSAGEM</v>
          </cell>
          <cell r="C2298" t="str">
            <v>UN</v>
          </cell>
          <cell r="D2298">
            <v>26.09</v>
          </cell>
          <cell r="E2298" t="str">
            <v>SIURB - JAN/25</v>
          </cell>
        </row>
        <row r="2299">
          <cell r="A2299">
            <v>9074008</v>
          </cell>
          <cell r="B2299" t="str">
            <v>RECOLOCAÇÃO DE VERGALHÃO DE COBRE 3/8"</v>
          </cell>
          <cell r="C2299" t="str">
            <v>M</v>
          </cell>
          <cell r="D2299">
            <v>20.87</v>
          </cell>
          <cell r="E2299" t="str">
            <v>SIURB - JAN/25</v>
          </cell>
        </row>
        <row r="2300">
          <cell r="A2300">
            <v>9074009</v>
          </cell>
          <cell r="B2300" t="str">
            <v>RECOLOCAÇÃO DE TERMINAL OU CONECTOR PARA VERGALHÃO DE COBRE</v>
          </cell>
          <cell r="C2300" t="str">
            <v>UN</v>
          </cell>
          <cell r="D2300">
            <v>10.44</v>
          </cell>
          <cell r="E2300" t="str">
            <v>SIURB - JAN/25</v>
          </cell>
        </row>
        <row r="2301">
          <cell r="A2301">
            <v>9074010</v>
          </cell>
          <cell r="B2301" t="str">
            <v>RECOLOCAÇÃO DE CHAVE SECCIONADORA TRIPOLAR CLASSE 15KV</v>
          </cell>
          <cell r="C2301" t="str">
            <v>UN</v>
          </cell>
          <cell r="D2301">
            <v>247.62</v>
          </cell>
          <cell r="E2301" t="str">
            <v>SIURB - JAN/25</v>
          </cell>
        </row>
        <row r="2302">
          <cell r="A2302">
            <v>9074011</v>
          </cell>
          <cell r="B2302" t="str">
            <v>RECOLOCAÇÃO DE TRANSFORMADOR DE POTENCIAL</v>
          </cell>
          <cell r="C2302" t="str">
            <v>UN</v>
          </cell>
          <cell r="D2302">
            <v>89.61</v>
          </cell>
          <cell r="E2302" t="str">
            <v>SIURB - JAN/25</v>
          </cell>
        </row>
        <row r="2303">
          <cell r="A2303">
            <v>9074012</v>
          </cell>
          <cell r="B2303" t="str">
            <v>RECOLOCAÇÃO DE DISJUNTOR A.T. DE VOLUME NORMAL OU REDUZIDO DE ÓLEO</v>
          </cell>
          <cell r="C2303" t="str">
            <v>UN</v>
          </cell>
          <cell r="D2303">
            <v>470.49</v>
          </cell>
          <cell r="E2303" t="str">
            <v>SIURB - JAN/25</v>
          </cell>
        </row>
        <row r="2304">
          <cell r="A2304">
            <v>9074013</v>
          </cell>
          <cell r="B2304" t="str">
            <v>RECOLOCAÇÃO DE TRANSFORMADOR DE POTÊNCIA CLASSE 15KV</v>
          </cell>
          <cell r="C2304" t="str">
            <v>UN</v>
          </cell>
          <cell r="D2304">
            <v>801.76</v>
          </cell>
          <cell r="E2304" t="str">
            <v>SIURB - JAN/25</v>
          </cell>
        </row>
        <row r="2305">
          <cell r="A2305">
            <v>9074014</v>
          </cell>
          <cell r="B2305" t="str">
            <v>RECOLOCAÇÃO DE CHAVE FUSÍVEL TIPO MATHEUS</v>
          </cell>
          <cell r="C2305" t="str">
            <v>UN</v>
          </cell>
          <cell r="D2305">
            <v>74.87</v>
          </cell>
          <cell r="E2305" t="str">
            <v>SIURB - JAN/25</v>
          </cell>
        </row>
        <row r="2306">
          <cell r="A2306">
            <v>9074015</v>
          </cell>
          <cell r="B2306" t="str">
            <v>RECOLOCAÇÃO DE SUPORTE DE TRANSFORMADOR EM POSTE</v>
          </cell>
          <cell r="C2306" t="str">
            <v>UN</v>
          </cell>
          <cell r="D2306">
            <v>147.4</v>
          </cell>
          <cell r="E2306" t="str">
            <v>SIURB - JAN/25</v>
          </cell>
        </row>
        <row r="2307">
          <cell r="A2307">
            <v>9074016</v>
          </cell>
          <cell r="B2307" t="str">
            <v>RECOLOCAÇÃO DE CABO DE A.T. EM LINHA AÉREA ATÉ 35MM2</v>
          </cell>
          <cell r="C2307" t="str">
            <v>M</v>
          </cell>
          <cell r="D2307">
            <v>15.65</v>
          </cell>
          <cell r="E2307" t="str">
            <v>SIURB - JAN/25</v>
          </cell>
        </row>
        <row r="2308">
          <cell r="A2308">
            <v>9074017</v>
          </cell>
          <cell r="B2308" t="str">
            <v>RECOLOCAÇÃO DE PÁRA-RAIO TIPO CRISTAL VALVE 15KV</v>
          </cell>
          <cell r="C2308" t="str">
            <v>UN</v>
          </cell>
          <cell r="D2308">
            <v>271.11</v>
          </cell>
          <cell r="E2308" t="str">
            <v>SIURB - JAN/25</v>
          </cell>
        </row>
        <row r="2309">
          <cell r="A2309">
            <v>9074018</v>
          </cell>
          <cell r="B2309" t="str">
            <v>RECOLOCAÇÃO DE CONTATORES E RELÊS EM GERAL</v>
          </cell>
          <cell r="C2309" t="str">
            <v>UN</v>
          </cell>
          <cell r="D2309">
            <v>313.95</v>
          </cell>
          <cell r="E2309" t="str">
            <v>SIURB - JAN/25</v>
          </cell>
        </row>
        <row r="2310">
          <cell r="A2310">
            <v>9074023</v>
          </cell>
          <cell r="B2310" t="str">
            <v>RECOLOCAÇÃO DE FUSÍVEL EM ALTA TENSÃO TIPO "HH"</v>
          </cell>
          <cell r="C2310" t="str">
            <v>UN</v>
          </cell>
          <cell r="D2310">
            <v>26.09</v>
          </cell>
          <cell r="E2310" t="str">
            <v>SIURB - JAN/25</v>
          </cell>
        </row>
        <row r="2311">
          <cell r="A2311">
            <v>9074024</v>
          </cell>
          <cell r="B2311" t="str">
            <v>RECOLOCAÇÃO DE ELO FUSÍVEL EM CHAVE TIPO MATHEUS</v>
          </cell>
          <cell r="C2311" t="str">
            <v>UN</v>
          </cell>
          <cell r="D2311">
            <v>15.65</v>
          </cell>
          <cell r="E2311" t="str">
            <v>SIURB - JAN/25</v>
          </cell>
        </row>
        <row r="2312">
          <cell r="A2312">
            <v>9080000</v>
          </cell>
          <cell r="B2312" t="str">
            <v>SERVIÇOS PARCIAIS - ENTRADA E DISTRIBUIÇÃO</v>
          </cell>
          <cell r="C2312" t="str">
            <v>.</v>
          </cell>
          <cell r="D2312" t="str">
            <v>.</v>
          </cell>
          <cell r="E2312" t="str">
            <v>SIURB - JAN/25</v>
          </cell>
        </row>
        <row r="2313">
          <cell r="A2313">
            <v>9080003</v>
          </cell>
          <cell r="B2313" t="str">
            <v>POSTE DE ENTRADA DE ENERGIA, DUPLO "T" - 7,5M/200DAN</v>
          </cell>
          <cell r="C2313" t="str">
            <v>UN</v>
          </cell>
          <cell r="D2313">
            <v>1425.22</v>
          </cell>
          <cell r="E2313" t="str">
            <v>SIURB - JAN/25</v>
          </cell>
        </row>
        <row r="2314">
          <cell r="A2314">
            <v>9080004</v>
          </cell>
          <cell r="B2314" t="str">
            <v>POSTE DE ENTRADA DE ENERGIA, DUPLO "T" - 7,5M/300DAN</v>
          </cell>
          <cell r="C2314" t="str">
            <v>UN</v>
          </cell>
          <cell r="D2314">
            <v>1532.15</v>
          </cell>
          <cell r="E2314" t="str">
            <v>SIURB - JAN/25</v>
          </cell>
        </row>
        <row r="2315">
          <cell r="A2315">
            <v>9080011</v>
          </cell>
          <cell r="B2315" t="str">
            <v>FORNECIMENTO E INSTALAÇÃO DE POSTE EM CONCRETO COM ALTURA LIVRE DE 18M, 1000DAN, ENGASTADO</v>
          </cell>
          <cell r="C2315" t="str">
            <v>UN</v>
          </cell>
          <cell r="D2315">
            <v>13354.93</v>
          </cell>
          <cell r="E2315" t="str">
            <v>SIURB - JAN/25</v>
          </cell>
        </row>
        <row r="2316">
          <cell r="A2316">
            <v>9080018</v>
          </cell>
          <cell r="B2316" t="str">
            <v>TERMINAL OU CONECTOR DE PRESSÃO - PARA FIO ATÉ 6MM2</v>
          </cell>
          <cell r="C2316" t="str">
            <v>UN</v>
          </cell>
          <cell r="D2316">
            <v>19.3</v>
          </cell>
          <cell r="E2316" t="str">
            <v>SIURB - JAN/25</v>
          </cell>
        </row>
        <row r="2317">
          <cell r="A2317">
            <v>9080019</v>
          </cell>
          <cell r="B2317" t="str">
            <v>TERMINAL OU CONECTOR DE PRESSÃO - PARA CABO 10MM2</v>
          </cell>
          <cell r="C2317" t="str">
            <v>UN</v>
          </cell>
          <cell r="D2317">
            <v>24.07</v>
          </cell>
          <cell r="E2317" t="str">
            <v>SIURB - JAN/25</v>
          </cell>
        </row>
        <row r="2318">
          <cell r="A2318">
            <v>9080020</v>
          </cell>
          <cell r="B2318" t="str">
            <v>TERMINAL OU CONECTOR DE PRESSÃO - PARA CABO 16MM2</v>
          </cell>
          <cell r="C2318" t="str">
            <v>UN</v>
          </cell>
          <cell r="D2318">
            <v>25.81</v>
          </cell>
          <cell r="E2318" t="str">
            <v>SIURB - JAN/25</v>
          </cell>
        </row>
        <row r="2319">
          <cell r="A2319">
            <v>9080021</v>
          </cell>
          <cell r="B2319" t="str">
            <v>TERMINAL OU CONECTOR DE PRESSÃO - PARA CABO 25MM2</v>
          </cell>
          <cell r="C2319" t="str">
            <v>UN</v>
          </cell>
          <cell r="D2319">
            <v>26.25</v>
          </cell>
          <cell r="E2319" t="str">
            <v>SIURB - JAN/25</v>
          </cell>
        </row>
        <row r="2320">
          <cell r="A2320">
            <v>9080022</v>
          </cell>
          <cell r="B2320" t="str">
            <v>TERMINAL OU CONECTOR DE PRESSÃO - PARA CABO 35MM2</v>
          </cell>
          <cell r="C2320" t="str">
            <v>UN</v>
          </cell>
          <cell r="D2320">
            <v>26.12</v>
          </cell>
          <cell r="E2320" t="str">
            <v>SIURB - JAN/25</v>
          </cell>
        </row>
        <row r="2321">
          <cell r="A2321">
            <v>9080023</v>
          </cell>
          <cell r="B2321" t="str">
            <v>TERMINAL OU CONECTOR DE PRESSÃO - PARA CABO 50MM2</v>
          </cell>
          <cell r="C2321" t="str">
            <v>UN</v>
          </cell>
          <cell r="D2321">
            <v>37.33</v>
          </cell>
          <cell r="E2321" t="str">
            <v>SIURB - JAN/25</v>
          </cell>
        </row>
        <row r="2322">
          <cell r="A2322">
            <v>9080024</v>
          </cell>
          <cell r="B2322" t="str">
            <v>TERMINAL OU CONECTOR DE PRESSÃO - PARA CABO 70MM2</v>
          </cell>
          <cell r="C2322" t="str">
            <v>UN</v>
          </cell>
          <cell r="D2322">
            <v>37.44</v>
          </cell>
          <cell r="E2322" t="str">
            <v>SIURB - JAN/25</v>
          </cell>
        </row>
        <row r="2323">
          <cell r="A2323">
            <v>9080025</v>
          </cell>
          <cell r="B2323" t="str">
            <v>TERMINAL OU CONECTOR DE PRESSÃO - PARA CABO 95MM2</v>
          </cell>
          <cell r="C2323" t="str">
            <v>UN</v>
          </cell>
          <cell r="D2323">
            <v>44.27</v>
          </cell>
          <cell r="E2323" t="str">
            <v>SIURB - JAN/25</v>
          </cell>
        </row>
        <row r="2324">
          <cell r="A2324">
            <v>9080026</v>
          </cell>
          <cell r="B2324" t="str">
            <v>TERMINAL OU CONECTOR DE PRESSÃO - PARA CABO 120MM2</v>
          </cell>
          <cell r="C2324" t="str">
            <v>UN</v>
          </cell>
          <cell r="D2324">
            <v>59.41</v>
          </cell>
          <cell r="E2324" t="str">
            <v>SIURB - JAN/25</v>
          </cell>
        </row>
        <row r="2325">
          <cell r="A2325">
            <v>9080027</v>
          </cell>
          <cell r="B2325" t="str">
            <v>TERMINAL OU CONECTOR DE PRESSÃO - PARA CABO 150MM2</v>
          </cell>
          <cell r="C2325" t="str">
            <v>UN</v>
          </cell>
          <cell r="D2325">
            <v>60.56</v>
          </cell>
          <cell r="E2325" t="str">
            <v>SIURB - JAN/25</v>
          </cell>
        </row>
        <row r="2326">
          <cell r="A2326">
            <v>9080028</v>
          </cell>
          <cell r="B2326" t="str">
            <v>TERMINAL OU CONECTOR DE PRESSÃO - PARA CABO 185MM2</v>
          </cell>
          <cell r="C2326" t="str">
            <v>UN</v>
          </cell>
          <cell r="D2326">
            <v>69.69</v>
          </cell>
          <cell r="E2326" t="str">
            <v>SIURB - JAN/25</v>
          </cell>
        </row>
        <row r="2327">
          <cell r="A2327">
            <v>9080029</v>
          </cell>
          <cell r="B2327" t="str">
            <v>TERMINAL OU CONECTOR DE PRESSÃO - PARA CABO 240MM2</v>
          </cell>
          <cell r="C2327" t="str">
            <v>UN</v>
          </cell>
          <cell r="D2327">
            <v>74.349999999999994</v>
          </cell>
          <cell r="E2327" t="str">
            <v>SIURB - JAN/25</v>
          </cell>
        </row>
        <row r="2328">
          <cell r="A2328">
            <v>9080030</v>
          </cell>
          <cell r="B2328" t="str">
            <v>TERMINAL OU CONECTOR DE PRESSÃO - PARA CABO 300MM2</v>
          </cell>
          <cell r="C2328" t="str">
            <v>UN</v>
          </cell>
          <cell r="D2328">
            <v>79.98</v>
          </cell>
          <cell r="E2328" t="str">
            <v>SIURB - JAN/25</v>
          </cell>
        </row>
        <row r="2329">
          <cell r="A2329">
            <v>9082000</v>
          </cell>
          <cell r="B2329" t="str">
            <v>SERVIÇOS PARCIAIS - PONTOS E APARELHOS</v>
          </cell>
          <cell r="C2329" t="str">
            <v>.</v>
          </cell>
          <cell r="D2329" t="str">
            <v>.</v>
          </cell>
          <cell r="E2329" t="str">
            <v>SIURB - JAN/25</v>
          </cell>
        </row>
        <row r="2330">
          <cell r="A2330">
            <v>9082001</v>
          </cell>
          <cell r="B2330" t="str">
            <v>INTERRUPTOR SIMPLES - 1 TECLA</v>
          </cell>
          <cell r="C2330" t="str">
            <v>UN</v>
          </cell>
          <cell r="D2330">
            <v>18.73</v>
          </cell>
          <cell r="E2330" t="str">
            <v>SIURB - JAN/25</v>
          </cell>
        </row>
        <row r="2331">
          <cell r="A2331">
            <v>9082002</v>
          </cell>
          <cell r="B2331" t="str">
            <v>INTERRUPTOR SIMPLES - 2 TECLAS</v>
          </cell>
          <cell r="C2331" t="str">
            <v>UN</v>
          </cell>
          <cell r="D2331">
            <v>35.700000000000003</v>
          </cell>
          <cell r="E2331" t="str">
            <v>SIURB - JAN/25</v>
          </cell>
        </row>
        <row r="2332">
          <cell r="A2332">
            <v>9082003</v>
          </cell>
          <cell r="B2332" t="str">
            <v>INTERRUPTOR SIMPLES - 3 TECLAS</v>
          </cell>
          <cell r="C2332" t="str">
            <v>UN</v>
          </cell>
          <cell r="D2332">
            <v>41.95</v>
          </cell>
          <cell r="E2332" t="str">
            <v>SIURB - JAN/25</v>
          </cell>
        </row>
        <row r="2333">
          <cell r="A2333">
            <v>9082004</v>
          </cell>
          <cell r="B2333" t="str">
            <v>INTERRUPTOR SIMPLES BIPOLAR - 1 TECLA</v>
          </cell>
          <cell r="C2333" t="str">
            <v>UN</v>
          </cell>
          <cell r="D2333">
            <v>47.18</v>
          </cell>
          <cell r="E2333" t="str">
            <v>SIURB - JAN/25</v>
          </cell>
        </row>
        <row r="2334">
          <cell r="A2334">
            <v>9082005</v>
          </cell>
          <cell r="B2334" t="str">
            <v>INTERRUPTOR PARALELO - 1 TECLA</v>
          </cell>
          <cell r="C2334" t="str">
            <v>UN</v>
          </cell>
          <cell r="D2334">
            <v>20.56</v>
          </cell>
          <cell r="E2334" t="str">
            <v>SIURB - JAN/25</v>
          </cell>
        </row>
        <row r="2335">
          <cell r="A2335">
            <v>9082006</v>
          </cell>
          <cell r="B2335" t="str">
            <v>ESPELHO PLÁSTICO - 3"X3"</v>
          </cell>
          <cell r="C2335" t="str">
            <v>UN</v>
          </cell>
          <cell r="D2335">
            <v>4.47</v>
          </cell>
          <cell r="E2335" t="str">
            <v>SIURB - JAN/25</v>
          </cell>
        </row>
        <row r="2336">
          <cell r="A2336">
            <v>9082007</v>
          </cell>
          <cell r="B2336" t="str">
            <v>ESPELHO PLÁSTICO - 4"X2"</v>
          </cell>
          <cell r="C2336" t="str">
            <v>UN</v>
          </cell>
          <cell r="D2336">
            <v>6.37</v>
          </cell>
          <cell r="E2336" t="str">
            <v>SIURB - JAN/25</v>
          </cell>
        </row>
        <row r="2337">
          <cell r="A2337">
            <v>9082008</v>
          </cell>
          <cell r="B2337" t="str">
            <v>ESPELHO PLÁSTICO - 4"X4"</v>
          </cell>
          <cell r="C2337" t="str">
            <v>UN</v>
          </cell>
          <cell r="D2337">
            <v>11.84</v>
          </cell>
          <cell r="E2337" t="str">
            <v>SIURB - JAN/25</v>
          </cell>
        </row>
        <row r="2338">
          <cell r="A2338">
            <v>9082010</v>
          </cell>
          <cell r="B2338" t="str">
            <v>TOMADA SIMPLES DE EMBUTIR - 110/220V</v>
          </cell>
          <cell r="C2338" t="str">
            <v>UN</v>
          </cell>
          <cell r="D2338">
            <v>21.8</v>
          </cell>
          <cell r="E2338" t="str">
            <v>SIURB - JAN/25</v>
          </cell>
        </row>
        <row r="2339">
          <cell r="A2339">
            <v>9082012</v>
          </cell>
          <cell r="B2339" t="str">
            <v>TOMADA SIMPLES DE EMBUTIR - PARA PISO</v>
          </cell>
          <cell r="C2339" t="str">
            <v>UN</v>
          </cell>
          <cell r="D2339">
            <v>56.73</v>
          </cell>
          <cell r="E2339" t="str">
            <v>SIURB - JAN/25</v>
          </cell>
        </row>
        <row r="2340">
          <cell r="A2340">
            <v>9082013</v>
          </cell>
          <cell r="B2340" t="str">
            <v>TOMADA 3P+T 30A - 440V</v>
          </cell>
          <cell r="C2340" t="str">
            <v>UN</v>
          </cell>
          <cell r="D2340">
            <v>132.34</v>
          </cell>
          <cell r="E2340" t="str">
            <v>SIURB - JAN/25</v>
          </cell>
        </row>
        <row r="2341">
          <cell r="A2341">
            <v>9082014</v>
          </cell>
          <cell r="B2341" t="str">
            <v>TOMADA 3P+T 32A - 600/690V TIPO INDUSTRIAL</v>
          </cell>
          <cell r="C2341" t="str">
            <v>UN</v>
          </cell>
          <cell r="D2341">
            <v>103.46</v>
          </cell>
          <cell r="E2341" t="str">
            <v>SIURB - JAN/25</v>
          </cell>
        </row>
        <row r="2342">
          <cell r="A2342">
            <v>9082015</v>
          </cell>
          <cell r="B2342" t="str">
            <v>TOMADA 3P+T 63A - 600/690V TIPO INDUSTRIAL</v>
          </cell>
          <cell r="C2342" t="str">
            <v>UN</v>
          </cell>
          <cell r="D2342">
            <v>417.09</v>
          </cell>
          <cell r="E2342" t="str">
            <v>SIURB - JAN/25</v>
          </cell>
        </row>
        <row r="2343">
          <cell r="A2343">
            <v>9082016</v>
          </cell>
          <cell r="B2343" t="str">
            <v>BOTÃO PARA CAMPAINHA - USO AO TEMPO</v>
          </cell>
          <cell r="C2343" t="str">
            <v>UN</v>
          </cell>
          <cell r="D2343">
            <v>25.01</v>
          </cell>
          <cell r="E2343" t="str">
            <v>SIURB - JAN/25</v>
          </cell>
        </row>
        <row r="2344">
          <cell r="A2344">
            <v>9082017</v>
          </cell>
          <cell r="B2344" t="str">
            <v>CIGARRA DE SOBREPOR, TIPO COLEGIAL</v>
          </cell>
          <cell r="C2344" t="str">
            <v>UN</v>
          </cell>
          <cell r="D2344">
            <v>122.05</v>
          </cell>
          <cell r="E2344" t="str">
            <v>SIURB - JAN/25</v>
          </cell>
        </row>
        <row r="2345">
          <cell r="A2345">
            <v>9082018</v>
          </cell>
          <cell r="B2345" t="str">
            <v>TOMADA SIMPLES, 2P+T, 20A</v>
          </cell>
          <cell r="C2345" t="str">
            <v>UN</v>
          </cell>
          <cell r="D2345">
            <v>21.8</v>
          </cell>
          <cell r="E2345" t="str">
            <v>SIURB - JAN/25</v>
          </cell>
        </row>
        <row r="2346">
          <cell r="A2346">
            <v>9082022</v>
          </cell>
          <cell r="B2346" t="str">
            <v>SOQUETE ANTIVIBRATÓRIO PARA LÂMPADA FLUORESCENTE SEM PORTA-STARTER</v>
          </cell>
          <cell r="C2346" t="str">
            <v>UN</v>
          </cell>
          <cell r="D2346">
            <v>21.55</v>
          </cell>
          <cell r="E2346" t="str">
            <v>SIURB - JAN/25</v>
          </cell>
        </row>
        <row r="2347">
          <cell r="A2347">
            <v>9082025</v>
          </cell>
          <cell r="B2347" t="str">
            <v>IGNITOR PARA PARTIDA LÂMPADA VAPOR SÓDIO ALTA PRESSÃO ATÉ 400W</v>
          </cell>
          <cell r="C2347" t="str">
            <v>UN</v>
          </cell>
          <cell r="D2347">
            <v>37.869999999999997</v>
          </cell>
          <cell r="E2347" t="str">
            <v>SIURB - JAN/25</v>
          </cell>
        </row>
        <row r="2348">
          <cell r="A2348">
            <v>9082034</v>
          </cell>
          <cell r="B2348" t="str">
            <v>REATOR DUPLO PARA LÂMPADA FLUORESCENTE PARTIDA RÁPIDA, ALTO F.POTÊNCIA - 110-220V/2X20W</v>
          </cell>
          <cell r="C2348" t="str">
            <v>UN</v>
          </cell>
          <cell r="D2348">
            <v>125.11</v>
          </cell>
          <cell r="E2348" t="str">
            <v>SIURB - JAN/25</v>
          </cell>
        </row>
        <row r="2349">
          <cell r="A2349">
            <v>9082044</v>
          </cell>
          <cell r="B2349" t="str">
            <v>REATOR PARA LÂMPADA VAPOR DE SÓDIO ALTA PRESSÃO - 220V/70W</v>
          </cell>
          <cell r="C2349" t="str">
            <v>UN</v>
          </cell>
          <cell r="D2349">
            <v>126.37</v>
          </cell>
          <cell r="E2349" t="str">
            <v>SIURB - JAN/25</v>
          </cell>
        </row>
        <row r="2350">
          <cell r="A2350">
            <v>9082045</v>
          </cell>
          <cell r="B2350" t="str">
            <v>REATOR PARA LÂMPADA VAPOR DE SÓDIO ALTA PRESSÃO - 220V/150W</v>
          </cell>
          <cell r="C2350" t="str">
            <v>UN</v>
          </cell>
          <cell r="D2350">
            <v>144.03</v>
          </cell>
          <cell r="E2350" t="str">
            <v>SIURB - JAN/25</v>
          </cell>
        </row>
        <row r="2351">
          <cell r="A2351">
            <v>9082046</v>
          </cell>
          <cell r="B2351" t="str">
            <v>REATOR PARA LÂMPADA VAPOR DE SÓDIO ALTA PRESSÃO - 220V/250W</v>
          </cell>
          <cell r="C2351" t="str">
            <v>UN</v>
          </cell>
          <cell r="D2351">
            <v>173.74</v>
          </cell>
          <cell r="E2351" t="str">
            <v>SIURB - JAN/25</v>
          </cell>
        </row>
        <row r="2352">
          <cell r="A2352">
            <v>9082047</v>
          </cell>
          <cell r="B2352" t="str">
            <v>REATOR PARA LÂMPADA VAPOR DE SÓDIO ALTA PRESSÃO - 220V/400W</v>
          </cell>
          <cell r="C2352" t="str">
            <v>UN</v>
          </cell>
          <cell r="D2352">
            <v>217.03</v>
          </cell>
          <cell r="E2352" t="str">
            <v>SIURB - JAN/25</v>
          </cell>
        </row>
        <row r="2353">
          <cell r="A2353">
            <v>9082048</v>
          </cell>
          <cell r="B2353" t="str">
            <v>INVERSOR FOTOVOLTÁICO SAÍDA TRIFÁSICA - 15 KW - ENTRADA ATÉ 1000 VCC - EFICIÊNCIA MÍNIMA 95%</v>
          </cell>
          <cell r="C2353" t="str">
            <v>UN</v>
          </cell>
          <cell r="D2353">
            <v>22628.84</v>
          </cell>
          <cell r="E2353" t="str">
            <v>SIURB - JAN/25</v>
          </cell>
        </row>
        <row r="2354">
          <cell r="A2354">
            <v>9082049</v>
          </cell>
          <cell r="B2354" t="str">
            <v>INVERSOR FOTOVOLTÁICO SAÍDA TRIFÁSICA - 10 KW -  ENTRADA ATÉ 600 VCC - EFICIÊNCIA MÍNIMA 95%</v>
          </cell>
          <cell r="C2354" t="str">
            <v>UN</v>
          </cell>
          <cell r="D2354">
            <v>12466.55</v>
          </cell>
          <cell r="E2354" t="str">
            <v>SIURB - JAN/25</v>
          </cell>
        </row>
        <row r="2355">
          <cell r="A2355">
            <v>9082055</v>
          </cell>
          <cell r="B2355" t="str">
            <v>LÂMPADA FLUORESCENTE - 20W</v>
          </cell>
          <cell r="C2355" t="str">
            <v>UN</v>
          </cell>
          <cell r="D2355">
            <v>13.05</v>
          </cell>
          <cell r="E2355" t="str">
            <v>SIURB - JAN/25</v>
          </cell>
        </row>
        <row r="2356">
          <cell r="A2356">
            <v>9082060</v>
          </cell>
          <cell r="B2356" t="str">
            <v>LÂMPADA FLUORESCENTE - 110W TIPO HO</v>
          </cell>
          <cell r="C2356" t="str">
            <v>UN</v>
          </cell>
          <cell r="D2356">
            <v>77.03</v>
          </cell>
          <cell r="E2356" t="str">
            <v>SIURB - JAN/25</v>
          </cell>
        </row>
        <row r="2357">
          <cell r="A2357">
            <v>9082066</v>
          </cell>
          <cell r="B2357" t="str">
            <v>LÂMPADA VAPOR DE SÓDIO ALTA PRESSÃO - 70W</v>
          </cell>
          <cell r="C2357" t="str">
            <v>UN</v>
          </cell>
          <cell r="D2357">
            <v>69.58</v>
          </cell>
          <cell r="E2357" t="str">
            <v>SIURB - JAN/25</v>
          </cell>
        </row>
        <row r="2358">
          <cell r="A2358">
            <v>9082067</v>
          </cell>
          <cell r="B2358" t="str">
            <v>LÂMPADA VAPOR DE SÓDIO ALTA PRESSÃO - 150W</v>
          </cell>
          <cell r="C2358" t="str">
            <v>UN</v>
          </cell>
          <cell r="D2358">
            <v>63.77</v>
          </cell>
          <cell r="E2358" t="str">
            <v>SIURB - JAN/25</v>
          </cell>
        </row>
        <row r="2359">
          <cell r="A2359">
            <v>9082068</v>
          </cell>
          <cell r="B2359" t="str">
            <v>LÂMPADA VAPOR DE SÓDIO ALTA PRESSÃO - 250W</v>
          </cell>
          <cell r="C2359" t="str">
            <v>UN</v>
          </cell>
          <cell r="D2359">
            <v>106.52</v>
          </cell>
          <cell r="E2359" t="str">
            <v>SIURB - JAN/25</v>
          </cell>
        </row>
        <row r="2360">
          <cell r="A2360">
            <v>9082069</v>
          </cell>
          <cell r="B2360" t="str">
            <v>LÂMPADA VAPOR DE SÓDIO ALTA PRESSÃO - 400W</v>
          </cell>
          <cell r="C2360" t="str">
            <v>UN</v>
          </cell>
          <cell r="D2360">
            <v>94.46</v>
          </cell>
          <cell r="E2360" t="str">
            <v>SIURB - JAN/25</v>
          </cell>
        </row>
        <row r="2361">
          <cell r="A2361">
            <v>9082075</v>
          </cell>
          <cell r="B2361" t="str">
            <v>LÂMPADA DE HALOGÊNIO - 110V/220V/300W</v>
          </cell>
          <cell r="C2361" t="str">
            <v>UN</v>
          </cell>
          <cell r="D2361">
            <v>25.96</v>
          </cell>
          <cell r="E2361" t="str">
            <v>SIURB - JAN/25</v>
          </cell>
        </row>
        <row r="2362">
          <cell r="A2362">
            <v>9082077</v>
          </cell>
          <cell r="B2362" t="str">
            <v>LÂMPADA DE HALOGÊNIO - 220V/1000W</v>
          </cell>
          <cell r="C2362" t="str">
            <v>UN</v>
          </cell>
          <cell r="D2362">
            <v>95.06</v>
          </cell>
          <cell r="E2362" t="str">
            <v>SIURB - JAN/25</v>
          </cell>
        </row>
        <row r="2363">
          <cell r="A2363">
            <v>9082078</v>
          </cell>
          <cell r="B2363" t="str">
            <v>LÂMPADA DE LED (BULBO) SOQUETE E-27/ E-40 - 40W</v>
          </cell>
          <cell r="C2363" t="str">
            <v>UN</v>
          </cell>
          <cell r="D2363">
            <v>56.2</v>
          </cell>
          <cell r="E2363" t="str">
            <v>SIURB - JAN/25</v>
          </cell>
        </row>
        <row r="2364">
          <cell r="A2364">
            <v>9082079</v>
          </cell>
          <cell r="B2364" t="str">
            <v>LÂMPADA DE LED (BULBO) SOQUETE E-27/ E-40 - 70W</v>
          </cell>
          <cell r="C2364" t="str">
            <v>UN</v>
          </cell>
          <cell r="D2364">
            <v>96.22</v>
          </cell>
          <cell r="E2364" t="str">
            <v>SIURB - JAN/25</v>
          </cell>
        </row>
        <row r="2365">
          <cell r="A2365">
            <v>9082080</v>
          </cell>
          <cell r="B2365" t="str">
            <v>LÂMPADA DE LED TUBULAR T8 - 9/10W</v>
          </cell>
          <cell r="C2365" t="str">
            <v>UN</v>
          </cell>
          <cell r="D2365">
            <v>13.6</v>
          </cell>
          <cell r="E2365" t="str">
            <v>SIURB - JAN/25</v>
          </cell>
        </row>
        <row r="2366">
          <cell r="A2366">
            <v>9082081</v>
          </cell>
          <cell r="B2366" t="str">
            <v>LÂMPADA DE LED TUBULAR T8 - 18/20W</v>
          </cell>
          <cell r="C2366" t="str">
            <v>UN</v>
          </cell>
          <cell r="D2366">
            <v>22.31</v>
          </cell>
          <cell r="E2366" t="str">
            <v>SIURB - JAN/25</v>
          </cell>
        </row>
        <row r="2367">
          <cell r="A2367">
            <v>9082083</v>
          </cell>
          <cell r="B2367" t="str">
            <v>LÂMPADA DE LED BULBO 10W - SOQUETE E-27</v>
          </cell>
          <cell r="C2367" t="str">
            <v>UN</v>
          </cell>
          <cell r="D2367">
            <v>14.85</v>
          </cell>
          <cell r="E2367" t="str">
            <v>SIURB - JAN/25</v>
          </cell>
        </row>
        <row r="2368">
          <cell r="A2368">
            <v>9082084</v>
          </cell>
          <cell r="B2368" t="str">
            <v>MÓDULO FOTOVOLTÁICO (PAINEL) POLICRISTALINO - 270 W - TENSÃO MÁX. 1000 VCC - EFICIÊNCIA MÍN. 15%</v>
          </cell>
          <cell r="C2368" t="str">
            <v>UN</v>
          </cell>
          <cell r="D2368">
            <v>1102.76</v>
          </cell>
          <cell r="E2368" t="str">
            <v>SIURB - JAN/25</v>
          </cell>
        </row>
        <row r="2369">
          <cell r="A2369">
            <v>9082085</v>
          </cell>
          <cell r="B2369" t="str">
            <v>LÂMPADA DE LED (BULBO) SOQUETE E-27/E-40 - 100W</v>
          </cell>
          <cell r="C2369" t="str">
            <v>UN</v>
          </cell>
          <cell r="D2369">
            <v>142.36000000000001</v>
          </cell>
          <cell r="E2369" t="str">
            <v>SIURB - JAN/25</v>
          </cell>
        </row>
        <row r="2370">
          <cell r="A2370">
            <v>9082086</v>
          </cell>
          <cell r="B2370" t="str">
            <v>LÂMPADA DE LED (BULBO) SOQUETE E-27/E-40 - 150W</v>
          </cell>
          <cell r="C2370" t="str">
            <v>UN</v>
          </cell>
          <cell r="D2370">
            <v>175.5</v>
          </cell>
          <cell r="E2370" t="str">
            <v>SIURB - JAN/25</v>
          </cell>
        </row>
        <row r="2371">
          <cell r="A2371">
            <v>9082091</v>
          </cell>
          <cell r="B2371" t="str">
            <v>PLUG 3P+T 30A - 440V</v>
          </cell>
          <cell r="C2371" t="str">
            <v>UN</v>
          </cell>
          <cell r="D2371">
            <v>201.45</v>
          </cell>
          <cell r="E2371" t="str">
            <v>SIURB - JAN/25</v>
          </cell>
        </row>
        <row r="2372">
          <cell r="A2372">
            <v>9082092</v>
          </cell>
          <cell r="B2372" t="str">
            <v>PLUG 3P+T 32A - 600/690V - TIPO INDUSTRIAL</v>
          </cell>
          <cell r="C2372" t="str">
            <v>UN</v>
          </cell>
          <cell r="D2372">
            <v>239.98</v>
          </cell>
          <cell r="E2372" t="str">
            <v>SIURB - JAN/25</v>
          </cell>
        </row>
        <row r="2373">
          <cell r="A2373">
            <v>9082093</v>
          </cell>
          <cell r="B2373" t="str">
            <v>PLUG 3P+T 63A - 600/690V - TIPO INDUSTRIAL</v>
          </cell>
          <cell r="C2373" t="str">
            <v>UN</v>
          </cell>
          <cell r="D2373">
            <v>576.98</v>
          </cell>
          <cell r="E2373" t="str">
            <v>SIURB - JAN/25</v>
          </cell>
        </row>
        <row r="2374">
          <cell r="A2374">
            <v>9082094</v>
          </cell>
          <cell r="B2374" t="str">
            <v>PLUG P/ TOMADA ATÉ 20A (2P+T, 20A - 250V)</v>
          </cell>
          <cell r="C2374" t="str">
            <v>UN</v>
          </cell>
          <cell r="D2374">
            <v>26.95</v>
          </cell>
          <cell r="E2374" t="str">
            <v>SIURB - JAN/25</v>
          </cell>
        </row>
        <row r="2375">
          <cell r="A2375">
            <v>9082095</v>
          </cell>
          <cell r="B2375" t="str">
            <v>PLUG PARA TELEFONE - PADRÃO RJ11</v>
          </cell>
          <cell r="C2375" t="str">
            <v>UN</v>
          </cell>
          <cell r="D2375">
            <v>11.12</v>
          </cell>
          <cell r="E2375" t="str">
            <v>SIURB - JAN/25</v>
          </cell>
        </row>
        <row r="2376">
          <cell r="A2376">
            <v>9082096</v>
          </cell>
          <cell r="B2376" t="str">
            <v>INTERRUPTOR COM VARIADOR DE LUMINOSIDADE 110/ 220 V - 127V/ 500W</v>
          </cell>
          <cell r="C2376" t="str">
            <v>UN</v>
          </cell>
          <cell r="D2376">
            <v>299.16000000000003</v>
          </cell>
          <cell r="E2376" t="str">
            <v>SIURB - JAN/25</v>
          </cell>
        </row>
        <row r="2377">
          <cell r="A2377">
            <v>9082097</v>
          </cell>
          <cell r="B2377" t="str">
            <v>INTERRUPTOR PARALELO BIPOLAR 1 TECLA</v>
          </cell>
          <cell r="C2377" t="str">
            <v>UN</v>
          </cell>
          <cell r="D2377">
            <v>62.61</v>
          </cell>
          <cell r="E2377" t="str">
            <v>SIURB - JAN/25</v>
          </cell>
        </row>
        <row r="2378">
          <cell r="A2378">
            <v>9083000</v>
          </cell>
          <cell r="B2378" t="str">
            <v>SERVIÇOS PARCIAIS - PÁRA-RAIOS E OUTROS</v>
          </cell>
          <cell r="C2378" t="str">
            <v>.</v>
          </cell>
          <cell r="D2378" t="str">
            <v>.</v>
          </cell>
          <cell r="E2378" t="str">
            <v>SIURB - JAN/25</v>
          </cell>
        </row>
        <row r="2379">
          <cell r="A2379">
            <v>9083020</v>
          </cell>
          <cell r="B2379" t="str">
            <v>COLOCAÇÃO DE ARAME GUIA #14 DE AÇO GALVANIZADO EM ELETRODUTO</v>
          </cell>
          <cell r="C2379" t="str">
            <v>M</v>
          </cell>
          <cell r="D2379">
            <v>3.13</v>
          </cell>
          <cell r="E2379" t="str">
            <v>SIURB - JAN/25</v>
          </cell>
        </row>
        <row r="2380">
          <cell r="A2380">
            <v>9083021</v>
          </cell>
          <cell r="B2380" t="str">
            <v>SENSOR DE PRESENÇA COM FOTOCÉLULA, TENSÃO 127/220 V (BIVOLT)</v>
          </cell>
          <cell r="C2380" t="str">
            <v>UN</v>
          </cell>
          <cell r="D2380">
            <v>59.25</v>
          </cell>
          <cell r="E2380" t="str">
            <v>SIURB - JAN/25</v>
          </cell>
        </row>
        <row r="2381">
          <cell r="A2381">
            <v>9083051</v>
          </cell>
          <cell r="B2381" t="str">
            <v>FOTOCELULA SOLAR-RELÊ FOTOELÉTRICO CAPACIDADE - 1000W</v>
          </cell>
          <cell r="C2381" t="str">
            <v>UN</v>
          </cell>
          <cell r="D2381">
            <v>117.32</v>
          </cell>
          <cell r="E2381" t="str">
            <v>SIURB - JAN/25</v>
          </cell>
        </row>
        <row r="2382">
          <cell r="A2382">
            <v>9083055</v>
          </cell>
          <cell r="B2382" t="str">
            <v>BASE E ESTAIS PARA HASTE DE PÁRA-RAIOS</v>
          </cell>
          <cell r="C2382" t="str">
            <v>UN</v>
          </cell>
          <cell r="D2382">
            <v>282.13</v>
          </cell>
          <cell r="E2382" t="str">
            <v>SIURB - JAN/25</v>
          </cell>
        </row>
        <row r="2383">
          <cell r="A2383">
            <v>9083056</v>
          </cell>
          <cell r="B2383" t="str">
            <v>CAPTOR TIPO TERMINAL AÉREO, H=600 MM OU BANDEIRA MÓVEL, GALVANIZADO</v>
          </cell>
          <cell r="C2383" t="str">
            <v>UN</v>
          </cell>
          <cell r="D2383">
            <v>28.55</v>
          </cell>
          <cell r="E2383" t="str">
            <v>SIURB - JAN/25</v>
          </cell>
        </row>
        <row r="2384">
          <cell r="A2384">
            <v>9083057</v>
          </cell>
          <cell r="B2384" t="str">
            <v>TERMINAL AÉREO EM AÇO GALVANIZADO COM BASE DE FIXAÇÃO H=30CM</v>
          </cell>
          <cell r="C2384" t="str">
            <v>UN</v>
          </cell>
          <cell r="D2384">
            <v>37.119999999999997</v>
          </cell>
          <cell r="E2384" t="str">
            <v>SIURB - JAN/25</v>
          </cell>
        </row>
        <row r="2385">
          <cell r="A2385">
            <v>9083058</v>
          </cell>
          <cell r="B2385" t="str">
            <v>SUPORTE PARA FIXAÇÃO DE CABO EM TELHA ONDULADA</v>
          </cell>
          <cell r="C2385" t="str">
            <v>UN</v>
          </cell>
          <cell r="D2385">
            <v>65.64</v>
          </cell>
          <cell r="E2385" t="str">
            <v>SIURB - JAN/25</v>
          </cell>
        </row>
        <row r="2386">
          <cell r="A2386">
            <v>9083062</v>
          </cell>
          <cell r="B2386" t="str">
            <v>CRUZETA DE FERRO GALVANIZADO PARA 3 PROJETORES</v>
          </cell>
          <cell r="C2386" t="str">
            <v>UN</v>
          </cell>
          <cell r="D2386">
            <v>331.99</v>
          </cell>
          <cell r="E2386" t="str">
            <v>SIURB - JAN/25</v>
          </cell>
        </row>
        <row r="2387">
          <cell r="A2387">
            <v>9083063</v>
          </cell>
          <cell r="B2387" t="str">
            <v>BRAÇO P/ LUMINÁRIA EM TUBO FERRO GALVANIZADO 1"X1M</v>
          </cell>
          <cell r="C2387" t="str">
            <v>UN</v>
          </cell>
          <cell r="D2387">
            <v>151.91999999999999</v>
          </cell>
          <cell r="E2387" t="str">
            <v>SIURB - JAN/25</v>
          </cell>
        </row>
        <row r="2388">
          <cell r="A2388">
            <v>9083065</v>
          </cell>
          <cell r="B2388" t="str">
            <v>IN.09 - POSTE DE AÇO GALVANIZADO, TIPO RETO FLANGEADO H=5M</v>
          </cell>
          <cell r="C2388" t="str">
            <v>UN</v>
          </cell>
          <cell r="D2388">
            <v>1281.6300000000001</v>
          </cell>
          <cell r="E2388" t="str">
            <v>SIURB - JAN/25</v>
          </cell>
        </row>
        <row r="2389">
          <cell r="A2389">
            <v>9083066</v>
          </cell>
          <cell r="B2389" t="str">
            <v>IN.09 - POSTE DE AÇO GALVANIZADO, TIPO RETO FLANGEADO H=7M</v>
          </cell>
          <cell r="C2389" t="str">
            <v>UN</v>
          </cell>
          <cell r="D2389">
            <v>1697.47</v>
          </cell>
          <cell r="E2389" t="str">
            <v>SIURB - JAN/25</v>
          </cell>
        </row>
        <row r="2390">
          <cell r="A2390">
            <v>9083070</v>
          </cell>
          <cell r="B2390" t="str">
            <v>POSTE DE AÇO GALVANIZADO, TIPO CURVO SIMPLES  H=7M</v>
          </cell>
          <cell r="C2390" t="str">
            <v>UN</v>
          </cell>
          <cell r="D2390">
            <v>1631.52</v>
          </cell>
          <cell r="E2390" t="str">
            <v>SIURB - JAN/25</v>
          </cell>
        </row>
        <row r="2391">
          <cell r="A2391">
            <v>9083071</v>
          </cell>
          <cell r="B2391" t="str">
            <v>POSTE DE AÇO GALVANIZADO, TIPO CURVO DUPLO H=7M</v>
          </cell>
          <cell r="C2391" t="str">
            <v>UN</v>
          </cell>
          <cell r="D2391">
            <v>1855.8</v>
          </cell>
          <cell r="E2391" t="str">
            <v>SIURB - JAN/25</v>
          </cell>
        </row>
        <row r="2392">
          <cell r="A2392">
            <v>9083072</v>
          </cell>
          <cell r="B2392" t="str">
            <v>POSTE DE AÇO GALVANIZADO, TIPO RETO H=9M</v>
          </cell>
          <cell r="C2392" t="str">
            <v>UN</v>
          </cell>
          <cell r="D2392">
            <v>2205.98</v>
          </cell>
          <cell r="E2392" t="str">
            <v>SIURB - JAN/25</v>
          </cell>
        </row>
        <row r="2393">
          <cell r="A2393">
            <v>9083074</v>
          </cell>
          <cell r="B2393" t="str">
            <v>POSTE DE AÇO GALVANIZADO, TIPO RETO H=10M</v>
          </cell>
          <cell r="C2393" t="str">
            <v>UN</v>
          </cell>
          <cell r="D2393">
            <v>2446.88</v>
          </cell>
          <cell r="E2393" t="str">
            <v>SIURB - JAN/25</v>
          </cell>
        </row>
        <row r="2394">
          <cell r="A2394">
            <v>9083076</v>
          </cell>
          <cell r="B2394" t="str">
            <v>CONECTOR TIPO PRENSA CABO EM ALUMÍNIO - 3/8"</v>
          </cell>
          <cell r="C2394" t="str">
            <v>UN</v>
          </cell>
          <cell r="D2394">
            <v>21.38</v>
          </cell>
          <cell r="E2394" t="str">
            <v>SIURB - JAN/25</v>
          </cell>
        </row>
        <row r="2395">
          <cell r="A2395">
            <v>9083077</v>
          </cell>
          <cell r="B2395" t="str">
            <v>CONECTOR TIPO PRENSA-CABO EM ALUMÍNIO - 1/2"</v>
          </cell>
          <cell r="C2395" t="str">
            <v>UN</v>
          </cell>
          <cell r="D2395">
            <v>23.42</v>
          </cell>
          <cell r="E2395" t="str">
            <v>SIURB - JAN/25</v>
          </cell>
        </row>
        <row r="2396">
          <cell r="A2396">
            <v>9083078</v>
          </cell>
          <cell r="B2396" t="str">
            <v>CONECTOR TIPO PRENSA-CABO EM ALUMÍNIO - 3/4"</v>
          </cell>
          <cell r="C2396" t="str">
            <v>UN</v>
          </cell>
          <cell r="D2396">
            <v>28.09</v>
          </cell>
          <cell r="E2396" t="str">
            <v>SIURB - JAN/25</v>
          </cell>
        </row>
        <row r="2397">
          <cell r="A2397">
            <v>9083079</v>
          </cell>
          <cell r="B2397" t="str">
            <v>CONECTOR TIPO PRENSA-CABO EM ALUMÍNIO - 1"</v>
          </cell>
          <cell r="C2397" t="str">
            <v>UN</v>
          </cell>
          <cell r="D2397">
            <v>32.380000000000003</v>
          </cell>
          <cell r="E2397" t="str">
            <v>SIURB - JAN/25</v>
          </cell>
        </row>
        <row r="2398">
          <cell r="A2398">
            <v>9083082</v>
          </cell>
          <cell r="B2398" t="str">
            <v>SUPORTE SIMPLES COM ROLDANA, PARA DESCIDA DE PÁRA-RAIOS</v>
          </cell>
          <cell r="C2398" t="str">
            <v>UN</v>
          </cell>
          <cell r="D2398">
            <v>58.81</v>
          </cell>
          <cell r="E2398" t="str">
            <v>SIURB - JAN/25</v>
          </cell>
        </row>
        <row r="2399">
          <cell r="A2399">
            <v>9083083</v>
          </cell>
          <cell r="B2399" t="str">
            <v>CONECTOR TIPO "SPLIT-BOLT" - PARA CABO DE 16MM2</v>
          </cell>
          <cell r="C2399" t="str">
            <v>UN</v>
          </cell>
          <cell r="D2399">
            <v>18.64</v>
          </cell>
          <cell r="E2399" t="str">
            <v>SIURB - JAN/25</v>
          </cell>
        </row>
        <row r="2400">
          <cell r="A2400">
            <v>9083085</v>
          </cell>
          <cell r="B2400" t="str">
            <v>CONECTOR TIPO "SPLIT-BOLT" - PARA CABO DE 35MM2</v>
          </cell>
          <cell r="C2400" t="str">
            <v>UN</v>
          </cell>
          <cell r="D2400">
            <v>21.6</v>
          </cell>
          <cell r="E2400" t="str">
            <v>SIURB - JAN/25</v>
          </cell>
        </row>
        <row r="2401">
          <cell r="A2401">
            <v>9083090</v>
          </cell>
          <cell r="B2401" t="str">
            <v>HASTE "COPPERWELD"- 5/8"X3,OOM</v>
          </cell>
          <cell r="C2401" t="str">
            <v>UN</v>
          </cell>
          <cell r="D2401">
            <v>270.01</v>
          </cell>
          <cell r="E2401" t="str">
            <v>SIURB - JAN/25</v>
          </cell>
        </row>
        <row r="2402">
          <cell r="A2402">
            <v>9083091</v>
          </cell>
          <cell r="B2402" t="str">
            <v>CONECTOR PARA HASTE "COPPERWELD"</v>
          </cell>
          <cell r="C2402" t="str">
            <v>UN</v>
          </cell>
          <cell r="D2402">
            <v>59.93</v>
          </cell>
          <cell r="E2402" t="str">
            <v>SIURB - JAN/25</v>
          </cell>
        </row>
        <row r="2403">
          <cell r="A2403">
            <v>9083095</v>
          </cell>
          <cell r="B2403" t="str">
            <v>CONECTOR TIPO "SPLIT-BOLT" - PARA CABO DE 300,0MM2</v>
          </cell>
          <cell r="C2403" t="str">
            <v>UN</v>
          </cell>
          <cell r="D2403">
            <v>186.48</v>
          </cell>
          <cell r="E2403" t="str">
            <v>SIURB - JAN/25</v>
          </cell>
        </row>
        <row r="2404">
          <cell r="A2404">
            <v>9083097</v>
          </cell>
          <cell r="B2404" t="str">
            <v>HASTE "COPPERWELD " - 3/4"X3,00M</v>
          </cell>
          <cell r="C2404" t="str">
            <v>UN</v>
          </cell>
          <cell r="D2404">
            <v>368.6</v>
          </cell>
          <cell r="E2404" t="str">
            <v>SIURB - JAN/25</v>
          </cell>
        </row>
        <row r="2405">
          <cell r="A2405">
            <v>9084000</v>
          </cell>
          <cell r="B2405" t="str">
            <v>SERVIÇOS PARCIAIS - ELETROFERRAGENS E ACESSÓRIOS</v>
          </cell>
          <cell r="C2405" t="str">
            <v>.</v>
          </cell>
          <cell r="D2405" t="str">
            <v>.</v>
          </cell>
          <cell r="E2405" t="str">
            <v>SIURB - JAN/25</v>
          </cell>
        </row>
        <row r="2406">
          <cell r="A2406">
            <v>9084001</v>
          </cell>
          <cell r="B2406" t="str">
            <v>BUCHA E ARRUELA RÍGIDA PESADA EM ZAMAK - 1/2"</v>
          </cell>
          <cell r="C2406" t="str">
            <v>UN</v>
          </cell>
          <cell r="D2406">
            <v>11.38</v>
          </cell>
          <cell r="E2406" t="str">
            <v>SIURB - JAN/25</v>
          </cell>
        </row>
        <row r="2407">
          <cell r="A2407">
            <v>9084002</v>
          </cell>
          <cell r="B2407" t="str">
            <v>BUCHA E ARRUELA RÍGIDA PESADA EM ZAMAK - 3/4"</v>
          </cell>
          <cell r="C2407" t="str">
            <v>UN</v>
          </cell>
          <cell r="D2407">
            <v>11.53</v>
          </cell>
          <cell r="E2407" t="str">
            <v>SIURB - JAN/25</v>
          </cell>
        </row>
        <row r="2408">
          <cell r="A2408">
            <v>9084011</v>
          </cell>
          <cell r="B2408" t="str">
            <v>BRAÇADEIRA DE AÇO GALVANIZADO - 1/2"</v>
          </cell>
          <cell r="C2408" t="str">
            <v>UN</v>
          </cell>
          <cell r="D2408">
            <v>8.91</v>
          </cell>
          <cell r="E2408" t="str">
            <v>SIURB - JAN/25</v>
          </cell>
        </row>
        <row r="2409">
          <cell r="A2409">
            <v>9084018</v>
          </cell>
          <cell r="B2409" t="str">
            <v>BRAÇADEIRA DE AÇO GALVANIZADO - 3"</v>
          </cell>
          <cell r="C2409" t="str">
            <v>UN</v>
          </cell>
          <cell r="D2409">
            <v>18.920000000000002</v>
          </cell>
          <cell r="E2409" t="str">
            <v>SIURB - JAN/25</v>
          </cell>
        </row>
        <row r="2410">
          <cell r="A2410">
            <v>9084021</v>
          </cell>
          <cell r="B2410" t="str">
            <v>SUPORTE P/ PERFILADO 100X38MM GE</v>
          </cell>
          <cell r="C2410" t="str">
            <v>UN</v>
          </cell>
          <cell r="D2410">
            <v>12.15</v>
          </cell>
          <cell r="E2410" t="str">
            <v>SIURB - JAN/25</v>
          </cell>
        </row>
        <row r="2411">
          <cell r="A2411">
            <v>9084023</v>
          </cell>
          <cell r="B2411" t="str">
            <v>SUPORTE CURTO PARA LUMINÁRIA 100X38MM GE</v>
          </cell>
          <cell r="C2411" t="str">
            <v>UN</v>
          </cell>
          <cell r="D2411">
            <v>14.89</v>
          </cell>
          <cell r="E2411" t="str">
            <v>SIURB - JAN/25</v>
          </cell>
        </row>
        <row r="2412">
          <cell r="A2412">
            <v>9084024</v>
          </cell>
          <cell r="B2412" t="str">
            <v>SUPORTE LONGO PARA LUMINÁRIA 165X38MM GE</v>
          </cell>
          <cell r="C2412" t="str">
            <v>UN</v>
          </cell>
          <cell r="D2412">
            <v>15.52</v>
          </cell>
          <cell r="E2412" t="str">
            <v>SIURB - JAN/25</v>
          </cell>
        </row>
        <row r="2413">
          <cell r="A2413">
            <v>9084025</v>
          </cell>
          <cell r="B2413" t="str">
            <v>EMENDA INTERNA P/ PERFILADO 38X38 "1" GE</v>
          </cell>
          <cell r="C2413" t="str">
            <v>UN</v>
          </cell>
          <cell r="D2413">
            <v>12.84</v>
          </cell>
          <cell r="E2413" t="str">
            <v>SIURB - JAN/25</v>
          </cell>
        </row>
        <row r="2414">
          <cell r="A2414">
            <v>9084027</v>
          </cell>
          <cell r="B2414" t="str">
            <v>EMENDA INTERNA P/ PEFILADO 38X38 "T" GE</v>
          </cell>
          <cell r="C2414" t="str">
            <v>UN</v>
          </cell>
          <cell r="D2414">
            <v>19.61</v>
          </cell>
          <cell r="E2414" t="str">
            <v>SIURB - JAN/25</v>
          </cell>
        </row>
        <row r="2415">
          <cell r="A2415">
            <v>9084036</v>
          </cell>
          <cell r="B2415" t="str">
            <v>CAIXA DE DERIVAÇÃO P/ PERFILADO 38X38 TP "C" GE - CHAPA 14</v>
          </cell>
          <cell r="C2415" t="str">
            <v>UN</v>
          </cell>
          <cell r="D2415">
            <v>26.51</v>
          </cell>
          <cell r="E2415" t="str">
            <v>SIURB - JAN/25</v>
          </cell>
        </row>
        <row r="2416">
          <cell r="A2416">
            <v>9084037</v>
          </cell>
          <cell r="B2416" t="str">
            <v>CAIXA DE DERIVAÇÃO P/ PERFILADO 38X38 TP "L" GE - CHAPA 14</v>
          </cell>
          <cell r="C2416" t="str">
            <v>UN</v>
          </cell>
          <cell r="D2416">
            <v>26.51</v>
          </cell>
          <cell r="E2416" t="str">
            <v>SIURB - JAN/25</v>
          </cell>
        </row>
        <row r="2417">
          <cell r="A2417">
            <v>9084040</v>
          </cell>
          <cell r="B2417" t="str">
            <v>CAIXA DE DERIVAÇÃO P/ PERFILADO 38X76 TP "E" GE - CHAPA 14</v>
          </cell>
          <cell r="C2417" t="str">
            <v>UN</v>
          </cell>
          <cell r="D2417">
            <v>49.54</v>
          </cell>
          <cell r="E2417" t="str">
            <v>SIURB - JAN/25</v>
          </cell>
        </row>
        <row r="2418">
          <cell r="A2418">
            <v>9084041</v>
          </cell>
          <cell r="B2418" t="str">
            <v>CAIXA DE DERIVAÇÃO P/ PERFILADO 38X76 TP "C" GE - CHAPA 14</v>
          </cell>
          <cell r="C2418" t="str">
            <v>UN</v>
          </cell>
          <cell r="D2418">
            <v>42.52</v>
          </cell>
          <cell r="E2418" t="str">
            <v>SIURB - JAN/25</v>
          </cell>
        </row>
        <row r="2419">
          <cell r="A2419">
            <v>9084042</v>
          </cell>
          <cell r="B2419" t="str">
            <v>CAIXA DE DERIVAÇÃO P/ PERFILADO 38X76 TP "L" GE - CHAPA 14</v>
          </cell>
          <cell r="C2419" t="str">
            <v>UN</v>
          </cell>
          <cell r="D2419">
            <v>42.05</v>
          </cell>
          <cell r="E2419" t="str">
            <v>SIURB - JAN/25</v>
          </cell>
        </row>
        <row r="2420">
          <cell r="A2420">
            <v>9084043</v>
          </cell>
          <cell r="B2420" t="str">
            <v>CAIXA DE DERIVAÇÃO P/ PERFILADO 38X76 TP "T" GE - CHAPA 14</v>
          </cell>
          <cell r="C2420" t="str">
            <v>UN</v>
          </cell>
          <cell r="D2420">
            <v>109.88</v>
          </cell>
          <cell r="E2420" t="str">
            <v>SIURB - JAN/25</v>
          </cell>
        </row>
        <row r="2421">
          <cell r="A2421">
            <v>9084045</v>
          </cell>
          <cell r="B2421" t="str">
            <v>CAIXA EM ALUMÍNIO P/ TOMADA FIXAÇÃO EM PERFILADO</v>
          </cell>
          <cell r="C2421" t="str">
            <v>UN</v>
          </cell>
          <cell r="D2421">
            <v>45.91</v>
          </cell>
          <cell r="E2421" t="str">
            <v>SIURB - JAN/25</v>
          </cell>
        </row>
        <row r="2422">
          <cell r="A2422">
            <v>9084057</v>
          </cell>
          <cell r="B2422" t="str">
            <v>SAÍDA PARA ELETRODUTO EM PERFILADO 3/4" GE</v>
          </cell>
          <cell r="C2422" t="str">
            <v>UN</v>
          </cell>
          <cell r="D2422">
            <v>7.18</v>
          </cell>
          <cell r="E2422" t="str">
            <v>SIURB - JAN/25</v>
          </cell>
        </row>
        <row r="2423">
          <cell r="A2423">
            <v>9084062</v>
          </cell>
          <cell r="B2423" t="str">
            <v>VERGALHÃO DE AÇO C/ ROSCA TOTAL 5/16" GE</v>
          </cell>
          <cell r="C2423" t="str">
            <v>M</v>
          </cell>
          <cell r="D2423">
            <v>47.61</v>
          </cell>
          <cell r="E2423" t="str">
            <v>SIURB - JAN/25</v>
          </cell>
        </row>
        <row r="2424">
          <cell r="A2424">
            <v>9085000</v>
          </cell>
          <cell r="B2424" t="str">
            <v>REATORES</v>
          </cell>
          <cell r="C2424" t="str">
            <v>.</v>
          </cell>
          <cell r="D2424" t="str">
            <v>.</v>
          </cell>
          <cell r="E2424" t="str">
            <v>SIURB - JAN/25</v>
          </cell>
        </row>
        <row r="2425">
          <cell r="A2425">
            <v>9085010</v>
          </cell>
          <cell r="B2425" t="str">
            <v>REATOR PARA LÂMPADA VAPOR METÁLICO - 70W/ 220V</v>
          </cell>
          <cell r="C2425" t="str">
            <v>UN</v>
          </cell>
          <cell r="D2425">
            <v>143.04</v>
          </cell>
          <cell r="E2425" t="str">
            <v>SIURB - JAN/25</v>
          </cell>
        </row>
        <row r="2426">
          <cell r="A2426">
            <v>9085012</v>
          </cell>
          <cell r="B2426" t="str">
            <v>REATOR PARA LÂMPADA VAPOR METÁLICO - 150W/ 220V</v>
          </cell>
          <cell r="C2426" t="str">
            <v>UN</v>
          </cell>
          <cell r="D2426">
            <v>140.41</v>
          </cell>
          <cell r="E2426" t="str">
            <v>SIURB - JAN/25</v>
          </cell>
        </row>
        <row r="2427">
          <cell r="A2427">
            <v>9085013</v>
          </cell>
          <cell r="B2427" t="str">
            <v>REATOR DE LÂMPADA VAPOR METÁLICO - 250W/ 220V</v>
          </cell>
          <cell r="C2427" t="str">
            <v>UN</v>
          </cell>
          <cell r="D2427">
            <v>203.13</v>
          </cell>
          <cell r="E2427" t="str">
            <v>SIURB - JAN/25</v>
          </cell>
        </row>
        <row r="2428">
          <cell r="A2428">
            <v>9085014</v>
          </cell>
          <cell r="B2428" t="str">
            <v>REATOR PARA LÂMPADA VAPOR METÁLICO - 400W/ 220V</v>
          </cell>
          <cell r="C2428" t="str">
            <v>UN</v>
          </cell>
          <cell r="D2428">
            <v>199.8</v>
          </cell>
          <cell r="E2428" t="str">
            <v>SIURB - JAN/25</v>
          </cell>
        </row>
        <row r="2429">
          <cell r="A2429">
            <v>9085027</v>
          </cell>
          <cell r="B2429" t="str">
            <v>REATOR ELETRÔNICO AFP 127V P/ LÂMPADA FLUORESCENTE - 1 X 28W</v>
          </cell>
          <cell r="C2429" t="str">
            <v>UN</v>
          </cell>
          <cell r="D2429">
            <v>151.74</v>
          </cell>
          <cell r="E2429" t="str">
            <v>SIURB - JAN/25</v>
          </cell>
        </row>
        <row r="2430">
          <cell r="A2430">
            <v>9085029</v>
          </cell>
          <cell r="B2430" t="str">
            <v>REATOR ELETRÔNICO AFP 127V P/ LÂMPADA FLUORESCENTE - 2 X 28W</v>
          </cell>
          <cell r="C2430" t="str">
            <v>UN</v>
          </cell>
          <cell r="D2430">
            <v>177.83</v>
          </cell>
          <cell r="E2430" t="str">
            <v>SIURB - JAN/25</v>
          </cell>
        </row>
        <row r="2431">
          <cell r="A2431">
            <v>9085032</v>
          </cell>
          <cell r="B2431" t="str">
            <v>REATOR ELETRÔNICO FLUORESCENTE DUPLO AFP - 2X16W - 127/220V</v>
          </cell>
          <cell r="C2431" t="str">
            <v>UN</v>
          </cell>
          <cell r="D2431">
            <v>98.85</v>
          </cell>
          <cell r="E2431" t="str">
            <v>SIURB - JAN/25</v>
          </cell>
        </row>
        <row r="2432">
          <cell r="A2432">
            <v>9085033</v>
          </cell>
          <cell r="B2432" t="str">
            <v>REATOR ELETRÔNICO FLUORESCENTE DUPLO AFP - 2X32W - 127/220V</v>
          </cell>
          <cell r="C2432" t="str">
            <v>UN</v>
          </cell>
          <cell r="D2432">
            <v>135.37</v>
          </cell>
          <cell r="E2432" t="str">
            <v>SIURB - JAN/25</v>
          </cell>
        </row>
        <row r="2433">
          <cell r="A2433">
            <v>9085040</v>
          </cell>
          <cell r="B2433" t="str">
            <v>REATOR ELETRÔNICO FLUORESCENTE SIMPLES AFP 1X54W - 220V</v>
          </cell>
          <cell r="C2433" t="str">
            <v>UN</v>
          </cell>
          <cell r="D2433">
            <v>166.02</v>
          </cell>
          <cell r="E2433" t="str">
            <v>SIURB - JAN/25</v>
          </cell>
        </row>
        <row r="2434">
          <cell r="A2434">
            <v>9085041</v>
          </cell>
          <cell r="B2434" t="str">
            <v>REATOR ELETRÔNICO FLUORESCENTE DUPLO AFP 2X54W - 220V</v>
          </cell>
          <cell r="C2434" t="str">
            <v>UN</v>
          </cell>
          <cell r="D2434">
            <v>196.69</v>
          </cell>
          <cell r="E2434" t="str">
            <v>SIURB - JAN/25</v>
          </cell>
        </row>
        <row r="2435">
          <cell r="A2435">
            <v>9085060</v>
          </cell>
          <cell r="B2435" t="str">
            <v>LÂMPADA VAPOR METÁLICO - 70W</v>
          </cell>
          <cell r="C2435" t="str">
            <v>UN</v>
          </cell>
          <cell r="D2435">
            <v>50.4</v>
          </cell>
          <cell r="E2435" t="str">
            <v>SIURB - JAN/25</v>
          </cell>
        </row>
        <row r="2436">
          <cell r="A2436">
            <v>9085061</v>
          </cell>
          <cell r="B2436" t="str">
            <v>LÂMPADA VAPOR METÁLICO - 150W</v>
          </cell>
          <cell r="C2436" t="str">
            <v>UN</v>
          </cell>
          <cell r="D2436">
            <v>39.07</v>
          </cell>
          <cell r="E2436" t="str">
            <v>SIURB - JAN/25</v>
          </cell>
        </row>
        <row r="2437">
          <cell r="A2437">
            <v>9085062</v>
          </cell>
          <cell r="B2437" t="str">
            <v>LÂMPADA VAPOR METÁLICO - 250W</v>
          </cell>
          <cell r="C2437" t="str">
            <v>UN</v>
          </cell>
          <cell r="D2437">
            <v>113.33</v>
          </cell>
          <cell r="E2437" t="str">
            <v>SIURB - JAN/25</v>
          </cell>
        </row>
        <row r="2438">
          <cell r="A2438">
            <v>9085063</v>
          </cell>
          <cell r="B2438" t="str">
            <v>LÂMPADA VAPOR METÁLICO - 400W</v>
          </cell>
          <cell r="C2438" t="str">
            <v>UN</v>
          </cell>
          <cell r="D2438">
            <v>116.93</v>
          </cell>
          <cell r="E2438" t="str">
            <v>SIURB - JAN/25</v>
          </cell>
        </row>
        <row r="2439">
          <cell r="A2439">
            <v>9085073</v>
          </cell>
          <cell r="B2439" t="str">
            <v>LÂMPADA COMPACTA MINI-FLUORESCENTE COM REATOR E SOQUETE INCORPORADOS - 25W</v>
          </cell>
          <cell r="C2439" t="str">
            <v>UN</v>
          </cell>
          <cell r="D2439">
            <v>17.34</v>
          </cell>
          <cell r="E2439" t="str">
            <v>SIURB - JAN/25</v>
          </cell>
        </row>
        <row r="2440">
          <cell r="A2440">
            <v>9085079</v>
          </cell>
          <cell r="B2440" t="str">
            <v>LÂMPADA FLUORESCENTE - 14W</v>
          </cell>
          <cell r="C2440" t="str">
            <v>UN</v>
          </cell>
          <cell r="D2440">
            <v>18.059999999999999</v>
          </cell>
          <cell r="E2440" t="str">
            <v>SIURB - JAN/25</v>
          </cell>
        </row>
        <row r="2441">
          <cell r="A2441">
            <v>9085080</v>
          </cell>
          <cell r="B2441" t="str">
            <v>LÂMPADA FLUORESCENTE 16W</v>
          </cell>
          <cell r="C2441" t="str">
            <v>UN</v>
          </cell>
          <cell r="D2441">
            <v>17.43</v>
          </cell>
          <cell r="E2441" t="str">
            <v>SIURB - JAN/25</v>
          </cell>
        </row>
        <row r="2442">
          <cell r="A2442">
            <v>9085081</v>
          </cell>
          <cell r="B2442" t="str">
            <v>LÂMPADA FLUORESCENTE 32W</v>
          </cell>
          <cell r="C2442" t="str">
            <v>UN</v>
          </cell>
          <cell r="D2442">
            <v>31.86</v>
          </cell>
          <cell r="E2442" t="str">
            <v>SIURB - JAN/25</v>
          </cell>
        </row>
        <row r="2443">
          <cell r="A2443">
            <v>9085082</v>
          </cell>
          <cell r="B2443" t="str">
            <v>LÂMPADA FLUORESCENTE - 28W</v>
          </cell>
          <cell r="C2443" t="str">
            <v>UN</v>
          </cell>
          <cell r="D2443">
            <v>22.07</v>
          </cell>
          <cell r="E2443" t="str">
            <v>SIURB - JAN/25</v>
          </cell>
        </row>
        <row r="2444">
          <cell r="A2444">
            <v>9086000</v>
          </cell>
          <cell r="B2444" t="str">
            <v>TOMADAS</v>
          </cell>
          <cell r="C2444" t="str">
            <v>.</v>
          </cell>
          <cell r="D2444" t="str">
            <v>.</v>
          </cell>
          <cell r="E2444" t="str">
            <v>SIURB - JAN/25</v>
          </cell>
        </row>
        <row r="2445">
          <cell r="A2445">
            <v>9086010</v>
          </cell>
          <cell r="B2445" t="str">
            <v>TOMADA RJ 45 PARA INFORMÁTICA COM PLACA</v>
          </cell>
          <cell r="C2445" t="str">
            <v>UN</v>
          </cell>
          <cell r="D2445">
            <v>84.78</v>
          </cell>
          <cell r="E2445" t="str">
            <v>SIURB - JAN/25</v>
          </cell>
        </row>
        <row r="2446">
          <cell r="A2446">
            <v>9086011</v>
          </cell>
          <cell r="B2446" t="str">
            <v>TOMADA PARA TELEFONE PADRÃO RJ11 COM PLACA/ ESPELHO</v>
          </cell>
          <cell r="C2446" t="str">
            <v>UN</v>
          </cell>
          <cell r="D2446">
            <v>20.72</v>
          </cell>
          <cell r="E2446" t="str">
            <v>SIURB - JAN/25</v>
          </cell>
        </row>
        <row r="2447">
          <cell r="A2447">
            <v>9090000</v>
          </cell>
          <cell r="B2447" t="str">
            <v>REDE LÓGICA</v>
          </cell>
          <cell r="C2447" t="str">
            <v>.</v>
          </cell>
          <cell r="D2447" t="str">
            <v>.</v>
          </cell>
          <cell r="E2447" t="str">
            <v>SIURB - JAN/25</v>
          </cell>
        </row>
        <row r="2448">
          <cell r="A2448">
            <v>9090002</v>
          </cell>
          <cell r="B2448" t="str">
            <v>CERTIFICAÇÃO DE REDE LÓGICA - ATÉ 50 PONTOS</v>
          </cell>
          <cell r="C2448" t="str">
            <v>GL</v>
          </cell>
          <cell r="D2448">
            <v>2144.59</v>
          </cell>
          <cell r="E2448" t="str">
            <v>SIURB - JAN/25</v>
          </cell>
        </row>
        <row r="2449">
          <cell r="A2449">
            <v>9090003</v>
          </cell>
          <cell r="B2449" t="str">
            <v>CERTIFICAÇÃO DE REDE LÓGICA - EXCEDENTE 50 PONTOS</v>
          </cell>
          <cell r="C2449" t="str">
            <v>PTO</v>
          </cell>
          <cell r="D2449">
            <v>37.26</v>
          </cell>
          <cell r="E2449" t="str">
            <v>SIURB - JAN/25</v>
          </cell>
        </row>
        <row r="2450">
          <cell r="A2450">
            <v>9090011</v>
          </cell>
          <cell r="B2450" t="str">
            <v>RACK 8U'S COM VENTILAÇÃO, BANDEJA FIXA E RÉGUA DE TOMADAS - INSTALADO</v>
          </cell>
          <cell r="C2450" t="str">
            <v>UN</v>
          </cell>
          <cell r="D2450">
            <v>824.71</v>
          </cell>
          <cell r="E2450" t="str">
            <v>SIURB - JAN/25</v>
          </cell>
        </row>
        <row r="2451">
          <cell r="A2451">
            <v>9090015</v>
          </cell>
          <cell r="B2451" t="str">
            <v>PATCH PAINEL - 24 PORTAS - INSTALADO</v>
          </cell>
          <cell r="C2451" t="str">
            <v>UN</v>
          </cell>
          <cell r="D2451">
            <v>435.87</v>
          </cell>
          <cell r="E2451" t="str">
            <v>SIURB - JAN/25</v>
          </cell>
        </row>
        <row r="2452">
          <cell r="A2452">
            <v>9090017</v>
          </cell>
          <cell r="B2452" t="str">
            <v>SWITCH - 24 PORTAS - INSTALADO</v>
          </cell>
          <cell r="C2452" t="str">
            <v>UN</v>
          </cell>
          <cell r="D2452">
            <v>455.3</v>
          </cell>
          <cell r="E2452" t="str">
            <v>SIURB - JAN/25</v>
          </cell>
        </row>
        <row r="2453">
          <cell r="A2453">
            <v>9090021</v>
          </cell>
          <cell r="B2453" t="str">
            <v>GUIA ORGANIZADORA DE CABOS 19" - 1V - INSTALADA</v>
          </cell>
          <cell r="C2453" t="str">
            <v>UN</v>
          </cell>
          <cell r="D2453">
            <v>23.51</v>
          </cell>
          <cell r="E2453" t="str">
            <v>SIURB - JAN/25</v>
          </cell>
        </row>
        <row r="2454">
          <cell r="A2454">
            <v>9090031</v>
          </cell>
          <cell r="B2454" t="str">
            <v>PATCH CORD RJ45 - 1,5M</v>
          </cell>
          <cell r="C2454" t="str">
            <v>UN</v>
          </cell>
          <cell r="D2454">
            <v>15.01</v>
          </cell>
          <cell r="E2454" t="str">
            <v>SIURB - JAN/25</v>
          </cell>
        </row>
        <row r="2455">
          <cell r="A2455">
            <v>9090033</v>
          </cell>
          <cell r="B2455" t="str">
            <v>PATCH CORD RJ45 - 2,5M</v>
          </cell>
          <cell r="C2455" t="str">
            <v>UN</v>
          </cell>
          <cell r="D2455">
            <v>25.05</v>
          </cell>
          <cell r="E2455" t="str">
            <v>SIURB - JAN/25</v>
          </cell>
        </row>
        <row r="2456">
          <cell r="A2456">
            <v>9090038</v>
          </cell>
          <cell r="B2456" t="str">
            <v>CABO UTP - CATEGORIA 4 E 5 PARES</v>
          </cell>
          <cell r="C2456" t="str">
            <v>M</v>
          </cell>
          <cell r="D2456">
            <v>4.78</v>
          </cell>
          <cell r="E2456" t="str">
            <v>SIURB - JAN/25</v>
          </cell>
        </row>
        <row r="2457">
          <cell r="A2457">
            <v>9090040</v>
          </cell>
          <cell r="B2457" t="str">
            <v>CABO UTP - CAT 6 - 4 PARES</v>
          </cell>
          <cell r="C2457" t="str">
            <v>M</v>
          </cell>
          <cell r="D2457">
            <v>5.73</v>
          </cell>
          <cell r="E2457" t="str">
            <v>SIURB - JAN/25</v>
          </cell>
        </row>
        <row r="2458">
          <cell r="A2458">
            <v>9090041</v>
          </cell>
          <cell r="B2458" t="str">
            <v>CRIMPAGEM DE CABOS COM CONECTOR RJ</v>
          </cell>
          <cell r="C2458" t="str">
            <v>UN</v>
          </cell>
          <cell r="D2458">
            <v>47.04</v>
          </cell>
          <cell r="E2458" t="str">
            <v>SIURB - JAN/25</v>
          </cell>
        </row>
        <row r="2459">
          <cell r="A2459">
            <v>9101004</v>
          </cell>
          <cell r="B2459" t="str">
            <v>FORNECIMENTO DE AR CONDICIONADO A FRIO, TIPO SPLIT PAREDE-INVERTER COM CAPACIDADE DE 9.000 BTUS/H</v>
          </cell>
          <cell r="C2459" t="str">
            <v>UN</v>
          </cell>
          <cell r="D2459">
            <v>2453.27</v>
          </cell>
          <cell r="E2459" t="str">
            <v>SIURB - JAN/25</v>
          </cell>
        </row>
        <row r="2460">
          <cell r="A2460">
            <v>9101008</v>
          </cell>
          <cell r="B2460" t="str">
            <v>FORNECIMENTO DE AR CONDICIONADO A FRIO, TIPO SPLIT PAREDE-INVERTER COM CAPACIDADE DE 36.000 BTUS/H</v>
          </cell>
          <cell r="C2460" t="str">
            <v>UN</v>
          </cell>
          <cell r="D2460">
            <v>9681.06</v>
          </cell>
          <cell r="E2460" t="str">
            <v>SIURB - JAN/25</v>
          </cell>
        </row>
        <row r="2461">
          <cell r="A2461">
            <v>9101010</v>
          </cell>
          <cell r="B2461" t="str">
            <v>FORNECIMENTO DE AR CONDICIONADO A FRIO, TIPO SPLIT PISO TETO COM CAPACIDADE DE 24.000 BTUS/H</v>
          </cell>
          <cell r="C2461" t="str">
            <v>UN</v>
          </cell>
          <cell r="D2461">
            <v>5759.94</v>
          </cell>
          <cell r="E2461" t="str">
            <v>SIURB - JAN/25</v>
          </cell>
        </row>
        <row r="2462">
          <cell r="A2462">
            <v>10000000</v>
          </cell>
          <cell r="B2462" t="str">
            <v>INST.HIDRO-SANITARIAS</v>
          </cell>
          <cell r="C2462"/>
          <cell r="D2462"/>
          <cell r="E2462" t="str">
            <v>SIURB - JAN/25</v>
          </cell>
        </row>
        <row r="2463">
          <cell r="A2463">
            <v>10001000</v>
          </cell>
          <cell r="B2463" t="str">
            <v>ALIMENTAÇÃO PREDIAL DE ÁGUA E GÁS</v>
          </cell>
          <cell r="C2463" t="str">
            <v>.</v>
          </cell>
          <cell r="D2463" t="str">
            <v>.</v>
          </cell>
          <cell r="E2463" t="str">
            <v>SIURB - JAN/25</v>
          </cell>
        </row>
        <row r="2464">
          <cell r="A2464">
            <v>10001001</v>
          </cell>
          <cell r="B2464" t="str">
            <v>HD.01 - CAVALETE DE ENTRADA - 3/4"</v>
          </cell>
          <cell r="C2464" t="str">
            <v>UN</v>
          </cell>
          <cell r="D2464">
            <v>301.05</v>
          </cell>
          <cell r="E2464" t="str">
            <v>SIURB - JAN/25</v>
          </cell>
        </row>
        <row r="2465">
          <cell r="A2465">
            <v>10001002</v>
          </cell>
          <cell r="B2465" t="str">
            <v>HD.02 - CAVALETE DE ENTRADA - 1"</v>
          </cell>
          <cell r="C2465" t="str">
            <v>UN</v>
          </cell>
          <cell r="D2465">
            <v>335.22</v>
          </cell>
          <cell r="E2465" t="str">
            <v>SIURB - JAN/25</v>
          </cell>
        </row>
        <row r="2466">
          <cell r="A2466">
            <v>10001004</v>
          </cell>
          <cell r="B2466" t="str">
            <v>HD.04 - CAVALETE DE ENTRADA - 1 1/2"</v>
          </cell>
          <cell r="C2466" t="str">
            <v>UN</v>
          </cell>
          <cell r="D2466">
            <v>437.78</v>
          </cell>
          <cell r="E2466" t="str">
            <v>SIURB - JAN/25</v>
          </cell>
        </row>
        <row r="2467">
          <cell r="A2467">
            <v>10001010</v>
          </cell>
          <cell r="B2467" t="str">
            <v>HIDRÔMETRO UNIJATO, DN 1/2", VAZÃO NOMINAL DE 1,5 M3/H, RELOJOARIA INCLINADA E CLASSE B</v>
          </cell>
          <cell r="C2467" t="str">
            <v>UN</v>
          </cell>
          <cell r="D2467">
            <v>97.38</v>
          </cell>
          <cell r="E2467" t="str">
            <v>SIURB - JAN/25</v>
          </cell>
        </row>
        <row r="2468">
          <cell r="A2468">
            <v>10001011</v>
          </cell>
          <cell r="B2468" t="str">
            <v>HIDRÔMETRO MULTIJATO, DN 1 1/2", VAZÃO NOMINAL DE 20 M3/H, RELOJOARIA INCLINADA E CLASSE B</v>
          </cell>
          <cell r="C2468" t="str">
            <v>UN</v>
          </cell>
          <cell r="D2468">
            <v>571.87</v>
          </cell>
          <cell r="E2468" t="str">
            <v>SIURB - JAN/25</v>
          </cell>
        </row>
        <row r="2469">
          <cell r="A2469">
            <v>10001012</v>
          </cell>
          <cell r="B2469" t="str">
            <v>HIDRÔMETRO UNIJATO, DN 3/4", VAZÃO NOMINAL DE 5 M3/H, RELOJOARIA INCLINADA E CLASSE B</v>
          </cell>
          <cell r="C2469" t="str">
            <v>UN</v>
          </cell>
          <cell r="D2469">
            <v>104.28</v>
          </cell>
          <cell r="E2469" t="str">
            <v>SIURB - JAN/25</v>
          </cell>
        </row>
        <row r="2470">
          <cell r="A2470">
            <v>10001019</v>
          </cell>
          <cell r="B2470" t="str">
            <v>HV.09 - ABRIGO PARA CAVALETE ENTRADA, D=3/4" OU 1" EM ALVENARIA REVESTIDA</v>
          </cell>
          <cell r="C2470" t="str">
            <v>UN</v>
          </cell>
          <cell r="D2470">
            <v>514.09</v>
          </cell>
          <cell r="E2470" t="str">
            <v>SIURB - JAN/25</v>
          </cell>
        </row>
        <row r="2471">
          <cell r="A2471">
            <v>10001020</v>
          </cell>
          <cell r="B2471" t="str">
            <v>HV.10 - ABRIGO PARA CAVALETE ENTRADA, D=1 1/4", D=1 1/2"OU 2" EM ALVENARIA REVESTIDA</v>
          </cell>
          <cell r="C2471" t="str">
            <v>UN</v>
          </cell>
          <cell r="D2471">
            <v>1247.79</v>
          </cell>
          <cell r="E2471" t="str">
            <v>SIURB - JAN/25</v>
          </cell>
        </row>
        <row r="2472">
          <cell r="A2472">
            <v>10001095</v>
          </cell>
          <cell r="B2472" t="str">
            <v>PROTEÇÃO ANTICORROSIVA PARA TUBULAÇÃO ENTERRADA</v>
          </cell>
          <cell r="C2472" t="str">
            <v>M</v>
          </cell>
          <cell r="D2472">
            <v>3.25</v>
          </cell>
          <cell r="E2472" t="str">
            <v>SIURB - JAN/25</v>
          </cell>
        </row>
        <row r="2473">
          <cell r="A2473">
            <v>10001098</v>
          </cell>
          <cell r="B2473" t="str">
            <v>ENVELOPAMENTO DE TUBULAÇÃO ENTERRADA, COM CONCRETO</v>
          </cell>
          <cell r="C2473" t="str">
            <v>M</v>
          </cell>
          <cell r="D2473">
            <v>37.82</v>
          </cell>
          <cell r="E2473" t="str">
            <v>SIURB - JAN/25</v>
          </cell>
        </row>
        <row r="2474">
          <cell r="A2474">
            <v>10001102</v>
          </cell>
          <cell r="B2474" t="str">
            <v>CAVALETE DE ENTRADA QUÁDRUPLO GALVANIZADO - 3/4"</v>
          </cell>
          <cell r="C2474" t="str">
            <v>UN</v>
          </cell>
          <cell r="D2474">
            <v>634.04</v>
          </cell>
          <cell r="E2474" t="str">
            <v>SIURB - JAN/25</v>
          </cell>
        </row>
        <row r="2475">
          <cell r="A2475">
            <v>10001103</v>
          </cell>
          <cell r="B2475" t="str">
            <v>CAVALETE DE ENTRADA SEXTUPLO GALVANIZADO - 3/4"</v>
          </cell>
          <cell r="C2475" t="str">
            <v>UN</v>
          </cell>
          <cell r="D2475">
            <v>898.62</v>
          </cell>
          <cell r="E2475" t="str">
            <v>SIURB - JAN/25</v>
          </cell>
        </row>
        <row r="2476">
          <cell r="A2476">
            <v>10002000</v>
          </cell>
          <cell r="B2476" t="str">
            <v>RESERVAÇÃO DE ÁGUA</v>
          </cell>
          <cell r="C2476" t="str">
            <v>.</v>
          </cell>
          <cell r="D2476" t="str">
            <v>.</v>
          </cell>
          <cell r="E2476" t="str">
            <v>SIURB - JAN/25</v>
          </cell>
        </row>
        <row r="2477">
          <cell r="A2477">
            <v>10002009</v>
          </cell>
          <cell r="B2477" t="str">
            <v>CAIXA D'ÁGUA DE FIBRA DE VIDRO - 1000 LITROS</v>
          </cell>
          <cell r="C2477" t="str">
            <v>UN</v>
          </cell>
          <cell r="D2477">
            <v>1728</v>
          </cell>
          <cell r="E2477" t="str">
            <v>SIURB - JAN/25</v>
          </cell>
        </row>
        <row r="2478">
          <cell r="A2478">
            <v>10002010</v>
          </cell>
          <cell r="B2478" t="str">
            <v>CAIXA D'ÁGUA DE FIBRA DE VIDRO - 1500 LITROS</v>
          </cell>
          <cell r="C2478" t="str">
            <v>UN</v>
          </cell>
          <cell r="D2478">
            <v>2162.5300000000002</v>
          </cell>
          <cell r="E2478" t="str">
            <v>SIURB - JAN/25</v>
          </cell>
        </row>
        <row r="2479">
          <cell r="A2479">
            <v>10002014</v>
          </cell>
          <cell r="B2479" t="str">
            <v>HD.21 - RESERVATÓRIO DE POLIETILENO 5000 LITROS</v>
          </cell>
          <cell r="C2479" t="str">
            <v>UN</v>
          </cell>
          <cell r="D2479">
            <v>3843.83</v>
          </cell>
          <cell r="E2479" t="str">
            <v>SIURB - JAN/25</v>
          </cell>
        </row>
        <row r="2480">
          <cell r="A2480">
            <v>10002015</v>
          </cell>
          <cell r="B2480" t="str">
            <v>HD.21 - RSERVATÓRIO   DE POLIETILENO 10.000 LITROS</v>
          </cell>
          <cell r="C2480" t="str">
            <v>UN</v>
          </cell>
          <cell r="D2480">
            <v>6466.23</v>
          </cell>
          <cell r="E2480" t="str">
            <v>SIURB - JAN/25</v>
          </cell>
        </row>
        <row r="2481">
          <cell r="A2481">
            <v>10002016</v>
          </cell>
          <cell r="B2481" t="str">
            <v>HD.21 - RESERVATÓRIO  DE POLIETILENO 15.000 LITROS</v>
          </cell>
          <cell r="C2481" t="str">
            <v>UN</v>
          </cell>
          <cell r="D2481">
            <v>9395.94</v>
          </cell>
          <cell r="E2481" t="str">
            <v>SIURB - JAN/25</v>
          </cell>
        </row>
        <row r="2482">
          <cell r="A2482">
            <v>10002017</v>
          </cell>
          <cell r="B2482" t="str">
            <v>HD.21 - RESERVATÓRIO  DE POLIETILENO 310 LITROS</v>
          </cell>
          <cell r="C2482" t="str">
            <v>UN</v>
          </cell>
          <cell r="D2482">
            <v>753.66</v>
          </cell>
          <cell r="E2482" t="str">
            <v>SIURB - JAN/25</v>
          </cell>
        </row>
        <row r="2483">
          <cell r="A2483">
            <v>10002018</v>
          </cell>
          <cell r="B2483" t="str">
            <v>HD.21 - RESERVATÓRIO  DE POLIETILENO 500 LITROS</v>
          </cell>
          <cell r="C2483" t="str">
            <v>UN</v>
          </cell>
          <cell r="D2483">
            <v>827.5</v>
          </cell>
          <cell r="E2483" t="str">
            <v>SIURB - JAN/25</v>
          </cell>
        </row>
        <row r="2484">
          <cell r="A2484">
            <v>10002019</v>
          </cell>
          <cell r="B2484" t="str">
            <v>HD.21 - RESERVATÓRIO  DE POLIETILENO 1.000 LITROS</v>
          </cell>
          <cell r="C2484" t="str">
            <v>UN</v>
          </cell>
          <cell r="D2484">
            <v>1003.45</v>
          </cell>
          <cell r="E2484" t="str">
            <v>SIURB - JAN/25</v>
          </cell>
        </row>
        <row r="2485">
          <cell r="A2485">
            <v>10002029</v>
          </cell>
          <cell r="B2485" t="str">
            <v xml:space="preserve"> RESERVATÓRIO  DE POLIETILENO 2.000 LITROS</v>
          </cell>
          <cell r="C2485" t="str">
            <v>UN</v>
          </cell>
          <cell r="D2485">
            <v>2227.98</v>
          </cell>
          <cell r="E2485" t="str">
            <v>SIURB - JAN/25</v>
          </cell>
        </row>
        <row r="2486">
          <cell r="A2486">
            <v>10002030</v>
          </cell>
          <cell r="B2486" t="str">
            <v>ANÉIS PRÉ-MOLDADOS EM CONCRETO ARMADO P/ RESERVATÓRIO DE ÁGUA D=2,50M</v>
          </cell>
          <cell r="C2486" t="str">
            <v>UN</v>
          </cell>
          <cell r="D2486">
            <v>7095.92</v>
          </cell>
          <cell r="E2486" t="str">
            <v>SIURB - JAN/25</v>
          </cell>
        </row>
        <row r="2487">
          <cell r="A2487">
            <v>10002031</v>
          </cell>
          <cell r="B2487" t="str">
            <v>RESERVATÓRIO  DE POLIETILENO 2.500 LITROS</v>
          </cell>
          <cell r="C2487" t="str">
            <v>UN</v>
          </cell>
          <cell r="D2487">
            <v>3245.92</v>
          </cell>
          <cell r="E2487" t="str">
            <v>SIURB - JAN/25</v>
          </cell>
        </row>
        <row r="2488">
          <cell r="A2488">
            <v>10002040</v>
          </cell>
          <cell r="B2488" t="str">
            <v>LAJE PRÉ-MOLDADA D=2,50M E=8CM PARA RESERVATÓRIO</v>
          </cell>
          <cell r="C2488" t="str">
            <v>UN</v>
          </cell>
          <cell r="D2488">
            <v>3497.52</v>
          </cell>
          <cell r="E2488" t="str">
            <v>SIURB - JAN/25</v>
          </cell>
        </row>
        <row r="2489">
          <cell r="A2489">
            <v>10002041</v>
          </cell>
          <cell r="B2489" t="str">
            <v>LAJE PRÉ-MOLDADA D=2,50M E=15CM PARA RESERVATÓRIO</v>
          </cell>
          <cell r="C2489" t="str">
            <v>UN</v>
          </cell>
          <cell r="D2489">
            <v>5117.45</v>
          </cell>
          <cell r="E2489" t="str">
            <v>SIURB - JAN/25</v>
          </cell>
        </row>
        <row r="2490">
          <cell r="A2490">
            <v>10002051</v>
          </cell>
          <cell r="B2490" t="str">
            <v>TUBO DE AÇO GALVANIZADO, CLASSE LEVE I (LINHA ÁGUA) - 3/4"</v>
          </cell>
          <cell r="C2490" t="str">
            <v>M</v>
          </cell>
          <cell r="D2490">
            <v>72.16</v>
          </cell>
          <cell r="E2490" t="str">
            <v>SIURB - JAN/25</v>
          </cell>
        </row>
        <row r="2491">
          <cell r="A2491">
            <v>10002052</v>
          </cell>
          <cell r="B2491" t="str">
            <v>TUBO DE AÇO GALVANIZADO, CLASSE LEVE I (LINHA ÁGUA) - 1"</v>
          </cell>
          <cell r="C2491" t="str">
            <v>M</v>
          </cell>
          <cell r="D2491">
            <v>96.44</v>
          </cell>
          <cell r="E2491" t="str">
            <v>SIURB - JAN/25</v>
          </cell>
        </row>
        <row r="2492">
          <cell r="A2492">
            <v>10002054</v>
          </cell>
          <cell r="B2492" t="str">
            <v>TUBO DE AÇO GALVANIZADO, CLASSE LEVE I (LINHA ÁGUA) - 1 1/2"</v>
          </cell>
          <cell r="C2492" t="str">
            <v>M</v>
          </cell>
          <cell r="D2492">
            <v>133.03</v>
          </cell>
          <cell r="E2492" t="str">
            <v>SIURB - JAN/25</v>
          </cell>
        </row>
        <row r="2493">
          <cell r="A2493">
            <v>10002055</v>
          </cell>
          <cell r="B2493" t="str">
            <v>TUBO DE AÇO GALVANIZADO, CLASSE LEVE I (LINHA ÁGUA) - 2"</v>
          </cell>
          <cell r="C2493" t="str">
            <v>M</v>
          </cell>
          <cell r="D2493">
            <v>159.93</v>
          </cell>
          <cell r="E2493" t="str">
            <v>SIURB - JAN/25</v>
          </cell>
        </row>
        <row r="2494">
          <cell r="A2494">
            <v>10002061</v>
          </cell>
          <cell r="B2494" t="str">
            <v>TUBO DE PVC RÍGIDO, SOLDÁVEL (LINHA ÁGUA) - 25MM (3/4")</v>
          </cell>
          <cell r="C2494" t="str">
            <v>M</v>
          </cell>
          <cell r="D2494">
            <v>14.83</v>
          </cell>
          <cell r="E2494" t="str">
            <v>SIURB - JAN/25</v>
          </cell>
        </row>
        <row r="2495">
          <cell r="A2495">
            <v>10002062</v>
          </cell>
          <cell r="B2495" t="str">
            <v>TUBO DE PVC RÍGIDO, SOLDÁVEL (LINHA ÁGUA) - 32MM (1")</v>
          </cell>
          <cell r="C2495" t="str">
            <v>M</v>
          </cell>
          <cell r="D2495">
            <v>22.98</v>
          </cell>
          <cell r="E2495" t="str">
            <v>SIURB - JAN/25</v>
          </cell>
        </row>
        <row r="2496">
          <cell r="A2496">
            <v>10002064</v>
          </cell>
          <cell r="B2496" t="str">
            <v>TUBO DE PVC RÍGIDO, SOLDÁVEL (LINHA ÁGUA) - 50MM (1 1/2")</v>
          </cell>
          <cell r="C2496" t="str">
            <v>M</v>
          </cell>
          <cell r="D2496">
            <v>42.99</v>
          </cell>
          <cell r="E2496" t="str">
            <v>SIURB - JAN/25</v>
          </cell>
        </row>
        <row r="2497">
          <cell r="A2497">
            <v>10002065</v>
          </cell>
          <cell r="B2497" t="str">
            <v>TUBO DE PVC RÍGIDO, SOLDÁVEL (LINHA ÁGUA) - 60MM (2")</v>
          </cell>
          <cell r="C2497" t="str">
            <v>M</v>
          </cell>
          <cell r="D2497">
            <v>76.47</v>
          </cell>
          <cell r="E2497" t="str">
            <v>SIURB - JAN/25</v>
          </cell>
        </row>
        <row r="2498">
          <cell r="A2498">
            <v>10002081</v>
          </cell>
          <cell r="B2498" t="str">
            <v>REGISTRO DE GAVETA, METAL AMARELO - 3/4"</v>
          </cell>
          <cell r="C2498" t="str">
            <v>UN</v>
          </cell>
          <cell r="D2498">
            <v>71.41</v>
          </cell>
          <cell r="E2498" t="str">
            <v>SIURB - JAN/25</v>
          </cell>
        </row>
        <row r="2499">
          <cell r="A2499">
            <v>10002082</v>
          </cell>
          <cell r="B2499" t="str">
            <v>REGISTRO DE GAVETA, METAL AMARELO - 1"</v>
          </cell>
          <cell r="C2499" t="str">
            <v>UN</v>
          </cell>
          <cell r="D2499">
            <v>87.8</v>
          </cell>
          <cell r="E2499" t="str">
            <v>SIURB - JAN/25</v>
          </cell>
        </row>
        <row r="2500">
          <cell r="A2500">
            <v>10002084</v>
          </cell>
          <cell r="B2500" t="str">
            <v>REGISTRO DE GAVETA, METAL AMARELO - 1 1/2"</v>
          </cell>
          <cell r="C2500" t="str">
            <v>UN</v>
          </cell>
          <cell r="D2500">
            <v>153.59</v>
          </cell>
          <cell r="E2500" t="str">
            <v>SIURB - JAN/25</v>
          </cell>
        </row>
        <row r="2501">
          <cell r="A2501">
            <v>10002085</v>
          </cell>
          <cell r="B2501" t="str">
            <v>REGISTRO DE GAVETA, METAL AMARELO - 2"</v>
          </cell>
          <cell r="C2501" t="str">
            <v>UN</v>
          </cell>
          <cell r="D2501">
            <v>193.97</v>
          </cell>
          <cell r="E2501" t="str">
            <v>SIURB - JAN/25</v>
          </cell>
        </row>
        <row r="2502">
          <cell r="A2502">
            <v>10002091</v>
          </cell>
          <cell r="B2502" t="str">
            <v>TORNEIRA DE BÓIA, DE LATÃO - 3/4"</v>
          </cell>
          <cell r="C2502" t="str">
            <v>UN</v>
          </cell>
          <cell r="D2502">
            <v>106.62</v>
          </cell>
          <cell r="E2502" t="str">
            <v>SIURB - JAN/25</v>
          </cell>
        </row>
        <row r="2503">
          <cell r="A2503">
            <v>10002092</v>
          </cell>
          <cell r="B2503" t="str">
            <v>TORNEIRA DE BÓIA, DE LATÃO - 1"</v>
          </cell>
          <cell r="C2503" t="str">
            <v>UN</v>
          </cell>
          <cell r="D2503">
            <v>140.55000000000001</v>
          </cell>
          <cell r="E2503" t="str">
            <v>SIURB - JAN/25</v>
          </cell>
        </row>
        <row r="2504">
          <cell r="A2504">
            <v>10002094</v>
          </cell>
          <cell r="B2504" t="str">
            <v>TORNEIRA DE BÓIA, DE LATÃO - 1 1/2"</v>
          </cell>
          <cell r="C2504" t="str">
            <v>UN</v>
          </cell>
          <cell r="D2504">
            <v>271.70999999999998</v>
          </cell>
          <cell r="E2504" t="str">
            <v>SIURB - JAN/25</v>
          </cell>
        </row>
        <row r="2505">
          <cell r="A2505">
            <v>10002095</v>
          </cell>
          <cell r="B2505" t="str">
            <v>TORNEIRA DE BÓIA, DE LATÃO - 2"</v>
          </cell>
          <cell r="C2505" t="str">
            <v>UN</v>
          </cell>
          <cell r="D2505">
            <v>347.09</v>
          </cell>
          <cell r="E2505" t="str">
            <v>SIURB - JAN/25</v>
          </cell>
        </row>
        <row r="2506">
          <cell r="A2506">
            <v>10003000</v>
          </cell>
          <cell r="B2506" t="str">
            <v>INSTALAÇÃO ELEVATÓRIA</v>
          </cell>
          <cell r="C2506" t="str">
            <v>.</v>
          </cell>
          <cell r="D2506" t="str">
            <v>.</v>
          </cell>
          <cell r="E2506" t="str">
            <v>SIURB - JAN/25</v>
          </cell>
        </row>
        <row r="2507">
          <cell r="A2507">
            <v>10003003</v>
          </cell>
          <cell r="B2507" t="str">
            <v>CONJUNTO MOTOR-BOMBA - ATÉ 1/2HP</v>
          </cell>
          <cell r="C2507" t="str">
            <v>UN</v>
          </cell>
          <cell r="D2507">
            <v>1886.64</v>
          </cell>
          <cell r="E2507" t="str">
            <v>SIURB - JAN/25</v>
          </cell>
        </row>
        <row r="2508">
          <cell r="A2508">
            <v>10003004</v>
          </cell>
          <cell r="B2508" t="str">
            <v>CONJUNTO MOTOR-BOMBA - ATÉ 3/4HP</v>
          </cell>
          <cell r="C2508" t="str">
            <v>UN</v>
          </cell>
          <cell r="D2508">
            <v>2222.04</v>
          </cell>
          <cell r="E2508" t="str">
            <v>SIURB - JAN/25</v>
          </cell>
        </row>
        <row r="2509">
          <cell r="A2509">
            <v>10003005</v>
          </cell>
          <cell r="B2509" t="str">
            <v>CONJUNTO MOTOR-BOMBA - ATÉ 1HP</v>
          </cell>
          <cell r="C2509" t="str">
            <v>UN</v>
          </cell>
          <cell r="D2509">
            <v>2266.0500000000002</v>
          </cell>
          <cell r="E2509" t="str">
            <v>SIURB - JAN/25</v>
          </cell>
        </row>
        <row r="2510">
          <cell r="A2510">
            <v>10003006</v>
          </cell>
          <cell r="B2510" t="str">
            <v>CONJUNTO MOTOR-BOMBA - ATÉ 2HP</v>
          </cell>
          <cell r="C2510" t="str">
            <v>UN</v>
          </cell>
          <cell r="D2510">
            <v>2937.06</v>
          </cell>
          <cell r="E2510" t="str">
            <v>SIURB - JAN/25</v>
          </cell>
        </row>
        <row r="2511">
          <cell r="A2511">
            <v>10003007</v>
          </cell>
          <cell r="B2511" t="str">
            <v>CONJUNTO MOTOR-BOMBA - ATÉ 3HP</v>
          </cell>
          <cell r="C2511" t="str">
            <v>UN</v>
          </cell>
          <cell r="D2511">
            <v>3031.9</v>
          </cell>
          <cell r="E2511" t="str">
            <v>SIURB - JAN/25</v>
          </cell>
        </row>
        <row r="2512">
          <cell r="A2512">
            <v>10003008</v>
          </cell>
          <cell r="B2512" t="str">
            <v>CONJUNTO MOTOR-BOMBA - ATÉ 4HP</v>
          </cell>
          <cell r="C2512" t="str">
            <v>UN</v>
          </cell>
          <cell r="D2512">
            <v>4109.87</v>
          </cell>
          <cell r="E2512" t="str">
            <v>SIURB - JAN/25</v>
          </cell>
        </row>
        <row r="2513">
          <cell r="A2513">
            <v>10003009</v>
          </cell>
          <cell r="B2513" t="str">
            <v>CONJUNTO MOTOR-BOMBA - ATÉ 5HP</v>
          </cell>
          <cell r="C2513" t="str">
            <v>UN</v>
          </cell>
          <cell r="D2513">
            <v>4860.3900000000003</v>
          </cell>
          <cell r="E2513" t="str">
            <v>SIURB - JAN/25</v>
          </cell>
        </row>
        <row r="2514">
          <cell r="A2514">
            <v>10003010</v>
          </cell>
          <cell r="B2514" t="str">
            <v>CONJUNTO MOTOR-BOMBA 80M3/H, 20MCA, 7,5CV, 3500RPM, 220/380V, TRIFÁSICO</v>
          </cell>
          <cell r="C2514" t="str">
            <v>UN</v>
          </cell>
          <cell r="D2514">
            <v>10297.209999999999</v>
          </cell>
          <cell r="E2514" t="str">
            <v>SIURB - JAN/25</v>
          </cell>
        </row>
        <row r="2515">
          <cell r="A2515">
            <v>10003011</v>
          </cell>
          <cell r="B2515" t="str">
            <v>CONJUNTO MOTOR-BOMBA 112M3/H, 20MCA, 10CV, 3500RPM, 220/380V, TRIFÁSICO</v>
          </cell>
          <cell r="C2515" t="str">
            <v>UN</v>
          </cell>
          <cell r="D2515">
            <v>9093.18</v>
          </cell>
          <cell r="E2515" t="str">
            <v>SIURB - JAN/25</v>
          </cell>
        </row>
        <row r="2516">
          <cell r="A2516">
            <v>10003012</v>
          </cell>
          <cell r="B2516" t="str">
            <v>CONJUNTO MOTOR-BOMBA 160M3/H, 20MCA, 15CV, 1750RPM, 220/380V, TRIFÁSICO</v>
          </cell>
          <cell r="C2516" t="str">
            <v>UN</v>
          </cell>
          <cell r="D2516">
            <v>12807.08</v>
          </cell>
          <cell r="E2516" t="str">
            <v>SIURB - JAN/25</v>
          </cell>
        </row>
        <row r="2517">
          <cell r="A2517">
            <v>10003013</v>
          </cell>
          <cell r="B2517" t="str">
            <v>CONJUNTO MOTOR-BOMBA 240M3/H, 20MCA, 20CV, 1750RPM, 220/380V, TRIFÁSICO</v>
          </cell>
          <cell r="C2517" t="str">
            <v>UN</v>
          </cell>
          <cell r="D2517">
            <v>17561.54</v>
          </cell>
          <cell r="E2517" t="str">
            <v>SIURB - JAN/25</v>
          </cell>
        </row>
        <row r="2518">
          <cell r="A2518">
            <v>10003014</v>
          </cell>
          <cell r="B2518" t="str">
            <v>CONJUNTO MOTOR-BOMBA 270M3/H, 20MCA, 25CV, 1750RPM, 220/380V, TRIFÁSICO</v>
          </cell>
          <cell r="C2518" t="str">
            <v>UN</v>
          </cell>
          <cell r="D2518">
            <v>23201.61</v>
          </cell>
          <cell r="E2518" t="str">
            <v>SIURB - JAN/25</v>
          </cell>
        </row>
        <row r="2519">
          <cell r="A2519">
            <v>10003042</v>
          </cell>
          <cell r="B2519" t="str">
            <v>TUBO DE AÇO-CARBONO GALVANIZADO, CL.MÉDIA (DIN2440) - 1" (RECALQUE)</v>
          </cell>
          <cell r="C2519" t="str">
            <v>M</v>
          </cell>
          <cell r="D2519">
            <v>108.12</v>
          </cell>
          <cell r="E2519" t="str">
            <v>SIURB - JAN/25</v>
          </cell>
        </row>
        <row r="2520">
          <cell r="A2520">
            <v>10003044</v>
          </cell>
          <cell r="B2520" t="str">
            <v>TUBO DE AÇO-CARBONO GALVANIZADO, CL.MÉDIA (DIN2440) - 1 1/2" (SUCÇÃO)</v>
          </cell>
          <cell r="C2520" t="str">
            <v>M</v>
          </cell>
          <cell r="D2520">
            <v>150.97</v>
          </cell>
          <cell r="E2520" t="str">
            <v>SIURB - JAN/25</v>
          </cell>
        </row>
        <row r="2521">
          <cell r="A2521">
            <v>10003052</v>
          </cell>
          <cell r="B2521" t="str">
            <v>REGISTRO DE GAVETA, METAL AMARELO - 1"</v>
          </cell>
          <cell r="C2521" t="str">
            <v>UN</v>
          </cell>
          <cell r="D2521">
            <v>87.8</v>
          </cell>
          <cell r="E2521" t="str">
            <v>SIURB - JAN/25</v>
          </cell>
        </row>
        <row r="2522">
          <cell r="A2522">
            <v>10003054</v>
          </cell>
          <cell r="B2522" t="str">
            <v>REGISTRO DE GAVETA, METAL AMARELO - 1 1/2"</v>
          </cell>
          <cell r="C2522" t="str">
            <v>UN</v>
          </cell>
          <cell r="D2522">
            <v>153.59</v>
          </cell>
          <cell r="E2522" t="str">
            <v>SIURB - JAN/25</v>
          </cell>
        </row>
        <row r="2523">
          <cell r="A2523">
            <v>10003062</v>
          </cell>
          <cell r="B2523" t="str">
            <v>VÁLVULA DE RETENÇÃO HORIZONTAL - 1"</v>
          </cell>
          <cell r="C2523" t="str">
            <v>UN</v>
          </cell>
          <cell r="D2523">
            <v>153.54</v>
          </cell>
          <cell r="E2523" t="str">
            <v>SIURB - JAN/25</v>
          </cell>
        </row>
        <row r="2524">
          <cell r="A2524">
            <v>10003064</v>
          </cell>
          <cell r="B2524" t="str">
            <v>VÁLVULA DE RETENÇÃO HORIZONTAL - 1 1/2"</v>
          </cell>
          <cell r="C2524" t="str">
            <v>UN</v>
          </cell>
          <cell r="D2524">
            <v>272.29000000000002</v>
          </cell>
          <cell r="E2524" t="str">
            <v>SIURB - JAN/25</v>
          </cell>
        </row>
        <row r="2525">
          <cell r="A2525">
            <v>10003065</v>
          </cell>
          <cell r="B2525" t="str">
            <v>VÁLVULA DE RETENÇÃO HORIZONTAL - 2"</v>
          </cell>
          <cell r="C2525" t="str">
            <v>UN</v>
          </cell>
          <cell r="D2525">
            <v>375.87</v>
          </cell>
          <cell r="E2525" t="str">
            <v>SIURB - JAN/25</v>
          </cell>
        </row>
        <row r="2526">
          <cell r="A2526">
            <v>10003066</v>
          </cell>
          <cell r="B2526" t="str">
            <v>VÁLVULA DE RETENÇÃO HORIZONTAL - 2 1/2"</v>
          </cell>
          <cell r="C2526" t="str">
            <v>UN</v>
          </cell>
          <cell r="D2526">
            <v>643.28</v>
          </cell>
          <cell r="E2526" t="str">
            <v>SIURB - JAN/25</v>
          </cell>
        </row>
        <row r="2527">
          <cell r="A2527">
            <v>10003067</v>
          </cell>
          <cell r="B2527" t="str">
            <v>VÁLVULA DE RETENÇÃO HORIZONTAL - 3"</v>
          </cell>
          <cell r="C2527" t="str">
            <v>UN</v>
          </cell>
          <cell r="D2527">
            <v>766.95</v>
          </cell>
          <cell r="E2527" t="str">
            <v>SIURB - JAN/25</v>
          </cell>
        </row>
        <row r="2528">
          <cell r="A2528">
            <v>10003068</v>
          </cell>
          <cell r="B2528" t="str">
            <v>VÁLVULA DE RETENÇÃO HORIZONTAL - 4"</v>
          </cell>
          <cell r="C2528" t="str">
            <v>UN</v>
          </cell>
          <cell r="D2528">
            <v>1295.3399999999999</v>
          </cell>
          <cell r="E2528" t="str">
            <v>SIURB - JAN/25</v>
          </cell>
        </row>
        <row r="2529">
          <cell r="A2529">
            <v>10003072</v>
          </cell>
          <cell r="B2529" t="str">
            <v>VÁLVULA DE RETENÇÃO VERTICAL - 1"</v>
          </cell>
          <cell r="C2529" t="str">
            <v>UN</v>
          </cell>
          <cell r="D2529">
            <v>98.08</v>
          </cell>
          <cell r="E2529" t="str">
            <v>SIURB - JAN/25</v>
          </cell>
        </row>
        <row r="2530">
          <cell r="A2530">
            <v>10003073</v>
          </cell>
          <cell r="B2530" t="str">
            <v>VÁLVULA DE RETENÇÃO VERTICAL - 1 1/4"</v>
          </cell>
          <cell r="C2530" t="str">
            <v>UN</v>
          </cell>
          <cell r="D2530">
            <v>184.84</v>
          </cell>
          <cell r="E2530" t="str">
            <v>SIURB - JAN/25</v>
          </cell>
        </row>
        <row r="2531">
          <cell r="A2531">
            <v>10003074</v>
          </cell>
          <cell r="B2531" t="str">
            <v>VÁLVULA DE RETENÇÃO VERTICAL - 1 1/2"</v>
          </cell>
          <cell r="C2531" t="str">
            <v>UN</v>
          </cell>
          <cell r="D2531">
            <v>200.12</v>
          </cell>
          <cell r="E2531" t="str">
            <v>SIURB - JAN/25</v>
          </cell>
        </row>
        <row r="2532">
          <cell r="A2532">
            <v>10003075</v>
          </cell>
          <cell r="B2532" t="str">
            <v>VÁLVULA DE RETENÇÃO VERTICAL - 2"</v>
          </cell>
          <cell r="C2532" t="str">
            <v>UN</v>
          </cell>
          <cell r="D2532">
            <v>265.66000000000003</v>
          </cell>
          <cell r="E2532" t="str">
            <v>SIURB - JAN/25</v>
          </cell>
        </row>
        <row r="2533">
          <cell r="A2533">
            <v>10003076</v>
          </cell>
          <cell r="B2533" t="str">
            <v>VÁLVULA DE RETENÇÃO VERTICAL - 2 1/2"</v>
          </cell>
          <cell r="C2533" t="str">
            <v>UN</v>
          </cell>
          <cell r="D2533">
            <v>449.39</v>
          </cell>
          <cell r="E2533" t="str">
            <v>SIURB - JAN/25</v>
          </cell>
        </row>
        <row r="2534">
          <cell r="A2534">
            <v>10003077</v>
          </cell>
          <cell r="B2534" t="str">
            <v>VÁLVULA DE RETENÇÃO VERTICAL - 3"</v>
          </cell>
          <cell r="C2534" t="str">
            <v>UN</v>
          </cell>
          <cell r="D2534">
            <v>589.54</v>
          </cell>
          <cell r="E2534" t="str">
            <v>SIURB - JAN/25</v>
          </cell>
        </row>
        <row r="2535">
          <cell r="A2535">
            <v>10003078</v>
          </cell>
          <cell r="B2535" t="str">
            <v>VÁLVULA DE RETENÇÃO VERTICAL - 4"</v>
          </cell>
          <cell r="C2535" t="str">
            <v>UN</v>
          </cell>
          <cell r="D2535">
            <v>1004.9</v>
          </cell>
          <cell r="E2535" t="str">
            <v>SIURB - JAN/25</v>
          </cell>
        </row>
        <row r="2536">
          <cell r="A2536">
            <v>10004000</v>
          </cell>
          <cell r="B2536" t="str">
            <v>REDE DE ÁGUA FRIA - TUBULAÇÃO</v>
          </cell>
          <cell r="C2536" t="str">
            <v>.</v>
          </cell>
          <cell r="D2536" t="str">
            <v>.</v>
          </cell>
          <cell r="E2536" t="str">
            <v>SIURB - JAN/25</v>
          </cell>
        </row>
        <row r="2537">
          <cell r="A2537">
            <v>10004002</v>
          </cell>
          <cell r="B2537" t="str">
            <v>TUBO DE AÇO GALVANIZADO, CLASSE LEVE I (LINHA ÁGUA) - 3/4"</v>
          </cell>
          <cell r="C2537" t="str">
            <v>M</v>
          </cell>
          <cell r="D2537">
            <v>72.16</v>
          </cell>
          <cell r="E2537" t="str">
            <v>SIURB - JAN/25</v>
          </cell>
        </row>
        <row r="2538">
          <cell r="A2538">
            <v>10004003</v>
          </cell>
          <cell r="B2538" t="str">
            <v>TUBO DE AÇO GALVANIZADO, CLASSE LEVE I (LINHA ÁGUA) - 1"</v>
          </cell>
          <cell r="C2538" t="str">
            <v>M</v>
          </cell>
          <cell r="D2538">
            <v>96.44</v>
          </cell>
          <cell r="E2538" t="str">
            <v>SIURB - JAN/25</v>
          </cell>
        </row>
        <row r="2539">
          <cell r="A2539">
            <v>10004004</v>
          </cell>
          <cell r="B2539" t="str">
            <v>TUBO DE AÇO GALVANIZADO, CLASSE LEVE I (LINHA ÁGUA) - 1 1/4"</v>
          </cell>
          <cell r="C2539" t="str">
            <v>M</v>
          </cell>
          <cell r="D2539">
            <v>113.25</v>
          </cell>
          <cell r="E2539" t="str">
            <v>SIURB - JAN/25</v>
          </cell>
        </row>
        <row r="2540">
          <cell r="A2540">
            <v>10004005</v>
          </cell>
          <cell r="B2540" t="str">
            <v>TUBO DE AÇO GALVANIZADO, CLASSE LEVE I (LINHA ÁGUA) - 1 1/2"</v>
          </cell>
          <cell r="C2540" t="str">
            <v>M</v>
          </cell>
          <cell r="D2540">
            <v>133.03</v>
          </cell>
          <cell r="E2540" t="str">
            <v>SIURB - JAN/25</v>
          </cell>
        </row>
        <row r="2541">
          <cell r="A2541">
            <v>10004006</v>
          </cell>
          <cell r="B2541" t="str">
            <v>TUBO DE AÇO GALVANIZADO, CLASSE LEVE I (LINHA ÁGUA) - 2"</v>
          </cell>
          <cell r="C2541" t="str">
            <v>M</v>
          </cell>
          <cell r="D2541">
            <v>159.93</v>
          </cell>
          <cell r="E2541" t="str">
            <v>SIURB - JAN/25</v>
          </cell>
        </row>
        <row r="2542">
          <cell r="A2542">
            <v>10004007</v>
          </cell>
          <cell r="B2542" t="str">
            <v>TUBO DE AÇO GALVANIZADO, CLASSE LEVE I (LINHA ÁGUA) - 2 1/2"</v>
          </cell>
          <cell r="C2542" t="str">
            <v>M</v>
          </cell>
          <cell r="D2542">
            <v>202.89</v>
          </cell>
          <cell r="E2542" t="str">
            <v>SIURB - JAN/25</v>
          </cell>
        </row>
        <row r="2543">
          <cell r="A2543">
            <v>10004008</v>
          </cell>
          <cell r="B2543" t="str">
            <v>TUBO DE AÇO GALVANIZADO, CLASSE LEVE I (LINHA ÁGUA) - 3"</v>
          </cell>
          <cell r="C2543" t="str">
            <v>M</v>
          </cell>
          <cell r="D2543">
            <v>223.39</v>
          </cell>
          <cell r="E2543" t="str">
            <v>SIURB - JAN/25</v>
          </cell>
        </row>
        <row r="2544">
          <cell r="A2544">
            <v>10004009</v>
          </cell>
          <cell r="B2544" t="str">
            <v>TUBO DE AÇO GALVANIZADO, CLASSE LEVE I (LINHA ÁGUA) - 4"</v>
          </cell>
          <cell r="C2544" t="str">
            <v>M</v>
          </cell>
          <cell r="D2544">
            <v>293.81</v>
          </cell>
          <cell r="E2544" t="str">
            <v>SIURB - JAN/25</v>
          </cell>
        </row>
        <row r="2545">
          <cell r="A2545">
            <v>10004062</v>
          </cell>
          <cell r="B2545" t="str">
            <v>TUBO DE PVC RÍGIDO, SOLDÁVEL (LINHA ÁGUA) - 25MM (3/4")</v>
          </cell>
          <cell r="C2545" t="str">
            <v>M</v>
          </cell>
          <cell r="D2545">
            <v>26.09</v>
          </cell>
          <cell r="E2545" t="str">
            <v>SIURB - JAN/25</v>
          </cell>
        </row>
        <row r="2546">
          <cell r="A2546">
            <v>10004063</v>
          </cell>
          <cell r="B2546" t="str">
            <v>TUBO DE PVC RÍGIDO, SOLDÁVEL (LINHA ÁGUA) - 32MM (1")</v>
          </cell>
          <cell r="C2546" t="str">
            <v>M</v>
          </cell>
          <cell r="D2546">
            <v>22.98</v>
          </cell>
          <cell r="E2546" t="str">
            <v>SIURB - JAN/25</v>
          </cell>
        </row>
        <row r="2547">
          <cell r="A2547">
            <v>10004064</v>
          </cell>
          <cell r="B2547" t="str">
            <v>TUBO DE PVC RÍGIDO, SOLDÁVEL (LINHA ÁGUA) - 40MM (1 1/4")</v>
          </cell>
          <cell r="C2547" t="str">
            <v>M</v>
          </cell>
          <cell r="D2547">
            <v>46.93</v>
          </cell>
          <cell r="E2547" t="str">
            <v>SIURB - JAN/25</v>
          </cell>
        </row>
        <row r="2548">
          <cell r="A2548">
            <v>10004065</v>
          </cell>
          <cell r="B2548" t="str">
            <v>TUBO DE PVC RÍGIDO, SOLDÁVEL (LINHA ÁGUA) - 50MM (1 1/2")</v>
          </cell>
          <cell r="C2548" t="str">
            <v>M</v>
          </cell>
          <cell r="D2548">
            <v>42.99</v>
          </cell>
          <cell r="E2548" t="str">
            <v>SIURB - JAN/25</v>
          </cell>
        </row>
        <row r="2549">
          <cell r="A2549">
            <v>10004066</v>
          </cell>
          <cell r="B2549" t="str">
            <v>TUBO DE PVC RÍGIDO, SOLDÁVEL (LINHA ÁGUA) - 60MM (2")</v>
          </cell>
          <cell r="C2549" t="str">
            <v>M</v>
          </cell>
          <cell r="D2549">
            <v>76.47</v>
          </cell>
          <cell r="E2549" t="str">
            <v>SIURB - JAN/25</v>
          </cell>
        </row>
        <row r="2550">
          <cell r="A2550">
            <v>10004067</v>
          </cell>
          <cell r="B2550" t="str">
            <v>TUBO DE PVC RÍGIDO, SOLDÁVEL (LINHA ÁGUA) - 75MM (2 1/2")</v>
          </cell>
          <cell r="C2550" t="str">
            <v>M</v>
          </cell>
          <cell r="D2550">
            <v>106.95</v>
          </cell>
          <cell r="E2550" t="str">
            <v>SIURB - JAN/25</v>
          </cell>
        </row>
        <row r="2551">
          <cell r="A2551">
            <v>10004068</v>
          </cell>
          <cell r="B2551" t="str">
            <v>TUBO DE PVC RÍGIDO, SOLDÁVEL (LINHA ÁGUA) - 85MM (3")</v>
          </cell>
          <cell r="C2551" t="str">
            <v>M</v>
          </cell>
          <cell r="D2551">
            <v>87.06</v>
          </cell>
          <cell r="E2551" t="str">
            <v>SIURB - JAN/25</v>
          </cell>
        </row>
        <row r="2552">
          <cell r="A2552">
            <v>10004069</v>
          </cell>
          <cell r="B2552" t="str">
            <v>TUBO DE PVC RÍGIDO, SOLDÁVEL (LINHA ÁGUA) - 110MM (4")</v>
          </cell>
          <cell r="C2552" t="str">
            <v>M</v>
          </cell>
          <cell r="D2552">
            <v>174.33</v>
          </cell>
          <cell r="E2552" t="str">
            <v>SIURB - JAN/25</v>
          </cell>
        </row>
        <row r="2553">
          <cell r="A2553">
            <v>10004080</v>
          </cell>
          <cell r="B2553" t="str">
            <v>TUBO DE PVC PBA, CLASSE 15, COM ANEL - 50MM</v>
          </cell>
          <cell r="C2553" t="str">
            <v>M</v>
          </cell>
          <cell r="D2553">
            <v>57.04</v>
          </cell>
          <cell r="E2553" t="str">
            <v>SIURB - JAN/25</v>
          </cell>
        </row>
        <row r="2554">
          <cell r="A2554">
            <v>10004081</v>
          </cell>
          <cell r="B2554" t="str">
            <v>TUBO DE PVC PBA, CLASSE 15, COM ANEL - 75MM</v>
          </cell>
          <cell r="C2554" t="str">
            <v>UN</v>
          </cell>
          <cell r="D2554">
            <v>74.11</v>
          </cell>
          <cell r="E2554" t="str">
            <v>SIURB - JAN/25</v>
          </cell>
        </row>
        <row r="2555">
          <cell r="A2555">
            <v>10004082</v>
          </cell>
          <cell r="B2555" t="str">
            <v>TUBO DE PVC PBA, CLASSE 15, COM ANEL - 100MM</v>
          </cell>
          <cell r="C2555" t="str">
            <v>M</v>
          </cell>
          <cell r="D2555">
            <v>127.75</v>
          </cell>
          <cell r="E2555" t="str">
            <v>SIURB - JAN/25</v>
          </cell>
        </row>
        <row r="2556">
          <cell r="A2556">
            <v>10004083</v>
          </cell>
          <cell r="B2556" t="str">
            <v>TUBO DE PVC PBA, CLASSE 20, COM ANEL - 50MM</v>
          </cell>
          <cell r="C2556" t="str">
            <v>M</v>
          </cell>
          <cell r="D2556">
            <v>59.08</v>
          </cell>
          <cell r="E2556" t="str">
            <v>SIURB - JAN/25</v>
          </cell>
        </row>
        <row r="2557">
          <cell r="A2557">
            <v>10004084</v>
          </cell>
          <cell r="B2557" t="str">
            <v>TUBO DE PVC PBA, CLASSE 20, COM ANEL - 75MM</v>
          </cell>
          <cell r="C2557" t="str">
            <v>M</v>
          </cell>
          <cell r="D2557">
            <v>80.760000000000005</v>
          </cell>
          <cell r="E2557" t="str">
            <v>SIURB - JAN/25</v>
          </cell>
        </row>
        <row r="2558">
          <cell r="A2558">
            <v>10004085</v>
          </cell>
          <cell r="B2558" t="str">
            <v>TUBO DE PVC PBA, CLASSE 20, COM ANEL - 100MM</v>
          </cell>
          <cell r="C2558" t="str">
            <v>M</v>
          </cell>
          <cell r="D2558">
            <v>182.69</v>
          </cell>
          <cell r="E2558" t="str">
            <v>SIURB - JAN/25</v>
          </cell>
        </row>
        <row r="2559">
          <cell r="A2559">
            <v>10004098</v>
          </cell>
          <cell r="B2559" t="str">
            <v>ENVELOPAMENTO DE TUBULAÇÃO ENTERRADA, COM CONCRETO</v>
          </cell>
          <cell r="C2559" t="str">
            <v>M</v>
          </cell>
          <cell r="D2559">
            <v>37.82</v>
          </cell>
          <cell r="E2559" t="str">
            <v>SIURB - JAN/25</v>
          </cell>
        </row>
        <row r="2560">
          <cell r="A2560">
            <v>10005000</v>
          </cell>
          <cell r="B2560" t="str">
            <v>REDE DE ÁGUA FRIA - ACESSÓRIOS</v>
          </cell>
          <cell r="C2560" t="str">
            <v>.</v>
          </cell>
          <cell r="D2560" t="str">
            <v>.</v>
          </cell>
          <cell r="E2560" t="str">
            <v>SIURB - JAN/25</v>
          </cell>
        </row>
        <row r="2561">
          <cell r="A2561">
            <v>10005002</v>
          </cell>
          <cell r="B2561" t="str">
            <v>REGISTRO DE GAVETA, METAL AMARELO - 3/4"</v>
          </cell>
          <cell r="C2561" t="str">
            <v>UN</v>
          </cell>
          <cell r="D2561">
            <v>71.41</v>
          </cell>
          <cell r="E2561" t="str">
            <v>SIURB - JAN/25</v>
          </cell>
        </row>
        <row r="2562">
          <cell r="A2562">
            <v>10005003</v>
          </cell>
          <cell r="B2562" t="str">
            <v>REGISTRO DE GAVETA, METAL AMARELO - 1"</v>
          </cell>
          <cell r="C2562" t="str">
            <v>UN</v>
          </cell>
          <cell r="D2562">
            <v>87.8</v>
          </cell>
          <cell r="E2562" t="str">
            <v>SIURB - JAN/25</v>
          </cell>
        </row>
        <row r="2563">
          <cell r="A2563">
            <v>10005004</v>
          </cell>
          <cell r="B2563" t="str">
            <v>REGISTRO DE GAVETA, METAL AMARELO - 1 1/4"</v>
          </cell>
          <cell r="C2563" t="str">
            <v>UN</v>
          </cell>
          <cell r="D2563">
            <v>132.04</v>
          </cell>
          <cell r="E2563" t="str">
            <v>SIURB - JAN/25</v>
          </cell>
        </row>
        <row r="2564">
          <cell r="A2564">
            <v>10005005</v>
          </cell>
          <cell r="B2564" t="str">
            <v>REGISTRO DE GAVETA, METAL AMARELO - 1 1/2"</v>
          </cell>
          <cell r="C2564" t="str">
            <v>UN</v>
          </cell>
          <cell r="D2564">
            <v>153.59</v>
          </cell>
          <cell r="E2564" t="str">
            <v>SIURB - JAN/25</v>
          </cell>
        </row>
        <row r="2565">
          <cell r="A2565">
            <v>10005006</v>
          </cell>
          <cell r="B2565" t="str">
            <v>REGISTRO DE GAVETA, METAL AMARELO - 2"</v>
          </cell>
          <cell r="C2565" t="str">
            <v>UN</v>
          </cell>
          <cell r="D2565">
            <v>193.97</v>
          </cell>
          <cell r="E2565" t="str">
            <v>SIURB - JAN/25</v>
          </cell>
        </row>
        <row r="2566">
          <cell r="A2566">
            <v>10005007</v>
          </cell>
          <cell r="B2566" t="str">
            <v>REGISTRO DE GAVETA, METAL AMARELO - 2 1/2"</v>
          </cell>
          <cell r="C2566" t="str">
            <v>UN</v>
          </cell>
          <cell r="D2566">
            <v>425.67</v>
          </cell>
          <cell r="E2566" t="str">
            <v>SIURB - JAN/25</v>
          </cell>
        </row>
        <row r="2567">
          <cell r="A2567">
            <v>10005008</v>
          </cell>
          <cell r="B2567" t="str">
            <v>REGISTRO DE GAVETA, METAL AMARELO - 3"</v>
          </cell>
          <cell r="C2567" t="str">
            <v>UN</v>
          </cell>
          <cell r="D2567">
            <v>676.15</v>
          </cell>
          <cell r="E2567" t="str">
            <v>SIURB - JAN/25</v>
          </cell>
        </row>
        <row r="2568">
          <cell r="A2568">
            <v>10005009</v>
          </cell>
          <cell r="B2568" t="str">
            <v>REGISTRO DE GAVETA, METAL AMARELO - 4"</v>
          </cell>
          <cell r="C2568" t="str">
            <v>UN</v>
          </cell>
          <cell r="D2568">
            <v>1108.45</v>
          </cell>
          <cell r="E2568" t="str">
            <v>SIURB - JAN/25</v>
          </cell>
        </row>
        <row r="2569">
          <cell r="A2569">
            <v>10005031</v>
          </cell>
          <cell r="B2569" t="str">
            <v>REGISTRO DE GAVETA, METAL CROMADO - 3/4"</v>
          </cell>
          <cell r="C2569" t="str">
            <v>UN</v>
          </cell>
          <cell r="D2569">
            <v>107.97</v>
          </cell>
          <cell r="E2569" t="str">
            <v>SIURB - JAN/25</v>
          </cell>
        </row>
        <row r="2570">
          <cell r="A2570">
            <v>10005032</v>
          </cell>
          <cell r="B2570" t="str">
            <v>REGISTRO DE GAVETA, METAL CROMADO - 1"</v>
          </cell>
          <cell r="C2570" t="str">
            <v>UN</v>
          </cell>
          <cell r="D2570">
            <v>119.38</v>
          </cell>
          <cell r="E2570" t="str">
            <v>SIURB - JAN/25</v>
          </cell>
        </row>
        <row r="2571">
          <cell r="A2571">
            <v>10005033</v>
          </cell>
          <cell r="B2571" t="str">
            <v>REGISTRO DE GAVETA, METAL CROMADO - 1 1/4"</v>
          </cell>
          <cell r="C2571" t="str">
            <v>UN</v>
          </cell>
          <cell r="D2571">
            <v>162.9</v>
          </cell>
          <cell r="E2571" t="str">
            <v>SIURB - JAN/25</v>
          </cell>
        </row>
        <row r="2572">
          <cell r="A2572">
            <v>10005034</v>
          </cell>
          <cell r="B2572" t="str">
            <v>REGISTRO DE GAVETA, METAL CROMADO - 1 1/2"</v>
          </cell>
          <cell r="C2572" t="str">
            <v>UN</v>
          </cell>
          <cell r="D2572">
            <v>214.3</v>
          </cell>
          <cell r="E2572" t="str">
            <v>SIURB - JAN/25</v>
          </cell>
        </row>
        <row r="2573">
          <cell r="A2573">
            <v>10005040</v>
          </cell>
          <cell r="B2573" t="str">
            <v>REGISTRO DE PRESSÃO, METAL AMARELO - 1/2"</v>
          </cell>
          <cell r="C2573" t="str">
            <v>UN</v>
          </cell>
          <cell r="D2573">
            <v>94.84</v>
          </cell>
          <cell r="E2573" t="str">
            <v>SIURB - JAN/25</v>
          </cell>
        </row>
        <row r="2574">
          <cell r="A2574">
            <v>10005041</v>
          </cell>
          <cell r="B2574" t="str">
            <v>REGISTRO DE PRESSÃO, METAL AMARELO - 3/4"</v>
          </cell>
          <cell r="C2574" t="str">
            <v>UN</v>
          </cell>
          <cell r="D2574">
            <v>78.02</v>
          </cell>
          <cell r="E2574" t="str">
            <v>SIURB - JAN/25</v>
          </cell>
        </row>
        <row r="2575">
          <cell r="A2575">
            <v>10005051</v>
          </cell>
          <cell r="B2575" t="str">
            <v>REGISTRO DE PRESSÃO, METAL CROMADO - 3/4"</v>
          </cell>
          <cell r="C2575" t="str">
            <v>UN</v>
          </cell>
          <cell r="D2575">
            <v>93.99</v>
          </cell>
          <cell r="E2575" t="str">
            <v>SIURB - JAN/25</v>
          </cell>
        </row>
        <row r="2576">
          <cell r="A2576">
            <v>10005060</v>
          </cell>
          <cell r="B2576" t="str">
            <v>REGISTRO GLOBO COM ADAPTADOR E TAMPA - 2 1/2"</v>
          </cell>
          <cell r="C2576" t="str">
            <v>UN</v>
          </cell>
          <cell r="D2576">
            <v>487.78</v>
          </cell>
          <cell r="E2576" t="str">
            <v>SIURB - JAN/25</v>
          </cell>
        </row>
        <row r="2577">
          <cell r="A2577">
            <v>10006000</v>
          </cell>
          <cell r="B2577" t="str">
            <v>REDE DE ÁGUA QUENTE</v>
          </cell>
          <cell r="C2577" t="str">
            <v>.</v>
          </cell>
          <cell r="D2577" t="str">
            <v>.</v>
          </cell>
          <cell r="E2577" t="str">
            <v>SIURB - JAN/25</v>
          </cell>
        </row>
        <row r="2578">
          <cell r="A2578">
            <v>10006020</v>
          </cell>
          <cell r="B2578" t="str">
            <v>TUBO DE COBRE SEM COSTURA, CLASSE EL - 1/2"</v>
          </cell>
          <cell r="C2578" t="str">
            <v>M</v>
          </cell>
          <cell r="D2578">
            <v>60.94</v>
          </cell>
          <cell r="E2578" t="str">
            <v>SIURB - JAN/25</v>
          </cell>
        </row>
        <row r="2579">
          <cell r="A2579">
            <v>10006021</v>
          </cell>
          <cell r="B2579" t="str">
            <v>TUBO DE COBRE SEM COSTURA, CLASSE EL - 3/4"</v>
          </cell>
          <cell r="C2579" t="str">
            <v>M</v>
          </cell>
          <cell r="D2579">
            <v>91.64</v>
          </cell>
          <cell r="E2579" t="str">
            <v>SIURB - JAN/25</v>
          </cell>
        </row>
        <row r="2580">
          <cell r="A2580">
            <v>10006022</v>
          </cell>
          <cell r="B2580" t="str">
            <v>TUBO DE COBRE SEM COSTURA, CLASSE EL - 1"</v>
          </cell>
          <cell r="C2580" t="str">
            <v>M</v>
          </cell>
          <cell r="D2580">
            <v>114.79</v>
          </cell>
          <cell r="E2580" t="str">
            <v>SIURB - JAN/25</v>
          </cell>
        </row>
        <row r="2581">
          <cell r="A2581">
            <v>10006023</v>
          </cell>
          <cell r="B2581" t="str">
            <v>TUBO DE COBRE SEM COSTURA, CLASSE EL - 1 1/4"</v>
          </cell>
          <cell r="C2581" t="str">
            <v>M</v>
          </cell>
          <cell r="D2581">
            <v>193.52</v>
          </cell>
          <cell r="E2581" t="str">
            <v>SIURB - JAN/25</v>
          </cell>
        </row>
        <row r="2582">
          <cell r="A2582">
            <v>10006024</v>
          </cell>
          <cell r="B2582" t="str">
            <v>TUBO DE COBRE SEM COSTURA, CLASSE EL - 1 1/2"</v>
          </cell>
          <cell r="C2582" t="str">
            <v>M</v>
          </cell>
          <cell r="D2582">
            <v>256.07</v>
          </cell>
          <cell r="E2582" t="str">
            <v>SIURB - JAN/25</v>
          </cell>
        </row>
        <row r="2583">
          <cell r="A2583">
            <v>10006026</v>
          </cell>
          <cell r="B2583" t="str">
            <v>TUBO DE COBRE SEM COSTURA, CLASSE A - 1/2"</v>
          </cell>
          <cell r="C2583" t="str">
            <v>M</v>
          </cell>
          <cell r="D2583">
            <v>81.28</v>
          </cell>
          <cell r="E2583" t="str">
            <v>SIURB - JAN/25</v>
          </cell>
        </row>
        <row r="2584">
          <cell r="A2584">
            <v>10006027</v>
          </cell>
          <cell r="B2584" t="str">
            <v>TUBO DE COBRE SEM COSTURA, CLASSE A 3/4"</v>
          </cell>
          <cell r="C2584" t="str">
            <v>M</v>
          </cell>
          <cell r="D2584">
            <v>121.48</v>
          </cell>
          <cell r="E2584" t="str">
            <v>SIURB - JAN/25</v>
          </cell>
        </row>
        <row r="2585">
          <cell r="A2585">
            <v>10006028</v>
          </cell>
          <cell r="B2585" t="str">
            <v>TUBO DE COBRE SEM COSTURA, CLASSE A 1"</v>
          </cell>
          <cell r="C2585" t="str">
            <v>M</v>
          </cell>
          <cell r="D2585">
            <v>157.30000000000001</v>
          </cell>
          <cell r="E2585" t="str">
            <v>SIURB - JAN/25</v>
          </cell>
        </row>
        <row r="2586">
          <cell r="A2586">
            <v>10006029</v>
          </cell>
          <cell r="B2586" t="str">
            <v>TUBO DE COBRE SEM COSTURA, CLASSE A 1 1/4"</v>
          </cell>
          <cell r="C2586" t="str">
            <v>M</v>
          </cell>
          <cell r="D2586">
            <v>250.02</v>
          </cell>
          <cell r="E2586" t="str">
            <v>SIURB - JAN/25</v>
          </cell>
        </row>
        <row r="2587">
          <cell r="A2587">
            <v>10006030</v>
          </cell>
          <cell r="B2587" t="str">
            <v>TUBO DE COBRE SEM COSTURA, CLASSE A 1 1/2"</v>
          </cell>
          <cell r="C2587" t="str">
            <v>M</v>
          </cell>
          <cell r="D2587">
            <v>292.11</v>
          </cell>
          <cell r="E2587" t="str">
            <v>SIURB - JAN/25</v>
          </cell>
        </row>
        <row r="2588">
          <cell r="A2588">
            <v>10006031</v>
          </cell>
          <cell r="B2588" t="str">
            <v>TUBO DE COBRE SEM COSTURA, CLASSE A - 2"</v>
          </cell>
          <cell r="C2588" t="str">
            <v>M</v>
          </cell>
          <cell r="D2588">
            <v>270.05</v>
          </cell>
          <cell r="E2588" t="str">
            <v>SIURB - JAN/25</v>
          </cell>
        </row>
        <row r="2589">
          <cell r="A2589">
            <v>10006032</v>
          </cell>
          <cell r="B2589" t="str">
            <v>TUBO DE COBRE SEM COSTURA, CLASSE A - 2 1/2"</v>
          </cell>
          <cell r="C2589" t="str">
            <v>M</v>
          </cell>
          <cell r="D2589">
            <v>346.54</v>
          </cell>
          <cell r="E2589" t="str">
            <v>SIURB - JAN/25</v>
          </cell>
        </row>
        <row r="2590">
          <cell r="A2590">
            <v>10006035</v>
          </cell>
          <cell r="B2590" t="str">
            <v>TUBO DE COBRE SEM COSTURA, CLASSE E - 2"</v>
          </cell>
          <cell r="C2590" t="str">
            <v>M</v>
          </cell>
          <cell r="D2590">
            <v>206.56</v>
          </cell>
          <cell r="E2590" t="str">
            <v>SIURB - JAN/25</v>
          </cell>
        </row>
        <row r="2591">
          <cell r="A2591">
            <v>10006036</v>
          </cell>
          <cell r="B2591" t="str">
            <v>TUBO DE COBRE SEM COSTURA, CLASSE E - 2 1/2"</v>
          </cell>
          <cell r="C2591" t="str">
            <v>M</v>
          </cell>
          <cell r="D2591">
            <v>274.76</v>
          </cell>
          <cell r="E2591" t="str">
            <v>SIURB - JAN/25</v>
          </cell>
        </row>
        <row r="2592">
          <cell r="A2592">
            <v>10006054</v>
          </cell>
          <cell r="B2592" t="str">
            <v>REGISTRO DE GAVETA, METAL AMARELO - 1 1/2"</v>
          </cell>
          <cell r="C2592" t="str">
            <v>UN</v>
          </cell>
          <cell r="D2592">
            <v>153.59</v>
          </cell>
          <cell r="E2592" t="str">
            <v>SIURB - JAN/25</v>
          </cell>
        </row>
        <row r="2593">
          <cell r="A2593">
            <v>10006109</v>
          </cell>
          <cell r="B2593" t="str">
            <v>TUBO DE CPVC, SOLDÁVEL (LINHA ÁGUA) - 22MM (7/8")</v>
          </cell>
          <cell r="C2593" t="str">
            <v>M</v>
          </cell>
          <cell r="D2593">
            <v>83.17</v>
          </cell>
          <cell r="E2593" t="str">
            <v>SIURB - JAN/25</v>
          </cell>
        </row>
        <row r="2594">
          <cell r="A2594">
            <v>10007000</v>
          </cell>
          <cell r="B2594" t="str">
            <v>REDE DE GÁS</v>
          </cell>
          <cell r="C2594" t="str">
            <v>.</v>
          </cell>
          <cell r="D2594" t="str">
            <v>.</v>
          </cell>
          <cell r="E2594" t="str">
            <v>SIURB - JAN/25</v>
          </cell>
        </row>
        <row r="2595">
          <cell r="A2595">
            <v>10007011</v>
          </cell>
          <cell r="B2595" t="str">
            <v>TUBO PRETO DE AÇO-CARBONO, CLASSE SCH-40 - 3/4"</v>
          </cell>
          <cell r="C2595" t="str">
            <v>M</v>
          </cell>
          <cell r="D2595">
            <v>64.08</v>
          </cell>
          <cell r="E2595" t="str">
            <v>SIURB - JAN/25</v>
          </cell>
        </row>
        <row r="2596">
          <cell r="A2596">
            <v>10007012</v>
          </cell>
          <cell r="B2596" t="str">
            <v>TUBO PRETO DE AÇO-CARBONO, CLASSE SCH-40 - 1"</v>
          </cell>
          <cell r="C2596" t="str">
            <v>M</v>
          </cell>
          <cell r="D2596">
            <v>92.86</v>
          </cell>
          <cell r="E2596" t="str">
            <v>SIURB - JAN/25</v>
          </cell>
        </row>
        <row r="2597">
          <cell r="A2597">
            <v>10007013</v>
          </cell>
          <cell r="B2597" t="str">
            <v>TUBO PRETO DE AÇO-CARBONO, CLASSE SCH-40 - 1 1/4"</v>
          </cell>
          <cell r="C2597" t="str">
            <v>M</v>
          </cell>
          <cell r="D2597">
            <v>106.35</v>
          </cell>
          <cell r="E2597" t="str">
            <v>SIURB - JAN/25</v>
          </cell>
        </row>
        <row r="2598">
          <cell r="A2598">
            <v>10007014</v>
          </cell>
          <cell r="B2598" t="str">
            <v>TUBO PRETO DE AÇO-CARBONO, CLASSE SCH-40 - 1 1/2"</v>
          </cell>
          <cell r="C2598" t="str">
            <v>M</v>
          </cell>
          <cell r="D2598">
            <v>129.19</v>
          </cell>
          <cell r="E2598" t="str">
            <v>SIURB - JAN/25</v>
          </cell>
        </row>
        <row r="2599">
          <cell r="A2599">
            <v>10007020</v>
          </cell>
          <cell r="B2599" t="str">
            <v>VÁLVULA ESFÉRICA MONOBLOCO EM LATÃO, 3/4" NPT</v>
          </cell>
          <cell r="C2599" t="str">
            <v>UN</v>
          </cell>
          <cell r="D2599">
            <v>80.989999999999995</v>
          </cell>
          <cell r="E2599" t="str">
            <v>SIURB - JAN/25</v>
          </cell>
        </row>
        <row r="2600">
          <cell r="A2600">
            <v>10007060</v>
          </cell>
          <cell r="B2600" t="str">
            <v>HV.04 - ABRIGO PARA GÁS EM BLOCO DE CONCRETO APARENTE PARA 2 BOTIJÕES</v>
          </cell>
          <cell r="C2600" t="str">
            <v>UN</v>
          </cell>
          <cell r="D2600">
            <v>656.67</v>
          </cell>
          <cell r="E2600" t="str">
            <v>SIURB - JAN/25</v>
          </cell>
        </row>
        <row r="2601">
          <cell r="A2601">
            <v>10007062</v>
          </cell>
          <cell r="B2601" t="str">
            <v>HV.11 - ABRIGO PARA GÁS EM ALVENARIA REVESTIDA PARA 2 BOTIJÕES</v>
          </cell>
          <cell r="C2601" t="str">
            <v>UN</v>
          </cell>
          <cell r="D2601">
            <v>842.4</v>
          </cell>
          <cell r="E2601" t="str">
            <v>SIURB - JAN/25</v>
          </cell>
        </row>
        <row r="2602">
          <cell r="A2602">
            <v>10007063</v>
          </cell>
          <cell r="B2602" t="str">
            <v>HV.13 - ABRIGO PARA GÁS EM BLOCOS DE CONCRETO APARENTE PARA 2 CILINDROS</v>
          </cell>
          <cell r="C2602" t="str">
            <v>UN</v>
          </cell>
          <cell r="D2602">
            <v>1607.75</v>
          </cell>
          <cell r="E2602" t="str">
            <v>SIURB - JAN/25</v>
          </cell>
        </row>
        <row r="2603">
          <cell r="A2603">
            <v>10007064</v>
          </cell>
          <cell r="B2603" t="str">
            <v>HV.14 - ABRIGO PARA GÁS EM BLOCO DE CONCRETO APARENTE PARA 4 CILINDROS</v>
          </cell>
          <cell r="C2603" t="str">
            <v>UN</v>
          </cell>
          <cell r="D2603">
            <v>2087.7800000000002</v>
          </cell>
          <cell r="E2603" t="str">
            <v>SIURB - JAN/25</v>
          </cell>
        </row>
        <row r="2604">
          <cell r="A2604">
            <v>10007065</v>
          </cell>
          <cell r="B2604" t="str">
            <v>HV.15 - ABRIGO PARA GÁS EM BLOCO DE CONCRETO APARENTE PARA 6 CILINDROS</v>
          </cell>
          <cell r="C2604" t="str">
            <v>UN</v>
          </cell>
          <cell r="D2604">
            <v>2661.79</v>
          </cell>
          <cell r="E2604" t="str">
            <v>SIURB - JAN/25</v>
          </cell>
        </row>
        <row r="2605">
          <cell r="A2605">
            <v>10007067</v>
          </cell>
          <cell r="B2605" t="str">
            <v>HV.17 - ABRIGO PARA GÁS EM TIJOLO APARENTE PARA 4 CILINDROS</v>
          </cell>
          <cell r="C2605" t="str">
            <v>UN</v>
          </cell>
          <cell r="D2605">
            <v>2421.31</v>
          </cell>
          <cell r="E2605" t="str">
            <v>SIURB - JAN/25</v>
          </cell>
        </row>
        <row r="2606">
          <cell r="A2606">
            <v>10007068</v>
          </cell>
          <cell r="B2606" t="str">
            <v>HV.18 - ABRIGO PARA GÁS EM TIJOLO APARENTE PARA 6 CILINDROS</v>
          </cell>
          <cell r="C2606" t="str">
            <v>UN</v>
          </cell>
          <cell r="D2606">
            <v>3067.53</v>
          </cell>
          <cell r="E2606" t="str">
            <v>SIURB - JAN/25</v>
          </cell>
        </row>
        <row r="2607">
          <cell r="A2607">
            <v>10007069</v>
          </cell>
          <cell r="B2607" t="str">
            <v>HV.19 - ABRIGO PARA GÁS EM ALVENARIA REVESTIDA PARA 2 CILINDROS</v>
          </cell>
          <cell r="C2607" t="str">
            <v>UN</v>
          </cell>
          <cell r="D2607">
            <v>1936.73</v>
          </cell>
          <cell r="E2607" t="str">
            <v>SIURB - JAN/25</v>
          </cell>
        </row>
        <row r="2608">
          <cell r="A2608">
            <v>10007070</v>
          </cell>
          <cell r="B2608" t="str">
            <v>HV.20- ABRIGO PARA GÁS EM ALVENARIA REVESTIDA PARA 4 CILINDROS</v>
          </cell>
          <cell r="C2608" t="str">
            <v>UN</v>
          </cell>
          <cell r="D2608">
            <v>2476.98</v>
          </cell>
          <cell r="E2608" t="str">
            <v>SIURB - JAN/25</v>
          </cell>
        </row>
        <row r="2609">
          <cell r="A2609">
            <v>10007071</v>
          </cell>
          <cell r="B2609" t="str">
            <v>HV.21 - ABRIGO PARA GÁS EM ALVENARIA REVESTIDA PARA 6 CILINDROS</v>
          </cell>
          <cell r="C2609" t="str">
            <v>UN</v>
          </cell>
          <cell r="D2609">
            <v>3124.03</v>
          </cell>
          <cell r="E2609" t="str">
            <v>SIURB - JAN/25</v>
          </cell>
        </row>
        <row r="2610">
          <cell r="A2610">
            <v>10007080</v>
          </cell>
          <cell r="B2610" t="str">
            <v>HD.10 - INSTALAÇÃO PARA 2 BOTIJÕES GLP 13KG, EXCLUSIVE ABRIGO</v>
          </cell>
          <cell r="C2610" t="str">
            <v>UN</v>
          </cell>
          <cell r="D2610">
            <v>16.54</v>
          </cell>
          <cell r="E2610" t="str">
            <v>SIURB - JAN/25</v>
          </cell>
        </row>
        <row r="2611">
          <cell r="A2611">
            <v>10007081</v>
          </cell>
          <cell r="B2611" t="str">
            <v>HD.11 - INSTALAÇÃO PARA 2 CILINDROS GLP 45 KG, EXCLUSIVE ABRIGO</v>
          </cell>
          <cell r="C2611" t="str">
            <v>UN</v>
          </cell>
          <cell r="D2611">
            <v>845.28</v>
          </cell>
          <cell r="E2611" t="str">
            <v>SIURB - JAN/25</v>
          </cell>
        </row>
        <row r="2612">
          <cell r="A2612">
            <v>10007082</v>
          </cell>
          <cell r="B2612" t="str">
            <v>HD.12 - INSTALAÇÃO PARA 4 CILINDRO GLP 45KG, EXCLUSIVE ABRIGO</v>
          </cell>
          <cell r="C2612" t="str">
            <v>UN</v>
          </cell>
          <cell r="D2612">
            <v>1017.2</v>
          </cell>
          <cell r="E2612" t="str">
            <v>SIURB - JAN/25</v>
          </cell>
        </row>
        <row r="2613">
          <cell r="A2613">
            <v>10007083</v>
          </cell>
          <cell r="B2613" t="str">
            <v>HD.13  - INSTALAÇÃO PARA 6 CILINDROS GLP 45KG, EXCLUSIVE ABRIGO</v>
          </cell>
          <cell r="C2613" t="str">
            <v>UN</v>
          </cell>
          <cell r="D2613">
            <v>1161.53</v>
          </cell>
          <cell r="E2613" t="str">
            <v>SIURB - JAN/25</v>
          </cell>
        </row>
        <row r="2614">
          <cell r="A2614">
            <v>10007085</v>
          </cell>
          <cell r="B2614" t="str">
            <v>BOTIJÃO DE GÁS DE 13KG COM CARGA</v>
          </cell>
          <cell r="C2614" t="str">
            <v>UN</v>
          </cell>
          <cell r="D2614">
            <v>345.95</v>
          </cell>
          <cell r="E2614" t="str">
            <v>SIURB - JAN/25</v>
          </cell>
        </row>
        <row r="2615">
          <cell r="A2615">
            <v>10007086</v>
          </cell>
          <cell r="B2615" t="str">
            <v>CILINDRO DE G.L.P. DE 45KG COM CARGA</v>
          </cell>
          <cell r="C2615" t="str">
            <v>UN</v>
          </cell>
          <cell r="D2615">
            <v>1054.1199999999999</v>
          </cell>
          <cell r="E2615" t="str">
            <v>SIURB - JAN/25</v>
          </cell>
        </row>
        <row r="2616">
          <cell r="A2616">
            <v>10007090</v>
          </cell>
          <cell r="B2616" t="str">
            <v>CAIXA COM COLETOR DE ÁGUA (SIFÃO) PARA REDE DE GÁS</v>
          </cell>
          <cell r="C2616" t="str">
            <v>UN</v>
          </cell>
          <cell r="D2616">
            <v>185.81</v>
          </cell>
          <cell r="E2616" t="str">
            <v>SIURB - JAN/25</v>
          </cell>
        </row>
        <row r="2617">
          <cell r="A2617">
            <v>10007095</v>
          </cell>
          <cell r="B2617" t="str">
            <v>PROTEÇÃO ANTICORROSIVA PARA TUBULAÇÃO ENTERRADA</v>
          </cell>
          <cell r="C2617" t="str">
            <v>M</v>
          </cell>
          <cell r="D2617">
            <v>3.25</v>
          </cell>
          <cell r="E2617" t="str">
            <v>SIURB - JAN/25</v>
          </cell>
        </row>
        <row r="2618">
          <cell r="A2618">
            <v>10007098</v>
          </cell>
          <cell r="B2618" t="str">
            <v>ENVELOPAMENTO DE TUBULAÇÃO ENTERRADA, COM CONCRETO</v>
          </cell>
          <cell r="C2618" t="str">
            <v>M</v>
          </cell>
          <cell r="D2618">
            <v>37.82</v>
          </cell>
          <cell r="E2618" t="str">
            <v>SIURB - JAN/25</v>
          </cell>
        </row>
        <row r="2619">
          <cell r="A2619">
            <v>10008000</v>
          </cell>
          <cell r="B2619" t="str">
            <v>REDE DE PREVENÇÃO E COMBATE A INCÊNDIOS</v>
          </cell>
          <cell r="C2619" t="str">
            <v>.</v>
          </cell>
          <cell r="D2619" t="str">
            <v>.</v>
          </cell>
          <cell r="E2619" t="str">
            <v>SIURB - JAN/25</v>
          </cell>
        </row>
        <row r="2620">
          <cell r="A2620">
            <v>10008002</v>
          </cell>
          <cell r="B2620" t="str">
            <v>TUBO DE AÇO-CARBONO GALVANIZADO, CLASSE MÉDIA (DIN2440) - 2 1/2"</v>
          </cell>
          <cell r="C2620" t="str">
            <v>M</v>
          </cell>
          <cell r="D2620">
            <v>222.58</v>
          </cell>
          <cell r="E2620" t="str">
            <v>SIURB - JAN/25</v>
          </cell>
        </row>
        <row r="2621">
          <cell r="A2621">
            <v>10008003</v>
          </cell>
          <cell r="B2621" t="str">
            <v>TUBO DE AÇO-CARBONO GALVANIZADO, CLASSE MÉDIA (DIN2440) - 3"</v>
          </cell>
          <cell r="C2621" t="str">
            <v>M</v>
          </cell>
          <cell r="D2621">
            <v>254.39</v>
          </cell>
          <cell r="E2621" t="str">
            <v>SIURB - JAN/25</v>
          </cell>
        </row>
        <row r="2622">
          <cell r="A2622">
            <v>10008005</v>
          </cell>
          <cell r="B2622" t="str">
            <v>TUBO DE AÇO-CARBONO GALVANIZADO, CLASSE MÉDIA (DIN2440) - 4"</v>
          </cell>
          <cell r="C2622" t="str">
            <v>M</v>
          </cell>
          <cell r="D2622">
            <v>342.74</v>
          </cell>
          <cell r="E2622" t="str">
            <v>SIURB - JAN/25</v>
          </cell>
        </row>
        <row r="2623">
          <cell r="A2623">
            <v>10008006</v>
          </cell>
          <cell r="B2623" t="str">
            <v>TUBO DE AÇO-CARBONO GALVANIZADO, CLASSE MÉDIA (DIN2440) - 6"</v>
          </cell>
          <cell r="C2623" t="str">
            <v>M</v>
          </cell>
          <cell r="D2623">
            <v>542.59</v>
          </cell>
          <cell r="E2623" t="str">
            <v>SIURB - JAN/25</v>
          </cell>
        </row>
        <row r="2624">
          <cell r="A2624">
            <v>10008031</v>
          </cell>
          <cell r="B2624" t="str">
            <v>REGISTRO DE GAVETA, METAL AMARELO - 2 1/2"</v>
          </cell>
          <cell r="C2624" t="str">
            <v>UN</v>
          </cell>
          <cell r="D2624">
            <v>425.67</v>
          </cell>
          <cell r="E2624" t="str">
            <v>SIURB - JAN/25</v>
          </cell>
        </row>
        <row r="2625">
          <cell r="A2625">
            <v>10008032</v>
          </cell>
          <cell r="B2625" t="str">
            <v>REGISTRO DE GAVETA, METAL AMARELO - 3"</v>
          </cell>
          <cell r="C2625" t="str">
            <v>UN</v>
          </cell>
          <cell r="D2625">
            <v>676.15</v>
          </cell>
          <cell r="E2625" t="str">
            <v>SIURB - JAN/25</v>
          </cell>
        </row>
        <row r="2626">
          <cell r="A2626">
            <v>10008034</v>
          </cell>
          <cell r="B2626" t="str">
            <v>REGISTRO DE GAVETA, METAL AMARELO - 4"</v>
          </cell>
          <cell r="C2626" t="str">
            <v>UN</v>
          </cell>
          <cell r="D2626">
            <v>1108.45</v>
          </cell>
          <cell r="E2626" t="str">
            <v>SIURB - JAN/25</v>
          </cell>
        </row>
        <row r="2627">
          <cell r="A2627">
            <v>10008049</v>
          </cell>
          <cell r="B2627" t="str">
            <v>ENVELOPAMENTO DE TUBULAÇÃO ENTERRADA, COM CONCRETO</v>
          </cell>
          <cell r="C2627" t="str">
            <v>M</v>
          </cell>
          <cell r="D2627">
            <v>37.82</v>
          </cell>
          <cell r="E2627" t="str">
            <v>SIURB - JAN/25</v>
          </cell>
        </row>
        <row r="2628">
          <cell r="A2628">
            <v>10008050</v>
          </cell>
          <cell r="B2628" t="str">
            <v>RECALQUE DE PASSEIO COM UNIÃO ENGATE RÁPIDO - REGISTRO TIPO GLOBO 2 1/2"</v>
          </cell>
          <cell r="C2628" t="str">
            <v>UN</v>
          </cell>
          <cell r="D2628">
            <v>829.69</v>
          </cell>
          <cell r="E2628" t="str">
            <v>SIURB - JAN/25</v>
          </cell>
        </row>
        <row r="2629">
          <cell r="A2629">
            <v>10008055</v>
          </cell>
          <cell r="B2629" t="str">
            <v>HIDRANTE COM UNIÃO DE ENGATE RÁPIDO - REGISTRO TIPO GLOBO 2 1/2"</v>
          </cell>
          <cell r="C2629" t="str">
            <v>UN</v>
          </cell>
          <cell r="D2629">
            <v>430.29</v>
          </cell>
          <cell r="E2629" t="str">
            <v>SIURB - JAN/25</v>
          </cell>
        </row>
        <row r="2630">
          <cell r="A2630">
            <v>10008060</v>
          </cell>
          <cell r="B2630" t="str">
            <v>ABRIGO DE EMBUTIR PARA HIDRANTE E MANGUEIRA - CHAPA DE AÇO N.20</v>
          </cell>
          <cell r="C2630" t="str">
            <v>UN</v>
          </cell>
          <cell r="D2630">
            <v>537.97</v>
          </cell>
          <cell r="E2630" t="str">
            <v>SIURB - JAN/25</v>
          </cell>
        </row>
        <row r="2631">
          <cell r="A2631">
            <v>10008065</v>
          </cell>
          <cell r="B2631" t="str">
            <v>MANGUEIRA DE INCÊNDIO COM UNIÃO DE ENGATE RÁPIDO, 15M - 1 1/2"</v>
          </cell>
          <cell r="C2631" t="str">
            <v>UN</v>
          </cell>
          <cell r="D2631">
            <v>388.38</v>
          </cell>
          <cell r="E2631" t="str">
            <v>SIURB - JAN/25</v>
          </cell>
        </row>
        <row r="2632">
          <cell r="A2632">
            <v>10008068</v>
          </cell>
          <cell r="B2632" t="str">
            <v>MANGUEIRA DE INCÊNDIO COM UNIÃO DE ENGATE RÁPIDO, 30M - 1 1/2"</v>
          </cell>
          <cell r="C2632" t="str">
            <v>UN</v>
          </cell>
          <cell r="D2632">
            <v>601.07000000000005</v>
          </cell>
          <cell r="E2632" t="str">
            <v>SIURB - JAN/25</v>
          </cell>
        </row>
        <row r="2633">
          <cell r="A2633">
            <v>10008072</v>
          </cell>
          <cell r="B2633" t="str">
            <v>MANGUEIRA DE INCÊNDIO COM UNIÃO DE ENGATE RÁPIDO, 30M - 2 1/2"</v>
          </cell>
          <cell r="C2633" t="str">
            <v>UN</v>
          </cell>
          <cell r="D2633">
            <v>938.36</v>
          </cell>
          <cell r="E2633" t="str">
            <v>SIURB - JAN/25</v>
          </cell>
        </row>
        <row r="2634">
          <cell r="A2634">
            <v>10008073</v>
          </cell>
          <cell r="B2634" t="str">
            <v>ESGUICHO DE INCÊNDIO COM ENGATE RÁPIDO - 1 1/2"X1/2"</v>
          </cell>
          <cell r="C2634" t="str">
            <v>UN</v>
          </cell>
          <cell r="D2634">
            <v>77.06</v>
          </cell>
          <cell r="E2634" t="str">
            <v>SIURB - JAN/25</v>
          </cell>
        </row>
        <row r="2635">
          <cell r="A2635">
            <v>10008080</v>
          </cell>
          <cell r="B2635" t="str">
            <v>EXTINTOR DE INCÊNDIO COM CARGA DE GÁS CARBÔNICO (CO2) - 4KG</v>
          </cell>
          <cell r="C2635" t="str">
            <v>UN</v>
          </cell>
          <cell r="D2635">
            <v>623.38</v>
          </cell>
          <cell r="E2635" t="str">
            <v>SIURB - JAN/25</v>
          </cell>
        </row>
        <row r="2636">
          <cell r="A2636">
            <v>10008081</v>
          </cell>
          <cell r="B2636" t="str">
            <v>EXTINTOR DE INCÊNDIO COM CARGA DE GÁS CARBÔNICO (CO2) - 6KG</v>
          </cell>
          <cell r="C2636" t="str">
            <v>UN</v>
          </cell>
          <cell r="D2636">
            <v>690.47</v>
          </cell>
          <cell r="E2636" t="str">
            <v>SIURB - JAN/25</v>
          </cell>
        </row>
        <row r="2637">
          <cell r="A2637">
            <v>10008082</v>
          </cell>
          <cell r="B2637" t="str">
            <v>EXTINTOR DE INCÊNDIO COM CARGA DE GÁS CARBÔNICO (CO2) - 10KG</v>
          </cell>
          <cell r="C2637" t="str">
            <v>UN</v>
          </cell>
          <cell r="D2637">
            <v>1545.28</v>
          </cell>
          <cell r="E2637" t="str">
            <v>SIURB - JAN/25</v>
          </cell>
        </row>
        <row r="2638">
          <cell r="A2638">
            <v>10008085</v>
          </cell>
          <cell r="B2638" t="str">
            <v>EXTINTOR DE INCÊNDIO COM CARGA DE ÁGUA PRESSURIZADA - 10L</v>
          </cell>
          <cell r="C2638" t="str">
            <v>UN</v>
          </cell>
          <cell r="D2638">
            <v>230.01</v>
          </cell>
          <cell r="E2638" t="str">
            <v>SIURB - JAN/25</v>
          </cell>
        </row>
        <row r="2639">
          <cell r="A2639">
            <v>10008088</v>
          </cell>
          <cell r="B2639" t="str">
            <v>EXTINTOR DE INCÊNDIO COM CARGA DE ESPUMA QUÍMICA - 9L</v>
          </cell>
          <cell r="C2639" t="str">
            <v>UN</v>
          </cell>
          <cell r="D2639">
            <v>781.7</v>
          </cell>
          <cell r="E2639" t="str">
            <v>SIURB - JAN/25</v>
          </cell>
        </row>
        <row r="2640">
          <cell r="A2640">
            <v>10008090</v>
          </cell>
          <cell r="B2640" t="str">
            <v>EXTINTOR DE INCÊNDIO COM CARGA DE PÓ QUÍMICO SECO - 4KG</v>
          </cell>
          <cell r="C2640" t="str">
            <v>UN</v>
          </cell>
          <cell r="D2640">
            <v>205.63</v>
          </cell>
          <cell r="E2640" t="str">
            <v>SIURB - JAN/25</v>
          </cell>
        </row>
        <row r="2641">
          <cell r="A2641">
            <v>10008092</v>
          </cell>
          <cell r="B2641" t="str">
            <v>EXTINTOR DE INCÊNDIO COM CARGA DE PÓ QUÍMICO SECO - 8KG</v>
          </cell>
          <cell r="C2641" t="str">
            <v>UN</v>
          </cell>
          <cell r="D2641">
            <v>282.77</v>
          </cell>
          <cell r="E2641" t="str">
            <v>SIURB - JAN/25</v>
          </cell>
        </row>
        <row r="2642">
          <cell r="A2642">
            <v>10008093</v>
          </cell>
          <cell r="B2642" t="str">
            <v>EXTINTOR DE INCÊNDIO COM CARGA DE PÓ QUÍMICO SECO - 12KG</v>
          </cell>
          <cell r="C2642" t="str">
            <v>UN</v>
          </cell>
          <cell r="D2642">
            <v>322.29000000000002</v>
          </cell>
          <cell r="E2642" t="str">
            <v>SIURB - JAN/25</v>
          </cell>
        </row>
        <row r="2643">
          <cell r="A2643">
            <v>10008095</v>
          </cell>
          <cell r="B2643" t="str">
            <v>SETA PARA HIDRANTE/EXTINTOR DE INCÊNDIO</v>
          </cell>
          <cell r="C2643" t="str">
            <v>UN</v>
          </cell>
          <cell r="D2643">
            <v>23.88</v>
          </cell>
          <cell r="E2643" t="str">
            <v>SIURB - JAN/25</v>
          </cell>
        </row>
        <row r="2644">
          <cell r="A2644">
            <v>10008098</v>
          </cell>
          <cell r="B2644" t="str">
            <v>SPRINKLER COM RESPOSTA PADRÃO BULBO VERMELHO</v>
          </cell>
          <cell r="C2644" t="str">
            <v>UN</v>
          </cell>
          <cell r="D2644">
            <v>40.1</v>
          </cell>
          <cell r="E2644" t="str">
            <v>SIURB - JAN/25</v>
          </cell>
        </row>
        <row r="2645">
          <cell r="A2645">
            <v>10009000</v>
          </cell>
          <cell r="B2645" t="str">
            <v>REDE DE ESGOTO SANITÁRIO - TUBULAÇÃO</v>
          </cell>
          <cell r="C2645" t="str">
            <v>.</v>
          </cell>
          <cell r="D2645" t="str">
            <v>.</v>
          </cell>
          <cell r="E2645" t="str">
            <v>SIURB - JAN/25</v>
          </cell>
        </row>
        <row r="2646">
          <cell r="A2646">
            <v>10009010</v>
          </cell>
          <cell r="B2646" t="str">
            <v>TUBO DE FERRO FUNDIDO PARA ESGOTO, LINHA SMU - 50MM</v>
          </cell>
          <cell r="C2646" t="str">
            <v>M</v>
          </cell>
          <cell r="D2646">
            <v>348.67</v>
          </cell>
          <cell r="E2646" t="str">
            <v>SIURB - JAN/25</v>
          </cell>
        </row>
        <row r="2647">
          <cell r="A2647">
            <v>10009011</v>
          </cell>
          <cell r="B2647" t="str">
            <v>TUBO DE FERRO FUNDIDO PARA ESGOTO, LINHA SMU - 75MM</v>
          </cell>
          <cell r="C2647" t="str">
            <v>M</v>
          </cell>
          <cell r="D2647">
            <v>429.49</v>
          </cell>
          <cell r="E2647" t="str">
            <v>SIURB - JAN/25</v>
          </cell>
        </row>
        <row r="2648">
          <cell r="A2648">
            <v>10009012</v>
          </cell>
          <cell r="B2648" t="str">
            <v>TUBO DE FERRO FUNDIDO PARA ESGOTO, LINHA SMU - 100MM</v>
          </cell>
          <cell r="C2648" t="str">
            <v>M</v>
          </cell>
          <cell r="D2648">
            <v>472.52</v>
          </cell>
          <cell r="E2648" t="str">
            <v>SIURB - JAN/25</v>
          </cell>
        </row>
        <row r="2649">
          <cell r="A2649">
            <v>10009013</v>
          </cell>
          <cell r="B2649" t="str">
            <v>TUBO DE FERRO FUNDIDO PARA ESGOTO, LINHA SMU - 150MM</v>
          </cell>
          <cell r="C2649" t="str">
            <v>M</v>
          </cell>
          <cell r="D2649">
            <v>615.15</v>
          </cell>
          <cell r="E2649" t="str">
            <v>SIURB - JAN/25</v>
          </cell>
        </row>
        <row r="2650">
          <cell r="A2650">
            <v>10009030</v>
          </cell>
          <cell r="B2650" t="str">
            <v>TUBO DE PVC RÍGIDO, PONTA E BOLSA (LINHA ESGOTO) - 40MM (1 1/2")</v>
          </cell>
          <cell r="C2650" t="str">
            <v>M</v>
          </cell>
          <cell r="D2650">
            <v>25.24</v>
          </cell>
          <cell r="E2650" t="str">
            <v>SIURB - JAN/25</v>
          </cell>
        </row>
        <row r="2651">
          <cell r="A2651">
            <v>10009031</v>
          </cell>
          <cell r="B2651" t="str">
            <v>TUBO DE PVC RÍGIDO, PONTA E BOLSA (LINHA ESGOTO) - 50MM (2")</v>
          </cell>
          <cell r="C2651" t="str">
            <v>M</v>
          </cell>
          <cell r="D2651">
            <v>33.83</v>
          </cell>
          <cell r="E2651" t="str">
            <v>SIURB - JAN/25</v>
          </cell>
        </row>
        <row r="2652">
          <cell r="A2652">
            <v>10009032</v>
          </cell>
          <cell r="B2652" t="str">
            <v>TUBO DE PVC RÍGIDO, PONTA E BOLSA (LINHA ESGOTO) - 75MM (3")</v>
          </cell>
          <cell r="C2652" t="str">
            <v>M</v>
          </cell>
          <cell r="D2652">
            <v>66</v>
          </cell>
          <cell r="E2652" t="str">
            <v>SIURB - JAN/25</v>
          </cell>
        </row>
        <row r="2653">
          <cell r="A2653">
            <v>10009033</v>
          </cell>
          <cell r="B2653" t="str">
            <v>TUBO DE PVC RÍGIDO, PONTA E BOLSA (LINHA ESGOTO) - 100MM (4")</v>
          </cell>
          <cell r="C2653" t="str">
            <v>M</v>
          </cell>
          <cell r="D2653">
            <v>47.43</v>
          </cell>
          <cell r="E2653" t="str">
            <v>SIURB - JAN/25</v>
          </cell>
        </row>
        <row r="2654">
          <cell r="A2654">
            <v>10009034</v>
          </cell>
          <cell r="B2654" t="str">
            <v>TUBO DE PVC RÍGIDO, PONTA E BOLSA (LINHA ESGOTO) - 150MM (6")</v>
          </cell>
          <cell r="C2654" t="str">
            <v>M</v>
          </cell>
          <cell r="D2654">
            <v>108.18</v>
          </cell>
          <cell r="E2654" t="str">
            <v>SIURB - JAN/25</v>
          </cell>
        </row>
        <row r="2655">
          <cell r="A2655">
            <v>10009035</v>
          </cell>
          <cell r="B2655" t="str">
            <v>TUBO DE PVC RÍGIDO, PONTA E BOLSA (LINHA ESGOTO) - 200MM (8")</v>
          </cell>
          <cell r="C2655" t="str">
            <v>M</v>
          </cell>
          <cell r="D2655">
            <v>175.73</v>
          </cell>
          <cell r="E2655" t="str">
            <v>SIURB - JAN/25</v>
          </cell>
        </row>
        <row r="2656">
          <cell r="A2656">
            <v>10009098</v>
          </cell>
          <cell r="B2656" t="str">
            <v>ENVELOPAMENTO DE TUBULAÇÃO ENTERRADA, COM CONCRETO</v>
          </cell>
          <cell r="C2656" t="str">
            <v>M</v>
          </cell>
          <cell r="D2656">
            <v>37.82</v>
          </cell>
          <cell r="E2656" t="str">
            <v>SIURB - JAN/25</v>
          </cell>
        </row>
        <row r="2657">
          <cell r="A2657">
            <v>10010000</v>
          </cell>
          <cell r="B2657" t="str">
            <v>REDE DE ESGOTO SANITÁRIO - ACESSÓRIOS</v>
          </cell>
          <cell r="C2657" t="str">
            <v>.</v>
          </cell>
          <cell r="D2657" t="str">
            <v>.</v>
          </cell>
          <cell r="E2657" t="str">
            <v>SIURB - JAN/25</v>
          </cell>
        </row>
        <row r="2658">
          <cell r="A2658">
            <v>10010001</v>
          </cell>
          <cell r="B2658" t="str">
            <v>RALO SECO DE PVC RÍGIDO, COM SAÍDA SOLDADA DE 40MM - DIÂMETRO 100MM</v>
          </cell>
          <cell r="C2658" t="str">
            <v>UN</v>
          </cell>
          <cell r="D2658">
            <v>50.41</v>
          </cell>
          <cell r="E2658" t="str">
            <v>SIURB - JAN/25</v>
          </cell>
        </row>
        <row r="2659">
          <cell r="A2659">
            <v>10010010</v>
          </cell>
          <cell r="B2659" t="str">
            <v>CAIXA SIFONADA DE PVC RÍGIDO - 100X150MM</v>
          </cell>
          <cell r="C2659" t="str">
            <v>UN</v>
          </cell>
          <cell r="D2659">
            <v>52.51</v>
          </cell>
          <cell r="E2659" t="str">
            <v>SIURB - JAN/25</v>
          </cell>
        </row>
        <row r="2660">
          <cell r="A2660">
            <v>10010012</v>
          </cell>
          <cell r="B2660" t="str">
            <v>CAIXA SIFONADA DE PVC RÍGIDO - 150X150MM</v>
          </cell>
          <cell r="C2660" t="str">
            <v>UN</v>
          </cell>
          <cell r="D2660">
            <v>71.7</v>
          </cell>
          <cell r="E2660" t="str">
            <v>SIURB - JAN/25</v>
          </cell>
        </row>
        <row r="2661">
          <cell r="A2661">
            <v>10010015</v>
          </cell>
          <cell r="B2661" t="str">
            <v>CAIXA SIFONADA DE PVC RÍGIDO 250X230X75MM</v>
          </cell>
          <cell r="C2661" t="str">
            <v>UN</v>
          </cell>
          <cell r="D2661">
            <v>117.03</v>
          </cell>
          <cell r="E2661" t="str">
            <v>SIURB - JAN/25</v>
          </cell>
        </row>
        <row r="2662">
          <cell r="A2662">
            <v>10010035</v>
          </cell>
          <cell r="B2662" t="str">
            <v>RALO SECO DE FERRO FUNDIDO, COM SAÍDA VERTICAL (SMU) - DIÂMETRO 100MM</v>
          </cell>
          <cell r="C2662" t="str">
            <v>UN</v>
          </cell>
          <cell r="D2662">
            <v>163.82</v>
          </cell>
          <cell r="E2662" t="str">
            <v>SIURB - JAN/25</v>
          </cell>
        </row>
        <row r="2663">
          <cell r="A2663">
            <v>10010036</v>
          </cell>
          <cell r="B2663" t="str">
            <v>CAIXA DE GORDURA COM CESTO DE LIMPEZA EM PVC 100MM - TIGRE OU SIMILAR</v>
          </cell>
          <cell r="C2663" t="str">
            <v>UN</v>
          </cell>
          <cell r="D2663">
            <v>427.32</v>
          </cell>
          <cell r="E2663" t="str">
            <v>SIURB - JAN/25</v>
          </cell>
        </row>
        <row r="2664">
          <cell r="A2664">
            <v>10010059</v>
          </cell>
          <cell r="B2664" t="str">
            <v>CAIXA DE GORDURA, ALVENARIA DE TIJOLOS MACIÇOS COMUNS - 60X60CM</v>
          </cell>
          <cell r="C2664" t="str">
            <v>UN</v>
          </cell>
          <cell r="D2664">
            <v>369.97</v>
          </cell>
          <cell r="E2664" t="str">
            <v>SIURB - JAN/25</v>
          </cell>
        </row>
        <row r="2665">
          <cell r="A2665">
            <v>10010060</v>
          </cell>
          <cell r="B2665" t="str">
            <v>FOSSA SÉPTICA EM ANÉIS DE CONCRETO, PARA 10 PESSOAS - 1,40 X 1,20M</v>
          </cell>
          <cell r="C2665" t="str">
            <v>UN</v>
          </cell>
          <cell r="D2665">
            <v>4157.78</v>
          </cell>
          <cell r="E2665" t="str">
            <v>SIURB - JAN/25</v>
          </cell>
        </row>
        <row r="2666">
          <cell r="A2666">
            <v>10010061</v>
          </cell>
          <cell r="B2666" t="str">
            <v>FOSSA SÉPTICA EM ANÉIS DE CONCRETO, PARA 20 PESSOAS - 1,40 X 1,70M</v>
          </cell>
          <cell r="C2666" t="str">
            <v>UN</v>
          </cell>
          <cell r="D2666">
            <v>5226.3</v>
          </cell>
          <cell r="E2666" t="str">
            <v>SIURB - JAN/25</v>
          </cell>
        </row>
        <row r="2667">
          <cell r="A2667">
            <v>10010064</v>
          </cell>
          <cell r="B2667" t="str">
            <v>FOSSA SÉPTICA EM ANÉIS DE CONCRETO, PARA 100 PESSOAS - 2,40 X 2,50M</v>
          </cell>
          <cell r="C2667" t="str">
            <v>UN</v>
          </cell>
          <cell r="D2667">
            <v>13400.45</v>
          </cell>
          <cell r="E2667" t="str">
            <v>SIURB - JAN/25</v>
          </cell>
        </row>
        <row r="2668">
          <cell r="A2668">
            <v>10010066</v>
          </cell>
          <cell r="B2668" t="str">
            <v>FOSSA SÉPTICA EM ANÉIS DE CONCRETO, PARA 140 PESSOAS - 2,40 X 3,50M</v>
          </cell>
          <cell r="C2668" t="str">
            <v>UN</v>
          </cell>
          <cell r="D2668">
            <v>17489.150000000001</v>
          </cell>
          <cell r="E2668" t="str">
            <v>SIURB - JAN/25</v>
          </cell>
        </row>
        <row r="2669">
          <cell r="A2669">
            <v>10010070</v>
          </cell>
          <cell r="B2669" t="str">
            <v>SUMIDOURO, DIÂMETRO INTERNO 2,00M - POÇO ABSORVENTE</v>
          </cell>
          <cell r="C2669" t="str">
            <v>M</v>
          </cell>
          <cell r="D2669">
            <v>1150.32</v>
          </cell>
          <cell r="E2669" t="str">
            <v>SIURB - JAN/25</v>
          </cell>
        </row>
        <row r="2670">
          <cell r="A2670">
            <v>10010071</v>
          </cell>
          <cell r="B2670" t="str">
            <v>SUMIDOURO, DIÂMETRO INTERNO 2,00M - TAMPÃO DE CONCRETO</v>
          </cell>
          <cell r="C2670" t="str">
            <v>UN</v>
          </cell>
          <cell r="D2670">
            <v>1248.42</v>
          </cell>
          <cell r="E2670" t="str">
            <v>SIURB - JAN/25</v>
          </cell>
        </row>
        <row r="2671">
          <cell r="A2671">
            <v>10010081</v>
          </cell>
          <cell r="B2671" t="str">
            <v>FILTRO ANAERÓBICO D=3,00M H=2,00M</v>
          </cell>
          <cell r="C2671" t="str">
            <v>UN</v>
          </cell>
          <cell r="D2671">
            <v>18553.14</v>
          </cell>
          <cell r="E2671" t="str">
            <v>SIURB - JAN/25</v>
          </cell>
        </row>
        <row r="2672">
          <cell r="A2672">
            <v>10010084</v>
          </cell>
          <cell r="B2672" t="str">
            <v>ANEL DE CONCRETO D=2,00 H=0,50M</v>
          </cell>
          <cell r="C2672" t="str">
            <v>UN</v>
          </cell>
          <cell r="D2672">
            <v>1291.1500000000001</v>
          </cell>
          <cell r="E2672" t="str">
            <v>SIURB - JAN/25</v>
          </cell>
        </row>
        <row r="2673">
          <cell r="A2673">
            <v>10010085</v>
          </cell>
          <cell r="B2673" t="str">
            <v>ANEL DE CONCRETO D=3,00 H=0,50M</v>
          </cell>
          <cell r="C2673" t="str">
            <v>UN</v>
          </cell>
          <cell r="D2673">
            <v>2087.63</v>
          </cell>
          <cell r="E2673" t="str">
            <v>SIURB - JAN/25</v>
          </cell>
        </row>
        <row r="2674">
          <cell r="A2674">
            <v>10010094</v>
          </cell>
          <cell r="B2674" t="str">
            <v>HA.01 - CAIXA DE LIGAÇÃO OU INSPEÇÃO - ESCAVAÇÃO E APILOAMENTO</v>
          </cell>
          <cell r="C2674" t="str">
            <v>M3</v>
          </cell>
          <cell r="D2674">
            <v>58.1</v>
          </cell>
          <cell r="E2674" t="str">
            <v>SIURB - JAN/25</v>
          </cell>
        </row>
        <row r="2675">
          <cell r="A2675">
            <v>10010095</v>
          </cell>
          <cell r="B2675" t="str">
            <v>HA.01 - CAIXA DE LIGAÇÃO OU INSPEÇÃO - LASTRO DE CONCRETO (FUNDO)</v>
          </cell>
          <cell r="C2675" t="str">
            <v>M3</v>
          </cell>
          <cell r="D2675">
            <v>533.98</v>
          </cell>
          <cell r="E2675" t="str">
            <v>SIURB - JAN/25</v>
          </cell>
        </row>
        <row r="2676">
          <cell r="A2676">
            <v>10010096</v>
          </cell>
          <cell r="B2676" t="str">
            <v>HA.01 - CAIXA DE LIGAÇÃO OU INSPEÇÃO - ALVENARIA DE 1/2 TIJOLO, REVESTIDA</v>
          </cell>
          <cell r="C2676" t="str">
            <v>M2</v>
          </cell>
          <cell r="D2676">
            <v>304.95</v>
          </cell>
          <cell r="E2676" t="str">
            <v>SIURB - JAN/25</v>
          </cell>
        </row>
        <row r="2677">
          <cell r="A2677">
            <v>10010097</v>
          </cell>
          <cell r="B2677" t="str">
            <v>HA.01 - CAIXA DE LIGAÇÃO OU INSPEÇÃO - ALVENARIA DE 1 TIJOLO, REVESTIDA</v>
          </cell>
          <cell r="C2677" t="str">
            <v>M2</v>
          </cell>
          <cell r="D2677">
            <v>419.32</v>
          </cell>
          <cell r="E2677" t="str">
            <v>SIURB - JAN/25</v>
          </cell>
        </row>
        <row r="2678">
          <cell r="A2678">
            <v>10010098</v>
          </cell>
          <cell r="B2678" t="str">
            <v>HA.01 - CAIXA DE LIGAÇÃO OU INSPEÇÃO - TAMPA DE CONCRETO</v>
          </cell>
          <cell r="C2678" t="str">
            <v>M2</v>
          </cell>
          <cell r="D2678">
            <v>244.26</v>
          </cell>
          <cell r="E2678" t="str">
            <v>SIURB - JAN/25</v>
          </cell>
        </row>
        <row r="2679">
          <cell r="A2679">
            <v>10010101</v>
          </cell>
          <cell r="B2679" t="str">
            <v>INSTALAÇÃO DE TERMINAL DE VENTILAÇÃO - 100 MM</v>
          </cell>
          <cell r="C2679" t="str">
            <v>UN</v>
          </cell>
          <cell r="D2679">
            <v>42.22</v>
          </cell>
          <cell r="E2679" t="str">
            <v>SIURB - JAN/25</v>
          </cell>
        </row>
        <row r="2680">
          <cell r="A2680">
            <v>10010102</v>
          </cell>
          <cell r="B2680" t="str">
            <v>INSTALAÇÃO DE TERMINAL DE VENTILAÇÃO - 75 MM</v>
          </cell>
          <cell r="C2680" t="str">
            <v>UN</v>
          </cell>
          <cell r="D2680">
            <v>38.85</v>
          </cell>
          <cell r="E2680" t="str">
            <v>SIURB - JAN/25</v>
          </cell>
        </row>
        <row r="2681">
          <cell r="A2681">
            <v>10011000</v>
          </cell>
          <cell r="B2681" t="str">
            <v>REDE DE ÁGUAS PLUVIAIS - CAPTAÇÃO</v>
          </cell>
          <cell r="C2681" t="str">
            <v>.</v>
          </cell>
          <cell r="D2681" t="str">
            <v>.</v>
          </cell>
          <cell r="E2681" t="str">
            <v>SIURB - JAN/25</v>
          </cell>
        </row>
        <row r="2682">
          <cell r="A2682">
            <v>10011001</v>
          </cell>
          <cell r="B2682" t="str">
            <v>CALHA EM CHAPA DE AÇO GALVANIZADO N.24 - DESENVOLVIMENTO 33CM</v>
          </cell>
          <cell r="C2682" t="str">
            <v>M</v>
          </cell>
          <cell r="D2682">
            <v>78.05</v>
          </cell>
          <cell r="E2682" t="str">
            <v>SIURB - JAN/25</v>
          </cell>
        </row>
        <row r="2683">
          <cell r="A2683">
            <v>10011002</v>
          </cell>
          <cell r="B2683" t="str">
            <v>CALHA EM CHAPA DE AÇO GALVANIZADO N.24 - DESENVOLVIMENTO 50CM</v>
          </cell>
          <cell r="C2683" t="str">
            <v>M</v>
          </cell>
          <cell r="D2683">
            <v>120.77</v>
          </cell>
          <cell r="E2683" t="str">
            <v>SIURB - JAN/25</v>
          </cell>
        </row>
        <row r="2684">
          <cell r="A2684">
            <v>10011003</v>
          </cell>
          <cell r="B2684" t="str">
            <v>CALHA EM CHAPA DE AÇO GALVANIZADO N.24 - DESENVOLVIMENTO 100CM</v>
          </cell>
          <cell r="C2684" t="str">
            <v>M</v>
          </cell>
          <cell r="D2684">
            <v>216.25</v>
          </cell>
          <cell r="E2684" t="str">
            <v>SIURB - JAN/25</v>
          </cell>
        </row>
        <row r="2685">
          <cell r="A2685">
            <v>10011004</v>
          </cell>
          <cell r="B2685" t="str">
            <v>CALHA EM ALUMÍNIO - ESP. 0,8MM - DESENVOLVIMENTO 50CM</v>
          </cell>
          <cell r="C2685" t="str">
            <v>M</v>
          </cell>
          <cell r="D2685">
            <v>154.56</v>
          </cell>
          <cell r="E2685" t="str">
            <v>SIURB - JAN/25</v>
          </cell>
        </row>
        <row r="2686">
          <cell r="A2686">
            <v>10011005</v>
          </cell>
          <cell r="B2686" t="str">
            <v>CALHA EM ALUMÍNIO - ESP. 0,8MM - DESENVOLVIMENTO 100CM</v>
          </cell>
          <cell r="C2686" t="str">
            <v>M</v>
          </cell>
          <cell r="D2686">
            <v>295.5</v>
          </cell>
          <cell r="E2686" t="str">
            <v>SIURB - JAN/25</v>
          </cell>
        </row>
        <row r="2687">
          <cell r="A2687">
            <v>10011006</v>
          </cell>
          <cell r="B2687" t="str">
            <v>CALHA EM ALUMÍNIO ESP. 1,0MM - DESENVOLVIMENTO 50CM</v>
          </cell>
          <cell r="C2687" t="str">
            <v>M</v>
          </cell>
          <cell r="D2687">
            <v>171.91</v>
          </cell>
          <cell r="E2687" t="str">
            <v>SIURB - JAN/25</v>
          </cell>
        </row>
        <row r="2688">
          <cell r="A2688">
            <v>10011007</v>
          </cell>
          <cell r="B2688" t="str">
            <v>CALHA EM ALUMÍNIO ESP. 1,0MM - DESENVOLVIMENTO 100CM</v>
          </cell>
          <cell r="C2688" t="str">
            <v>M</v>
          </cell>
          <cell r="D2688">
            <v>329.38</v>
          </cell>
          <cell r="E2688" t="str">
            <v>SIURB - JAN/25</v>
          </cell>
        </row>
        <row r="2689">
          <cell r="A2689">
            <v>10011010</v>
          </cell>
          <cell r="B2689" t="str">
            <v>CALHA EM PVC COM 125 ≤ DIÂM. ≤ 150MM</v>
          </cell>
          <cell r="C2689" t="str">
            <v>M</v>
          </cell>
          <cell r="D2689">
            <v>112.65</v>
          </cell>
          <cell r="E2689" t="str">
            <v>SIURB - JAN/25</v>
          </cell>
        </row>
        <row r="2690">
          <cell r="A2690">
            <v>10011030</v>
          </cell>
          <cell r="B2690" t="str">
            <v>RUFO EM CHAPA DE AÇO GALVANIZADO N.24 - DESENVOLVIMENTO 16CM</v>
          </cell>
          <cell r="C2690" t="str">
            <v>M</v>
          </cell>
          <cell r="D2690">
            <v>44.98</v>
          </cell>
          <cell r="E2690" t="str">
            <v>SIURB - JAN/25</v>
          </cell>
        </row>
        <row r="2691">
          <cell r="A2691">
            <v>10011031</v>
          </cell>
          <cell r="B2691" t="str">
            <v>RUFO EM CHAPA DE AÇO GALVANIZADO N.24 - DESENVOLVIMENTO 25CM</v>
          </cell>
          <cell r="C2691" t="str">
            <v>M</v>
          </cell>
          <cell r="D2691">
            <v>50.57</v>
          </cell>
          <cell r="E2691" t="str">
            <v>SIURB - JAN/25</v>
          </cell>
        </row>
        <row r="2692">
          <cell r="A2692">
            <v>10011032</v>
          </cell>
          <cell r="B2692" t="str">
            <v>RUFO EM CHAPA DE AÇO GALVANIZADO N.24 - DESENVOLVIMENTO 33CM</v>
          </cell>
          <cell r="C2692" t="str">
            <v>M</v>
          </cell>
          <cell r="D2692">
            <v>67.260000000000005</v>
          </cell>
          <cell r="E2692" t="str">
            <v>SIURB - JAN/25</v>
          </cell>
        </row>
        <row r="2693">
          <cell r="A2693">
            <v>10011033</v>
          </cell>
          <cell r="B2693" t="str">
            <v>RUFO EM CHAPA DE AÇO GALVANIZADO N.24 - DESENVOLVIMENTO 50CM</v>
          </cell>
          <cell r="C2693" t="str">
            <v>M</v>
          </cell>
          <cell r="D2693">
            <v>100.68</v>
          </cell>
          <cell r="E2693" t="str">
            <v>SIURB - JAN/25</v>
          </cell>
        </row>
        <row r="2694">
          <cell r="A2694">
            <v>10011034</v>
          </cell>
          <cell r="B2694" t="str">
            <v>RUFO EM CHAPA DE AÇO GALVANIZADO N.24 - DESENVOLVIMENTO 100CM</v>
          </cell>
          <cell r="C2694" t="str">
            <v>M</v>
          </cell>
          <cell r="D2694">
            <v>178.27</v>
          </cell>
          <cell r="E2694" t="str">
            <v>SIURB - JAN/25</v>
          </cell>
        </row>
        <row r="2695">
          <cell r="A2695">
            <v>10011035</v>
          </cell>
          <cell r="B2695" t="str">
            <v>RUFO EM CHAPA DE AÇO GALVANIZADO N.24 - DESENVOLVIMENTO 130CM</v>
          </cell>
          <cell r="C2695" t="str">
            <v>M</v>
          </cell>
          <cell r="D2695">
            <v>241.54</v>
          </cell>
          <cell r="E2695" t="str">
            <v>SIURB - JAN/25</v>
          </cell>
        </row>
        <row r="2696">
          <cell r="A2696">
            <v>10011036</v>
          </cell>
          <cell r="B2696" t="str">
            <v>RUFO EM CHAPA DE AÇO GALVANIZADO N.24 - DESENVOLVIMENTO 140 CM</v>
          </cell>
          <cell r="C2696" t="str">
            <v>M</v>
          </cell>
          <cell r="D2696">
            <v>241.59</v>
          </cell>
          <cell r="E2696" t="str">
            <v>SIURB - JAN/25</v>
          </cell>
        </row>
        <row r="2697">
          <cell r="A2697">
            <v>10011070</v>
          </cell>
          <cell r="B2697" t="str">
            <v>HC.10 - CANALETA DE CONCRETO, TIPO GUIA E SARJETA - SECÇÃO 15X40CM</v>
          </cell>
          <cell r="C2697" t="str">
            <v>M</v>
          </cell>
          <cell r="D2697">
            <v>103.17</v>
          </cell>
          <cell r="E2697" t="str">
            <v>SIURB - JAN/25</v>
          </cell>
        </row>
        <row r="2698">
          <cell r="A2698">
            <v>10011071</v>
          </cell>
          <cell r="B2698" t="str">
            <v>HC.11 - CANALETA DE CONCRETO, TIPO GUIA E SARJETA - SECÇÃO 15X50CM</v>
          </cell>
          <cell r="C2698" t="str">
            <v>M</v>
          </cell>
          <cell r="D2698">
            <v>114.43</v>
          </cell>
          <cell r="E2698" t="str">
            <v>SIURB - JAN/25</v>
          </cell>
        </row>
        <row r="2699">
          <cell r="A2699">
            <v>10011072</v>
          </cell>
          <cell r="B2699" t="str">
            <v>HC.01 - CANALETA DE CONCRETO DE A.P.P/TAMPA/GRELHA DE CONCRETO OU FERRO L=30CM</v>
          </cell>
          <cell r="C2699" t="str">
            <v>M</v>
          </cell>
          <cell r="D2699">
            <v>106.6</v>
          </cell>
          <cell r="E2699" t="str">
            <v>SIURB - JAN/25</v>
          </cell>
        </row>
        <row r="2700">
          <cell r="A2700">
            <v>10011073</v>
          </cell>
          <cell r="B2700" t="str">
            <v>HC.02 - CANALETA DE CONCRETO DE A.P.P/TAMPA/GRELHA DE CONCRETO OU FERRO L=40CM</v>
          </cell>
          <cell r="C2700" t="str">
            <v>M</v>
          </cell>
          <cell r="D2700">
            <v>115.31</v>
          </cell>
          <cell r="E2700" t="str">
            <v>SIURB - JAN/25</v>
          </cell>
        </row>
        <row r="2701">
          <cell r="A2701">
            <v>10011076</v>
          </cell>
          <cell r="B2701" t="str">
            <v>CANALETA MEIA CANA EM CONCRETO D=30CM</v>
          </cell>
          <cell r="C2701" t="str">
            <v>M</v>
          </cell>
          <cell r="D2701">
            <v>67.099999999999994</v>
          </cell>
          <cell r="E2701" t="str">
            <v>SIURB - JAN/25</v>
          </cell>
        </row>
        <row r="2702">
          <cell r="A2702">
            <v>10011077</v>
          </cell>
          <cell r="B2702" t="str">
            <v>CANALETA MEIA CANA EM CONCRETO D=40CM</v>
          </cell>
          <cell r="C2702" t="str">
            <v>M</v>
          </cell>
          <cell r="D2702">
            <v>113.73</v>
          </cell>
          <cell r="E2702" t="str">
            <v>SIURB - JAN/25</v>
          </cell>
        </row>
        <row r="2703">
          <cell r="A2703">
            <v>10011085</v>
          </cell>
          <cell r="B2703" t="str">
            <v>HV.24 - CANALETA DE ALVENARIA PARA GRELHA DE FERRO  L=20CM</v>
          </cell>
          <cell r="C2703" t="str">
            <v>M</v>
          </cell>
          <cell r="D2703">
            <v>82.61</v>
          </cell>
          <cell r="E2703" t="str">
            <v>SIURB - JAN/25</v>
          </cell>
        </row>
        <row r="2704">
          <cell r="A2704">
            <v>10011086</v>
          </cell>
          <cell r="B2704" t="str">
            <v>HV.22 - CANALETA DE ALVENARIA PARA GRELHA OU TAMPA DE CONCRETO  L=30CM</v>
          </cell>
          <cell r="C2704" t="str">
            <v>M</v>
          </cell>
          <cell r="D2704">
            <v>171.72</v>
          </cell>
          <cell r="E2704" t="str">
            <v>SIURB - JAN/25</v>
          </cell>
        </row>
        <row r="2705">
          <cell r="A2705">
            <v>10011087</v>
          </cell>
          <cell r="B2705" t="str">
            <v>HV.23 - CANALETA DE ALVENARIA PARA GRELHA OU TAMPA DE CONCRETO  L=40CM</v>
          </cell>
          <cell r="C2705" t="str">
            <v>M</v>
          </cell>
          <cell r="D2705">
            <v>180.69</v>
          </cell>
          <cell r="E2705" t="str">
            <v>SIURB - JAN/25</v>
          </cell>
        </row>
        <row r="2706">
          <cell r="A2706">
            <v>10011089</v>
          </cell>
          <cell r="B2706" t="str">
            <v>CANTONEIRA DE FERRO 1"X1"X1/8" PARA APOIO E CHUMBAMENTO DAS GRELHAS DE FERRO</v>
          </cell>
          <cell r="C2706" t="str">
            <v>M</v>
          </cell>
          <cell r="D2706">
            <v>82.03</v>
          </cell>
          <cell r="E2706" t="str">
            <v>SIURB - JAN/25</v>
          </cell>
        </row>
        <row r="2707">
          <cell r="A2707">
            <v>10011090</v>
          </cell>
          <cell r="B2707" t="str">
            <v>HC.05 - GRELHA DE CONCRETO PARA CANALETA - L=30CM - SEM PASSAGEM DE VEÍCULOS</v>
          </cell>
          <cell r="C2707" t="str">
            <v>M</v>
          </cell>
          <cell r="D2707">
            <v>86.13</v>
          </cell>
          <cell r="E2707" t="str">
            <v>SIURB - JAN/25</v>
          </cell>
        </row>
        <row r="2708">
          <cell r="A2708">
            <v>10011092</v>
          </cell>
          <cell r="B2708" t="str">
            <v>HP.02 - GRELHA DE FERRO PERFILADO PARA CANALETA - L=30CM</v>
          </cell>
          <cell r="C2708" t="str">
            <v>M</v>
          </cell>
          <cell r="D2708">
            <v>233.21</v>
          </cell>
          <cell r="E2708" t="str">
            <v>SIURB - JAN/25</v>
          </cell>
        </row>
        <row r="2709">
          <cell r="A2709">
            <v>10011093</v>
          </cell>
          <cell r="B2709" t="str">
            <v>HP.03 - GRELHA DE FERRO PERFILADO PARA CANALETA - L=40CM</v>
          </cell>
          <cell r="C2709" t="str">
            <v>M</v>
          </cell>
          <cell r="D2709">
            <v>721.57</v>
          </cell>
          <cell r="E2709" t="str">
            <v>SIURB - JAN/25</v>
          </cell>
        </row>
        <row r="2710">
          <cell r="A2710">
            <v>10011094</v>
          </cell>
          <cell r="B2710" t="str">
            <v>HP.04 - GRELHA DE FERRO PERFILADO PARA CANALETA - L=50CM</v>
          </cell>
          <cell r="C2710" t="str">
            <v>M</v>
          </cell>
          <cell r="D2710">
            <v>813.36</v>
          </cell>
          <cell r="E2710" t="str">
            <v>SIURB - JAN/25</v>
          </cell>
        </row>
        <row r="2711">
          <cell r="A2711">
            <v>10011096</v>
          </cell>
          <cell r="B2711" t="str">
            <v>HC.03 - TAMPA DE CONCRETO PARA CANALETA DE A.P.L=0,30M</v>
          </cell>
          <cell r="C2711" t="str">
            <v>M</v>
          </cell>
          <cell r="D2711">
            <v>63.39</v>
          </cell>
          <cell r="E2711" t="str">
            <v>SIURB - JAN/25</v>
          </cell>
        </row>
        <row r="2712">
          <cell r="A2712">
            <v>10011097</v>
          </cell>
          <cell r="B2712" t="str">
            <v>HC.04 - TAMPA DE CONCRETO PARA CANALETA DE A.P.L=0,40M</v>
          </cell>
          <cell r="C2712" t="str">
            <v>M</v>
          </cell>
          <cell r="D2712">
            <v>82.48</v>
          </cell>
          <cell r="E2712" t="str">
            <v>SIURB - JAN/25</v>
          </cell>
        </row>
        <row r="2713">
          <cell r="A2713">
            <v>10011099</v>
          </cell>
          <cell r="B2713" t="str">
            <v>GRELHA DE CONCRETO PARA CANALETA - L=30CM - COM PASSAGEM DE VEÍCULOS</v>
          </cell>
          <cell r="C2713" t="str">
            <v>M</v>
          </cell>
          <cell r="D2713">
            <v>91.91</v>
          </cell>
          <cell r="E2713" t="str">
            <v>SIURB - JAN/25</v>
          </cell>
        </row>
        <row r="2714">
          <cell r="A2714">
            <v>10012000</v>
          </cell>
          <cell r="B2714" t="str">
            <v>REDE DE ÁGUAS PLUVIAIS - TUBULAÇÃO</v>
          </cell>
          <cell r="C2714" t="str">
            <v>.</v>
          </cell>
          <cell r="D2714" t="str">
            <v>.</v>
          </cell>
          <cell r="E2714" t="str">
            <v>SIURB - JAN/25</v>
          </cell>
        </row>
        <row r="2715">
          <cell r="A2715">
            <v>10012010</v>
          </cell>
          <cell r="B2715" t="str">
            <v>CONDUTOR EM TUBO DE FERRO FUNDIDO PARA ESGOTO, LINHA SMU - 50MM</v>
          </cell>
          <cell r="C2715" t="str">
            <v>M</v>
          </cell>
          <cell r="D2715">
            <v>287.83</v>
          </cell>
          <cell r="E2715" t="str">
            <v>SIURB - JAN/25</v>
          </cell>
        </row>
        <row r="2716">
          <cell r="A2716">
            <v>10012011</v>
          </cell>
          <cell r="B2716" t="str">
            <v>CONDUTOR EM TUBO DE FERRO FUNDIDO PARA ESGOTO, LINHA SMU - 75MM</v>
          </cell>
          <cell r="C2716" t="str">
            <v>M</v>
          </cell>
          <cell r="D2716">
            <v>367.78</v>
          </cell>
          <cell r="E2716" t="str">
            <v>SIURB - JAN/25</v>
          </cell>
        </row>
        <row r="2717">
          <cell r="A2717">
            <v>10012012</v>
          </cell>
          <cell r="B2717" t="str">
            <v>CONDUTOR EM TUBO DE FERRO FUNDIDO PARA ESGOTO, LINHA SMU - 100MM</v>
          </cell>
          <cell r="C2717" t="str">
            <v>M</v>
          </cell>
          <cell r="D2717">
            <v>405.43</v>
          </cell>
          <cell r="E2717" t="str">
            <v>SIURB - JAN/25</v>
          </cell>
        </row>
        <row r="2718">
          <cell r="A2718">
            <v>10012013</v>
          </cell>
          <cell r="B2718" t="str">
            <v>CONDUTOR EM TUBO DE FERRO FUNDIDO PARA ESGOTO, LINHA SMU - 150MM</v>
          </cell>
          <cell r="C2718" t="str">
            <v>M</v>
          </cell>
          <cell r="D2718">
            <v>546.20000000000005</v>
          </cell>
          <cell r="E2718" t="str">
            <v>SIURB - JAN/25</v>
          </cell>
        </row>
        <row r="2719">
          <cell r="A2719">
            <v>10012014</v>
          </cell>
          <cell r="B2719" t="str">
            <v>CONDUTOR EM TUBO DE PVC RÍGIDO, PONTA E BOLSA - 50MM (2")</v>
          </cell>
          <cell r="C2719" t="str">
            <v>M</v>
          </cell>
          <cell r="D2719">
            <v>26.29</v>
          </cell>
          <cell r="E2719" t="str">
            <v>SIURB - JAN/25</v>
          </cell>
        </row>
        <row r="2720">
          <cell r="A2720">
            <v>10012015</v>
          </cell>
          <cell r="B2720" t="str">
            <v>CONDUTOR EM TUBO DE PVC RÍGIDO, PONTA E BOLSA - 75MM (3")</v>
          </cell>
          <cell r="C2720" t="str">
            <v>M</v>
          </cell>
          <cell r="D2720">
            <v>38.229999999999997</v>
          </cell>
          <cell r="E2720" t="str">
            <v>SIURB - JAN/25</v>
          </cell>
        </row>
        <row r="2721">
          <cell r="A2721">
            <v>10012016</v>
          </cell>
          <cell r="B2721" t="str">
            <v>CONDUTOR EM TUBO DE PVC RÍGIDO, PONTA E BOLSA - 100MM (4")</v>
          </cell>
          <cell r="C2721" t="str">
            <v>M</v>
          </cell>
          <cell r="D2721">
            <v>42.16</v>
          </cell>
          <cell r="E2721" t="str">
            <v>SIURB - JAN/25</v>
          </cell>
        </row>
        <row r="2722">
          <cell r="A2722">
            <v>10012017</v>
          </cell>
          <cell r="B2722" t="str">
            <v>CONDUTOR EM TUBO DE PVC RÍGIDO, PONTA E BOLSA - 150MM (6")</v>
          </cell>
          <cell r="C2722" t="str">
            <v>M</v>
          </cell>
          <cell r="D2722">
            <v>73.900000000000006</v>
          </cell>
          <cell r="E2722" t="str">
            <v>SIURB - JAN/25</v>
          </cell>
        </row>
        <row r="2723">
          <cell r="A2723">
            <v>10012018</v>
          </cell>
          <cell r="B2723" t="str">
            <v>CONDUTOR EM TUBO DE PVC RÍGIDO, PONTA E BOLSA - 200MM (8")</v>
          </cell>
          <cell r="C2723" t="str">
            <v>M</v>
          </cell>
          <cell r="D2723">
            <v>141.44999999999999</v>
          </cell>
          <cell r="E2723" t="str">
            <v>SIURB - JAN/25</v>
          </cell>
        </row>
        <row r="2724">
          <cell r="A2724">
            <v>10012026</v>
          </cell>
          <cell r="B2724" t="str">
            <v>GRELHA HEMISFÉRICA DE FERRO FUNDIDO - 75MM</v>
          </cell>
          <cell r="C2724" t="str">
            <v>UN</v>
          </cell>
          <cell r="D2724">
            <v>13.21</v>
          </cell>
          <cell r="E2724" t="str">
            <v>SIURB - JAN/25</v>
          </cell>
        </row>
        <row r="2725">
          <cell r="A2725">
            <v>10012027</v>
          </cell>
          <cell r="B2725" t="str">
            <v>GRELHA HEMISFÉRICA DE FERRO FUNDIDO - 100MM</v>
          </cell>
          <cell r="C2725" t="str">
            <v>UN</v>
          </cell>
          <cell r="D2725">
            <v>16.920000000000002</v>
          </cell>
          <cell r="E2725" t="str">
            <v>SIURB - JAN/25</v>
          </cell>
        </row>
        <row r="2726">
          <cell r="A2726">
            <v>10012028</v>
          </cell>
          <cell r="B2726" t="str">
            <v>GRELHA HEMISFÉRICA DE FERRO FUNDIDO - 150MM</v>
          </cell>
          <cell r="C2726" t="str">
            <v>UN</v>
          </cell>
          <cell r="D2726">
            <v>34.26</v>
          </cell>
          <cell r="E2726" t="str">
            <v>SIURB - JAN/25</v>
          </cell>
        </row>
        <row r="2727">
          <cell r="A2727">
            <v>10012029</v>
          </cell>
          <cell r="B2727" t="str">
            <v>CURVA DE FERRO FUNDIDO, LINHA SMU (LIGAÇÃO REDE-CONDUTOR) - 50MM</v>
          </cell>
          <cell r="C2727" t="str">
            <v>UN</v>
          </cell>
          <cell r="D2727">
            <v>193.3</v>
          </cell>
          <cell r="E2727" t="str">
            <v>SIURB - JAN/25</v>
          </cell>
        </row>
        <row r="2728">
          <cell r="A2728">
            <v>10012030</v>
          </cell>
          <cell r="B2728" t="str">
            <v>CURVA DE FERRO FUNDIDO, LINHA SMU (LIGAÇÃO REDE-CONDUTOR) - 75MM</v>
          </cell>
          <cell r="C2728" t="str">
            <v>UN</v>
          </cell>
          <cell r="D2728">
            <v>207.3</v>
          </cell>
          <cell r="E2728" t="str">
            <v>SIURB - JAN/25</v>
          </cell>
        </row>
        <row r="2729">
          <cell r="A2729">
            <v>10012031</v>
          </cell>
          <cell r="B2729" t="str">
            <v>CURVA DE FERRO FUNDIDO, LINHA SMU (LIGAÇÃO REDE-CONDUTOR) - 100MM</v>
          </cell>
          <cell r="C2729" t="str">
            <v>UN</v>
          </cell>
          <cell r="D2729">
            <v>220.25</v>
          </cell>
          <cell r="E2729" t="str">
            <v>SIURB - JAN/25</v>
          </cell>
        </row>
        <row r="2730">
          <cell r="A2730">
            <v>10012032</v>
          </cell>
          <cell r="B2730" t="str">
            <v>CURVA DE FERRO FUNDIDO, LINHA SMU (LIGAÇÃO REDE-CONDUTOR) - 150MM</v>
          </cell>
          <cell r="C2730" t="str">
            <v>UN</v>
          </cell>
          <cell r="D2730">
            <v>283.91000000000003</v>
          </cell>
          <cell r="E2730" t="str">
            <v>SIURB - JAN/25</v>
          </cell>
        </row>
        <row r="2731">
          <cell r="A2731">
            <v>10012034</v>
          </cell>
          <cell r="B2731" t="str">
            <v>LIGAÇÃO PARA DESPEJO LIVRE EM SARJETAS, COM TUBO DE FERRO FUNDIDO SMU - 100MM</v>
          </cell>
          <cell r="C2731" t="str">
            <v>M</v>
          </cell>
          <cell r="D2731">
            <v>259.85000000000002</v>
          </cell>
          <cell r="E2731" t="str">
            <v>SIURB - JAN/25</v>
          </cell>
        </row>
        <row r="2732">
          <cell r="A2732">
            <v>10012080</v>
          </cell>
          <cell r="B2732" t="str">
            <v>TUBO DE CONCRETO - DIÂMETRO DE 30CM</v>
          </cell>
          <cell r="C2732" t="str">
            <v>M</v>
          </cell>
          <cell r="D2732">
            <v>116.86</v>
          </cell>
          <cell r="E2732" t="str">
            <v>SIURB - JAN/25</v>
          </cell>
        </row>
        <row r="2733">
          <cell r="A2733">
            <v>10012081</v>
          </cell>
          <cell r="B2733" t="str">
            <v>TUBO DE CONCRETO - DIÂMETRO DE 40CM</v>
          </cell>
          <cell r="C2733" t="str">
            <v>M</v>
          </cell>
          <cell r="D2733">
            <v>143.62</v>
          </cell>
          <cell r="E2733" t="str">
            <v>SIURB - JAN/25</v>
          </cell>
        </row>
        <row r="2734">
          <cell r="A2734">
            <v>10012082</v>
          </cell>
          <cell r="B2734" t="str">
            <v>TUBO DE CONCRETO - DIÂMETRO DE 50CM</v>
          </cell>
          <cell r="C2734" t="str">
            <v>M</v>
          </cell>
          <cell r="D2734">
            <v>183.42</v>
          </cell>
          <cell r="E2734" t="str">
            <v>SIURB - JAN/25</v>
          </cell>
        </row>
        <row r="2735">
          <cell r="A2735">
            <v>10012083</v>
          </cell>
          <cell r="B2735" t="str">
            <v>TUBO DE CONCRETO - DIÂMETRO DE 60CM</v>
          </cell>
          <cell r="C2735" t="str">
            <v>M</v>
          </cell>
          <cell r="D2735">
            <v>228.55</v>
          </cell>
          <cell r="E2735" t="str">
            <v>SIURB - JAN/25</v>
          </cell>
        </row>
        <row r="2736">
          <cell r="A2736">
            <v>10012090</v>
          </cell>
          <cell r="B2736" t="str">
            <v>HA.01 - CAIXA DE LIGAÇÃO OU INSPEÇÃO - ESCAVAÇÃO E APILOAMENTO</v>
          </cell>
          <cell r="C2736" t="str">
            <v>M3</v>
          </cell>
          <cell r="D2736">
            <v>58.1</v>
          </cell>
          <cell r="E2736" t="str">
            <v>SIURB - JAN/25</v>
          </cell>
        </row>
        <row r="2737">
          <cell r="A2737">
            <v>10012091</v>
          </cell>
          <cell r="B2737" t="str">
            <v>HA.01 - CAIXA DE LIGAÇÃO OU INSPEÇÃO - LASTRO DE CONCRETO (FUNDO)</v>
          </cell>
          <cell r="C2737" t="str">
            <v>M3</v>
          </cell>
          <cell r="D2737">
            <v>533.98</v>
          </cell>
          <cell r="E2737" t="str">
            <v>SIURB - JAN/25</v>
          </cell>
        </row>
        <row r="2738">
          <cell r="A2738">
            <v>10012092</v>
          </cell>
          <cell r="B2738" t="str">
            <v>HA.01 - CAIXA DE LIGAÇÃO OU INSPEÇÃO - ALVENARIA DE 1/2 TIJOLO, REVESTIDA</v>
          </cell>
          <cell r="C2738" t="str">
            <v>M2</v>
          </cell>
          <cell r="D2738">
            <v>265.23</v>
          </cell>
          <cell r="E2738" t="str">
            <v>SIURB - JAN/25</v>
          </cell>
        </row>
        <row r="2739">
          <cell r="A2739">
            <v>10012093</v>
          </cell>
          <cell r="B2739" t="str">
            <v>HA.01 - CAIXA DE LIGAÇÃO OU INSPEÇÃO - ALVENARIA DE 1 TIJOLO, REVESTIDA</v>
          </cell>
          <cell r="C2739" t="str">
            <v>M2</v>
          </cell>
          <cell r="D2739">
            <v>377.67</v>
          </cell>
          <cell r="E2739" t="str">
            <v>SIURB - JAN/25</v>
          </cell>
        </row>
        <row r="2740">
          <cell r="A2740">
            <v>10012094</v>
          </cell>
          <cell r="B2740" t="str">
            <v>HA.01 - CAIXA DE LIGAÇÃO OU INSPEÇÃO - TAMPA DE CONCRETO</v>
          </cell>
          <cell r="C2740" t="str">
            <v>M2</v>
          </cell>
          <cell r="D2740">
            <v>244.26</v>
          </cell>
          <cell r="E2740" t="str">
            <v>SIURB - JAN/25</v>
          </cell>
        </row>
        <row r="2741">
          <cell r="A2741">
            <v>10012098</v>
          </cell>
          <cell r="B2741" t="str">
            <v>ENVELOPAMENTO DE TUBULAÇÃO ENTERRADA, COM CONCRETO</v>
          </cell>
          <cell r="C2741" t="str">
            <v>M</v>
          </cell>
          <cell r="D2741">
            <v>37.82</v>
          </cell>
          <cell r="E2741" t="str">
            <v>SIURB - JAN/25</v>
          </cell>
        </row>
        <row r="2742">
          <cell r="A2742">
            <v>10013000</v>
          </cell>
          <cell r="B2742" t="str">
            <v>APARELHOS SANITÁRIOS E EQUIPAMENTOS</v>
          </cell>
          <cell r="C2742" t="str">
            <v>.</v>
          </cell>
          <cell r="D2742" t="str">
            <v>.</v>
          </cell>
          <cell r="E2742" t="str">
            <v>SIURB - JAN/25</v>
          </cell>
        </row>
        <row r="2743">
          <cell r="A2743">
            <v>10013001</v>
          </cell>
          <cell r="B2743" t="str">
            <v>BACIA SANITÁRIA SIFONADA, DE LOUÇA BRANCA</v>
          </cell>
          <cell r="C2743" t="str">
            <v>UN</v>
          </cell>
          <cell r="D2743">
            <v>373.86</v>
          </cell>
          <cell r="E2743" t="str">
            <v>SIURB - JAN/25</v>
          </cell>
        </row>
        <row r="2744">
          <cell r="A2744">
            <v>10013003</v>
          </cell>
          <cell r="B2744" t="str">
            <v>BACIA SANITÁRIA COM CAIXA ACOPLADA DE LOUÇA BRANCA</v>
          </cell>
          <cell r="C2744" t="str">
            <v>UN</v>
          </cell>
          <cell r="D2744">
            <v>888.25</v>
          </cell>
          <cell r="E2744" t="str">
            <v>SIURB - JAN/25</v>
          </cell>
        </row>
        <row r="2745">
          <cell r="A2745">
            <v>10013004</v>
          </cell>
          <cell r="B2745" t="str">
            <v>BACIA SANITÁRIA INFANTIL SIFONADA, DE LOUÇA BRANCA</v>
          </cell>
          <cell r="C2745" t="str">
            <v>UN</v>
          </cell>
          <cell r="D2745">
            <v>591.87</v>
          </cell>
          <cell r="E2745" t="str">
            <v>SIURB - JAN/25</v>
          </cell>
        </row>
        <row r="2746">
          <cell r="A2746">
            <v>10013005</v>
          </cell>
          <cell r="B2746" t="str">
            <v>BACIA SANITÁRIA ALTEADA PARA PORTADORES DE DEFICIÊNCIA FÍSICA</v>
          </cell>
          <cell r="C2746" t="str">
            <v>UN</v>
          </cell>
          <cell r="D2746">
            <v>1104.19</v>
          </cell>
          <cell r="E2746" t="str">
            <v>SIURB - JAN/25</v>
          </cell>
        </row>
        <row r="2747">
          <cell r="A2747">
            <v>10013008</v>
          </cell>
          <cell r="B2747" t="str">
            <v>LAVATÓRIO DE LOUÇA BRANCA, SEM COLUNA, CAPACIDADE MÍNIMA 5L, EXCLUSIVE TORNEIRA</v>
          </cell>
          <cell r="C2747" t="str">
            <v>UN</v>
          </cell>
          <cell r="D2747">
            <v>458.56</v>
          </cell>
          <cell r="E2747" t="str">
            <v>SIURB - JAN/25</v>
          </cell>
        </row>
        <row r="2748">
          <cell r="A2748">
            <v>10013014</v>
          </cell>
          <cell r="B2748" t="str">
            <v>LAVATÓRIO DE LOUÇA INDIVIDUAL PARA PORTADORES DE DEFICIÊNCIA FÍSICA</v>
          </cell>
          <cell r="C2748" t="str">
            <v>UN</v>
          </cell>
          <cell r="D2748">
            <v>1155.18</v>
          </cell>
          <cell r="E2748" t="str">
            <v>SIURB - JAN/25</v>
          </cell>
        </row>
        <row r="2749">
          <cell r="A2749">
            <v>10013016</v>
          </cell>
          <cell r="B2749" t="str">
            <v>LAVATÓRIO OVAL DE EMBUTIR, LOUÇA BRANCA - EXCLUSIVE TORNEIRA</v>
          </cell>
          <cell r="C2749" t="str">
            <v>UN</v>
          </cell>
          <cell r="D2749">
            <v>371.06</v>
          </cell>
          <cell r="E2749" t="str">
            <v>SIURB - JAN/25</v>
          </cell>
        </row>
        <row r="2750">
          <cell r="A2750">
            <v>10013019</v>
          </cell>
          <cell r="B2750" t="str">
            <v>HX.01 - LAVATÓRIO E BEBEDOURO DE CHAPA AÇO INOX CHAPA 18 - EXCLUSIVE TORNEIRA</v>
          </cell>
          <cell r="C2750" t="str">
            <v>M</v>
          </cell>
          <cell r="D2750">
            <v>4223.8100000000004</v>
          </cell>
          <cell r="E2750" t="str">
            <v>SIURB - JAN/25</v>
          </cell>
        </row>
        <row r="2751">
          <cell r="A2751">
            <v>10013025</v>
          </cell>
          <cell r="B2751" t="str">
            <v>MICTÓRIO INDIVIDUAL DE LOUÇA BRANCA, TIPO BACIA - DE CENTRO</v>
          </cell>
          <cell r="C2751" t="str">
            <v>UN</v>
          </cell>
          <cell r="D2751">
            <v>665.45</v>
          </cell>
          <cell r="E2751" t="str">
            <v>SIURB - JAN/25</v>
          </cell>
        </row>
        <row r="2752">
          <cell r="A2752">
            <v>10013036</v>
          </cell>
          <cell r="B2752" t="str">
            <v>MICTÓRIO INDIVIDUAL DE LOUÇA, PARA DEFICIENTE</v>
          </cell>
          <cell r="C2752" t="str">
            <v>UN</v>
          </cell>
          <cell r="D2752">
            <v>2640.98</v>
          </cell>
          <cell r="E2752" t="str">
            <v>SIURB - JAN/25</v>
          </cell>
        </row>
        <row r="2753">
          <cell r="A2753">
            <v>10013038</v>
          </cell>
          <cell r="B2753" t="str">
            <v>HX.02 - MICTÓRIO COLETIVO DE AÇO INOXIDÁVEL - COMPRIMENTO 0/2000MM</v>
          </cell>
          <cell r="C2753" t="str">
            <v>M</v>
          </cell>
          <cell r="D2753">
            <v>1217.52</v>
          </cell>
          <cell r="E2753" t="str">
            <v>SIURB - JAN/25</v>
          </cell>
        </row>
        <row r="2754">
          <cell r="A2754">
            <v>10013039</v>
          </cell>
          <cell r="B2754" t="str">
            <v>CONJUNTO ANTIVANDALISMO PARA MICTÓRIO FORMADO  POR VÁLVULA DE FECHAMENTO AUTOMÁTICO E RABICHO DE METAL</v>
          </cell>
          <cell r="C2754" t="str">
            <v>UN</v>
          </cell>
          <cell r="D2754">
            <v>737.05</v>
          </cell>
          <cell r="E2754" t="str">
            <v>SIURB - JAN/25</v>
          </cell>
        </row>
        <row r="2755">
          <cell r="A2755">
            <v>10013040</v>
          </cell>
          <cell r="B2755" t="str">
            <v>TANQUE DE LOUÇA BRANCA, SEM COLUNA, CAPACIDADE MÍNIMA 30L, EXCLUSIVE TORNEIRA</v>
          </cell>
          <cell r="C2755" t="str">
            <v>UN</v>
          </cell>
          <cell r="D2755">
            <v>979.79</v>
          </cell>
          <cell r="E2755" t="str">
            <v>SIURB - JAN/25</v>
          </cell>
        </row>
        <row r="2756">
          <cell r="A2756">
            <v>10013050</v>
          </cell>
          <cell r="B2756" t="str">
            <v>CUBA SIMPLES DE AÇO INOXIDÁVEL CHAPA 20 - 500X400X200MM</v>
          </cell>
          <cell r="C2756" t="str">
            <v>UN</v>
          </cell>
          <cell r="D2756">
            <v>857.83</v>
          </cell>
          <cell r="E2756" t="str">
            <v>SIURB - JAN/25</v>
          </cell>
        </row>
        <row r="2757">
          <cell r="A2757">
            <v>10013051</v>
          </cell>
          <cell r="B2757" t="str">
            <v>CUBA SIMPLES DE AÇO INOXIDÁVEL CHAPA 20 - 560X335X150MM</v>
          </cell>
          <cell r="C2757" t="str">
            <v>UN</v>
          </cell>
          <cell r="D2757">
            <v>726.42</v>
          </cell>
          <cell r="E2757" t="str">
            <v>SIURB - JAN/25</v>
          </cell>
        </row>
        <row r="2758">
          <cell r="A2758">
            <v>10013052</v>
          </cell>
          <cell r="B2758" t="str">
            <v>CUBA SIMPLES DE AÇO INOXIDÁVEL CHAPA 20 - 500X400X250MM</v>
          </cell>
          <cell r="C2758" t="str">
            <v>UN</v>
          </cell>
          <cell r="D2758">
            <v>834.05</v>
          </cell>
          <cell r="E2758" t="str">
            <v>SIURB - JAN/25</v>
          </cell>
        </row>
        <row r="2759">
          <cell r="A2759">
            <v>10013053</v>
          </cell>
          <cell r="B2759" t="str">
            <v>CUBA SIMPLES DE AÇO INOXIDÁVEL CHAPA 20 - 500X400X150MM</v>
          </cell>
          <cell r="C2759" t="str">
            <v>UN</v>
          </cell>
          <cell r="D2759">
            <v>684.37</v>
          </cell>
          <cell r="E2759" t="str">
            <v>SIURB - JAN/25</v>
          </cell>
        </row>
        <row r="2760">
          <cell r="A2760">
            <v>10013055</v>
          </cell>
          <cell r="B2760" t="str">
            <v>CUBA DUPLA DE AÇO INOXIDÁVEL CHAPA 20 - 700X400X150MM</v>
          </cell>
          <cell r="C2760" t="str">
            <v>UN</v>
          </cell>
          <cell r="D2760">
            <v>1323.89</v>
          </cell>
          <cell r="E2760" t="str">
            <v>SIURB - JAN/25</v>
          </cell>
        </row>
        <row r="2761">
          <cell r="A2761">
            <v>10013057</v>
          </cell>
          <cell r="B2761" t="str">
            <v>CUBA DUPLA DE AÇO INOXIDÁVEL CHAPA 20 - 1020X400X200MM</v>
          </cell>
          <cell r="C2761" t="str">
            <v>UN</v>
          </cell>
          <cell r="D2761">
            <v>1662.52</v>
          </cell>
          <cell r="E2761" t="str">
            <v>SIURB - JAN/25</v>
          </cell>
        </row>
        <row r="2762">
          <cell r="A2762">
            <v>10013058</v>
          </cell>
          <cell r="B2762" t="str">
            <v>TANQUE DE PANELA EM AÇO INOXIDÁVEL CHAPA 18  - 600X500X400MM</v>
          </cell>
          <cell r="C2762" t="str">
            <v>UN</v>
          </cell>
          <cell r="D2762">
            <v>1720.87</v>
          </cell>
          <cell r="E2762" t="str">
            <v>SIURB - JAN/25</v>
          </cell>
        </row>
        <row r="2763">
          <cell r="A2763">
            <v>10013059</v>
          </cell>
          <cell r="B2763" t="str">
            <v>HX.04 - TANQUE DE PANELA EM AÇO INOXIDÁVEL CHAPA 18 - 600X800X300MM</v>
          </cell>
          <cell r="C2763" t="str">
            <v>UN</v>
          </cell>
          <cell r="D2763">
            <v>1862.71</v>
          </cell>
          <cell r="E2763" t="str">
            <v>SIURB - JAN/25</v>
          </cell>
        </row>
        <row r="2764">
          <cell r="A2764">
            <v>10013060</v>
          </cell>
          <cell r="B2764" t="str">
            <v>TANQUE DE PANELA EM AÇO INOXIDÁVEL - 600X500X500MM</v>
          </cell>
          <cell r="C2764" t="str">
            <v>UN</v>
          </cell>
          <cell r="D2764">
            <v>2132.13</v>
          </cell>
          <cell r="E2764" t="str">
            <v>SIURB - JAN/25</v>
          </cell>
        </row>
        <row r="2765">
          <cell r="A2765">
            <v>10013061</v>
          </cell>
          <cell r="B2765" t="str">
            <v>CUBA DE FIBRA DE VIDRO 600 X 500 X 200MM</v>
          </cell>
          <cell r="C2765" t="str">
            <v>UN</v>
          </cell>
          <cell r="D2765">
            <v>914.91</v>
          </cell>
          <cell r="E2765" t="str">
            <v>SIURB - JAN/25</v>
          </cell>
        </row>
        <row r="2766">
          <cell r="A2766">
            <v>10013062</v>
          </cell>
          <cell r="B2766" t="str">
            <v>TANQUE PARA LAVA PÉS</v>
          </cell>
          <cell r="C2766" t="str">
            <v>UN</v>
          </cell>
          <cell r="D2766">
            <v>2824.92</v>
          </cell>
          <cell r="E2766" t="str">
            <v>SIURB - JAN/25</v>
          </cell>
        </row>
        <row r="2767">
          <cell r="A2767">
            <v>10013070</v>
          </cell>
          <cell r="B2767" t="str">
            <v>BEBEDOURO ELÉTRICO COM SISTEMA DE REFRIGERAÇÃO E DUAS SAÍDAS - 40L</v>
          </cell>
          <cell r="C2767" t="str">
            <v>UN</v>
          </cell>
          <cell r="D2767">
            <v>1475.08</v>
          </cell>
          <cell r="E2767" t="str">
            <v>SIURB - JAN/25</v>
          </cell>
        </row>
        <row r="2768">
          <cell r="A2768">
            <v>10013071</v>
          </cell>
          <cell r="B2768" t="str">
            <v>BEBEDOURO ELÉTRICO COM SISTEMA DE REFRIGERAÇÃO E DUAS SAÍDAS - 80L</v>
          </cell>
          <cell r="C2768" t="str">
            <v>UN</v>
          </cell>
          <cell r="D2768">
            <v>1807.91</v>
          </cell>
          <cell r="E2768" t="str">
            <v>SIURB - JAN/25</v>
          </cell>
        </row>
        <row r="2769">
          <cell r="A2769">
            <v>10013078</v>
          </cell>
          <cell r="B2769" t="str">
            <v>FILTRO TIPO CUNO OU SIMILAR COM ELEMENTO FILTRANTE CEL./CARVAO/CEL. 180 L/H</v>
          </cell>
          <cell r="C2769" t="str">
            <v>UN</v>
          </cell>
          <cell r="D2769">
            <v>205.59</v>
          </cell>
          <cell r="E2769" t="str">
            <v>SIURB - JAN/25</v>
          </cell>
        </row>
        <row r="2770">
          <cell r="A2770">
            <v>10014000</v>
          </cell>
          <cell r="B2770" t="str">
            <v>METAIS SANITÁRIOS E ACESSÓRIOS</v>
          </cell>
          <cell r="C2770" t="str">
            <v>.</v>
          </cell>
          <cell r="D2770" t="str">
            <v>.</v>
          </cell>
          <cell r="E2770" t="str">
            <v>SIURB - JAN/25</v>
          </cell>
        </row>
        <row r="2771">
          <cell r="A2771">
            <v>10014003</v>
          </cell>
          <cell r="B2771" t="str">
            <v>TORNEIRA DE PRESSÃO PARA USO GERAL, METAL CROMADO - 1/2"</v>
          </cell>
          <cell r="C2771" t="str">
            <v>UN</v>
          </cell>
          <cell r="D2771">
            <v>53.43</v>
          </cell>
          <cell r="E2771" t="str">
            <v>SIURB - JAN/25</v>
          </cell>
        </row>
        <row r="2772">
          <cell r="A2772">
            <v>10014004</v>
          </cell>
          <cell r="B2772" t="str">
            <v>TORNEIRA DE PRESSÃO PARA USO GERAL, METAL CROMADO - 3/4"</v>
          </cell>
          <cell r="C2772" t="str">
            <v>UN</v>
          </cell>
          <cell r="D2772">
            <v>55.05</v>
          </cell>
          <cell r="E2772" t="str">
            <v>SIURB - JAN/25</v>
          </cell>
        </row>
        <row r="2773">
          <cell r="A2773">
            <v>10014008</v>
          </cell>
          <cell r="B2773" t="str">
            <v>TORNEIRA DE PRESSÃO PARA PIA, COM CORPO LONGO E AERADOR - 3/4"</v>
          </cell>
          <cell r="C2773" t="str">
            <v>UN</v>
          </cell>
          <cell r="D2773">
            <v>196.18</v>
          </cell>
          <cell r="E2773" t="str">
            <v>SIURB - JAN/25</v>
          </cell>
        </row>
        <row r="2774">
          <cell r="A2774">
            <v>10014009</v>
          </cell>
          <cell r="B2774" t="str">
            <v>TORNEIRA CLÍNICA DE MESA - 12 CM - 1/2"</v>
          </cell>
          <cell r="C2774" t="str">
            <v>UN</v>
          </cell>
          <cell r="D2774">
            <v>307.32</v>
          </cell>
          <cell r="E2774" t="str">
            <v>SIURB - JAN/25</v>
          </cell>
        </row>
        <row r="2775">
          <cell r="A2775">
            <v>10014010</v>
          </cell>
          <cell r="B2775" t="str">
            <v>TORNEIRA DE MESA COM ACIONAMENTO MANUAL E FECHAMENTO AUTOMÁTICO</v>
          </cell>
          <cell r="C2775" t="str">
            <v>UN</v>
          </cell>
          <cell r="D2775">
            <v>565.83000000000004</v>
          </cell>
          <cell r="E2775" t="str">
            <v>SIURB - JAN/25</v>
          </cell>
        </row>
        <row r="2776">
          <cell r="A2776">
            <v>10014011</v>
          </cell>
          <cell r="B2776" t="str">
            <v>TORNEIRA ELETRÔNICA DE MESA, COM SENSOR E ACIONAMENTO ELÉTRICO</v>
          </cell>
          <cell r="C2776" t="str">
            <v>UN</v>
          </cell>
          <cell r="D2776">
            <v>2371.5500000000002</v>
          </cell>
          <cell r="E2776" t="str">
            <v>SIURB - JAN/25</v>
          </cell>
        </row>
        <row r="2777">
          <cell r="A2777">
            <v>10014012</v>
          </cell>
          <cell r="B2777" t="str">
            <v>BICA ALTA ARTICULÁVEL DE MESA - 1/2"</v>
          </cell>
          <cell r="C2777" t="str">
            <v>UN</v>
          </cell>
          <cell r="D2777">
            <v>406.04</v>
          </cell>
          <cell r="E2777" t="str">
            <v>SIURB - JAN/25</v>
          </cell>
        </row>
        <row r="2778">
          <cell r="A2778">
            <v>10014013</v>
          </cell>
          <cell r="B2778" t="str">
            <v>MISTURADOR DE PAREDE PARA PIA, COM BICA MÓVEL TIPO LONGA E AERADOR - 3/4"</v>
          </cell>
          <cell r="C2778" t="str">
            <v>UN</v>
          </cell>
          <cell r="D2778">
            <v>324.70999999999998</v>
          </cell>
          <cell r="E2778" t="str">
            <v>SIURB - JAN/25</v>
          </cell>
        </row>
        <row r="2779">
          <cell r="A2779">
            <v>10014015</v>
          </cell>
          <cell r="B2779" t="str">
            <v>REGISTRO REGULADOR DE VAZÃO - 1/2"</v>
          </cell>
          <cell r="C2779" t="str">
            <v>UN</v>
          </cell>
          <cell r="D2779">
            <v>134.4</v>
          </cell>
          <cell r="E2779" t="str">
            <v>SIURB - JAN/25</v>
          </cell>
        </row>
        <row r="2780">
          <cell r="A2780">
            <v>10014016</v>
          </cell>
          <cell r="B2780" t="str">
            <v>TORNEIRA DE PAREDE ANTIVANDALISMO</v>
          </cell>
          <cell r="C2780" t="str">
            <v>UN</v>
          </cell>
          <cell r="D2780">
            <v>625.85</v>
          </cell>
          <cell r="E2780" t="str">
            <v>SIURB - JAN/25</v>
          </cell>
        </row>
        <row r="2781">
          <cell r="A2781">
            <v>10014017</v>
          </cell>
          <cell r="B2781" t="str">
            <v>TORNEIRA DE ACIONAMENTO RESTRITO DE PAREDE</v>
          </cell>
          <cell r="C2781" t="str">
            <v>UN</v>
          </cell>
          <cell r="D2781">
            <v>367.4</v>
          </cell>
          <cell r="E2781" t="str">
            <v>SIURB - JAN/25</v>
          </cell>
        </row>
        <row r="2782">
          <cell r="A2782">
            <v>10014018</v>
          </cell>
          <cell r="B2782" t="str">
            <v>TORNEIRA ELÉTRICA AUTOMÁTICA, COM CORPO EM PVC CROMADO - 220V</v>
          </cell>
          <cell r="C2782" t="str">
            <v>UN</v>
          </cell>
          <cell r="D2782">
            <v>203.48</v>
          </cell>
          <cell r="E2782" t="str">
            <v>SIURB - JAN/25</v>
          </cell>
        </row>
        <row r="2783">
          <cell r="A2783">
            <v>10014019</v>
          </cell>
          <cell r="B2783" t="str">
            <v>VÁLVULA DE ACIONAMENTO HIDRO-MECÂNICO POR PEDAL</v>
          </cell>
          <cell r="C2783" t="str">
            <v>UN</v>
          </cell>
          <cell r="D2783">
            <v>787.55</v>
          </cell>
          <cell r="E2783" t="str">
            <v>SIURB - JAN/25</v>
          </cell>
        </row>
        <row r="2784">
          <cell r="A2784">
            <v>10014023</v>
          </cell>
          <cell r="B2784" t="str">
            <v>VÁLVULA DE DESCARGA - 1.1/2"</v>
          </cell>
          <cell r="C2784" t="str">
            <v>UN</v>
          </cell>
          <cell r="D2784">
            <v>334.24</v>
          </cell>
          <cell r="E2784" t="str">
            <v>SIURB - JAN/25</v>
          </cell>
        </row>
        <row r="2785">
          <cell r="A2785">
            <v>10014024</v>
          </cell>
          <cell r="B2785" t="str">
            <v>VÁLVULA DE DESCARGA COM DUPLO ACIONAMENTO</v>
          </cell>
          <cell r="C2785" t="str">
            <v>UN</v>
          </cell>
          <cell r="D2785">
            <v>391.78</v>
          </cell>
          <cell r="E2785" t="str">
            <v>SIURB - JAN/25</v>
          </cell>
        </row>
        <row r="2786">
          <cell r="A2786">
            <v>10014025</v>
          </cell>
          <cell r="B2786" t="str">
            <v>VÁLVULA DE DESCARGA EXTERNA COM ALAVANCA - 1 1/4"</v>
          </cell>
          <cell r="C2786" t="str">
            <v>UN</v>
          </cell>
          <cell r="D2786">
            <v>274.08999999999997</v>
          </cell>
          <cell r="E2786" t="str">
            <v>SIURB - JAN/25</v>
          </cell>
        </row>
        <row r="2787">
          <cell r="A2787">
            <v>10014026</v>
          </cell>
          <cell r="B2787" t="str">
            <v>ACABAMENTO ANTIVANDALISMO PARA VÁLVULA DE DESCARGA</v>
          </cell>
          <cell r="C2787" t="str">
            <v>UN</v>
          </cell>
          <cell r="D2787">
            <v>282.92</v>
          </cell>
          <cell r="E2787" t="str">
            <v>SIURB - JAN/25</v>
          </cell>
        </row>
        <row r="2788">
          <cell r="A2788">
            <v>10014030</v>
          </cell>
          <cell r="B2788" t="str">
            <v>VÁLVULA DE FECHAMENTO AUTOMÁTICO PARA CHUVEIRO ELÉTRICO</v>
          </cell>
          <cell r="C2788" t="str">
            <v>UN</v>
          </cell>
          <cell r="D2788">
            <v>1123.03</v>
          </cell>
          <cell r="E2788" t="str">
            <v>SIURB - JAN/25</v>
          </cell>
        </row>
        <row r="2789">
          <cell r="A2789">
            <v>10014031</v>
          </cell>
          <cell r="B2789" t="str">
            <v>VÁLVULA DE FECHAMENTO AUTOMÁTICO PARA DUCHA DE ÁGUA FRIA OU PRÉ-MISTURADA</v>
          </cell>
          <cell r="C2789" t="str">
            <v>UN</v>
          </cell>
          <cell r="D2789">
            <v>785.35</v>
          </cell>
          <cell r="E2789" t="str">
            <v>SIURB - JAN/25</v>
          </cell>
        </row>
        <row r="2790">
          <cell r="A2790">
            <v>10014032</v>
          </cell>
          <cell r="B2790" t="str">
            <v>VÁLVULA DE FECHAMENTO AUTOMÁTICO PARA CHUVEIRO DE AQUECEDOR DE ACUMULAÇÃO</v>
          </cell>
          <cell r="C2790" t="str">
            <v>UN</v>
          </cell>
          <cell r="D2790">
            <v>910.04</v>
          </cell>
          <cell r="E2790" t="str">
            <v>SIURB - JAN/25</v>
          </cell>
        </row>
        <row r="2791">
          <cell r="A2791">
            <v>10014033</v>
          </cell>
          <cell r="B2791" t="str">
            <v>VÁLVULA FLUXIVEL PARA MICTÓRIO COM ACIONAMENTO MANUAL E FECHAMENTO AUTOMÁTICO</v>
          </cell>
          <cell r="C2791" t="str">
            <v>UN</v>
          </cell>
          <cell r="D2791">
            <v>639.66999999999996</v>
          </cell>
          <cell r="E2791" t="str">
            <v>SIURB - JAN/25</v>
          </cell>
        </row>
        <row r="2792">
          <cell r="A2792">
            <v>10014035</v>
          </cell>
          <cell r="B2792" t="str">
            <v>REGISTRO DE ESFERA VS SOLDÁVEL , PVC - 1"</v>
          </cell>
          <cell r="C2792" t="str">
            <v>UN</v>
          </cell>
          <cell r="D2792">
            <v>36.299999999999997</v>
          </cell>
          <cell r="E2792" t="str">
            <v>SIURB - JAN/25</v>
          </cell>
        </row>
        <row r="2793">
          <cell r="A2793">
            <v>10014037</v>
          </cell>
          <cell r="B2793" t="str">
            <v>CHUVEIRO FIXO DE METAL CROMADO - CRIVO COM DIÂMETRO DE NO MÍNIMO 6CM</v>
          </cell>
          <cell r="C2793" t="str">
            <v>UN</v>
          </cell>
          <cell r="D2793">
            <v>344.79</v>
          </cell>
          <cell r="E2793" t="str">
            <v>SIURB - JAN/25</v>
          </cell>
        </row>
        <row r="2794">
          <cell r="A2794">
            <v>10014040</v>
          </cell>
          <cell r="B2794" t="str">
            <v>CHUVEIRO ELÉTRICO AUTOMÁTICO, CORPO EM PVC CROMADO - 220V-2800/4400W</v>
          </cell>
          <cell r="C2794" t="str">
            <v>UN</v>
          </cell>
          <cell r="D2794">
            <v>288.14999999999998</v>
          </cell>
          <cell r="E2794" t="str">
            <v>SIURB - JAN/25</v>
          </cell>
        </row>
        <row r="2795">
          <cell r="A2795">
            <v>10014042</v>
          </cell>
          <cell r="B2795" t="str">
            <v>CHUVEIRO DUCHA MODELO JET-SET METÁLICA OU SIMILAR</v>
          </cell>
          <cell r="C2795" t="str">
            <v>UN</v>
          </cell>
          <cell r="D2795">
            <v>183.28</v>
          </cell>
          <cell r="E2795" t="str">
            <v>SIURB - JAN/25</v>
          </cell>
        </row>
        <row r="2796">
          <cell r="A2796">
            <v>10014043</v>
          </cell>
          <cell r="B2796" t="str">
            <v>DUCHA HIGIÊNICA FLEXÍVEL COM REGISTRO DE PAREDE</v>
          </cell>
          <cell r="C2796" t="str">
            <v>UN</v>
          </cell>
          <cell r="D2796">
            <v>230.23</v>
          </cell>
          <cell r="E2796" t="str">
            <v>SIURB - JAN/25</v>
          </cell>
        </row>
        <row r="2797">
          <cell r="A2797">
            <v>10014044</v>
          </cell>
          <cell r="B2797" t="str">
            <v>DUCHA HIGIÊNICA FLEXÍVEL SEM REGISTRO DE PAREDE</v>
          </cell>
          <cell r="C2797" t="str">
            <v>UN</v>
          </cell>
          <cell r="D2797">
            <v>621.5</v>
          </cell>
          <cell r="E2797" t="str">
            <v>SIURB - JAN/25</v>
          </cell>
        </row>
        <row r="2798">
          <cell r="A2798">
            <v>10014045</v>
          </cell>
          <cell r="B2798" t="str">
            <v>CONJUNTO ANTIVANDALISMO FORMADO DE CHUVEIRO E VÁLVULA DE FECHAMENTO AUTOMÁTICO (ÁGUA FRIA OU PRÉ-MISTURADA)</v>
          </cell>
          <cell r="C2798" t="str">
            <v>UN</v>
          </cell>
          <cell r="D2798">
            <v>1264.25</v>
          </cell>
          <cell r="E2798" t="str">
            <v>SIURB - JAN/25</v>
          </cell>
        </row>
        <row r="2799">
          <cell r="A2799">
            <v>10014048</v>
          </cell>
          <cell r="B2799" t="str">
            <v>MISTURADOR DE MESA PARA LAVATÓRIO - 1/2"</v>
          </cell>
          <cell r="C2799" t="str">
            <v>UN</v>
          </cell>
          <cell r="D2799">
            <v>607.98</v>
          </cell>
          <cell r="E2799" t="str">
            <v>SIURB - JAN/25</v>
          </cell>
        </row>
        <row r="2800">
          <cell r="A2800">
            <v>10014049</v>
          </cell>
          <cell r="B2800" t="str">
            <v>MISTURADOR PARA CHUVEIRO ENTRADA HORIZ. 3/4" SAÍDA 1/2 C/ ACABAMENTO</v>
          </cell>
          <cell r="C2800" t="str">
            <v>UN</v>
          </cell>
          <cell r="D2800">
            <v>316.31</v>
          </cell>
          <cell r="E2800" t="str">
            <v>SIURB - JAN/25</v>
          </cell>
        </row>
        <row r="2801">
          <cell r="A2801">
            <v>10014052</v>
          </cell>
          <cell r="B2801" t="str">
            <v>DISPENSER DE SABÃO, DE PAREDE, MANUAL, PARA SANITÁRIOS, ABS, ALTO IMPACTO, COM RESERVATÓRIO DE 800/ 900ML</v>
          </cell>
          <cell r="C2801" t="str">
            <v>UN</v>
          </cell>
          <cell r="D2801">
            <v>68.23</v>
          </cell>
          <cell r="E2801" t="str">
            <v>SIURB - JAN/25</v>
          </cell>
        </row>
        <row r="2802">
          <cell r="A2802">
            <v>10014066</v>
          </cell>
          <cell r="B2802" t="str">
            <v>DISPENSER PAPEL TOALHA, DE PAREDE, MANUAL, PARA SANITÁRIOS - ABS - ALTO IMPACTO - AUTO CORTE</v>
          </cell>
          <cell r="C2802" t="str">
            <v>UN</v>
          </cell>
          <cell r="D2802">
            <v>258.08999999999997</v>
          </cell>
          <cell r="E2802" t="str">
            <v>SIURB - JAN/25</v>
          </cell>
        </row>
        <row r="2803">
          <cell r="A2803">
            <v>10014073</v>
          </cell>
          <cell r="B2803" t="str">
            <v>FRONTÃO OU TESTEIRA DE MÁRMORE BRANCO ESPIRITO SANTO - H. ATÉ 10CM</v>
          </cell>
          <cell r="C2803" t="str">
            <v>M</v>
          </cell>
          <cell r="D2803">
            <v>115.05</v>
          </cell>
          <cell r="E2803" t="str">
            <v>SIURB - JAN/25</v>
          </cell>
        </row>
        <row r="2804">
          <cell r="A2804">
            <v>10014074</v>
          </cell>
          <cell r="B2804" t="str">
            <v>FRONTÃO OU TESTEIRA DE GRANITO CINZA MAUA - H ATÉ 10CM</v>
          </cell>
          <cell r="C2804" t="str">
            <v>M</v>
          </cell>
          <cell r="D2804">
            <v>85.58</v>
          </cell>
          <cell r="E2804" t="str">
            <v>SIURB - JAN/25</v>
          </cell>
        </row>
        <row r="2805">
          <cell r="A2805">
            <v>10014075</v>
          </cell>
          <cell r="B2805" t="str">
            <v>TAMPO PARA BANCADA ÚMIDA - GRANITO CINZA ANDORINHA - ESPESSURA 2CM</v>
          </cell>
          <cell r="C2805" t="str">
            <v>M2</v>
          </cell>
          <cell r="D2805">
            <v>599.44000000000005</v>
          </cell>
          <cell r="E2805" t="str">
            <v>SIURB - JAN/25</v>
          </cell>
        </row>
        <row r="2806">
          <cell r="A2806">
            <v>10014076</v>
          </cell>
          <cell r="B2806" t="str">
            <v>TAMPO PARA BANCADA ÚMIDA - GRANITO CINZA MAUA POLIDO - ESPESSURA 2CM</v>
          </cell>
          <cell r="C2806" t="str">
            <v>M2</v>
          </cell>
          <cell r="D2806">
            <v>668.67</v>
          </cell>
          <cell r="E2806" t="str">
            <v>SIURB - JAN/25</v>
          </cell>
        </row>
        <row r="2807">
          <cell r="A2807">
            <v>10014077</v>
          </cell>
          <cell r="B2807" t="str">
            <v>TAMPO PARA BANCADA ÚMIDA - GRANITO VERDE UBATUBA POLIDO - ESPESSURA 2CM</v>
          </cell>
          <cell r="C2807" t="str">
            <v>M2</v>
          </cell>
          <cell r="D2807">
            <v>673.98</v>
          </cell>
          <cell r="E2807" t="str">
            <v>SIURB - JAN/25</v>
          </cell>
        </row>
        <row r="2808">
          <cell r="A2808">
            <v>10014078</v>
          </cell>
          <cell r="B2808" t="str">
            <v>TAMPO PARA BANCADA ÚMIDA - GRANITO PRETO TIJUCA POLIDO 2CM</v>
          </cell>
          <cell r="C2808" t="str">
            <v>M2</v>
          </cell>
          <cell r="D2808">
            <v>929.71</v>
          </cell>
          <cell r="E2808" t="str">
            <v>SIURB - JAN/25</v>
          </cell>
        </row>
        <row r="2809">
          <cell r="A2809">
            <v>10014082</v>
          </cell>
          <cell r="B2809" t="str">
            <v>TAMPO PARA BANCADA ÚMIDA - MÁRMORE BRANCO ESPIRITO SANTO 2CM</v>
          </cell>
          <cell r="C2809" t="str">
            <v>M2</v>
          </cell>
          <cell r="D2809">
            <v>839.51</v>
          </cell>
          <cell r="E2809" t="str">
            <v>SIURB - JAN/25</v>
          </cell>
        </row>
        <row r="2810">
          <cell r="A2810">
            <v>10014086</v>
          </cell>
          <cell r="B2810" t="str">
            <v>TAMPO PARA BANCADA ÚMIDA - AÇO INOX N.18 (18:8)</v>
          </cell>
          <cell r="C2810" t="str">
            <v>M2</v>
          </cell>
          <cell r="D2810">
            <v>1481.37</v>
          </cell>
          <cell r="E2810" t="str">
            <v>SIURB - JAN/25</v>
          </cell>
        </row>
        <row r="2811">
          <cell r="A2811">
            <v>10014088</v>
          </cell>
          <cell r="B2811" t="str">
            <v>TAMPO PARA BANCADA ÚMIDA - CONCRETO POLIDO E=40MM COM BORDAS ARREDONDADAS E ENVERNIZADAS</v>
          </cell>
          <cell r="C2811" t="str">
            <v>M2</v>
          </cell>
          <cell r="D2811">
            <v>191.29</v>
          </cell>
          <cell r="E2811" t="str">
            <v>SIURB - JAN/25</v>
          </cell>
        </row>
        <row r="2812">
          <cell r="A2812">
            <v>10014089</v>
          </cell>
          <cell r="B2812" t="str">
            <v>TAMPO PARA BANCADA ÚMIDA - CONCRETO POLIDO E=50MM COM BORDAS ARREDONDADAS E ENVERNIZADAS</v>
          </cell>
          <cell r="C2812" t="str">
            <v>M2</v>
          </cell>
          <cell r="D2812">
            <v>195.44</v>
          </cell>
          <cell r="E2812" t="str">
            <v>SIURB - JAN/25</v>
          </cell>
        </row>
        <row r="2813">
          <cell r="A2813">
            <v>10014091</v>
          </cell>
          <cell r="B2813" t="str">
            <v>SABONETEIRA PARA SABÃO LÍQUIDO</v>
          </cell>
          <cell r="C2813" t="str">
            <v>UN</v>
          </cell>
          <cell r="D2813">
            <v>72.64</v>
          </cell>
          <cell r="E2813" t="str">
            <v>SIURB - JAN/25</v>
          </cell>
        </row>
        <row r="2814">
          <cell r="A2814">
            <v>10014097</v>
          </cell>
          <cell r="B2814" t="str">
            <v>PORTA TOALHA DE PAPEL INTER FOLHAS</v>
          </cell>
          <cell r="C2814" t="str">
            <v>UN</v>
          </cell>
          <cell r="D2814">
            <v>79.31</v>
          </cell>
          <cell r="E2814" t="str">
            <v>SIURB - JAN/25</v>
          </cell>
        </row>
        <row r="2815">
          <cell r="A2815">
            <v>10050000</v>
          </cell>
          <cell r="B2815" t="str">
            <v>DEMOLIÇÕES</v>
          </cell>
          <cell r="C2815" t="str">
            <v>.</v>
          </cell>
          <cell r="D2815" t="str">
            <v>.</v>
          </cell>
          <cell r="E2815" t="str">
            <v>SIURB - JAN/25</v>
          </cell>
        </row>
        <row r="2816">
          <cell r="A2816">
            <v>10050001</v>
          </cell>
          <cell r="B2816" t="str">
            <v>DEMOLIÇÃO DE TUBULAÇÃO DE AÇO PRETO OU GALVANIZADO - ATÉ 2"</v>
          </cell>
          <cell r="C2816" t="str">
            <v>M</v>
          </cell>
          <cell r="D2816">
            <v>6.46</v>
          </cell>
          <cell r="E2816" t="str">
            <v>SIURB - JAN/25</v>
          </cell>
        </row>
        <row r="2817">
          <cell r="A2817">
            <v>10050002</v>
          </cell>
          <cell r="B2817" t="str">
            <v>DEMOLIÇÃO DE TUBULAÇÃO DE AÇO PRETO OU GALVANIZADO - ACIMA DE 2"</v>
          </cell>
          <cell r="C2817" t="str">
            <v>M</v>
          </cell>
          <cell r="D2817">
            <v>10.76</v>
          </cell>
          <cell r="E2817" t="str">
            <v>SIURB - JAN/25</v>
          </cell>
        </row>
        <row r="2818">
          <cell r="A2818">
            <v>10050003</v>
          </cell>
          <cell r="B2818" t="str">
            <v>DEMOLIÇÃO DE TUBULAÇÃO DE PVC RÍGIDO - ATÉ 4"</v>
          </cell>
          <cell r="C2818" t="str">
            <v>M</v>
          </cell>
          <cell r="D2818">
            <v>5.38</v>
          </cell>
          <cell r="E2818" t="str">
            <v>SIURB - JAN/25</v>
          </cell>
        </row>
        <row r="2819">
          <cell r="A2819">
            <v>10050004</v>
          </cell>
          <cell r="B2819" t="str">
            <v>DEMOLIÇÃO DE TUBULAÇÃO DE PVC RÍGIDO - ACIMA DE 4"</v>
          </cell>
          <cell r="C2819" t="str">
            <v>M</v>
          </cell>
          <cell r="D2819">
            <v>9.68</v>
          </cell>
          <cell r="E2819" t="str">
            <v>SIURB - JAN/25</v>
          </cell>
        </row>
        <row r="2820">
          <cell r="A2820">
            <v>10050005</v>
          </cell>
          <cell r="B2820" t="str">
            <v>DEMOLIÇÃO DE TUBULAÇÃO DE COBRE - ATÉ 1 1/4"</v>
          </cell>
          <cell r="C2820" t="str">
            <v>M</v>
          </cell>
          <cell r="D2820">
            <v>6.46</v>
          </cell>
          <cell r="E2820" t="str">
            <v>SIURB - JAN/25</v>
          </cell>
        </row>
        <row r="2821">
          <cell r="A2821">
            <v>10050018</v>
          </cell>
          <cell r="B2821" t="str">
            <v>DEMOLIÇÃO DE REGISTROS</v>
          </cell>
          <cell r="C2821" t="str">
            <v>UN</v>
          </cell>
          <cell r="D2821">
            <v>5.38</v>
          </cell>
          <cell r="E2821" t="str">
            <v>SIURB - JAN/25</v>
          </cell>
        </row>
        <row r="2822">
          <cell r="A2822">
            <v>10050032</v>
          </cell>
          <cell r="B2822" t="str">
            <v>DEMOLIÇÃO DE CALHAS, RUFOS OU RINCÕES EM CHAPA METÁLICA</v>
          </cell>
          <cell r="C2822" t="str">
            <v>M</v>
          </cell>
          <cell r="D2822">
            <v>4.95</v>
          </cell>
          <cell r="E2822" t="str">
            <v>SIURB - JAN/25</v>
          </cell>
        </row>
        <row r="2823">
          <cell r="A2823">
            <v>10050033</v>
          </cell>
          <cell r="B2823" t="str">
            <v>DEMOLIÇÃO DE CONDUTORES APARENTES</v>
          </cell>
          <cell r="C2823" t="str">
            <v>M</v>
          </cell>
          <cell r="D2823">
            <v>3.23</v>
          </cell>
          <cell r="E2823" t="str">
            <v>SIURB - JAN/25</v>
          </cell>
        </row>
        <row r="2824">
          <cell r="A2824">
            <v>10060000</v>
          </cell>
          <cell r="B2824" t="str">
            <v>RETIRADAS</v>
          </cell>
          <cell r="C2824" t="str">
            <v>.</v>
          </cell>
          <cell r="D2824" t="str">
            <v>.</v>
          </cell>
          <cell r="E2824" t="str">
            <v>SIURB - JAN/25</v>
          </cell>
        </row>
        <row r="2825">
          <cell r="A2825">
            <v>10060001</v>
          </cell>
          <cell r="B2825" t="str">
            <v>RETIRADA DE TUBULAÇÃO DE AÇO PRETO OU GALVANIZADO - ATÉ 2"</v>
          </cell>
          <cell r="C2825" t="str">
            <v>M</v>
          </cell>
          <cell r="D2825">
            <v>13.73</v>
          </cell>
          <cell r="E2825" t="str">
            <v>SIURB - JAN/25</v>
          </cell>
        </row>
        <row r="2826">
          <cell r="A2826">
            <v>10060002</v>
          </cell>
          <cell r="B2826" t="str">
            <v>RETIRADA DE TUBULAÇÃO DE AÇO PRETO OU GALVANIZADO - ACIMA DE 2"</v>
          </cell>
          <cell r="C2826" t="str">
            <v>M</v>
          </cell>
          <cell r="D2826">
            <v>16.47</v>
          </cell>
          <cell r="E2826" t="str">
            <v>SIURB - JAN/25</v>
          </cell>
        </row>
        <row r="2827">
          <cell r="A2827">
            <v>10060003</v>
          </cell>
          <cell r="B2827" t="str">
            <v>RETIRADA DE TUBULAÇÃO DE PVC RÍGIDO - ATÉ 4"</v>
          </cell>
          <cell r="C2827" t="str">
            <v>M</v>
          </cell>
          <cell r="D2827">
            <v>12.35</v>
          </cell>
          <cell r="E2827" t="str">
            <v>SIURB - JAN/25</v>
          </cell>
        </row>
        <row r="2828">
          <cell r="A2828">
            <v>10060004</v>
          </cell>
          <cell r="B2828" t="str">
            <v>RETIRADA DE TUBULAÇÃO DE PVC RÍGIDO - ACIMA DE 4"</v>
          </cell>
          <cell r="C2828" t="str">
            <v>M</v>
          </cell>
          <cell r="D2828">
            <v>15.1</v>
          </cell>
          <cell r="E2828" t="str">
            <v>SIURB - JAN/25</v>
          </cell>
        </row>
        <row r="2829">
          <cell r="A2829">
            <v>10060005</v>
          </cell>
          <cell r="B2829" t="str">
            <v>RETIRADA DE TUBULAÇÃO DE COBRE - ATÉ 1 1/4"</v>
          </cell>
          <cell r="C2829" t="str">
            <v>M</v>
          </cell>
          <cell r="D2829">
            <v>13.73</v>
          </cell>
          <cell r="E2829" t="str">
            <v>SIURB - JAN/25</v>
          </cell>
        </row>
        <row r="2830">
          <cell r="A2830">
            <v>10060006</v>
          </cell>
          <cell r="B2830" t="str">
            <v>RETIRADA DE TUBULAÇÃO DE COBRE - ACIMA DE 1 1/4"</v>
          </cell>
          <cell r="C2830" t="str">
            <v>M</v>
          </cell>
          <cell r="D2830">
            <v>16.47</v>
          </cell>
          <cell r="E2830" t="str">
            <v>SIURB - JAN/25</v>
          </cell>
        </row>
        <row r="2831">
          <cell r="A2831">
            <v>10060007</v>
          </cell>
          <cell r="B2831" t="str">
            <v>RETIRADA DE TUBULAÇÃO DE FERRO FUNDIDO - ATÉ 4"</v>
          </cell>
          <cell r="C2831" t="str">
            <v>M</v>
          </cell>
          <cell r="D2831">
            <v>13.73</v>
          </cell>
          <cell r="E2831" t="str">
            <v>SIURB - JAN/25</v>
          </cell>
        </row>
        <row r="2832">
          <cell r="A2832">
            <v>10060008</v>
          </cell>
          <cell r="B2832" t="str">
            <v>RETIRADA DE TUBULAÇÃO DE FERRO FUNDIDO - ACIMA DE 4"</v>
          </cell>
          <cell r="C2832" t="str">
            <v>M</v>
          </cell>
          <cell r="D2832">
            <v>16.47</v>
          </cell>
          <cell r="E2832" t="str">
            <v>SIURB - JAN/25</v>
          </cell>
        </row>
        <row r="2833">
          <cell r="A2833">
            <v>10060009</v>
          </cell>
          <cell r="B2833" t="str">
            <v>RETIRADA DE TUBULAÇÃO DE CIMENTO-AMIANTO - ATÉ 3"</v>
          </cell>
          <cell r="C2833" t="str">
            <v>M</v>
          </cell>
          <cell r="D2833">
            <v>12.35</v>
          </cell>
          <cell r="E2833" t="str">
            <v>SIURB - JAN/25</v>
          </cell>
        </row>
        <row r="2834">
          <cell r="A2834">
            <v>10060010</v>
          </cell>
          <cell r="B2834" t="str">
            <v>RETIRADA DE TUBULAÇÃO DE CIMENTO-AMIANTO - ACIMA DE 3"</v>
          </cell>
          <cell r="C2834" t="str">
            <v>M</v>
          </cell>
          <cell r="D2834">
            <v>15.1</v>
          </cell>
          <cell r="E2834" t="str">
            <v>SIURB - JAN/25</v>
          </cell>
        </row>
        <row r="2835">
          <cell r="A2835">
            <v>10060011</v>
          </cell>
          <cell r="B2835" t="str">
            <v>RETIRADA DE TUBULAÇÃO DE CERÂMICA VIDRADA - ATÉ 6"</v>
          </cell>
          <cell r="C2835" t="str">
            <v>M</v>
          </cell>
          <cell r="D2835">
            <v>19.22</v>
          </cell>
          <cell r="E2835" t="str">
            <v>SIURB - JAN/25</v>
          </cell>
        </row>
        <row r="2836">
          <cell r="A2836">
            <v>10060012</v>
          </cell>
          <cell r="B2836" t="str">
            <v>RETIRADA DE TUBULAÇÃO DE CERÂMICA VIDRADA - ACIMA DE 6"</v>
          </cell>
          <cell r="C2836" t="str">
            <v>M</v>
          </cell>
          <cell r="D2836">
            <v>21.96</v>
          </cell>
          <cell r="E2836" t="str">
            <v>SIURB - JAN/25</v>
          </cell>
        </row>
        <row r="2837">
          <cell r="A2837">
            <v>10060015</v>
          </cell>
          <cell r="B2837" t="str">
            <v>RETIRADA DE RESERVATÓRIOS DE CIMENTO-AMIANTO - ATÉ 1000 LITROS</v>
          </cell>
          <cell r="C2837" t="str">
            <v>UN</v>
          </cell>
          <cell r="D2837">
            <v>146.91999999999999</v>
          </cell>
          <cell r="E2837" t="str">
            <v>SIURB - JAN/25</v>
          </cell>
        </row>
        <row r="2838">
          <cell r="A2838">
            <v>10060018</v>
          </cell>
          <cell r="B2838" t="str">
            <v>RETIRADA DE REGISTROS OU VÁLVULAS FLUXÍVEIS</v>
          </cell>
          <cell r="C2838" t="str">
            <v>UN</v>
          </cell>
          <cell r="D2838">
            <v>109.3</v>
          </cell>
          <cell r="E2838" t="str">
            <v>SIURB - JAN/25</v>
          </cell>
        </row>
        <row r="2839">
          <cell r="A2839">
            <v>10060022</v>
          </cell>
          <cell r="B2839" t="str">
            <v>RETIRADA DE VÁLVULAS DE RETENÇÃO</v>
          </cell>
          <cell r="C2839" t="str">
            <v>UN</v>
          </cell>
          <cell r="D2839">
            <v>30.2</v>
          </cell>
          <cell r="E2839" t="str">
            <v>SIURB - JAN/25</v>
          </cell>
        </row>
        <row r="2840">
          <cell r="A2840">
            <v>10060024</v>
          </cell>
          <cell r="B2840" t="str">
            <v>RETIRADA DE CONJUNTOS MOTOR-BOMBA</v>
          </cell>
          <cell r="C2840" t="str">
            <v>UN</v>
          </cell>
          <cell r="D2840">
            <v>219.64</v>
          </cell>
          <cell r="E2840" t="str">
            <v>SIURB - JAN/25</v>
          </cell>
        </row>
        <row r="2841">
          <cell r="A2841">
            <v>10060026</v>
          </cell>
          <cell r="B2841" t="str">
            <v>RETIRADA DE CAIXAS SIFONADAS OU RALOS</v>
          </cell>
          <cell r="C2841" t="str">
            <v>UN</v>
          </cell>
          <cell r="D2841">
            <v>15.1</v>
          </cell>
          <cell r="E2841" t="str">
            <v>SIURB - JAN/25</v>
          </cell>
        </row>
        <row r="2842">
          <cell r="A2842">
            <v>10060029</v>
          </cell>
          <cell r="B2842" t="str">
            <v>RETIRADA DE HIDRANTES DE PAREDE</v>
          </cell>
          <cell r="C2842" t="str">
            <v>UN</v>
          </cell>
          <cell r="D2842">
            <v>82.36</v>
          </cell>
          <cell r="E2842" t="str">
            <v>SIURB - JAN/25</v>
          </cell>
        </row>
        <row r="2843">
          <cell r="A2843">
            <v>10060032</v>
          </cell>
          <cell r="B2843" t="str">
            <v>RETIRADA DE CALHAS, RUFOS OU RINCÕES EM CHAPA METÁLICA</v>
          </cell>
          <cell r="C2843" t="str">
            <v>M</v>
          </cell>
          <cell r="D2843">
            <v>6.86</v>
          </cell>
          <cell r="E2843" t="str">
            <v>SIURB - JAN/25</v>
          </cell>
        </row>
        <row r="2844">
          <cell r="A2844">
            <v>10060033</v>
          </cell>
          <cell r="B2844" t="str">
            <v>RETIRADA DE CONDUTORES APARENTES</v>
          </cell>
          <cell r="C2844" t="str">
            <v>M</v>
          </cell>
          <cell r="D2844">
            <v>4.3899999999999997</v>
          </cell>
          <cell r="E2844" t="str">
            <v>SIURB - JAN/25</v>
          </cell>
        </row>
        <row r="2845">
          <cell r="A2845">
            <v>10060035</v>
          </cell>
          <cell r="B2845" t="str">
            <v>RETIRADA DE APARELHOS SANITÁRIOS, INCLUSIVE ACESSÓRIOS</v>
          </cell>
          <cell r="C2845" t="str">
            <v>UN</v>
          </cell>
          <cell r="D2845">
            <v>41.18</v>
          </cell>
          <cell r="E2845" t="str">
            <v>SIURB - JAN/25</v>
          </cell>
        </row>
        <row r="2846">
          <cell r="A2846">
            <v>10060040</v>
          </cell>
          <cell r="B2846" t="str">
            <v>RETIRADA DE SIFÕES</v>
          </cell>
          <cell r="C2846" t="str">
            <v>UN</v>
          </cell>
          <cell r="D2846">
            <v>10.98</v>
          </cell>
          <cell r="E2846" t="str">
            <v>SIURB - JAN/25</v>
          </cell>
        </row>
        <row r="2847">
          <cell r="A2847">
            <v>10060042</v>
          </cell>
          <cell r="B2847" t="str">
            <v>RETIRADA DE TORNEIRAS</v>
          </cell>
          <cell r="C2847" t="str">
            <v>UN</v>
          </cell>
          <cell r="D2847">
            <v>7.14</v>
          </cell>
          <cell r="E2847" t="str">
            <v>SIURB - JAN/25</v>
          </cell>
        </row>
        <row r="2848">
          <cell r="A2848">
            <v>10060045</v>
          </cell>
          <cell r="B2848" t="str">
            <v>RETIRADA DE CAIXAS DE DESCARGA DE SOBREPOR</v>
          </cell>
          <cell r="C2848" t="str">
            <v>UN</v>
          </cell>
          <cell r="D2848">
            <v>20.87</v>
          </cell>
          <cell r="E2848" t="str">
            <v>SIURB - JAN/25</v>
          </cell>
        </row>
        <row r="2849">
          <cell r="A2849">
            <v>10060050</v>
          </cell>
          <cell r="B2849" t="str">
            <v>RETIRADA DO TAMPO ÚMIDO</v>
          </cell>
          <cell r="C2849" t="str">
            <v>M2</v>
          </cell>
          <cell r="D2849">
            <v>11.99</v>
          </cell>
          <cell r="E2849" t="str">
            <v>SIURB - JAN/25</v>
          </cell>
        </row>
        <row r="2850">
          <cell r="A2850">
            <v>10070000</v>
          </cell>
          <cell r="B2850" t="str">
            <v>RECOLOCAÇÕES</v>
          </cell>
          <cell r="C2850" t="str">
            <v>.</v>
          </cell>
          <cell r="D2850" t="str">
            <v>.</v>
          </cell>
          <cell r="E2850" t="str">
            <v>SIURB - JAN/25</v>
          </cell>
        </row>
        <row r="2851">
          <cell r="A2851">
            <v>10070018</v>
          </cell>
          <cell r="B2851" t="str">
            <v>RECOLOCAÇÃO DE REGISTROS OU VÁLVULAS FLUXÍVEIS</v>
          </cell>
          <cell r="C2851" t="str">
            <v>UN</v>
          </cell>
          <cell r="D2851">
            <v>99.97</v>
          </cell>
          <cell r="E2851" t="str">
            <v>SIURB - JAN/25</v>
          </cell>
        </row>
        <row r="2852">
          <cell r="A2852">
            <v>10070022</v>
          </cell>
          <cell r="B2852" t="str">
            <v>RECOLOCAÇÃO DE VÁLVULAS DE RETENÇÃO</v>
          </cell>
          <cell r="C2852" t="str">
            <v>UN</v>
          </cell>
          <cell r="D2852">
            <v>51.77</v>
          </cell>
          <cell r="E2852" t="str">
            <v>SIURB - JAN/25</v>
          </cell>
        </row>
        <row r="2853">
          <cell r="A2853">
            <v>10070024</v>
          </cell>
          <cell r="B2853" t="str">
            <v>RECOLOCAÇÃO DE CONJUNTOS MOTOR-BOMBA</v>
          </cell>
          <cell r="C2853" t="str">
            <v>UN</v>
          </cell>
          <cell r="D2853">
            <v>195.89</v>
          </cell>
          <cell r="E2853" t="str">
            <v>SIURB - JAN/25</v>
          </cell>
        </row>
        <row r="2854">
          <cell r="A2854">
            <v>10070026</v>
          </cell>
          <cell r="B2854" t="str">
            <v>RECOLOCAÇÃO DE CAIXAS SIFONADAS OU RALOS</v>
          </cell>
          <cell r="C2854" t="str">
            <v>UN</v>
          </cell>
          <cell r="D2854">
            <v>98.25</v>
          </cell>
          <cell r="E2854" t="str">
            <v>SIURB - JAN/25</v>
          </cell>
        </row>
        <row r="2855">
          <cell r="A2855">
            <v>10070029</v>
          </cell>
          <cell r="B2855" t="str">
            <v>RECOLOCAÇÃO DE HIDRANTES DE PAREDE</v>
          </cell>
          <cell r="C2855" t="str">
            <v>UN</v>
          </cell>
          <cell r="D2855">
            <v>254.66</v>
          </cell>
          <cell r="E2855" t="str">
            <v>SIURB - JAN/25</v>
          </cell>
        </row>
        <row r="2856">
          <cell r="A2856">
            <v>10070032</v>
          </cell>
          <cell r="B2856" t="str">
            <v>RECOLOCAÇÃO DE CALHAS, RUFOS OU RINCÕES EM CHAPA METÁLICA</v>
          </cell>
          <cell r="C2856" t="str">
            <v>M</v>
          </cell>
          <cell r="D2856">
            <v>63.96</v>
          </cell>
          <cell r="E2856" t="str">
            <v>SIURB - JAN/25</v>
          </cell>
        </row>
        <row r="2857">
          <cell r="A2857">
            <v>10070033</v>
          </cell>
          <cell r="B2857" t="str">
            <v>RECOLOCAÇÃO DE CONDUTORES APARENTES</v>
          </cell>
          <cell r="C2857" t="str">
            <v>M</v>
          </cell>
          <cell r="D2857">
            <v>52.79</v>
          </cell>
          <cell r="E2857" t="str">
            <v>SIURB - JAN/25</v>
          </cell>
        </row>
        <row r="2858">
          <cell r="A2858">
            <v>10070035</v>
          </cell>
          <cell r="B2858" t="str">
            <v>RECOLOCAÇÃO DE APARELHOS SANITÁRIOS, INCLUSIVE ACESSÓRIOS</v>
          </cell>
          <cell r="C2858" t="str">
            <v>UN</v>
          </cell>
          <cell r="D2858">
            <v>146.91999999999999</v>
          </cell>
          <cell r="E2858" t="str">
            <v>SIURB - JAN/25</v>
          </cell>
        </row>
        <row r="2859">
          <cell r="A2859">
            <v>10070040</v>
          </cell>
          <cell r="B2859" t="str">
            <v>RECOLOCAÇÃO DE SIFÕES</v>
          </cell>
          <cell r="C2859" t="str">
            <v>UN</v>
          </cell>
          <cell r="D2859">
            <v>24.49</v>
          </cell>
          <cell r="E2859" t="str">
            <v>SIURB - JAN/25</v>
          </cell>
        </row>
        <row r="2860">
          <cell r="A2860">
            <v>10070042</v>
          </cell>
          <cell r="B2860" t="str">
            <v>RECOLOCAÇÃO DE TORNEIRAS</v>
          </cell>
          <cell r="C2860" t="str">
            <v>UN</v>
          </cell>
          <cell r="D2860">
            <v>13.73</v>
          </cell>
          <cell r="E2860" t="str">
            <v>SIURB - JAN/25</v>
          </cell>
        </row>
        <row r="2861">
          <cell r="A2861">
            <v>10070045</v>
          </cell>
          <cell r="B2861" t="str">
            <v>RECOLOCAÇÃO DE CAIXAS DE DESCARGA DE SOBREPOR</v>
          </cell>
          <cell r="C2861" t="str">
            <v>UN</v>
          </cell>
          <cell r="D2861">
            <v>122.43</v>
          </cell>
          <cell r="E2861" t="str">
            <v>SIURB - JAN/25</v>
          </cell>
        </row>
        <row r="2862">
          <cell r="A2862">
            <v>10080000</v>
          </cell>
          <cell r="B2862" t="str">
            <v>SERVIÇOS PARCIAIS</v>
          </cell>
          <cell r="C2862" t="str">
            <v>.</v>
          </cell>
          <cell r="D2862" t="str">
            <v>.</v>
          </cell>
          <cell r="E2862" t="str">
            <v>SIURB - JAN/25</v>
          </cell>
        </row>
        <row r="2863">
          <cell r="A2863">
            <v>10080070</v>
          </cell>
          <cell r="B2863" t="str">
            <v>SIFÃO COM COPO, TIPO REFORÇADO, PVC RÍGIDO - 1 1/2"X2"</v>
          </cell>
          <cell r="C2863" t="str">
            <v>UN</v>
          </cell>
          <cell r="D2863">
            <v>37.56</v>
          </cell>
          <cell r="E2863" t="str">
            <v>SIURB - JAN/25</v>
          </cell>
        </row>
        <row r="2864">
          <cell r="A2864">
            <v>10080072</v>
          </cell>
          <cell r="B2864" t="str">
            <v>SIFÃO TIPO PESADO, METAL CROMADO - 1"X1 1/2"</v>
          </cell>
          <cell r="C2864" t="str">
            <v>UN</v>
          </cell>
          <cell r="D2864">
            <v>190.92</v>
          </cell>
          <cell r="E2864" t="str">
            <v>SIURB - JAN/25</v>
          </cell>
        </row>
        <row r="2865">
          <cell r="A2865">
            <v>10080073</v>
          </cell>
          <cell r="B2865" t="str">
            <v>SIFÃO TIPO PESADO, METAL CROMADO - 1"X2"</v>
          </cell>
          <cell r="C2865" t="str">
            <v>UN</v>
          </cell>
          <cell r="D2865">
            <v>233.12</v>
          </cell>
          <cell r="E2865" t="str">
            <v>SIURB - JAN/25</v>
          </cell>
        </row>
        <row r="2866">
          <cell r="A2866">
            <v>10080074</v>
          </cell>
          <cell r="B2866" t="str">
            <v>SIFÃO TIPO PESADO, METAL CROMADO - 1 1/2"X2"</v>
          </cell>
          <cell r="C2866" t="str">
            <v>UN</v>
          </cell>
          <cell r="D2866">
            <v>147.35</v>
          </cell>
          <cell r="E2866" t="str">
            <v>SIURB - JAN/25</v>
          </cell>
        </row>
        <row r="2867">
          <cell r="A2867">
            <v>10080076</v>
          </cell>
          <cell r="B2867" t="str">
            <v>TUBO DE LIGAÇÃO FLEXÍVEL, PVC - 1/2"X30/40CM</v>
          </cell>
          <cell r="C2867" t="str">
            <v>UN</v>
          </cell>
          <cell r="D2867">
            <v>20.57</v>
          </cell>
          <cell r="E2867" t="str">
            <v>SIURB - JAN/25</v>
          </cell>
        </row>
        <row r="2868">
          <cell r="A2868">
            <v>10080081</v>
          </cell>
          <cell r="B2868" t="str">
            <v>TUBO DE LIGAÇÃO FLEXÍVEL, METAL CROMADO - 1/2"X30/40CM</v>
          </cell>
          <cell r="C2868" t="str">
            <v>UN</v>
          </cell>
          <cell r="D2868">
            <v>34.72</v>
          </cell>
          <cell r="E2868" t="str">
            <v>SIURB - JAN/25</v>
          </cell>
        </row>
        <row r="2869">
          <cell r="A2869">
            <v>10080086</v>
          </cell>
          <cell r="B2869" t="str">
            <v>TORNEIRA DE PRESSÃO PARA LAVATÓRIO, METAL CROMADO - 1/2"</v>
          </cell>
          <cell r="C2869" t="str">
            <v>UN</v>
          </cell>
          <cell r="D2869">
            <v>63.96</v>
          </cell>
          <cell r="E2869" t="str">
            <v>SIURB - JAN/25</v>
          </cell>
        </row>
        <row r="2870">
          <cell r="A2870">
            <v>10080093</v>
          </cell>
          <cell r="B2870" t="str">
            <v>VÁLVULA AMERICANA DE METAL CROMADO - 1 1/2"X3 3/4"</v>
          </cell>
          <cell r="C2870" t="str">
            <v>UN</v>
          </cell>
          <cell r="D2870">
            <v>77.02</v>
          </cell>
          <cell r="E2870" t="str">
            <v>SIURB - JAN/25</v>
          </cell>
        </row>
        <row r="2871">
          <cell r="A2871">
            <v>10080097</v>
          </cell>
          <cell r="B2871" t="str">
            <v>TUBO DE LIGAÇÃO EM ALUMÍNIO COM CANOPLA, PARA CHUVEIRO - 3/4"</v>
          </cell>
          <cell r="C2871" t="str">
            <v>UN</v>
          </cell>
          <cell r="D2871">
            <v>39.29</v>
          </cell>
          <cell r="E2871" t="str">
            <v>SIURB - JAN/25</v>
          </cell>
        </row>
        <row r="2872">
          <cell r="A2872">
            <v>10090000</v>
          </cell>
          <cell r="B2872" t="str">
            <v>OUTROS SERVIÇOS</v>
          </cell>
          <cell r="C2872" t="str">
            <v>.</v>
          </cell>
          <cell r="D2872" t="str">
            <v>.</v>
          </cell>
          <cell r="E2872" t="str">
            <v>SIURB - JAN/25</v>
          </cell>
        </row>
        <row r="2873">
          <cell r="A2873">
            <v>10090001</v>
          </cell>
          <cell r="B2873" t="str">
            <v>DESENTUPIMENTO DE RAMAIS DE ESGOTO OU ÁGUAS PLUVIAIS</v>
          </cell>
          <cell r="C2873" t="str">
            <v>M</v>
          </cell>
          <cell r="D2873">
            <v>12.8</v>
          </cell>
          <cell r="E2873" t="str">
            <v>SIURB - JAN/25</v>
          </cell>
        </row>
        <row r="2874">
          <cell r="A2874">
            <v>11000000</v>
          </cell>
          <cell r="B2874" t="str">
            <v>REVESTIMENTOS</v>
          </cell>
          <cell r="C2874"/>
          <cell r="D2874"/>
          <cell r="E2874" t="str">
            <v>SIURB - JAN/25</v>
          </cell>
        </row>
        <row r="2875">
          <cell r="A2875">
            <v>11001000</v>
          </cell>
          <cell r="B2875" t="str">
            <v>REVESTIMENTO DE FORROS</v>
          </cell>
          <cell r="C2875" t="str">
            <v>.</v>
          </cell>
          <cell r="D2875" t="str">
            <v>.</v>
          </cell>
          <cell r="E2875" t="str">
            <v>SIURB - JAN/25</v>
          </cell>
        </row>
        <row r="2876">
          <cell r="A2876">
            <v>11001001</v>
          </cell>
          <cell r="B2876" t="str">
            <v>CHAPISCO COMUM - ARGAMASSA DE CIMENTO E AREIA 1:3</v>
          </cell>
          <cell r="C2876" t="str">
            <v>M2</v>
          </cell>
          <cell r="D2876">
            <v>16.22</v>
          </cell>
          <cell r="E2876" t="str">
            <v>SIURB - JAN/25</v>
          </cell>
        </row>
        <row r="2877">
          <cell r="A2877">
            <v>11001008</v>
          </cell>
          <cell r="B2877" t="str">
            <v>EMBOÇO - ARGAMASSA MISTA DE CIMENTO, CAL E AREIA 1:4/12</v>
          </cell>
          <cell r="C2877" t="str">
            <v>M2</v>
          </cell>
          <cell r="D2877">
            <v>45.91</v>
          </cell>
          <cell r="E2877" t="str">
            <v>SIURB - JAN/25</v>
          </cell>
        </row>
        <row r="2878">
          <cell r="A2878">
            <v>11001009</v>
          </cell>
          <cell r="B2878" t="str">
            <v>EMBOÇO DESEMPENADO PARA PINTURA - ARGAMASSA MISTA CIMENTO, CAL E AREIA 1:3/12</v>
          </cell>
          <cell r="C2878" t="str">
            <v>M2</v>
          </cell>
          <cell r="D2878">
            <v>46.76</v>
          </cell>
          <cell r="E2878" t="str">
            <v>SIURB - JAN/25</v>
          </cell>
        </row>
        <row r="2879">
          <cell r="A2879">
            <v>11001013</v>
          </cell>
          <cell r="B2879" t="str">
            <v>REBOCO INTERNO - ARGAMASSA PRÉ-FABRICADA</v>
          </cell>
          <cell r="C2879" t="str">
            <v>M2</v>
          </cell>
          <cell r="D2879">
            <v>35.159999999999997</v>
          </cell>
          <cell r="E2879" t="str">
            <v>SIURB - JAN/25</v>
          </cell>
        </row>
        <row r="2880">
          <cell r="A2880">
            <v>11002000</v>
          </cell>
          <cell r="B2880" t="str">
            <v>REVESTIMENTO DE PAREDES INTERNAS</v>
          </cell>
          <cell r="C2880" t="str">
            <v>.</v>
          </cell>
          <cell r="D2880" t="str">
            <v>.</v>
          </cell>
          <cell r="E2880" t="str">
            <v>SIURB - JAN/25</v>
          </cell>
        </row>
        <row r="2881">
          <cell r="A2881">
            <v>11002001</v>
          </cell>
          <cell r="B2881" t="str">
            <v>CHAPISCO COMUM - ARGAMASSA DE CIMENTO E AREIA 1:3</v>
          </cell>
          <cell r="C2881" t="str">
            <v>M2</v>
          </cell>
          <cell r="D2881">
            <v>6.67</v>
          </cell>
          <cell r="E2881" t="str">
            <v>SIURB - JAN/25</v>
          </cell>
        </row>
        <row r="2882">
          <cell r="A2882">
            <v>11002003</v>
          </cell>
          <cell r="B2882" t="str">
            <v>CHAPISCO COLANTE APLICADO EM ESTRUTURA DE CONCRETO COM DESEMPENADEIRA DENTADA</v>
          </cell>
          <cell r="C2882" t="str">
            <v>M2</v>
          </cell>
          <cell r="D2882">
            <v>15.9</v>
          </cell>
          <cell r="E2882" t="str">
            <v>SIURB - JAN/25</v>
          </cell>
        </row>
        <row r="2883">
          <cell r="A2883">
            <v>11002008</v>
          </cell>
          <cell r="B2883" t="str">
            <v>EMBOÇO INTERNO - ARGAMASSA MISTA DE CIMENTO, CAL E AREIA 1:4/12</v>
          </cell>
          <cell r="C2883" t="str">
            <v>M2</v>
          </cell>
          <cell r="D2883">
            <v>42.55</v>
          </cell>
          <cell r="E2883" t="str">
            <v>SIURB - JAN/25</v>
          </cell>
        </row>
        <row r="2884">
          <cell r="A2884">
            <v>11002009</v>
          </cell>
          <cell r="B2884" t="str">
            <v>EMBOÇO INTERNO DESEMPENADO PARA PINTURA - ARGAMASSA MISTA DE CIMENTO, CAL E AREIA 1:3/12</v>
          </cell>
          <cell r="C2884" t="str">
            <v>M2</v>
          </cell>
          <cell r="D2884">
            <v>41.97</v>
          </cell>
          <cell r="E2884" t="str">
            <v>SIURB - JAN/25</v>
          </cell>
        </row>
        <row r="2885">
          <cell r="A2885">
            <v>11002010</v>
          </cell>
          <cell r="B2885" t="str">
            <v>EMBOÇO INTERNO - ARGAMASSA DE CIMENTO E AREIA 1:3</v>
          </cell>
          <cell r="C2885" t="str">
            <v>M2</v>
          </cell>
          <cell r="D2885">
            <v>49.23</v>
          </cell>
          <cell r="E2885" t="str">
            <v>SIURB - JAN/25</v>
          </cell>
        </row>
        <row r="2886">
          <cell r="A2886">
            <v>11002013</v>
          </cell>
          <cell r="B2886" t="str">
            <v>REBOCO INTERNO - ARGAMASSA PRÉ-FABRICADA</v>
          </cell>
          <cell r="C2886" t="str">
            <v>M2</v>
          </cell>
          <cell r="D2886">
            <v>22.36</v>
          </cell>
          <cell r="E2886" t="str">
            <v>SIURB - JAN/25</v>
          </cell>
        </row>
        <row r="2887">
          <cell r="A2887">
            <v>11002015</v>
          </cell>
          <cell r="B2887" t="str">
            <v>REVESTIMENTO COM GESSO</v>
          </cell>
          <cell r="C2887" t="str">
            <v>M2</v>
          </cell>
          <cell r="D2887">
            <v>23.65</v>
          </cell>
          <cell r="E2887" t="str">
            <v>SIURB - JAN/25</v>
          </cell>
        </row>
        <row r="2888">
          <cell r="A2888">
            <v>11002025</v>
          </cell>
          <cell r="B2888" t="str">
            <v>AZULEJOS, JUNTAS AMARRAÇÃO OU A PRUMO - ASSENTES COM ARGAMASSA COMUM</v>
          </cell>
          <cell r="C2888" t="str">
            <v>M2</v>
          </cell>
          <cell r="D2888">
            <v>84.14</v>
          </cell>
          <cell r="E2888" t="str">
            <v>SIURB - JAN/25</v>
          </cell>
        </row>
        <row r="2889">
          <cell r="A2889">
            <v>11002029</v>
          </cell>
          <cell r="B2889" t="str">
            <v>AZULEJOS, JUNTA AMARRAÇÃO OU A PRUMO - ASSENTES COM ARGAMASSA COLANTE</v>
          </cell>
          <cell r="C2889" t="str">
            <v>M2</v>
          </cell>
          <cell r="D2889">
            <v>73.95</v>
          </cell>
          <cell r="E2889" t="str">
            <v>SIURB - JAN/25</v>
          </cell>
        </row>
        <row r="2890">
          <cell r="A2890">
            <v>11002075</v>
          </cell>
          <cell r="B2890" t="str">
            <v>LAMINADO MELAMÍNICO COLADO, 1,3MM DE ESPESSURA - JUNTAS SECAS</v>
          </cell>
          <cell r="C2890" t="str">
            <v>M2</v>
          </cell>
          <cell r="D2890">
            <v>197.72</v>
          </cell>
          <cell r="E2890" t="str">
            <v>SIURB - JAN/25</v>
          </cell>
        </row>
        <row r="2891">
          <cell r="A2891">
            <v>11002105</v>
          </cell>
          <cell r="B2891" t="str">
            <v>CHAPISCO COMUM - ARGAMASSA DE CIMENTO E AREIA 1:4</v>
          </cell>
          <cell r="C2891" t="str">
            <v>M2</v>
          </cell>
          <cell r="D2891">
            <v>6.31</v>
          </cell>
          <cell r="E2891" t="str">
            <v>SIURB - JAN/25</v>
          </cell>
        </row>
        <row r="2892">
          <cell r="A2892">
            <v>11002107</v>
          </cell>
          <cell r="B2892" t="str">
            <v>VA.09 - CHAPISCO ROLADO APLICADO EM ALVENARIA COM ROLO PARA TEXTURA ACRÍLICA</v>
          </cell>
          <cell r="C2892" t="str">
            <v>M2</v>
          </cell>
          <cell r="D2892">
            <v>9.98</v>
          </cell>
          <cell r="E2892" t="str">
            <v>SIURB - JAN/25</v>
          </cell>
        </row>
        <row r="2893">
          <cell r="A2893">
            <v>11003000</v>
          </cell>
          <cell r="B2893" t="str">
            <v>REVESTIMENTO DE PAREDES EXTERNAS</v>
          </cell>
          <cell r="C2893" t="str">
            <v>.</v>
          </cell>
          <cell r="D2893" t="str">
            <v>.</v>
          </cell>
          <cell r="E2893" t="str">
            <v>SIURB - JAN/25</v>
          </cell>
        </row>
        <row r="2894">
          <cell r="A2894">
            <v>11003001</v>
          </cell>
          <cell r="B2894" t="str">
            <v>CHAPISCO COMUM - ARGAMASSA DE CIMENTO E AREIA 1:3</v>
          </cell>
          <cell r="C2894" t="str">
            <v>M2</v>
          </cell>
          <cell r="D2894">
            <v>6.67</v>
          </cell>
          <cell r="E2894" t="str">
            <v>SIURB - JAN/25</v>
          </cell>
        </row>
        <row r="2895">
          <cell r="A2895">
            <v>11003003</v>
          </cell>
          <cell r="B2895" t="str">
            <v>CHAPISCO RÚSTICO FINO, APLICADO COM PENEIRA - ARGAMASSA DE CIMENTO E AREIA 1:3</v>
          </cell>
          <cell r="C2895" t="str">
            <v>M2</v>
          </cell>
          <cell r="D2895">
            <v>14.23</v>
          </cell>
          <cell r="E2895" t="str">
            <v>SIURB - JAN/25</v>
          </cell>
        </row>
        <row r="2896">
          <cell r="A2896">
            <v>11003004</v>
          </cell>
          <cell r="B2896" t="str">
            <v>CHAPISCO RÚSTICO GROSSO, COM ADIÇÃO DE BRITA N.1</v>
          </cell>
          <cell r="C2896" t="str">
            <v>M2</v>
          </cell>
          <cell r="D2896">
            <v>20.57</v>
          </cell>
          <cell r="E2896" t="str">
            <v>SIURB - JAN/25</v>
          </cell>
        </row>
        <row r="2897">
          <cell r="A2897">
            <v>11003005</v>
          </cell>
          <cell r="B2897" t="str">
            <v>CHAPISCO COLANTE APLICADO EM ESTRUTURA DE CONCRETO COM DESEMPENADEIRA DENTADA</v>
          </cell>
          <cell r="C2897" t="str">
            <v>M2</v>
          </cell>
          <cell r="D2897">
            <v>15.9</v>
          </cell>
          <cell r="E2897" t="str">
            <v>SIURB - JAN/25</v>
          </cell>
        </row>
        <row r="2898">
          <cell r="A2898">
            <v>11003008</v>
          </cell>
          <cell r="B2898" t="str">
            <v>EMBOÇO EXTERNO - ARGAMASSA MISTA DE CIMENTO, CAL E AREIA 1:4/12</v>
          </cell>
          <cell r="C2898" t="str">
            <v>M2</v>
          </cell>
          <cell r="D2898">
            <v>42.55</v>
          </cell>
          <cell r="E2898" t="str">
            <v>SIURB - JAN/25</v>
          </cell>
        </row>
        <row r="2899">
          <cell r="A2899">
            <v>11003009</v>
          </cell>
          <cell r="B2899" t="str">
            <v>EMBOÇO EXTERNO DESEMPENADO PARA PINTURA - ARGAMASSA MISTA DE CIMENTO, CAL E AREIA 1:3/12</v>
          </cell>
          <cell r="C2899" t="str">
            <v>M2</v>
          </cell>
          <cell r="D2899">
            <v>41.97</v>
          </cell>
          <cell r="E2899" t="str">
            <v>SIURB - JAN/25</v>
          </cell>
        </row>
        <row r="2900">
          <cell r="A2900">
            <v>11003010</v>
          </cell>
          <cell r="B2900" t="str">
            <v>EMBOÇO EXTERNO - ARGAMASSA DE CIMENTO E AREIA 1:3</v>
          </cell>
          <cell r="C2900" t="str">
            <v>M2</v>
          </cell>
          <cell r="D2900">
            <v>49.23</v>
          </cell>
          <cell r="E2900" t="str">
            <v>SIURB - JAN/25</v>
          </cell>
        </row>
        <row r="2901">
          <cell r="A2901">
            <v>11003013</v>
          </cell>
          <cell r="B2901" t="str">
            <v>REBOCO EXTERNO - ARGAMASSA PRÉ-FABRICADA</v>
          </cell>
          <cell r="C2901" t="str">
            <v>M2</v>
          </cell>
          <cell r="D2901">
            <v>21.09</v>
          </cell>
          <cell r="E2901" t="str">
            <v>SIURB - JAN/25</v>
          </cell>
        </row>
        <row r="2902">
          <cell r="A2902">
            <v>11003041</v>
          </cell>
          <cell r="B2902" t="str">
            <v>PASTILHAS DE PORCELANA FOSCA, 3/4" - FAIXAS DE ATÉ 20CM</v>
          </cell>
          <cell r="C2902" t="str">
            <v>M</v>
          </cell>
          <cell r="D2902">
            <v>81.430000000000007</v>
          </cell>
          <cell r="E2902" t="str">
            <v>SIURB - JAN/25</v>
          </cell>
        </row>
        <row r="2903">
          <cell r="A2903">
            <v>11003045</v>
          </cell>
          <cell r="B2903" t="str">
            <v>REVESTIMENTO CERÂMICO ANTI-PICHAÇÃO, JUNTAS AMARRAÇÃO OU PRUMO - ASSENTADOS COM ARGAMASSA COMUM</v>
          </cell>
          <cell r="C2903" t="str">
            <v>M2</v>
          </cell>
          <cell r="D2903">
            <v>189.56</v>
          </cell>
          <cell r="E2903" t="str">
            <v>SIURB - JAN/25</v>
          </cell>
        </row>
        <row r="2904">
          <cell r="A2904">
            <v>11003046</v>
          </cell>
          <cell r="B2904" t="str">
            <v>REVESTIMENTO CERÂMICO ANTI-PICHAÇÃO, JUNTAS AMARRAÇÃO OU PRUMO - ASSENTADOS COM ARGAMASSA COLANTE</v>
          </cell>
          <cell r="C2904" t="str">
            <v>M2</v>
          </cell>
          <cell r="D2904">
            <v>84.64</v>
          </cell>
          <cell r="E2904" t="str">
            <v>SIURB - JAN/25</v>
          </cell>
        </row>
        <row r="2905">
          <cell r="A2905">
            <v>11003047</v>
          </cell>
          <cell r="B2905" t="str">
            <v>REVESTIMENTO CERÂMICO ESMALTADO, JUNTAS AMARRAÇÃO OU PRUMO - ASSENTADOS COM ARGAMASSA COMUM</v>
          </cell>
          <cell r="C2905" t="str">
            <v>M2</v>
          </cell>
          <cell r="D2905">
            <v>210.33</v>
          </cell>
          <cell r="E2905" t="str">
            <v>SIURB - JAN/25</v>
          </cell>
        </row>
        <row r="2906">
          <cell r="A2906">
            <v>11003105</v>
          </cell>
          <cell r="B2906" t="str">
            <v>CHAPISCO COMUM - ARGAMASSA DE CIMENTO E AREIA 1:4</v>
          </cell>
          <cell r="C2906" t="str">
            <v>M2</v>
          </cell>
          <cell r="D2906">
            <v>6.31</v>
          </cell>
          <cell r="E2906" t="str">
            <v>SIURB - JAN/25</v>
          </cell>
        </row>
        <row r="2907">
          <cell r="A2907">
            <v>11003107</v>
          </cell>
          <cell r="B2907" t="str">
            <v>VA.09 - CHAPISCO ROLADO APLICADO EM ALVENARIA COM ROLO PARA TEXTURA ACRÍLICA</v>
          </cell>
          <cell r="C2907" t="str">
            <v>M2</v>
          </cell>
          <cell r="D2907">
            <v>9.98</v>
          </cell>
          <cell r="E2907" t="str">
            <v>SIURB - JAN/25</v>
          </cell>
        </row>
        <row r="2908">
          <cell r="A2908">
            <v>11004000</v>
          </cell>
          <cell r="B2908" t="str">
            <v>ARREMATES DE REVESTIMENTO</v>
          </cell>
          <cell r="C2908" t="str">
            <v>.</v>
          </cell>
          <cell r="D2908" t="str">
            <v>.</v>
          </cell>
          <cell r="E2908" t="str">
            <v>SIURB - JAN/25</v>
          </cell>
        </row>
        <row r="2909">
          <cell r="A2909">
            <v>11004004</v>
          </cell>
          <cell r="B2909" t="str">
            <v>CANTONEIRA DE PROTEÇÃO - PERFIL "L" DE FERRO, 1 1/4" X 1 1/4" X 1/8"</v>
          </cell>
          <cell r="C2909" t="str">
            <v>M</v>
          </cell>
          <cell r="D2909">
            <v>37.78</v>
          </cell>
          <cell r="E2909" t="str">
            <v>SIURB - JAN/25</v>
          </cell>
        </row>
        <row r="2910">
          <cell r="A2910">
            <v>11004005</v>
          </cell>
          <cell r="B2910" t="str">
            <v>DA.04 - CANTONEIRA DE PROTEÇÃO - PERFIL "L" DE FERRO, 1"X1"X1/8"</v>
          </cell>
          <cell r="C2910" t="str">
            <v>M</v>
          </cell>
          <cell r="D2910">
            <v>34.74</v>
          </cell>
          <cell r="E2910" t="str">
            <v>SIURB - JAN/25</v>
          </cell>
        </row>
        <row r="2911">
          <cell r="A2911">
            <v>11004006</v>
          </cell>
          <cell r="B2911" t="str">
            <v>DA.01 - CANTONEIRA DE PROTEÇÃO - PERFIL "L" DE ALUMÍNIO, 1"X1"X1/8"</v>
          </cell>
          <cell r="C2911" t="str">
            <v>M</v>
          </cell>
          <cell r="D2911">
            <v>39.89</v>
          </cell>
          <cell r="E2911" t="str">
            <v>SIURB - JAN/25</v>
          </cell>
        </row>
        <row r="2912">
          <cell r="A2912">
            <v>11004013</v>
          </cell>
          <cell r="B2912" t="str">
            <v>DA.02 - CANTONEIRA DE PROTEÇÃO PARA REBOCO - PERFIL "Y" DE ALUMÍNIO</v>
          </cell>
          <cell r="C2912" t="str">
            <v>M</v>
          </cell>
          <cell r="D2912">
            <v>32.11</v>
          </cell>
          <cell r="E2912" t="str">
            <v>SIURB - JAN/25</v>
          </cell>
        </row>
        <row r="2913">
          <cell r="A2913">
            <v>11004017</v>
          </cell>
          <cell r="B2913" t="str">
            <v>DA.03 - CANTONEIRA DE PROTEÇÃO PARA AZULEJOS - PERFIL "TRIFACE" DE ALUMÍNIO</v>
          </cell>
          <cell r="C2913" t="str">
            <v>M</v>
          </cell>
          <cell r="D2913">
            <v>36.130000000000003</v>
          </cell>
          <cell r="E2913" t="str">
            <v>SIURB - JAN/25</v>
          </cell>
        </row>
        <row r="2914">
          <cell r="A2914">
            <v>11004050</v>
          </cell>
          <cell r="B2914" t="str">
            <v>DG.10 - PEITORIL DE ARGAMASSA DE CIMENTO QUEIMADO - ESP=2CM, L=20CM</v>
          </cell>
          <cell r="C2914" t="str">
            <v>M</v>
          </cell>
          <cell r="D2914">
            <v>18.53</v>
          </cell>
          <cell r="E2914" t="str">
            <v>SIURB - JAN/25</v>
          </cell>
        </row>
        <row r="2915">
          <cell r="A2915">
            <v>11004056</v>
          </cell>
          <cell r="B2915" t="str">
            <v>DG.10/16 - PEITORIL DE GRANILITE - ESPESSURA 2CM, LARGURA 20CM</v>
          </cell>
          <cell r="C2915" t="str">
            <v>M</v>
          </cell>
          <cell r="D2915">
            <v>116.37</v>
          </cell>
          <cell r="E2915" t="str">
            <v>SIURB - JAN/25</v>
          </cell>
        </row>
        <row r="2916">
          <cell r="A2916">
            <v>11004058</v>
          </cell>
          <cell r="B2916" t="str">
            <v>PEITORIL DE GRANITO POLIDO - ESP=2CM, L=25CM</v>
          </cell>
          <cell r="C2916" t="str">
            <v>M</v>
          </cell>
          <cell r="D2916">
            <v>155.68</v>
          </cell>
          <cell r="E2916" t="str">
            <v>SIURB - JAN/25</v>
          </cell>
        </row>
        <row r="2917">
          <cell r="A2917">
            <v>11004060</v>
          </cell>
          <cell r="B2917" t="str">
            <v>PEITORIL DE ARDÓSIA POLIDA</v>
          </cell>
          <cell r="C2917" t="str">
            <v>M</v>
          </cell>
          <cell r="D2917">
            <v>170.61</v>
          </cell>
          <cell r="E2917" t="str">
            <v>SIURB - JAN/25</v>
          </cell>
        </row>
        <row r="2918">
          <cell r="A2918">
            <v>11004101</v>
          </cell>
          <cell r="B2918" t="str">
            <v>PEITORIL DE MÁRMORE - ESP=2CM, L=25CM</v>
          </cell>
          <cell r="C2918" t="str">
            <v>M</v>
          </cell>
          <cell r="D2918">
            <v>257.91000000000003</v>
          </cell>
          <cell r="E2918" t="str">
            <v>SIURB - JAN/25</v>
          </cell>
        </row>
        <row r="2919">
          <cell r="A2919">
            <v>11050000</v>
          </cell>
          <cell r="B2919" t="str">
            <v>DEMOLIÇÕES</v>
          </cell>
          <cell r="C2919" t="str">
            <v>.</v>
          </cell>
          <cell r="D2919" t="str">
            <v>.</v>
          </cell>
          <cell r="E2919" t="str">
            <v>SIURB - JAN/25</v>
          </cell>
        </row>
        <row r="2920">
          <cell r="A2920">
            <v>11050002</v>
          </cell>
          <cell r="B2920" t="str">
            <v>DEMOLIÇÃO DE ARGAMASSA DE CAL E AREIA OU MISTA</v>
          </cell>
          <cell r="C2920" t="str">
            <v>M2</v>
          </cell>
          <cell r="D2920">
            <v>4.83</v>
          </cell>
          <cell r="E2920" t="str">
            <v>SIURB - JAN/25</v>
          </cell>
        </row>
        <row r="2921">
          <cell r="A2921">
            <v>11050003</v>
          </cell>
          <cell r="B2921" t="str">
            <v>DEMOLIÇÃO DE ARGAMASSA DE CIMENTO E AREIA</v>
          </cell>
          <cell r="C2921" t="str">
            <v>M2</v>
          </cell>
          <cell r="D2921">
            <v>9.66</v>
          </cell>
          <cell r="E2921" t="str">
            <v>SIURB - JAN/25</v>
          </cell>
        </row>
        <row r="2922">
          <cell r="A2922">
            <v>11050005</v>
          </cell>
          <cell r="B2922" t="str">
            <v>DEMOLIÇÃO DE REVESTIMENTO CERÂMICO OU SIMILAR</v>
          </cell>
          <cell r="C2922" t="str">
            <v>M2</v>
          </cell>
          <cell r="D2922">
            <v>33.83</v>
          </cell>
          <cell r="E2922" t="str">
            <v>SIURB - JAN/25</v>
          </cell>
        </row>
        <row r="2923">
          <cell r="A2923">
            <v>11050010</v>
          </cell>
          <cell r="B2923" t="str">
            <v>DEMOLIÇÃO DE LAMBRI DE TÁBUAS OU CHAPAS DE MADEIRA, EXCLUSIVE ENTARUGAMENTO</v>
          </cell>
          <cell r="C2923" t="str">
            <v>M2</v>
          </cell>
          <cell r="D2923">
            <v>30.2</v>
          </cell>
          <cell r="E2923" t="str">
            <v>SIURB - JAN/25</v>
          </cell>
        </row>
        <row r="2924">
          <cell r="A2924">
            <v>11050015</v>
          </cell>
          <cell r="B2924" t="str">
            <v>DEMOLIÇÃO DE LAMBRI DE TÁBUAS OU CHAPAS DE MADEIRA, INCLUSIVE ENTARUGAMENTO</v>
          </cell>
          <cell r="C2924" t="str">
            <v>M2</v>
          </cell>
          <cell r="D2924">
            <v>60.4</v>
          </cell>
          <cell r="E2924" t="str">
            <v>SIURB - JAN/25</v>
          </cell>
        </row>
        <row r="2925">
          <cell r="A2925">
            <v>11060000</v>
          </cell>
          <cell r="B2925" t="str">
            <v>RETIRADAS</v>
          </cell>
          <cell r="C2925" t="str">
            <v>.</v>
          </cell>
          <cell r="D2925" t="str">
            <v>.</v>
          </cell>
          <cell r="E2925" t="str">
            <v>SIURB - JAN/25</v>
          </cell>
        </row>
        <row r="2926">
          <cell r="A2926">
            <v>11060005</v>
          </cell>
          <cell r="B2926" t="str">
            <v>RETIRADA DE FORRAS DE PEDRAS NATURAIS - GRANITO OU MÁRMORE</v>
          </cell>
          <cell r="C2926" t="str">
            <v>M2</v>
          </cell>
          <cell r="D2926">
            <v>33.83</v>
          </cell>
          <cell r="E2926" t="str">
            <v>SIURB - JAN/25</v>
          </cell>
        </row>
        <row r="2927">
          <cell r="A2927">
            <v>11060010</v>
          </cell>
          <cell r="B2927" t="str">
            <v>RETIRADA DE LAMBRI DE TÁBUAS OU CHAPAS DE MADEIRA, EXCLUSIVE ENTARUGAMENTO</v>
          </cell>
          <cell r="C2927" t="str">
            <v>M2</v>
          </cell>
          <cell r="D2927">
            <v>8.36</v>
          </cell>
          <cell r="E2927" t="str">
            <v>SIURB - JAN/25</v>
          </cell>
        </row>
        <row r="2928">
          <cell r="A2928">
            <v>11060015</v>
          </cell>
          <cell r="B2928" t="str">
            <v>RETIRADA DE LAMBRI DE TÁBUAS OU CHAPAS DE MADEIRA, INCLUSIVE ENTARUGAMENTO</v>
          </cell>
          <cell r="C2928" t="str">
            <v>M2</v>
          </cell>
          <cell r="D2928">
            <v>25.08</v>
          </cell>
          <cell r="E2928" t="str">
            <v>SIURB - JAN/25</v>
          </cell>
        </row>
        <row r="2929">
          <cell r="A2929">
            <v>11070000</v>
          </cell>
          <cell r="B2929" t="str">
            <v>RECOLOCAÇÕES</v>
          </cell>
          <cell r="C2929" t="str">
            <v>.</v>
          </cell>
          <cell r="D2929" t="str">
            <v>.</v>
          </cell>
          <cell r="E2929" t="str">
            <v>SIURB - JAN/25</v>
          </cell>
        </row>
        <row r="2930">
          <cell r="A2930">
            <v>11070005</v>
          </cell>
          <cell r="B2930" t="str">
            <v>RECOLOCAÇÃO DE FORRAS DE PEDRAS NATURAIS - GRANITO OU MÁRMORE</v>
          </cell>
          <cell r="C2930" t="str">
            <v>M2</v>
          </cell>
          <cell r="D2930">
            <v>25.44</v>
          </cell>
          <cell r="E2930" t="str">
            <v>SIURB - JAN/25</v>
          </cell>
        </row>
        <row r="2931">
          <cell r="A2931">
            <v>11080000</v>
          </cell>
          <cell r="B2931" t="str">
            <v>SERVIÇOS PARCIAIS</v>
          </cell>
          <cell r="C2931" t="str">
            <v>.</v>
          </cell>
          <cell r="D2931" t="str">
            <v>.</v>
          </cell>
          <cell r="E2931" t="str">
            <v>SIURB - JAN/25</v>
          </cell>
        </row>
        <row r="2932">
          <cell r="A2932">
            <v>11080001</v>
          </cell>
          <cell r="B2932" t="str">
            <v>REPAROS EM TRINCAS E RACHADURAS</v>
          </cell>
          <cell r="C2932" t="str">
            <v>M</v>
          </cell>
          <cell r="D2932">
            <v>42.99</v>
          </cell>
          <cell r="E2932" t="str">
            <v>SIURB - JAN/25</v>
          </cell>
        </row>
        <row r="2933">
          <cell r="A2933">
            <v>11080005</v>
          </cell>
          <cell r="B2933" t="str">
            <v>REPAROS EM EMBOÇO - ARGAMASSA MISTA DE CIMENTO, CAL E AREIA 1:4/12</v>
          </cell>
          <cell r="C2933" t="str">
            <v>M2</v>
          </cell>
          <cell r="D2933">
            <v>59.09</v>
          </cell>
          <cell r="E2933" t="str">
            <v>SIURB - JAN/25</v>
          </cell>
        </row>
        <row r="2934">
          <cell r="A2934">
            <v>11080006</v>
          </cell>
          <cell r="B2934" t="str">
            <v>REPAROS EM REBOCO - ARGAMASSA DE CAL E AREIA 1:2</v>
          </cell>
          <cell r="C2934" t="str">
            <v>M2</v>
          </cell>
          <cell r="D2934">
            <v>30.45</v>
          </cell>
          <cell r="E2934" t="str">
            <v>SIURB - JAN/25</v>
          </cell>
        </row>
        <row r="2935">
          <cell r="A2935">
            <v>12000000</v>
          </cell>
          <cell r="B2935" t="str">
            <v>FORROS</v>
          </cell>
          <cell r="C2935"/>
          <cell r="D2935"/>
          <cell r="E2935" t="str">
            <v>SIURB - JAN/25</v>
          </cell>
        </row>
        <row r="2936">
          <cell r="A2936">
            <v>12001000</v>
          </cell>
          <cell r="B2936" t="str">
            <v>FORROS FALSOS</v>
          </cell>
          <cell r="C2936" t="str">
            <v>.</v>
          </cell>
          <cell r="D2936" t="str">
            <v>.</v>
          </cell>
          <cell r="E2936" t="str">
            <v>SIURB - JAN/25</v>
          </cell>
        </row>
        <row r="2937">
          <cell r="A2937">
            <v>12001030</v>
          </cell>
          <cell r="B2937" t="str">
            <v>FORRO FIBRA MINERAL MODELADO ÚMIDA - ACABAMENTO SUPERFÍCIE PINTURA VINÍLICA A BASE DE LÁTEX BRANCA - ESPESSURA 13MM, NRC=0,50, CAC=MÍNIMO 35</v>
          </cell>
          <cell r="C2937" t="str">
            <v>M2</v>
          </cell>
          <cell r="D2937">
            <v>165.97</v>
          </cell>
          <cell r="E2937" t="str">
            <v>SIURB - JAN/25</v>
          </cell>
        </row>
        <row r="2938">
          <cell r="A2938">
            <v>12001040</v>
          </cell>
          <cell r="B2938" t="str">
            <v>FORRO DE GESSO COMUM - PLACA CONVENCIONAL (FORNECIMENTO E INSTALAÇÃO)</v>
          </cell>
          <cell r="C2938" t="str">
            <v>M2</v>
          </cell>
          <cell r="D2938">
            <v>114.92</v>
          </cell>
          <cell r="E2938" t="str">
            <v>SIURB - JAN/25</v>
          </cell>
        </row>
        <row r="2939">
          <cell r="A2939">
            <v>12001042</v>
          </cell>
          <cell r="B2939" t="str">
            <v>FORRO DE GESSO ACARTONADO TIPO FGA (FORNECIMENTO E INSTALAÇÃO)</v>
          </cell>
          <cell r="C2939" t="str">
            <v>M2</v>
          </cell>
          <cell r="D2939">
            <v>135.65</v>
          </cell>
          <cell r="E2939" t="str">
            <v>SIURB - JAN/25</v>
          </cell>
        </row>
        <row r="2940">
          <cell r="A2940">
            <v>12001043</v>
          </cell>
          <cell r="B2940" t="str">
            <v>FORRO DE GESSO ACARTONADO TIPO FGE (FORNECIMENTO E INSTALAÇÃO)</v>
          </cell>
          <cell r="C2940" t="str">
            <v>M2</v>
          </cell>
          <cell r="D2940">
            <v>109.12</v>
          </cell>
          <cell r="E2940" t="str">
            <v>SIURB - JAN/25</v>
          </cell>
        </row>
        <row r="2941">
          <cell r="A2941">
            <v>12001045</v>
          </cell>
          <cell r="B2941" t="str">
            <v>FORRO EM RÉGUA DE PVC 200MM - INCLUSIVE PERFIS DE FIXAÇÃO E ACABAMENTO</v>
          </cell>
          <cell r="C2941" t="str">
            <v>M2</v>
          </cell>
          <cell r="D2941">
            <v>110.43</v>
          </cell>
          <cell r="E2941" t="str">
            <v>SIURB - JAN/25</v>
          </cell>
        </row>
        <row r="2942">
          <cell r="A2942">
            <v>12050000</v>
          </cell>
          <cell r="B2942" t="str">
            <v>DEMOLIÇÕES</v>
          </cell>
          <cell r="C2942" t="str">
            <v>.</v>
          </cell>
          <cell r="D2942" t="str">
            <v>.</v>
          </cell>
          <cell r="E2942" t="str">
            <v>SIURB - JAN/25</v>
          </cell>
        </row>
        <row r="2943">
          <cell r="A2943">
            <v>12050001</v>
          </cell>
          <cell r="B2943" t="str">
            <v>DEMOLIÇÃO DE ESTUQUE COMUM, EXCLUSIVE ENTARUGAMENTO</v>
          </cell>
          <cell r="C2943" t="str">
            <v>M2</v>
          </cell>
          <cell r="D2943">
            <v>6.46</v>
          </cell>
          <cell r="E2943" t="str">
            <v>SIURB - JAN/25</v>
          </cell>
        </row>
        <row r="2944">
          <cell r="A2944">
            <v>12050002</v>
          </cell>
          <cell r="B2944" t="str">
            <v>DEMOLIÇÃO DE FORRO DE TÁBUAS OU CHAPAS DE MADEIRA, EXCLUSIVE ENTARUGAMENTO</v>
          </cell>
          <cell r="C2944" t="str">
            <v>M2</v>
          </cell>
          <cell r="D2944">
            <v>8.61</v>
          </cell>
          <cell r="E2944" t="str">
            <v>SIURB - JAN/25</v>
          </cell>
        </row>
        <row r="2945">
          <cell r="A2945">
            <v>12050005</v>
          </cell>
          <cell r="B2945" t="str">
            <v>DEMOLIÇÃO DE FORRO DE GESSO</v>
          </cell>
          <cell r="C2945" t="str">
            <v>M2</v>
          </cell>
          <cell r="D2945">
            <v>3.87</v>
          </cell>
          <cell r="E2945" t="str">
            <v>SIURB - JAN/25</v>
          </cell>
        </row>
        <row r="2946">
          <cell r="A2946">
            <v>12050020</v>
          </cell>
          <cell r="B2946" t="str">
            <v>DEMOLIÇÃO DE ENTARUGAMENTO DE FORRO</v>
          </cell>
          <cell r="C2946" t="str">
            <v>M2</v>
          </cell>
          <cell r="D2946">
            <v>8.61</v>
          </cell>
          <cell r="E2946" t="str">
            <v>SIURB - JAN/25</v>
          </cell>
        </row>
        <row r="2947">
          <cell r="A2947">
            <v>12060000</v>
          </cell>
          <cell r="B2947" t="str">
            <v>RETIRADAS</v>
          </cell>
          <cell r="C2947" t="str">
            <v>.</v>
          </cell>
          <cell r="D2947" t="str">
            <v>.</v>
          </cell>
          <cell r="E2947" t="str">
            <v>SIURB - JAN/25</v>
          </cell>
        </row>
        <row r="2948">
          <cell r="A2948">
            <v>12060001</v>
          </cell>
          <cell r="B2948" t="str">
            <v>RETIRADA DE FORRO DE TÁBUAS OU CHAPAS EM GERAL - PREGADAS</v>
          </cell>
          <cell r="C2948" t="str">
            <v>M2</v>
          </cell>
          <cell r="D2948">
            <v>16.329999999999998</v>
          </cell>
          <cell r="E2948" t="str">
            <v>SIURB - JAN/25</v>
          </cell>
        </row>
        <row r="2949">
          <cell r="A2949">
            <v>12060002</v>
          </cell>
          <cell r="B2949" t="str">
            <v>RETIRADA DE FORRO DE CHAPAS EM GERAL - APOIADAS</v>
          </cell>
          <cell r="C2949" t="str">
            <v>M2</v>
          </cell>
          <cell r="D2949">
            <v>7.09</v>
          </cell>
          <cell r="E2949" t="str">
            <v>SIURB - JAN/25</v>
          </cell>
        </row>
        <row r="2950">
          <cell r="A2950">
            <v>12060020</v>
          </cell>
          <cell r="B2950" t="str">
            <v>RETIRADA DE ENTARUGAMENTO DE FORRO</v>
          </cell>
          <cell r="C2950" t="str">
            <v>M2</v>
          </cell>
          <cell r="D2950">
            <v>19.75</v>
          </cell>
          <cell r="E2950" t="str">
            <v>SIURB - JAN/25</v>
          </cell>
        </row>
        <row r="2951">
          <cell r="A2951">
            <v>12060030</v>
          </cell>
          <cell r="B2951" t="str">
            <v>RETIRADA DE FORRO EM RÉGUAS DE PVC, INCLUSIVE PERFIS</v>
          </cell>
          <cell r="C2951" t="str">
            <v>M2</v>
          </cell>
          <cell r="D2951">
            <v>9.8800000000000008</v>
          </cell>
          <cell r="E2951" t="str">
            <v>SIURB - JAN/25</v>
          </cell>
        </row>
        <row r="2952">
          <cell r="A2952">
            <v>12070000</v>
          </cell>
          <cell r="B2952" t="str">
            <v>RECOLOCAÇÕES</v>
          </cell>
          <cell r="C2952" t="str">
            <v>.</v>
          </cell>
          <cell r="D2952" t="str">
            <v>.</v>
          </cell>
          <cell r="E2952" t="str">
            <v>SIURB - JAN/25</v>
          </cell>
        </row>
        <row r="2953">
          <cell r="A2953">
            <v>12070031</v>
          </cell>
          <cell r="B2953" t="str">
            <v>RECOLOCAÇÃO DE FORROS, APOIADOS OU ENCAIXADOS</v>
          </cell>
          <cell r="C2953" t="str">
            <v>M2</v>
          </cell>
          <cell r="D2953">
            <v>7.41</v>
          </cell>
          <cell r="E2953" t="str">
            <v>SIURB - JAN/25</v>
          </cell>
        </row>
        <row r="2954">
          <cell r="A2954">
            <v>13000000</v>
          </cell>
          <cell r="B2954" t="str">
            <v>PISOS</v>
          </cell>
          <cell r="C2954"/>
          <cell r="D2954"/>
          <cell r="E2954" t="str">
            <v>SIURB - JAN/25</v>
          </cell>
        </row>
        <row r="2955">
          <cell r="A2955">
            <v>13001000</v>
          </cell>
          <cell r="B2955" t="str">
            <v>LASTROS E ENCHIMENTOS</v>
          </cell>
          <cell r="C2955" t="str">
            <v>.</v>
          </cell>
          <cell r="D2955" t="str">
            <v>.</v>
          </cell>
          <cell r="E2955" t="str">
            <v>SIURB - JAN/25</v>
          </cell>
        </row>
        <row r="2956">
          <cell r="A2956">
            <v>13001001</v>
          </cell>
          <cell r="B2956" t="str">
            <v>ENCHIMENTO COM TIJOLOS CERÂMICOS FURADOS</v>
          </cell>
          <cell r="C2956" t="str">
            <v>M3</v>
          </cell>
          <cell r="D2956">
            <v>236.71</v>
          </cell>
          <cell r="E2956" t="str">
            <v>SIURB - JAN/25</v>
          </cell>
        </row>
        <row r="2957">
          <cell r="A2957">
            <v>13001002</v>
          </cell>
          <cell r="B2957" t="str">
            <v>ENCHIMENTO COM ARGILA EXPANDIDA</v>
          </cell>
          <cell r="C2957" t="str">
            <v>M3</v>
          </cell>
          <cell r="D2957">
            <v>646.91</v>
          </cell>
          <cell r="E2957" t="str">
            <v>SIURB - JAN/25</v>
          </cell>
        </row>
        <row r="2958">
          <cell r="A2958">
            <v>13001005</v>
          </cell>
          <cell r="B2958" t="str">
            <v>ENCHIMENTO DE CONCRETO COM AGREGADO LEVE</v>
          </cell>
          <cell r="C2958" t="str">
            <v>M3</v>
          </cell>
          <cell r="D2958">
            <v>534.14</v>
          </cell>
          <cell r="E2958" t="str">
            <v>SIURB - JAN/25</v>
          </cell>
        </row>
        <row r="2959">
          <cell r="A2959">
            <v>13001006</v>
          </cell>
          <cell r="B2959" t="str">
            <v>ENCHIMENTO DE CONCRETO COM AGREGADO RECICLADO</v>
          </cell>
          <cell r="C2959" t="str">
            <v>M3</v>
          </cell>
          <cell r="D2959">
            <v>417.57</v>
          </cell>
          <cell r="E2959" t="str">
            <v>SIURB - JAN/25</v>
          </cell>
        </row>
        <row r="2960">
          <cell r="A2960">
            <v>13001010</v>
          </cell>
          <cell r="B2960" t="str">
            <v>LASTRO DE BRITA</v>
          </cell>
          <cell r="C2960" t="str">
            <v>M3</v>
          </cell>
          <cell r="D2960">
            <v>228.59</v>
          </cell>
          <cell r="E2960" t="str">
            <v>SIURB - JAN/25</v>
          </cell>
        </row>
        <row r="2961">
          <cell r="A2961">
            <v>13001011</v>
          </cell>
          <cell r="B2961" t="str">
            <v>LASTRO DE AGREGADO RECICLADO</v>
          </cell>
          <cell r="C2961" t="str">
            <v>M3</v>
          </cell>
          <cell r="D2961">
            <v>162.32</v>
          </cell>
          <cell r="E2961" t="str">
            <v>SIURB - JAN/25</v>
          </cell>
        </row>
        <row r="2962">
          <cell r="A2962">
            <v>13001014</v>
          </cell>
          <cell r="B2962" t="str">
            <v>LASTRO DE CONCRETO - 150KG CIM/M3</v>
          </cell>
          <cell r="C2962" t="str">
            <v>M3</v>
          </cell>
          <cell r="D2962">
            <v>503.28</v>
          </cell>
          <cell r="E2962" t="str">
            <v>SIURB - JAN/25</v>
          </cell>
        </row>
        <row r="2963">
          <cell r="A2963">
            <v>13001015</v>
          </cell>
          <cell r="B2963" t="str">
            <v>LASTRO DE CONCRETO - 200KG CIM/M3</v>
          </cell>
          <cell r="C2963" t="str">
            <v>M3</v>
          </cell>
          <cell r="D2963">
            <v>533.98</v>
          </cell>
          <cell r="E2963" t="str">
            <v>SIURB - JAN/25</v>
          </cell>
        </row>
        <row r="2964">
          <cell r="A2964">
            <v>13001017</v>
          </cell>
          <cell r="B2964" t="str">
            <v>LASTRO DE CONCRETO, COM HIDROFUGO - 150KG CIM/M3</v>
          </cell>
          <cell r="C2964" t="str">
            <v>M3</v>
          </cell>
          <cell r="D2964">
            <v>927.4</v>
          </cell>
          <cell r="E2964" t="str">
            <v>SIURB - JAN/25</v>
          </cell>
        </row>
        <row r="2965">
          <cell r="A2965">
            <v>13001018</v>
          </cell>
          <cell r="B2965" t="str">
            <v>LASTRO DE CONCRETO, COM HIDROFUGO - 200KG CIM/M3</v>
          </cell>
          <cell r="C2965" t="str">
            <v>M3</v>
          </cell>
          <cell r="D2965">
            <v>1099.48</v>
          </cell>
          <cell r="E2965" t="str">
            <v>SIURB - JAN/25</v>
          </cell>
        </row>
        <row r="2966">
          <cell r="A2966">
            <v>13001019</v>
          </cell>
          <cell r="B2966" t="str">
            <v>LASTRO DE CONCRETO COM AGREGADO RECICLADO - 150KG CIM/M3</v>
          </cell>
          <cell r="C2966" t="str">
            <v>M3</v>
          </cell>
          <cell r="D2966">
            <v>441.27</v>
          </cell>
          <cell r="E2966" t="str">
            <v>SIURB - JAN/25</v>
          </cell>
        </row>
        <row r="2967">
          <cell r="A2967">
            <v>13001020</v>
          </cell>
          <cell r="B2967" t="str">
            <v>LASTRO DE CONCRETO COM AGREGADO RECICLADO - 200KG CIM/M3</v>
          </cell>
          <cell r="C2967" t="str">
            <v>M3</v>
          </cell>
          <cell r="D2967">
            <v>476.7</v>
          </cell>
          <cell r="E2967" t="str">
            <v>SIURB - JAN/25</v>
          </cell>
        </row>
        <row r="2968">
          <cell r="A2968">
            <v>13002000</v>
          </cell>
          <cell r="B2968" t="str">
            <v>REVESTIMENTO DE PISOS</v>
          </cell>
          <cell r="C2968" t="str">
            <v>.</v>
          </cell>
          <cell r="D2968" t="str">
            <v>.</v>
          </cell>
          <cell r="E2968" t="str">
            <v>SIURB - JAN/25</v>
          </cell>
        </row>
        <row r="2969">
          <cell r="A2969">
            <v>13002001</v>
          </cell>
          <cell r="B2969" t="str">
            <v>CIMENTADO COMUM, DESEMPENADO - ESPESSURA 20MM</v>
          </cell>
          <cell r="C2969" t="str">
            <v>M2</v>
          </cell>
          <cell r="D2969">
            <v>56.11</v>
          </cell>
          <cell r="E2969" t="str">
            <v>SIURB - JAN/25</v>
          </cell>
        </row>
        <row r="2970">
          <cell r="A2970">
            <v>13002002</v>
          </cell>
          <cell r="B2970" t="str">
            <v>CIMENTADO COMUM, DESEMPENADO E ALISADO - ESPESSURA 20MM</v>
          </cell>
          <cell r="C2970" t="str">
            <v>M2</v>
          </cell>
          <cell r="D2970">
            <v>58.75</v>
          </cell>
          <cell r="E2970" t="str">
            <v>SIURB - JAN/25</v>
          </cell>
        </row>
        <row r="2971">
          <cell r="A2971">
            <v>13002003</v>
          </cell>
          <cell r="B2971" t="str">
            <v>CIMENTADO COM CORANTE, DESEMPENADO E ALISADO - ESPESSURA 20MM</v>
          </cell>
          <cell r="C2971" t="str">
            <v>M2</v>
          </cell>
          <cell r="D2971">
            <v>63.5</v>
          </cell>
          <cell r="E2971" t="str">
            <v>SIURB - JAN/25</v>
          </cell>
        </row>
        <row r="2972">
          <cell r="A2972">
            <v>13002004</v>
          </cell>
          <cell r="B2972" t="str">
            <v>ACABAMENTO DE PISO DE CONCRETO TIPO BAMBOLÊ</v>
          </cell>
          <cell r="C2972" t="str">
            <v>M2</v>
          </cell>
          <cell r="D2972">
            <v>5.5</v>
          </cell>
          <cell r="E2972" t="str">
            <v>SIURB - JAN/25</v>
          </cell>
        </row>
        <row r="2973">
          <cell r="A2973">
            <v>13002005</v>
          </cell>
          <cell r="B2973" t="str">
            <v>NG.05 - GRANILITE - ESPESSURA 8MM</v>
          </cell>
          <cell r="C2973" t="str">
            <v>M2</v>
          </cell>
          <cell r="D2973">
            <v>163.29</v>
          </cell>
          <cell r="E2973" t="str">
            <v>SIURB - JAN/25</v>
          </cell>
        </row>
        <row r="2974">
          <cell r="A2974">
            <v>13002006</v>
          </cell>
          <cell r="B2974" t="str">
            <v>CIMENTADO COMUM COM AGREGADO RECLICLADO, DESEMPENADO ALISADO - ESPESSURA 20MM</v>
          </cell>
          <cell r="C2974" t="str">
            <v>M2</v>
          </cell>
          <cell r="D2974">
            <v>52.38</v>
          </cell>
          <cell r="E2974" t="str">
            <v>SIURB - JAN/25</v>
          </cell>
        </row>
        <row r="2975">
          <cell r="A2975">
            <v>13002007</v>
          </cell>
          <cell r="B2975" t="str">
            <v>NG.07 - ARGAMASSA DE ALTA RESISTÊNCIA, TIPO LEVE - ESPESSURA 8MM</v>
          </cell>
          <cell r="C2975" t="str">
            <v>M2</v>
          </cell>
          <cell r="D2975">
            <v>147.47</v>
          </cell>
          <cell r="E2975" t="str">
            <v>SIURB - JAN/25</v>
          </cell>
        </row>
        <row r="2976">
          <cell r="A2976">
            <v>13002008</v>
          </cell>
          <cell r="B2976" t="str">
            <v>NG.08 - ARGAMASSA DE ALTA RESISTÊNCIA, TIPO MÉDIO - ESPESSURA 12MM</v>
          </cell>
          <cell r="C2976" t="str">
            <v>M2</v>
          </cell>
          <cell r="D2976">
            <v>140.05000000000001</v>
          </cell>
          <cell r="E2976" t="str">
            <v>SIURB - JAN/25</v>
          </cell>
        </row>
        <row r="2977">
          <cell r="A2977">
            <v>13002009</v>
          </cell>
          <cell r="B2977" t="str">
            <v>CIMENTADO COM AGREGADO RECICLADO, COM CORANTE DESEMPENADO  ALISADO</v>
          </cell>
          <cell r="C2977" t="str">
            <v>M2</v>
          </cell>
          <cell r="D2977">
            <v>54.28</v>
          </cell>
          <cell r="E2977" t="str">
            <v>SIURB - JAN/25</v>
          </cell>
        </row>
        <row r="2978">
          <cell r="A2978">
            <v>13002010</v>
          </cell>
          <cell r="B2978" t="str">
            <v>CIMENTADO COMUM COM AGREGADO RECICLADO, DESEMPENADO - ESPESSURA 20MM</v>
          </cell>
          <cell r="C2978" t="str">
            <v>M2</v>
          </cell>
          <cell r="D2978">
            <v>48.85</v>
          </cell>
          <cell r="E2978" t="str">
            <v>SIURB - JAN/25</v>
          </cell>
        </row>
        <row r="2979">
          <cell r="A2979">
            <v>13002011</v>
          </cell>
          <cell r="B2979" t="str">
            <v>PISO ESTRUTURAL EM CONCRETO ARMADO - 7CM</v>
          </cell>
          <cell r="C2979" t="str">
            <v>M2</v>
          </cell>
          <cell r="D2979">
            <v>70.44</v>
          </cell>
          <cell r="E2979" t="str">
            <v>SIURB - JAN/25</v>
          </cell>
        </row>
        <row r="2980">
          <cell r="A2980">
            <v>13002013</v>
          </cell>
          <cell r="B2980" t="str">
            <v xml:space="preserve"> CONTRAPISO CONVENCIONAL COM ESPESSURA ATÉ 4 CM</v>
          </cell>
          <cell r="C2980" t="str">
            <v>M2</v>
          </cell>
          <cell r="D2980">
            <v>37.78</v>
          </cell>
          <cell r="E2980" t="str">
            <v>SIURB - JAN/25</v>
          </cell>
        </row>
        <row r="2981">
          <cell r="A2981">
            <v>13002037</v>
          </cell>
          <cell r="B2981" t="str">
            <v>MOSAICO PORTUGUÊS UMA OU DUAS CORES SOBRE BASE DE AREIA RECICLADA</v>
          </cell>
          <cell r="C2981" t="str">
            <v>M2</v>
          </cell>
          <cell r="D2981">
            <v>200.86</v>
          </cell>
          <cell r="E2981" t="str">
            <v>SIURB - JAN/25</v>
          </cell>
        </row>
        <row r="2982">
          <cell r="A2982">
            <v>13002038</v>
          </cell>
          <cell r="B2982" t="str">
            <v>PISO CERÂMICO NÃO ESMALTADO ANTIDERRAPANTE  - ASSENTADO COM ARGAMASSA COMUM (PARA COZINHAS E REFEITÓRIOS)</v>
          </cell>
          <cell r="C2982" t="str">
            <v>M2</v>
          </cell>
          <cell r="D2982">
            <v>292.88</v>
          </cell>
          <cell r="E2982" t="str">
            <v>SIURB - JAN/25</v>
          </cell>
        </row>
        <row r="2983">
          <cell r="A2983">
            <v>13002039</v>
          </cell>
          <cell r="B2983" t="str">
            <v>PISO CERÂMICO NÃO ESMALTADO ANTIDERRAPANTE - ASSENTADO COM ARGAMASSA COLANTE (PARA COZINHAS E REFEITÓRIOS)</v>
          </cell>
          <cell r="C2983" t="str">
            <v>M2</v>
          </cell>
          <cell r="D2983">
            <v>238.23</v>
          </cell>
          <cell r="E2983" t="str">
            <v>SIURB - JAN/25</v>
          </cell>
        </row>
        <row r="2984">
          <cell r="A2984">
            <v>13002040</v>
          </cell>
          <cell r="B2984" t="str">
            <v>PISO CERÂMICO ESMALTADO  (PEI-5) - ASSENTADO COM ARGAMASSA COMUM</v>
          </cell>
          <cell r="C2984" t="str">
            <v>M2</v>
          </cell>
          <cell r="D2984">
            <v>151.99</v>
          </cell>
          <cell r="E2984" t="str">
            <v>SIURB - JAN/25</v>
          </cell>
        </row>
        <row r="2985">
          <cell r="A2985">
            <v>13002042</v>
          </cell>
          <cell r="B2985" t="str">
            <v>PISO CERÂMICO ESMALTADO (PEI-5) - ASSENTADO COM ARGAMASSA COLANTE</v>
          </cell>
          <cell r="C2985" t="str">
            <v>M2</v>
          </cell>
          <cell r="D2985">
            <v>97.34</v>
          </cell>
          <cell r="E2985" t="str">
            <v>SIURB - JAN/25</v>
          </cell>
        </row>
        <row r="2986">
          <cell r="A2986">
            <v>13002043</v>
          </cell>
          <cell r="B2986" t="str">
            <v>PISO PODOTÁTIL, ALERTA OU DIRECIONAL, EM BORRACHA SINTÉTICA ASSENTES COM COLA</v>
          </cell>
          <cell r="C2986" t="str">
            <v>M2</v>
          </cell>
          <cell r="D2986">
            <v>219.52</v>
          </cell>
          <cell r="E2986" t="str">
            <v>SIURB - JAN/25</v>
          </cell>
        </row>
        <row r="2987">
          <cell r="A2987">
            <v>13002044</v>
          </cell>
          <cell r="B2987" t="str">
            <v>PISO PODOTÁTIL, ALERTA OU DIRECIONAL, EM BORRACHA SINTÉTICA ASSENTES COM ARGAMASSA</v>
          </cell>
          <cell r="C2987" t="str">
            <v>M2</v>
          </cell>
          <cell r="D2987">
            <v>421.24</v>
          </cell>
          <cell r="E2987" t="str">
            <v>SIURB - JAN/25</v>
          </cell>
        </row>
        <row r="2988">
          <cell r="A2988">
            <v>13002046</v>
          </cell>
          <cell r="B2988" t="str">
            <v>PISO PODOTÁTIL, ALERTA DIRECIONAL, INTERTRAVADO 6CM</v>
          </cell>
          <cell r="C2988" t="str">
            <v>M2</v>
          </cell>
          <cell r="D2988">
            <v>139.56</v>
          </cell>
          <cell r="E2988" t="str">
            <v>SIURB - JAN/25</v>
          </cell>
        </row>
        <row r="2989">
          <cell r="A2989">
            <v>13002047</v>
          </cell>
          <cell r="B2989" t="str">
            <v>PISO PODOTÁTIL, ALERTA OU DIRECIONAL, EM LADRILHO HIDRÁULICO</v>
          </cell>
          <cell r="C2989" t="str">
            <v>M2</v>
          </cell>
          <cell r="D2989">
            <v>163.22999999999999</v>
          </cell>
          <cell r="E2989" t="str">
            <v>SIURB - JAN/25</v>
          </cell>
        </row>
        <row r="2990">
          <cell r="A2990">
            <v>13002054</v>
          </cell>
          <cell r="B2990" t="str">
            <v>PISO PODOTÁTIL COLORIDO, ALERTA OU DIRECIONAL VIBRO-PRENSADO - 3CM - SELADO</v>
          </cell>
          <cell r="C2990" t="str">
            <v>M2</v>
          </cell>
          <cell r="D2990">
            <v>211.59</v>
          </cell>
          <cell r="E2990" t="str">
            <v>SIURB - JAN/25</v>
          </cell>
        </row>
        <row r="2991">
          <cell r="A2991">
            <v>13002058</v>
          </cell>
          <cell r="B2991" t="str">
            <v>PISO EM GRANITO CINZA MAUA, PLACAS - ESPESSURA 2CM</v>
          </cell>
          <cell r="C2991" t="str">
            <v>M2</v>
          </cell>
          <cell r="D2991">
            <v>502.08</v>
          </cell>
          <cell r="E2991" t="str">
            <v>SIURB - JAN/25</v>
          </cell>
        </row>
        <row r="2992">
          <cell r="A2992">
            <v>13002060</v>
          </cell>
          <cell r="B2992" t="str">
            <v>GRANITO POLIDO, FORRAS DE 20MM - VERDE UBATUBA</v>
          </cell>
          <cell r="C2992" t="str">
            <v>M2</v>
          </cell>
          <cell r="D2992">
            <v>448.92</v>
          </cell>
          <cell r="E2992" t="str">
            <v>SIURB - JAN/25</v>
          </cell>
        </row>
        <row r="2993">
          <cell r="A2993">
            <v>13002062</v>
          </cell>
          <cell r="B2993" t="str">
            <v>MÁRMORE POLIDO, FORRAS DE 20MM - BRANCO ESPIRITO SANTO</v>
          </cell>
          <cell r="C2993" t="str">
            <v>M2</v>
          </cell>
          <cell r="D2993">
            <v>575.48</v>
          </cell>
          <cell r="E2993" t="str">
            <v>SIURB - JAN/25</v>
          </cell>
        </row>
        <row r="2994">
          <cell r="A2994">
            <v>13002063</v>
          </cell>
          <cell r="B2994" t="str">
            <v>REVESTIMENTO DE PISO EM PEDRA ARDÓSIA SELECIONADA</v>
          </cell>
          <cell r="C2994" t="str">
            <v>M2</v>
          </cell>
          <cell r="D2994">
            <v>74.55</v>
          </cell>
          <cell r="E2994" t="str">
            <v>SIURB - JAN/25</v>
          </cell>
        </row>
        <row r="2995">
          <cell r="A2995">
            <v>13002072</v>
          </cell>
          <cell r="B2995" t="str">
            <v>PISO PORTÁTIL DE POLIPROPILENO EM QUADRAS DE TÊNIS - FORNECIMENTO E INSTALAÇÃO</v>
          </cell>
          <cell r="C2995" t="str">
            <v>M2</v>
          </cell>
          <cell r="D2995">
            <v>467.7</v>
          </cell>
          <cell r="E2995" t="str">
            <v>SIURB - JAN/25</v>
          </cell>
        </row>
        <row r="2996">
          <cell r="A2996">
            <v>13002073</v>
          </cell>
          <cell r="B2996" t="str">
            <v xml:space="preserve"> PISO PORTÁTIL DE POLIPROPILENO EM QUADRAS POLIESPORTIVAS,
ÁREA EXTERNA - FORNECIMENTO E INSTALAÇÃO</v>
          </cell>
          <cell r="C2996" t="str">
            <v>M2</v>
          </cell>
          <cell r="D2996">
            <v>467.7</v>
          </cell>
          <cell r="E2996" t="str">
            <v>SIURB - JAN/25</v>
          </cell>
        </row>
        <row r="2997">
          <cell r="A2997">
            <v>13002074</v>
          </cell>
          <cell r="B2997" t="str">
            <v xml:space="preserve"> PISO PORTÁTIL DE POLIPROPILENO EM QUADRAS POLIESPORTIVAS,
ÁREA INTERNA - FORNECIMENTO E INSTALAÇÃO</v>
          </cell>
          <cell r="C2997" t="str">
            <v>M2</v>
          </cell>
          <cell r="D2997">
            <v>467.7</v>
          </cell>
          <cell r="E2997" t="str">
            <v>SIURB - JAN/25</v>
          </cell>
        </row>
        <row r="2998">
          <cell r="A2998">
            <v>13002087</v>
          </cell>
          <cell r="B2998" t="str">
            <v>PISO VINÍLICO CROMA OU SIMILAR 2,0 MM, EXCLUSIVE ARGAMASSA DE REGULARIZAÇÃO DA BASE</v>
          </cell>
          <cell r="C2998" t="str">
            <v>M2</v>
          </cell>
          <cell r="D2998">
            <v>164.44</v>
          </cell>
          <cell r="E2998" t="str">
            <v>SIURB - JAN/25</v>
          </cell>
        </row>
        <row r="2999">
          <cell r="A2999">
            <v>13002088</v>
          </cell>
          <cell r="B2999" t="str">
            <v>PISO VINÍLICO CROMA OU SIMILAR - E=3,2 MM, EXCLUSIVE ARGAMASSA REGULARIZAÇÃO DA BASE</v>
          </cell>
          <cell r="C2999" t="str">
            <v>M2</v>
          </cell>
          <cell r="D2999">
            <v>254.48</v>
          </cell>
          <cell r="E2999" t="str">
            <v>SIURB - JAN/25</v>
          </cell>
        </row>
        <row r="3000">
          <cell r="A3000">
            <v>13002090</v>
          </cell>
          <cell r="B3000" t="str">
            <v>CHAPAS DE BORRACHA SINTÉTICA ASSENTES COM COLA, E=4 A 5MM - LISAS</v>
          </cell>
          <cell r="C3000" t="str">
            <v>M2</v>
          </cell>
          <cell r="D3000">
            <v>148.13999999999999</v>
          </cell>
          <cell r="E3000" t="str">
            <v>SIURB - JAN/25</v>
          </cell>
        </row>
        <row r="3001">
          <cell r="A3001">
            <v>13002091</v>
          </cell>
          <cell r="B3001" t="str">
            <v>CHAPAS DE BORRACHA SINTÉTICA ASSENTES COM COLA, E=4 A 5MM - COM RELEVO</v>
          </cell>
          <cell r="C3001" t="str">
            <v>M2</v>
          </cell>
          <cell r="D3001">
            <v>134.41999999999999</v>
          </cell>
          <cell r="E3001" t="str">
            <v>SIURB - JAN/25</v>
          </cell>
        </row>
        <row r="3002">
          <cell r="A3002">
            <v>13002092</v>
          </cell>
          <cell r="B3002" t="str">
            <v>NS.13 - CHAPAS DE BORRACHA SINTÉTICA ASSENTES COM ARGAMASSA, E=8 A 10MM - LISAS</v>
          </cell>
          <cell r="C3002" t="str">
            <v>M2</v>
          </cell>
          <cell r="D3002">
            <v>275.49</v>
          </cell>
          <cell r="E3002" t="str">
            <v>SIURB - JAN/25</v>
          </cell>
        </row>
        <row r="3003">
          <cell r="A3003">
            <v>13002093</v>
          </cell>
          <cell r="B3003" t="str">
            <v>NS.13 - CHAPAS DE BORRACHA SINTÉTICA ASSENTES COM ARGAMASSA, E=8 A 10MM - COM RELEVO</v>
          </cell>
          <cell r="C3003" t="str">
            <v>M2</v>
          </cell>
          <cell r="D3003">
            <v>303.02999999999997</v>
          </cell>
          <cell r="E3003" t="str">
            <v>SIURB - JAN/25</v>
          </cell>
        </row>
        <row r="3004">
          <cell r="A3004">
            <v>13002101</v>
          </cell>
          <cell r="B3004" t="str">
            <v>NP.02 - CONTRAPISO AUTONIVELANTE, APLICADO SOBRE LAJE, ADERIDO - ESPESSURA ATÉ 4 CM</v>
          </cell>
          <cell r="C3004" t="str">
            <v>M2</v>
          </cell>
          <cell r="D3004">
            <v>33.229999999999997</v>
          </cell>
          <cell r="E3004" t="str">
            <v>SIURB - JAN/25</v>
          </cell>
        </row>
        <row r="3005">
          <cell r="A3005">
            <v>13002102</v>
          </cell>
          <cell r="B3005" t="str">
            <v>CONTRAPISO CONVENCIONAL COM ESPESSURA ATÉ 4 CM</v>
          </cell>
          <cell r="C3005" t="str">
            <v>M2</v>
          </cell>
          <cell r="D3005">
            <v>37.78</v>
          </cell>
          <cell r="E3005" t="str">
            <v>SIURB - JAN/25</v>
          </cell>
        </row>
        <row r="3006">
          <cell r="A3006">
            <v>13002103</v>
          </cell>
          <cell r="B3006" t="str">
            <v>CONTRAPISO EM ARGAMASSA PRONTA</v>
          </cell>
          <cell r="C3006" t="str">
            <v>M2</v>
          </cell>
          <cell r="D3006">
            <v>37.78</v>
          </cell>
          <cell r="E3006" t="str">
            <v>SIURB - JAN/25</v>
          </cell>
        </row>
        <row r="3007">
          <cell r="A3007">
            <v>13003000</v>
          </cell>
          <cell r="B3007" t="str">
            <v>ARREMATE DE PISOS E ESCADAS</v>
          </cell>
          <cell r="C3007" t="str">
            <v>.</v>
          </cell>
          <cell r="D3007" t="str">
            <v>.</v>
          </cell>
          <cell r="E3007" t="str">
            <v>SIURB - JAN/25</v>
          </cell>
        </row>
        <row r="3008">
          <cell r="A3008">
            <v>13003002</v>
          </cell>
          <cell r="B3008" t="str">
            <v>RODAPÉ DE ARGAMASSA DE CIMENTO E AREIA 1:3 - 10CM</v>
          </cell>
          <cell r="C3008" t="str">
            <v>M</v>
          </cell>
          <cell r="D3008">
            <v>11.01</v>
          </cell>
          <cell r="E3008" t="str">
            <v>SIURB - JAN/25</v>
          </cell>
        </row>
        <row r="3009">
          <cell r="A3009">
            <v>13003004</v>
          </cell>
          <cell r="B3009" t="str">
            <v>RODAPÉ DE GRANILITE - 10CM</v>
          </cell>
          <cell r="C3009" t="str">
            <v>M</v>
          </cell>
          <cell r="D3009">
            <v>93.13</v>
          </cell>
          <cell r="E3009" t="str">
            <v>SIURB - JAN/25</v>
          </cell>
        </row>
        <row r="3010">
          <cell r="A3010">
            <v>13003005</v>
          </cell>
          <cell r="B3010" t="str">
            <v>RODAPÉ DE GRANILITE - MEIA CANA, 10CM</v>
          </cell>
          <cell r="C3010" t="str">
            <v>M</v>
          </cell>
          <cell r="D3010">
            <v>73.31</v>
          </cell>
          <cell r="E3010" t="str">
            <v>SIURB - JAN/25</v>
          </cell>
        </row>
        <row r="3011">
          <cell r="A3011">
            <v>13003007</v>
          </cell>
          <cell r="B3011" t="str">
            <v>RODAPÉ DE ARGAMASSA DE ALTA RESISTÊNCIA - MEIA CANA, 10CM</v>
          </cell>
          <cell r="C3011" t="str">
            <v>M</v>
          </cell>
          <cell r="D3011">
            <v>70.97</v>
          </cell>
          <cell r="E3011" t="str">
            <v>SIURB - JAN/25</v>
          </cell>
        </row>
        <row r="3012">
          <cell r="A3012">
            <v>13003009</v>
          </cell>
          <cell r="B3012" t="str">
            <v>RODAPÉ CERÂMICO ESMALTADO PEIV 7CM À 10CM</v>
          </cell>
          <cell r="C3012" t="str">
            <v>M</v>
          </cell>
          <cell r="D3012">
            <v>25.02</v>
          </cell>
          <cell r="E3012" t="str">
            <v>SIURB - JAN/25</v>
          </cell>
        </row>
        <row r="3013">
          <cell r="A3013">
            <v>13003027</v>
          </cell>
          <cell r="B3013" t="str">
            <v xml:space="preserve"> DA.09 - RODAPÉ DE MADEIRA - PADRÃO CUMARU 7CM</v>
          </cell>
          <cell r="C3013" t="str">
            <v>M</v>
          </cell>
          <cell r="D3013">
            <v>53.93</v>
          </cell>
          <cell r="E3013" t="str">
            <v>SIURB - JAN/25</v>
          </cell>
        </row>
        <row r="3014">
          <cell r="A3014">
            <v>13003031</v>
          </cell>
          <cell r="B3014" t="str">
            <v>RODAPÉ DE FIBRO-VINIL - 7,5CM</v>
          </cell>
          <cell r="C3014" t="str">
            <v>M</v>
          </cell>
          <cell r="D3014">
            <v>34.39</v>
          </cell>
          <cell r="E3014" t="str">
            <v>SIURB - JAN/25</v>
          </cell>
        </row>
        <row r="3015">
          <cell r="A3015">
            <v>13003035</v>
          </cell>
          <cell r="B3015" t="str">
            <v>RODAPÉ DE BORRACHA SINTÉTICA - BOLEADO, 7CM</v>
          </cell>
          <cell r="C3015" t="str">
            <v>M</v>
          </cell>
          <cell r="D3015">
            <v>37.94</v>
          </cell>
          <cell r="E3015" t="str">
            <v>SIURB - JAN/25</v>
          </cell>
        </row>
        <row r="3016">
          <cell r="A3016">
            <v>13003036</v>
          </cell>
          <cell r="B3016" t="str">
            <v>DA.09 - RODAPÉ EM GRANITO CINZA MAUA, ESP. 2CM, ALT. 7CM</v>
          </cell>
          <cell r="C3016" t="str">
            <v>M</v>
          </cell>
          <cell r="D3016">
            <v>81.209999999999994</v>
          </cell>
          <cell r="E3016" t="str">
            <v>SIURB - JAN/25</v>
          </cell>
        </row>
        <row r="3017">
          <cell r="A3017">
            <v>13003040</v>
          </cell>
          <cell r="B3017" t="str">
            <v>JUNTA PLÁSTICA PARA PISOS 3/4" X 1/8"</v>
          </cell>
          <cell r="C3017" t="str">
            <v>M</v>
          </cell>
          <cell r="D3017">
            <v>17.149999999999999</v>
          </cell>
          <cell r="E3017" t="str">
            <v>SIURB - JAN/25</v>
          </cell>
        </row>
        <row r="3018">
          <cell r="A3018">
            <v>13003065</v>
          </cell>
          <cell r="B3018" t="str">
            <v>DEGRAUS DE ARGAMASSA DE CIMENTO E AREIA 1:3</v>
          </cell>
          <cell r="C3018" t="str">
            <v>M</v>
          </cell>
          <cell r="D3018">
            <v>45.09</v>
          </cell>
          <cell r="E3018" t="str">
            <v>SIURB - JAN/25</v>
          </cell>
        </row>
        <row r="3019">
          <cell r="A3019">
            <v>13003067</v>
          </cell>
          <cell r="B3019" t="str">
            <v>DEGRAUS DE GRANILITE</v>
          </cell>
          <cell r="C3019" t="str">
            <v>M</v>
          </cell>
          <cell r="D3019">
            <v>111.11</v>
          </cell>
          <cell r="E3019" t="str">
            <v>SIURB - JAN/25</v>
          </cell>
        </row>
        <row r="3020">
          <cell r="A3020">
            <v>13003069</v>
          </cell>
          <cell r="B3020" t="str">
            <v>DEGRAUS DE ARGAMASSA DE ALTA RESISTÊNCIA</v>
          </cell>
          <cell r="C3020" t="str">
            <v>M</v>
          </cell>
          <cell r="D3020">
            <v>93.68</v>
          </cell>
          <cell r="E3020" t="str">
            <v>SIURB - JAN/25</v>
          </cell>
        </row>
        <row r="3021">
          <cell r="A3021">
            <v>13003085</v>
          </cell>
          <cell r="B3021" t="str">
            <v>DEGRAUS DE CHAPAS VINÍLICAS - ESPESSURA 2MM (INCLUSIVE ARGAMASSA DE REGULARIZAÇÃO DA BASE)</v>
          </cell>
          <cell r="C3021" t="str">
            <v>M</v>
          </cell>
          <cell r="D3021">
            <v>136.87</v>
          </cell>
          <cell r="E3021" t="str">
            <v>SIURB - JAN/25</v>
          </cell>
        </row>
        <row r="3022">
          <cell r="A3022">
            <v>13003087</v>
          </cell>
          <cell r="B3022" t="str">
            <v>DEGRAUS DE CHAPAS DE BORRACHA SINTÉTICA - ESPESSURA 4 À 5MM</v>
          </cell>
          <cell r="C3022" t="str">
            <v>M</v>
          </cell>
          <cell r="D3022">
            <v>179.37</v>
          </cell>
          <cell r="E3022" t="str">
            <v>SIURB - JAN/25</v>
          </cell>
        </row>
        <row r="3023">
          <cell r="A3023">
            <v>13003094</v>
          </cell>
          <cell r="B3023" t="str">
            <v>FITA ANTIDERRAPANTE, FAIXA COM LARGURA=5CM E ESPESSURA=2MM, APLICAÇÃO EM DEGRAU</v>
          </cell>
          <cell r="C3023" t="str">
            <v>M</v>
          </cell>
          <cell r="D3023">
            <v>12.65</v>
          </cell>
          <cell r="E3023" t="str">
            <v>SIURB - JAN/25</v>
          </cell>
        </row>
        <row r="3024">
          <cell r="A3024">
            <v>13004000</v>
          </cell>
          <cell r="B3024" t="str">
            <v>SOLEIRAS</v>
          </cell>
          <cell r="C3024" t="str">
            <v>.</v>
          </cell>
          <cell r="D3024" t="str">
            <v>.</v>
          </cell>
          <cell r="E3024" t="str">
            <v>SIURB - JAN/25</v>
          </cell>
        </row>
        <row r="3025">
          <cell r="A3025">
            <v>13004005</v>
          </cell>
          <cell r="B3025" t="str">
            <v>SOLEIRA PARA PORTA EM GRANITO CINZA SEM POLIMENTO (FOSCO)</v>
          </cell>
          <cell r="C3025" t="str">
            <v>M</v>
          </cell>
          <cell r="D3025">
            <v>105.3</v>
          </cell>
          <cell r="E3025" t="str">
            <v>SIURB - JAN/25</v>
          </cell>
        </row>
        <row r="3026">
          <cell r="A3026">
            <v>13004006</v>
          </cell>
          <cell r="B3026" t="str">
            <v>SOLEIRA EM ARDÓSIA, E = 20 MM, L = 18 CM</v>
          </cell>
          <cell r="C3026" t="str">
            <v>M</v>
          </cell>
          <cell r="D3026">
            <v>103.59</v>
          </cell>
          <cell r="E3026" t="str">
            <v>SIURB - JAN/25</v>
          </cell>
        </row>
        <row r="3027">
          <cell r="A3027">
            <v>13050000</v>
          </cell>
          <cell r="B3027" t="str">
            <v>DEMOLIÇÕES</v>
          </cell>
          <cell r="C3027" t="str">
            <v>.</v>
          </cell>
          <cell r="D3027" t="str">
            <v>.</v>
          </cell>
          <cell r="E3027" t="str">
            <v>SIURB - JAN/25</v>
          </cell>
        </row>
        <row r="3028">
          <cell r="A3028">
            <v>13050001</v>
          </cell>
          <cell r="B3028" t="str">
            <v>DEMOLIÇÃO DE CONCRETO SIMPLES</v>
          </cell>
          <cell r="C3028" t="str">
            <v>M3</v>
          </cell>
          <cell r="D3028">
            <v>314.10000000000002</v>
          </cell>
          <cell r="E3028" t="str">
            <v>SIURB - JAN/25</v>
          </cell>
        </row>
        <row r="3029">
          <cell r="A3029">
            <v>13050005</v>
          </cell>
          <cell r="B3029" t="str">
            <v>DEMOLIÇÃO DE ARGAMASSA, CERÂMICA OU SIMILAR INCLUSIVE ARGAMASSA DE REGULARIZAÇÃO</v>
          </cell>
          <cell r="C3029" t="str">
            <v>M2</v>
          </cell>
          <cell r="D3029">
            <v>36.24</v>
          </cell>
          <cell r="E3029" t="str">
            <v>SIURB - JAN/25</v>
          </cell>
        </row>
        <row r="3030">
          <cell r="A3030">
            <v>13050010</v>
          </cell>
          <cell r="B3030" t="str">
            <v>DEMOLIÇÃO DE TACOS DE MADEIRA, INCLUSIVE ARGAMASSA DE ASSENTAMENTO</v>
          </cell>
          <cell r="C3030" t="str">
            <v>M2</v>
          </cell>
          <cell r="D3030">
            <v>24.16</v>
          </cell>
          <cell r="E3030" t="str">
            <v>SIURB - JAN/25</v>
          </cell>
        </row>
        <row r="3031">
          <cell r="A3031">
            <v>13050012</v>
          </cell>
          <cell r="B3031" t="str">
            <v>DEMOLIÇÃO DE SOALHO DE MADEIRA, EXCLUSIVE VIGAMENTO</v>
          </cell>
          <cell r="C3031" t="str">
            <v>M2</v>
          </cell>
          <cell r="D3031">
            <v>24.16</v>
          </cell>
          <cell r="E3031" t="str">
            <v>SIURB - JAN/25</v>
          </cell>
        </row>
        <row r="3032">
          <cell r="A3032">
            <v>13050014</v>
          </cell>
          <cell r="B3032" t="str">
            <v>DEMOLIÇÃO DE SOALHO DE MADEIRA, INCLUSIVE VIGAMENTO</v>
          </cell>
          <cell r="C3032" t="str">
            <v>M2</v>
          </cell>
          <cell r="D3032">
            <v>28.99</v>
          </cell>
          <cell r="E3032" t="str">
            <v>SIURB - JAN/25</v>
          </cell>
        </row>
        <row r="3033">
          <cell r="A3033">
            <v>13050020</v>
          </cell>
          <cell r="B3033" t="str">
            <v>DEMOLIÇÃO DE FIBRO-VINIL OU BORRACHA SINTÉTICA, INCLUSIVE ARGAMASSA DE REGULARIZAÇÃO</v>
          </cell>
          <cell r="C3033" t="str">
            <v>M2</v>
          </cell>
          <cell r="D3033">
            <v>21.75</v>
          </cell>
          <cell r="E3033" t="str">
            <v>SIURB - JAN/25</v>
          </cell>
        </row>
        <row r="3034">
          <cell r="A3034">
            <v>13050030</v>
          </cell>
          <cell r="B3034" t="str">
            <v>DEMOLIÇÃO DE RODAPÉS EM GERAL, INCLUSIVE ARGAMASSA DE ASSENTAMENTO</v>
          </cell>
          <cell r="C3034" t="str">
            <v>M</v>
          </cell>
          <cell r="D3034">
            <v>3.14</v>
          </cell>
          <cell r="E3034" t="str">
            <v>SIURB - JAN/25</v>
          </cell>
        </row>
        <row r="3035">
          <cell r="A3035">
            <v>13050040</v>
          </cell>
          <cell r="B3035" t="str">
            <v>DEMOLIÇÃO DE DEGRAUS EM GERAL, INCLUSIVE ARGAMASSA DE ASSENTAMENTO</v>
          </cell>
          <cell r="C3035" t="str">
            <v>M</v>
          </cell>
          <cell r="D3035">
            <v>9.66</v>
          </cell>
          <cell r="E3035" t="str">
            <v>SIURB - JAN/25</v>
          </cell>
        </row>
        <row r="3036">
          <cell r="A3036">
            <v>13060000</v>
          </cell>
          <cell r="B3036" t="str">
            <v>RETIRADAS</v>
          </cell>
          <cell r="C3036" t="str">
            <v>.</v>
          </cell>
          <cell r="D3036" t="str">
            <v>.</v>
          </cell>
          <cell r="E3036" t="str">
            <v>SIURB - JAN/25</v>
          </cell>
        </row>
        <row r="3037">
          <cell r="A3037">
            <v>13060002</v>
          </cell>
          <cell r="B3037" t="str">
            <v>RETIRADA DE FORRAS DE PEDRAS NATURAIS - GRANITO OU MÁRMORE</v>
          </cell>
          <cell r="C3037" t="str">
            <v>M2</v>
          </cell>
          <cell r="D3037">
            <v>33.83</v>
          </cell>
          <cell r="E3037" t="str">
            <v>SIURB - JAN/25</v>
          </cell>
        </row>
        <row r="3038">
          <cell r="A3038">
            <v>13060010</v>
          </cell>
          <cell r="B3038" t="str">
            <v>RETIRADA DE TACOS DE MADEIRA</v>
          </cell>
          <cell r="C3038" t="str">
            <v>M2</v>
          </cell>
          <cell r="D3038">
            <v>36.24</v>
          </cell>
          <cell r="E3038" t="str">
            <v>SIURB - JAN/25</v>
          </cell>
        </row>
        <row r="3039">
          <cell r="A3039">
            <v>13060012</v>
          </cell>
          <cell r="B3039" t="str">
            <v>RETIRADA DE SOALHO DE MADEIRA, EXCLUSIVE VIGAMENTO</v>
          </cell>
          <cell r="C3039" t="str">
            <v>M2</v>
          </cell>
          <cell r="D3039">
            <v>35.450000000000003</v>
          </cell>
          <cell r="E3039" t="str">
            <v>SIURB - JAN/25</v>
          </cell>
        </row>
        <row r="3040">
          <cell r="A3040">
            <v>13060014</v>
          </cell>
          <cell r="B3040" t="str">
            <v>RETIRADA DE SOALHO DE MADEIRA, INCLUSIVE VIGAMENTO</v>
          </cell>
          <cell r="C3040" t="str">
            <v>M2</v>
          </cell>
          <cell r="D3040">
            <v>42.54</v>
          </cell>
          <cell r="E3040" t="str">
            <v>SIURB - JAN/25</v>
          </cell>
        </row>
        <row r="3041">
          <cell r="A3041">
            <v>13060020</v>
          </cell>
          <cell r="B3041" t="str">
            <v>RETIRADA DE FIBRO-VINIL</v>
          </cell>
          <cell r="C3041" t="str">
            <v>M2</v>
          </cell>
          <cell r="D3041">
            <v>34.340000000000003</v>
          </cell>
          <cell r="E3041" t="str">
            <v>SIURB - JAN/25</v>
          </cell>
        </row>
        <row r="3042">
          <cell r="A3042">
            <v>13060030</v>
          </cell>
          <cell r="B3042" t="str">
            <v>RETIRADA DE RODAPÉS DE MADEIRA, INCLUSIVE CORDÃO</v>
          </cell>
          <cell r="C3042" t="str">
            <v>M</v>
          </cell>
          <cell r="D3042">
            <v>6.04</v>
          </cell>
          <cell r="E3042" t="str">
            <v>SIURB - JAN/25</v>
          </cell>
        </row>
        <row r="3043">
          <cell r="A3043">
            <v>13070000</v>
          </cell>
          <cell r="B3043" t="str">
            <v>RECOLOCAÇÕES</v>
          </cell>
          <cell r="C3043" t="str">
            <v>.</v>
          </cell>
          <cell r="D3043" t="str">
            <v>.</v>
          </cell>
          <cell r="E3043" t="str">
            <v>SIURB - JAN/25</v>
          </cell>
        </row>
        <row r="3044">
          <cell r="A3044">
            <v>13070010</v>
          </cell>
          <cell r="B3044" t="str">
            <v>RECOLOCAÇÃO DE TACOS DE MADEIRA</v>
          </cell>
          <cell r="C3044" t="str">
            <v>M2</v>
          </cell>
          <cell r="D3044">
            <v>97.36</v>
          </cell>
          <cell r="E3044" t="str">
            <v>SIURB - JAN/25</v>
          </cell>
        </row>
        <row r="3045">
          <cell r="A3045">
            <v>13070012</v>
          </cell>
          <cell r="B3045" t="str">
            <v>RECOLOCAÇÃO DE SOALHO DE MADEIRA, EXCLUSIVE VIGAMENTO</v>
          </cell>
          <cell r="C3045" t="str">
            <v>M2</v>
          </cell>
          <cell r="D3045">
            <v>27.7</v>
          </cell>
          <cell r="E3045" t="str">
            <v>SIURB - JAN/25</v>
          </cell>
        </row>
        <row r="3046">
          <cell r="A3046">
            <v>13070014</v>
          </cell>
          <cell r="B3046" t="str">
            <v>RECOLOCAÇÃO DE SOALHO DE MADEIRA, INCLUSIVE VIGAMENTO</v>
          </cell>
          <cell r="C3046" t="str">
            <v>M2</v>
          </cell>
          <cell r="D3046">
            <v>77.09</v>
          </cell>
          <cell r="E3046" t="str">
            <v>SIURB - JAN/25</v>
          </cell>
        </row>
        <row r="3047">
          <cell r="A3047">
            <v>13070020</v>
          </cell>
          <cell r="B3047" t="str">
            <v>RECOLOCAÇÃO DE FIBRO-VINIL</v>
          </cell>
          <cell r="C3047" t="str">
            <v>M2</v>
          </cell>
          <cell r="D3047">
            <v>15.42</v>
          </cell>
          <cell r="E3047" t="str">
            <v>SIURB - JAN/25</v>
          </cell>
        </row>
        <row r="3048">
          <cell r="A3048">
            <v>13070030</v>
          </cell>
          <cell r="B3048" t="str">
            <v>RECOLOCAÇÃO DE RODAPÉS DE MADEIRA, INCLUSIVE CORDÃO</v>
          </cell>
          <cell r="C3048" t="str">
            <v>M</v>
          </cell>
          <cell r="D3048">
            <v>22.67</v>
          </cell>
          <cell r="E3048" t="str">
            <v>SIURB - JAN/25</v>
          </cell>
        </row>
        <row r="3049">
          <cell r="A3049">
            <v>13080000</v>
          </cell>
          <cell r="B3049" t="str">
            <v>SERVIÇOS PARCIAIS</v>
          </cell>
          <cell r="C3049" t="str">
            <v>.</v>
          </cell>
          <cell r="D3049" t="str">
            <v>.</v>
          </cell>
          <cell r="E3049" t="str">
            <v>SIURB - JAN/25</v>
          </cell>
        </row>
        <row r="3050">
          <cell r="A3050">
            <v>13080015</v>
          </cell>
          <cell r="B3050" t="str">
            <v>COLAGEM DE TACOS SOLTOS - COM FORNECIMENTO DE TACOS</v>
          </cell>
          <cell r="C3050" t="str">
            <v>M2</v>
          </cell>
          <cell r="D3050">
            <v>396.46</v>
          </cell>
          <cell r="E3050" t="str">
            <v>SIURB - JAN/25</v>
          </cell>
        </row>
        <row r="3051">
          <cell r="A3051">
            <v>13080016</v>
          </cell>
          <cell r="B3051" t="str">
            <v>COLAGEM DE TACOS SOLTOS - SEM FORNECIMENTO DE TACOS</v>
          </cell>
          <cell r="C3051" t="str">
            <v>M2</v>
          </cell>
          <cell r="D3051">
            <v>34.92</v>
          </cell>
          <cell r="E3051" t="str">
            <v>SIURB - JAN/25</v>
          </cell>
        </row>
        <row r="3052">
          <cell r="A3052">
            <v>13080017</v>
          </cell>
          <cell r="B3052" t="str">
            <v>REPREGAMENTO DE ASSOALHO DE MADEIRA</v>
          </cell>
          <cell r="C3052" t="str">
            <v>M2</v>
          </cell>
          <cell r="D3052">
            <v>8.1199999999999992</v>
          </cell>
          <cell r="E3052" t="str">
            <v>SIURB - JAN/25</v>
          </cell>
        </row>
        <row r="3053">
          <cell r="A3053">
            <v>13080018</v>
          </cell>
          <cell r="B3053" t="str">
            <v>TABUAS DE MADEIRA MACIÇA PARA ASSOALHO - CUMARU</v>
          </cell>
          <cell r="C3053" t="str">
            <v>M2</v>
          </cell>
          <cell r="D3053">
            <v>532</v>
          </cell>
          <cell r="E3053" t="str">
            <v>SIURB - JAN/25</v>
          </cell>
        </row>
        <row r="3054">
          <cell r="A3054">
            <v>13080041</v>
          </cell>
          <cell r="B3054" t="str">
            <v>TESTEIRA DE BORRACHA SINTÉTICA PARA DEGRAUS</v>
          </cell>
          <cell r="C3054" t="str">
            <v>M</v>
          </cell>
          <cell r="D3054">
            <v>25.63</v>
          </cell>
          <cell r="E3054" t="str">
            <v>SIURB - JAN/25</v>
          </cell>
        </row>
        <row r="3055">
          <cell r="A3055">
            <v>13080061</v>
          </cell>
          <cell r="B3055" t="str">
            <v>POLIMENTO DE PISO DE GRANILITE OU ARGAMASSA DE ALTA RESISTÊNCIA</v>
          </cell>
          <cell r="C3055" t="str">
            <v>M2</v>
          </cell>
          <cell r="D3055">
            <v>6.61</v>
          </cell>
          <cell r="E3055" t="str">
            <v>SIURB - JAN/25</v>
          </cell>
        </row>
        <row r="3056">
          <cell r="A3056">
            <v>13080062</v>
          </cell>
          <cell r="B3056" t="str">
            <v>POLIMENTO DE PISO DE MÁRMORE</v>
          </cell>
          <cell r="C3056" t="str">
            <v>M2</v>
          </cell>
          <cell r="D3056">
            <v>6.61</v>
          </cell>
          <cell r="E3056" t="str">
            <v>SIURB - JAN/25</v>
          </cell>
        </row>
        <row r="3057">
          <cell r="A3057">
            <v>13080070</v>
          </cell>
          <cell r="B3057" t="str">
            <v>RESINA ACRÍLICA PARA PISO GRANILITE</v>
          </cell>
          <cell r="C3057" t="str">
            <v>M2</v>
          </cell>
          <cell r="D3057">
            <v>30.63</v>
          </cell>
          <cell r="E3057" t="str">
            <v>SIURB - JAN/25</v>
          </cell>
        </row>
        <row r="3058">
          <cell r="A3058">
            <v>13080071</v>
          </cell>
          <cell r="B3058" t="str">
            <v>RESINA EPÓXI PARA PISO GRANILITE</v>
          </cell>
          <cell r="C3058" t="str">
            <v>M2</v>
          </cell>
          <cell r="D3058">
            <v>52.99</v>
          </cell>
          <cell r="E3058" t="str">
            <v>SIURB - JAN/25</v>
          </cell>
        </row>
        <row r="3059">
          <cell r="A3059">
            <v>13080072</v>
          </cell>
          <cell r="B3059" t="str">
            <v>RESINA POLIURETANO PARA PISO GRANILITE</v>
          </cell>
          <cell r="C3059" t="str">
            <v>M2</v>
          </cell>
          <cell r="D3059">
            <v>53.89</v>
          </cell>
          <cell r="E3059" t="str">
            <v>SIURB - JAN/25</v>
          </cell>
        </row>
        <row r="3060">
          <cell r="A3060">
            <v>13080073</v>
          </cell>
          <cell r="B3060" t="str">
            <v>RESINA ACRÍLICA PARA DEGRAU DE GRANILITE</v>
          </cell>
          <cell r="C3060" t="str">
            <v>M</v>
          </cell>
          <cell r="D3060">
            <v>15.85</v>
          </cell>
          <cell r="E3060" t="str">
            <v>SIURB - JAN/25</v>
          </cell>
        </row>
        <row r="3061">
          <cell r="A3061">
            <v>13080074</v>
          </cell>
          <cell r="B3061" t="str">
            <v>RESINA EPÓXI PARA DEGRAU DE GRANILITE</v>
          </cell>
          <cell r="C3061" t="str">
            <v>M</v>
          </cell>
          <cell r="D3061">
            <v>27.42</v>
          </cell>
          <cell r="E3061" t="str">
            <v>SIURB - JAN/25</v>
          </cell>
        </row>
        <row r="3062">
          <cell r="A3062">
            <v>13080075</v>
          </cell>
          <cell r="B3062" t="str">
            <v>RESINA POLIURETANO PARA DEGRAU DE GRANILITE</v>
          </cell>
          <cell r="C3062" t="str">
            <v>M</v>
          </cell>
          <cell r="D3062">
            <v>27.74</v>
          </cell>
          <cell r="E3062" t="str">
            <v>SIURB - JAN/25</v>
          </cell>
        </row>
        <row r="3063">
          <cell r="A3063">
            <v>13080076</v>
          </cell>
          <cell r="B3063" t="str">
            <v>LIMPEZA POR HIDROJATEAMENTO E REJUNTAMENTO DE PISO CERÂMICO TIPO GAIL OU SIMILAR</v>
          </cell>
          <cell r="C3063" t="str">
            <v>M2</v>
          </cell>
          <cell r="D3063">
            <v>28.59</v>
          </cell>
          <cell r="E3063" t="str">
            <v>SIURB - JAN/25</v>
          </cell>
        </row>
        <row r="3064">
          <cell r="A3064">
            <v>13102005</v>
          </cell>
          <cell r="B3064" t="str">
            <v>RECOLOCAÇÃO DE PLACAS DE PISO ELEVADO EM ÁREA INTERNA OU EXTERNA</v>
          </cell>
          <cell r="C3064" t="str">
            <v>M2</v>
          </cell>
          <cell r="D3064">
            <v>26.61</v>
          </cell>
          <cell r="E3064" t="str">
            <v>SIURB - JAN/25</v>
          </cell>
        </row>
        <row r="3065">
          <cell r="A3065">
            <v>14000000</v>
          </cell>
          <cell r="B3065" t="str">
            <v>VIDROS</v>
          </cell>
          <cell r="C3065"/>
          <cell r="D3065"/>
          <cell r="E3065" t="str">
            <v>SIURB - JAN/25</v>
          </cell>
        </row>
        <row r="3066">
          <cell r="A3066">
            <v>14001000</v>
          </cell>
          <cell r="B3066" t="str">
            <v>VIDROS ENCAIXILHADOS E ESPELHOS</v>
          </cell>
          <cell r="C3066" t="str">
            <v>.</v>
          </cell>
          <cell r="D3066" t="str">
            <v>.</v>
          </cell>
          <cell r="E3066" t="str">
            <v>SIURB - JAN/25</v>
          </cell>
        </row>
        <row r="3067">
          <cell r="A3067">
            <v>14001003</v>
          </cell>
          <cell r="B3067" t="str">
            <v>VIDRO LISO COMUM, TRANSPARENTE INCOLOR - ESPESSURA 4MM</v>
          </cell>
          <cell r="C3067" t="str">
            <v>M2</v>
          </cell>
          <cell r="D3067">
            <v>163.86</v>
          </cell>
          <cell r="E3067" t="str">
            <v>SIURB - JAN/25</v>
          </cell>
        </row>
        <row r="3068">
          <cell r="A3068">
            <v>14001004</v>
          </cell>
          <cell r="B3068" t="str">
            <v>VIDRO LISO COMUM, TRANSPARENTE INCOLOR - ESPESSURA 5MM</v>
          </cell>
          <cell r="C3068" t="str">
            <v>M2</v>
          </cell>
          <cell r="D3068">
            <v>187.06</v>
          </cell>
          <cell r="E3068" t="str">
            <v>SIURB - JAN/25</v>
          </cell>
        </row>
        <row r="3069">
          <cell r="A3069">
            <v>14001005</v>
          </cell>
          <cell r="B3069" t="str">
            <v>VIDRO LISO COMUM, TRANSPARENTE INCOLOR - ESPESSURA 6MM</v>
          </cell>
          <cell r="C3069" t="str">
            <v>M2</v>
          </cell>
          <cell r="D3069">
            <v>193.73</v>
          </cell>
          <cell r="E3069" t="str">
            <v>SIURB - JAN/25</v>
          </cell>
        </row>
        <row r="3070">
          <cell r="A3070">
            <v>14001011</v>
          </cell>
          <cell r="B3070" t="str">
            <v>VIDRO IMPRESSO COMUM, TRANSLÚCIDO INCOLOR - TIPO CANELADO, 4MM</v>
          </cell>
          <cell r="C3070" t="str">
            <v>M2</v>
          </cell>
          <cell r="D3070">
            <v>179.45</v>
          </cell>
          <cell r="E3070" t="str">
            <v>SIURB - JAN/25</v>
          </cell>
        </row>
        <row r="3071">
          <cell r="A3071">
            <v>14001030</v>
          </cell>
          <cell r="B3071" t="str">
            <v>VIDRO LISO DE SEGURANÇA, LAMINADO INCOLOR - ESPESSURA 6MM</v>
          </cell>
          <cell r="C3071" t="str">
            <v>M2</v>
          </cell>
          <cell r="D3071">
            <v>356.78</v>
          </cell>
          <cell r="E3071" t="str">
            <v>SIURB - JAN/25</v>
          </cell>
        </row>
        <row r="3072">
          <cell r="A3072">
            <v>14001037</v>
          </cell>
          <cell r="B3072" t="str">
            <v>VIDRO LISO DE SEGURANÇA, LAMINADO LEITOSO - ESPESSURA 6MM</v>
          </cell>
          <cell r="C3072" t="str">
            <v>M2</v>
          </cell>
          <cell r="D3072">
            <v>601.20000000000005</v>
          </cell>
          <cell r="E3072" t="str">
            <v>SIURB - JAN/25</v>
          </cell>
        </row>
        <row r="3073">
          <cell r="A3073">
            <v>14001050</v>
          </cell>
          <cell r="B3073" t="str">
            <v>VIDRO LISO DE SEGURANÇA, TEMPERADO INCOLOR - ESPESSURA 6MM</v>
          </cell>
          <cell r="C3073" t="str">
            <v>M2</v>
          </cell>
          <cell r="D3073">
            <v>352.27</v>
          </cell>
          <cell r="E3073" t="str">
            <v>SIURB - JAN/25</v>
          </cell>
        </row>
        <row r="3074">
          <cell r="A3074">
            <v>14001052</v>
          </cell>
          <cell r="B3074" t="str">
            <v>VIDRO LISO DE SEGURANÇA, TEMPERADO INCOLOR - ESPESSURA 10MM</v>
          </cell>
          <cell r="C3074" t="str">
            <v>M2</v>
          </cell>
          <cell r="D3074">
            <v>409.41</v>
          </cell>
          <cell r="E3074" t="str">
            <v>SIURB - JAN/25</v>
          </cell>
        </row>
        <row r="3075">
          <cell r="A3075">
            <v>14001070</v>
          </cell>
          <cell r="B3075" t="str">
            <v>ESPELHO COMUM - ESPESSURA 3MM</v>
          </cell>
          <cell r="C3075" t="str">
            <v>M2</v>
          </cell>
          <cell r="D3075">
            <v>203.53</v>
          </cell>
          <cell r="E3075" t="str">
            <v>SIURB - JAN/25</v>
          </cell>
        </row>
        <row r="3076">
          <cell r="A3076">
            <v>14001072</v>
          </cell>
          <cell r="B3076" t="str">
            <v>ESPELHO E=3MM COM MOLDURA DE ALUMÍNIO</v>
          </cell>
          <cell r="C3076" t="str">
            <v>M2</v>
          </cell>
          <cell r="D3076">
            <v>941.76</v>
          </cell>
          <cell r="E3076" t="str">
            <v>SIURB - JAN/25</v>
          </cell>
        </row>
        <row r="3077">
          <cell r="A3077">
            <v>14050000</v>
          </cell>
          <cell r="B3077" t="str">
            <v>DEMOLIÇÕES</v>
          </cell>
          <cell r="C3077" t="str">
            <v>.</v>
          </cell>
          <cell r="D3077" t="str">
            <v>.</v>
          </cell>
          <cell r="E3077" t="str">
            <v>SIURB - JAN/25</v>
          </cell>
        </row>
        <row r="3078">
          <cell r="A3078">
            <v>14050001</v>
          </cell>
          <cell r="B3078" t="str">
            <v>DEMOLIÇÃO DE VIDROS ENCAIXILHADOS EM GERAL, INCLUSIVE LIMPEZA DO CAIXILHO</v>
          </cell>
          <cell r="C3078" t="str">
            <v>M2</v>
          </cell>
          <cell r="D3078">
            <v>88.46</v>
          </cell>
          <cell r="E3078" t="str">
            <v>SIURB - JAN/25</v>
          </cell>
        </row>
        <row r="3079">
          <cell r="A3079">
            <v>14060000</v>
          </cell>
          <cell r="B3079" t="str">
            <v>RETIRADAS</v>
          </cell>
          <cell r="C3079" t="str">
            <v>.</v>
          </cell>
          <cell r="D3079" t="str">
            <v>.</v>
          </cell>
          <cell r="E3079" t="str">
            <v>SIURB - JAN/25</v>
          </cell>
        </row>
        <row r="3080">
          <cell r="A3080">
            <v>14060001</v>
          </cell>
          <cell r="B3080" t="str">
            <v>RETIRADA DE VIDROS ENCAIXILHADOS EM GERAL, INCLUSIVE LIMPEZA DO JANELA</v>
          </cell>
          <cell r="C3080" t="str">
            <v>M2</v>
          </cell>
          <cell r="D3080">
            <v>80.94</v>
          </cell>
          <cell r="E3080" t="str">
            <v>SIURB - JAN/25</v>
          </cell>
        </row>
        <row r="3081">
          <cell r="A3081">
            <v>14070000</v>
          </cell>
          <cell r="B3081" t="str">
            <v>RECOLOCAÇÕES</v>
          </cell>
          <cell r="C3081" t="str">
            <v>.</v>
          </cell>
          <cell r="D3081" t="str">
            <v>.</v>
          </cell>
          <cell r="E3081" t="str">
            <v>SIURB - JAN/25</v>
          </cell>
        </row>
        <row r="3082">
          <cell r="A3082">
            <v>14070001</v>
          </cell>
          <cell r="B3082" t="str">
            <v>RECOLOCAÇÃO DE VIDROS ENCAIXILHADOS EM GERAL</v>
          </cell>
          <cell r="C3082" t="str">
            <v>M2</v>
          </cell>
          <cell r="D3082">
            <v>101.7</v>
          </cell>
          <cell r="E3082" t="str">
            <v>SIURB - JAN/25</v>
          </cell>
        </row>
        <row r="3083">
          <cell r="A3083">
            <v>15000000</v>
          </cell>
          <cell r="B3083" t="str">
            <v>PINTURA</v>
          </cell>
          <cell r="C3083"/>
          <cell r="D3083"/>
          <cell r="E3083" t="str">
            <v>SIURB - JAN/25</v>
          </cell>
        </row>
        <row r="3084">
          <cell r="A3084">
            <v>15001000</v>
          </cell>
          <cell r="B3084" t="str">
            <v>PINTURA EM ALVENARIA E CONCRETO</v>
          </cell>
          <cell r="C3084" t="str">
            <v>.</v>
          </cell>
          <cell r="D3084" t="str">
            <v>.</v>
          </cell>
          <cell r="E3084" t="str">
            <v>SIURB - JAN/25</v>
          </cell>
        </row>
        <row r="3085">
          <cell r="A3085">
            <v>15001001</v>
          </cell>
          <cell r="B3085" t="str">
            <v>AGUADA DE CAL - CONCRETO OU REBOCO SEM MASSA CORRIDA, INTERIOR</v>
          </cell>
          <cell r="C3085" t="str">
            <v>M2</v>
          </cell>
          <cell r="D3085">
            <v>8.0299999999999994</v>
          </cell>
          <cell r="E3085" t="str">
            <v>SIURB - JAN/25</v>
          </cell>
        </row>
        <row r="3086">
          <cell r="A3086">
            <v>15001002</v>
          </cell>
          <cell r="B3086" t="str">
            <v>AGUADA DE CAL - CONCRETO OU REBOCO SEM MASSA CORRIDA, EXTERIOR</v>
          </cell>
          <cell r="C3086" t="str">
            <v>M2</v>
          </cell>
          <cell r="D3086">
            <v>10.94</v>
          </cell>
          <cell r="E3086" t="str">
            <v>SIURB - JAN/25</v>
          </cell>
        </row>
        <row r="3087">
          <cell r="A3087">
            <v>15001008</v>
          </cell>
          <cell r="B3087" t="str">
            <v>TINTA HIDROFUGA A BASE DE CIMENTO - CONCRETO OU REBOCO SEM MASSA CORRIDA</v>
          </cell>
          <cell r="C3087" t="str">
            <v>M2</v>
          </cell>
          <cell r="D3087">
            <v>12.51</v>
          </cell>
          <cell r="E3087" t="str">
            <v>SIURB - JAN/25</v>
          </cell>
        </row>
        <row r="3088">
          <cell r="A3088">
            <v>15001010</v>
          </cell>
          <cell r="B3088" t="str">
            <v>TINTA PVA (LÁTEX) - CONCRETO OU REBOCO SEM MASSA CORRIDA</v>
          </cell>
          <cell r="C3088" t="str">
            <v>M2</v>
          </cell>
          <cell r="D3088">
            <v>16.28</v>
          </cell>
          <cell r="E3088" t="str">
            <v>SIURB - JAN/25</v>
          </cell>
        </row>
        <row r="3089">
          <cell r="A3089">
            <v>15001011</v>
          </cell>
          <cell r="B3089" t="str">
            <v>TINTA PVA (LÁTEX) - REBOCO COM MASSA CORRIDA</v>
          </cell>
          <cell r="C3089" t="str">
            <v>M2</v>
          </cell>
          <cell r="D3089">
            <v>38.46</v>
          </cell>
          <cell r="E3089" t="str">
            <v>SIURB - JAN/25</v>
          </cell>
        </row>
        <row r="3090">
          <cell r="A3090">
            <v>15001015</v>
          </cell>
          <cell r="B3090" t="str">
            <v>TINTA ACRÍLICA - CONCRETO OU REBOCO SEM MASSA CORRIDA</v>
          </cell>
          <cell r="C3090" t="str">
            <v>M2</v>
          </cell>
          <cell r="D3090">
            <v>17.510000000000002</v>
          </cell>
          <cell r="E3090" t="str">
            <v>SIURB - JAN/25</v>
          </cell>
        </row>
        <row r="3091">
          <cell r="A3091">
            <v>15001016</v>
          </cell>
          <cell r="B3091" t="str">
            <v>TINTA ACRÍLICA - REBOCO COM MASSA CORRIDA</v>
          </cell>
          <cell r="C3091" t="str">
            <v>M2</v>
          </cell>
          <cell r="D3091">
            <v>43.35</v>
          </cell>
          <cell r="E3091" t="str">
            <v>SIURB - JAN/25</v>
          </cell>
        </row>
        <row r="3092">
          <cell r="A3092">
            <v>15001018</v>
          </cell>
          <cell r="B3092" t="str">
            <v>TINTA ACRÍLICA COR DE CONCRETO COM MASSA TEXTURA ACRÍLICA</v>
          </cell>
          <cell r="C3092" t="str">
            <v>M2</v>
          </cell>
          <cell r="D3092">
            <v>77.86</v>
          </cell>
          <cell r="E3092" t="str">
            <v>SIURB - JAN/25</v>
          </cell>
        </row>
        <row r="3093">
          <cell r="A3093">
            <v>15001019</v>
          </cell>
          <cell r="B3093" t="str">
            <v>TINTA ACRÍLICA TEXTURADA</v>
          </cell>
          <cell r="C3093" t="str">
            <v>M2</v>
          </cell>
          <cell r="D3093">
            <v>28.68</v>
          </cell>
          <cell r="E3093" t="str">
            <v>SIURB - JAN/25</v>
          </cell>
        </row>
        <row r="3094">
          <cell r="A3094">
            <v>15001023</v>
          </cell>
          <cell r="B3094" t="str">
            <v>TINTA ESMALTE SINTÉTICO - CONCRETO OU REBOCO SEM MASSA CORRIDA</v>
          </cell>
          <cell r="C3094" t="str">
            <v>M2</v>
          </cell>
          <cell r="D3094">
            <v>21</v>
          </cell>
          <cell r="E3094" t="str">
            <v>SIURB - JAN/25</v>
          </cell>
        </row>
        <row r="3095">
          <cell r="A3095">
            <v>15001024</v>
          </cell>
          <cell r="B3095" t="str">
            <v>TINTA ESMALTE SINTÉTICO - CONCRETO OU REBOCO COM MASSA CORRIDA</v>
          </cell>
          <cell r="C3095" t="str">
            <v>M2</v>
          </cell>
          <cell r="D3095">
            <v>58.19</v>
          </cell>
          <cell r="E3095" t="str">
            <v>SIURB - JAN/25</v>
          </cell>
        </row>
        <row r="3096">
          <cell r="A3096">
            <v>15001036</v>
          </cell>
          <cell r="B3096" t="str">
            <v>TINTA EPÓXI - REBOCO COM MASSA BASE EPÓXI</v>
          </cell>
          <cell r="C3096" t="str">
            <v>M2</v>
          </cell>
          <cell r="D3096">
            <v>199.22</v>
          </cell>
          <cell r="E3096" t="str">
            <v>SIURB - JAN/25</v>
          </cell>
        </row>
        <row r="3097">
          <cell r="A3097">
            <v>15001070</v>
          </cell>
          <cell r="B3097" t="str">
            <v>HIDRO-REPELENTE A BASE DE SILICONE - CONCRETO OU ALVENARIA APARENTE (2 DEMÃOS)</v>
          </cell>
          <cell r="C3097" t="str">
            <v>M2</v>
          </cell>
          <cell r="D3097">
            <v>135.35</v>
          </cell>
          <cell r="E3097" t="str">
            <v>SIURB - JAN/25</v>
          </cell>
        </row>
        <row r="3098">
          <cell r="A3098">
            <v>15001076</v>
          </cell>
          <cell r="B3098" t="str">
            <v>VERNIZ ACRÍLICO - CONCRETO APARENTE/ ALVENARIA</v>
          </cell>
          <cell r="C3098" t="str">
            <v>M2</v>
          </cell>
          <cell r="D3098">
            <v>31.93</v>
          </cell>
          <cell r="E3098" t="str">
            <v>SIURB - JAN/25</v>
          </cell>
        </row>
        <row r="3099">
          <cell r="A3099">
            <v>15001077</v>
          </cell>
          <cell r="B3099" t="str">
            <v>APLICAÇÃO DE VERNIZ ANTI-PICHAÇÃO - BASE SOLVENTE - 2 DEMÃOS (REMOÇÃO DA PICHAÇÃO SOMENTE A SECO OU COM ÁGUA E SABÃO)</v>
          </cell>
          <cell r="C3099" t="str">
            <v>M2</v>
          </cell>
          <cell r="D3099">
            <v>41.71</v>
          </cell>
          <cell r="E3099" t="str">
            <v>SIURB - JAN/25</v>
          </cell>
        </row>
        <row r="3100">
          <cell r="A3100">
            <v>15002000</v>
          </cell>
          <cell r="B3100" t="str">
            <v>PINTURA EM MADEIRA</v>
          </cell>
          <cell r="C3100" t="str">
            <v>.</v>
          </cell>
          <cell r="D3100" t="str">
            <v>.</v>
          </cell>
          <cell r="E3100" t="str">
            <v>SIURB - JAN/25</v>
          </cell>
        </row>
        <row r="3101">
          <cell r="A3101">
            <v>15002010</v>
          </cell>
          <cell r="B3101" t="str">
            <v>ESMALTE SINTÉTICO - ESQUADRIAS E PEÇAS DE MARCENARIA, SEM EMASSAMENTO</v>
          </cell>
          <cell r="C3101" t="str">
            <v>M2</v>
          </cell>
          <cell r="D3101">
            <v>33.659999999999997</v>
          </cell>
          <cell r="E3101" t="str">
            <v>SIURB - JAN/25</v>
          </cell>
        </row>
        <row r="3102">
          <cell r="A3102">
            <v>15002011</v>
          </cell>
          <cell r="B3102" t="str">
            <v>ESMALTE SINTÉTICO - ESQUADRIAS E PEÇAS DE MARCENARIA, COM EMASSAMENTO</v>
          </cell>
          <cell r="C3102" t="str">
            <v>M2</v>
          </cell>
          <cell r="D3102">
            <v>55.48</v>
          </cell>
          <cell r="E3102" t="str">
            <v>SIURB - JAN/25</v>
          </cell>
        </row>
        <row r="3103">
          <cell r="A3103">
            <v>15002012</v>
          </cell>
          <cell r="B3103" t="str">
            <v>ESMALTE SINTÉTICO - ESTRUTURAS DE MADEIRA, SEM EMASSAMENTO</v>
          </cell>
          <cell r="C3103" t="str">
            <v>M2</v>
          </cell>
          <cell r="D3103">
            <v>16.899999999999999</v>
          </cell>
          <cell r="E3103" t="str">
            <v>SIURB - JAN/25</v>
          </cell>
        </row>
        <row r="3104">
          <cell r="A3104">
            <v>15002014</v>
          </cell>
          <cell r="B3104" t="str">
            <v>ESMALTE SINTÉTICO - RODAPÉS, GUARNIÇÕES E MOLDURAS DE MADEIRA</v>
          </cell>
          <cell r="C3104" t="str">
            <v>M</v>
          </cell>
          <cell r="D3104">
            <v>6.12</v>
          </cell>
          <cell r="E3104" t="str">
            <v>SIURB - JAN/25</v>
          </cell>
        </row>
        <row r="3105">
          <cell r="A3105">
            <v>15002040</v>
          </cell>
          <cell r="B3105" t="str">
            <v>LÍQUIDO IMUNIZANTE PARA MADEIRA A BASE DE PIRETROIDE DISSOLVIDO EM ISOPARAFINA - COM APLICAÇÃO</v>
          </cell>
          <cell r="C3105" t="str">
            <v>M2</v>
          </cell>
          <cell r="D3105">
            <v>25.76</v>
          </cell>
          <cell r="E3105" t="str">
            <v>SIURB - JAN/25</v>
          </cell>
        </row>
        <row r="3106">
          <cell r="A3106">
            <v>15002060</v>
          </cell>
          <cell r="B3106" t="str">
            <v>VERNIZ A BASE DE POLIURETANO TIPO "MARÍTIMO" - ESQUADRIAS E PEÇAS DE MARCENARIA</v>
          </cell>
          <cell r="C3106" t="str">
            <v>M2</v>
          </cell>
          <cell r="D3106">
            <v>27.62</v>
          </cell>
          <cell r="E3106" t="str">
            <v>SIURB - JAN/25</v>
          </cell>
        </row>
        <row r="3107">
          <cell r="A3107">
            <v>15003000</v>
          </cell>
          <cell r="B3107" t="str">
            <v>PINTURA EM METAL</v>
          </cell>
          <cell r="C3107" t="str">
            <v>.</v>
          </cell>
          <cell r="D3107" t="str">
            <v>.</v>
          </cell>
          <cell r="E3107" t="str">
            <v>SIURB - JAN/25</v>
          </cell>
        </row>
        <row r="3108">
          <cell r="A3108">
            <v>15003004</v>
          </cell>
          <cell r="B3108" t="str">
            <v>TINTA BETUMINOSA - INTERIOR DE CALHAS, RUFOS E RINCÕES METÁLICOS</v>
          </cell>
          <cell r="C3108" t="str">
            <v>M</v>
          </cell>
          <cell r="D3108">
            <v>10.47</v>
          </cell>
          <cell r="E3108" t="str">
            <v>SIURB - JAN/25</v>
          </cell>
        </row>
        <row r="3109">
          <cell r="A3109">
            <v>15003010</v>
          </cell>
          <cell r="B3109" t="str">
            <v>ESMALTE SINTÉTICO - ESQUADRIAS E PEÇAS DE SERRALHERIA</v>
          </cell>
          <cell r="C3109" t="str">
            <v>M2</v>
          </cell>
          <cell r="D3109">
            <v>48.52</v>
          </cell>
          <cell r="E3109" t="str">
            <v>SIURB - JAN/25</v>
          </cell>
        </row>
        <row r="3110">
          <cell r="A3110">
            <v>15003012</v>
          </cell>
          <cell r="B3110" t="str">
            <v>ESMALTE SINTÉTICO - ESTRUTURAS METÁLICAS</v>
          </cell>
          <cell r="C3110" t="str">
            <v>M2</v>
          </cell>
          <cell r="D3110">
            <v>28.34</v>
          </cell>
          <cell r="E3110" t="str">
            <v>SIURB - JAN/25</v>
          </cell>
        </row>
        <row r="3111">
          <cell r="A3111">
            <v>15003014</v>
          </cell>
          <cell r="B3111" t="str">
            <v>ESMALTE SINTÉTICO - EXTERIOR DE CALHAS, RUFOS E CONDUTORES</v>
          </cell>
          <cell r="C3111" t="str">
            <v>M</v>
          </cell>
          <cell r="D3111">
            <v>17.02</v>
          </cell>
          <cell r="E3111" t="str">
            <v>SIURB - JAN/25</v>
          </cell>
        </row>
        <row r="3112">
          <cell r="A3112">
            <v>15003101</v>
          </cell>
          <cell r="B3112" t="str">
            <v>ESMALTE SINTÉTICO APLICADO DE FORMA MECÂNICA - ESQUADRIAS E PEÇAS DE SERRALHERIA</v>
          </cell>
          <cell r="C3112" t="str">
            <v>M2</v>
          </cell>
          <cell r="D3112">
            <v>20.71</v>
          </cell>
          <cell r="E3112" t="str">
            <v>SIURB - JAN/25</v>
          </cell>
        </row>
        <row r="3113">
          <cell r="A3113">
            <v>15050000</v>
          </cell>
          <cell r="B3113" t="str">
            <v>DEMOLIÇÕES</v>
          </cell>
          <cell r="C3113" t="str">
            <v>.</v>
          </cell>
          <cell r="D3113" t="str">
            <v>.</v>
          </cell>
          <cell r="E3113" t="str">
            <v>SIURB - JAN/25</v>
          </cell>
        </row>
        <row r="3114">
          <cell r="A3114">
            <v>15050001</v>
          </cell>
          <cell r="B3114" t="str">
            <v>REMOÇÃO DE AGUADA DE CAL OU TINTA A BASE DE CIMENTO - ESCOVA DE AÇO</v>
          </cell>
          <cell r="C3114" t="str">
            <v>M2</v>
          </cell>
          <cell r="D3114">
            <v>2.92</v>
          </cell>
          <cell r="E3114" t="str">
            <v>SIURB - JAN/25</v>
          </cell>
        </row>
        <row r="3115">
          <cell r="A3115">
            <v>15050003</v>
          </cell>
          <cell r="B3115" t="str">
            <v>REMOÇÃO DE PINTURA EM ALVENARIA E CONCRETO - LIXA</v>
          </cell>
          <cell r="C3115" t="str">
            <v>M2</v>
          </cell>
          <cell r="D3115">
            <v>6.68</v>
          </cell>
          <cell r="E3115" t="str">
            <v>SIURB - JAN/25</v>
          </cell>
        </row>
        <row r="3116">
          <cell r="A3116">
            <v>15050004</v>
          </cell>
          <cell r="B3116" t="str">
            <v>REMOÇÃO DE PINTURA EM ALVENARIA E CONCRETO - REMOVEDOR</v>
          </cell>
          <cell r="C3116" t="str">
            <v>M2</v>
          </cell>
          <cell r="D3116">
            <v>13.27</v>
          </cell>
          <cell r="E3116" t="str">
            <v>SIURB - JAN/25</v>
          </cell>
        </row>
        <row r="3117">
          <cell r="A3117">
            <v>15050005</v>
          </cell>
          <cell r="B3117" t="str">
            <v>REMOÇÃO DE PINTURA EM CONCRETO - JATEAMENTO</v>
          </cell>
          <cell r="C3117" t="str">
            <v>M2</v>
          </cell>
          <cell r="D3117">
            <v>126.78</v>
          </cell>
          <cell r="E3117" t="str">
            <v>SIURB - JAN/25</v>
          </cell>
        </row>
        <row r="3118">
          <cell r="A3118">
            <v>15050010</v>
          </cell>
          <cell r="B3118" t="str">
            <v>REMOÇÃO DE PINTURA EM ESQUADRIAS E FORROS DE MADEIRA - LIXA</v>
          </cell>
          <cell r="C3118" t="str">
            <v>M2</v>
          </cell>
          <cell r="D3118">
            <v>9.1199999999999992</v>
          </cell>
          <cell r="E3118" t="str">
            <v>SIURB - JAN/25</v>
          </cell>
        </row>
        <row r="3119">
          <cell r="A3119">
            <v>15050011</v>
          </cell>
          <cell r="B3119" t="str">
            <v>REMOÇÃO DE PINTURA EM ESQUADRIAS E FORROS DE MADEIRA - REMOVEDOR</v>
          </cell>
          <cell r="C3119" t="str">
            <v>M2</v>
          </cell>
          <cell r="D3119">
            <v>16.190000000000001</v>
          </cell>
          <cell r="E3119" t="str">
            <v>SIURB - JAN/25</v>
          </cell>
        </row>
        <row r="3120">
          <cell r="A3120">
            <v>15050013</v>
          </cell>
          <cell r="B3120" t="str">
            <v>REMOÇÃO DE PINTURA EM RODAPÉS E MOLDURAS DE MADEIRA - LIXA</v>
          </cell>
          <cell r="C3120" t="str">
            <v>M</v>
          </cell>
          <cell r="D3120">
            <v>1.53</v>
          </cell>
          <cell r="E3120" t="str">
            <v>SIURB - JAN/25</v>
          </cell>
        </row>
        <row r="3121">
          <cell r="A3121">
            <v>15050014</v>
          </cell>
          <cell r="B3121" t="str">
            <v>REMOÇÃO DE PINTURA EM RODAPÉS E MOLDURAS DE MADEIRA - REMOVEDOR</v>
          </cell>
          <cell r="C3121" t="str">
            <v>M</v>
          </cell>
          <cell r="D3121">
            <v>2.36</v>
          </cell>
          <cell r="E3121" t="str">
            <v>SIURB - JAN/25</v>
          </cell>
        </row>
        <row r="3122">
          <cell r="A3122">
            <v>15050020</v>
          </cell>
          <cell r="B3122" t="str">
            <v>REMOÇÃO DE PINTURA EM ESQUADRIAS E PEÇAS DE SERRALHERIA - LIXA</v>
          </cell>
          <cell r="C3122" t="str">
            <v>M2</v>
          </cell>
          <cell r="D3122">
            <v>8.86</v>
          </cell>
          <cell r="E3122" t="str">
            <v>SIURB - JAN/25</v>
          </cell>
        </row>
        <row r="3123">
          <cell r="A3123">
            <v>15050021</v>
          </cell>
          <cell r="B3123" t="str">
            <v>REMOÇÃO DE PINTURA EM ESQUADRIAS E PEÇAS DE SERRALHERIA - REMOVEDOR</v>
          </cell>
          <cell r="C3123" t="str">
            <v>M2</v>
          </cell>
          <cell r="D3123">
            <v>14.73</v>
          </cell>
          <cell r="E3123" t="str">
            <v>SIURB - JAN/25</v>
          </cell>
        </row>
        <row r="3124">
          <cell r="A3124">
            <v>15050023</v>
          </cell>
          <cell r="B3124" t="str">
            <v>REMOÇÃO DE PINTURA EM ESTRUTURAS METÁLICAS - JATEAMENTO</v>
          </cell>
          <cell r="C3124" t="str">
            <v>M2</v>
          </cell>
          <cell r="D3124">
            <v>126.78</v>
          </cell>
          <cell r="E3124" t="str">
            <v>SIURB - JAN/25</v>
          </cell>
        </row>
        <row r="3125">
          <cell r="A3125">
            <v>15080000</v>
          </cell>
          <cell r="B3125" t="str">
            <v>SERVIÇOS PARCIAIS</v>
          </cell>
          <cell r="C3125" t="str">
            <v>.</v>
          </cell>
          <cell r="D3125" t="str">
            <v>.</v>
          </cell>
          <cell r="E3125" t="str">
            <v>SIURB - JAN/25</v>
          </cell>
        </row>
        <row r="3126">
          <cell r="A3126">
            <v>15080001</v>
          </cell>
          <cell r="B3126" t="str">
            <v>PVA (LÁTEX) - REPINTURA DE ALVENARIA E CONCRETO, COM RETOQUES DE MASSA</v>
          </cell>
          <cell r="C3126" t="str">
            <v>M2</v>
          </cell>
          <cell r="D3126">
            <v>20.55</v>
          </cell>
          <cell r="E3126" t="str">
            <v>SIURB - JAN/25</v>
          </cell>
        </row>
        <row r="3127">
          <cell r="A3127">
            <v>15080005</v>
          </cell>
          <cell r="B3127" t="str">
            <v>TINTA ACRÍLICA - REPINTURA DE ALVENARIA E CONCRETO COM RETOQUE DE MASSA</v>
          </cell>
          <cell r="C3127" t="str">
            <v>M2</v>
          </cell>
          <cell r="D3127">
            <v>22.27</v>
          </cell>
          <cell r="E3127" t="str">
            <v>SIURB - JAN/25</v>
          </cell>
        </row>
        <row r="3128">
          <cell r="A3128">
            <v>15080030</v>
          </cell>
          <cell r="B3128" t="str">
            <v>ESMALTE SINTÉTICO - REPINTURA DE ESQUADRIAS DE MADEIRA</v>
          </cell>
          <cell r="C3128" t="str">
            <v>M2</v>
          </cell>
          <cell r="D3128">
            <v>21.14</v>
          </cell>
          <cell r="E3128" t="str">
            <v>SIURB - JAN/25</v>
          </cell>
        </row>
        <row r="3129">
          <cell r="A3129">
            <v>15080031</v>
          </cell>
          <cell r="B3129" t="str">
            <v>ESMALTE SINTÉTICO - REPINTURA DE ESTRUTURAS DE MADEIRA</v>
          </cell>
          <cell r="C3129" t="str">
            <v>M2</v>
          </cell>
          <cell r="D3129">
            <v>14.14</v>
          </cell>
          <cell r="E3129" t="str">
            <v>SIURB - JAN/25</v>
          </cell>
        </row>
        <row r="3130">
          <cell r="A3130">
            <v>15080032</v>
          </cell>
          <cell r="B3130" t="str">
            <v>ESMALTE SINTÉTICO - REPINTURA DE FORROS DE MADEIRA</v>
          </cell>
          <cell r="C3130" t="str">
            <v>M2</v>
          </cell>
          <cell r="D3130">
            <v>22.2</v>
          </cell>
          <cell r="E3130" t="str">
            <v>SIURB - JAN/25</v>
          </cell>
        </row>
        <row r="3131">
          <cell r="A3131">
            <v>15080033</v>
          </cell>
          <cell r="B3131" t="str">
            <v>ESMALTE SINTÉTICO - REPINTURA DE RODAPÉS E MOLDURAS DE MADEIRA</v>
          </cell>
          <cell r="C3131" t="str">
            <v>M</v>
          </cell>
          <cell r="D3131">
            <v>3.79</v>
          </cell>
          <cell r="E3131" t="str">
            <v>SIURB - JAN/25</v>
          </cell>
        </row>
        <row r="3132">
          <cell r="A3132">
            <v>15080034</v>
          </cell>
          <cell r="B3132" t="str">
            <v>ESMALTE SINTÉTICO - REPINTURA DE ESQUADRIAS METÁLICAS</v>
          </cell>
          <cell r="C3132" t="str">
            <v>M2</v>
          </cell>
          <cell r="D3132">
            <v>24.54</v>
          </cell>
          <cell r="E3132" t="str">
            <v>SIURB - JAN/25</v>
          </cell>
        </row>
        <row r="3133">
          <cell r="A3133">
            <v>17000000</v>
          </cell>
          <cell r="B3133" t="str">
            <v>SERV.COMPLEMENTARES</v>
          </cell>
          <cell r="C3133"/>
          <cell r="D3133"/>
          <cell r="E3133" t="str">
            <v>SIURB - JAN/25</v>
          </cell>
        </row>
        <row r="3134">
          <cell r="A3134">
            <v>17001000</v>
          </cell>
          <cell r="B3134" t="str">
            <v>FECHAMENTOS</v>
          </cell>
          <cell r="C3134" t="str">
            <v>.</v>
          </cell>
          <cell r="D3134" t="str">
            <v>.</v>
          </cell>
          <cell r="E3134" t="str">
            <v>SIURB - JAN/25</v>
          </cell>
        </row>
        <row r="3135">
          <cell r="A3135">
            <v>17001027</v>
          </cell>
          <cell r="B3135" t="str">
            <v>FP.04 - ALAMBRADO EM TUBO GALVANIZADO E TELA GALVANIZADA H=2,00M</v>
          </cell>
          <cell r="C3135" t="str">
            <v>M</v>
          </cell>
          <cell r="D3135">
            <v>549.84</v>
          </cell>
          <cell r="E3135" t="str">
            <v>SIURB - JAN/25</v>
          </cell>
        </row>
        <row r="3136">
          <cell r="A3136">
            <v>17001028</v>
          </cell>
          <cell r="B3136" t="str">
            <v>FP.05 - ALAMBRADO EM TUBO GALVANIZADO E TELA GALVANIZADA H=1,00M</v>
          </cell>
          <cell r="C3136" t="str">
            <v>M</v>
          </cell>
          <cell r="D3136">
            <v>226</v>
          </cell>
          <cell r="E3136" t="str">
            <v>SIURB - JAN/25</v>
          </cell>
        </row>
        <row r="3137">
          <cell r="A3137">
            <v>17001029</v>
          </cell>
          <cell r="B3137" t="str">
            <v>FP.03 - ALAMBRADO PARA QUADRAS DE ESPORTE - GP.6/EDIF - TG/4,5M</v>
          </cell>
          <cell r="C3137" t="str">
            <v>M</v>
          </cell>
          <cell r="D3137">
            <v>834.76</v>
          </cell>
          <cell r="E3137" t="str">
            <v>SIURB - JAN/25</v>
          </cell>
        </row>
        <row r="3138">
          <cell r="A3138">
            <v>17001030</v>
          </cell>
          <cell r="B3138" t="str">
            <v>FP.07 - GRADIL DE FERRO PERFILADO - GE-1/EDIF</v>
          </cell>
          <cell r="C3138" t="str">
            <v>M</v>
          </cell>
          <cell r="D3138">
            <v>877.82</v>
          </cell>
          <cell r="E3138" t="str">
            <v>SIURB - JAN/25</v>
          </cell>
        </row>
        <row r="3139">
          <cell r="A3139">
            <v>17001031</v>
          </cell>
          <cell r="B3139" t="str">
            <v>FP.01 - GRADIL DE FERRO PERFILADO, TIPO PARQUE SEM MURETA - GP-5/DEPAVE</v>
          </cell>
          <cell r="C3139" t="str">
            <v>M</v>
          </cell>
          <cell r="D3139">
            <v>1427.43</v>
          </cell>
          <cell r="E3139" t="str">
            <v>SIURB - JAN/25</v>
          </cell>
        </row>
        <row r="3140">
          <cell r="A3140">
            <v>17001032</v>
          </cell>
          <cell r="B3140" t="str">
            <v>FP.02 - GRADIL DE FERRO PERFILADO, TIPO PARQUE COM MURETA - GPM-1/DEPAVE</v>
          </cell>
          <cell r="C3140" t="str">
            <v>M</v>
          </cell>
          <cell r="D3140">
            <v>1532.97</v>
          </cell>
          <cell r="E3140" t="str">
            <v>SIURB - JAN/25</v>
          </cell>
        </row>
        <row r="3141">
          <cell r="A3141">
            <v>17001033</v>
          </cell>
          <cell r="B3141" t="str">
            <v>FP.06 - GRADIL/PEITORIL DE FERRO PERFILADO H=1,00M</v>
          </cell>
          <cell r="C3141" t="str">
            <v>M</v>
          </cell>
          <cell r="D3141">
            <v>343.72</v>
          </cell>
          <cell r="E3141" t="str">
            <v>SIURB - JAN/25</v>
          </cell>
        </row>
        <row r="3142">
          <cell r="A3142">
            <v>17001034</v>
          </cell>
          <cell r="B3142" t="str">
            <v>PP.38 - PORTÃO DE FERRO PERFILADO, TIPO PARQUE (GP.5/GPM1) 2,00M, 1 FOLHA</v>
          </cell>
          <cell r="C3142" t="str">
            <v>UN</v>
          </cell>
          <cell r="D3142">
            <v>4055.91</v>
          </cell>
          <cell r="E3142" t="str">
            <v>SIURB - JAN/25</v>
          </cell>
        </row>
        <row r="3143">
          <cell r="A3143">
            <v>17001035</v>
          </cell>
          <cell r="B3143" t="str">
            <v>PP.37 - PORTÃO DE FERRO PERFILADO, TIPO PARQUE (GP.5/GPM.1) 1,50M, 1 FOLHA</v>
          </cell>
          <cell r="C3143" t="str">
            <v>UN</v>
          </cell>
          <cell r="D3143">
            <v>3495.48</v>
          </cell>
          <cell r="E3143" t="str">
            <v>SIURB - JAN/25</v>
          </cell>
        </row>
        <row r="3144">
          <cell r="A3144">
            <v>17001036</v>
          </cell>
          <cell r="B3144" t="str">
            <v>PP.39/PP.40 - PORTÃO DE FERRO PERFILADO TIPO PARQUE (GP.5/GPM1) 3,0M, 1 OU 2 FOLHAS</v>
          </cell>
          <cell r="C3144" t="str">
            <v>UN</v>
          </cell>
          <cell r="D3144">
            <v>5495.12</v>
          </cell>
          <cell r="E3144" t="str">
            <v>SIURB - JAN/25</v>
          </cell>
        </row>
        <row r="3145">
          <cell r="A3145">
            <v>17001037</v>
          </cell>
          <cell r="B3145" t="str">
            <v>PP.41 - PORTÃO DE FERRO PERFILADO, TIPO PARQUE (GP-5/GPM-1) 4,00M, 2 FOLHAS</v>
          </cell>
          <cell r="C3145" t="str">
            <v>UN</v>
          </cell>
          <cell r="D3145">
            <v>6629.98</v>
          </cell>
          <cell r="E3145" t="str">
            <v>SIURB - JAN/25</v>
          </cell>
        </row>
        <row r="3146">
          <cell r="A3146">
            <v>17001038</v>
          </cell>
          <cell r="B3146" t="str">
            <v>PP.42 - PORTÃO DE FERRO PERFILADO, TIPO PARQUE (GP-5/GPM-1) 6,00M, 2 FOLHAS</v>
          </cell>
          <cell r="C3146" t="str">
            <v>UN</v>
          </cell>
          <cell r="D3146">
            <v>9026.34</v>
          </cell>
          <cell r="E3146" t="str">
            <v>SIURB - JAN/25</v>
          </cell>
        </row>
        <row r="3147">
          <cell r="A3147">
            <v>17001040</v>
          </cell>
          <cell r="B3147" t="str">
            <v>PP.15/19 - PORTÃO EM FERRO PERFILADO COM CHAPA, 1 FOLHA</v>
          </cell>
          <cell r="C3147" t="str">
            <v>M2</v>
          </cell>
          <cell r="D3147">
            <v>682.07</v>
          </cell>
          <cell r="E3147" t="str">
            <v>SIURB - JAN/25</v>
          </cell>
        </row>
        <row r="3148">
          <cell r="A3148">
            <v>17001041</v>
          </cell>
          <cell r="B3148" t="str">
            <v>PP.20/24 - PORTÃO EM FERRO PERFILADO COM TELA, 1 FOLHA</v>
          </cell>
          <cell r="C3148" t="str">
            <v>M2</v>
          </cell>
          <cell r="D3148">
            <v>527.27</v>
          </cell>
          <cell r="E3148" t="str">
            <v>SIURB - JAN/25</v>
          </cell>
        </row>
        <row r="3149">
          <cell r="A3149">
            <v>17001042</v>
          </cell>
          <cell r="B3149" t="str">
            <v>PP.25/29 - PORTÃO EM FERRO PERFILADO COM CHAPA, 2 FOLHAS</v>
          </cell>
          <cell r="C3149" t="str">
            <v>M2</v>
          </cell>
          <cell r="D3149">
            <v>677</v>
          </cell>
          <cell r="E3149" t="str">
            <v>SIURB - JAN/25</v>
          </cell>
        </row>
        <row r="3150">
          <cell r="A3150">
            <v>17001043</v>
          </cell>
          <cell r="B3150" t="str">
            <v>PP.30/34 - PORTÃO EM FERRO PERFILADO COM TELA, 2 FOLHAS</v>
          </cell>
          <cell r="C3150" t="str">
            <v>M2</v>
          </cell>
          <cell r="D3150">
            <v>520.17999999999995</v>
          </cell>
          <cell r="E3150" t="str">
            <v>SIURB - JAN/25</v>
          </cell>
        </row>
        <row r="3151">
          <cell r="A3151">
            <v>17001044</v>
          </cell>
          <cell r="B3151" t="str">
            <v>PP.43/44 - PORTÃO EM FERRO PERFILADO COM CHAPA, 1 FOLHA, H=1,00M</v>
          </cell>
          <cell r="C3151" t="str">
            <v>M2</v>
          </cell>
          <cell r="D3151">
            <v>707.85</v>
          </cell>
          <cell r="E3151" t="str">
            <v>SIURB - JAN/25</v>
          </cell>
        </row>
        <row r="3152">
          <cell r="A3152">
            <v>17001045</v>
          </cell>
          <cell r="B3152" t="str">
            <v>PP.45/46 - PORTÃO EM FERRO PERFILADO COM TELA, 1 FOLHA, H=1,00M</v>
          </cell>
          <cell r="C3152" t="str">
            <v>M2</v>
          </cell>
          <cell r="D3152">
            <v>554.92999999999995</v>
          </cell>
          <cell r="E3152" t="str">
            <v>SIURB - JAN/25</v>
          </cell>
        </row>
        <row r="3153">
          <cell r="A3153">
            <v>17001064</v>
          </cell>
          <cell r="B3153" t="str">
            <v>FV.15/16 - MURO DE FECHO EM BLOCOS E ESTRUTURA DE CONCRETO, FUNDAÇÃO COM BROCAS</v>
          </cell>
          <cell r="C3153" t="str">
            <v>M</v>
          </cell>
          <cell r="D3153">
            <v>795.63</v>
          </cell>
          <cell r="E3153" t="str">
            <v>SIURB - JAN/25</v>
          </cell>
        </row>
        <row r="3154">
          <cell r="A3154">
            <v>17001070</v>
          </cell>
          <cell r="B3154" t="str">
            <v>MURO DE ARRIMO H=1,40M, COM DRENAGEM</v>
          </cell>
          <cell r="C3154" t="str">
            <v>M</v>
          </cell>
          <cell r="D3154">
            <v>2390.7399999999998</v>
          </cell>
          <cell r="E3154" t="str">
            <v>SIURB - JAN/25</v>
          </cell>
        </row>
        <row r="3155">
          <cell r="A3155">
            <v>17001071</v>
          </cell>
          <cell r="B3155" t="str">
            <v>MURO DE ARRIMO H=2,50M, COM DRENAGEM</v>
          </cell>
          <cell r="C3155" t="str">
            <v>M</v>
          </cell>
          <cell r="D3155">
            <v>4109.8599999999997</v>
          </cell>
          <cell r="E3155" t="str">
            <v>SIURB - JAN/25</v>
          </cell>
        </row>
        <row r="3156">
          <cell r="A3156">
            <v>17001072</v>
          </cell>
          <cell r="B3156" t="str">
            <v>MURO DE ARRIMO H=3,50M, COM DRENAGEM</v>
          </cell>
          <cell r="C3156" t="str">
            <v>M</v>
          </cell>
          <cell r="D3156">
            <v>7729.04</v>
          </cell>
          <cell r="E3156" t="str">
            <v>SIURB - JAN/25</v>
          </cell>
        </row>
        <row r="3157">
          <cell r="A3157">
            <v>17001073</v>
          </cell>
          <cell r="B3157" t="str">
            <v>MURO DE ARRIMO H=4,50M, COM DRENAGEM</v>
          </cell>
          <cell r="C3157" t="str">
            <v>M</v>
          </cell>
          <cell r="D3157">
            <v>9107.07</v>
          </cell>
          <cell r="E3157" t="str">
            <v>SIURB - JAN/25</v>
          </cell>
        </row>
        <row r="3158">
          <cell r="A3158">
            <v>17001076</v>
          </cell>
          <cell r="B3158" t="str">
            <v>FV.08 - MURETA DE BLOCOS DE CONCRETO</v>
          </cell>
          <cell r="C3158" t="str">
            <v>M</v>
          </cell>
          <cell r="D3158">
            <v>435.58</v>
          </cell>
          <cell r="E3158" t="str">
            <v>SIURB - JAN/25</v>
          </cell>
        </row>
        <row r="3159">
          <cell r="A3159">
            <v>17001080</v>
          </cell>
          <cell r="B3159" t="str">
            <v>FV.12/13 - MURETA DE ARRIMO EM BLOCOS DE CONCRETO, H=1,00 M</v>
          </cell>
          <cell r="C3159" t="str">
            <v>M</v>
          </cell>
          <cell r="D3159">
            <v>1095.6400000000001</v>
          </cell>
          <cell r="E3159" t="str">
            <v>SIURB - JAN/25</v>
          </cell>
        </row>
        <row r="3160">
          <cell r="A3160">
            <v>17001081</v>
          </cell>
          <cell r="B3160" t="str">
            <v>FV.14 - MURETA DE ARRIMO EM BLOCOS DE CONCRETO H=1,00M - CHAPISCADO</v>
          </cell>
          <cell r="C3160" t="str">
            <v>M</v>
          </cell>
          <cell r="D3160">
            <v>1106.3</v>
          </cell>
          <cell r="E3160" t="str">
            <v>SIURB - JAN/25</v>
          </cell>
        </row>
        <row r="3161">
          <cell r="A3161">
            <v>17001082</v>
          </cell>
          <cell r="B3161" t="str">
            <v>FV15/16 - MURO FECHO EM BLOCO E ESTRUT. CONCRETO FUND. EM BROCAS (H=2,5M)</v>
          </cell>
          <cell r="C3161" t="str">
            <v>M</v>
          </cell>
          <cell r="D3161">
            <v>1004.62</v>
          </cell>
          <cell r="E3161" t="str">
            <v>SIURB - JAN/25</v>
          </cell>
        </row>
        <row r="3162">
          <cell r="A3162">
            <v>17001083</v>
          </cell>
          <cell r="B3162" t="str">
            <v>MURETA EM BLOCOS DE CONCRETO H=0,50M (REVESTIDO)</v>
          </cell>
          <cell r="C3162" t="str">
            <v>M</v>
          </cell>
          <cell r="D3162">
            <v>200.19</v>
          </cell>
          <cell r="E3162" t="str">
            <v>SIURB - JAN/25</v>
          </cell>
        </row>
        <row r="3163">
          <cell r="A3163">
            <v>17001090</v>
          </cell>
          <cell r="B3163" t="str">
            <v>GRADIL DE FERRO GALVANIZADO ELETROFUNDIDO - BARRA 25X2MM - MALHA 65X132MM - MONTANTE COM DISTÂNCIA DE 1650MM - SEM PINTURA</v>
          </cell>
          <cell r="C3163" t="str">
            <v>M2</v>
          </cell>
          <cell r="D3163">
            <v>282.99</v>
          </cell>
          <cell r="E3163" t="str">
            <v>SIURB - JAN/25</v>
          </cell>
        </row>
        <row r="3164">
          <cell r="A3164">
            <v>17001091</v>
          </cell>
          <cell r="B3164" t="str">
            <v>GRADIL DE FERRO GALVANIZADO ELETROFUNDIDO - BARRA 25X2MM - MALHA 65X132MM - MONTANTE COM DISTÂNCIA DE 1650MM - COM PINTURA</v>
          </cell>
          <cell r="C3164" t="str">
            <v>M2</v>
          </cell>
          <cell r="D3164">
            <v>345.95</v>
          </cell>
          <cell r="E3164" t="str">
            <v>SIURB - JAN/25</v>
          </cell>
        </row>
        <row r="3165">
          <cell r="A3165">
            <v>17001092</v>
          </cell>
          <cell r="B3165" t="str">
            <v>PORTÃO EM FERRO GALVANIZADO ELETROFUNDIDO, MALHA 65X132MM, DE ABRIR, 1 FOLHA, SEM PINTURA</v>
          </cell>
          <cell r="C3165" t="str">
            <v>M2</v>
          </cell>
          <cell r="D3165">
            <v>961.43</v>
          </cell>
          <cell r="E3165" t="str">
            <v>SIURB - JAN/25</v>
          </cell>
        </row>
        <row r="3166">
          <cell r="A3166">
            <v>17001093</v>
          </cell>
          <cell r="B3166" t="str">
            <v>PORTÃO EM FERRO GALVANIZADO ELETROFUNDIDO MALHA 65X132MM, DE ABRIR, 1 FOLHA, COM PINTURA ELETROLÍTICA</v>
          </cell>
          <cell r="C3166" t="str">
            <v>M2</v>
          </cell>
          <cell r="D3166">
            <v>1508.66</v>
          </cell>
          <cell r="E3166" t="str">
            <v>SIURB - JAN/25</v>
          </cell>
        </row>
        <row r="3167">
          <cell r="A3167">
            <v>17001094</v>
          </cell>
          <cell r="B3167" t="str">
            <v>PORTÃO EM FERRO GALVANIZADO ELETROFUNDIDO MALHA 65X132MM, DE ABRIR, 2 FOLHAS, SEM PINTURA</v>
          </cell>
          <cell r="C3167" t="str">
            <v>M2</v>
          </cell>
          <cell r="D3167">
            <v>914.77</v>
          </cell>
          <cell r="E3167" t="str">
            <v>SIURB - JAN/25</v>
          </cell>
        </row>
        <row r="3168">
          <cell r="A3168">
            <v>17001095</v>
          </cell>
          <cell r="B3168" t="str">
            <v>PORTÃO EM FERRO GALVANIZADO ELETROFUNDIDO MALHA 65X132MM, DE ABRIR, 2 FOLHAS, COM PINTURA ELETROLÍTICA</v>
          </cell>
          <cell r="C3168" t="str">
            <v>M2</v>
          </cell>
          <cell r="D3168">
            <v>1353.23</v>
          </cell>
          <cell r="E3168" t="str">
            <v>SIURB - JAN/25</v>
          </cell>
        </row>
        <row r="3169">
          <cell r="A3169">
            <v>17001096</v>
          </cell>
          <cell r="B3169" t="str">
            <v>PORTÃO EM FERRO GALVANIZADO ELETROFUNDIDO MALHA 65X132MM, DE CORRER, SEM PINTURA</v>
          </cell>
          <cell r="C3169" t="str">
            <v>M2</v>
          </cell>
          <cell r="D3169">
            <v>1106.79</v>
          </cell>
          <cell r="E3169" t="str">
            <v>SIURB - JAN/25</v>
          </cell>
        </row>
        <row r="3170">
          <cell r="A3170">
            <v>17001097</v>
          </cell>
          <cell r="B3170" t="str">
            <v>PORTÃO EM FERRO GALVANIZADO ELETROFUNDIDO MALHA 65X132MM, DE CORRER, COM PINTURA ELETROLÍTICA</v>
          </cell>
          <cell r="C3170" t="str">
            <v>M2</v>
          </cell>
          <cell r="D3170">
            <v>1724.68</v>
          </cell>
          <cell r="E3170" t="str">
            <v>SIURB - JAN/25</v>
          </cell>
        </row>
        <row r="3171">
          <cell r="A3171">
            <v>17002000</v>
          </cell>
          <cell r="B3171" t="str">
            <v>PAVIMENTAÇÃO</v>
          </cell>
          <cell r="C3171" t="str">
            <v>.</v>
          </cell>
          <cell r="D3171" t="str">
            <v>.</v>
          </cell>
          <cell r="E3171" t="str">
            <v>SIURB - JAN/25</v>
          </cell>
        </row>
        <row r="3172">
          <cell r="A3172">
            <v>17002001</v>
          </cell>
          <cell r="B3172" t="str">
            <v>NC.01 - CONCRETO SIMPLES DESEMPENADO E RIPADO, 200KG CIM/M3</v>
          </cell>
          <cell r="C3172" t="str">
            <v>M3</v>
          </cell>
          <cell r="D3172">
            <v>876.34</v>
          </cell>
          <cell r="E3172" t="str">
            <v>SIURB - JAN/25</v>
          </cell>
        </row>
        <row r="3173">
          <cell r="A3173">
            <v>17002002</v>
          </cell>
          <cell r="B3173" t="str">
            <v>NC.02 - CONCRETO DESEMPENADO E RIPADO (PMSP-DL.1009/47), 335KG CIM/M3 - 7CM</v>
          </cell>
          <cell r="C3173" t="str">
            <v>M2</v>
          </cell>
          <cell r="D3173">
            <v>68.13</v>
          </cell>
          <cell r="E3173" t="str">
            <v>SIURB - JAN/25</v>
          </cell>
        </row>
        <row r="3174">
          <cell r="A3174">
            <v>17002010</v>
          </cell>
          <cell r="B3174" t="str">
            <v>NC.10 - PISO DE CONCRETO INTERTRAVADO, ESPESSURA 6CM</v>
          </cell>
          <cell r="C3174" t="str">
            <v>M2</v>
          </cell>
          <cell r="D3174">
            <v>107.65</v>
          </cell>
          <cell r="E3174" t="str">
            <v>SIURB - JAN/25</v>
          </cell>
        </row>
        <row r="3175">
          <cell r="A3175">
            <v>17002011</v>
          </cell>
          <cell r="B3175" t="str">
            <v>NC.11 - PISO DE CONCRETO INTERTRAVADO, ESPESSURA 8CM</v>
          </cell>
          <cell r="C3175" t="str">
            <v>M2</v>
          </cell>
          <cell r="D3175">
            <v>111.27</v>
          </cell>
          <cell r="E3175" t="str">
            <v>SIURB - JAN/25</v>
          </cell>
        </row>
        <row r="3176">
          <cell r="A3176">
            <v>17002012</v>
          </cell>
          <cell r="B3176" t="str">
            <v>NC.12 - PISO DE CONCRETO INTERTRAVADO, ESPESSURA 10CM</v>
          </cell>
          <cell r="C3176" t="str">
            <v>M2</v>
          </cell>
          <cell r="D3176">
            <v>144.49</v>
          </cell>
          <cell r="E3176" t="str">
            <v>SIURB - JAN/25</v>
          </cell>
        </row>
        <row r="3177">
          <cell r="A3177">
            <v>17002013</v>
          </cell>
          <cell r="B3177" t="str">
            <v>CONCRETO SIMPLES COM AGREGADO RECICLADO, DESEMPENADO E RIPADO -200KG CIM/M3</v>
          </cell>
          <cell r="C3177" t="str">
            <v>M3</v>
          </cell>
          <cell r="D3177">
            <v>821.77</v>
          </cell>
          <cell r="E3177" t="str">
            <v>SIURB - JAN/25</v>
          </cell>
        </row>
        <row r="3178">
          <cell r="A3178">
            <v>17002014</v>
          </cell>
          <cell r="B3178" t="str">
            <v>CONCRETO COM AGREGADO RECICLADO DESEMPENADO E RIPADO, TIPO PMSP -DL1009/47,335KGCIM/M3-7CM</v>
          </cell>
          <cell r="C3178" t="str">
            <v>M2</v>
          </cell>
          <cell r="D3178">
            <v>64.58</v>
          </cell>
          <cell r="E3178" t="str">
            <v>SIURB - JAN/25</v>
          </cell>
        </row>
        <row r="3179">
          <cell r="A3179">
            <v>17002015</v>
          </cell>
          <cell r="B3179" t="str">
            <v>NC.15 - LAJOTA PRÉ-MOLDADA DE CONCRETO E=7CM - JUNTA DE GRAMA</v>
          </cell>
          <cell r="C3179" t="str">
            <v>M2</v>
          </cell>
          <cell r="D3179">
            <v>71.319999999999993</v>
          </cell>
          <cell r="E3179" t="str">
            <v>SIURB - JAN/25</v>
          </cell>
        </row>
        <row r="3180">
          <cell r="A3180">
            <v>17002018</v>
          </cell>
          <cell r="B3180" t="str">
            <v>NC.18 - LAJOTA DE CONCRETO MOLDADA "IN LOCO", TIPO PMSP E=7CM JUNTA DE PEDRISCO</v>
          </cell>
          <cell r="C3180" t="str">
            <v>M2</v>
          </cell>
          <cell r="D3180">
            <v>66.23</v>
          </cell>
          <cell r="E3180" t="str">
            <v>SIURB - JAN/25</v>
          </cell>
        </row>
        <row r="3181">
          <cell r="A3181">
            <v>17002019</v>
          </cell>
          <cell r="B3181" t="str">
            <v>NC.19 - LAJOTA DE CONCRETO MOLDADA "IN LOCO", TIPO PMSP E=7CM - JUNTA DE ARGAMASSA</v>
          </cell>
          <cell r="C3181" t="str">
            <v>M2</v>
          </cell>
          <cell r="D3181">
            <v>67.790000000000006</v>
          </cell>
          <cell r="E3181" t="str">
            <v>SIURB - JAN/25</v>
          </cell>
        </row>
        <row r="3182">
          <cell r="A3182">
            <v>17002025</v>
          </cell>
          <cell r="B3182" t="str">
            <v>NC.05 -  MOSAICO PORTUGUÊS, UMA OU DUAS CORES, SOBRE BASE DE AREIA</v>
          </cell>
          <cell r="C3182" t="str">
            <v>M2</v>
          </cell>
          <cell r="D3182">
            <v>261.58</v>
          </cell>
          <cell r="E3182" t="str">
            <v>SIURB - JAN/25</v>
          </cell>
        </row>
        <row r="3183">
          <cell r="A3183">
            <v>17002026</v>
          </cell>
          <cell r="B3183" t="str">
            <v>NC.06 -  MOSAICO PORTUGUÊS, UMA OU DUAS CORES, SOBRE BASE DE CONCRETO</v>
          </cell>
          <cell r="C3183" t="str">
            <v>M2</v>
          </cell>
          <cell r="D3183">
            <v>236.09</v>
          </cell>
          <cell r="E3183" t="str">
            <v>SIURB - JAN/25</v>
          </cell>
        </row>
        <row r="3184">
          <cell r="A3184">
            <v>17002029</v>
          </cell>
          <cell r="B3184" t="str">
            <v>PEDRISCO - FORNECIMENTO E ESPALHAMENTO COM COMPACTAÇÃO MECÂNICA</v>
          </cell>
          <cell r="C3184" t="str">
            <v>M3</v>
          </cell>
          <cell r="D3184">
            <v>266.42</v>
          </cell>
          <cell r="E3184" t="str">
            <v>SIURB - JAN/25</v>
          </cell>
        </row>
        <row r="3185">
          <cell r="A3185">
            <v>17002030</v>
          </cell>
          <cell r="B3185" t="str">
            <v>PEDRISCO COM COMPACTAÇÃO MANUAL - ESPESSURA 5CM</v>
          </cell>
          <cell r="C3185" t="str">
            <v>M2</v>
          </cell>
          <cell r="D3185">
            <v>14.87</v>
          </cell>
          <cell r="E3185" t="str">
            <v>SIURB - JAN/25</v>
          </cell>
        </row>
        <row r="3186">
          <cell r="A3186">
            <v>17002031</v>
          </cell>
          <cell r="B3186" t="str">
            <v>PÓ DE BRITA COM COMPACTAÇÃO MECÂNICA - ESPESSURA 10CM</v>
          </cell>
          <cell r="C3186" t="str">
            <v>M2</v>
          </cell>
          <cell r="D3186">
            <v>32.18</v>
          </cell>
          <cell r="E3186" t="str">
            <v>SIURB - JAN/25</v>
          </cell>
        </row>
        <row r="3187">
          <cell r="A3187">
            <v>17002032</v>
          </cell>
          <cell r="B3187" t="str">
            <v>PEDRA BRITADA N.2 COM COMPACTAÇÃO MANUAL - 5CM</v>
          </cell>
          <cell r="C3187" t="str">
            <v>M2</v>
          </cell>
          <cell r="D3187">
            <v>13.74</v>
          </cell>
          <cell r="E3187" t="str">
            <v>SIURB - JAN/25</v>
          </cell>
        </row>
        <row r="3188">
          <cell r="A3188">
            <v>17002033</v>
          </cell>
          <cell r="B3188" t="str">
            <v>PEDRISCO RECICLADO, FORNECIMENTO E ESPALHAMENTO COM  COMPACTAÇÃO MECÂNICA</v>
          </cell>
          <cell r="C3188" t="str">
            <v>M3</v>
          </cell>
          <cell r="D3188">
            <v>133.94999999999999</v>
          </cell>
          <cell r="E3188" t="str">
            <v>SIURB - JAN/25</v>
          </cell>
        </row>
        <row r="3189">
          <cell r="A3189">
            <v>17002034</v>
          </cell>
          <cell r="B3189" t="str">
            <v>PEDRISCO RECICLADO COM COMPACTAÇÃO MANUAL - ESPESSURA 5CM</v>
          </cell>
          <cell r="C3189" t="str">
            <v>M2</v>
          </cell>
          <cell r="D3189">
            <v>6.63</v>
          </cell>
          <cell r="E3189" t="str">
            <v>SIURB - JAN/25</v>
          </cell>
        </row>
        <row r="3190">
          <cell r="A3190">
            <v>17002035</v>
          </cell>
          <cell r="B3190" t="str">
            <v>AGREGADO RECICLADO FINO COMPACTAÇÃO MECÂNICA - ESPESSURA 10CM</v>
          </cell>
          <cell r="C3190" t="str">
            <v>M2</v>
          </cell>
          <cell r="D3190">
            <v>13.4</v>
          </cell>
          <cell r="E3190" t="str">
            <v>SIURB - JAN/25</v>
          </cell>
        </row>
        <row r="3191">
          <cell r="A3191">
            <v>17002036</v>
          </cell>
          <cell r="B3191" t="str">
            <v>AGREGADO RECICLADO N.2 COM COMPACTAÇÃO MANUAL - 5CM</v>
          </cell>
          <cell r="C3191" t="str">
            <v>M2</v>
          </cell>
          <cell r="D3191">
            <v>7.04</v>
          </cell>
          <cell r="E3191" t="str">
            <v>SIURB - JAN/25</v>
          </cell>
        </row>
        <row r="3192">
          <cell r="A3192">
            <v>17002038</v>
          </cell>
          <cell r="B3192" t="str">
            <v>MOSAICO PORTUGUÊS UMA OU DUAS CORES, SOBRE BASE DE CONCRETO COM AGREGADO RECICLADO</v>
          </cell>
          <cell r="C3192" t="str">
            <v>M2</v>
          </cell>
          <cell r="D3192">
            <v>222.62</v>
          </cell>
          <cell r="E3192" t="str">
            <v>SIURB - JAN/25</v>
          </cell>
        </row>
        <row r="3193">
          <cell r="A3193">
            <v>17002040</v>
          </cell>
          <cell r="B3193" t="str">
            <v>PAVIMENTAÇÃO ASFÁLTICA PARA TRÁFEGO MÉDIO (POR PENETRAÇÃO)</v>
          </cell>
          <cell r="C3193" t="str">
            <v>M2</v>
          </cell>
          <cell r="D3193">
            <v>63.96</v>
          </cell>
          <cell r="E3193" t="str">
            <v>SIURB - JAN/25</v>
          </cell>
        </row>
        <row r="3194">
          <cell r="A3194">
            <v>17002042</v>
          </cell>
          <cell r="B3194" t="str">
            <v>NC.27 - PASSEIO DE CONCRETO, FCK=25MPA, INCLUINDO PREPARO DA CAIXA E LASTRO DE BRITA</v>
          </cell>
          <cell r="C3194" t="str">
            <v>M3</v>
          </cell>
          <cell r="D3194">
            <v>824.11</v>
          </cell>
          <cell r="E3194" t="str">
            <v>SIURB - JAN/25</v>
          </cell>
        </row>
        <row r="3195">
          <cell r="A3195">
            <v>17002043</v>
          </cell>
          <cell r="B3195" t="str">
            <v>NC.27 - PASSEIO DE CONCRETO ARMADO, FCK=25MPA, INCLUINDO PREPARO DA CAIXA E LASTRO DE BRITA</v>
          </cell>
          <cell r="C3195" t="str">
            <v>M3</v>
          </cell>
          <cell r="D3195">
            <v>1171.1400000000001</v>
          </cell>
          <cell r="E3195" t="str">
            <v>SIURB - JAN/25</v>
          </cell>
        </row>
        <row r="3196">
          <cell r="A3196">
            <v>17002044</v>
          </cell>
          <cell r="B3196" t="str">
            <v>NC.27 - PASSEIO DE CONCRETO, FCK=30MPA, INCLUINDO PREPARO DA CAIXA E LASTRO DE BRITA</v>
          </cell>
          <cell r="C3196" t="str">
            <v>M3</v>
          </cell>
          <cell r="D3196">
            <v>848.54</v>
          </cell>
          <cell r="E3196" t="str">
            <v>SIURB - JAN/25</v>
          </cell>
        </row>
        <row r="3197">
          <cell r="A3197">
            <v>17002045</v>
          </cell>
          <cell r="B3197" t="str">
            <v>NC.27 - PASSEIO DE CONCRETO ARMADO, FCK=30MPA, INCLUINDO PREPARO DA CAIXA E LASTRO DE BRITA</v>
          </cell>
          <cell r="C3197" t="str">
            <v>M3</v>
          </cell>
          <cell r="D3197">
            <v>1195.57</v>
          </cell>
          <cell r="E3197" t="str">
            <v>SIURB - JAN/25</v>
          </cell>
        </row>
        <row r="3198">
          <cell r="A3198">
            <v>17002046</v>
          </cell>
          <cell r="B3198" t="str">
            <v>NC.27 - PISO/ PASSEIO DE CONCRETO, INCLUINDO O PREPARO DA CAIXA, LASTRO DE BRITA E A MÃO DE OBRA REFERENTE AOS SERVIÇOS NO CONCRETO: LANÇAMENTO E ACABAMENTO (RIPADO E DESEMPENADO) EXCLUSIVE O FORNECIMENTO DO CONCRETO</v>
          </cell>
          <cell r="C3198" t="str">
            <v>M3</v>
          </cell>
          <cell r="D3198">
            <v>322.16000000000003</v>
          </cell>
          <cell r="E3198" t="str">
            <v>SIURB - JAN/25</v>
          </cell>
        </row>
        <row r="3199">
          <cell r="A3199">
            <v>17002047</v>
          </cell>
          <cell r="B3199" t="str">
            <v>NC.27 - PISO/ PASSEIO DE CONCRETO ARMADO, INCLUINDO O PREPARO DA CAIXA, LASTRO DE BRITA, TELA METÁLICA E A MÃO DE OBRA REFERENTE AOS SERVIÇOS NO CONCRETO: LANÇAMENTO E ACABAMENTO (RIPADO E DESEMPENADO), EXCLUSIVE O FORNECIMENTO DO CONCRETO</v>
          </cell>
          <cell r="C3199" t="str">
            <v>M3</v>
          </cell>
          <cell r="D3199">
            <v>669.19</v>
          </cell>
          <cell r="E3199" t="str">
            <v>SIURB - JAN/25</v>
          </cell>
        </row>
        <row r="3200">
          <cell r="A3200">
            <v>17002050</v>
          </cell>
          <cell r="B3200" t="str">
            <v>NC.20 - GUIA DE CONCRETO RETA OU CURVA, TIPO PMSP</v>
          </cell>
          <cell r="C3200" t="str">
            <v>M</v>
          </cell>
          <cell r="D3200">
            <v>88.42</v>
          </cell>
          <cell r="E3200" t="str">
            <v>SIURB - JAN/25</v>
          </cell>
        </row>
        <row r="3201">
          <cell r="A3201">
            <v>17002051</v>
          </cell>
          <cell r="B3201" t="str">
            <v>NC.21 - GUIA DE CONCRETO COM AGREGADO RECICLADO, RETA OU CURVA TIPO PMSP</v>
          </cell>
          <cell r="C3201" t="str">
            <v>M</v>
          </cell>
          <cell r="D3201">
            <v>87.88</v>
          </cell>
          <cell r="E3201" t="str">
            <v>SIURB - JAN/25</v>
          </cell>
        </row>
        <row r="3202">
          <cell r="A3202">
            <v>17002052</v>
          </cell>
          <cell r="B3202" t="str">
            <v>NC.22 - SARJETA DE CONCRETO, INCLUSIVE PREPARO DE CAIXA</v>
          </cell>
          <cell r="C3202" t="str">
            <v>M3</v>
          </cell>
          <cell r="D3202">
            <v>744.93</v>
          </cell>
          <cell r="E3202" t="str">
            <v>SIURB - JAN/25</v>
          </cell>
        </row>
        <row r="3203">
          <cell r="A3203">
            <v>17002054</v>
          </cell>
          <cell r="B3203" t="str">
            <v>REBAIXAMENTO DE GUIA</v>
          </cell>
          <cell r="C3203" t="str">
            <v>M</v>
          </cell>
          <cell r="D3203">
            <v>35.85</v>
          </cell>
          <cell r="E3203" t="str">
            <v>SIURB - JAN/25</v>
          </cell>
        </row>
        <row r="3204">
          <cell r="A3204">
            <v>17002055</v>
          </cell>
          <cell r="B3204" t="str">
            <v>REBAIXAMENTO DE GUIA COM CONCRETO RECICLADO</v>
          </cell>
          <cell r="C3204" t="str">
            <v>M</v>
          </cell>
          <cell r="D3204">
            <v>35.049999999999997</v>
          </cell>
          <cell r="E3204" t="str">
            <v>SIURB - JAN/25</v>
          </cell>
        </row>
        <row r="3205">
          <cell r="A3205">
            <v>17002060</v>
          </cell>
          <cell r="B3205" t="str">
            <v>NC.28 - PISO DE CONCRETO INTERTRAVADO DRENANTE, ESPESSURA 6CM</v>
          </cell>
          <cell r="C3205" t="str">
            <v>M2</v>
          </cell>
          <cell r="D3205">
            <v>113.02</v>
          </cell>
          <cell r="E3205" t="str">
            <v>SIURB - JAN/25</v>
          </cell>
        </row>
        <row r="3206">
          <cell r="A3206">
            <v>17002061</v>
          </cell>
          <cell r="B3206" t="str">
            <v>NC.28 - PISO DE CONCRETO INTERTRAVADO DRENANTE, ESPESSURA 8CM</v>
          </cell>
          <cell r="C3206" t="str">
            <v>M2</v>
          </cell>
          <cell r="D3206">
            <v>146.85</v>
          </cell>
          <cell r="E3206" t="str">
            <v>SIURB - JAN/25</v>
          </cell>
        </row>
        <row r="3207">
          <cell r="A3207">
            <v>17002065</v>
          </cell>
          <cell r="B3207" t="str">
            <v>NC.28 - PAVIMENTOS PERMEÁVEIS - PERFIL PARA CALÇADAS E PASSEIOS COM PISO DE CONCRETO PRÉ-MOLDADO INTERTRAVADO DRENANTE COM INFILTRAÇÃO TOTAL</v>
          </cell>
          <cell r="C3207" t="str">
            <v>M2</v>
          </cell>
          <cell r="D3207">
            <v>171.3</v>
          </cell>
          <cell r="E3207" t="str">
            <v>SIURB - JAN/25</v>
          </cell>
        </row>
        <row r="3208">
          <cell r="A3208">
            <v>17002066</v>
          </cell>
          <cell r="B3208" t="str">
            <v>NC.28 - PAVIMENTOS PERMEÁVEIS - PERFIL PARA ESTACIONAMENTO DE VEÍCULOS LEVES COM PISOS DE CONCRETO PRÉ-MOLDADO INTERTRAVADO DRENANTE COM INFILTRAÇÃO TOTAL</v>
          </cell>
          <cell r="C3208" t="str">
            <v>M2</v>
          </cell>
          <cell r="D3208">
            <v>175.15</v>
          </cell>
          <cell r="E3208" t="str">
            <v>SIURB - JAN/25</v>
          </cell>
        </row>
        <row r="3209">
          <cell r="A3209">
            <v>17003000</v>
          </cell>
          <cell r="B3209" t="str">
            <v>DIVERSOS</v>
          </cell>
          <cell r="C3209" t="str">
            <v>.</v>
          </cell>
          <cell r="D3209" t="str">
            <v>.</v>
          </cell>
          <cell r="E3209" t="str">
            <v>SIURB - JAN/25</v>
          </cell>
        </row>
        <row r="3210">
          <cell r="A3210">
            <v>17003019</v>
          </cell>
          <cell r="B3210" t="str">
            <v>IP.03 - PLATAFORMA COM 3 MASTROS DE BANDEIRA H.LIVRE=7,00M (EXCLUSIVE ENGASTAMENTO)</v>
          </cell>
          <cell r="C3210" t="str">
            <v>UN</v>
          </cell>
          <cell r="D3210">
            <v>6647.77</v>
          </cell>
          <cell r="E3210" t="str">
            <v>SIURB - JAN/25</v>
          </cell>
        </row>
        <row r="3211">
          <cell r="A3211">
            <v>17003020</v>
          </cell>
          <cell r="B3211" t="str">
            <v>IP.04 - PLATAFORMA COM 3 MASTROS DE BANDEIRA H LIVRE=9,00M (EXCLUSIVE ENGASTAMENTO)</v>
          </cell>
          <cell r="C3211" t="str">
            <v>UN</v>
          </cell>
          <cell r="D3211">
            <v>9108.32</v>
          </cell>
          <cell r="E3211" t="str">
            <v>SIURB - JAN/25</v>
          </cell>
        </row>
        <row r="3212">
          <cell r="A3212">
            <v>17003051</v>
          </cell>
          <cell r="B3212" t="str">
            <v>QC.02 - QUADRA POLIESPORTIVA - PISO ARMADO</v>
          </cell>
          <cell r="C3212" t="str">
            <v>M2</v>
          </cell>
          <cell r="D3212">
            <v>130.84</v>
          </cell>
          <cell r="E3212" t="str">
            <v>SIURB - JAN/25</v>
          </cell>
        </row>
        <row r="3213">
          <cell r="A3213">
            <v>17003054</v>
          </cell>
          <cell r="B3213" t="str">
            <v>QC.02 - QUADRA POLIESPORTIVA PISO ARMADO COM AGREGADO RECICLADO</v>
          </cell>
          <cell r="C3213" t="str">
            <v>M2</v>
          </cell>
          <cell r="D3213">
            <v>120.88</v>
          </cell>
          <cell r="E3213" t="str">
            <v>SIURB - JAN/25</v>
          </cell>
        </row>
        <row r="3214">
          <cell r="A3214">
            <v>17003055</v>
          </cell>
          <cell r="B3214" t="str">
            <v>QD.01 - DEMARCAÇÃO DE QUADRA COM TINTA A BASE DE BORRACHA CLORADA - VOLEIBOL</v>
          </cell>
          <cell r="C3214" t="str">
            <v>UN</v>
          </cell>
          <cell r="D3214">
            <v>268.72000000000003</v>
          </cell>
          <cell r="E3214" t="str">
            <v>SIURB - JAN/25</v>
          </cell>
        </row>
        <row r="3215">
          <cell r="A3215">
            <v>17003056</v>
          </cell>
          <cell r="B3215" t="str">
            <v>QD.02 - DEMARCAÇÃO DE QUADRA COM TINTA A BASE DE BORRACHA. CLORADA - FUTEBOL DE SALÃO</v>
          </cell>
          <cell r="C3215" t="str">
            <v>UN</v>
          </cell>
          <cell r="D3215">
            <v>497.63</v>
          </cell>
          <cell r="E3215" t="str">
            <v>SIURB - JAN/25</v>
          </cell>
        </row>
        <row r="3216">
          <cell r="A3216">
            <v>17003057</v>
          </cell>
          <cell r="B3216" t="str">
            <v>QD.03 - DEMARCAÇÃO DE QUADRA COM TINTA A BASE DE BORRACHA CLORADA - BASQUETE</v>
          </cell>
          <cell r="C3216" t="str">
            <v>UN</v>
          </cell>
          <cell r="D3216">
            <v>663.5</v>
          </cell>
          <cell r="E3216" t="str">
            <v>SIURB - JAN/25</v>
          </cell>
        </row>
        <row r="3217">
          <cell r="A3217">
            <v>17003058</v>
          </cell>
          <cell r="B3217" t="str">
            <v>QD.05 - DEMARCAÇÃO DE QUADRA COM TINTA A BASE DE BORRACHA CLORADA - HANDBOL</v>
          </cell>
          <cell r="C3217" t="str">
            <v>UN</v>
          </cell>
          <cell r="D3217">
            <v>369.37</v>
          </cell>
          <cell r="E3217" t="str">
            <v>SIURB - JAN/25</v>
          </cell>
        </row>
        <row r="3218">
          <cell r="A3218">
            <v>17003059</v>
          </cell>
          <cell r="B3218" t="str">
            <v>DEMARCAÇÃO DE VAGA DE ESTACIONAMENTO PARA PORTADORES DE DEFICIÊNCIA FÍSICA</v>
          </cell>
          <cell r="C3218" t="str">
            <v>UN</v>
          </cell>
          <cell r="D3218">
            <v>281.67</v>
          </cell>
          <cell r="E3218" t="str">
            <v>SIURB - JAN/25</v>
          </cell>
        </row>
        <row r="3219">
          <cell r="A3219">
            <v>17003060</v>
          </cell>
          <cell r="B3219" t="str">
            <v>QD.04 - POSTES PARA VOLEIBOL, INCLUSIVE PINTURA E REDE</v>
          </cell>
          <cell r="C3219" t="str">
            <v>UN</v>
          </cell>
          <cell r="D3219">
            <v>4112.3999999999996</v>
          </cell>
          <cell r="E3219" t="str">
            <v>SIURB - JAN/25</v>
          </cell>
        </row>
        <row r="3220">
          <cell r="A3220">
            <v>17003061</v>
          </cell>
          <cell r="B3220" t="str">
            <v>QD.04 - TRAVE PARA FUTEBOL DE SALÃO, INCLUSIVE PINTURA E REDE</v>
          </cell>
          <cell r="C3220" t="str">
            <v>UN</v>
          </cell>
          <cell r="D3220">
            <v>3297.24</v>
          </cell>
          <cell r="E3220" t="str">
            <v>SIURB - JAN/25</v>
          </cell>
        </row>
        <row r="3221">
          <cell r="A3221">
            <v>17003063</v>
          </cell>
          <cell r="B3221" t="str">
            <v>TABELA PARA BASQUETE, ENGLOBANDO DESDE FUNDAÇÃO ATÉ A CESTA DE NYLON</v>
          </cell>
          <cell r="C3221" t="str">
            <v>UN</v>
          </cell>
          <cell r="D3221">
            <v>6633.71</v>
          </cell>
          <cell r="E3221" t="str">
            <v>SIURB - JAN/25</v>
          </cell>
        </row>
        <row r="3222">
          <cell r="A3222">
            <v>17003065</v>
          </cell>
          <cell r="B3222" t="str">
            <v>TELA DE NYLON PARA COBERTURA DE QUADRA</v>
          </cell>
          <cell r="C3222" t="str">
            <v>M2</v>
          </cell>
          <cell r="D3222">
            <v>15.5</v>
          </cell>
          <cell r="E3222" t="str">
            <v>SIURB - JAN/25</v>
          </cell>
        </row>
        <row r="3223">
          <cell r="A3223">
            <v>17003070</v>
          </cell>
          <cell r="B3223" t="str">
            <v>DEMARCAÇÃO E PINTURA DE SUPERFÍCIES - BORRACHA CLORADA</v>
          </cell>
          <cell r="C3223" t="str">
            <v>M2</v>
          </cell>
          <cell r="D3223">
            <v>33.119999999999997</v>
          </cell>
          <cell r="E3223" t="str">
            <v>SIURB - JAN/25</v>
          </cell>
        </row>
        <row r="3224">
          <cell r="A3224">
            <v>17003071</v>
          </cell>
          <cell r="B3224" t="str">
            <v>DEMARCAÇÃO E PINTURA DE SUPERFÍCIES - EPÓXI</v>
          </cell>
          <cell r="C3224" t="str">
            <v>M2</v>
          </cell>
          <cell r="D3224">
            <v>45.93</v>
          </cell>
          <cell r="E3224" t="str">
            <v>SIURB - JAN/25</v>
          </cell>
        </row>
        <row r="3225">
          <cell r="A3225">
            <v>17003072</v>
          </cell>
          <cell r="B3225" t="str">
            <v>DEMARCAÇÃO E PINTURA DE FAIXAS ATÉ 10CM - BORRACHA CLORADA</v>
          </cell>
          <cell r="C3225" t="str">
            <v>M</v>
          </cell>
          <cell r="D3225">
            <v>7.62</v>
          </cell>
          <cell r="E3225" t="str">
            <v>SIURB - JAN/25</v>
          </cell>
        </row>
        <row r="3226">
          <cell r="A3226">
            <v>17003073</v>
          </cell>
          <cell r="B3226" t="str">
            <v>DEMARCAÇÃO E PINTURA DE FAIXAS ATÉ 10CM - EPÓXI</v>
          </cell>
          <cell r="C3226" t="str">
            <v>M</v>
          </cell>
          <cell r="D3226">
            <v>9.81</v>
          </cell>
          <cell r="E3226" t="str">
            <v>SIURB - JAN/25</v>
          </cell>
        </row>
        <row r="3227">
          <cell r="A3227">
            <v>17003083</v>
          </cell>
          <cell r="B3227" t="str">
            <v>HV.20 - ABRIGO PARA LIXO EM ALVENARIA - REVESTIMENTO EXTERNO COM ARGAMASSA E INTERNO COM AZULEJOS</v>
          </cell>
          <cell r="C3227" t="str">
            <v>UN</v>
          </cell>
          <cell r="D3227">
            <v>3653.2</v>
          </cell>
          <cell r="E3227" t="str">
            <v>SIURB - JAN/25</v>
          </cell>
        </row>
        <row r="3228">
          <cell r="A3228">
            <v>17003085</v>
          </cell>
          <cell r="B3228" t="str">
            <v>IV.06 - LIXEIRA JUNTO AO ALINHAMENTO COM REVESTIMENTO INTERNO EM AZULEJOS</v>
          </cell>
          <cell r="C3228" t="str">
            <v>UN</v>
          </cell>
          <cell r="D3228">
            <v>3714.03</v>
          </cell>
          <cell r="E3228" t="str">
            <v>SIURB - JAN/25</v>
          </cell>
        </row>
        <row r="3229">
          <cell r="A3229">
            <v>17003089</v>
          </cell>
          <cell r="B3229" t="str">
            <v>BANCADA DE CONCRETO POLIDO COM BORDAS ARREDONDADAS - ESPESSURA 30MM</v>
          </cell>
          <cell r="C3229" t="str">
            <v>M2</v>
          </cell>
          <cell r="D3229">
            <v>187.13</v>
          </cell>
          <cell r="E3229" t="str">
            <v>SIURB - JAN/25</v>
          </cell>
        </row>
        <row r="3230">
          <cell r="A3230">
            <v>17003090</v>
          </cell>
          <cell r="B3230" t="str">
            <v>BANCADA DE CONCRETO POLIDO COM BORDAS ARREDONDADAS - ESPESSURA 40MM</v>
          </cell>
          <cell r="C3230" t="str">
            <v>M2</v>
          </cell>
          <cell r="D3230">
            <v>191.29</v>
          </cell>
          <cell r="E3230" t="str">
            <v>SIURB - JAN/25</v>
          </cell>
        </row>
        <row r="3231">
          <cell r="A3231">
            <v>17003091</v>
          </cell>
          <cell r="B3231" t="str">
            <v>BANCADA DE CONCRETO POLIDO COM BORDAS ARREDONDADAS - ESPESSURA 50MM</v>
          </cell>
          <cell r="C3231" t="str">
            <v>M2</v>
          </cell>
          <cell r="D3231">
            <v>195.44</v>
          </cell>
          <cell r="E3231" t="str">
            <v>SIURB - JAN/25</v>
          </cell>
        </row>
        <row r="3232">
          <cell r="A3232">
            <v>17004000</v>
          </cell>
          <cell r="B3232" t="str">
            <v>LIMPEZA</v>
          </cell>
          <cell r="C3232" t="str">
            <v>.</v>
          </cell>
          <cell r="D3232" t="str">
            <v>.</v>
          </cell>
          <cell r="E3232" t="str">
            <v>SIURB - JAN/25</v>
          </cell>
        </row>
        <row r="3233">
          <cell r="A3233">
            <v>17004001</v>
          </cell>
          <cell r="B3233" t="str">
            <v>LIMPEZA GERAL DA OBRA</v>
          </cell>
          <cell r="C3233" t="str">
            <v>M2</v>
          </cell>
          <cell r="D3233">
            <v>12.91</v>
          </cell>
          <cell r="E3233" t="str">
            <v>SIURB - JAN/25</v>
          </cell>
        </row>
        <row r="3234">
          <cell r="A3234">
            <v>17004009</v>
          </cell>
          <cell r="B3234" t="str">
            <v>LIMPEZA DE PISOS E REVESTIMENTO DE ARGAMASSA, CERÂMICA OU PEDRAS NATURAIS</v>
          </cell>
          <cell r="C3234" t="str">
            <v>M2</v>
          </cell>
          <cell r="D3234">
            <v>10.76</v>
          </cell>
          <cell r="E3234" t="str">
            <v>SIURB - JAN/25</v>
          </cell>
        </row>
        <row r="3235">
          <cell r="A3235">
            <v>17004010</v>
          </cell>
          <cell r="B3235" t="str">
            <v>LIMPEZA DE VIDROS EM GERAL, INCLUSIVE CAIXILHO</v>
          </cell>
          <cell r="C3235" t="str">
            <v>M2</v>
          </cell>
          <cell r="D3235">
            <v>16.14</v>
          </cell>
          <cell r="E3235" t="str">
            <v>SIURB - JAN/25</v>
          </cell>
        </row>
        <row r="3236">
          <cell r="A3236">
            <v>17004012</v>
          </cell>
          <cell r="B3236" t="str">
            <v>LIMPEZA E LAVAGEM DE PAREDE POR HIDROJATEAMENTO, SEM REJUNTAMENTO</v>
          </cell>
          <cell r="C3236" t="str">
            <v>M2</v>
          </cell>
          <cell r="D3236">
            <v>7.28</v>
          </cell>
          <cell r="E3236" t="str">
            <v>SIURB - JAN/25</v>
          </cell>
        </row>
        <row r="3237">
          <cell r="A3237">
            <v>17004013</v>
          </cell>
          <cell r="B3237" t="str">
            <v>LIMPEZA E LAVAGEM DE PAREDE COM REVESTIMENTO EM PASTILHA OU MATERIAL CERÂMICO POR HIDROJATEAMENTO COM REJUNTAMENTO</v>
          </cell>
          <cell r="C3237" t="str">
            <v>M2</v>
          </cell>
          <cell r="D3237">
            <v>10.97</v>
          </cell>
          <cell r="E3237" t="str">
            <v>SIURB - JAN/25</v>
          </cell>
        </row>
        <row r="3238">
          <cell r="A3238">
            <v>17004014</v>
          </cell>
          <cell r="B3238" t="str">
            <v>LIMPEZA E LAVAGEM DE PISO POR HIDROJATEAMENTO</v>
          </cell>
          <cell r="C3238" t="str">
            <v>M2</v>
          </cell>
          <cell r="D3238">
            <v>7.28</v>
          </cell>
          <cell r="E3238" t="str">
            <v>SIURB - JAN/25</v>
          </cell>
        </row>
        <row r="3239">
          <cell r="A3239">
            <v>17004020</v>
          </cell>
          <cell r="B3239" t="str">
            <v>LIMPEZA DE CAIXA D'ÁGUA - ATÉ 1000 LITROS</v>
          </cell>
          <cell r="C3239" t="str">
            <v>UN</v>
          </cell>
          <cell r="D3239">
            <v>64.56</v>
          </cell>
          <cell r="E3239" t="str">
            <v>SIURB - JAN/25</v>
          </cell>
        </row>
        <row r="3240">
          <cell r="A3240">
            <v>17004021</v>
          </cell>
          <cell r="B3240" t="str">
            <v>LIMPEZA DE CAIXA D'ÁGUA - DE 1001 À 10000 LITROS</v>
          </cell>
          <cell r="C3240" t="str">
            <v>UN</v>
          </cell>
          <cell r="D3240">
            <v>172.15</v>
          </cell>
          <cell r="E3240" t="str">
            <v>SIURB - JAN/25</v>
          </cell>
        </row>
        <row r="3241">
          <cell r="A3241">
            <v>17004022</v>
          </cell>
          <cell r="B3241" t="str">
            <v>LIMPEZA DE CAIXA D'ÁGUA - ACIMA DE 10000 LITROS</v>
          </cell>
          <cell r="C3241" t="str">
            <v>UN</v>
          </cell>
          <cell r="D3241">
            <v>387.34</v>
          </cell>
          <cell r="E3241" t="str">
            <v>SIURB - JAN/25</v>
          </cell>
        </row>
        <row r="3242">
          <cell r="A3242">
            <v>17004025</v>
          </cell>
          <cell r="B3242" t="str">
            <v>LIMPEZA DE CANALETAS DE ÁGUAS PLUVIAIS</v>
          </cell>
          <cell r="C3242" t="str">
            <v>M</v>
          </cell>
          <cell r="D3242">
            <v>3.23</v>
          </cell>
          <cell r="E3242" t="str">
            <v>SIURB - JAN/25</v>
          </cell>
        </row>
        <row r="3243">
          <cell r="A3243">
            <v>17004030</v>
          </cell>
          <cell r="B3243" t="str">
            <v>LIMPEZA DE CAIXA DE INSPEÇÃO</v>
          </cell>
          <cell r="C3243" t="str">
            <v>UN</v>
          </cell>
          <cell r="D3243">
            <v>6.46</v>
          </cell>
          <cell r="E3243" t="str">
            <v>SIURB - JAN/25</v>
          </cell>
        </row>
        <row r="3244">
          <cell r="A3244">
            <v>17004031</v>
          </cell>
          <cell r="B3244" t="str">
            <v>LIMPEZA DE FOSSA SÉPTICA</v>
          </cell>
          <cell r="C3244" t="str">
            <v>M3</v>
          </cell>
          <cell r="D3244">
            <v>185.61</v>
          </cell>
          <cell r="E3244" t="str">
            <v>SIURB - JAN/25</v>
          </cell>
        </row>
        <row r="3245">
          <cell r="A3245">
            <v>17004032</v>
          </cell>
          <cell r="B3245" t="str">
            <v>LIMPEZA DE SUMIDOURO, POR VIAGEM DE 7M3</v>
          </cell>
          <cell r="C3245" t="str">
            <v>VG</v>
          </cell>
          <cell r="D3245">
            <v>1419.9</v>
          </cell>
          <cell r="E3245" t="str">
            <v>SIURB - JAN/25</v>
          </cell>
        </row>
        <row r="3246">
          <cell r="A3246">
            <v>17004050</v>
          </cell>
          <cell r="B3246" t="str">
            <v>ENCERAMENTO E LUSTRAÇÃO DE REVESTIMENTOS E PISOS EM GERAL</v>
          </cell>
          <cell r="C3246" t="str">
            <v>M2</v>
          </cell>
          <cell r="D3246">
            <v>9.9600000000000009</v>
          </cell>
          <cell r="E3246" t="str">
            <v>SIURB - JAN/25</v>
          </cell>
        </row>
        <row r="3247">
          <cell r="A3247">
            <v>17005000</v>
          </cell>
          <cell r="B3247" t="str">
            <v>COMPLEMENTOS DO EDIFÍCIO</v>
          </cell>
          <cell r="C3247" t="str">
            <v>.</v>
          </cell>
          <cell r="D3247" t="str">
            <v>.</v>
          </cell>
          <cell r="E3247" t="str">
            <v>SIURB - JAN/25</v>
          </cell>
        </row>
        <row r="3248">
          <cell r="A3248">
            <v>17005001</v>
          </cell>
          <cell r="B3248" t="str">
            <v>PRATELEIRA DE GRANILITE, ESPESSURA 30MM, EXCLUSIVE APOIO</v>
          </cell>
          <cell r="C3248" t="str">
            <v>M2</v>
          </cell>
          <cell r="D3248">
            <v>425.15</v>
          </cell>
          <cell r="E3248" t="str">
            <v>SIURB - JAN/25</v>
          </cell>
        </row>
        <row r="3249">
          <cell r="A3249">
            <v>17005002</v>
          </cell>
          <cell r="B3249" t="str">
            <v>PRATELEIRA DE GRANILITE, ESPESSURA 40MM, EXCLUSIVE APOIO</v>
          </cell>
          <cell r="C3249" t="str">
            <v>M2</v>
          </cell>
          <cell r="D3249">
            <v>485.63</v>
          </cell>
          <cell r="E3249" t="str">
            <v>SIURB - JAN/25</v>
          </cell>
        </row>
        <row r="3250">
          <cell r="A3250">
            <v>17005003</v>
          </cell>
          <cell r="B3250" t="str">
            <v>PRATELEIRA DE GRANILITE, ESPESSURA 50MM, EXCLUSIVE APOIO</v>
          </cell>
          <cell r="C3250" t="str">
            <v>M2</v>
          </cell>
          <cell r="D3250">
            <v>351.88</v>
          </cell>
          <cell r="E3250" t="str">
            <v>SIURB - JAN/25</v>
          </cell>
        </row>
        <row r="3251">
          <cell r="A3251">
            <v>17005005</v>
          </cell>
          <cell r="B3251" t="str">
            <v>PRATELEIRA DE CONCRETO, ESPESSURA 50MM, COM BORDAS ARREDONDADAS E ENVERNIZADAS, EXCLUSIVE APOIO</v>
          </cell>
          <cell r="C3251" t="str">
            <v>M2</v>
          </cell>
          <cell r="D3251">
            <v>209.25</v>
          </cell>
          <cell r="E3251" t="str">
            <v>SIURB - JAN/25</v>
          </cell>
        </row>
        <row r="3252">
          <cell r="A3252">
            <v>17005007</v>
          </cell>
          <cell r="B3252" t="str">
            <v>PRATELEIRA EM ARDÓSIA CINZA, POLIDA 2 LADOS, ESPESSURA 30MM, EXCLUSIVE APOIO</v>
          </cell>
          <cell r="C3252" t="str">
            <v>M2</v>
          </cell>
          <cell r="D3252">
            <v>745.64</v>
          </cell>
          <cell r="E3252" t="str">
            <v>SIURB - JAN/25</v>
          </cell>
        </row>
        <row r="3253">
          <cell r="A3253">
            <v>17005011</v>
          </cell>
          <cell r="B3253" t="str">
            <v>EP.01 - MÃO FRANCESA DE FERRO PERFILADO</v>
          </cell>
          <cell r="C3253" t="str">
            <v>UN</v>
          </cell>
          <cell r="D3253">
            <v>53.13</v>
          </cell>
          <cell r="E3253" t="str">
            <v>SIURB - JAN/25</v>
          </cell>
        </row>
        <row r="3254">
          <cell r="A3254">
            <v>17005012</v>
          </cell>
          <cell r="B3254" t="str">
            <v>EP.02 - MÃO FRANCESA DE FERRO PERFILADO</v>
          </cell>
          <cell r="C3254" t="str">
            <v>UN</v>
          </cell>
          <cell r="D3254">
            <v>50.51</v>
          </cell>
          <cell r="E3254" t="str">
            <v>SIURB - JAN/25</v>
          </cell>
        </row>
        <row r="3255">
          <cell r="A3255">
            <v>17005016</v>
          </cell>
          <cell r="B3255" t="str">
            <v>DM.01 - ESTRADO DE MADEIRA APARELHADA PARA DESPENSA</v>
          </cell>
          <cell r="C3255" t="str">
            <v>M</v>
          </cell>
          <cell r="D3255">
            <v>389.41</v>
          </cell>
          <cell r="E3255" t="str">
            <v>SIURB - JAN/25</v>
          </cell>
        </row>
        <row r="3256">
          <cell r="A3256">
            <v>17005017</v>
          </cell>
          <cell r="B3256" t="str">
            <v>DM.02/04 - ESTRADO DE MADEIRA APARELHADA PARA DESPENSA</v>
          </cell>
          <cell r="C3256" t="str">
            <v>M</v>
          </cell>
          <cell r="D3256">
            <v>278.02</v>
          </cell>
          <cell r="E3256" t="str">
            <v>SIURB - JAN/25</v>
          </cell>
        </row>
        <row r="3257">
          <cell r="A3257">
            <v>17005020</v>
          </cell>
          <cell r="B3257" t="str">
            <v>BARRA DE APOIO PARA DEFICIENTES L=45 CM (BARRAS COM DIÂMETRO ENTRE 3,0 E 4,5CM)</v>
          </cell>
          <cell r="C3257" t="str">
            <v>UN</v>
          </cell>
          <cell r="D3257">
            <v>174.69</v>
          </cell>
          <cell r="E3257" t="str">
            <v>SIURB - JAN/25</v>
          </cell>
        </row>
        <row r="3258">
          <cell r="A3258">
            <v>17005021</v>
          </cell>
          <cell r="B3258" t="str">
            <v>BARRA DE APOIO PARA DEFICIENTES L=80 CM (BARRAS COM DIÂMETRO ENTRE 3,0 E 4,5CM)</v>
          </cell>
          <cell r="C3258" t="str">
            <v>UN</v>
          </cell>
          <cell r="D3258">
            <v>204</v>
          </cell>
          <cell r="E3258" t="str">
            <v>SIURB - JAN/25</v>
          </cell>
        </row>
        <row r="3259">
          <cell r="A3259">
            <v>17005022</v>
          </cell>
          <cell r="B3259" t="str">
            <v>BARRA DE APOIO PARA DEFICIENTES L=90 CM (BARRAS COM DIÂMETRO ENTRE 3,0 E 4,5CM)</v>
          </cell>
          <cell r="C3259" t="str">
            <v>UN</v>
          </cell>
          <cell r="D3259">
            <v>216.29</v>
          </cell>
          <cell r="E3259" t="str">
            <v>SIURB - JAN/25</v>
          </cell>
        </row>
        <row r="3260">
          <cell r="A3260">
            <v>17005023</v>
          </cell>
          <cell r="B3260" t="str">
            <v>BARRA DE APOIO PARA CHUVEIRO PARA PORTADORES DE DEFICIÊNCIA FÍSICA (BARRAS COM DIÂMETRO ENTRE 3,0 E 4,5CM)</v>
          </cell>
          <cell r="C3260" t="str">
            <v>UN</v>
          </cell>
          <cell r="D3260">
            <v>322.2</v>
          </cell>
          <cell r="E3260" t="str">
            <v>SIURB - JAN/25</v>
          </cell>
        </row>
        <row r="3261">
          <cell r="A3261">
            <v>17005024</v>
          </cell>
          <cell r="B3261" t="str">
            <v>DP.04 - CORRIMÃO EM TUBO GALVANIZADO</v>
          </cell>
          <cell r="C3261" t="str">
            <v>M</v>
          </cell>
          <cell r="D3261">
            <v>82.99</v>
          </cell>
          <cell r="E3261" t="str">
            <v>SIURB - JAN/25</v>
          </cell>
        </row>
        <row r="3262">
          <cell r="A3262">
            <v>17005025</v>
          </cell>
          <cell r="B3262" t="str">
            <v>DP.05 - CORRIMÃO EM TUBO GALVANIZADO COM GUARDA CORPO</v>
          </cell>
          <cell r="C3262" t="str">
            <v>M</v>
          </cell>
          <cell r="D3262">
            <v>469.48</v>
          </cell>
          <cell r="E3262" t="str">
            <v>SIURB - JAN/25</v>
          </cell>
        </row>
        <row r="3263">
          <cell r="A3263">
            <v>17005026</v>
          </cell>
          <cell r="B3263" t="str">
            <v>ANEL DE TEXTURA PARA CORRIMÃO</v>
          </cell>
          <cell r="C3263" t="str">
            <v>UN</v>
          </cell>
          <cell r="D3263">
            <v>26.81</v>
          </cell>
          <cell r="E3263" t="str">
            <v>SIURB - JAN/25</v>
          </cell>
        </row>
        <row r="3264">
          <cell r="A3264">
            <v>17005027</v>
          </cell>
          <cell r="B3264" t="str">
            <v>BARRA DE APOIO PARA LAVATÓRIO EM "L" - PPDF</v>
          </cell>
          <cell r="C3264" t="str">
            <v>UN</v>
          </cell>
          <cell r="D3264">
            <v>404.3</v>
          </cell>
          <cell r="E3264" t="str">
            <v>SIURB - JAN/25</v>
          </cell>
        </row>
        <row r="3265">
          <cell r="A3265">
            <v>17005033</v>
          </cell>
          <cell r="B3265" t="str">
            <v>LOUSA EM LAMINADO MELAMÍNICO BRANCO SOBRE COMPENSADO</v>
          </cell>
          <cell r="C3265" t="str">
            <v>M2</v>
          </cell>
          <cell r="D3265">
            <v>375.22</v>
          </cell>
          <cell r="E3265" t="str">
            <v>SIURB - JAN/25</v>
          </cell>
        </row>
        <row r="3266">
          <cell r="A3266">
            <v>17005035</v>
          </cell>
          <cell r="B3266" t="str">
            <v>DM.07 - QUADRO DE AVISOS DE MADEIRA</v>
          </cell>
          <cell r="C3266" t="str">
            <v>M2</v>
          </cell>
          <cell r="D3266">
            <v>277.51</v>
          </cell>
          <cell r="E3266" t="str">
            <v>SIURB - JAN/25</v>
          </cell>
        </row>
        <row r="3267">
          <cell r="A3267">
            <v>17005040</v>
          </cell>
          <cell r="B3267" t="str">
            <v>DM.05 - FAIXA BATE-CARTEIRA PARA SALA DE AULA</v>
          </cell>
          <cell r="C3267" t="str">
            <v>M</v>
          </cell>
          <cell r="D3267">
            <v>189.78</v>
          </cell>
          <cell r="E3267" t="str">
            <v>SIURB - JAN/25</v>
          </cell>
        </row>
        <row r="3268">
          <cell r="A3268">
            <v>17005041</v>
          </cell>
          <cell r="B3268" t="str">
            <v>DM.06 - FIXADOR DE CARTAZES PARA SALA DE AULA</v>
          </cell>
          <cell r="C3268" t="str">
            <v>M</v>
          </cell>
          <cell r="D3268">
            <v>49.31</v>
          </cell>
          <cell r="E3268" t="str">
            <v>SIURB - JAN/25</v>
          </cell>
        </row>
        <row r="3269">
          <cell r="A3269">
            <v>17005051</v>
          </cell>
          <cell r="B3269" t="str">
            <v>DP.01 - ESCADA MARINHEIRO DE FERRO GALVANIZADO</v>
          </cell>
          <cell r="C3269" t="str">
            <v>M</v>
          </cell>
          <cell r="D3269">
            <v>201.44</v>
          </cell>
          <cell r="E3269" t="str">
            <v>SIURB - JAN/25</v>
          </cell>
        </row>
        <row r="3270">
          <cell r="A3270">
            <v>17005052</v>
          </cell>
          <cell r="B3270" t="str">
            <v>DP.02 - ESCADA MARINHEIRO DE FERRO GALVANIZADO COM GUARDA CORPO</v>
          </cell>
          <cell r="C3270" t="str">
            <v>M</v>
          </cell>
          <cell r="D3270">
            <v>432.14</v>
          </cell>
          <cell r="E3270" t="str">
            <v>SIURB - JAN/25</v>
          </cell>
        </row>
        <row r="3271">
          <cell r="A3271">
            <v>17005053</v>
          </cell>
          <cell r="B3271" t="str">
            <v>DP.03 - COMPLEMENTOS PARA ESCADA MARINHEIRO DE FERRO PERFILADO</v>
          </cell>
          <cell r="C3271" t="str">
            <v>M</v>
          </cell>
          <cell r="D3271">
            <v>176.02</v>
          </cell>
          <cell r="E3271" t="str">
            <v>SIURB - JAN/25</v>
          </cell>
        </row>
        <row r="3272">
          <cell r="A3272">
            <v>17005061</v>
          </cell>
          <cell r="B3272" t="str">
            <v>DP.06 - BATE PNEU EM TUBO DE AÇO GALVANIZADO D=3" C=2,50M</v>
          </cell>
          <cell r="C3272" t="str">
            <v>UN</v>
          </cell>
          <cell r="D3272">
            <v>838.24</v>
          </cell>
          <cell r="E3272" t="str">
            <v>SIURB - JAN/25</v>
          </cell>
        </row>
        <row r="3273">
          <cell r="A3273">
            <v>17005075</v>
          </cell>
          <cell r="B3273" t="str">
            <v>ARMÁRIO DE AÇO COM 4 PORTAS E FECHADURA L 640XP420XH1980</v>
          </cell>
          <cell r="C3273" t="str">
            <v>UN</v>
          </cell>
          <cell r="D3273">
            <v>1413.96</v>
          </cell>
          <cell r="E3273" t="str">
            <v>SIURB - JAN/25</v>
          </cell>
        </row>
        <row r="3274">
          <cell r="A3274">
            <v>17005080</v>
          </cell>
          <cell r="B3274" t="str">
            <v>MESA DE PREPARO PARA COZINHAS - EM MÁRMORE</v>
          </cell>
          <cell r="C3274" t="str">
            <v>UN</v>
          </cell>
          <cell r="D3274">
            <v>3292.82</v>
          </cell>
          <cell r="E3274" t="str">
            <v>SIURB - JAN/25</v>
          </cell>
        </row>
        <row r="3275">
          <cell r="A3275">
            <v>17005090</v>
          </cell>
          <cell r="B3275" t="str">
            <v>PORTA CORTA-FOGO P90 (0,90X2,10M) COM FERRAGENS</v>
          </cell>
          <cell r="C3275" t="str">
            <v>UN</v>
          </cell>
          <cell r="D3275">
            <v>1656.84</v>
          </cell>
          <cell r="E3275" t="str">
            <v>SIURB - JAN/25</v>
          </cell>
        </row>
        <row r="3276">
          <cell r="A3276">
            <v>17005091</v>
          </cell>
          <cell r="B3276" t="str">
            <v>PORTA CORTA-FOGO P90 - 1,05 X 2,10M, COM DOBRADIÇAS E MOLAS SEM FERRAGEM</v>
          </cell>
          <cell r="C3276" t="str">
            <v>UN</v>
          </cell>
          <cell r="D3276">
            <v>1592.77</v>
          </cell>
          <cell r="E3276" t="str">
            <v>SIURB - JAN/25</v>
          </cell>
        </row>
        <row r="3277">
          <cell r="A3277">
            <v>17005092</v>
          </cell>
          <cell r="B3277" t="str">
            <v>PEDESTAL SINALIZADOR PARA ESTACIONAMENTO P/ DEFICIENTE</v>
          </cell>
          <cell r="C3277" t="str">
            <v>UN</v>
          </cell>
          <cell r="D3277">
            <v>842.69</v>
          </cell>
          <cell r="E3277" t="str">
            <v>SIURB - JAN/25</v>
          </cell>
        </row>
        <row r="3278">
          <cell r="A3278">
            <v>17005093</v>
          </cell>
          <cell r="B3278" t="str">
            <v>PLACA DE IDENTIFICAÇÃO COM NÚMERO PAVIMENTO EM BRAILE</v>
          </cell>
          <cell r="C3278" t="str">
            <v>UN</v>
          </cell>
          <cell r="D3278">
            <v>58.15</v>
          </cell>
          <cell r="E3278" t="str">
            <v>SIURB - JAN/25</v>
          </cell>
        </row>
        <row r="3279">
          <cell r="A3279">
            <v>17005094</v>
          </cell>
          <cell r="B3279" t="str">
            <v>PLACA DE IDENTIFICAÇÃO DE WC EM BRAILE FEM./ MASC.</v>
          </cell>
          <cell r="C3279" t="str">
            <v>UN</v>
          </cell>
          <cell r="D3279">
            <v>188.06</v>
          </cell>
          <cell r="E3279" t="str">
            <v>SIURB - JAN/25</v>
          </cell>
        </row>
        <row r="3280">
          <cell r="A3280">
            <v>17005095</v>
          </cell>
          <cell r="B3280" t="str">
            <v>PLACA DE IDENTIFICAÇÃO EM BRAILE "INÍCIO E FINAL" P/ CORRIMÃO</v>
          </cell>
          <cell r="C3280" t="str">
            <v>UN</v>
          </cell>
          <cell r="D3280">
            <v>16.260000000000002</v>
          </cell>
          <cell r="E3280" t="str">
            <v>SIURB - JAN/25</v>
          </cell>
        </row>
        <row r="3281">
          <cell r="A3281">
            <v>17005096</v>
          </cell>
          <cell r="B3281" t="str">
            <v>PLACA DE IDENTIFICAÇÃO EM BRAILE DE PAVIMENTO P/ CORRIMÃO</v>
          </cell>
          <cell r="C3281" t="str">
            <v>UN</v>
          </cell>
          <cell r="D3281">
            <v>15.6</v>
          </cell>
          <cell r="E3281" t="str">
            <v>SIURB - JAN/25</v>
          </cell>
        </row>
        <row r="3282">
          <cell r="A3282">
            <v>17005097</v>
          </cell>
          <cell r="B3282" t="str">
            <v>PLACA PARA PORTA WC C/ DESENHO UNIVERSAL ACESSIBILIDADE</v>
          </cell>
          <cell r="C3282" t="str">
            <v>UN</v>
          </cell>
          <cell r="D3282">
            <v>34.450000000000003</v>
          </cell>
          <cell r="E3282" t="str">
            <v>SIURB - JAN/25</v>
          </cell>
        </row>
        <row r="3283">
          <cell r="A3283">
            <v>17005098</v>
          </cell>
          <cell r="B3283" t="str">
            <v>SINALIZAÇÃO VISUAL DE DEGRAUS PARA DEFICIENTE VISUAL</v>
          </cell>
          <cell r="C3283" t="str">
            <v>UN</v>
          </cell>
          <cell r="D3283">
            <v>6.73</v>
          </cell>
          <cell r="E3283" t="str">
            <v>SIURB - JAN/25</v>
          </cell>
        </row>
        <row r="3284">
          <cell r="A3284">
            <v>17010000</v>
          </cell>
          <cell r="B3284" t="str">
            <v>EQUIPAMENTOS DIVERSOS</v>
          </cell>
          <cell r="C3284" t="str">
            <v>.</v>
          </cell>
          <cell r="D3284" t="str">
            <v>.</v>
          </cell>
          <cell r="E3284" t="str">
            <v>SIURB - JAN/25</v>
          </cell>
        </row>
        <row r="3285">
          <cell r="A3285">
            <v>17010001</v>
          </cell>
          <cell r="B3285" t="str">
            <v>ELEVADOR ELÉTRICO SEM CASA DE MÁQUINAS - 2 PARADAS</v>
          </cell>
          <cell r="C3285" t="str">
            <v>UN</v>
          </cell>
          <cell r="D3285">
            <v>135440.01999999999</v>
          </cell>
          <cell r="E3285" t="str">
            <v>SIURB - JAN/25</v>
          </cell>
        </row>
        <row r="3286">
          <cell r="A3286">
            <v>17010002</v>
          </cell>
          <cell r="B3286" t="str">
            <v>ELEVADOR ELÉTRICO SEM CASA DE MÁQUINAS - 3 PARADAS</v>
          </cell>
          <cell r="C3286" t="str">
            <v>UN</v>
          </cell>
          <cell r="D3286">
            <v>141404.75</v>
          </cell>
          <cell r="E3286" t="str">
            <v>SIURB - JAN/25</v>
          </cell>
        </row>
        <row r="3287">
          <cell r="A3287">
            <v>17010003</v>
          </cell>
          <cell r="B3287" t="str">
            <v>ELEVADOR EL[ETRICO SEM CASA DE MÁQUINAS - 4 PARADAS</v>
          </cell>
          <cell r="C3287" t="str">
            <v>UN</v>
          </cell>
          <cell r="D3287">
            <v>150520.84</v>
          </cell>
          <cell r="E3287" t="str">
            <v>SIURB - JAN/25</v>
          </cell>
        </row>
        <row r="3288">
          <cell r="A3288">
            <v>17010004</v>
          </cell>
          <cell r="B3288" t="str">
            <v>ELEVADOR ELÉTRICO SEM CASA DE MÁQUINAS - 5 PARADAS</v>
          </cell>
          <cell r="C3288" t="str">
            <v>UN</v>
          </cell>
          <cell r="D3288">
            <v>161852.85999999999</v>
          </cell>
          <cell r="E3288" t="str">
            <v>SIURB - JAN/25</v>
          </cell>
        </row>
        <row r="3289">
          <cell r="A3289">
            <v>17010011</v>
          </cell>
          <cell r="B3289" t="str">
            <v>DX.01/06 - COIFA EM CHAPA DE AÇO GALVANIZADO PARA FOGÃO DE 3 OU 4 BOCAS</v>
          </cell>
          <cell r="C3289" t="str">
            <v>UN</v>
          </cell>
          <cell r="D3289">
            <v>3115.73</v>
          </cell>
          <cell r="E3289" t="str">
            <v>SIURB - JAN/25</v>
          </cell>
        </row>
        <row r="3290">
          <cell r="A3290">
            <v>17010012</v>
          </cell>
          <cell r="B3290" t="str">
            <v>DX.01/06 - COIFA EM CHAPA DE AÇO GALVANIZADO PARA FOGÃO DE 6 BOCAS</v>
          </cell>
          <cell r="C3290" t="str">
            <v>UN</v>
          </cell>
          <cell r="D3290">
            <v>4215.58</v>
          </cell>
          <cell r="E3290" t="str">
            <v>SIURB - JAN/25</v>
          </cell>
        </row>
        <row r="3291">
          <cell r="A3291">
            <v>17010017</v>
          </cell>
          <cell r="B3291" t="str">
            <v>CHAPÉU CHINÊS PARA DUTO GALVANIZADO 35CM BIT.22 PARA EXAUSTÃO DE AR</v>
          </cell>
          <cell r="C3291" t="str">
            <v>UN</v>
          </cell>
          <cell r="D3291">
            <v>220.63</v>
          </cell>
          <cell r="E3291" t="str">
            <v>SIURB - JAN/25</v>
          </cell>
        </row>
        <row r="3292">
          <cell r="A3292">
            <v>17010018</v>
          </cell>
          <cell r="B3292" t="str">
            <v>DUTO EM CHAPA DE AÇO GALVANIZADO N.22 - DIÂMETRO 35CM</v>
          </cell>
          <cell r="C3292" t="str">
            <v>M</v>
          </cell>
          <cell r="D3292">
            <v>309.69</v>
          </cell>
          <cell r="E3292" t="str">
            <v>SIURB - JAN/25</v>
          </cell>
        </row>
        <row r="3293">
          <cell r="A3293">
            <v>17010019</v>
          </cell>
          <cell r="B3293" t="str">
            <v xml:space="preserve"> CURVA PARA DUTO EM CHAPA GALVANIZADA 35CM BIT.22 PARA EXAUSTÃO AR RECRAVADA A CADA 10GRAUS</v>
          </cell>
          <cell r="C3293" t="str">
            <v>UN</v>
          </cell>
          <cell r="D3293">
            <v>352.84</v>
          </cell>
          <cell r="E3293" t="str">
            <v>SIURB - JAN/25</v>
          </cell>
        </row>
        <row r="3294">
          <cell r="A3294">
            <v>17010025</v>
          </cell>
          <cell r="B3294" t="str">
            <v>EXAUSTOR 1/2 HP PARA COIFAS</v>
          </cell>
          <cell r="C3294" t="str">
            <v>UN</v>
          </cell>
          <cell r="D3294">
            <v>1951.74</v>
          </cell>
          <cell r="E3294" t="str">
            <v>SIURB - JAN/25</v>
          </cell>
        </row>
        <row r="3295">
          <cell r="A3295">
            <v>17010031</v>
          </cell>
          <cell r="B3295" t="str">
            <v>FOGÃO INDUSTRIAL 4 BOCAS COM FORNO E 2 QUEIMADORES DUPLOS</v>
          </cell>
          <cell r="C3295" t="str">
            <v>UN</v>
          </cell>
          <cell r="D3295">
            <v>2220.4</v>
          </cell>
          <cell r="E3295" t="str">
            <v>SIURB - JAN/25</v>
          </cell>
        </row>
        <row r="3296">
          <cell r="A3296">
            <v>17010032</v>
          </cell>
          <cell r="B3296" t="str">
            <v>FOGÃO INDUSTRIAL 6 BOCAS COM FORNO E 2 QUEIMADORES DUPLOS</v>
          </cell>
          <cell r="C3296" t="str">
            <v>UN</v>
          </cell>
          <cell r="D3296">
            <v>2774.1</v>
          </cell>
          <cell r="E3296" t="str">
            <v>SIURB - JAN/25</v>
          </cell>
        </row>
        <row r="3297">
          <cell r="A3297">
            <v>17010070</v>
          </cell>
          <cell r="B3297" t="str">
            <v>AUTOCLAVE - CAPACIDADE 54 LITROS</v>
          </cell>
          <cell r="C3297" t="str">
            <v>UN</v>
          </cell>
          <cell r="D3297">
            <v>21859.25</v>
          </cell>
          <cell r="E3297" t="str">
            <v>SIURB - JAN/25</v>
          </cell>
        </row>
        <row r="3298">
          <cell r="A3298">
            <v>17010071</v>
          </cell>
          <cell r="B3298" t="str">
            <v>VENTILADOR DE PAREDE, DIÂM. MÍN.=65CM</v>
          </cell>
          <cell r="C3298" t="str">
            <v>UN</v>
          </cell>
          <cell r="D3298">
            <v>810.79</v>
          </cell>
          <cell r="E3298" t="str">
            <v>SIURB - JAN/25</v>
          </cell>
        </row>
        <row r="3299">
          <cell r="A3299">
            <v>17010073</v>
          </cell>
          <cell r="B3299" t="str">
            <v>PORTA DE VIDRO TEMPERADO 10MM OPACO COM FERRAGENS 82X210CM</v>
          </cell>
          <cell r="C3299" t="str">
            <v>UN</v>
          </cell>
          <cell r="D3299">
            <v>1889.85</v>
          </cell>
          <cell r="E3299" t="str">
            <v>SIURB - JAN/25</v>
          </cell>
        </row>
        <row r="3300">
          <cell r="A3300">
            <v>17010074</v>
          </cell>
          <cell r="B3300" t="str">
            <v>POSTO DE CONSUMO DE O2 OU AR VÁCUO OU N2O</v>
          </cell>
          <cell r="C3300" t="str">
            <v>UN</v>
          </cell>
          <cell r="D3300">
            <v>95.37</v>
          </cell>
          <cell r="E3300" t="str">
            <v>SIURB - JAN/25</v>
          </cell>
        </row>
        <row r="3301">
          <cell r="A3301">
            <v>17010075</v>
          </cell>
          <cell r="B3301" t="str">
            <v>ESTAÇÃO DE CHAMADA DE ENFERMEIRA</v>
          </cell>
          <cell r="C3301" t="str">
            <v>UN</v>
          </cell>
          <cell r="D3301">
            <v>307.04000000000002</v>
          </cell>
          <cell r="E3301" t="str">
            <v>SIURB - JAN/25</v>
          </cell>
        </row>
        <row r="3302">
          <cell r="A3302">
            <v>17010076</v>
          </cell>
          <cell r="B3302" t="str">
            <v>PAINEL DE ALARME PARA O2 OU AR OU VÁCUO OU N2O, INSTALADO</v>
          </cell>
          <cell r="C3302" t="str">
            <v>UN</v>
          </cell>
          <cell r="D3302">
            <v>578.73</v>
          </cell>
          <cell r="E3302" t="str">
            <v>SIURB - JAN/25</v>
          </cell>
        </row>
        <row r="3303">
          <cell r="A3303">
            <v>17010080</v>
          </cell>
          <cell r="B3303" t="str">
            <v>FORNECIMENTO DE AR CONDICIONADO A FRIO, TIPO SPLIT CASSETE-INVERTER COM CAPACIDADE DE 18.000 BTUS/h</v>
          </cell>
          <cell r="C3303" t="str">
            <v>UN</v>
          </cell>
          <cell r="D3303">
            <v>8222.14</v>
          </cell>
          <cell r="E3303" t="str">
            <v>SIURB - JAN/25</v>
          </cell>
        </row>
        <row r="3304">
          <cell r="A3304">
            <v>17010081</v>
          </cell>
          <cell r="B3304" t="str">
            <v>FORNECIMENTO DE AR CONDICIONADO A FRIO, TIPO SPLIT CASSETE-INVERTER COM CAPACIDADE DE 36.000 BTUS/H</v>
          </cell>
          <cell r="C3304" t="str">
            <v>UN</v>
          </cell>
          <cell r="D3304">
            <v>12223.17</v>
          </cell>
          <cell r="E3304" t="str">
            <v>SIURB - JAN/25</v>
          </cell>
        </row>
        <row r="3305">
          <cell r="A3305">
            <v>17010082</v>
          </cell>
          <cell r="B3305" t="str">
            <v>FORNECIMENTO DE AR CONDICIONADO A FRIO, TIPO SPLIT CASSETE-INVERTER COM CAPACIDADE DE 48.000 BTUS/H</v>
          </cell>
          <cell r="C3305" t="str">
            <v>UN</v>
          </cell>
          <cell r="D3305">
            <v>13514.48</v>
          </cell>
          <cell r="E3305" t="str">
            <v>SIURB - JAN/25</v>
          </cell>
        </row>
        <row r="3306">
          <cell r="A3306">
            <v>17010084</v>
          </cell>
          <cell r="B3306" t="str">
            <v>FORNECIMENTO DE AR CONDICIONADO A FRIO, TIPO SPLIT PAREDE INVERTER COM CAPACIDADE DE 12.000 BTUS/h</v>
          </cell>
          <cell r="C3306" t="str">
            <v>UN</v>
          </cell>
          <cell r="D3306">
            <v>2796.1</v>
          </cell>
          <cell r="E3306" t="str">
            <v>SIURB - JAN/25</v>
          </cell>
        </row>
        <row r="3307">
          <cell r="A3307">
            <v>17010085</v>
          </cell>
          <cell r="B3307" t="str">
            <v>FORNECIMENTO DE AR CONDICIONADO A FRIO, TIPO SPLIT PAREDE-INVERTER COM CAPACIDADE DE 18.000 BTUS/H</v>
          </cell>
          <cell r="C3307" t="str">
            <v>UN</v>
          </cell>
          <cell r="D3307">
            <v>4007.25</v>
          </cell>
          <cell r="E3307" t="str">
            <v>SIURB - JAN/25</v>
          </cell>
        </row>
        <row r="3308">
          <cell r="A3308">
            <v>17010086</v>
          </cell>
          <cell r="B3308" t="str">
            <v>FORNECIMENTO DE AR CONDICIONADO A FRIO, TIPO SPLIT PAREDE-INVERTER COM CAPACIDADE DE 24.000 BTUS/H</v>
          </cell>
          <cell r="C3308" t="str">
            <v>UN</v>
          </cell>
          <cell r="D3308">
            <v>4973.7</v>
          </cell>
          <cell r="E3308" t="str">
            <v>SIURB - JAN/25</v>
          </cell>
        </row>
        <row r="3309">
          <cell r="A3309">
            <v>17010089</v>
          </cell>
          <cell r="B3309" t="str">
            <v>FORNECIMENTO DE AR CONDICIONADO A FRIO, TIPO SPLIT PISO TETO COM CAPACIDADE DE 24.000 BTUS/H</v>
          </cell>
          <cell r="C3309" t="str">
            <v>UN</v>
          </cell>
          <cell r="D3309">
            <v>5759.94</v>
          </cell>
          <cell r="E3309" t="str">
            <v>SIURB - JAN/25</v>
          </cell>
        </row>
        <row r="3310">
          <cell r="A3310">
            <v>17010090</v>
          </cell>
          <cell r="B3310" t="str">
            <v>FORNECIMENTO DE AR CONDICIONADO A FRIO, TIPO SPLIT PISO TETO COM CAPACIDADE DE 36.000 BTUS/H</v>
          </cell>
          <cell r="C3310" t="str">
            <v>UN</v>
          </cell>
          <cell r="D3310">
            <v>8838.66</v>
          </cell>
          <cell r="E3310" t="str">
            <v>SIURB - JAN/25</v>
          </cell>
        </row>
        <row r="3311">
          <cell r="A3311">
            <v>17010112</v>
          </cell>
          <cell r="B3311" t="str">
            <v>FORNECIMENTO DE CORTINA DE AR COM DUAS VELOCIDADES, PARA VÃO DE 1,00 M</v>
          </cell>
          <cell r="C3311" t="str">
            <v>UN</v>
          </cell>
          <cell r="D3311">
            <v>540.92999999999995</v>
          </cell>
          <cell r="E3311" t="str">
            <v>SIURB - JAN/25</v>
          </cell>
        </row>
        <row r="3312">
          <cell r="A3312">
            <v>17010113</v>
          </cell>
          <cell r="B3312" t="str">
            <v>FORNECIMENTO DE CORTINA DE AR COM DUAS VELOCIDADES, PARA VÃO DE 1,20 M</v>
          </cell>
          <cell r="C3312" t="str">
            <v>UN</v>
          </cell>
          <cell r="D3312">
            <v>1038.6099999999999</v>
          </cell>
          <cell r="E3312" t="str">
            <v>SIURB - JAN/25</v>
          </cell>
        </row>
        <row r="3313">
          <cell r="A3313">
            <v>17010114</v>
          </cell>
          <cell r="B3313" t="str">
            <v>FORNECIMENTO DE CORTINA DE AR COM DUAS VELOCIDADES, PARA VÃO DE 1,50 M</v>
          </cell>
          <cell r="C3313" t="str">
            <v>UN</v>
          </cell>
          <cell r="D3313">
            <v>1263.81</v>
          </cell>
          <cell r="E3313" t="str">
            <v>SIURB - JAN/25</v>
          </cell>
        </row>
        <row r="3314">
          <cell r="A3314">
            <v>17030000</v>
          </cell>
          <cell r="B3314" t="str">
            <v>PLACAS DE OBRA</v>
          </cell>
          <cell r="C3314" t="str">
            <v>.</v>
          </cell>
          <cell r="D3314" t="str">
            <v>.</v>
          </cell>
          <cell r="E3314" t="str">
            <v>SIURB - JAN/25</v>
          </cell>
        </row>
        <row r="3315">
          <cell r="A3315">
            <v>17030001</v>
          </cell>
          <cell r="B3315" t="str">
            <v>PLACA INAUGURAL - 600X500X3MM - CHAPA DE  AÇO INOX EM BAIXO RELEVO</v>
          </cell>
          <cell r="C3315" t="str">
            <v>UN</v>
          </cell>
          <cell r="D3315">
            <v>3695.05</v>
          </cell>
          <cell r="E3315" t="str">
            <v>SIURB - JAN/25</v>
          </cell>
        </row>
        <row r="3316">
          <cell r="A3316">
            <v>17030002</v>
          </cell>
          <cell r="B3316" t="str">
            <v>PLACA DE OBRA EM CHAPA DE AÇO GALVANIZADO</v>
          </cell>
          <cell r="C3316" t="str">
            <v>M2</v>
          </cell>
          <cell r="D3316">
            <v>395.6</v>
          </cell>
          <cell r="E3316" t="str">
            <v>SIURB - JAN/25</v>
          </cell>
        </row>
        <row r="3317">
          <cell r="A3317">
            <v>17040000</v>
          </cell>
          <cell r="B3317" t="str">
            <v>SISTEMA DE AQUECIMENTO SOLAR</v>
          </cell>
          <cell r="C3317" t="str">
            <v>.</v>
          </cell>
          <cell r="D3317" t="str">
            <v>.</v>
          </cell>
          <cell r="E3317" t="str">
            <v>SIURB - JAN/25</v>
          </cell>
        </row>
        <row r="3318">
          <cell r="A3318">
            <v>17040001</v>
          </cell>
          <cell r="B3318" t="str">
            <v>SISTEMA DE AQUECIMENTO SOLAR ATÉ 1000L - COLETOR SOLAR PLANO FECHADO (SELO "A" DO INMETRO)</v>
          </cell>
          <cell r="C3318" t="str">
            <v>M2</v>
          </cell>
          <cell r="D3318">
            <v>2812.31</v>
          </cell>
          <cell r="E3318" t="str">
            <v>SIURB - JAN/25</v>
          </cell>
        </row>
        <row r="3319">
          <cell r="A3319">
            <v>17040002</v>
          </cell>
          <cell r="B3319" t="str">
            <v>SISTEMA DE AQUECIMENTO SOLAR ACIMA DE 1000L - FORNECIMENTO DE COLETOR SOLAR PLANO FECHADO (SELO "A" INMETRO) - SEM INSTALAÇÃO</v>
          </cell>
          <cell r="C3319" t="str">
            <v>M2</v>
          </cell>
          <cell r="D3319">
            <v>983.09</v>
          </cell>
          <cell r="E3319" t="str">
            <v>SIURB - JAN/25</v>
          </cell>
        </row>
        <row r="3320">
          <cell r="A3320">
            <v>17040003</v>
          </cell>
          <cell r="B3320" t="str">
            <v>SISTEMA DE AQUECIMENTO SOLAR, FORNECIMENTO DE RESERVATÓRIO TÉRMICO ATÉ 1000L, BAIXA PRESSÃO (APROVAÇÃO INMETRO) - SEM INSTALAÇÃO</v>
          </cell>
          <cell r="C3320" t="str">
            <v>L</v>
          </cell>
          <cell r="D3320">
            <v>9.76</v>
          </cell>
          <cell r="E3320" t="str">
            <v>SIURB - JAN/25</v>
          </cell>
        </row>
        <row r="3321">
          <cell r="A3321">
            <v>17040005</v>
          </cell>
          <cell r="B3321" t="str">
            <v>SISTEMA DE AQUECIMENTO SOLAR, FORNECIMENTO DE RESERVATÓRIO TÉRMICO ATÉ 1000L, ALTA PRESSÃO (APROVAÇÃO INMETRO) - SEM INSTALAÇÃO</v>
          </cell>
          <cell r="C3321" t="str">
            <v>L</v>
          </cell>
          <cell r="D3321">
            <v>15.64</v>
          </cell>
          <cell r="E3321" t="str">
            <v>SIURB - JAN/25</v>
          </cell>
        </row>
        <row r="3322">
          <cell r="A3322">
            <v>17040006</v>
          </cell>
          <cell r="B3322" t="str">
            <v>SISTEMA DE AQUECIMENTO SOLAR, INSTALAÇÃO DE RESERVATÓRIO TÉRMICO ATÉ 1000L</v>
          </cell>
          <cell r="C3322" t="str">
            <v>UN</v>
          </cell>
          <cell r="D3322">
            <v>3919.77</v>
          </cell>
          <cell r="E3322" t="str">
            <v>SIURB - JAN/25</v>
          </cell>
        </row>
        <row r="3323">
          <cell r="A3323">
            <v>17040007</v>
          </cell>
          <cell r="B3323" t="str">
            <v>SISTEMA DE AQUECIMENTO SOLAR, FORNECIMENTO DE RESERVATÓRIO TÉRMICO ACIMA DE 1000L, BAIXA PRESSÃO (APROVAÇÃO INMETRO) - SEM INSTALAÇÃO</v>
          </cell>
          <cell r="C3323" t="str">
            <v>L</v>
          </cell>
          <cell r="D3323">
            <v>16.079999999999998</v>
          </cell>
          <cell r="E3323" t="str">
            <v>SIURB - JAN/25</v>
          </cell>
        </row>
        <row r="3324">
          <cell r="A3324">
            <v>17040008</v>
          </cell>
          <cell r="B3324" t="str">
            <v>SISTEMA DE AQUECIMENTO SOLAR, FORNECIMENTO DE RESERVATÓRIO TÉRMICO ACIMA DE 1000L, ALTA PRESSÃO (APROVAÇÃO INMETRO) - SEM INSTALAÇÃO</v>
          </cell>
          <cell r="C3324" t="str">
            <v>L</v>
          </cell>
          <cell r="D3324">
            <v>15.67</v>
          </cell>
          <cell r="E3324" t="str">
            <v>SIURB - JAN/25</v>
          </cell>
        </row>
        <row r="3325">
          <cell r="A3325">
            <v>17040010</v>
          </cell>
          <cell r="B3325" t="str">
            <v>SISTEMA DE AQUECIMENTO SOLAR (CIRCULAÇÃO FORÇADA), BOMBA HIDRÁULICA DE CIRCULAÇÃO DE ÁGUA NOS COLETORES SOLARES</v>
          </cell>
          <cell r="C3325" t="str">
            <v>UN</v>
          </cell>
          <cell r="D3325">
            <v>2293.58</v>
          </cell>
          <cell r="E3325" t="str">
            <v>SIURB - JAN/25</v>
          </cell>
        </row>
        <row r="3326">
          <cell r="A3326">
            <v>17040011</v>
          </cell>
          <cell r="B3326" t="str">
            <v>SISTEMA DE AQUECIMENTO SOLAR (CIRCULAÇÃO FORÇADA), CONJUNTO DIGITAL PARA ACIONAMENTOS PROGRAMADOS DE EQUIPAMENTOS</v>
          </cell>
          <cell r="C3326" t="str">
            <v>UN</v>
          </cell>
          <cell r="D3326">
            <v>1966.09</v>
          </cell>
          <cell r="E3326" t="str">
            <v>SIURB - JAN/25</v>
          </cell>
        </row>
        <row r="3327">
          <cell r="A3327">
            <v>17040013</v>
          </cell>
          <cell r="B3327" t="str">
            <v>SISTEMA DE AQUECIMENTO SOLAR PARA PISCINA, FORNECIMENTO DE COLETOR SOLAR ABERTO (SELO "A" INMETRO) - SEM INSTALAÇÃO</v>
          </cell>
          <cell r="C3327" t="str">
            <v>M2</v>
          </cell>
          <cell r="D3327">
            <v>362.61</v>
          </cell>
          <cell r="E3327" t="str">
            <v>SIURB - JAN/25</v>
          </cell>
        </row>
        <row r="3328">
          <cell r="A3328">
            <v>17045001</v>
          </cell>
          <cell r="B3328" t="str">
            <v>ANDAIMES METÁLICOS - FORNECIMENTO</v>
          </cell>
          <cell r="C3328" t="str">
            <v>M3xMÊS</v>
          </cell>
          <cell r="D3328">
            <v>10.46</v>
          </cell>
          <cell r="E3328" t="str">
            <v>SIURB - JAN/25</v>
          </cell>
        </row>
        <row r="3329">
          <cell r="A3329">
            <v>17045002</v>
          </cell>
          <cell r="B3329" t="str">
            <v>ANDAIMES METÁLICOS - MONTAGEM E DESMONTAGEM</v>
          </cell>
          <cell r="C3329" t="str">
            <v>M3</v>
          </cell>
          <cell r="D3329">
            <v>4.93</v>
          </cell>
          <cell r="E3329" t="str">
            <v>SIURB - JAN/25</v>
          </cell>
        </row>
        <row r="3330">
          <cell r="A3330">
            <v>17050000</v>
          </cell>
          <cell r="B3330" t="str">
            <v>DEMOLIÇÕES</v>
          </cell>
          <cell r="C3330" t="str">
            <v>.</v>
          </cell>
          <cell r="D3330" t="str">
            <v>.</v>
          </cell>
          <cell r="E3330" t="str">
            <v>SIURB - JAN/25</v>
          </cell>
        </row>
        <row r="3331">
          <cell r="A3331">
            <v>17050001</v>
          </cell>
          <cell r="B3331" t="str">
            <v>DEMOLIÇÃO DE MURO DE ALVENARIA - H=1,80 À 2,00M</v>
          </cell>
          <cell r="C3331" t="str">
            <v>M</v>
          </cell>
          <cell r="D3331">
            <v>53.8</v>
          </cell>
          <cell r="E3331" t="str">
            <v>SIURB - JAN/25</v>
          </cell>
        </row>
        <row r="3332">
          <cell r="A3332">
            <v>17050015</v>
          </cell>
          <cell r="B3332" t="str">
            <v>DEMOLIÇÃO DE ALAMBRADO DE TELA GALVANIZADA</v>
          </cell>
          <cell r="C3332" t="str">
            <v>M2</v>
          </cell>
          <cell r="D3332">
            <v>2.4</v>
          </cell>
          <cell r="E3332" t="str">
            <v>SIURB - JAN/25</v>
          </cell>
        </row>
        <row r="3333">
          <cell r="A3333">
            <v>17050020</v>
          </cell>
          <cell r="B3333" t="str">
            <v>DEMOLIÇÃO MANUAL DE CONCRETO SIMPLES</v>
          </cell>
          <cell r="C3333" t="str">
            <v>M3</v>
          </cell>
          <cell r="D3333">
            <v>236.71</v>
          </cell>
          <cell r="E3333" t="str">
            <v>SIURB - JAN/25</v>
          </cell>
        </row>
        <row r="3334">
          <cell r="A3334">
            <v>17050021</v>
          </cell>
          <cell r="B3334" t="str">
            <v>DEMOLIÇÃO MANUAL DE CONCRETO ARMADO</v>
          </cell>
          <cell r="C3334" t="str">
            <v>M3</v>
          </cell>
          <cell r="D3334">
            <v>430.38</v>
          </cell>
          <cell r="E3334" t="str">
            <v>SIURB - JAN/25</v>
          </cell>
        </row>
        <row r="3335">
          <cell r="A3335">
            <v>17050022</v>
          </cell>
          <cell r="B3335" t="str">
            <v>DEMOLIÇÃO MECANIZADA DE CONCRETO SIMPLES</v>
          </cell>
          <cell r="C3335" t="str">
            <v>M3</v>
          </cell>
          <cell r="D3335">
            <v>196.4</v>
          </cell>
          <cell r="E3335" t="str">
            <v>SIURB - JAN/25</v>
          </cell>
        </row>
        <row r="3336">
          <cell r="A3336">
            <v>17050023</v>
          </cell>
          <cell r="B3336" t="str">
            <v>DEMOLIÇÃO MECANIZADA DE CONCRETO ARMADO</v>
          </cell>
          <cell r="C3336" t="str">
            <v>M3</v>
          </cell>
          <cell r="D3336">
            <v>392.81</v>
          </cell>
          <cell r="E3336" t="str">
            <v>SIURB - JAN/25</v>
          </cell>
        </row>
        <row r="3337">
          <cell r="A3337">
            <v>17050025</v>
          </cell>
          <cell r="B3337" t="str">
            <v>DEMOLIÇÃO DE LADRILHOS HIDRÁULICOS, INCLUSIVE ARGAMASSA DE REGULARIZAÇÃO</v>
          </cell>
          <cell r="C3337" t="str">
            <v>M2</v>
          </cell>
          <cell r="D3337">
            <v>13.77</v>
          </cell>
          <cell r="E3337" t="str">
            <v>SIURB - JAN/25</v>
          </cell>
        </row>
        <row r="3338">
          <cell r="A3338">
            <v>17050030</v>
          </cell>
          <cell r="B3338" t="str">
            <v>DEMOLIÇÃO DE LAJOTAS DE CONCRETO</v>
          </cell>
          <cell r="C3338" t="str">
            <v>M2</v>
          </cell>
          <cell r="D3338">
            <v>10.76</v>
          </cell>
          <cell r="E3338" t="str">
            <v>SIURB - JAN/25</v>
          </cell>
        </row>
        <row r="3339">
          <cell r="A3339">
            <v>17050040</v>
          </cell>
          <cell r="B3339" t="str">
            <v>DEMOLIÇÃO DE PAVIMENTAÇÃO ASFÁLTICA, CAPA E BASE - MANUAL</v>
          </cell>
          <cell r="C3339" t="str">
            <v>M2</v>
          </cell>
          <cell r="D3339">
            <v>32.28</v>
          </cell>
          <cell r="E3339" t="str">
            <v>SIURB - JAN/25</v>
          </cell>
        </row>
        <row r="3340">
          <cell r="A3340">
            <v>17050045</v>
          </cell>
          <cell r="B3340" t="str">
            <v>DEMOLIÇÃO DE GUIAS DE CONCRETO</v>
          </cell>
          <cell r="C3340" t="str">
            <v>M</v>
          </cell>
          <cell r="D3340">
            <v>8.61</v>
          </cell>
          <cell r="E3340" t="str">
            <v>SIURB - JAN/25</v>
          </cell>
        </row>
        <row r="3341">
          <cell r="A3341">
            <v>17050048</v>
          </cell>
          <cell r="B3341" t="str">
            <v>DEMOLIÇÃO DE SARJETAS DE CONCRETO</v>
          </cell>
          <cell r="C3341" t="str">
            <v>M</v>
          </cell>
          <cell r="D3341">
            <v>12.91</v>
          </cell>
          <cell r="E3341" t="str">
            <v>SIURB - JAN/25</v>
          </cell>
        </row>
        <row r="3342">
          <cell r="A3342">
            <v>17060000</v>
          </cell>
          <cell r="B3342" t="str">
            <v>RETIRADAS</v>
          </cell>
          <cell r="C3342" t="str">
            <v>.</v>
          </cell>
          <cell r="D3342" t="str">
            <v>.</v>
          </cell>
          <cell r="E3342" t="str">
            <v>SIURB - JAN/25</v>
          </cell>
        </row>
        <row r="3343">
          <cell r="A3343">
            <v>17060005</v>
          </cell>
          <cell r="B3343" t="str">
            <v>RETIRADA DE CERCA DE ARAME FARPADO, MOURÃO DE EUCALIPTO OU CONCRETO</v>
          </cell>
          <cell r="C3343" t="str">
            <v>M</v>
          </cell>
          <cell r="D3343">
            <v>10.76</v>
          </cell>
          <cell r="E3343" t="str">
            <v>SIURB - JAN/25</v>
          </cell>
        </row>
        <row r="3344">
          <cell r="A3344">
            <v>17060030</v>
          </cell>
          <cell r="B3344" t="str">
            <v>RETIRADA DE LAJOTAS PRÉ-MOLDADAS DE CONCRETO</v>
          </cell>
          <cell r="C3344" t="str">
            <v>M2</v>
          </cell>
          <cell r="D3344">
            <v>15.06</v>
          </cell>
          <cell r="E3344" t="str">
            <v>SIURB - JAN/25</v>
          </cell>
        </row>
        <row r="3345">
          <cell r="A3345">
            <v>17060032</v>
          </cell>
          <cell r="B3345" t="str">
            <v>RETIRADA DE FORRAS DE PEDRAS NATURAIS</v>
          </cell>
          <cell r="C3345" t="str">
            <v>M2</v>
          </cell>
          <cell r="D3345">
            <v>27.97</v>
          </cell>
          <cell r="E3345" t="str">
            <v>SIURB - JAN/25</v>
          </cell>
        </row>
        <row r="3346">
          <cell r="A3346">
            <v>17060035</v>
          </cell>
          <cell r="B3346" t="str">
            <v>RETIRADA DE PARALELEPÍPEDOS</v>
          </cell>
          <cell r="C3346" t="str">
            <v>M2</v>
          </cell>
          <cell r="D3346">
            <v>6.67</v>
          </cell>
          <cell r="E3346" t="str">
            <v>SIURB - JAN/25</v>
          </cell>
        </row>
        <row r="3347">
          <cell r="A3347">
            <v>17060038</v>
          </cell>
          <cell r="B3347" t="str">
            <v>RETIRADA DE MOSAICO PORTUGUÊS</v>
          </cell>
          <cell r="C3347" t="str">
            <v>M2</v>
          </cell>
          <cell r="D3347">
            <v>12.91</v>
          </cell>
          <cell r="E3347" t="str">
            <v>SIURB - JAN/25</v>
          </cell>
        </row>
        <row r="3348">
          <cell r="A3348">
            <v>17060045</v>
          </cell>
          <cell r="B3348" t="str">
            <v>RETIRADA DE GUIAS DE CONCRETO</v>
          </cell>
          <cell r="C3348" t="str">
            <v>M</v>
          </cell>
          <cell r="D3348">
            <v>6.24</v>
          </cell>
          <cell r="E3348" t="str">
            <v>SIURB - JAN/25</v>
          </cell>
        </row>
        <row r="3349">
          <cell r="A3349">
            <v>17060046</v>
          </cell>
          <cell r="B3349" t="str">
            <v>RETIRADA DE PISO INTERTRAVADO</v>
          </cell>
          <cell r="C3349" t="str">
            <v>M2</v>
          </cell>
          <cell r="D3349">
            <v>15.06</v>
          </cell>
          <cell r="E3349" t="str">
            <v>SIURB - JAN/25</v>
          </cell>
        </row>
        <row r="3350">
          <cell r="A3350">
            <v>17060050</v>
          </cell>
          <cell r="B3350" t="str">
            <v>RETIRADA DE BRINQUEDOS</v>
          </cell>
          <cell r="C3350" t="str">
            <v>UN</v>
          </cell>
          <cell r="D3350">
            <v>52.51</v>
          </cell>
          <cell r="E3350" t="str">
            <v>SIURB - JAN/25</v>
          </cell>
        </row>
        <row r="3351">
          <cell r="A3351">
            <v>17060087</v>
          </cell>
          <cell r="B3351" t="str">
            <v>RETIRADA DE PORTA-GIZ, INCLUSIVE SUPORTES</v>
          </cell>
          <cell r="C3351" t="str">
            <v>M</v>
          </cell>
          <cell r="D3351">
            <v>11.15</v>
          </cell>
          <cell r="E3351" t="str">
            <v>SIURB - JAN/25</v>
          </cell>
        </row>
        <row r="3352">
          <cell r="A3352">
            <v>17060090</v>
          </cell>
          <cell r="B3352" t="str">
            <v>RETIRADA DE COIFA E CHAPA PARA FOGÃO DE 3 OU 4 BOCAS</v>
          </cell>
          <cell r="C3352" t="str">
            <v>UN</v>
          </cell>
          <cell r="D3352">
            <v>50.84</v>
          </cell>
          <cell r="E3352" t="str">
            <v>SIURB - JAN/25</v>
          </cell>
        </row>
        <row r="3353">
          <cell r="A3353">
            <v>17060091</v>
          </cell>
          <cell r="B3353" t="str">
            <v>RETIRADA DE COIFA EM CHAPA PARA FOGÃO DE 6 BOCAS</v>
          </cell>
          <cell r="C3353" t="str">
            <v>UN</v>
          </cell>
          <cell r="D3353">
            <v>63.55</v>
          </cell>
          <cell r="E3353" t="str">
            <v>SIURB - JAN/25</v>
          </cell>
        </row>
        <row r="3354">
          <cell r="A3354">
            <v>17060092</v>
          </cell>
          <cell r="B3354" t="str">
            <v>RETIRADA DE EXAUSTOR</v>
          </cell>
          <cell r="C3354" t="str">
            <v>UN</v>
          </cell>
          <cell r="D3354">
            <v>9.1999999999999993</v>
          </cell>
          <cell r="E3354" t="str">
            <v>SIURB - JAN/25</v>
          </cell>
        </row>
        <row r="3355">
          <cell r="A3355">
            <v>17060093</v>
          </cell>
          <cell r="B3355" t="str">
            <v>RETIRADA DE DUTO DE EXAUSTÃO</v>
          </cell>
          <cell r="C3355" t="str">
            <v>M</v>
          </cell>
          <cell r="D3355">
            <v>19.059999999999999</v>
          </cell>
          <cell r="E3355" t="str">
            <v>SIURB - JAN/25</v>
          </cell>
        </row>
        <row r="3356">
          <cell r="A3356">
            <v>17060094</v>
          </cell>
          <cell r="B3356" t="str">
            <v>RETIRADA DE PORTÃO DE FERRO PERFILADO TIPO PQ (GP5/GPM1)</v>
          </cell>
          <cell r="C3356" t="str">
            <v>M2</v>
          </cell>
          <cell r="D3356">
            <v>31.77</v>
          </cell>
          <cell r="E3356" t="str">
            <v>SIURB - JAN/25</v>
          </cell>
        </row>
        <row r="3357">
          <cell r="A3357">
            <v>17060095</v>
          </cell>
          <cell r="B3357" t="str">
            <v>RETIRADA DE ALAMBRADO EM TELA INCLUSIVE ESTRUTURA DE SUSTENTAÇÃO (FP.04)</v>
          </cell>
          <cell r="C3357" t="str">
            <v>M</v>
          </cell>
          <cell r="D3357">
            <v>55.45</v>
          </cell>
          <cell r="E3357" t="str">
            <v>SIURB - JAN/25</v>
          </cell>
        </row>
        <row r="3358">
          <cell r="A3358">
            <v>17060096</v>
          </cell>
          <cell r="B3358" t="str">
            <v>RETIRADA DE CERCA DE TELA GALVANIZADA E RESPECTIVOS MOURÕES (FC 04/05)</v>
          </cell>
          <cell r="C3358" t="str">
            <v>M</v>
          </cell>
          <cell r="D3358">
            <v>48.99</v>
          </cell>
          <cell r="E3358" t="str">
            <v>SIURB - JAN/25</v>
          </cell>
        </row>
        <row r="3359">
          <cell r="A3359">
            <v>17060097</v>
          </cell>
          <cell r="B3359" t="str">
            <v>RETIRADA DE PORTÃO METÁLICO</v>
          </cell>
          <cell r="C3359" t="str">
            <v>M2</v>
          </cell>
          <cell r="D3359">
            <v>71.91</v>
          </cell>
          <cell r="E3359" t="str">
            <v>SIURB - JAN/25</v>
          </cell>
        </row>
        <row r="3360">
          <cell r="A3360">
            <v>17060101</v>
          </cell>
          <cell r="B3360" t="str">
            <v>RETIRADA DE PISO INTERTRAVADO</v>
          </cell>
          <cell r="C3360" t="str">
            <v>M2</v>
          </cell>
          <cell r="D3360">
            <v>1.72</v>
          </cell>
          <cell r="E3360" t="str">
            <v>SIURB - JAN/25</v>
          </cell>
        </row>
        <row r="3361">
          <cell r="A3361">
            <v>17060102</v>
          </cell>
          <cell r="B3361" t="str">
            <v>RETIRADA DE GRADIL E GUARDA-CORPO</v>
          </cell>
          <cell r="C3361" t="str">
            <v>M2</v>
          </cell>
          <cell r="D3361">
            <v>40.92</v>
          </cell>
          <cell r="E3361" t="str">
            <v>SIURB - JAN/25</v>
          </cell>
        </row>
        <row r="3362">
          <cell r="A3362">
            <v>17060103</v>
          </cell>
          <cell r="B3362" t="str">
            <v>RETIRADA DE MINI GUIAS DE CONCRETO</v>
          </cell>
          <cell r="C3362" t="str">
            <v>M</v>
          </cell>
          <cell r="D3362">
            <v>8.39</v>
          </cell>
          <cell r="E3362" t="str">
            <v>SIURB - JAN/25</v>
          </cell>
        </row>
        <row r="3363">
          <cell r="A3363">
            <v>17060104</v>
          </cell>
          <cell r="B3363" t="str">
            <v>RETIRADA DE TAPUME METÁLICO</v>
          </cell>
          <cell r="C3363" t="str">
            <v>M2</v>
          </cell>
          <cell r="D3363">
            <v>7.1</v>
          </cell>
          <cell r="E3363" t="str">
            <v>SIURB - JAN/25</v>
          </cell>
        </row>
        <row r="3364">
          <cell r="A3364">
            <v>17070000</v>
          </cell>
          <cell r="B3364" t="str">
            <v>RECOLOCAÇÕES</v>
          </cell>
          <cell r="C3364" t="str">
            <v>.</v>
          </cell>
          <cell r="D3364" t="str">
            <v>.</v>
          </cell>
          <cell r="E3364" t="str">
            <v>SIURB - JAN/25</v>
          </cell>
        </row>
        <row r="3365">
          <cell r="A3365">
            <v>17070001</v>
          </cell>
          <cell r="B3365" t="str">
            <v>RECOLOCAÇÃO DE TELA E TIRANTE EM ALAMBRADO</v>
          </cell>
          <cell r="C3365" t="str">
            <v>M2</v>
          </cell>
          <cell r="D3365">
            <v>37.17</v>
          </cell>
          <cell r="E3365" t="str">
            <v>SIURB - JAN/25</v>
          </cell>
        </row>
        <row r="3366">
          <cell r="A3366">
            <v>17070035</v>
          </cell>
          <cell r="B3366" t="str">
            <v>RECOLOCAÇÃO DE PARALELEPÍPEDOS</v>
          </cell>
          <cell r="C3366" t="str">
            <v>M2</v>
          </cell>
          <cell r="D3366">
            <v>40.65</v>
          </cell>
          <cell r="E3366" t="str">
            <v>SIURB - JAN/25</v>
          </cell>
        </row>
        <row r="3367">
          <cell r="A3367">
            <v>17070036</v>
          </cell>
          <cell r="B3367" t="str">
            <v>RECOLOCAÇÃO DE PARALELEPÍPEDO COM AREIA RECICLADA</v>
          </cell>
          <cell r="C3367" t="str">
            <v>M2</v>
          </cell>
          <cell r="D3367">
            <v>31.78</v>
          </cell>
          <cell r="E3367" t="str">
            <v>SIURB - JAN/25</v>
          </cell>
        </row>
        <row r="3368">
          <cell r="A3368">
            <v>17070038</v>
          </cell>
          <cell r="B3368" t="str">
            <v>RECOLOCAÇÃO DE MOSAICO PORTUGUÊS SOBRE BASE DE CONCRETO</v>
          </cell>
          <cell r="C3368" t="str">
            <v>M2</v>
          </cell>
          <cell r="D3368">
            <v>78.709999999999994</v>
          </cell>
          <cell r="E3368" t="str">
            <v>SIURB - JAN/25</v>
          </cell>
        </row>
        <row r="3369">
          <cell r="A3369">
            <v>17070039</v>
          </cell>
          <cell r="B3369" t="str">
            <v>RECOLOCAÇÃO DE MOSAICO PORTUGUÊS SOBRE BASE DE AREIA</v>
          </cell>
          <cell r="C3369" t="str">
            <v>M2</v>
          </cell>
          <cell r="D3369">
            <v>56.65</v>
          </cell>
          <cell r="E3369" t="str">
            <v>SIURB - JAN/25</v>
          </cell>
        </row>
        <row r="3370">
          <cell r="A3370">
            <v>17070040</v>
          </cell>
          <cell r="B3370" t="str">
            <v>RECOLOCAÇÃO DE MOSAICO PORTUGUÊS SOBRE BASE DE CONCRETO COM AGREGADO RECICLADO</v>
          </cell>
          <cell r="C3370" t="str">
            <v>M2</v>
          </cell>
          <cell r="D3370">
            <v>71.31</v>
          </cell>
          <cell r="E3370" t="str">
            <v>SIURB - JAN/25</v>
          </cell>
        </row>
        <row r="3371">
          <cell r="A3371">
            <v>17070041</v>
          </cell>
          <cell r="B3371" t="str">
            <v>RECOLOCAÇÃO DE MOSAICO PORTUGUÊS SOBRE BASE DE AREIA RECICLADA</v>
          </cell>
          <cell r="C3371" t="str">
            <v>M2</v>
          </cell>
          <cell r="D3371">
            <v>49.56</v>
          </cell>
          <cell r="E3371" t="str">
            <v>SIURB - JAN/25</v>
          </cell>
        </row>
        <row r="3372">
          <cell r="A3372">
            <v>17070045</v>
          </cell>
          <cell r="B3372" t="str">
            <v>RECOLOCAÇÃO DE GUIAS DE CONCRETO</v>
          </cell>
          <cell r="C3372" t="str">
            <v>M</v>
          </cell>
          <cell r="D3372">
            <v>61.11</v>
          </cell>
          <cell r="E3372" t="str">
            <v>SIURB - JAN/25</v>
          </cell>
        </row>
        <row r="3373">
          <cell r="A3373">
            <v>17070046</v>
          </cell>
          <cell r="B3373" t="str">
            <v>RECOLOCAÇÃO DE PISO INTERTRAVADO COM AREIA RECICLADA</v>
          </cell>
          <cell r="C3373" t="str">
            <v>M2</v>
          </cell>
          <cell r="D3373">
            <v>31.78</v>
          </cell>
          <cell r="E3373" t="str">
            <v>SIURB - JAN/25</v>
          </cell>
        </row>
        <row r="3374">
          <cell r="A3374">
            <v>17070087</v>
          </cell>
          <cell r="B3374" t="str">
            <v>RECOLOCAÇÃO DE PORTA-GIZ, INCLUSIVE SUPORTES</v>
          </cell>
          <cell r="C3374" t="str">
            <v>M</v>
          </cell>
          <cell r="D3374">
            <v>26.64</v>
          </cell>
          <cell r="E3374" t="str">
            <v>SIURB - JAN/25</v>
          </cell>
        </row>
        <row r="3375">
          <cell r="A3375">
            <v>17070090</v>
          </cell>
          <cell r="B3375" t="str">
            <v>RECOLOCAÇÃO DE COIFA EM CHAPA PARA FOGÃO DE 3 OU 4 BOCAS</v>
          </cell>
          <cell r="C3375" t="str">
            <v>UN</v>
          </cell>
          <cell r="D3375">
            <v>98.56</v>
          </cell>
          <cell r="E3375" t="str">
            <v>SIURB - JAN/25</v>
          </cell>
        </row>
        <row r="3376">
          <cell r="A3376">
            <v>17070091</v>
          </cell>
          <cell r="B3376" t="str">
            <v>RECOLOCAÇÃO DE COIFA EM CHAPA PARA FOGÃO DE 6 BOCAS</v>
          </cell>
          <cell r="C3376" t="str">
            <v>UN</v>
          </cell>
          <cell r="D3376">
            <v>130.34</v>
          </cell>
          <cell r="E3376" t="str">
            <v>SIURB - JAN/25</v>
          </cell>
        </row>
        <row r="3377">
          <cell r="A3377">
            <v>17070092</v>
          </cell>
          <cell r="B3377" t="str">
            <v>RECOLOCAÇÃO DE EXAUSTOR</v>
          </cell>
          <cell r="C3377" t="str">
            <v>UN</v>
          </cell>
          <cell r="D3377">
            <v>38.51</v>
          </cell>
          <cell r="E3377" t="str">
            <v>SIURB - JAN/25</v>
          </cell>
        </row>
        <row r="3378">
          <cell r="A3378">
            <v>17070093</v>
          </cell>
          <cell r="B3378" t="str">
            <v>RECOLOCAÇÃO DE DUTO DE EXAUSTÃO</v>
          </cell>
          <cell r="C3378" t="str">
            <v>M</v>
          </cell>
          <cell r="D3378">
            <v>27.04</v>
          </cell>
          <cell r="E3378" t="str">
            <v>SIURB - JAN/25</v>
          </cell>
        </row>
        <row r="3379">
          <cell r="A3379">
            <v>17070094</v>
          </cell>
          <cell r="B3379" t="str">
            <v>RECOLOCAÇÃO DE PORTÃO DE FERRO PERFILADO TIPO PARQUE (GP5/GPM-1)</v>
          </cell>
          <cell r="C3379" t="str">
            <v>M2</v>
          </cell>
          <cell r="D3379">
            <v>92.78</v>
          </cell>
          <cell r="E3379" t="str">
            <v>SIURB - JAN/25</v>
          </cell>
        </row>
        <row r="3380">
          <cell r="A3380">
            <v>17070096</v>
          </cell>
          <cell r="B3380" t="str">
            <v>RECOLOCAÇÃO DE CERCA DE TELA GALVANIZADA E RESPECTIVOS MOURÕES (FC 04/05)</v>
          </cell>
          <cell r="C3380" t="str">
            <v>M</v>
          </cell>
          <cell r="D3380">
            <v>74.510000000000005</v>
          </cell>
          <cell r="E3380" t="str">
            <v>SIURB - JAN/25</v>
          </cell>
        </row>
        <row r="3381">
          <cell r="A3381">
            <v>17070101</v>
          </cell>
          <cell r="B3381" t="str">
            <v>RECOLOCAÇÃO DE PISO INTERTRAVADO COM AREIA RECICLADA</v>
          </cell>
          <cell r="C3381" t="str">
            <v>M2</v>
          </cell>
          <cell r="D3381">
            <v>31.76</v>
          </cell>
          <cell r="E3381" t="str">
            <v>SIURB - JAN/25</v>
          </cell>
        </row>
        <row r="3382">
          <cell r="A3382">
            <v>17070102</v>
          </cell>
          <cell r="B3382" t="str">
            <v>RECOLOCAÇÃO DE MINI GUIAS DE CONCRETO</v>
          </cell>
          <cell r="C3382" t="str">
            <v>M</v>
          </cell>
          <cell r="D3382">
            <v>35.619999999999997</v>
          </cell>
          <cell r="E3382" t="str">
            <v>SIURB - JAN/25</v>
          </cell>
        </row>
        <row r="3383">
          <cell r="A3383">
            <v>17080000</v>
          </cell>
          <cell r="B3383" t="str">
            <v>SERVIÇOS PARCIAIS</v>
          </cell>
          <cell r="C3383" t="str">
            <v>.</v>
          </cell>
          <cell r="D3383" t="str">
            <v>.</v>
          </cell>
          <cell r="E3383" t="str">
            <v>SIURB - JAN/25</v>
          </cell>
        </row>
        <row r="3384">
          <cell r="A3384">
            <v>17080015</v>
          </cell>
          <cell r="B3384" t="str">
            <v>TELA GALVANIZADA PARA ALAMBRADO - MALHA 2" FIO 10</v>
          </cell>
          <cell r="C3384" t="str">
            <v>M2</v>
          </cell>
          <cell r="D3384">
            <v>108.32</v>
          </cell>
          <cell r="E3384" t="str">
            <v>SIURB - JAN/25</v>
          </cell>
        </row>
        <row r="3385">
          <cell r="A3385">
            <v>17080019</v>
          </cell>
          <cell r="B3385" t="str">
            <v>FERRO TRABALHADO PARA GRADIS</v>
          </cell>
          <cell r="C3385" t="str">
            <v>KG</v>
          </cell>
          <cell r="D3385">
            <v>14.57</v>
          </cell>
          <cell r="E3385" t="str">
            <v>SIURB - JAN/25</v>
          </cell>
        </row>
        <row r="3386">
          <cell r="A3386">
            <v>17080070</v>
          </cell>
          <cell r="B3386" t="str">
            <v>TABELA DE BASQUETE, INCLUSIVE ARO E CESTA - MADEIRA PINTADA</v>
          </cell>
          <cell r="C3386" t="str">
            <v>UN</v>
          </cell>
          <cell r="D3386">
            <v>1244.28</v>
          </cell>
          <cell r="E3386" t="str">
            <v>SIURB - JAN/25</v>
          </cell>
        </row>
        <row r="3387">
          <cell r="A3387">
            <v>17080072</v>
          </cell>
          <cell r="B3387" t="str">
            <v>REPINTURA DE FAIXAS ATÉ 10CM - BORRACHA CLORADA</v>
          </cell>
          <cell r="C3387" t="str">
            <v>M</v>
          </cell>
          <cell r="D3387">
            <v>7.11</v>
          </cell>
          <cell r="E3387" t="str">
            <v>SIURB - JAN/25</v>
          </cell>
        </row>
        <row r="3388">
          <cell r="A3388">
            <v>17080073</v>
          </cell>
          <cell r="B3388" t="str">
            <v>REPINTURA DE FAIXAS ATÉ 10CM - EPÓXI</v>
          </cell>
          <cell r="C3388" t="str">
            <v>M</v>
          </cell>
          <cell r="D3388">
            <v>9.31</v>
          </cell>
          <cell r="E3388" t="str">
            <v>SIURB - JAN/25</v>
          </cell>
        </row>
        <row r="3389">
          <cell r="A3389">
            <v>17090003</v>
          </cell>
          <cell r="B3389" t="str">
            <v>LOCAÇÃO DE CONTAINER 2,30 X 6,00 M, ALT. 2,50 M, PARA ESCRITÓRIO, COM 1 SANITÁRIO, COMPLETO, SEM DIVISÓRIAS INTERNAS</v>
          </cell>
          <cell r="C3389" t="str">
            <v>UNXMÊS</v>
          </cell>
          <cell r="D3389">
            <v>1410.19</v>
          </cell>
          <cell r="E3389" t="str">
            <v>SIURB - JAN/25</v>
          </cell>
        </row>
        <row r="3390">
          <cell r="A3390">
            <v>17091001</v>
          </cell>
          <cell r="B3390" t="str">
            <v>BALANCIM ELÉTRICO TIPO PLATAFORMA PARA TRANSPORTE VERTICAL, COM ALTURA ATÉ 60 METROS</v>
          </cell>
          <cell r="C3390" t="str">
            <v>MXDIÁRIA</v>
          </cell>
          <cell r="D3390">
            <v>16.32</v>
          </cell>
          <cell r="E3390" t="str">
            <v>SIURB - JAN/25</v>
          </cell>
        </row>
        <row r="3391">
          <cell r="A3391">
            <v>17091002</v>
          </cell>
          <cell r="B3391" t="str">
            <v>BALANCIM MANIVELA TIPO ANDAIME SUSPENSO, COM CAPACIDADE DE CARGA ATÉ 445 KG</v>
          </cell>
          <cell r="C3391" t="str">
            <v>MXDIÁRIA</v>
          </cell>
          <cell r="D3391">
            <v>9.42</v>
          </cell>
          <cell r="E3391" t="str">
            <v>SIURB - JAN/25</v>
          </cell>
        </row>
        <row r="3392">
          <cell r="A3392">
            <v>17101003</v>
          </cell>
          <cell r="B3392" t="str">
            <v>LOCAÇÃO DE CONTAINER 2,30 X 6,00 M, ALT. 2,50 M, PARA ESCRITÓRIO, COM 1 SANITÁRIO, COMPLETO, SEM DIVISÓRIAS INTERNAS</v>
          </cell>
          <cell r="C3392" t="str">
            <v>UNXMÊS</v>
          </cell>
          <cell r="D3392">
            <v>1410.19</v>
          </cell>
          <cell r="E3392" t="str">
            <v>SIURB - JAN/25</v>
          </cell>
        </row>
        <row r="3393">
          <cell r="A3393">
            <v>18000000</v>
          </cell>
          <cell r="B3393" t="str">
            <v>PAISAGISMO</v>
          </cell>
          <cell r="C3393"/>
          <cell r="D3393"/>
          <cell r="E3393" t="str">
            <v>SIURB - JAN/25</v>
          </cell>
        </row>
        <row r="3394">
          <cell r="A3394">
            <v>18001000</v>
          </cell>
          <cell r="B3394" t="str">
            <v>SERVIÇOS GERAIS</v>
          </cell>
          <cell r="C3394" t="str">
            <v>.</v>
          </cell>
          <cell r="D3394" t="str">
            <v>.</v>
          </cell>
          <cell r="E3394" t="str">
            <v>SIURB - JAN/25</v>
          </cell>
        </row>
        <row r="3395">
          <cell r="A3395">
            <v>18001001</v>
          </cell>
          <cell r="B3395" t="str">
            <v>TUTOR E AMARILHO PARA ÁRVORES</v>
          </cell>
          <cell r="C3395" t="str">
            <v>UN</v>
          </cell>
          <cell r="D3395">
            <v>23.43</v>
          </cell>
          <cell r="E3395" t="str">
            <v>SIURB - JAN/25</v>
          </cell>
        </row>
        <row r="3396">
          <cell r="A3396">
            <v>18001003</v>
          </cell>
          <cell r="B3396" t="str">
            <v>PROTETOR TIPO PARQUE PARA ÁRVORES</v>
          </cell>
          <cell r="C3396" t="str">
            <v>UN</v>
          </cell>
          <cell r="D3396">
            <v>127.9</v>
          </cell>
          <cell r="E3396" t="str">
            <v>SIURB - JAN/25</v>
          </cell>
        </row>
        <row r="3397">
          <cell r="A3397">
            <v>18002000</v>
          </cell>
          <cell r="B3397" t="str">
            <v>ÁRVORES E PALMEIRAS - FORNECIMENTO E PLANTIO</v>
          </cell>
          <cell r="C3397" t="str">
            <v>.</v>
          </cell>
          <cell r="D3397" t="str">
            <v>.</v>
          </cell>
          <cell r="E3397" t="str">
            <v>SIURB - JAN/25</v>
          </cell>
        </row>
        <row r="3398">
          <cell r="A3398">
            <v>18002003</v>
          </cell>
          <cell r="B3398" t="str">
            <v>ALECRIM DE CAMPINAS (HOLOCALIX GLAZZIOVII)</v>
          </cell>
          <cell r="C3398" t="str">
            <v>UN</v>
          </cell>
          <cell r="D3398">
            <v>317.54000000000002</v>
          </cell>
          <cell r="E3398" t="str">
            <v>SIURB - JAN/25</v>
          </cell>
        </row>
        <row r="3399">
          <cell r="A3399">
            <v>18002004</v>
          </cell>
          <cell r="B3399" t="str">
            <v>GOIABA DA SERRA (ACCA SELLOWIANA)</v>
          </cell>
          <cell r="C3399" t="str">
            <v>UN</v>
          </cell>
          <cell r="D3399">
            <v>322.44</v>
          </cell>
          <cell r="E3399" t="str">
            <v>SIURB - JAN/25</v>
          </cell>
        </row>
        <row r="3400">
          <cell r="A3400">
            <v>18002005</v>
          </cell>
          <cell r="B3400" t="str">
            <v>GUARITÁ  (ASTRONIUM GRAVEOLENS)</v>
          </cell>
          <cell r="C3400" t="str">
            <v>UN</v>
          </cell>
          <cell r="D3400">
            <v>294.26</v>
          </cell>
          <cell r="E3400" t="str">
            <v>SIURB - JAN/25</v>
          </cell>
        </row>
        <row r="3401">
          <cell r="A3401">
            <v>18002006</v>
          </cell>
          <cell r="B3401" t="str">
            <v>PAU MARFIM  (BALFOURODENDRON RIEDELLIANUM)</v>
          </cell>
          <cell r="C3401" t="str">
            <v>UN</v>
          </cell>
          <cell r="D3401">
            <v>276.44</v>
          </cell>
          <cell r="E3401" t="str">
            <v>SIURB - JAN/25</v>
          </cell>
        </row>
        <row r="3402">
          <cell r="A3402">
            <v>18002007</v>
          </cell>
          <cell r="B3402" t="str">
            <v>GUANANDI (CALOPHYLLUM BRASILIENSES)</v>
          </cell>
          <cell r="C3402" t="str">
            <v>UN</v>
          </cell>
          <cell r="D3402">
            <v>239.31</v>
          </cell>
          <cell r="E3402" t="str">
            <v>SIURB - JAN/25</v>
          </cell>
        </row>
        <row r="3403">
          <cell r="A3403">
            <v>18002008</v>
          </cell>
          <cell r="B3403" t="str">
            <v>CAMBUCI (CAMPOMANESIA PHAEA)</v>
          </cell>
          <cell r="C3403" t="str">
            <v>UN</v>
          </cell>
          <cell r="D3403">
            <v>264.12</v>
          </cell>
          <cell r="E3403" t="str">
            <v>SIURB - JAN/25</v>
          </cell>
        </row>
        <row r="3404">
          <cell r="A3404">
            <v>18002009</v>
          </cell>
          <cell r="B3404" t="str">
            <v>GABIROBA (CAMPOMANESIA XANTHOCARPA)</v>
          </cell>
          <cell r="C3404" t="str">
            <v>UN</v>
          </cell>
          <cell r="D3404">
            <v>269.18</v>
          </cell>
          <cell r="E3404" t="str">
            <v>SIURB - JAN/25</v>
          </cell>
        </row>
        <row r="3405">
          <cell r="A3405">
            <v>18002010</v>
          </cell>
          <cell r="B3405" t="str">
            <v>CASSIA (CASSIA MULTIJUGA)</v>
          </cell>
          <cell r="C3405" t="str">
            <v>UN</v>
          </cell>
          <cell r="D3405">
            <v>307.94</v>
          </cell>
          <cell r="E3405" t="str">
            <v>SIURB - JAN/25</v>
          </cell>
        </row>
        <row r="3406">
          <cell r="A3406">
            <v>18002011</v>
          </cell>
          <cell r="B3406" t="str">
            <v>CÁSSIA FERRUGEM (CASSIA FERRUGINEA)</v>
          </cell>
          <cell r="C3406" t="str">
            <v>UN</v>
          </cell>
          <cell r="D3406">
            <v>187.38</v>
          </cell>
          <cell r="E3406" t="str">
            <v>SIURB - JAN/25</v>
          </cell>
        </row>
        <row r="3407">
          <cell r="A3407">
            <v>18002012</v>
          </cell>
          <cell r="B3407" t="str">
            <v>FALSO BARBATIMÃO (CASSIA LEPTOPHYLLA)</v>
          </cell>
          <cell r="C3407" t="str">
            <v>UN</v>
          </cell>
          <cell r="D3407">
            <v>297.72000000000003</v>
          </cell>
          <cell r="E3407" t="str">
            <v>SIURB - JAN/25</v>
          </cell>
        </row>
        <row r="3408">
          <cell r="A3408">
            <v>18002013</v>
          </cell>
          <cell r="B3408" t="str">
            <v>PAU VIOLA (CITHAREXYLUM MYRIANTHUM)</v>
          </cell>
          <cell r="C3408" t="str">
            <v>UN</v>
          </cell>
          <cell r="D3408">
            <v>290.11</v>
          </cell>
          <cell r="E3408" t="str">
            <v>SIURB - JAN/25</v>
          </cell>
        </row>
        <row r="3409">
          <cell r="A3409">
            <v>18002014</v>
          </cell>
          <cell r="B3409" t="str">
            <v>IPÊ VERDE (CYBYSTAX ANTISYPHILITICA)</v>
          </cell>
          <cell r="C3409" t="str">
            <v>UN</v>
          </cell>
          <cell r="D3409">
            <v>257.68</v>
          </cell>
          <cell r="E3409" t="str">
            <v>SIURB - JAN/25</v>
          </cell>
        </row>
        <row r="3410">
          <cell r="A3410">
            <v>18002015</v>
          </cell>
          <cell r="B3410" t="str">
            <v>SAGUARAGI (COLUBRINA GLANDULOSA)</v>
          </cell>
          <cell r="C3410" t="str">
            <v>UN</v>
          </cell>
          <cell r="D3410">
            <v>165.94</v>
          </cell>
          <cell r="E3410" t="str">
            <v>SIURB - JAN/25</v>
          </cell>
        </row>
        <row r="3411">
          <cell r="A3411">
            <v>18002016</v>
          </cell>
          <cell r="B3411" t="str">
            <v>MULUNGU ( ERYTHRINA FALCATA)</v>
          </cell>
          <cell r="C3411" t="str">
            <v>UN</v>
          </cell>
          <cell r="D3411">
            <v>289.20999999999998</v>
          </cell>
          <cell r="E3411" t="str">
            <v>SIURB - JAN/25</v>
          </cell>
        </row>
        <row r="3412">
          <cell r="A3412">
            <v>18002017</v>
          </cell>
          <cell r="B3412" t="str">
            <v>UVAIA (EUGENIA PYRIFORMIS)</v>
          </cell>
          <cell r="C3412" t="str">
            <v>UN</v>
          </cell>
          <cell r="D3412">
            <v>413.87</v>
          </cell>
          <cell r="E3412" t="str">
            <v>SIURB - JAN/25</v>
          </cell>
        </row>
        <row r="3413">
          <cell r="A3413">
            <v>18002018</v>
          </cell>
          <cell r="B3413" t="str">
            <v>PITANGUEIRA ( EUGENIA UNIFLORA)</v>
          </cell>
          <cell r="C3413" t="str">
            <v>UN</v>
          </cell>
          <cell r="D3413">
            <v>279.77999999999997</v>
          </cell>
          <cell r="E3413" t="str">
            <v>SIURB - JAN/25</v>
          </cell>
        </row>
        <row r="3414">
          <cell r="A3414">
            <v>18002019</v>
          </cell>
          <cell r="B3414" t="str">
            <v>IPÊ BRANCO (HANDROANTHUS ROSEO ALBA)</v>
          </cell>
          <cell r="C3414" t="str">
            <v>UN</v>
          </cell>
          <cell r="D3414">
            <v>297.25</v>
          </cell>
          <cell r="E3414" t="str">
            <v>SIURB - JAN/25</v>
          </cell>
        </row>
        <row r="3415">
          <cell r="A3415">
            <v>18002020</v>
          </cell>
          <cell r="B3415" t="str">
            <v>IPÊ AMARELO DO BREJO (HANDROANTHUS UMBELLATUS)</v>
          </cell>
          <cell r="C3415" t="str">
            <v>UN</v>
          </cell>
          <cell r="D3415">
            <v>317.06</v>
          </cell>
          <cell r="E3415" t="str">
            <v>SIURB - JAN/25</v>
          </cell>
        </row>
        <row r="3416">
          <cell r="A3416">
            <v>18002021</v>
          </cell>
          <cell r="B3416" t="str">
            <v>IPÊ TABACO (HANDROANTHUS VELLOSOI)</v>
          </cell>
          <cell r="C3416" t="str">
            <v>UN</v>
          </cell>
          <cell r="D3416">
            <v>281.52</v>
          </cell>
          <cell r="E3416" t="str">
            <v>SIURB - JAN/25</v>
          </cell>
        </row>
        <row r="3417">
          <cell r="A3417">
            <v>18002022</v>
          </cell>
          <cell r="B3417" t="str">
            <v>INGÁ FEIJÃO (INGA MARGINATA)</v>
          </cell>
          <cell r="C3417" t="str">
            <v>UN</v>
          </cell>
          <cell r="D3417">
            <v>300</v>
          </cell>
          <cell r="E3417" t="str">
            <v>SIURB - JAN/25</v>
          </cell>
        </row>
        <row r="3418">
          <cell r="A3418">
            <v>18002023</v>
          </cell>
          <cell r="B3418" t="str">
            <v>JACARANDÁ DE MINAS (JACARANDA CUSPIDIFOLIA)</v>
          </cell>
          <cell r="C3418" t="str">
            <v>UN</v>
          </cell>
          <cell r="D3418">
            <v>255.03</v>
          </cell>
          <cell r="E3418" t="str">
            <v>SIURB - JAN/25</v>
          </cell>
        </row>
        <row r="3419">
          <cell r="A3419">
            <v>18002024</v>
          </cell>
          <cell r="B3419" t="str">
            <v>CAROBÃO (JACARANDA MICRANTHA)</v>
          </cell>
          <cell r="C3419" t="str">
            <v>UN</v>
          </cell>
          <cell r="D3419">
            <v>275.41000000000003</v>
          </cell>
          <cell r="E3419" t="str">
            <v>SIURB - JAN/25</v>
          </cell>
        </row>
        <row r="3420">
          <cell r="A3420">
            <v>18002025</v>
          </cell>
          <cell r="B3420" t="str">
            <v>IPÊ AMARELO (TABEBUIA CHRYSOTRICHA)</v>
          </cell>
          <cell r="C3420" t="str">
            <v>UN</v>
          </cell>
          <cell r="D3420">
            <v>199.64</v>
          </cell>
          <cell r="E3420" t="str">
            <v>SIURB - JAN/25</v>
          </cell>
        </row>
        <row r="3421">
          <cell r="A3421">
            <v>18002026</v>
          </cell>
          <cell r="B3421" t="str">
            <v>IPÊ ROSA (TABEBUIA AVELLANEDAE)</v>
          </cell>
          <cell r="C3421" t="str">
            <v>UN</v>
          </cell>
          <cell r="D3421">
            <v>333.41</v>
          </cell>
          <cell r="E3421" t="str">
            <v>SIURB - JAN/25</v>
          </cell>
        </row>
        <row r="3422">
          <cell r="A3422">
            <v>18002027</v>
          </cell>
          <cell r="B3422" t="str">
            <v>IPÊ ROXO (TABEBUIA IMPETIGINOSA)</v>
          </cell>
          <cell r="C3422" t="str">
            <v>UN</v>
          </cell>
          <cell r="D3422">
            <v>333.73</v>
          </cell>
          <cell r="E3422" t="str">
            <v>SIURB - JAN/25</v>
          </cell>
        </row>
        <row r="3423">
          <cell r="A3423">
            <v>18002028</v>
          </cell>
          <cell r="B3423" t="str">
            <v>CAROBINHA (JACARANDA PUBERULA)</v>
          </cell>
          <cell r="C3423" t="str">
            <v>UN</v>
          </cell>
          <cell r="D3423">
            <v>176.08</v>
          </cell>
          <cell r="E3423" t="str">
            <v>SIURB - JAN/25</v>
          </cell>
        </row>
        <row r="3424">
          <cell r="A3424">
            <v>18002029</v>
          </cell>
          <cell r="B3424" t="str">
            <v>EMBIRA DE SAPO - LONCHOCARPUS MUELBERGIANUS</v>
          </cell>
          <cell r="C3424" t="str">
            <v>UN</v>
          </cell>
          <cell r="D3424">
            <v>273.24</v>
          </cell>
          <cell r="E3424" t="str">
            <v>SIURB - JAN/25</v>
          </cell>
        </row>
        <row r="3425">
          <cell r="A3425">
            <v>18002030</v>
          </cell>
          <cell r="B3425" t="str">
            <v>AÇOITA CAVALO (LUEHEA DIVARICATA)</v>
          </cell>
          <cell r="C3425" t="str">
            <v>UN</v>
          </cell>
          <cell r="D3425">
            <v>253.26</v>
          </cell>
          <cell r="E3425" t="str">
            <v>SIURB - JAN/25</v>
          </cell>
        </row>
        <row r="3426">
          <cell r="A3426">
            <v>18002031</v>
          </cell>
          <cell r="B3426" t="str">
            <v>JACARANDÁ DO CAMPO (MICHAERIUM ACUTIFOLIUM)</v>
          </cell>
          <cell r="C3426" t="str">
            <v>UN</v>
          </cell>
          <cell r="D3426">
            <v>196.35</v>
          </cell>
          <cell r="E3426" t="str">
            <v>SIURB - JAN/25</v>
          </cell>
        </row>
        <row r="3427">
          <cell r="A3427">
            <v>18002032</v>
          </cell>
          <cell r="B3427" t="str">
            <v>JACARANDÁ BRANCO (MICHAERIUM PARAGUAIENSIS)</v>
          </cell>
          <cell r="C3427" t="str">
            <v>UN</v>
          </cell>
          <cell r="D3427">
            <v>215.87</v>
          </cell>
          <cell r="E3427" t="str">
            <v>SIURB - JAN/25</v>
          </cell>
        </row>
        <row r="3428">
          <cell r="A3428">
            <v>18002033</v>
          </cell>
          <cell r="B3428" t="str">
            <v>CAMBOATÁ BRANCO (MATAYBA ELAEAGNOIDES)</v>
          </cell>
          <cell r="C3428" t="str">
            <v>UN</v>
          </cell>
          <cell r="D3428">
            <v>266.93</v>
          </cell>
          <cell r="E3428" t="str">
            <v>SIURB - JAN/25</v>
          </cell>
        </row>
        <row r="3429">
          <cell r="A3429">
            <v>18002034</v>
          </cell>
          <cell r="B3429" t="str">
            <v>AROEIRA PRETA (MYRACRODURON URUNDEUVA)</v>
          </cell>
          <cell r="C3429" t="str">
            <v>UN</v>
          </cell>
          <cell r="D3429">
            <v>233.49</v>
          </cell>
          <cell r="E3429" t="str">
            <v>SIURB - JAN/25</v>
          </cell>
        </row>
        <row r="3430">
          <cell r="A3430">
            <v>18002035</v>
          </cell>
          <cell r="B3430" t="str">
            <v>PAINEIRA (CHORISIA SPECIOSA)</v>
          </cell>
          <cell r="C3430" t="str">
            <v>UN</v>
          </cell>
          <cell r="D3430">
            <v>338.47</v>
          </cell>
          <cell r="E3430" t="str">
            <v>SIURB - JAN/25</v>
          </cell>
        </row>
        <row r="3431">
          <cell r="A3431">
            <v>18002036</v>
          </cell>
          <cell r="B3431" t="str">
            <v>CAMBUÍ (MYRCIA SELLOI)</v>
          </cell>
          <cell r="C3431" t="str">
            <v>UN</v>
          </cell>
          <cell r="D3431">
            <v>252.94</v>
          </cell>
          <cell r="E3431" t="str">
            <v>SIURB - JAN/25</v>
          </cell>
        </row>
        <row r="3432">
          <cell r="A3432">
            <v>18002037</v>
          </cell>
          <cell r="B3432" t="str">
            <v>PAU-BRASIL (CAESALPINIA ECHINATA)</v>
          </cell>
          <cell r="C3432" t="str">
            <v>UN</v>
          </cell>
          <cell r="D3432">
            <v>310.47000000000003</v>
          </cell>
          <cell r="E3432" t="str">
            <v>SIURB - JAN/25</v>
          </cell>
        </row>
        <row r="3433">
          <cell r="A3433">
            <v>18002038</v>
          </cell>
          <cell r="B3433" t="str">
            <v>CABREÚVA PARDA (MYROCARPUS FRONDOSUS)</v>
          </cell>
          <cell r="C3433" t="str">
            <v>UN</v>
          </cell>
          <cell r="D3433">
            <v>314.56</v>
          </cell>
          <cell r="E3433" t="str">
            <v>SIURB - JAN/25</v>
          </cell>
        </row>
        <row r="3434">
          <cell r="A3434">
            <v>18002039</v>
          </cell>
          <cell r="B3434" t="str">
            <v>CABREÚVA ( MIROXYLON PERUIFERUM)</v>
          </cell>
          <cell r="C3434" t="str">
            <v>UN</v>
          </cell>
          <cell r="D3434">
            <v>340.62</v>
          </cell>
          <cell r="E3434" t="str">
            <v>SIURB - JAN/25</v>
          </cell>
        </row>
        <row r="3435">
          <cell r="A3435">
            <v>18002040</v>
          </cell>
          <cell r="B3435" t="str">
            <v>PAU-FERRO (CAESALPINIA FERREA)</v>
          </cell>
          <cell r="C3435" t="str">
            <v>UN</v>
          </cell>
          <cell r="D3435">
            <v>299.77999999999997</v>
          </cell>
          <cell r="E3435" t="str">
            <v>SIURB - JAN/25</v>
          </cell>
        </row>
        <row r="3436">
          <cell r="A3436">
            <v>18002041</v>
          </cell>
          <cell r="B3436" t="str">
            <v>BORDÃO DE VELHO (SAMANEA TUBULOSA)</v>
          </cell>
          <cell r="C3436" t="str">
            <v>UN</v>
          </cell>
          <cell r="D3436">
            <v>311.64</v>
          </cell>
          <cell r="E3436" t="str">
            <v>SIURB - JAN/25</v>
          </cell>
        </row>
        <row r="3437">
          <cell r="A3437">
            <v>18002042</v>
          </cell>
          <cell r="B3437" t="str">
            <v>PITOMBA (TALISIA ESCULENTA)</v>
          </cell>
          <cell r="C3437" t="str">
            <v>UN</v>
          </cell>
          <cell r="D3437">
            <v>307.48</v>
          </cell>
          <cell r="E3437" t="str">
            <v>SIURB - JAN/25</v>
          </cell>
        </row>
        <row r="3438">
          <cell r="A3438">
            <v>18002050</v>
          </cell>
          <cell r="B3438" t="str">
            <v>SIBIPIRUNA (CAESALPINIA PELTOPHOROIDES)</v>
          </cell>
          <cell r="C3438" t="str">
            <v>UN</v>
          </cell>
          <cell r="D3438">
            <v>358.15</v>
          </cell>
          <cell r="E3438" t="str">
            <v>SIURB - JAN/25</v>
          </cell>
        </row>
        <row r="3439">
          <cell r="A3439">
            <v>18002052</v>
          </cell>
          <cell r="B3439" t="str">
            <v>SUINÃ (ERYTRINA SPECIOSA)</v>
          </cell>
          <cell r="C3439" t="str">
            <v>UN</v>
          </cell>
          <cell r="D3439">
            <v>172.06</v>
          </cell>
          <cell r="E3439" t="str">
            <v>SIURB - JAN/25</v>
          </cell>
        </row>
        <row r="3440">
          <cell r="A3440">
            <v>18002055</v>
          </cell>
          <cell r="B3440" t="str">
            <v>TIPUANA (TIPUANA TIPU)</v>
          </cell>
          <cell r="C3440" t="str">
            <v>UN</v>
          </cell>
          <cell r="D3440">
            <v>386.97</v>
          </cell>
          <cell r="E3440" t="str">
            <v>SIURB - JAN/25</v>
          </cell>
        </row>
        <row r="3441">
          <cell r="A3441">
            <v>18002061</v>
          </cell>
          <cell r="B3441" t="str">
            <v>ARECA BAMBU (CHRYSALIDO CARPUS LUTESCENS)</v>
          </cell>
          <cell r="C3441" t="str">
            <v>UN</v>
          </cell>
          <cell r="D3441">
            <v>91.44</v>
          </cell>
          <cell r="E3441" t="str">
            <v>SIURB - JAN/25</v>
          </cell>
        </row>
        <row r="3442">
          <cell r="A3442">
            <v>18002063</v>
          </cell>
          <cell r="B3442" t="str">
            <v>BURITI (MAURITIA VINIFERA)</v>
          </cell>
          <cell r="C3442" t="str">
            <v>UN</v>
          </cell>
          <cell r="D3442">
            <v>267.54000000000002</v>
          </cell>
          <cell r="E3442" t="str">
            <v>SIURB - JAN/25</v>
          </cell>
        </row>
        <row r="3443">
          <cell r="A3443">
            <v>18002065</v>
          </cell>
          <cell r="B3443" t="str">
            <v>COLINIA (CHAMAEDOREA ELEGANS)</v>
          </cell>
          <cell r="C3443" t="str">
            <v>UN</v>
          </cell>
          <cell r="D3443">
            <v>287.95</v>
          </cell>
          <cell r="E3443" t="str">
            <v>SIURB - JAN/25</v>
          </cell>
        </row>
        <row r="3444">
          <cell r="A3444">
            <v>18002067</v>
          </cell>
          <cell r="B3444" t="str">
            <v>COQUEIRO (COCOS NUCIFERA)</v>
          </cell>
          <cell r="C3444" t="str">
            <v>UN</v>
          </cell>
          <cell r="D3444">
            <v>204.64</v>
          </cell>
          <cell r="E3444" t="str">
            <v>SIURB - JAN/25</v>
          </cell>
        </row>
        <row r="3445">
          <cell r="A3445">
            <v>18002070</v>
          </cell>
          <cell r="B3445" t="str">
            <v>GUARIROBA (SYAGRUS OLERACEA)</v>
          </cell>
          <cell r="C3445" t="str">
            <v>UN</v>
          </cell>
          <cell r="D3445">
            <v>183.46</v>
          </cell>
          <cell r="E3445" t="str">
            <v>SIURB - JAN/25</v>
          </cell>
        </row>
        <row r="3446">
          <cell r="A3446">
            <v>18002073</v>
          </cell>
          <cell r="B3446" t="str">
            <v>JERIVÁ (ARECASTRUM ROMANZOFFIANUM)</v>
          </cell>
          <cell r="C3446" t="str">
            <v>UN</v>
          </cell>
          <cell r="D3446">
            <v>146.11000000000001</v>
          </cell>
          <cell r="E3446" t="str">
            <v>SIURB - JAN/25</v>
          </cell>
        </row>
        <row r="3447">
          <cell r="A3447">
            <v>18002075</v>
          </cell>
          <cell r="B3447" t="str">
            <v>LATÂNIA (LATANIA SPP)</v>
          </cell>
          <cell r="C3447" t="str">
            <v>UN</v>
          </cell>
          <cell r="D3447">
            <v>154.99</v>
          </cell>
          <cell r="E3447" t="str">
            <v>SIURB - JAN/25</v>
          </cell>
        </row>
        <row r="3448">
          <cell r="A3448">
            <v>18002077</v>
          </cell>
          <cell r="B3448" t="str">
            <v>SEAFORTIA (ARCHONTO PHOENIX CUNNINGHAMIANA)</v>
          </cell>
          <cell r="C3448" t="str">
            <v>UN</v>
          </cell>
          <cell r="D3448">
            <v>154.77000000000001</v>
          </cell>
          <cell r="E3448" t="str">
            <v>SIURB - JAN/25</v>
          </cell>
        </row>
        <row r="3449">
          <cell r="A3449">
            <v>18002080</v>
          </cell>
          <cell r="B3449" t="str">
            <v>PALMEIRA IMPERIAL (ROY STONEAOLERACEA)</v>
          </cell>
          <cell r="C3449" t="str">
            <v>UN</v>
          </cell>
          <cell r="D3449">
            <v>157.76</v>
          </cell>
          <cell r="E3449" t="str">
            <v>SIURB - JAN/25</v>
          </cell>
        </row>
        <row r="3450">
          <cell r="A3450">
            <v>18002090</v>
          </cell>
          <cell r="B3450" t="str">
            <v>PATA DE VACA (BAUHINIA VARIEGATA)</v>
          </cell>
          <cell r="C3450" t="str">
            <v>UN</v>
          </cell>
          <cell r="D3450">
            <v>313.52999999999997</v>
          </cell>
          <cell r="E3450" t="str">
            <v>SIURB - JAN/25</v>
          </cell>
        </row>
        <row r="3451">
          <cell r="A3451">
            <v>18002091</v>
          </cell>
          <cell r="B3451" t="str">
            <v>QUARESMEIRA (TIBOUCHINA GRANULOSA)</v>
          </cell>
          <cell r="C3451" t="str">
            <v>UN</v>
          </cell>
          <cell r="D3451">
            <v>339.42</v>
          </cell>
          <cell r="E3451" t="str">
            <v>SIURB - JAN/25</v>
          </cell>
        </row>
        <row r="3452">
          <cell r="A3452">
            <v>18002092</v>
          </cell>
          <cell r="B3452" t="str">
            <v>MANACA DA SERRA (TIBOUCHINA MUTABILIS)</v>
          </cell>
          <cell r="C3452" t="str">
            <v>UN</v>
          </cell>
          <cell r="D3452">
            <v>307.79000000000002</v>
          </cell>
          <cell r="E3452" t="str">
            <v>SIURB - JAN/25</v>
          </cell>
        </row>
        <row r="3453">
          <cell r="A3453">
            <v>18003000</v>
          </cell>
          <cell r="B3453" t="str">
            <v>ARBUSTOS, FORRAÇÕES E TREPADEIRAS - FORNECIMENTO E PLANTIO</v>
          </cell>
          <cell r="C3453" t="str">
            <v>.</v>
          </cell>
          <cell r="D3453" t="str">
            <v>.</v>
          </cell>
          <cell r="E3453" t="str">
            <v>SIURB - JAN/25</v>
          </cell>
        </row>
        <row r="3454">
          <cell r="A3454">
            <v>18003001</v>
          </cell>
          <cell r="B3454" t="str">
            <v>GRAMA BATATAES EM PLACAS (PASPALUM NOTATUM)</v>
          </cell>
          <cell r="C3454" t="str">
            <v>M2</v>
          </cell>
          <cell r="D3454">
            <v>21.99</v>
          </cell>
          <cell r="E3454" t="str">
            <v>SIURB - JAN/25</v>
          </cell>
        </row>
        <row r="3455">
          <cell r="A3455">
            <v>18003003</v>
          </cell>
          <cell r="B3455" t="str">
            <v>GRAMA SÃO CARLOS EM PLACAS (ANOXONOPUS OBTUSIFOLIUS)</v>
          </cell>
          <cell r="C3455" t="str">
            <v>M2</v>
          </cell>
          <cell r="D3455">
            <v>30.45</v>
          </cell>
          <cell r="E3455" t="str">
            <v>SIURB - JAN/25</v>
          </cell>
        </row>
        <row r="3456">
          <cell r="A3456">
            <v>18003005</v>
          </cell>
          <cell r="B3456" t="str">
            <v>GRAMA ESMERALDA</v>
          </cell>
          <cell r="C3456" t="str">
            <v>M2</v>
          </cell>
          <cell r="D3456">
            <v>22.26</v>
          </cell>
          <cell r="E3456" t="str">
            <v>SIURB - JAN/25</v>
          </cell>
        </row>
        <row r="3457">
          <cell r="A3457">
            <v>18003007</v>
          </cell>
          <cell r="B3457" t="str">
            <v>GRAMA PRETA (OPHIOPOGUM JAPONICUS) - 36 MUDAS POR M2</v>
          </cell>
          <cell r="C3457" t="str">
            <v>M2</v>
          </cell>
          <cell r="D3457">
            <v>62.04</v>
          </cell>
          <cell r="E3457" t="str">
            <v>SIURB - JAN/25</v>
          </cell>
        </row>
        <row r="3458">
          <cell r="A3458">
            <v>18003013</v>
          </cell>
          <cell r="B3458" t="str">
            <v>CINERARIA (SENECIO CINERARIA)</v>
          </cell>
          <cell r="C3458" t="str">
            <v>DÚZIA</v>
          </cell>
          <cell r="D3458">
            <v>76.739999999999995</v>
          </cell>
          <cell r="E3458" t="str">
            <v>SIURB - JAN/25</v>
          </cell>
        </row>
        <row r="3459">
          <cell r="A3459">
            <v>18003015</v>
          </cell>
          <cell r="B3459" t="str">
            <v>CLOROFITO (CLOROPHYTUM CROMOSSUM)</v>
          </cell>
          <cell r="C3459" t="str">
            <v>DÚZIA</v>
          </cell>
          <cell r="D3459">
            <v>48.15</v>
          </cell>
          <cell r="E3459" t="str">
            <v>SIURB - JAN/25</v>
          </cell>
        </row>
        <row r="3460">
          <cell r="A3460">
            <v>18003017</v>
          </cell>
          <cell r="B3460" t="str">
            <v>FILODENDRO (PHILODENDRON BIPINNATIFIDUM)</v>
          </cell>
          <cell r="C3460" t="str">
            <v>DÚZIA</v>
          </cell>
          <cell r="D3460">
            <v>81.64</v>
          </cell>
          <cell r="E3460" t="str">
            <v>SIURB - JAN/25</v>
          </cell>
        </row>
        <row r="3461">
          <cell r="A3461">
            <v>18003019</v>
          </cell>
          <cell r="B3461" t="str">
            <v>HERA (HEDERA HELIX)</v>
          </cell>
          <cell r="C3461" t="str">
            <v>DÚZIA</v>
          </cell>
          <cell r="D3461">
            <v>49.78</v>
          </cell>
          <cell r="E3461" t="str">
            <v>SIURB - JAN/25</v>
          </cell>
        </row>
        <row r="3462">
          <cell r="A3462">
            <v>18003021</v>
          </cell>
          <cell r="B3462" t="str">
            <v>LÍRIO (HEMEROCALLIS FLAVA)</v>
          </cell>
          <cell r="C3462" t="str">
            <v>DÚZIA</v>
          </cell>
          <cell r="D3462">
            <v>85.26</v>
          </cell>
          <cell r="E3462" t="str">
            <v>SIURB - JAN/25</v>
          </cell>
        </row>
        <row r="3463">
          <cell r="A3463">
            <v>18003023</v>
          </cell>
          <cell r="B3463" t="str">
            <v>MARIA SEM VERGONHA (IMPATIENS SPP)</v>
          </cell>
          <cell r="C3463" t="str">
            <v>DÚZIA</v>
          </cell>
          <cell r="D3463">
            <v>54.76</v>
          </cell>
          <cell r="E3463" t="str">
            <v>SIURB - JAN/25</v>
          </cell>
        </row>
        <row r="3464">
          <cell r="A3464">
            <v>18003025</v>
          </cell>
          <cell r="B3464" t="str">
            <v>MONSTERA (MONSTERA DELICIOSA)</v>
          </cell>
          <cell r="C3464" t="str">
            <v>UN</v>
          </cell>
          <cell r="D3464">
            <v>100.19</v>
          </cell>
          <cell r="E3464" t="str">
            <v>SIURB - JAN/25</v>
          </cell>
        </row>
        <row r="3465">
          <cell r="A3465">
            <v>18003027</v>
          </cell>
          <cell r="B3465" t="str">
            <v>PILEA (PILEA CADIEREI)</v>
          </cell>
          <cell r="C3465" t="str">
            <v>DÚZIA</v>
          </cell>
          <cell r="D3465">
            <v>49.64</v>
          </cell>
          <cell r="E3465" t="str">
            <v>SIURB - JAN/25</v>
          </cell>
        </row>
        <row r="3466">
          <cell r="A3466">
            <v>18003029</v>
          </cell>
          <cell r="B3466" t="str">
            <v>VEDELIA (WEDELIA PALUDARIS)</v>
          </cell>
          <cell r="C3466" t="str">
            <v>DÚZIA</v>
          </cell>
          <cell r="D3466">
            <v>53.39</v>
          </cell>
          <cell r="E3466" t="str">
            <v>SIURB - JAN/25</v>
          </cell>
        </row>
        <row r="3467">
          <cell r="A3467">
            <v>18003041</v>
          </cell>
          <cell r="B3467" t="str">
            <v>IPOMÉIA (IPOMEIA LEARII)</v>
          </cell>
          <cell r="C3467" t="str">
            <v>UN</v>
          </cell>
          <cell r="D3467">
            <v>86.32</v>
          </cell>
          <cell r="E3467" t="str">
            <v>SIURB - JAN/25</v>
          </cell>
        </row>
        <row r="3468">
          <cell r="A3468">
            <v>18003043</v>
          </cell>
          <cell r="B3468" t="str">
            <v>JASMIM ESTRELA (TRACHELOSPERMOM JASMINDA)</v>
          </cell>
          <cell r="C3468" t="str">
            <v>UN</v>
          </cell>
          <cell r="D3468">
            <v>72.510000000000005</v>
          </cell>
          <cell r="E3468" t="str">
            <v>SIURB - JAN/25</v>
          </cell>
        </row>
        <row r="3469">
          <cell r="A3469">
            <v>18003045</v>
          </cell>
          <cell r="B3469" t="str">
            <v>LÁGRIMA DE CRISTO (CLERODENDRON THOMSONAE)</v>
          </cell>
          <cell r="C3469" t="str">
            <v>UN</v>
          </cell>
          <cell r="D3469">
            <v>68.77</v>
          </cell>
          <cell r="E3469" t="str">
            <v>SIURB - JAN/25</v>
          </cell>
        </row>
        <row r="3470">
          <cell r="A3470">
            <v>18003047</v>
          </cell>
          <cell r="B3470" t="str">
            <v>MARACUJÁ (PASSIFLORA COERULEA)</v>
          </cell>
          <cell r="C3470" t="str">
            <v>UN</v>
          </cell>
          <cell r="D3470">
            <v>59.03</v>
          </cell>
          <cell r="E3470" t="str">
            <v>SIURB - JAN/25</v>
          </cell>
        </row>
        <row r="3471">
          <cell r="A3471">
            <v>18003049</v>
          </cell>
          <cell r="B3471" t="str">
            <v>PRIMAVERA (BOUGAINVILLEA GLABRA)</v>
          </cell>
          <cell r="C3471" t="str">
            <v>UN</v>
          </cell>
          <cell r="D3471">
            <v>84.52</v>
          </cell>
          <cell r="E3471" t="str">
            <v>SIURB - JAN/25</v>
          </cell>
        </row>
        <row r="3472">
          <cell r="A3472">
            <v>18003051</v>
          </cell>
          <cell r="B3472" t="str">
            <v>TUMBERGIA (THUNBERGIA GRANDIFLORA)</v>
          </cell>
          <cell r="C3472" t="str">
            <v>UN</v>
          </cell>
          <cell r="D3472">
            <v>62.88</v>
          </cell>
          <cell r="E3472" t="str">
            <v>SIURB - JAN/25</v>
          </cell>
        </row>
        <row r="3473">
          <cell r="A3473">
            <v>18003053</v>
          </cell>
          <cell r="B3473" t="str">
            <v>UNHA DE GATO (FICUS PUMILA)</v>
          </cell>
          <cell r="C3473" t="str">
            <v>UN</v>
          </cell>
          <cell r="D3473">
            <v>8.2899999999999991</v>
          </cell>
          <cell r="E3473" t="str">
            <v>SIURB - JAN/25</v>
          </cell>
        </row>
        <row r="3474">
          <cell r="A3474">
            <v>18003061</v>
          </cell>
          <cell r="B3474" t="str">
            <v>ABUTILOM (ABUTILON STRIATUM)</v>
          </cell>
          <cell r="C3474" t="str">
            <v>UN</v>
          </cell>
          <cell r="D3474">
            <v>51.74</v>
          </cell>
          <cell r="E3474" t="str">
            <v>SIURB - JAN/25</v>
          </cell>
        </row>
        <row r="3475">
          <cell r="A3475">
            <v>18003063</v>
          </cell>
          <cell r="B3475" t="str">
            <v>ACALIFA (ACALYPHA WILKESIANA)</v>
          </cell>
          <cell r="C3475" t="str">
            <v>UN</v>
          </cell>
          <cell r="D3475">
            <v>62.82</v>
          </cell>
          <cell r="E3475" t="str">
            <v>SIURB - JAN/25</v>
          </cell>
        </row>
        <row r="3476">
          <cell r="A3476">
            <v>18003065</v>
          </cell>
          <cell r="B3476" t="str">
            <v>ALAMANDA (ALLAMANDA NERIIFOLIA)</v>
          </cell>
          <cell r="C3476" t="str">
            <v>UN</v>
          </cell>
          <cell r="D3476">
            <v>62.68</v>
          </cell>
          <cell r="E3476" t="str">
            <v>SIURB - JAN/25</v>
          </cell>
        </row>
        <row r="3477">
          <cell r="A3477">
            <v>18003067</v>
          </cell>
          <cell r="B3477" t="str">
            <v>AZALÉA (RHODODENDRON INDICUM)</v>
          </cell>
          <cell r="C3477" t="str">
            <v>UN</v>
          </cell>
          <cell r="D3477">
            <v>68.62</v>
          </cell>
          <cell r="E3477" t="str">
            <v>SIURB - JAN/25</v>
          </cell>
        </row>
        <row r="3478">
          <cell r="A3478">
            <v>18003069</v>
          </cell>
          <cell r="B3478" t="str">
            <v>BAMBUZINHO (BAMBUZA GRACILIS)</v>
          </cell>
          <cell r="C3478" t="str">
            <v>UN</v>
          </cell>
          <cell r="D3478">
            <v>76.84</v>
          </cell>
          <cell r="E3478" t="str">
            <v>SIURB - JAN/25</v>
          </cell>
        </row>
        <row r="3479">
          <cell r="A3479">
            <v>18003071</v>
          </cell>
          <cell r="B3479" t="str">
            <v>BELA EMÍLIA (PLUMBAGO CAPENSIS)</v>
          </cell>
          <cell r="C3479" t="str">
            <v>UN</v>
          </cell>
          <cell r="D3479">
            <v>44.66</v>
          </cell>
          <cell r="E3479" t="str">
            <v>SIURB - JAN/25</v>
          </cell>
        </row>
        <row r="3480">
          <cell r="A3480">
            <v>18003073</v>
          </cell>
          <cell r="B3480" t="str">
            <v>CAMARÃO (BELOPERONE GUTATA)</v>
          </cell>
          <cell r="C3480" t="str">
            <v>UN</v>
          </cell>
          <cell r="D3480">
            <v>50.06</v>
          </cell>
          <cell r="E3480" t="str">
            <v>SIURB - JAN/25</v>
          </cell>
        </row>
        <row r="3481">
          <cell r="A3481">
            <v>18003075</v>
          </cell>
          <cell r="B3481" t="str">
            <v>COSMOS (COSMOS BIPINNATUS)</v>
          </cell>
          <cell r="C3481" t="str">
            <v>UN</v>
          </cell>
          <cell r="D3481">
            <v>39.15</v>
          </cell>
          <cell r="E3481" t="str">
            <v>SIURB - JAN/25</v>
          </cell>
        </row>
        <row r="3482">
          <cell r="A3482">
            <v>18003077</v>
          </cell>
          <cell r="B3482" t="str">
            <v>DRACENA (DRACAENA FRAGRANS)</v>
          </cell>
          <cell r="C3482" t="str">
            <v>UN</v>
          </cell>
          <cell r="D3482">
            <v>63.49</v>
          </cell>
          <cell r="E3482" t="str">
            <v>SIURB - JAN/25</v>
          </cell>
        </row>
        <row r="3483">
          <cell r="A3483">
            <v>18003079</v>
          </cell>
          <cell r="B3483" t="str">
            <v>ESPONJINHA (CALLIANDRA TWEEDII)</v>
          </cell>
          <cell r="C3483" t="str">
            <v>UN</v>
          </cell>
          <cell r="D3483">
            <v>62.76</v>
          </cell>
          <cell r="E3483" t="str">
            <v>SIURB - JAN/25</v>
          </cell>
        </row>
        <row r="3484">
          <cell r="A3484">
            <v>18003083</v>
          </cell>
          <cell r="B3484" t="str">
            <v>HIBISCO (HIBISCUS ROSA SINENSIS)</v>
          </cell>
          <cell r="C3484" t="str">
            <v>UN</v>
          </cell>
          <cell r="D3484">
            <v>55.8</v>
          </cell>
          <cell r="E3484" t="str">
            <v>SIURB - JAN/25</v>
          </cell>
        </row>
        <row r="3485">
          <cell r="A3485">
            <v>18003085</v>
          </cell>
          <cell r="B3485" t="str">
            <v>MALVAVISCO (MALVAVISCUS MOLLIS)</v>
          </cell>
          <cell r="C3485" t="str">
            <v>UN</v>
          </cell>
          <cell r="D3485">
            <v>51.15</v>
          </cell>
          <cell r="E3485" t="str">
            <v>SIURB - JAN/25</v>
          </cell>
        </row>
        <row r="3486">
          <cell r="A3486">
            <v>18003087</v>
          </cell>
          <cell r="B3486" t="str">
            <v>PIRACANTA (PYRACANTHA COCCINEA)</v>
          </cell>
          <cell r="C3486" t="str">
            <v>UN</v>
          </cell>
          <cell r="D3486">
            <v>82.77</v>
          </cell>
          <cell r="E3486" t="str">
            <v>SIURB - JAN/25</v>
          </cell>
        </row>
        <row r="3487">
          <cell r="A3487">
            <v>18003101</v>
          </cell>
          <cell r="B3487" t="str">
            <v>ABACAXI ROXO (TRADESCANIA SPATHACEA)</v>
          </cell>
          <cell r="C3487" t="str">
            <v>UN</v>
          </cell>
          <cell r="D3487">
            <v>44.09</v>
          </cell>
          <cell r="E3487" t="str">
            <v>SIURB - JAN/25</v>
          </cell>
        </row>
        <row r="3488">
          <cell r="A3488">
            <v>18003106</v>
          </cell>
          <cell r="B3488" t="str">
            <v>BEIJO PINTADO (IMPATIENS HAWKERI)</v>
          </cell>
          <cell r="C3488" t="str">
            <v>UN</v>
          </cell>
          <cell r="D3488">
            <v>42.29</v>
          </cell>
          <cell r="E3488" t="str">
            <v>SIURB - JAN/25</v>
          </cell>
        </row>
        <row r="3489">
          <cell r="A3489">
            <v>18003107</v>
          </cell>
          <cell r="B3489" t="str">
            <v>BOCA DE LEÃO (ANTIRRHINUM MAJUS)</v>
          </cell>
          <cell r="C3489" t="str">
            <v>UN</v>
          </cell>
          <cell r="D3489">
            <v>44.12</v>
          </cell>
          <cell r="E3489" t="str">
            <v>SIURB - JAN/25</v>
          </cell>
        </row>
        <row r="3490">
          <cell r="A3490">
            <v>18003110</v>
          </cell>
          <cell r="B3490" t="str">
            <v>CÓLEUS (COLEUS SCUTELLARIOIDES)</v>
          </cell>
          <cell r="C3490" t="str">
            <v>UN</v>
          </cell>
          <cell r="D3490">
            <v>44.67</v>
          </cell>
          <cell r="E3490" t="str">
            <v>SIURB - JAN/25</v>
          </cell>
        </row>
        <row r="3491">
          <cell r="A3491">
            <v>18003112</v>
          </cell>
          <cell r="B3491" t="str">
            <v>GRAMA AMENDOIM (ARACHIS REPENS)</v>
          </cell>
          <cell r="C3491" t="str">
            <v>UN</v>
          </cell>
          <cell r="D3491">
            <v>28.87</v>
          </cell>
          <cell r="E3491" t="str">
            <v>SIURB - JAN/25</v>
          </cell>
        </row>
        <row r="3492">
          <cell r="A3492">
            <v>18003114</v>
          </cell>
          <cell r="B3492" t="str">
            <v>MORÉIA (DIETES IRIDIOIDES)</v>
          </cell>
          <cell r="C3492" t="str">
            <v>UN</v>
          </cell>
          <cell r="D3492">
            <v>62.57</v>
          </cell>
          <cell r="E3492" t="str">
            <v>SIURB - JAN/25</v>
          </cell>
        </row>
        <row r="3493">
          <cell r="A3493">
            <v>18006003</v>
          </cell>
          <cell r="B3493" t="str">
            <v>MULTI EXERCITADOR CONJUGADO COM 6 FUNÇÕES</v>
          </cell>
          <cell r="C3493" t="str">
            <v>UN</v>
          </cell>
          <cell r="D3493">
            <v>6723.07</v>
          </cell>
          <cell r="E3493" t="str">
            <v>SIURB - JAN/25</v>
          </cell>
        </row>
        <row r="3494">
          <cell r="A3494">
            <v>18010000</v>
          </cell>
          <cell r="B3494" t="str">
            <v>TRATAMENTO PAISAGÍSTICO DE PISOS</v>
          </cell>
          <cell r="C3494" t="str">
            <v>.</v>
          </cell>
          <cell r="D3494" t="str">
            <v>.</v>
          </cell>
          <cell r="E3494" t="str">
            <v>SIURB - JAN/25</v>
          </cell>
        </row>
        <row r="3495">
          <cell r="A3495">
            <v>18010050</v>
          </cell>
          <cell r="B3495" t="str">
            <v>NR.10 - ORLA PARA ÁRVORE EM PARALELEPÍPEDO - 1,20 X 1,20 M</v>
          </cell>
          <cell r="C3495" t="str">
            <v>UN</v>
          </cell>
          <cell r="D3495">
            <v>379.29</v>
          </cell>
          <cell r="E3495" t="str">
            <v>SIURB - JAN/25</v>
          </cell>
        </row>
        <row r="3496">
          <cell r="A3496">
            <v>18010056</v>
          </cell>
          <cell r="B3496" t="str">
            <v>NC.26 - ORLA DE SEPARAÇÃO EM CONCRETO</v>
          </cell>
          <cell r="C3496" t="str">
            <v>M</v>
          </cell>
          <cell r="D3496">
            <v>98.69</v>
          </cell>
          <cell r="E3496" t="str">
            <v>SIURB - JAN/25</v>
          </cell>
        </row>
        <row r="3497">
          <cell r="A3497">
            <v>18010060</v>
          </cell>
          <cell r="B3497" t="str">
            <v>GRELHA DE CONCRETO PARA PISOS GRAMADOS 60X45X9,5CM</v>
          </cell>
          <cell r="C3497" t="str">
            <v>M2</v>
          </cell>
          <cell r="D3497">
            <v>99.29</v>
          </cell>
          <cell r="E3497" t="str">
            <v>SIURB - JAN/25</v>
          </cell>
        </row>
        <row r="3498">
          <cell r="A3498">
            <v>18010090</v>
          </cell>
          <cell r="B3498" t="str">
            <v>HD.16 - TORNEIRA PARA JARDIM</v>
          </cell>
          <cell r="C3498" t="str">
            <v>UN</v>
          </cell>
          <cell r="D3498">
            <v>469.89</v>
          </cell>
          <cell r="E3498" t="str">
            <v>SIURB - JAN/25</v>
          </cell>
        </row>
        <row r="3499">
          <cell r="A3499">
            <v>18012000</v>
          </cell>
          <cell r="B3499" t="str">
            <v>MOBILIÁRIO EXTERNO</v>
          </cell>
          <cell r="C3499" t="str">
            <v>.</v>
          </cell>
          <cell r="D3499" t="str">
            <v>.</v>
          </cell>
          <cell r="E3499" t="str">
            <v>SIURB - JAN/25</v>
          </cell>
        </row>
        <row r="3500">
          <cell r="A3500">
            <v>18012001</v>
          </cell>
          <cell r="B3500" t="str">
            <v>IC.01 - BANCO DE CONCRETO POLIDO COM PINTURA EM POLIURETANO</v>
          </cell>
          <cell r="C3500" t="str">
            <v>M</v>
          </cell>
          <cell r="D3500">
            <v>300.97000000000003</v>
          </cell>
          <cell r="E3500" t="str">
            <v>SIURB - JAN/25</v>
          </cell>
        </row>
        <row r="3501">
          <cell r="A3501">
            <v>18012002</v>
          </cell>
          <cell r="B3501" t="str">
            <v>IC.02 - CONJUNTO MESA E BANCOS EM CONCRETO</v>
          </cell>
          <cell r="C3501" t="str">
            <v>CJ</v>
          </cell>
          <cell r="D3501">
            <v>1748.51</v>
          </cell>
          <cell r="E3501" t="str">
            <v>SIURB - JAN/25</v>
          </cell>
        </row>
        <row r="3502">
          <cell r="A3502">
            <v>18012003</v>
          </cell>
          <cell r="B3502" t="str">
            <v>IC.03 - BANCO EM CONCRETO APARENTE - L=40CM</v>
          </cell>
          <cell r="C3502" t="str">
            <v>M</v>
          </cell>
          <cell r="D3502">
            <v>277.27</v>
          </cell>
          <cell r="E3502" t="str">
            <v>SIURB - JAN/25</v>
          </cell>
        </row>
        <row r="3503">
          <cell r="A3503">
            <v>18012004</v>
          </cell>
          <cell r="B3503" t="str">
            <v>IC.04 - BANCO EM CONCRETO APARENTE - L=50CM</v>
          </cell>
          <cell r="C3503" t="str">
            <v>M</v>
          </cell>
          <cell r="D3503">
            <v>306.29000000000002</v>
          </cell>
          <cell r="E3503" t="str">
            <v>SIURB - JAN/25</v>
          </cell>
        </row>
        <row r="3504">
          <cell r="A3504">
            <v>18012005</v>
          </cell>
          <cell r="B3504" t="str">
            <v>IC.05 - BANCO EM CONCRETO APARENTE COM BALANÇO DE 40CM</v>
          </cell>
          <cell r="C3504" t="str">
            <v>M</v>
          </cell>
          <cell r="D3504">
            <v>426.4</v>
          </cell>
          <cell r="E3504" t="str">
            <v>SIURB - JAN/25</v>
          </cell>
        </row>
        <row r="3505">
          <cell r="A3505">
            <v>18012006</v>
          </cell>
          <cell r="B3505" t="str">
            <v>IC.06 - BANCO EM CONCRETO APARENTE, TIPO PMSP</v>
          </cell>
          <cell r="C3505" t="str">
            <v>M</v>
          </cell>
          <cell r="D3505">
            <v>314.37</v>
          </cell>
          <cell r="E3505" t="str">
            <v>SIURB - JAN/25</v>
          </cell>
        </row>
        <row r="3506">
          <cell r="A3506">
            <v>18012012</v>
          </cell>
          <cell r="B3506" t="str">
            <v>IV.02/03 - BANCO EM BLOCOS DE CONCRETO APARENTE</v>
          </cell>
          <cell r="C3506" t="str">
            <v>M</v>
          </cell>
          <cell r="D3506">
            <v>493.33</v>
          </cell>
          <cell r="E3506" t="str">
            <v>SIURB - JAN/25</v>
          </cell>
        </row>
        <row r="3507">
          <cell r="A3507">
            <v>18012017</v>
          </cell>
          <cell r="B3507" t="str">
            <v>IV.07 - BANCO EM ALVENARIA APARENTE E CONCRETO</v>
          </cell>
          <cell r="C3507" t="str">
            <v>M</v>
          </cell>
          <cell r="D3507">
            <v>369.85</v>
          </cell>
          <cell r="E3507" t="str">
            <v>SIURB - JAN/25</v>
          </cell>
        </row>
        <row r="3508">
          <cell r="A3508">
            <v>18012018</v>
          </cell>
          <cell r="B3508" t="str">
            <v>IV.08 - BANCO EM ALVENARIA REVESTIDA E CONCRETO</v>
          </cell>
          <cell r="C3508" t="str">
            <v>M</v>
          </cell>
          <cell r="D3508">
            <v>401.86</v>
          </cell>
          <cell r="E3508" t="str">
            <v>SIURB - JAN/25</v>
          </cell>
        </row>
        <row r="3509">
          <cell r="A3509">
            <v>18012019</v>
          </cell>
          <cell r="B3509" t="str">
            <v>IV.09 - BANCO JARDINEIRA EM ALVENARIA DE TIJOLO APARENTE</v>
          </cell>
          <cell r="C3509" t="str">
            <v>M</v>
          </cell>
          <cell r="D3509">
            <v>543.36</v>
          </cell>
          <cell r="E3509" t="str">
            <v>SIURB - JAN/25</v>
          </cell>
        </row>
        <row r="3510">
          <cell r="A3510">
            <v>18013000</v>
          </cell>
          <cell r="B3510" t="str">
            <v>BRINQUEDOS EDIFICADOS</v>
          </cell>
          <cell r="C3510" t="str">
            <v>.</v>
          </cell>
          <cell r="D3510" t="str">
            <v>.</v>
          </cell>
          <cell r="E3510" t="str">
            <v>SIURB - JAN/25</v>
          </cell>
        </row>
        <row r="3511">
          <cell r="A3511">
            <v>18013021</v>
          </cell>
          <cell r="B3511" t="str">
            <v>RV.01 - MINI ANFITEATRO</v>
          </cell>
          <cell r="C3511" t="str">
            <v>UN</v>
          </cell>
          <cell r="D3511">
            <v>12783.99</v>
          </cell>
          <cell r="E3511" t="str">
            <v>SIURB - JAN/25</v>
          </cell>
        </row>
        <row r="3512">
          <cell r="A3512">
            <v>18013026</v>
          </cell>
          <cell r="B3512" t="str">
            <v>RV.06 - MURAL EM ALVENARIA</v>
          </cell>
          <cell r="C3512" t="str">
            <v>UN</v>
          </cell>
          <cell r="D3512">
            <v>3120.33</v>
          </cell>
          <cell r="E3512" t="str">
            <v>SIURB - JAN/25</v>
          </cell>
        </row>
        <row r="3513">
          <cell r="A3513">
            <v>18013041</v>
          </cell>
          <cell r="B3513" t="str">
            <v>RV.11 - TANQUE DE AREIA - GENÉRICO - ESCAVAÇÃO E APILOAMENTO</v>
          </cell>
          <cell r="C3513" t="str">
            <v>M3</v>
          </cell>
          <cell r="D3513">
            <v>58.1</v>
          </cell>
          <cell r="E3513" t="str">
            <v>SIURB - JAN/25</v>
          </cell>
        </row>
        <row r="3514">
          <cell r="A3514">
            <v>18013042</v>
          </cell>
          <cell r="B3514" t="str">
            <v>RV.11 - TANQUE DE AREIA - GENÉRICO - DRENAGEM</v>
          </cell>
          <cell r="C3514" t="str">
            <v>M</v>
          </cell>
          <cell r="D3514">
            <v>114.72</v>
          </cell>
          <cell r="E3514" t="str">
            <v>SIURB - JAN/25</v>
          </cell>
        </row>
        <row r="3515">
          <cell r="A3515">
            <v>18013043</v>
          </cell>
          <cell r="B3515" t="str">
            <v>RV.11 - TANQUE DE AREIA - GENÉRICO - LASTRO DE CONCRETO</v>
          </cell>
          <cell r="C3515" t="str">
            <v>M3</v>
          </cell>
          <cell r="D3515">
            <v>503.28</v>
          </cell>
          <cell r="E3515" t="str">
            <v>SIURB - JAN/25</v>
          </cell>
        </row>
        <row r="3516">
          <cell r="A3516">
            <v>18013044</v>
          </cell>
          <cell r="B3516" t="str">
            <v>RV.11 - TANQUE DE AREIA - GENÉRICO - BORDA BAIXA</v>
          </cell>
          <cell r="C3516" t="str">
            <v>M</v>
          </cell>
          <cell r="D3516">
            <v>383.04</v>
          </cell>
          <cell r="E3516" t="str">
            <v>SIURB - JAN/25</v>
          </cell>
        </row>
        <row r="3517">
          <cell r="A3517">
            <v>18013045</v>
          </cell>
          <cell r="B3517" t="str">
            <v>RV.11 - TANQUE DE AREIA - GENÉRICO - BORDA ALTA</v>
          </cell>
          <cell r="C3517" t="str">
            <v>M</v>
          </cell>
          <cell r="D3517">
            <v>479.88</v>
          </cell>
          <cell r="E3517" t="str">
            <v>SIURB - JAN/25</v>
          </cell>
        </row>
        <row r="3518">
          <cell r="A3518">
            <v>18013046</v>
          </cell>
          <cell r="B3518" t="str">
            <v>RV.11 - TANQUE DE AREIA - GENÉRICO - FORNECIMENTO E APLICAÇÃO DE AREIA LAVADA</v>
          </cell>
          <cell r="C3518" t="str">
            <v>M3</v>
          </cell>
          <cell r="D3518">
            <v>191.62</v>
          </cell>
          <cell r="E3518" t="str">
            <v>SIURB - JAN/25</v>
          </cell>
        </row>
        <row r="3519">
          <cell r="A3519">
            <v>18013051</v>
          </cell>
          <cell r="B3519" t="str">
            <v>BRINQUEDO - TRENZINHO DE TUBOS DE CONCRETO/FABES</v>
          </cell>
          <cell r="C3519" t="str">
            <v>UN</v>
          </cell>
          <cell r="D3519">
            <v>4818.47</v>
          </cell>
          <cell r="E3519" t="str">
            <v>SIURB - JAN/25</v>
          </cell>
        </row>
        <row r="3520">
          <cell r="A3520">
            <v>18013053</v>
          </cell>
          <cell r="B3520" t="str">
            <v>RV.07 - FORTINHO</v>
          </cell>
          <cell r="C3520" t="str">
            <v>UN</v>
          </cell>
          <cell r="D3520">
            <v>7098.8</v>
          </cell>
          <cell r="E3520" t="str">
            <v>SIURB - JAN/25</v>
          </cell>
        </row>
        <row r="3521">
          <cell r="A3521">
            <v>18014000</v>
          </cell>
          <cell r="B3521" t="str">
            <v>BRINQUEDOS INDUSTRIALIZADOS</v>
          </cell>
          <cell r="C3521" t="str">
            <v>.</v>
          </cell>
          <cell r="D3521" t="str">
            <v>.</v>
          </cell>
          <cell r="E3521" t="str">
            <v>SIURB - JAN/25</v>
          </cell>
        </row>
        <row r="3522">
          <cell r="A3522">
            <v>18014005</v>
          </cell>
          <cell r="B3522" t="str">
            <v>CARROSSEL PARA 20 LUGARES,  DIÂMETRO 2,20M, FORNECIMENTO E INSTALAÇÃO</v>
          </cell>
          <cell r="C3522" t="str">
            <v>UN</v>
          </cell>
          <cell r="D3522">
            <v>4331.21</v>
          </cell>
          <cell r="E3522" t="str">
            <v>SIURB - JAN/25</v>
          </cell>
        </row>
        <row r="3523">
          <cell r="A3523">
            <v>18014008</v>
          </cell>
          <cell r="B3523" t="str">
            <v>ESCORREGADOR COMPR=3,00M H=1,80M - ESTRUTURA METÁLICA</v>
          </cell>
          <cell r="C3523" t="str">
            <v>UN</v>
          </cell>
          <cell r="D3523">
            <v>3566.4</v>
          </cell>
          <cell r="E3523" t="str">
            <v>SIURB - JAN/25</v>
          </cell>
        </row>
        <row r="3524">
          <cell r="A3524">
            <v>18014011</v>
          </cell>
          <cell r="B3524" t="str">
            <v>GANGORRA COM 3 PRANCHAS COMPR=3,00M H=0,70M - ESTRUTURA METÁLICA</v>
          </cell>
          <cell r="C3524" t="str">
            <v>UN</v>
          </cell>
          <cell r="D3524">
            <v>2491.56</v>
          </cell>
          <cell r="E3524" t="str">
            <v>SIURB - JAN/25</v>
          </cell>
        </row>
        <row r="3525">
          <cell r="A3525">
            <v>18014015</v>
          </cell>
          <cell r="B3525" t="str">
            <v>BALANÇO DE 3 LUGARES COM PNEUS COMPR=4,50M H=2,50M - ESTRUTURA METÁLICA</v>
          </cell>
          <cell r="C3525" t="str">
            <v>UN</v>
          </cell>
          <cell r="D3525">
            <v>2494.3200000000002</v>
          </cell>
          <cell r="E3525" t="str">
            <v>SIURB - JAN/25</v>
          </cell>
        </row>
        <row r="3526">
          <cell r="A3526">
            <v>18014016</v>
          </cell>
          <cell r="B3526" t="str">
            <v>BRINQUEDO TIPO BALANÇO FRONTAL DUPLO PARA CADEIRANTE COM ESTRUTURA EM TUBOS DE AÇO CARBONO - INSTALADO</v>
          </cell>
          <cell r="C3526" t="str">
            <v>UN</v>
          </cell>
          <cell r="D3526">
            <v>14583</v>
          </cell>
          <cell r="E3526" t="str">
            <v>SIURB - JAN/25</v>
          </cell>
        </row>
        <row r="3527">
          <cell r="A3527">
            <v>18014022</v>
          </cell>
          <cell r="B3527" t="str">
            <v>ESCADA HORIZONTAL COMPR=1,80M H=1,80M - ESTRUTURA METÁLICA</v>
          </cell>
          <cell r="C3527" t="str">
            <v>UN</v>
          </cell>
          <cell r="D3527">
            <v>2247.84</v>
          </cell>
          <cell r="E3527" t="str">
            <v>SIURB - JAN/25</v>
          </cell>
        </row>
        <row r="3528">
          <cell r="A3528">
            <v>18014024</v>
          </cell>
          <cell r="B3528" t="str">
            <v>GAIOLA LABIRINTO (1,5X1,5X2,0)M - ESTRUTURA METÁLICA</v>
          </cell>
          <cell r="C3528" t="str">
            <v>UN</v>
          </cell>
          <cell r="D3528">
            <v>3132.62</v>
          </cell>
          <cell r="E3528" t="str">
            <v>SIURB - JAN/25</v>
          </cell>
        </row>
        <row r="3529">
          <cell r="A3529">
            <v>18014030</v>
          </cell>
          <cell r="B3529" t="str">
            <v>PLACAS DE E.V.A. ESP.30MM PARA USO INTERNO, TIPO TATAMI, COLOCADAS</v>
          </cell>
          <cell r="C3529" t="str">
            <v>M2</v>
          </cell>
          <cell r="D3529">
            <v>92.84</v>
          </cell>
          <cell r="E3529" t="str">
            <v>SIURB - JAN/25</v>
          </cell>
        </row>
        <row r="3530">
          <cell r="A3530">
            <v>18014041</v>
          </cell>
          <cell r="B3530" t="str">
            <v>PLAYGROUND BRINQUEDOS DE MADEIRA - CASA TARZAN COM RAMPA ESCALADA, ESCORREGADOR, PONTE E ESCADA MARINHEIRO</v>
          </cell>
          <cell r="C3530" t="str">
            <v>UN</v>
          </cell>
          <cell r="D3530">
            <v>8076.87</v>
          </cell>
          <cell r="E3530" t="str">
            <v>SIURB - JAN/25</v>
          </cell>
        </row>
        <row r="3531">
          <cell r="A3531">
            <v>18014042</v>
          </cell>
          <cell r="B3531" t="str">
            <v>PLAYGROUND BRINQUEDOS DE MADEIRA - CASA TARZAN COM RAMPA ESCALADA, ESCORREGADOR E ESCADA MARINHEIRO</v>
          </cell>
          <cell r="C3531" t="str">
            <v>UN</v>
          </cell>
          <cell r="D3531">
            <v>8033.26</v>
          </cell>
          <cell r="E3531" t="str">
            <v>SIURB - JAN/25</v>
          </cell>
        </row>
        <row r="3532">
          <cell r="A3532">
            <v>18014043</v>
          </cell>
          <cell r="B3532" t="str">
            <v>PLAYGROUND BRINQUEDOS DE MADEIRA - CASA TARZAN COM ESCORREGADOR E ESCADA MARINHEIRO</v>
          </cell>
          <cell r="C3532" t="str">
            <v>UN</v>
          </cell>
          <cell r="D3532">
            <v>7406.56</v>
          </cell>
          <cell r="E3532" t="str">
            <v>SIURB - JAN/25</v>
          </cell>
        </row>
        <row r="3533">
          <cell r="A3533">
            <v>18014044</v>
          </cell>
          <cell r="B3533" t="str">
            <v>PLAYGROUND BRINQUEDOS DE MADEIRA - DOIS CAVALINHOS E DUAS GANGORRAS</v>
          </cell>
          <cell r="C3533" t="str">
            <v>UN</v>
          </cell>
          <cell r="D3533">
            <v>3975.72</v>
          </cell>
          <cell r="E3533" t="str">
            <v>SIURB - JAN/25</v>
          </cell>
        </row>
        <row r="3534">
          <cell r="A3534">
            <v>18014045</v>
          </cell>
          <cell r="B3534" t="str">
            <v>PLAYGROUND BRINQUEDOS DE MADEIRA - ESCORREGADOR ( ALT.=1,80M COMP.=3,00M)</v>
          </cell>
          <cell r="C3534" t="str">
            <v>UN</v>
          </cell>
          <cell r="D3534">
            <v>3864.51</v>
          </cell>
          <cell r="E3534" t="str">
            <v>SIURB - JAN/25</v>
          </cell>
        </row>
        <row r="3535">
          <cell r="A3535">
            <v>18014046</v>
          </cell>
          <cell r="B3535" t="str">
            <v>PLAYGROUND BRINQUEDOS DE MADEIRA - GANGORRA DUPLA</v>
          </cell>
          <cell r="C3535" t="str">
            <v>UN</v>
          </cell>
          <cell r="D3535">
            <v>1551.75</v>
          </cell>
          <cell r="E3535" t="str">
            <v>SIURB - JAN/25</v>
          </cell>
        </row>
        <row r="3536">
          <cell r="A3536">
            <v>18014047</v>
          </cell>
          <cell r="B3536" t="str">
            <v>PLAYGROUND BRINQUEDOS DE MADEIRA - ARGOLA E TRAPÉZIO</v>
          </cell>
          <cell r="C3536" t="str">
            <v>UN</v>
          </cell>
          <cell r="D3536">
            <v>1792.08</v>
          </cell>
          <cell r="E3536" t="str">
            <v>SIURB - JAN/25</v>
          </cell>
        </row>
        <row r="3537">
          <cell r="A3537">
            <v>18014048</v>
          </cell>
          <cell r="B3537" t="str">
            <v>PLAYGROUND BRINQUEDOS DE MADEIRA - BALANÇA DUPLA</v>
          </cell>
          <cell r="C3537" t="str">
            <v>UN</v>
          </cell>
          <cell r="D3537">
            <v>2704.88</v>
          </cell>
          <cell r="E3537" t="str">
            <v>SIURB - JAN/25</v>
          </cell>
        </row>
        <row r="3538">
          <cell r="A3538">
            <v>18014049</v>
          </cell>
          <cell r="B3538" t="str">
            <v>PLAYGROUND BRINQUEDOS DE MADEIRA - ESCADA HORIZONTAL</v>
          </cell>
          <cell r="C3538" t="str">
            <v>UN</v>
          </cell>
          <cell r="D3538">
            <v>1789.79</v>
          </cell>
          <cell r="E3538" t="str">
            <v>SIURB - JAN/25</v>
          </cell>
        </row>
        <row r="3539">
          <cell r="A3539">
            <v>18015000</v>
          </cell>
          <cell r="B3539" t="str">
            <v>BRINQUEDOS - SERVIÇOS</v>
          </cell>
          <cell r="C3539" t="str">
            <v>.</v>
          </cell>
          <cell r="D3539" t="str">
            <v>.</v>
          </cell>
          <cell r="E3539" t="str">
            <v>SIURB - JAN/25</v>
          </cell>
        </row>
        <row r="3540">
          <cell r="A3540">
            <v>18015001</v>
          </cell>
          <cell r="B3540" t="str">
            <v>APARELHOS DE GINÁTICA EM MADEIRA - BARRA DUPLA EM DOIS NIVEIS</v>
          </cell>
          <cell r="C3540" t="str">
            <v>UN</v>
          </cell>
          <cell r="D3540">
            <v>1419.95</v>
          </cell>
          <cell r="E3540" t="str">
            <v>SIURB - JAN/25</v>
          </cell>
        </row>
        <row r="3541">
          <cell r="A3541">
            <v>18015002</v>
          </cell>
          <cell r="B3541" t="str">
            <v>APARELHOS DE GINÁTICA EM MADEIRA - BARREIRA SIMPLES</v>
          </cell>
          <cell r="C3541" t="str">
            <v>UN</v>
          </cell>
          <cell r="D3541">
            <v>2050.4699999999998</v>
          </cell>
          <cell r="E3541" t="str">
            <v>SIURB - JAN/25</v>
          </cell>
        </row>
        <row r="3542">
          <cell r="A3542">
            <v>18015003</v>
          </cell>
          <cell r="B3542" t="str">
            <v>APARELHOS DE GINÁTICA EM MADEIRA - BARRAS PARALELAS</v>
          </cell>
          <cell r="C3542" t="str">
            <v>UN</v>
          </cell>
          <cell r="D3542">
            <v>1461.97</v>
          </cell>
          <cell r="E3542" t="str">
            <v>SIURB - JAN/25</v>
          </cell>
        </row>
        <row r="3543">
          <cell r="A3543">
            <v>18015010</v>
          </cell>
          <cell r="B3543" t="str">
            <v>RD.06 - CARACOL - DEMARCAÇÃO DE PISO</v>
          </cell>
          <cell r="C3543" t="str">
            <v>UN</v>
          </cell>
          <cell r="D3543">
            <v>368.14</v>
          </cell>
          <cell r="E3543" t="str">
            <v>SIURB - JAN/25</v>
          </cell>
        </row>
        <row r="3544">
          <cell r="A3544">
            <v>18015013</v>
          </cell>
          <cell r="B3544" t="str">
            <v>RD.04 - AMARELINHA DEMARCAÇÃO DE PISO</v>
          </cell>
          <cell r="C3544" t="str">
            <v>UN</v>
          </cell>
          <cell r="D3544">
            <v>169.18</v>
          </cell>
          <cell r="E3544" t="str">
            <v>SIURB - JAN/25</v>
          </cell>
        </row>
        <row r="3545">
          <cell r="A3545">
            <v>18015014</v>
          </cell>
          <cell r="B3545" t="str">
            <v>RD.05 - XADREZ - DEMARCAÇÃO DE PISO</v>
          </cell>
          <cell r="C3545" t="str">
            <v>UN</v>
          </cell>
          <cell r="D3545">
            <v>1118.74</v>
          </cell>
          <cell r="E3545" t="str">
            <v>SIURB - JAN/25</v>
          </cell>
        </row>
        <row r="3546">
          <cell r="A3546">
            <v>18015050</v>
          </cell>
          <cell r="B3546" t="str">
            <v>FORNECIMENTO E APLICAÇÃO DE AREIA FINA</v>
          </cell>
          <cell r="C3546" t="str">
            <v>M3</v>
          </cell>
          <cell r="D3546">
            <v>256.74</v>
          </cell>
          <cell r="E3546" t="str">
            <v>SIURB - JAN/25</v>
          </cell>
        </row>
        <row r="3547">
          <cell r="A3547">
            <v>18015051</v>
          </cell>
          <cell r="B3547" t="str">
            <v>FORNECIMENTO E APLICAÇÃO  DE PEDRA N.2</v>
          </cell>
          <cell r="C3547" t="str">
            <v>M3</v>
          </cell>
          <cell r="D3547">
            <v>228.59</v>
          </cell>
          <cell r="E3547" t="str">
            <v>SIURB - JAN/25</v>
          </cell>
        </row>
        <row r="3548">
          <cell r="A3548">
            <v>18016001</v>
          </cell>
          <cell r="B3548" t="str">
            <v>SURF DUPLO CONJUGADO (EXERCITADOR PARA IDOSOS)</v>
          </cell>
          <cell r="C3548" t="str">
            <v>UN</v>
          </cell>
          <cell r="D3548">
            <v>2323.7800000000002</v>
          </cell>
          <cell r="E3548" t="str">
            <v>SIURB - JAN/25</v>
          </cell>
        </row>
        <row r="3549">
          <cell r="A3549">
            <v>18016002</v>
          </cell>
          <cell r="B3549" t="str">
            <v>ROTAÇÃO DIAGONAL DUPLA - APARELHO DUPLO CONJUGADO</v>
          </cell>
          <cell r="C3549" t="str">
            <v>UN</v>
          </cell>
          <cell r="D3549">
            <v>1920.23</v>
          </cell>
          <cell r="E3549" t="str">
            <v>SIURB - JAN/25</v>
          </cell>
        </row>
        <row r="3550">
          <cell r="A3550">
            <v>18016003</v>
          </cell>
          <cell r="B3550" t="str">
            <v>MULTI EXERCITADOR CONJUGADO COM 6 FUNÇÕES</v>
          </cell>
          <cell r="C3550" t="str">
            <v>UN</v>
          </cell>
          <cell r="D3550">
            <v>6722.45</v>
          </cell>
          <cell r="E3550" t="str">
            <v>SIURB - JAN/25</v>
          </cell>
        </row>
        <row r="3551">
          <cell r="A3551">
            <v>18016004</v>
          </cell>
          <cell r="B3551" t="str">
            <v>SIMULADOR DE CAVALGADA</v>
          </cell>
          <cell r="C3551" t="str">
            <v>UN</v>
          </cell>
          <cell r="D3551">
            <v>4092.19</v>
          </cell>
          <cell r="E3551" t="str">
            <v>SIURB - JAN/25</v>
          </cell>
        </row>
        <row r="3552">
          <cell r="A3552">
            <v>18016005</v>
          </cell>
          <cell r="B3552" t="str">
            <v>SIMULADOR DE CAVALGADA TRIPLO</v>
          </cell>
          <cell r="C3552" t="str">
            <v>UN</v>
          </cell>
          <cell r="D3552">
            <v>5992.54</v>
          </cell>
          <cell r="E3552" t="str">
            <v>SIURB - JAN/25</v>
          </cell>
        </row>
        <row r="3553">
          <cell r="A3553">
            <v>18016006</v>
          </cell>
          <cell r="B3553" t="str">
            <v>ALONGADOR COM 3 ALTURAS CONJUGADO</v>
          </cell>
          <cell r="C3553" t="str">
            <v>UN</v>
          </cell>
          <cell r="D3553">
            <v>2648.57</v>
          </cell>
          <cell r="E3553" t="str">
            <v>SIURB - JAN/25</v>
          </cell>
        </row>
        <row r="3554">
          <cell r="A3554">
            <v>18016007</v>
          </cell>
          <cell r="B3554" t="str">
            <v>PRESSÃO DE PERNAS TRIPLO CONJUGADO</v>
          </cell>
          <cell r="C3554" t="str">
            <v>UN</v>
          </cell>
          <cell r="D3554">
            <v>3799.1</v>
          </cell>
          <cell r="E3554" t="str">
            <v>SIURB - JAN/25</v>
          </cell>
        </row>
        <row r="3555">
          <cell r="A3555">
            <v>18016008</v>
          </cell>
          <cell r="B3555" t="str">
            <v>REMADA SENTADA</v>
          </cell>
          <cell r="C3555" t="str">
            <v>UN</v>
          </cell>
          <cell r="D3555">
            <v>2225.36</v>
          </cell>
          <cell r="E3555" t="str">
            <v>SIURB - JAN/25</v>
          </cell>
        </row>
        <row r="3556">
          <cell r="A3556">
            <v>18016009</v>
          </cell>
          <cell r="B3556" t="str">
            <v>SIMULADOR DE CAMINHADA DUPLO CONJUGADO</v>
          </cell>
          <cell r="C3556" t="str">
            <v>UN</v>
          </cell>
          <cell r="D3556">
            <v>3863.88</v>
          </cell>
          <cell r="E3556" t="str">
            <v>SIURB - JAN/25</v>
          </cell>
        </row>
        <row r="3557">
          <cell r="A3557">
            <v>18016010</v>
          </cell>
          <cell r="B3557" t="str">
            <v>SIMULADOR DE CAMINHADA TRIPLO CONJUGADO</v>
          </cell>
          <cell r="C3557" t="str">
            <v>UN</v>
          </cell>
          <cell r="D3557">
            <v>5441.13</v>
          </cell>
          <cell r="E3557" t="str">
            <v>SIURB - JAN/25</v>
          </cell>
        </row>
        <row r="3558">
          <cell r="A3558">
            <v>18016011</v>
          </cell>
          <cell r="B3558" t="str">
            <v>ROTAÇÃO VERTICAL DUPLO</v>
          </cell>
          <cell r="C3558" t="str">
            <v>UN</v>
          </cell>
          <cell r="D3558">
            <v>1414.98</v>
          </cell>
          <cell r="E3558" t="str">
            <v>SIURB - JAN/25</v>
          </cell>
        </row>
        <row r="3559">
          <cell r="A3559">
            <v>18016012</v>
          </cell>
          <cell r="B3559" t="str">
            <v>ROTAÇÃO VERTICAL TRIPLO CONJUGADO</v>
          </cell>
          <cell r="C3559" t="str">
            <v>UN</v>
          </cell>
          <cell r="D3559">
            <v>1954.57</v>
          </cell>
          <cell r="E3559" t="str">
            <v>SIURB - JAN/25</v>
          </cell>
        </row>
        <row r="3560">
          <cell r="A3560">
            <v>18016013</v>
          </cell>
          <cell r="B3560" t="str">
            <v>ESQUI DUPLO CONJUGADO</v>
          </cell>
          <cell r="C3560" t="str">
            <v>UN</v>
          </cell>
          <cell r="D3560">
            <v>5006.53</v>
          </cell>
          <cell r="E3560" t="str">
            <v>SIURB - JAN/25</v>
          </cell>
        </row>
        <row r="3561">
          <cell r="A3561">
            <v>18016014</v>
          </cell>
          <cell r="B3561" t="str">
            <v>ESQUI TRIPLO CONJUGADO</v>
          </cell>
          <cell r="C3561" t="str">
            <v>UN</v>
          </cell>
          <cell r="D3561">
            <v>6923</v>
          </cell>
          <cell r="E3561" t="str">
            <v>SIURB - JAN/25</v>
          </cell>
        </row>
        <row r="3562">
          <cell r="A3562">
            <v>18016015</v>
          </cell>
          <cell r="B3562" t="str">
            <v>BICICLETA DE CADEIRA INDIVIDUAL</v>
          </cell>
          <cell r="C3562" t="str">
            <v>UN</v>
          </cell>
          <cell r="D3562">
            <v>1952.22</v>
          </cell>
          <cell r="E3562" t="str">
            <v>SIURB - JAN/25</v>
          </cell>
        </row>
        <row r="3563">
          <cell r="A3563">
            <v>18016016</v>
          </cell>
          <cell r="B3563" t="str">
            <v>BICICLETA DE CADEIRA TRIPLA</v>
          </cell>
          <cell r="C3563" t="str">
            <v>UN</v>
          </cell>
          <cell r="D3563">
            <v>5596.95</v>
          </cell>
          <cell r="E3563" t="str">
            <v>SIURB - JAN/25</v>
          </cell>
        </row>
        <row r="3564">
          <cell r="A3564">
            <v>18016017</v>
          </cell>
          <cell r="B3564" t="str">
            <v>PUXADOR PEITORAL DUPLO STAR</v>
          </cell>
          <cell r="C3564" t="str">
            <v>UN</v>
          </cell>
          <cell r="D3564">
            <v>3702.95</v>
          </cell>
          <cell r="E3564" t="str">
            <v>SIURB - JAN/25</v>
          </cell>
        </row>
        <row r="3565">
          <cell r="A3565">
            <v>18016018</v>
          </cell>
          <cell r="B3565" t="str">
            <v>TWIST TRIPLO</v>
          </cell>
          <cell r="C3565" t="str">
            <v>UN</v>
          </cell>
          <cell r="D3565">
            <v>3017.34</v>
          </cell>
          <cell r="E3565" t="str">
            <v>SIURB - JAN/25</v>
          </cell>
        </row>
        <row r="3566">
          <cell r="A3566">
            <v>18016019</v>
          </cell>
          <cell r="B3566" t="str">
            <v>PLACA ORIENTADORA VERTICAL</v>
          </cell>
          <cell r="C3566" t="str">
            <v>UN</v>
          </cell>
          <cell r="D3566">
            <v>3500.31</v>
          </cell>
          <cell r="E3566" t="str">
            <v>SIURB - JAN/25</v>
          </cell>
        </row>
        <row r="3567">
          <cell r="A3567">
            <v>18016020</v>
          </cell>
          <cell r="B3567" t="str">
            <v>LIXEIRA DUPLA</v>
          </cell>
          <cell r="C3567" t="str">
            <v>UN</v>
          </cell>
          <cell r="D3567">
            <v>1375.55</v>
          </cell>
          <cell r="E3567" t="str">
            <v>SIURB - JAN/25</v>
          </cell>
        </row>
        <row r="3568">
          <cell r="A3568">
            <v>18060000</v>
          </cell>
          <cell r="B3568" t="str">
            <v>RETIRADAS</v>
          </cell>
          <cell r="C3568" t="str">
            <v>.</v>
          </cell>
          <cell r="D3568" t="str">
            <v>.</v>
          </cell>
          <cell r="E3568" t="str">
            <v>SIURB - JAN/25</v>
          </cell>
        </row>
        <row r="3569">
          <cell r="A3569">
            <v>18060007</v>
          </cell>
          <cell r="B3569" t="str">
            <v>RETIRADA DE GRAMA</v>
          </cell>
          <cell r="C3569" t="str">
            <v>M2</v>
          </cell>
          <cell r="D3569">
            <v>6.46</v>
          </cell>
          <cell r="E3569" t="str">
            <v>SIURB - JAN/25</v>
          </cell>
        </row>
        <row r="3570">
          <cell r="A3570">
            <v>18070000</v>
          </cell>
          <cell r="B3570" t="str">
            <v>RECOLOCAÇÕES</v>
          </cell>
          <cell r="C3570" t="str">
            <v>.</v>
          </cell>
          <cell r="D3570" t="str">
            <v>.</v>
          </cell>
          <cell r="E3570" t="str">
            <v>SIURB - JAN/25</v>
          </cell>
        </row>
        <row r="3571">
          <cell r="A3571">
            <v>18070007</v>
          </cell>
          <cell r="B3571" t="str">
            <v>RECOLOCAÇÃO DE GRAMA</v>
          </cell>
          <cell r="C3571" t="str">
            <v>M2</v>
          </cell>
          <cell r="D3571">
            <v>46</v>
          </cell>
          <cell r="E3571" t="str">
            <v>SIURB - JAN/25</v>
          </cell>
        </row>
        <row r="3572">
          <cell r="A3572">
            <v>18070040</v>
          </cell>
          <cell r="B3572" t="str">
            <v>TRANSPLANTE DE ÁRVORES COM DIÂMETRO ATÉ 30CM</v>
          </cell>
          <cell r="C3572" t="str">
            <v>UN</v>
          </cell>
          <cell r="D3572">
            <v>1545.21</v>
          </cell>
          <cell r="E3572" t="str">
            <v>SIURB - JAN/25</v>
          </cell>
        </row>
        <row r="3573">
          <cell r="A3573">
            <v>18070041</v>
          </cell>
          <cell r="B3573" t="str">
            <v>TRANSPLANTE DE ÁRVORES COM DAP MAIOR OU IGUAL A 30CM</v>
          </cell>
          <cell r="C3573" t="str">
            <v>UN</v>
          </cell>
          <cell r="D3573">
            <v>10404.26</v>
          </cell>
          <cell r="E3573" t="str">
            <v>SIURB - JAN/25</v>
          </cell>
        </row>
        <row r="3574">
          <cell r="A3574">
            <v>18080000</v>
          </cell>
          <cell r="B3574" t="str">
            <v>SERVIÇOS PARCIAIS</v>
          </cell>
          <cell r="C3574" t="str">
            <v>.</v>
          </cell>
          <cell r="D3574" t="str">
            <v>.</v>
          </cell>
          <cell r="E3574" t="str">
            <v>SIURB - JAN/25</v>
          </cell>
        </row>
        <row r="3575">
          <cell r="A3575">
            <v>18080001</v>
          </cell>
          <cell r="B3575" t="str">
            <v>REVOLVIMENTO E AJUSTE DO SOLO</v>
          </cell>
          <cell r="C3575" t="str">
            <v>M2</v>
          </cell>
          <cell r="D3575">
            <v>10.76</v>
          </cell>
          <cell r="E3575" t="str">
            <v>SIURB - JAN/25</v>
          </cell>
        </row>
        <row r="3576">
          <cell r="A3576">
            <v>18080011</v>
          </cell>
          <cell r="B3576" t="str">
            <v>TERRA PREPARADA PARA PLANTIO</v>
          </cell>
          <cell r="C3576" t="str">
            <v>M3</v>
          </cell>
          <cell r="D3576">
            <v>293.22000000000003</v>
          </cell>
          <cell r="E3576" t="str">
            <v>SIURB - JAN/25</v>
          </cell>
        </row>
        <row r="3577">
          <cell r="A3577">
            <v>18080013</v>
          </cell>
          <cell r="B3577" t="str">
            <v>CALCAREO DOLOMITICO</v>
          </cell>
          <cell r="C3577" t="str">
            <v>KG</v>
          </cell>
          <cell r="D3577">
            <v>1.18</v>
          </cell>
          <cell r="E3577" t="str">
            <v>SIURB - JAN/25</v>
          </cell>
        </row>
        <row r="3578">
          <cell r="A3578">
            <v>18080015</v>
          </cell>
          <cell r="B3578" t="str">
            <v>ADUBO QUÍMICO NPK, 10:10:10</v>
          </cell>
          <cell r="C3578" t="str">
            <v>KG</v>
          </cell>
          <cell r="D3578">
            <v>9.02</v>
          </cell>
          <cell r="E3578" t="str">
            <v>SIURB - JAN/25</v>
          </cell>
        </row>
        <row r="3579">
          <cell r="A3579">
            <v>18080030</v>
          </cell>
          <cell r="B3579" t="str">
            <v>PREPARO DO SOLO PARA PLANTIO DE GRAMA BATATAES</v>
          </cell>
          <cell r="C3579" t="str">
            <v>M2</v>
          </cell>
          <cell r="D3579">
            <v>10.76</v>
          </cell>
          <cell r="E3579" t="str">
            <v>SIURB - JAN/25</v>
          </cell>
        </row>
        <row r="3580">
          <cell r="A3580">
            <v>18080035</v>
          </cell>
          <cell r="B3580" t="str">
            <v>RECOLOCAÇÃO DE TERRA DE JARDIM</v>
          </cell>
          <cell r="C3580" t="str">
            <v>M3</v>
          </cell>
          <cell r="D3580">
            <v>325.5</v>
          </cell>
          <cell r="E3580" t="str">
            <v>SIURB - JAN/25</v>
          </cell>
        </row>
        <row r="3581">
          <cell r="A3581">
            <v>18101001</v>
          </cell>
          <cell r="B3581" t="str">
            <v>RV.12 - PISO EMBORRACHADO PARA AMORTECIMENTO DE IMPACTO, ESPESSURA 2,5 CM OU SIMILAR QUE ATENDA ABSORÇÃO DE IMPACTO A QUEDA DE ALTURA DE 1,20M CONFORME NBR 16071</v>
          </cell>
          <cell r="C3581" t="str">
            <v>M2</v>
          </cell>
          <cell r="D3581">
            <v>339.29</v>
          </cell>
          <cell r="E3581" t="str">
            <v>SIURB - JAN/25</v>
          </cell>
        </row>
        <row r="3582">
          <cell r="A3582">
            <v>18101002</v>
          </cell>
          <cell r="B3582" t="str">
            <v>RV.12 - PISO EMBORRACHADO PARA AMORTECIMENTO DE IMPACTO, ESPESSURA 5,0 CM OU SIMILAR QUE ATENDA ABSORÇÃO DE IMPACTO A QUEDA DE ALTURA DE 1,50M CONFORME NBR 16071</v>
          </cell>
          <cell r="C3582" t="str">
            <v>M2</v>
          </cell>
          <cell r="D3582">
            <v>428.2</v>
          </cell>
          <cell r="E3582" t="str">
            <v>SIURB - JAN/25</v>
          </cell>
        </row>
        <row r="3583">
          <cell r="A3583">
            <v>20000000</v>
          </cell>
          <cell r="B3583" t="str">
            <v>SERVICOS TECNICOS</v>
          </cell>
          <cell r="C3583"/>
          <cell r="D3583"/>
          <cell r="E3583" t="str">
            <v>SIURB - JAN/25</v>
          </cell>
        </row>
        <row r="3584">
          <cell r="A3584">
            <v>20001000</v>
          </cell>
          <cell r="B3584" t="str">
            <v>TOPOGRAFIA</v>
          </cell>
          <cell r="C3584" t="str">
            <v>.</v>
          </cell>
          <cell r="D3584" t="str">
            <v>.</v>
          </cell>
          <cell r="E3584" t="str">
            <v>SIURB - JAN/25</v>
          </cell>
        </row>
        <row r="3585">
          <cell r="A3585">
            <v>20001001</v>
          </cell>
          <cell r="B3585" t="str">
            <v>LEVANTAMENTO PLANIMÉTRICO DE PERÍMETRO - ATÉ 1.000M</v>
          </cell>
          <cell r="C3585" t="str">
            <v>GL</v>
          </cell>
          <cell r="D3585">
            <v>3346.71</v>
          </cell>
          <cell r="E3585" t="str">
            <v>SIURB - JAN/25</v>
          </cell>
        </row>
        <row r="3586">
          <cell r="A3586">
            <v>20001002</v>
          </cell>
          <cell r="B3586" t="str">
            <v>LEVANTAMENTO PLANIMÉTRICO DE PERÍMETRO - EXCEDENTE 1.000M</v>
          </cell>
          <cell r="C3586" t="str">
            <v>M</v>
          </cell>
          <cell r="D3586">
            <v>2.65</v>
          </cell>
          <cell r="E3586" t="str">
            <v>SIURB - JAN/25</v>
          </cell>
        </row>
        <row r="3587">
          <cell r="A3587">
            <v>20001013</v>
          </cell>
          <cell r="B3587" t="str">
            <v>LEVANTAMENTO PLANIALTIMÉTRICO DE ÁREAS - ATÉ 10.000M2</v>
          </cell>
          <cell r="C3587" t="str">
            <v>GL</v>
          </cell>
          <cell r="D3587">
            <v>6431.42</v>
          </cell>
          <cell r="E3587" t="str">
            <v>SIURB - JAN/25</v>
          </cell>
        </row>
        <row r="3588">
          <cell r="A3588">
            <v>20001014</v>
          </cell>
          <cell r="B3588" t="str">
            <v>LEVANTAMENTO PLANIALTIMÉTRICO DE ÁREAS - EXCEDENTE A 10.000M2</v>
          </cell>
          <cell r="C3588" t="str">
            <v>M2</v>
          </cell>
          <cell r="D3588">
            <v>0.56000000000000005</v>
          </cell>
          <cell r="E3588" t="str">
            <v>SIURB - JAN/25</v>
          </cell>
        </row>
        <row r="3589">
          <cell r="A3589">
            <v>20001021</v>
          </cell>
          <cell r="B3589" t="str">
            <v>ACRÉSCIMO FACE AO GRAU DE DIFICULDADE - TERRENO ACIDENTADO</v>
          </cell>
          <cell r="C3589" t="str">
            <v>%</v>
          </cell>
          <cell r="D3589">
            <v>20</v>
          </cell>
          <cell r="E3589" t="str">
            <v>SIURB - JAN/25</v>
          </cell>
        </row>
        <row r="3590">
          <cell r="A3590">
            <v>20001022</v>
          </cell>
          <cell r="B3590" t="str">
            <v>ACRÉSCIMO FACE AO GRAU DE DIFICULDADE - TERRENO COBERTO PARA VEGETAÇÃO</v>
          </cell>
          <cell r="C3590" t="str">
            <v>%</v>
          </cell>
          <cell r="D3590">
            <v>50</v>
          </cell>
          <cell r="E3590" t="str">
            <v>SIURB - JAN/25</v>
          </cell>
        </row>
        <row r="3591">
          <cell r="A3591">
            <v>20001023</v>
          </cell>
          <cell r="B3591" t="str">
            <v>ACRÉSCIMO FACE AO GRAU DE DIFICULDADE - TERRENO PANTANOSO</v>
          </cell>
          <cell r="C3591" t="str">
            <v>%</v>
          </cell>
          <cell r="D3591">
            <v>100</v>
          </cell>
          <cell r="E3591" t="str">
            <v>SIURB - JAN/25</v>
          </cell>
        </row>
        <row r="3592">
          <cell r="A3592">
            <v>20001024</v>
          </cell>
          <cell r="B3592" t="str">
            <v>ACRÉSCIMO FACE AO GRAU DE DIFICULDADE - TERRENO COM CADASTRO</v>
          </cell>
          <cell r="C3592" t="str">
            <v>%</v>
          </cell>
          <cell r="D3592">
            <v>30</v>
          </cell>
          <cell r="E3592" t="str">
            <v>SIURB - JAN/25</v>
          </cell>
        </row>
        <row r="3593">
          <cell r="A3593">
            <v>20001031</v>
          </cell>
          <cell r="B3593" t="str">
            <v>ACRÉSCIMO PARA ELABORAÇÃO DE CÁLCULOS - ÁREAS, DISTÂNCIAS E AZIMUTES</v>
          </cell>
          <cell r="C3593" t="str">
            <v>%</v>
          </cell>
          <cell r="D3593">
            <v>10</v>
          </cell>
          <cell r="E3593" t="str">
            <v>SIURB - JAN/25</v>
          </cell>
        </row>
        <row r="3594">
          <cell r="A3594">
            <v>20001032</v>
          </cell>
          <cell r="B3594" t="str">
            <v>ACRÉSCIMO PARA ELABORAÇÃO DE CÁLCULOS - NIVELAMENTO DE SECÇÕES TRANSVERSAIS</v>
          </cell>
          <cell r="C3594" t="str">
            <v>%</v>
          </cell>
          <cell r="D3594">
            <v>50</v>
          </cell>
          <cell r="E3594" t="str">
            <v>SIURB - JAN/25</v>
          </cell>
        </row>
        <row r="3595">
          <cell r="A3595">
            <v>20001033</v>
          </cell>
          <cell r="B3595" t="str">
            <v>ACRÉSCIMO PARA ELABORAÇÃO DE CÁLCULOS - MOVIMENTO DE TERRA</v>
          </cell>
          <cell r="C3595" t="str">
            <v>%</v>
          </cell>
          <cell r="D3595">
            <v>10</v>
          </cell>
          <cell r="E3595" t="str">
            <v>SIURB - JAN/25</v>
          </cell>
        </row>
        <row r="3596">
          <cell r="A3596">
            <v>20002000</v>
          </cell>
          <cell r="B3596" t="str">
            <v>SONDAGEM</v>
          </cell>
          <cell r="C3596" t="str">
            <v>.</v>
          </cell>
          <cell r="D3596" t="str">
            <v>.</v>
          </cell>
          <cell r="E3596" t="str">
            <v>SIURB - JAN/25</v>
          </cell>
        </row>
        <row r="3597">
          <cell r="A3597">
            <v>20002001</v>
          </cell>
          <cell r="B3597" t="str">
            <v>TRADO MANUAL</v>
          </cell>
          <cell r="C3597" t="str">
            <v>M</v>
          </cell>
          <cell r="D3597">
            <v>91.35</v>
          </cell>
          <cell r="E3597" t="str">
            <v>SIURB - JAN/25</v>
          </cell>
        </row>
        <row r="3598">
          <cell r="A3598">
            <v>20002002</v>
          </cell>
          <cell r="B3598" t="str">
            <v>MOBILIZAÇÃO E INSTALAÇÃO DE 1  EQUIPAMENTO PARA EXECUÇÃO DE SONDAGEM A PERCUSSÃO</v>
          </cell>
          <cell r="C3598" t="str">
            <v>UN</v>
          </cell>
          <cell r="D3598">
            <v>692.68</v>
          </cell>
          <cell r="E3598" t="str">
            <v>SIURB - JAN/25</v>
          </cell>
        </row>
        <row r="3599">
          <cell r="A3599">
            <v>20002003</v>
          </cell>
          <cell r="B3599" t="str">
            <v>DESLOCAMENTO DE EQUIPAMENTO ENTRE FUROS EM TERRENO PLANO, CONSIDERANDO A DISTÂNCIA ATÉ 100M, PARA SONDAGEM A PERCUSSÃO</v>
          </cell>
          <cell r="C3599" t="str">
            <v>UN</v>
          </cell>
          <cell r="D3599">
            <v>94.47</v>
          </cell>
          <cell r="E3599" t="str">
            <v>SIURB - JAN/25</v>
          </cell>
        </row>
        <row r="3600">
          <cell r="A3600">
            <v>20002004</v>
          </cell>
          <cell r="B3600" t="str">
            <v>DESLOCAMENTO DE EQUIPAMENTO ENTRE FUROS EM TERRENO PLANO, CONSIDERANDO A DISTÂNCIA DE 100 À 200M, PARA FUNDAÇÃO A PERCUSSÃO</v>
          </cell>
          <cell r="C3600" t="str">
            <v>UN</v>
          </cell>
          <cell r="D3600">
            <v>188.93</v>
          </cell>
          <cell r="E3600" t="str">
            <v>SIURB - JAN/25</v>
          </cell>
        </row>
        <row r="3601">
          <cell r="A3601">
            <v>20002005</v>
          </cell>
          <cell r="B3601" t="str">
            <v>DESLOCAMENTO DE EQUIPAMENTO ENTRE FUROS EM TERRENO PLANO, CONSIDERANDO A DISTÂNCIA ACIMA DE 200M, PARA SONDAGEM A PERCUSSÃO</v>
          </cell>
          <cell r="C3601" t="str">
            <v>UN</v>
          </cell>
          <cell r="D3601">
            <v>283.39999999999998</v>
          </cell>
          <cell r="E3601" t="str">
            <v>SIURB - JAN/25</v>
          </cell>
        </row>
        <row r="3602">
          <cell r="A3602">
            <v>20002006</v>
          </cell>
          <cell r="B3602" t="str">
            <v>DESLOCAMENTO DE EQUIPAMENTO ENTRE FUROS EM TERRENO ACIDENTADO, CONSIDERANDO A DISTÂNCIA ATÉ 50M, PARA SONDAGEM A PERCUSSÃO</v>
          </cell>
          <cell r="C3602" t="str">
            <v>UN</v>
          </cell>
          <cell r="D3602">
            <v>94.47</v>
          </cell>
          <cell r="E3602" t="str">
            <v>SIURB - JAN/25</v>
          </cell>
        </row>
        <row r="3603">
          <cell r="A3603">
            <v>20002007</v>
          </cell>
          <cell r="B3603" t="str">
            <v>DESLOCAMENTO DE EQUIPAMENTO ENTRE FUROS EM TERRENO ACIDENTADO, CONSIDERANDO A DISTÂNCIA ACIMA DE 50M, PARA SONDAGEM A PERCUSSÃO</v>
          </cell>
          <cell r="C3603" t="str">
            <v>UN</v>
          </cell>
          <cell r="D3603">
            <v>167.41</v>
          </cell>
          <cell r="E3603" t="str">
            <v>SIURB - JAN/25</v>
          </cell>
        </row>
        <row r="3604">
          <cell r="A3604">
            <v>20002008</v>
          </cell>
          <cell r="B3604" t="str">
            <v>EXECUÇÃO DE PLATAFORMA EM TERRENO ALAGADIÇO OU ACIDENTADO, PARA SONDAGEM A PERCUSSÃO</v>
          </cell>
          <cell r="C3604" t="str">
            <v>UN</v>
          </cell>
          <cell r="D3604">
            <v>204.12</v>
          </cell>
          <cell r="E3604" t="str">
            <v>SIURB - JAN/25</v>
          </cell>
        </row>
        <row r="3605">
          <cell r="A3605">
            <v>20002009</v>
          </cell>
          <cell r="B3605" t="str">
            <v>PERFURAÇÃO E EXECUÇÃO DE ENSAIO PENETROMÉTRICO OU DE LAVAGEM POR TEMPO</v>
          </cell>
          <cell r="C3605" t="str">
            <v>M</v>
          </cell>
          <cell r="D3605">
            <v>139.91</v>
          </cell>
          <cell r="E3605" t="str">
            <v>SIURB - JAN/25</v>
          </cell>
        </row>
        <row r="3606">
          <cell r="A3606">
            <v>20003000</v>
          </cell>
          <cell r="B3606" t="str">
            <v>SERVIÇOS TÉCNICOS</v>
          </cell>
          <cell r="C3606" t="str">
            <v>.</v>
          </cell>
          <cell r="D3606" t="str">
            <v>.</v>
          </cell>
          <cell r="E3606" t="str">
            <v>SIURB - JAN/25</v>
          </cell>
        </row>
        <row r="3607">
          <cell r="A3607">
            <v>20003001</v>
          </cell>
          <cell r="B3607" t="str">
            <v>COORDENADOR GERAL</v>
          </cell>
          <cell r="C3607" t="str">
            <v>H</v>
          </cell>
          <cell r="D3607">
            <v>500.26</v>
          </cell>
          <cell r="E3607" t="str">
            <v>SIURB - JAN/25</v>
          </cell>
        </row>
        <row r="3608">
          <cell r="A3608">
            <v>20003002</v>
          </cell>
          <cell r="B3608" t="str">
            <v>ENGENHEIRO/ ARQUITETO SÊNIOR</v>
          </cell>
          <cell r="C3608" t="str">
            <v>H</v>
          </cell>
          <cell r="D3608">
            <v>283.79000000000002</v>
          </cell>
          <cell r="E3608" t="str">
            <v>SIURB - JAN/25</v>
          </cell>
        </row>
        <row r="3609">
          <cell r="A3609">
            <v>20003003</v>
          </cell>
          <cell r="B3609" t="str">
            <v>ENGENHEIRO/ ARQUITETO JUNIOR</v>
          </cell>
          <cell r="C3609" t="str">
            <v>H</v>
          </cell>
          <cell r="D3609">
            <v>133.18</v>
          </cell>
          <cell r="E3609" t="str">
            <v>SIURB - JAN/25</v>
          </cell>
        </row>
        <row r="3610">
          <cell r="A3610">
            <v>20003004</v>
          </cell>
          <cell r="B3610" t="str">
            <v>ENGENHEIRO/ ARQUITETO PLENO</v>
          </cell>
          <cell r="C3610" t="str">
            <v>H</v>
          </cell>
          <cell r="D3610">
            <v>179.29</v>
          </cell>
          <cell r="E3610" t="str">
            <v>SIURB - JAN/25</v>
          </cell>
        </row>
        <row r="3611">
          <cell r="A3611">
            <v>20003005</v>
          </cell>
          <cell r="B3611" t="str">
            <v>PROJETISTA</v>
          </cell>
          <cell r="C3611" t="str">
            <v>H</v>
          </cell>
          <cell r="D3611">
            <v>145.26</v>
          </cell>
          <cell r="E3611" t="str">
            <v>SIURB - JAN/25</v>
          </cell>
        </row>
        <row r="3612">
          <cell r="A3612">
            <v>20003006</v>
          </cell>
          <cell r="B3612" t="str">
            <v>DESENHISTA PROJETISTA</v>
          </cell>
          <cell r="C3612" t="str">
            <v>H</v>
          </cell>
          <cell r="D3612">
            <v>61.94</v>
          </cell>
          <cell r="E3612" t="str">
            <v>SIURB - JAN/25</v>
          </cell>
        </row>
        <row r="3613">
          <cell r="A3613">
            <v>20003007</v>
          </cell>
          <cell r="B3613" t="str">
            <v>COORDENADOR SETORIAL</v>
          </cell>
          <cell r="C3613" t="str">
            <v>H</v>
          </cell>
          <cell r="D3613">
            <v>500.26</v>
          </cell>
          <cell r="E3613" t="str">
            <v>SIURB - JAN/25</v>
          </cell>
        </row>
        <row r="3614">
          <cell r="A3614">
            <v>20003008</v>
          </cell>
          <cell r="B3614" t="str">
            <v>CONSULTOR</v>
          </cell>
          <cell r="C3614" t="str">
            <v>H</v>
          </cell>
          <cell r="D3614">
            <v>500.26</v>
          </cell>
          <cell r="E3614" t="str">
            <v>SIURB - JAN/25</v>
          </cell>
        </row>
        <row r="3615">
          <cell r="A3615">
            <v>20003009</v>
          </cell>
          <cell r="B3615" t="str">
            <v>PROJETISTA CADISTA</v>
          </cell>
          <cell r="C3615" t="str">
            <v>H</v>
          </cell>
          <cell r="D3615">
            <v>61.94</v>
          </cell>
          <cell r="E3615" t="str">
            <v>SIURB - JAN/25</v>
          </cell>
        </row>
        <row r="3616">
          <cell r="A3616">
            <v>20003021</v>
          </cell>
          <cell r="B3616" t="str">
            <v>DESENVOLVIMENTO DE PRANCHA DE DESENHO TÉCNICO/ DETALHAMENTO FORMATO A1</v>
          </cell>
          <cell r="C3616" t="str">
            <v>UN</v>
          </cell>
          <cell r="D3616">
            <v>1853.58</v>
          </cell>
          <cell r="E3616" t="str">
            <v>SIURB - JAN/25</v>
          </cell>
        </row>
        <row r="3617">
          <cell r="A3617">
            <v>20003024</v>
          </cell>
          <cell r="B3617" t="str">
            <v>DESENHISTA CADISTA</v>
          </cell>
          <cell r="C3617" t="str">
            <v>H</v>
          </cell>
          <cell r="D3617">
            <v>57.81</v>
          </cell>
          <cell r="E3617" t="str">
            <v>SIURB - JAN/25</v>
          </cell>
        </row>
        <row r="3618">
          <cell r="A3618">
            <v>20003050</v>
          </cell>
          <cell r="B3618" t="str">
            <v>SERVIÇO DE PLOTAGEM EM PAPEL SULFITE, TAMANHO A1, PRETO E BRANCO</v>
          </cell>
          <cell r="C3618" t="str">
            <v>UN</v>
          </cell>
          <cell r="D3618">
            <v>11.36</v>
          </cell>
          <cell r="E3618" t="str">
            <v>SIURB - JAN/25</v>
          </cell>
        </row>
        <row r="3619">
          <cell r="A3619">
            <v>20003051</v>
          </cell>
          <cell r="B3619" t="str">
            <v>SERVIÇO DE PLOTAGEM EM PAPEL SULFITE, TAMANHO A0, PRETO E BRANCO</v>
          </cell>
          <cell r="C3619" t="str">
            <v>UN</v>
          </cell>
          <cell r="D3619">
            <v>13.98</v>
          </cell>
          <cell r="E3619" t="str">
            <v>SIURB - JAN/25</v>
          </cell>
        </row>
        <row r="3620">
          <cell r="A3620">
            <v>20003052</v>
          </cell>
          <cell r="B3620" t="str">
            <v>SERVIÇO DE PLOTAGEM EM PAPEL SULFITE, TAMANHO A1, COLORIDA</v>
          </cell>
          <cell r="C3620" t="str">
            <v>UN</v>
          </cell>
          <cell r="D3620">
            <v>14.73</v>
          </cell>
          <cell r="E3620" t="str">
            <v>SIURB - JAN/25</v>
          </cell>
        </row>
        <row r="3621">
          <cell r="A3621">
            <v>20003053</v>
          </cell>
          <cell r="B3621" t="str">
            <v>SERVIÇO DE PLOTAGEM EM PAPEL SULFITE, TAMANHO A0, COLORIDA</v>
          </cell>
          <cell r="C3621" t="str">
            <v>UN</v>
          </cell>
          <cell r="D3621">
            <v>19.72</v>
          </cell>
          <cell r="E3621" t="str">
            <v>SIURB - JAN/25</v>
          </cell>
        </row>
        <row r="3622">
          <cell r="A3622">
            <v>20003054</v>
          </cell>
          <cell r="B3622" t="str">
            <v>CÓPIA XEROX EM TAMANHO OFÍCIO, UMA FACE, PRETO E BRANCO</v>
          </cell>
          <cell r="C3622" t="str">
            <v>UN</v>
          </cell>
          <cell r="D3622">
            <v>1.55</v>
          </cell>
          <cell r="E3622" t="str">
            <v>SIURB - JAN/25</v>
          </cell>
        </row>
        <row r="3623">
          <cell r="A3623">
            <v>20003055</v>
          </cell>
          <cell r="B3623" t="str">
            <v>CÓPIA XEROX EM TAMANHO OFÍCIO, UMA FACE, COLORIDA</v>
          </cell>
          <cell r="C3623" t="str">
            <v>UN</v>
          </cell>
          <cell r="D3623">
            <v>2.4300000000000002</v>
          </cell>
          <cell r="E3623" t="str">
            <v>SIURB - JAN/25</v>
          </cell>
        </row>
        <row r="3624">
          <cell r="A3624">
            <v>20003056</v>
          </cell>
          <cell r="B3624" t="str">
            <v>CÓPIA XEROX EM TAMANHO A3, UMA FACE, PRETO E BRANCO</v>
          </cell>
          <cell r="C3624" t="str">
            <v>UN</v>
          </cell>
          <cell r="D3624">
            <v>1.56</v>
          </cell>
          <cell r="E3624" t="str">
            <v>SIURB - JAN/25</v>
          </cell>
        </row>
        <row r="3625">
          <cell r="A3625">
            <v>20003057</v>
          </cell>
          <cell r="B3625" t="str">
            <v>CÓPIA XEROX EM TAMANHO A3, UMA FACE, COLORIDA</v>
          </cell>
          <cell r="C3625" t="str">
            <v>UN</v>
          </cell>
          <cell r="D3625">
            <v>5.51</v>
          </cell>
          <cell r="E3625" t="str">
            <v>SIURB - JAN/25</v>
          </cell>
        </row>
        <row r="3626">
          <cell r="A3626">
            <v>20003058</v>
          </cell>
          <cell r="B3626" t="str">
            <v>CÓPIA XEROX - PRETO E BRANCO</v>
          </cell>
          <cell r="C3626" t="str">
            <v>M2</v>
          </cell>
          <cell r="D3626">
            <v>15.55</v>
          </cell>
          <cell r="E3626" t="str">
            <v>SIURB - JAN/25</v>
          </cell>
        </row>
        <row r="3627">
          <cell r="A3627">
            <v>20003059</v>
          </cell>
          <cell r="B3627" t="str">
            <v>ENGENHEIRO DA OBRA</v>
          </cell>
          <cell r="C3627" t="str">
            <v>H</v>
          </cell>
          <cell r="D3627">
            <v>156.80000000000001</v>
          </cell>
          <cell r="E3627" t="str">
            <v>SIURB - JAN/25</v>
          </cell>
        </row>
        <row r="3628">
          <cell r="A3628">
            <v>20003060</v>
          </cell>
          <cell r="B3628" t="str">
            <v>PROJETO BÁSICO (PRANCHA A1)</v>
          </cell>
          <cell r="C3628" t="str">
            <v>UN</v>
          </cell>
          <cell r="D3628">
            <v>4758.9399999999996</v>
          </cell>
          <cell r="E3628" t="str">
            <v>SIURB - JAN/25</v>
          </cell>
        </row>
        <row r="3629">
          <cell r="A3629">
            <v>20003061</v>
          </cell>
          <cell r="B3629" t="str">
            <v>PROJETO EXECUTIVO (PRANCHA A1)</v>
          </cell>
          <cell r="C3629" t="str">
            <v>UN</v>
          </cell>
          <cell r="D3629">
            <v>3645.66</v>
          </cell>
          <cell r="E3629" t="str">
            <v>SIURB - JAN/25</v>
          </cell>
        </row>
        <row r="3630">
          <cell r="A3630">
            <v>20003070</v>
          </cell>
          <cell r="B3630" t="str">
            <v>LEVANTAMENTO CADASTRAL DE EDIFICAÇÃO ATÉ 500M2</v>
          </cell>
          <cell r="C3630" t="str">
            <v>UN</v>
          </cell>
          <cell r="D3630">
            <v>4060.09</v>
          </cell>
          <cell r="E3630" t="str">
            <v>SIURB - JAN/25</v>
          </cell>
        </row>
        <row r="3631">
          <cell r="A3631">
            <v>20003071</v>
          </cell>
          <cell r="B3631" t="str">
            <v>LEVANTAMENTO CADASTRAL DE EDIFICAÇÃO EXCEDENTE ENTRE 501M2 À 2000M2</v>
          </cell>
          <cell r="C3631" t="str">
            <v>M2</v>
          </cell>
          <cell r="D3631">
            <v>6.9</v>
          </cell>
          <cell r="E3631" t="str">
            <v>SIURB - JAN/25</v>
          </cell>
        </row>
        <row r="3632">
          <cell r="A3632">
            <v>20003072</v>
          </cell>
          <cell r="B3632" t="str">
            <v>LEVANTAMENTO CADASTRAL DE EDIFICAÇÃO EXCEDENTE ENTRE 2001M2 À 5000M2</v>
          </cell>
          <cell r="C3632" t="str">
            <v>M2</v>
          </cell>
          <cell r="D3632">
            <v>6.09</v>
          </cell>
          <cell r="E3632" t="str">
            <v>SIURB - JAN/25</v>
          </cell>
        </row>
        <row r="3633">
          <cell r="A3633">
            <v>20003073</v>
          </cell>
          <cell r="B3633" t="str">
            <v>LEVANTAMENTO CADASTRAL DE EDIFICAÇÃO EXCEDENTE ACIMA DE 5001M2</v>
          </cell>
          <cell r="C3633" t="str">
            <v>M2</v>
          </cell>
          <cell r="D3633">
            <v>3.65</v>
          </cell>
          <cell r="E3633" t="str">
            <v>SIURB - JAN/25</v>
          </cell>
        </row>
        <row r="3634">
          <cell r="A3634">
            <v>20003074</v>
          </cell>
          <cell r="B3634" t="str">
            <v>LEVANTAMENTO CADASTRAL INSTALAÇÕES ELÉTRICAS ATÉ 500M2</v>
          </cell>
          <cell r="C3634" t="str">
            <v>GL</v>
          </cell>
          <cell r="D3634">
            <v>2291.88</v>
          </cell>
          <cell r="E3634" t="str">
            <v>SIURB - JAN/25</v>
          </cell>
        </row>
        <row r="3635">
          <cell r="A3635">
            <v>20003075</v>
          </cell>
          <cell r="B3635" t="str">
            <v>LEVANT. CADASTRAL INSTALAÇÕES ELÉTRICAS EXCEDENTE ENTRE 501M2 À 2000M2</v>
          </cell>
          <cell r="C3635" t="str">
            <v>M2</v>
          </cell>
          <cell r="D3635">
            <v>3.9</v>
          </cell>
          <cell r="E3635" t="str">
            <v>SIURB - JAN/25</v>
          </cell>
        </row>
        <row r="3636">
          <cell r="A3636">
            <v>20003076</v>
          </cell>
          <cell r="B3636" t="str">
            <v>LEVANTAMENTO CADASTRAL INSTALAÇÕES ELÉTRICAS EXCEDENTE ENTRE 2001M2 À 5000M2</v>
          </cell>
          <cell r="C3636" t="str">
            <v>M2</v>
          </cell>
          <cell r="D3636">
            <v>3.44</v>
          </cell>
          <cell r="E3636" t="str">
            <v>SIURB - JAN/25</v>
          </cell>
        </row>
        <row r="3637">
          <cell r="A3637">
            <v>20003077</v>
          </cell>
          <cell r="B3637" t="str">
            <v>LEVANTAMENTO CADASTRAL INSTALAÇÕES ELÉTRICAS EXCEDENTE ACIMA DE  5000M2</v>
          </cell>
          <cell r="C3637" t="str">
            <v>M2</v>
          </cell>
          <cell r="D3637">
            <v>2.06</v>
          </cell>
          <cell r="E3637" t="str">
            <v>SIURB - JAN/25</v>
          </cell>
        </row>
        <row r="3638">
          <cell r="A3638">
            <v>20003078</v>
          </cell>
          <cell r="B3638" t="str">
            <v>LEVANTAMENTO CADASTRAL INSTALAÇÕES HIDRO-SANITÁRIAS ATÉ 500M2</v>
          </cell>
          <cell r="C3638" t="str">
            <v>UN</v>
          </cell>
          <cell r="D3638">
            <v>1759.15</v>
          </cell>
          <cell r="E3638" t="str">
            <v>SIURB - JAN/25</v>
          </cell>
        </row>
        <row r="3639">
          <cell r="A3639">
            <v>20003079</v>
          </cell>
          <cell r="B3639" t="str">
            <v>LEVANTAMENTO CADASTRAL INSTALAÇÕES HIDRO-SANITÁRIAS EXCEDENTE ENTRE 501M2 À 2000M2</v>
          </cell>
          <cell r="C3639" t="str">
            <v>M2</v>
          </cell>
          <cell r="D3639">
            <v>2.99</v>
          </cell>
          <cell r="E3639" t="str">
            <v>SIURB - JAN/25</v>
          </cell>
        </row>
        <row r="3640">
          <cell r="A3640">
            <v>20003080</v>
          </cell>
          <cell r="B3640" t="str">
            <v>LEVANTAMENTO CADASTRAL INSTALAÇÕES HIDRO-SANITÁRIAS EXCEDENTE ENTRE 2001 M2 À 5000M2</v>
          </cell>
          <cell r="C3640" t="str">
            <v>M2</v>
          </cell>
          <cell r="D3640">
            <v>2.64</v>
          </cell>
          <cell r="E3640" t="str">
            <v>SIURB - JAN/25</v>
          </cell>
        </row>
        <row r="3641">
          <cell r="A3641">
            <v>20003081</v>
          </cell>
          <cell r="B3641" t="str">
            <v>LEVANTAMENTO CADASTRAL INSTALAÇÕES HIDRO-SANITÁRIAS EXCEDENTE ACIMA DE 5000M2</v>
          </cell>
          <cell r="C3641" t="str">
            <v>M2</v>
          </cell>
          <cell r="D3641">
            <v>1.58</v>
          </cell>
          <cell r="E3641" t="str">
            <v>SIURB - JAN/25</v>
          </cell>
        </row>
        <row r="3642">
          <cell r="A3642">
            <v>20004041</v>
          </cell>
          <cell r="B3642" t="str">
            <v>CADASTRAMENTO DE VEGETAÇÃO ARBOREA ATÉ 30 EXEMPLARES</v>
          </cell>
          <cell r="C3642" t="str">
            <v>GL</v>
          </cell>
          <cell r="D3642">
            <v>4121.45</v>
          </cell>
          <cell r="E3642" t="str">
            <v>SIURB - JAN/25</v>
          </cell>
        </row>
        <row r="3643">
          <cell r="A3643">
            <v>20004042</v>
          </cell>
          <cell r="B3643" t="str">
            <v>CADASTRAMENTO/ INVENTÁRIO DE VEGETAÇÃO ARBOREA ACIMA DE 30 EXEMPLARES</v>
          </cell>
          <cell r="C3643" t="str">
            <v>UN</v>
          </cell>
          <cell r="D3643">
            <v>113.98</v>
          </cell>
          <cell r="E3643" t="str">
            <v>SIURB - JAN/25</v>
          </cell>
        </row>
        <row r="3644">
          <cell r="A3644">
            <v>20005030</v>
          </cell>
          <cell r="B3644" t="str">
            <v>PARECER TÉCNICO DE FUNDAÇÃO PARA ÁREA CONSTRUÍDA ATÉ 2000M2</v>
          </cell>
          <cell r="C3644" t="str">
            <v>GL</v>
          </cell>
          <cell r="D3644">
            <v>5002.58</v>
          </cell>
          <cell r="E3644" t="str">
            <v>SIURB - JAN/25</v>
          </cell>
        </row>
        <row r="3645">
          <cell r="A3645">
            <v>20005031</v>
          </cell>
          <cell r="B3645" t="str">
            <v>PARECER TÉCNICO DE FUNDAÇÃO PARA ÁREA CONSTRUÍDA DE 2001 À 5000M2</v>
          </cell>
          <cell r="C3645" t="str">
            <v>GL</v>
          </cell>
          <cell r="D3645">
            <v>8004.12</v>
          </cell>
          <cell r="E3645" t="str">
            <v>SIURB - JAN/25</v>
          </cell>
        </row>
        <row r="3646">
          <cell r="A3646">
            <v>20005032</v>
          </cell>
          <cell r="B3646" t="str">
            <v>PARECER TÉCNICO DE FUNDAÇÃO PARA ÁREA CONSTRUÍDA DE 5001 À 10000M2</v>
          </cell>
          <cell r="C3646" t="str">
            <v>GL</v>
          </cell>
          <cell r="D3646">
            <v>14007.22</v>
          </cell>
          <cell r="E3646" t="str">
            <v>SIURB - JAN/25</v>
          </cell>
        </row>
        <row r="3647">
          <cell r="A3647">
            <v>20005033</v>
          </cell>
          <cell r="B3647" t="str">
            <v>DESENVOLVIMENTO DE PROJETO TÉCNICO DE PREVENÇÃO E COMBATE A INCÊNDIO E APROVAÇÃO JUNTO AO CORPO DE BOMBEIROS PARA EDIFICAÇÕES ATÉ 2000 M2</v>
          </cell>
          <cell r="C3647" t="str">
            <v>GL</v>
          </cell>
          <cell r="D3647">
            <v>7159.64</v>
          </cell>
          <cell r="E3647" t="str">
            <v>SIURB - JAN/25</v>
          </cell>
        </row>
        <row r="3648">
          <cell r="A3648">
            <v>20005034</v>
          </cell>
          <cell r="B3648" t="str">
            <v>DESENVOLVIMENTO DE PROJETO TÉCNICO DE PREVENÇÃO E COMBATE A INCÊNDIO E APROVAÇÃO JUNTO AO CORPO DE BOMBEIROS PARA EDIFICAÇÕES DE 2001 M2 À 5000 M2</v>
          </cell>
          <cell r="C3648" t="str">
            <v>GL</v>
          </cell>
          <cell r="D3648">
            <v>9238.69</v>
          </cell>
          <cell r="E3648" t="str">
            <v>SIURB - JAN/25</v>
          </cell>
        </row>
        <row r="3649">
          <cell r="A3649">
            <v>20005035</v>
          </cell>
          <cell r="B3649" t="str">
            <v>DESENVOLVIMENTO DE PROJETO TÉCNICO DE PREVENÇÃO E COMBATE A INCÊNDIO E APROVAÇÃO JUNTO AO CORPO DE BOMBEIROS PARA EDIFICAÇÕES DE  5001 M2 À 10000 M2</v>
          </cell>
          <cell r="C3649" t="str">
            <v>GL</v>
          </cell>
          <cell r="D3649">
            <v>12482.33</v>
          </cell>
          <cell r="E3649" t="str">
            <v>SIURB - JAN/25</v>
          </cell>
        </row>
        <row r="3650">
          <cell r="A3650">
            <v>20005036</v>
          </cell>
          <cell r="B3650" t="str">
            <v>SERVIÇOS TÉCNICOS PROFISSIONAIS PARA OBTENÇÃO DO AVCB JUNTO AO CORPO DE BOMBEIROS PARA EDIFICAÇÕES ATÉ 2000 M2</v>
          </cell>
          <cell r="C3650" t="str">
            <v>GL</v>
          </cell>
          <cell r="D3650">
            <v>3800.64</v>
          </cell>
          <cell r="E3650" t="str">
            <v>SIURB - JAN/25</v>
          </cell>
        </row>
        <row r="3651">
          <cell r="A3651">
            <v>20005037</v>
          </cell>
          <cell r="B3651" t="str">
            <v>SERVIÇOS TÉCNICOS PROFISSIONAIS PARA OBTENÇÃO DO AVCB JUNTO AO CORPO DE BOMBEIROS PARA EDIFICAÇÕES DE 2001 À 5000 M2</v>
          </cell>
          <cell r="C3651" t="str">
            <v>GL</v>
          </cell>
          <cell r="D3651">
            <v>5700.96</v>
          </cell>
          <cell r="E3651" t="str">
            <v>SIURB - JAN/25</v>
          </cell>
        </row>
        <row r="3652">
          <cell r="A3652">
            <v>20005038</v>
          </cell>
          <cell r="B3652" t="str">
            <v>SERVIÇOS TÉCNICOS PROFISSIONAIS PARA OBTENÇÃO DO AVCB JUNTO AO CORPO DE BOMBEIROS PARA EDIFICAÇÕES DE 5001 À 10000 M2</v>
          </cell>
          <cell r="C3652" t="str">
            <v>GL</v>
          </cell>
          <cell r="D3652">
            <v>8551.44</v>
          </cell>
          <cell r="E3652" t="str">
            <v>SIURB - JAN/25</v>
          </cell>
        </row>
        <row r="3653">
          <cell r="A3653">
            <v>20006000</v>
          </cell>
          <cell r="B3653" t="str">
            <v>CONTROLE TECNOLÓGICO</v>
          </cell>
          <cell r="C3653" t="str">
            <v>.</v>
          </cell>
          <cell r="D3653" t="str">
            <v>.</v>
          </cell>
          <cell r="E3653" t="str">
            <v>SIURB - JAN/25</v>
          </cell>
        </row>
        <row r="3654">
          <cell r="A3654">
            <v>20006001</v>
          </cell>
          <cell r="B3654" t="str">
            <v>CONCRETO - ESTUDOS E ENSAIOS</v>
          </cell>
          <cell r="C3654" t="str">
            <v>UN</v>
          </cell>
          <cell r="D3654">
            <v>2715.37</v>
          </cell>
          <cell r="E3654" t="str">
            <v>SIURB - JAN/25</v>
          </cell>
        </row>
        <row r="3655">
          <cell r="A3655">
            <v>20006002</v>
          </cell>
          <cell r="B3655" t="str">
            <v>CONCRETO - ENSAIOS DE RUPTURA A COMPRESSÃO (CORPOS DE PROVA)</v>
          </cell>
          <cell r="C3655" t="str">
            <v>UN</v>
          </cell>
          <cell r="D3655">
            <v>21.15</v>
          </cell>
          <cell r="E3655" t="str">
            <v>SIURB - JAN/25</v>
          </cell>
        </row>
        <row r="3656">
          <cell r="A3656">
            <v>20006003</v>
          </cell>
          <cell r="B3656" t="str">
            <v>CONTROLE TECNOLÓGICO DE CONCRETO - MOBILIZAÇÃO PARA MOLDAGEM E/OU COLETA DOS CORPOS DE PROVA DE CONCRETO</v>
          </cell>
          <cell r="C3656" t="str">
            <v>VIAGEM</v>
          </cell>
          <cell r="D3656">
            <v>295.12</v>
          </cell>
          <cell r="E3656" t="str">
            <v>SIURB - JAN/25</v>
          </cell>
        </row>
        <row r="3657">
          <cell r="A3657">
            <v>20006004</v>
          </cell>
          <cell r="B3657" t="str">
            <v>CONTROLE TECNOLÓGICO DE CONCRETO MOLDAGEM DE CORPO DE PROVA</v>
          </cell>
          <cell r="C3657" t="str">
            <v>PERÍODO</v>
          </cell>
          <cell r="D3657">
            <v>243.12</v>
          </cell>
          <cell r="E3657" t="str">
            <v>SIURB - JAN/25</v>
          </cell>
        </row>
        <row r="3658">
          <cell r="A3658">
            <v>20006005</v>
          </cell>
          <cell r="B3658" t="str">
            <v>CONTROLE TECNOLÓGICO DE CONCRETO - ENSAIO DE ESCLEROMETRIA EM 10 PONTOS COM 16 TIROS POR PONTO</v>
          </cell>
          <cell r="C3658" t="str">
            <v>ENS.</v>
          </cell>
          <cell r="D3658">
            <v>1927.99</v>
          </cell>
          <cell r="E3658" t="str">
            <v>SIURB - JAN/25</v>
          </cell>
        </row>
        <row r="3659">
          <cell r="A3659">
            <v>20006011</v>
          </cell>
          <cell r="B3659" t="str">
            <v>AÇO - ENSAIOS DE TRAÇÃO EM BARRAS</v>
          </cell>
          <cell r="C3659" t="str">
            <v>UN</v>
          </cell>
          <cell r="D3659">
            <v>76.209999999999994</v>
          </cell>
          <cell r="E3659" t="str">
            <v>SIURB - JAN/25</v>
          </cell>
        </row>
        <row r="3660">
          <cell r="A3660">
            <v>20006012</v>
          </cell>
          <cell r="B3660" t="str">
            <v>AÇO - ENSAIOS DE DOBRAMENTO EM BARRAS</v>
          </cell>
          <cell r="C3660" t="str">
            <v>UN</v>
          </cell>
          <cell r="D3660">
            <v>19.3</v>
          </cell>
          <cell r="E3660" t="str">
            <v>SIURB - JAN/25</v>
          </cell>
        </row>
        <row r="3661">
          <cell r="A3661">
            <v>20006013</v>
          </cell>
          <cell r="B3661" t="str">
            <v>AÇO - ENSAIOS DE VERIFICAÇÃO DE BITOLA</v>
          </cell>
          <cell r="C3661" t="str">
            <v>UN</v>
          </cell>
          <cell r="D3661">
            <v>19.7</v>
          </cell>
          <cell r="E3661" t="str">
            <v>SIURB - JAN/25</v>
          </cell>
        </row>
        <row r="3662">
          <cell r="A3662">
            <v>20006014</v>
          </cell>
          <cell r="B3662" t="str">
            <v>ENSAIO DE ISOLAÇÃO DE CABO DE MÉDIA TENSÃO</v>
          </cell>
          <cell r="C3662" t="str">
            <v>Un</v>
          </cell>
          <cell r="D3662">
            <v>3447.11</v>
          </cell>
          <cell r="E3662" t="str">
            <v>SIURB - JAN/25</v>
          </cell>
        </row>
        <row r="3663">
          <cell r="A3663">
            <v>20006015</v>
          </cell>
          <cell r="B3663" t="str">
            <v>ENSAIO DE ISOLAÇÃO DE TRANFORMADOR DE POTÊNCIA</v>
          </cell>
          <cell r="C3663" t="str">
            <v>Un</v>
          </cell>
          <cell r="D3663">
            <v>2764.9</v>
          </cell>
          <cell r="E3663" t="str">
            <v>SIURB - JAN/25</v>
          </cell>
        </row>
        <row r="3664">
          <cell r="A3664">
            <v>20006016</v>
          </cell>
          <cell r="B3664" t="str">
            <v>ENSAIO DE RELAÇÃO DE TRANSFORMAÇÃO EM TRANSFORMADOR DE POTÊNCIA</v>
          </cell>
          <cell r="C3664" t="str">
            <v>Un</v>
          </cell>
          <cell r="D3664">
            <v>2291.5</v>
          </cell>
          <cell r="E3664" t="str">
            <v>SIURB - JAN/25</v>
          </cell>
        </row>
        <row r="3665">
          <cell r="A3665">
            <v>20006017</v>
          </cell>
          <cell r="B3665" t="str">
            <v>ENSAIO DE RESISTÊNCIA DE ISOLAÇÃO DE CHAVE SECCIONADORA CLASSE 15KV</v>
          </cell>
          <cell r="C3665" t="str">
            <v>Un</v>
          </cell>
          <cell r="D3665">
            <v>3405.34</v>
          </cell>
          <cell r="E3665" t="str">
            <v>SIURB - JAN/25</v>
          </cell>
        </row>
        <row r="3666">
          <cell r="A3666">
            <v>20006018</v>
          </cell>
          <cell r="B3666" t="str">
            <v>PARAMETRIZAÇÃO DO RELÊ DE PROTEÇÃO INDIRETA DE DISJUNTOR EM MÉDIA TENSÃO</v>
          </cell>
          <cell r="C3666" t="str">
            <v>Un</v>
          </cell>
          <cell r="D3666">
            <v>2397.06</v>
          </cell>
          <cell r="E3666" t="str">
            <v>SIURB - JAN/25</v>
          </cell>
        </row>
        <row r="3668">
          <cell r="A3668" t="str">
            <v>21.01.01.99</v>
          </cell>
          <cell r="B3668" t="str">
            <v xml:space="preserve">SONDAGEM A PERCUSSAO ATE 15M                                                   </v>
          </cell>
          <cell r="C3668" t="str">
            <v>m</v>
          </cell>
          <cell r="D3668">
            <v>220.49</v>
          </cell>
          <cell r="E3668" t="str">
            <v>DER - JAN/25</v>
          </cell>
        </row>
        <row r="3669">
          <cell r="A3669" t="str">
            <v>21.01.02.99</v>
          </cell>
          <cell r="B3669" t="str">
            <v xml:space="preserve">SONDAGEM A PERC. ATE 15M LOC. ALAG.&lt;50CM                                       </v>
          </cell>
          <cell r="C3669" t="str">
            <v>m</v>
          </cell>
          <cell r="D3669">
            <v>243.13</v>
          </cell>
          <cell r="E3669" t="str">
            <v>DER - JAN/25</v>
          </cell>
        </row>
        <row r="3670">
          <cell r="A3670" t="str">
            <v>21.01.03.99</v>
          </cell>
          <cell r="B3670" t="str">
            <v xml:space="preserve">SONDAGEM A  PERCUSSAO DE 15 A 30M                                              </v>
          </cell>
          <cell r="C3670" t="str">
            <v>m</v>
          </cell>
          <cell r="D3670">
            <v>203.84</v>
          </cell>
          <cell r="E3670" t="str">
            <v>DER - JAN/25</v>
          </cell>
        </row>
        <row r="3671">
          <cell r="A3671" t="str">
            <v>21.01.04.99</v>
          </cell>
          <cell r="B3671" t="str">
            <v xml:space="preserve">SONDAGEM A PERC.15A30M LOC.ALAG.&lt;50CM                                          </v>
          </cell>
          <cell r="C3671" t="str">
            <v>m</v>
          </cell>
          <cell r="D3671">
            <v>278.18</v>
          </cell>
          <cell r="E3671" t="str">
            <v>DER - JAN/25</v>
          </cell>
        </row>
        <row r="3672">
          <cell r="A3672" t="str">
            <v>21.01.05.99</v>
          </cell>
          <cell r="B3672" t="str">
            <v xml:space="preserve">SONDAGEM PERCUSSAO SUPERIOR A 30M                                              </v>
          </cell>
          <cell r="C3672" t="str">
            <v>m</v>
          </cell>
          <cell r="D3672">
            <v>231.01</v>
          </cell>
          <cell r="E3672" t="str">
            <v>DER - JAN/25</v>
          </cell>
        </row>
        <row r="3673">
          <cell r="A3673" t="str">
            <v>21.01.06.99</v>
          </cell>
          <cell r="B3673" t="str">
            <v xml:space="preserve">SONDAGEM PERC.+30M LOC.ALAG.&lt;50CM                                              </v>
          </cell>
          <cell r="C3673" t="str">
            <v>m</v>
          </cell>
          <cell r="D3673">
            <v>315.2</v>
          </cell>
          <cell r="E3673" t="str">
            <v>DER - JAN/25</v>
          </cell>
        </row>
        <row r="3674">
          <cell r="A3674" t="str">
            <v>21.01.07.99</v>
          </cell>
          <cell r="B3674" t="str">
            <v xml:space="preserve">TAXA FIXA INSTALACAO SONDAGEM PERCUSSAO                                        </v>
          </cell>
          <cell r="C3674" t="str">
            <v>un</v>
          </cell>
          <cell r="D3674">
            <v>1825.77</v>
          </cell>
          <cell r="E3674" t="str">
            <v>DER - JAN/25</v>
          </cell>
        </row>
        <row r="3675">
          <cell r="A3675" t="str">
            <v>21.01.08.99</v>
          </cell>
          <cell r="B3675" t="str">
            <v xml:space="preserve">TAXA FIXA INSTALACAO SONDAGEM ROTATIVA                                         </v>
          </cell>
          <cell r="C3675" t="str">
            <v>un</v>
          </cell>
          <cell r="D3675">
            <v>6201.48</v>
          </cell>
          <cell r="E3675" t="str">
            <v>DER - JAN/25</v>
          </cell>
        </row>
        <row r="3676">
          <cell r="A3676" t="str">
            <v>21.01.09.99</v>
          </cell>
          <cell r="B3676" t="str">
            <v xml:space="preserve">TRANSPORTE DE EQUIPAMENTO DE SONDAGEM                                          </v>
          </cell>
          <cell r="C3676" t="str">
            <v>km*equip</v>
          </cell>
          <cell r="D3676">
            <v>18.57</v>
          </cell>
          <cell r="E3676" t="str">
            <v>DER - JAN/25</v>
          </cell>
        </row>
        <row r="3677">
          <cell r="A3677" t="str">
            <v>21.01.10.99</v>
          </cell>
          <cell r="B3677" t="str">
            <v xml:space="preserve">DESLOCAMENTO DE EQUIPAMENTO DE SONDAGEM                                        </v>
          </cell>
          <cell r="C3677" t="str">
            <v>m</v>
          </cell>
          <cell r="D3677">
            <v>13.25</v>
          </cell>
          <cell r="E3677" t="str">
            <v>DER - JAN/25</v>
          </cell>
        </row>
        <row r="3678">
          <cell r="A3678" t="str">
            <v>21.01.11.99</v>
          </cell>
          <cell r="B3678" t="str">
            <v xml:space="preserve">PLATAFORMA OU BANQUETA SOND.PERCUSSAO                                          </v>
          </cell>
          <cell r="C3678" t="str">
            <v>equip</v>
          </cell>
          <cell r="D3678">
            <v>2878.3</v>
          </cell>
          <cell r="E3678" t="str">
            <v>DER - JAN/25</v>
          </cell>
        </row>
        <row r="3679">
          <cell r="A3679" t="str">
            <v>21.01.12.99</v>
          </cell>
          <cell r="B3679" t="str">
            <v xml:space="preserve">PLATAFORMA OU BANQUETA P/ SOND. ROTATIVA                                       </v>
          </cell>
          <cell r="C3679" t="str">
            <v>equip</v>
          </cell>
          <cell r="D3679">
            <v>3171.71</v>
          </cell>
          <cell r="E3679" t="str">
            <v>DER - JAN/25</v>
          </cell>
        </row>
        <row r="3680">
          <cell r="A3680" t="str">
            <v>21.01.14.99</v>
          </cell>
          <cell r="B3680" t="str">
            <v xml:space="preserve">FLUTUANTE PARA SONDAGEM                                                        </v>
          </cell>
          <cell r="C3680" t="str">
            <v>obra</v>
          </cell>
          <cell r="D3680">
            <v>18385.54</v>
          </cell>
          <cell r="E3680" t="str">
            <v>DER - JAN/25</v>
          </cell>
        </row>
        <row r="3681">
          <cell r="A3681" t="str">
            <v>21.01.15.99</v>
          </cell>
          <cell r="B3681" t="str">
            <v xml:space="preserve">INSTAL.SONDAGEM PERCUSSAO S/ FLUTUANTE                                         </v>
          </cell>
          <cell r="C3681" t="str">
            <v>sond</v>
          </cell>
          <cell r="D3681">
            <v>2141.0700000000002</v>
          </cell>
          <cell r="E3681" t="str">
            <v>DER - JAN/25</v>
          </cell>
        </row>
        <row r="3682">
          <cell r="A3682" t="str">
            <v>21.01.16.99</v>
          </cell>
          <cell r="B3682" t="str">
            <v xml:space="preserve">INSTALACAO SONDAGEM ROTATIVA S/FLUTUANTE                                       </v>
          </cell>
          <cell r="C3682" t="str">
            <v>sond</v>
          </cell>
          <cell r="D3682">
            <v>5709.52</v>
          </cell>
          <cell r="E3682" t="str">
            <v>DER - JAN/25</v>
          </cell>
        </row>
        <row r="3683">
          <cell r="A3683" t="str">
            <v>21.01.17.99</v>
          </cell>
          <cell r="B3683" t="str">
            <v xml:space="preserve">SONDAGEM ROTATIVA SOLO 57,10MM (AX)                                            </v>
          </cell>
          <cell r="C3683" t="str">
            <v>m</v>
          </cell>
          <cell r="D3683">
            <v>380.2</v>
          </cell>
          <cell r="E3683" t="str">
            <v>DER - JAN/25</v>
          </cell>
        </row>
        <row r="3684">
          <cell r="A3684" t="str">
            <v>21.01.18.99</v>
          </cell>
          <cell r="B3684" t="str">
            <v xml:space="preserve">SONDAGEM ROTATIVA SOLO 73,00MM (BX)                                            </v>
          </cell>
          <cell r="C3684" t="str">
            <v>m</v>
          </cell>
          <cell r="D3684">
            <v>387.23</v>
          </cell>
          <cell r="E3684" t="str">
            <v>DER - JAN/25</v>
          </cell>
        </row>
        <row r="3685">
          <cell r="A3685" t="str">
            <v>21.01.19.99</v>
          </cell>
          <cell r="B3685" t="str">
            <v xml:space="preserve">SONDAGEM ROTATIVA SOLO 88,90MM (NX)                                            </v>
          </cell>
          <cell r="C3685" t="str">
            <v>m</v>
          </cell>
          <cell r="D3685">
            <v>521</v>
          </cell>
          <cell r="E3685" t="str">
            <v>DER - JAN/25</v>
          </cell>
        </row>
        <row r="3686">
          <cell r="A3686" t="str">
            <v>21.01.20.99</v>
          </cell>
          <cell r="B3686" t="str">
            <v xml:space="preserve">SONDAGEM ROTATIVA SOLO 114,30MM (HX)                                           </v>
          </cell>
          <cell r="C3686" t="str">
            <v>m</v>
          </cell>
          <cell r="D3686">
            <v>563.25</v>
          </cell>
          <cell r="E3686" t="str">
            <v>DER - JAN/25</v>
          </cell>
        </row>
        <row r="3687">
          <cell r="A3687" t="str">
            <v>21.01.21.99</v>
          </cell>
          <cell r="B3687" t="str">
            <v xml:space="preserve">SONDAGEM ROTATIVA ROCHA ALT.57,1MM (AX)                                        </v>
          </cell>
          <cell r="C3687" t="str">
            <v>m</v>
          </cell>
          <cell r="D3687">
            <v>761.67</v>
          </cell>
          <cell r="E3687" t="str">
            <v>DER - JAN/25</v>
          </cell>
        </row>
        <row r="3688">
          <cell r="A3688" t="str">
            <v>21.01.22.99</v>
          </cell>
          <cell r="B3688" t="str">
            <v xml:space="preserve">SONDAGEM ROTATIVA ROCHA ALT.73,0MM (BX)                                        </v>
          </cell>
          <cell r="C3688" t="str">
            <v>m</v>
          </cell>
          <cell r="D3688">
            <v>811.52</v>
          </cell>
          <cell r="E3688" t="str">
            <v>DER - JAN/25</v>
          </cell>
        </row>
        <row r="3689">
          <cell r="A3689" t="str">
            <v>21.01.23.99</v>
          </cell>
          <cell r="B3689" t="str">
            <v xml:space="preserve">SONDAGEM ROTATIVA ROCHA ALT.88,9MM (NX)                                        </v>
          </cell>
          <cell r="C3689" t="str">
            <v>m</v>
          </cell>
          <cell r="D3689">
            <v>880.09</v>
          </cell>
          <cell r="E3689" t="str">
            <v>DER - JAN/25</v>
          </cell>
        </row>
        <row r="3690">
          <cell r="A3690" t="str">
            <v>21.01.24.99</v>
          </cell>
          <cell r="B3690" t="str">
            <v xml:space="preserve">SONDAGEM ROTATIVA ROCHA ALT.114,3MM (HX)                                       </v>
          </cell>
          <cell r="C3690" t="str">
            <v>m</v>
          </cell>
          <cell r="D3690">
            <v>1006.8</v>
          </cell>
          <cell r="E3690" t="str">
            <v>DER - JAN/25</v>
          </cell>
        </row>
        <row r="3691">
          <cell r="A3691" t="str">
            <v>21.01.25.99</v>
          </cell>
          <cell r="B3691" t="str">
            <v xml:space="preserve">SONDAGEM ROTATIVA ROCHA SA 57,10MM (AX)                                        </v>
          </cell>
          <cell r="C3691" t="str">
            <v>m</v>
          </cell>
          <cell r="D3691">
            <v>971.59</v>
          </cell>
          <cell r="E3691" t="str">
            <v>DER - JAN/25</v>
          </cell>
        </row>
        <row r="3692">
          <cell r="A3692" t="str">
            <v>21.01.26.99</v>
          </cell>
          <cell r="B3692" t="str">
            <v xml:space="preserve">SONDAGEM ROTATIVA ROCHA SA 73,00MM (BX)                                        </v>
          </cell>
          <cell r="C3692" t="str">
            <v>m</v>
          </cell>
          <cell r="D3692">
            <v>999.77</v>
          </cell>
          <cell r="E3692" t="str">
            <v>DER - JAN/25</v>
          </cell>
        </row>
        <row r="3693">
          <cell r="A3693" t="str">
            <v>21.01.27.99</v>
          </cell>
          <cell r="B3693" t="str">
            <v xml:space="preserve">SONDAGEM ROTATIVA ROCHA SA 88,9MM (NX)                                         </v>
          </cell>
          <cell r="C3693" t="str">
            <v>m</v>
          </cell>
          <cell r="D3693">
            <v>1154.6500000000001</v>
          </cell>
          <cell r="E3693" t="str">
            <v>DER - JAN/25</v>
          </cell>
        </row>
        <row r="3694">
          <cell r="A3694" t="str">
            <v>21.01.28.99</v>
          </cell>
          <cell r="B3694" t="str">
            <v xml:space="preserve">SONDAGEM ROTATIVA ROCHA SA 114,30MM (HX)                                       </v>
          </cell>
          <cell r="C3694" t="str">
            <v>m</v>
          </cell>
          <cell r="D3694">
            <v>1541.87</v>
          </cell>
          <cell r="E3694" t="str">
            <v>DER - JAN/25</v>
          </cell>
        </row>
        <row r="3695">
          <cell r="A3695" t="str">
            <v>21.01.29.99</v>
          </cell>
          <cell r="B3695" t="str">
            <v xml:space="preserve">SONDAGEM A TRADO PROFUNDIDADE ATE 5M                                           </v>
          </cell>
          <cell r="C3695" t="str">
            <v>m</v>
          </cell>
          <cell r="D3695">
            <v>158.18</v>
          </cell>
          <cell r="E3695" t="str">
            <v>DER - JAN/25</v>
          </cell>
        </row>
        <row r="3696">
          <cell r="A3696" t="str">
            <v>21.01.30.99</v>
          </cell>
          <cell r="B3696" t="str">
            <v xml:space="preserve">SONDAGEM A TRADO PROFUNDIDADE 5 A 10M                                          </v>
          </cell>
          <cell r="C3696" t="str">
            <v>m</v>
          </cell>
          <cell r="D3696">
            <v>193.94</v>
          </cell>
          <cell r="E3696" t="str">
            <v>DER - JAN/25</v>
          </cell>
        </row>
        <row r="3697">
          <cell r="A3697" t="str">
            <v>21.02.01.01.99</v>
          </cell>
          <cell r="B3697" t="str">
            <v xml:space="preserve">DETER. COORDENADAS COM GPS2 (CONTROLE BASICO) PRECISAO MINIMA DE 2 ORDEM.      </v>
          </cell>
          <cell r="C3697" t="str">
            <v>un</v>
          </cell>
          <cell r="D3697">
            <v>3052.59</v>
          </cell>
          <cell r="E3697" t="str">
            <v>DER - JAN/25</v>
          </cell>
        </row>
        <row r="3698">
          <cell r="A3698" t="str">
            <v>21.02.01.02.99</v>
          </cell>
          <cell r="B3698" t="str">
            <v xml:space="preserve">DETER. COORDENADAS COM GPS3 (CONTROLE BASICO) PRECISAO MINIMA DE 2 ORDEM.      </v>
          </cell>
          <cell r="C3698" t="str">
            <v>un</v>
          </cell>
          <cell r="D3698">
            <v>3233.81</v>
          </cell>
          <cell r="E3698" t="str">
            <v>DER - JAN/25</v>
          </cell>
        </row>
        <row r="3699">
          <cell r="A3699" t="str">
            <v>21.02.02.01.99</v>
          </cell>
          <cell r="B3699" t="str">
            <v xml:space="preserve">TRANSPORTE COORDENADAS ATRAVES DE POLIGONAIS CLASSE II P DA NBR 13.133         </v>
          </cell>
          <cell r="C3699" t="str">
            <v>km</v>
          </cell>
          <cell r="D3699">
            <v>2709.29</v>
          </cell>
          <cell r="E3699" t="str">
            <v>DER - JAN/25</v>
          </cell>
        </row>
        <row r="3700">
          <cell r="A3700" t="str">
            <v>21.02.03.01.99</v>
          </cell>
          <cell r="B3700" t="str">
            <v xml:space="preserve">IMPLANTACAO DE POLIGONAIS CLASSE III P DA NBR 13.133.                          </v>
          </cell>
          <cell r="C3700" t="str">
            <v>km</v>
          </cell>
          <cell r="D3700">
            <v>2422.34</v>
          </cell>
          <cell r="E3700" t="str">
            <v>DER - JAN/25</v>
          </cell>
        </row>
        <row r="3701">
          <cell r="A3701" t="str">
            <v>21.02.04.01.99</v>
          </cell>
          <cell r="B3701" t="str">
            <v xml:space="preserve">TRANSPORTE DE REFERENCIA DE NIVEL ATRAVES NIVELAMENTO GEOMETRICO 4 MM K.       </v>
          </cell>
          <cell r="C3701" t="str">
            <v>km</v>
          </cell>
          <cell r="D3701">
            <v>2701.07</v>
          </cell>
          <cell r="E3701" t="str">
            <v>DER - JAN/25</v>
          </cell>
        </row>
        <row r="3702">
          <cell r="A3702" t="str">
            <v>21.02.05.01.99</v>
          </cell>
          <cell r="B3702" t="str">
            <v xml:space="preserve">TRANSPORTE DE REFERENCIA DE NIVEL ATRAVES NIVELAMENTO GEOMETRICO CLASSE IN.    </v>
          </cell>
          <cell r="C3702" t="str">
            <v>km</v>
          </cell>
          <cell r="D3702">
            <v>1838.08</v>
          </cell>
          <cell r="E3702" t="str">
            <v>DER - JAN/25</v>
          </cell>
        </row>
        <row r="3703">
          <cell r="A3703" t="str">
            <v>21.02.06.01.99</v>
          </cell>
          <cell r="B3703" t="str">
            <v>LEV. PLANIALTIMETRICO E CADASTRAL, POLIGONAL CLASSE II PAC ESC. 1:500 ATE 1 HA.</v>
          </cell>
          <cell r="C3703" t="str">
            <v>un</v>
          </cell>
          <cell r="D3703">
            <v>6172.35</v>
          </cell>
          <cell r="E3703" t="str">
            <v>DER - JAN/25</v>
          </cell>
        </row>
        <row r="3704">
          <cell r="A3704" t="str">
            <v>21.02.06.02.99</v>
          </cell>
          <cell r="B3704" t="str">
            <v>LEV. PLANIALTIMETRICO E CADASTRAL, POLIGONAL CLASSE II PAC ESC. 1:1000 ATE 1HA.</v>
          </cell>
          <cell r="C3704" t="str">
            <v>un</v>
          </cell>
          <cell r="D3704">
            <v>5855</v>
          </cell>
          <cell r="E3704" t="str">
            <v>DER - JAN/25</v>
          </cell>
        </row>
        <row r="3705">
          <cell r="A3705" t="str">
            <v>21.02.07.01.99</v>
          </cell>
          <cell r="B3705" t="str">
            <v>LEV. PLANIALTIMETRICO E CADASTRAL, POLIGONAL CLASSE II PAC ESC. 1:500 ALEM 1HA.</v>
          </cell>
          <cell r="C3705" t="str">
            <v>ha</v>
          </cell>
          <cell r="D3705">
            <v>5874.11</v>
          </cell>
          <cell r="E3705" t="str">
            <v>DER - JAN/25</v>
          </cell>
        </row>
        <row r="3706">
          <cell r="A3706" t="str">
            <v>21.02.07.02.99</v>
          </cell>
          <cell r="B3706" t="str">
            <v xml:space="preserve">LEV. PLANIALTIMETRICO E CADASTRAL, POLIGONAL CLASSE II PAC ESC.1:1000 ALEM 1HA </v>
          </cell>
          <cell r="C3706" t="str">
            <v>ha</v>
          </cell>
          <cell r="D3706">
            <v>5315.87</v>
          </cell>
          <cell r="E3706" t="str">
            <v>DER - JAN/25</v>
          </cell>
        </row>
        <row r="3707">
          <cell r="A3707" t="str">
            <v>21.02.08.01.99</v>
          </cell>
          <cell r="B3707" t="str">
            <v xml:space="preserve">LEV. PLANIALTIMETRICO DE FAVELAS COM AREA ATE 2000 M2 C/POLIG. AUXILIAR        </v>
          </cell>
          <cell r="C3707" t="str">
            <v>un</v>
          </cell>
          <cell r="D3707">
            <v>5.0199999999999996</v>
          </cell>
          <cell r="E3707" t="str">
            <v>DER - JAN/25</v>
          </cell>
        </row>
        <row r="3708">
          <cell r="A3708" t="str">
            <v>21.02.09.01.99</v>
          </cell>
          <cell r="B3708" t="str">
            <v xml:space="preserve">LEV. PLANIALTIMETRICO DE FAVELAS COM AREA ALEM 2000 M2 C/POLIG.AUXILIAR        </v>
          </cell>
          <cell r="C3708" t="str">
            <v>m2</v>
          </cell>
          <cell r="D3708">
            <v>3.61</v>
          </cell>
          <cell r="E3708" t="str">
            <v>DER - JAN/25</v>
          </cell>
        </row>
        <row r="3709">
          <cell r="A3709" t="str">
            <v>21.02.10.01.99</v>
          </cell>
          <cell r="B3709" t="str">
            <v>LEV. PLANIALT. SECOES TRANSV. A PARTIR DE LINHA BASE EXISTENTE NIV. GEOMETRICO.</v>
          </cell>
          <cell r="C3709" t="str">
            <v>m</v>
          </cell>
          <cell r="D3709">
            <v>6.16</v>
          </cell>
          <cell r="E3709" t="str">
            <v>DER - JAN/25</v>
          </cell>
        </row>
        <row r="3710">
          <cell r="A3710" t="str">
            <v>21.02.11.01.99</v>
          </cell>
          <cell r="B3710" t="str">
            <v xml:space="preserve">LEVANT. PLANIALTIMETRICO CADASTRAL FAIXAS ATE 30M CLASSE II PAC DA NBR 13.133  </v>
          </cell>
          <cell r="C3710" t="str">
            <v>km</v>
          </cell>
          <cell r="D3710">
            <v>12134.25</v>
          </cell>
          <cell r="E3710" t="str">
            <v>DER - JAN/25</v>
          </cell>
        </row>
        <row r="3711">
          <cell r="A3711" t="str">
            <v>21.02.12.01.99</v>
          </cell>
          <cell r="B3711" t="str">
            <v>LEVANT. PLANIALTIMETRICO CADASTRAL FAIXAS DE 30 A 60 M CLASSE II PAC NBR 13.133</v>
          </cell>
          <cell r="C3711" t="str">
            <v>km</v>
          </cell>
          <cell r="D3711">
            <v>16639.64</v>
          </cell>
          <cell r="E3711" t="str">
            <v>DER - JAN/25</v>
          </cell>
        </row>
        <row r="3712">
          <cell r="A3712" t="str">
            <v>21.02.13.01.99</v>
          </cell>
          <cell r="B3712" t="str">
            <v xml:space="preserve">LEVANT. PLANIALTIMETRICO CADASTRAL FAIXAS ALEM 60M CLASSE II PAC DA NBR 13.133 </v>
          </cell>
          <cell r="C3712" t="str">
            <v>ha</v>
          </cell>
          <cell r="D3712">
            <v>4451.1400000000003</v>
          </cell>
          <cell r="E3712" t="str">
            <v>DER - JAN/25</v>
          </cell>
        </row>
        <row r="3713">
          <cell r="A3713" t="str">
            <v>21.02.13.02.99</v>
          </cell>
          <cell r="B3713" t="str">
            <v xml:space="preserve">LEVANTAMENTO PLANIALTIMETRICO CADASTRAL FAIXAS ALEM 60M COM USO DE DRONE       </v>
          </cell>
          <cell r="C3713" t="str">
            <v>ha</v>
          </cell>
          <cell r="D3713">
            <v>332.84</v>
          </cell>
          <cell r="E3713" t="str">
            <v>DER - JAN/25</v>
          </cell>
        </row>
        <row r="3714">
          <cell r="A3714" t="str">
            <v>21.02.15.01.99</v>
          </cell>
          <cell r="B3714" t="str">
            <v>IMPL. E CADASTRO PLANIALT. LINHA BASE VIA EXISTENTE ESTAQUEAMENTO DE 20 EM 20 M</v>
          </cell>
          <cell r="C3714" t="str">
            <v>km</v>
          </cell>
          <cell r="D3714">
            <v>3636.24</v>
          </cell>
          <cell r="E3714" t="str">
            <v>DER - JAN/25</v>
          </cell>
        </row>
        <row r="3715">
          <cell r="A3715" t="str">
            <v>21.02.16.01.99</v>
          </cell>
          <cell r="B3715" t="str">
            <v xml:space="preserve">CADASTRO DE PVA, PVE, BL E TL                                                  </v>
          </cell>
          <cell r="C3715" t="str">
            <v>un</v>
          </cell>
          <cell r="D3715">
            <v>317.74</v>
          </cell>
          <cell r="E3715" t="str">
            <v>DER - JAN/25</v>
          </cell>
        </row>
        <row r="3716">
          <cell r="A3716" t="str">
            <v>21.02.17.01.99</v>
          </cell>
          <cell r="B3716" t="str">
            <v xml:space="preserve">CADASTRO DE OBRA DE ARTE CORRENTE (GALERIA E BUEIRO) E INTERFERENCIAS          </v>
          </cell>
          <cell r="C3716" t="str">
            <v>m</v>
          </cell>
          <cell r="D3716">
            <v>10.24</v>
          </cell>
          <cell r="E3716" t="str">
            <v>DER - JAN/25</v>
          </cell>
        </row>
        <row r="3717">
          <cell r="A3717" t="str">
            <v>21.02.18.01.99</v>
          </cell>
          <cell r="B3717" t="str">
            <v xml:space="preserve">LEV.CAD.ESTRUT. EM CONCRETO, PONTES E VIADUTOS, DETALHADO PECAS ESTRUTURAIS    </v>
          </cell>
          <cell r="C3717" t="str">
            <v>tramo</v>
          </cell>
          <cell r="D3717">
            <v>2964.05</v>
          </cell>
          <cell r="E3717" t="str">
            <v>DER - JAN/25</v>
          </cell>
        </row>
        <row r="3718">
          <cell r="A3718" t="str">
            <v>21.02.19.01.99</v>
          </cell>
          <cell r="B3718" t="str">
            <v xml:space="preserve">CADASTRO DE PROPRIEDADE PARA DESAPROPRIACAO URBANA.                            </v>
          </cell>
          <cell r="C3718" t="str">
            <v>un</v>
          </cell>
          <cell r="D3718">
            <v>3267.27</v>
          </cell>
          <cell r="E3718" t="str">
            <v>DER - JAN/25</v>
          </cell>
        </row>
        <row r="3719">
          <cell r="A3719" t="str">
            <v>21.02.20.01.99</v>
          </cell>
          <cell r="B3719" t="str">
            <v xml:space="preserve">CADASTRO DE PROPRIEDADE PARA DESAPROPRIACAO RURAL ATE 5000 M2.                 </v>
          </cell>
          <cell r="C3719" t="str">
            <v>un</v>
          </cell>
          <cell r="D3719">
            <v>3907.5</v>
          </cell>
          <cell r="E3719" t="str">
            <v>DER - JAN/25</v>
          </cell>
        </row>
        <row r="3720">
          <cell r="A3720" t="str">
            <v>21.02.20.02.99</v>
          </cell>
          <cell r="B3720" t="str">
            <v xml:space="preserve">CADASTRO DE PROPRIEDADE PARA DESAPROPRIACAO RURAL ALEM 5000 M2.                </v>
          </cell>
          <cell r="C3720" t="str">
            <v>un</v>
          </cell>
          <cell r="D3720">
            <v>13052.2</v>
          </cell>
          <cell r="E3720" t="str">
            <v>DER - JAN/25</v>
          </cell>
        </row>
        <row r="3721">
          <cell r="A3721" t="str">
            <v>21.02.21.01.99</v>
          </cell>
          <cell r="B3721" t="str">
            <v xml:space="preserve">ABERTURA DE PICADA COM LARGURA SUFICIENTE PARA LEVANTAMENTO TOPOGRAFICO.       </v>
          </cell>
          <cell r="C3721" t="str">
            <v>m</v>
          </cell>
          <cell r="D3721">
            <v>3.96</v>
          </cell>
          <cell r="E3721" t="str">
            <v>DER - JAN/25</v>
          </cell>
        </row>
        <row r="3722">
          <cell r="A3722" t="str">
            <v>21.02.22.01.99</v>
          </cell>
          <cell r="B3722" t="str">
            <v xml:space="preserve">LEVANTAMENTO DE SECOES TOPOBATIMETRICOS.                                       </v>
          </cell>
          <cell r="C3722" t="str">
            <v>m</v>
          </cell>
          <cell r="D3722">
            <v>11.96</v>
          </cell>
          <cell r="E3722" t="str">
            <v>DER - JAN/25</v>
          </cell>
        </row>
        <row r="3723">
          <cell r="A3723" t="str">
            <v>21.02.23.01.99</v>
          </cell>
          <cell r="B3723" t="str">
            <v xml:space="preserve">LEVANTAMENTO DE BATIMETRIA ESPECIAL                                            </v>
          </cell>
          <cell r="C3723" t="str">
            <v>equipe.dia</v>
          </cell>
          <cell r="D3723">
            <v>6219.29</v>
          </cell>
          <cell r="E3723" t="str">
            <v>DER - JAN/25</v>
          </cell>
        </row>
        <row r="3724">
          <cell r="A3724" t="str">
            <v>21.02.24.01.99</v>
          </cell>
          <cell r="B3724" t="str">
            <v>FORN. EQUIP.TOP., 1 TECN., 2 AUX., 1 NIVEL. C/ NIVEL AUT. ESTACAO TOTAL E VEIC.</v>
          </cell>
          <cell r="C3724" t="str">
            <v>equipe.mes</v>
          </cell>
          <cell r="D3724">
            <v>66695.42</v>
          </cell>
          <cell r="E3724" t="str">
            <v>DER - JAN/25</v>
          </cell>
        </row>
        <row r="3725">
          <cell r="A3725" t="str">
            <v>21.02.25.01.99</v>
          </cell>
          <cell r="B3725" t="str">
            <v xml:space="preserve">MARC.CONC. TRONCO PIR. DE 10X10CM T/ 30X30CM B/ 40CM H, PINO/CHAPA COLADA TOPO </v>
          </cell>
          <cell r="C3725" t="str">
            <v>un</v>
          </cell>
          <cell r="D3725">
            <v>276.89999999999998</v>
          </cell>
          <cell r="E3725" t="str">
            <v>DER - JAN/25</v>
          </cell>
        </row>
        <row r="3726">
          <cell r="A3726" t="str">
            <v>21.02.26.01.99</v>
          </cell>
          <cell r="B3726" t="str">
            <v xml:space="preserve">MOBILIZACAO / DESMOBILIZACAO - DE EQUIPE E EQUIP. DE TOPOGRAFIA A 50 E 150KM   </v>
          </cell>
          <cell r="C3726" t="str">
            <v>un</v>
          </cell>
          <cell r="D3726">
            <v>1559.75</v>
          </cell>
          <cell r="E3726" t="str">
            <v>DER - JAN/25</v>
          </cell>
        </row>
        <row r="3727">
          <cell r="A3727" t="str">
            <v>21.02.26.02.99</v>
          </cell>
          <cell r="B3727" t="str">
            <v xml:space="preserve">MOBILIZACAO / DESMOBILIZACAO - EQUIPE E EQUIP. DE TOPOGRAFIA ENTRE 151E300KM   </v>
          </cell>
          <cell r="C3727" t="str">
            <v>un</v>
          </cell>
          <cell r="D3727">
            <v>2486.46</v>
          </cell>
          <cell r="E3727" t="str">
            <v>DER - JAN/25</v>
          </cell>
        </row>
        <row r="3728">
          <cell r="A3728" t="str">
            <v>21.02.26.03.99</v>
          </cell>
          <cell r="B3728" t="str">
            <v xml:space="preserve">MOBILIZACAO / DESMOBILIZACAO - EQUIPE E EQUIP. TOPOGRAFIA ENTRE 301E600KM      </v>
          </cell>
          <cell r="C3728" t="str">
            <v>un</v>
          </cell>
          <cell r="D3728">
            <v>4124.21</v>
          </cell>
          <cell r="E3728" t="str">
            <v>DER - JAN/25</v>
          </cell>
        </row>
        <row r="3729">
          <cell r="A3729" t="str">
            <v>21.03.02</v>
          </cell>
          <cell r="B3729" t="str">
            <v xml:space="preserve">REMOCAO DE DEFENSA METALICA SIMPLES                                            </v>
          </cell>
          <cell r="C3729" t="str">
            <v>m</v>
          </cell>
          <cell r="D3729">
            <v>92.64</v>
          </cell>
          <cell r="E3729" t="str">
            <v>DER - JAN/25</v>
          </cell>
        </row>
        <row r="3730">
          <cell r="A3730" t="str">
            <v>21.03.04</v>
          </cell>
          <cell r="B3730" t="str">
            <v xml:space="preserve">REMOCAO DEFENSA MET.SIMPLES P/ REINST.                                         </v>
          </cell>
          <cell r="C3730" t="str">
            <v>m</v>
          </cell>
          <cell r="D3730">
            <v>256.19</v>
          </cell>
          <cell r="E3730" t="str">
            <v>DER - JAN/25</v>
          </cell>
        </row>
        <row r="3731">
          <cell r="A3731" t="str">
            <v>21.03.06.99</v>
          </cell>
          <cell r="B3731" t="str">
            <v xml:space="preserve">REMOCAO CANALIZACAO D&gt;=0,60M                                                   </v>
          </cell>
          <cell r="C3731" t="str">
            <v>m</v>
          </cell>
          <cell r="D3731">
            <v>188.57</v>
          </cell>
          <cell r="E3731" t="str">
            <v>DER - JAN/25</v>
          </cell>
        </row>
        <row r="3732">
          <cell r="A3732" t="str">
            <v>21.03.07.99</v>
          </cell>
          <cell r="B3732" t="str">
            <v xml:space="preserve">REMOCAO CANALIZACAO D&lt;0,60M                                                    </v>
          </cell>
          <cell r="C3732" t="str">
            <v>m</v>
          </cell>
          <cell r="D3732">
            <v>161.63</v>
          </cell>
          <cell r="E3732" t="str">
            <v>DER - JAN/25</v>
          </cell>
        </row>
        <row r="3733">
          <cell r="A3733" t="str">
            <v>21.03.08.99</v>
          </cell>
          <cell r="B3733" t="str">
            <v xml:space="preserve">REMOCAO E TRANSPORTE DE GUIA PRE-MOLDADA                                       </v>
          </cell>
          <cell r="C3733" t="str">
            <v>m</v>
          </cell>
          <cell r="D3733">
            <v>38.729999999999997</v>
          </cell>
          <cell r="E3733" t="str">
            <v>DER - JAN/25</v>
          </cell>
        </row>
        <row r="3734">
          <cell r="A3734" t="str">
            <v>21.03.11.03.99</v>
          </cell>
          <cell r="B3734" t="str">
            <v xml:space="preserve">REMOCAO DE SINALIZACAO HORIZONTAL POR FRESAGEM                                 </v>
          </cell>
          <cell r="C3734" t="str">
            <v>m2</v>
          </cell>
          <cell r="D3734">
            <v>80.150000000000006</v>
          </cell>
          <cell r="E3734" t="str">
            <v>DER - JAN/25</v>
          </cell>
        </row>
        <row r="3735">
          <cell r="A3735" t="str">
            <v>21.03.13.99</v>
          </cell>
          <cell r="B3735" t="str">
            <v xml:space="preserve">REMOCAO DE GABIAO TIPO CAIXA                                                   </v>
          </cell>
          <cell r="C3735" t="str">
            <v>m3</v>
          </cell>
          <cell r="D3735">
            <v>222.14</v>
          </cell>
          <cell r="E3735" t="str">
            <v>DER - JAN/25</v>
          </cell>
        </row>
        <row r="3736">
          <cell r="A3736" t="str">
            <v>21.03.15.99</v>
          </cell>
          <cell r="B3736" t="str">
            <v xml:space="preserve">MONTAGEM E DESMONTAGEM DE BLOQUEADOR TEMPORARIO DE FLUIDOS                     </v>
          </cell>
          <cell r="C3736" t="str">
            <v>un</v>
          </cell>
          <cell r="D3736">
            <v>111.93</v>
          </cell>
          <cell r="E3736" t="str">
            <v>DER - JAN/25</v>
          </cell>
        </row>
        <row r="3737">
          <cell r="A3737" t="str">
            <v>21.04.01</v>
          </cell>
          <cell r="B3737" t="str">
            <v xml:space="preserve">CERCA DE ARAME FARPADO C/ 4 FIOS                                               </v>
          </cell>
          <cell r="C3737" t="str">
            <v>m</v>
          </cell>
          <cell r="D3737">
            <v>91.82</v>
          </cell>
          <cell r="E3737" t="str">
            <v>DER - JAN/25</v>
          </cell>
        </row>
        <row r="3738">
          <cell r="A3738" t="str">
            <v>21.04.02</v>
          </cell>
          <cell r="B3738" t="str">
            <v xml:space="preserve">CERCA DE ARAME FARPADO C/ 6 FIOS                                               </v>
          </cell>
          <cell r="C3738" t="str">
            <v>m</v>
          </cell>
          <cell r="D3738">
            <v>103.11</v>
          </cell>
          <cell r="E3738" t="str">
            <v>DER - JAN/25</v>
          </cell>
        </row>
        <row r="3739">
          <cell r="A3739" t="str">
            <v>21.04.03</v>
          </cell>
          <cell r="B3739" t="str">
            <v xml:space="preserve">CERCA ARAME FARPADO POR REAPROVEITAMENTO                                       </v>
          </cell>
          <cell r="C3739" t="str">
            <v>m</v>
          </cell>
          <cell r="D3739">
            <v>48.87</v>
          </cell>
          <cell r="E3739" t="str">
            <v>DER - JAN/25</v>
          </cell>
        </row>
        <row r="3740">
          <cell r="A3740" t="str">
            <v>21.05.01</v>
          </cell>
          <cell r="B3740" t="str">
            <v xml:space="preserve">DEMOLICAO DE CONCRETO ARMADO                                                   </v>
          </cell>
          <cell r="C3740" t="str">
            <v>m3</v>
          </cell>
          <cell r="D3740">
            <v>685.78</v>
          </cell>
          <cell r="E3740" t="str">
            <v>DER - JAN/25</v>
          </cell>
        </row>
        <row r="3741">
          <cell r="A3741" t="str">
            <v>21.05.02</v>
          </cell>
          <cell r="B3741" t="str">
            <v xml:space="preserve">DEMOLICAO DE CONCRETO SIMPLES                                                  </v>
          </cell>
          <cell r="C3741" t="str">
            <v>m3</v>
          </cell>
          <cell r="D3741">
            <v>367.76</v>
          </cell>
          <cell r="E3741" t="str">
            <v>DER - JAN/25</v>
          </cell>
        </row>
        <row r="3742">
          <cell r="A3742" t="str">
            <v>21.05.04</v>
          </cell>
          <cell r="B3742" t="str">
            <v xml:space="preserve">DEMOLICAO PAV.RIG.INCL.TRANSP. ATE 1 KM                                        </v>
          </cell>
          <cell r="C3742" t="str">
            <v>m3</v>
          </cell>
          <cell r="D3742">
            <v>368.89</v>
          </cell>
          <cell r="E3742" t="str">
            <v>DER - JAN/25</v>
          </cell>
        </row>
        <row r="3743">
          <cell r="A3743" t="str">
            <v>21.05.05</v>
          </cell>
          <cell r="B3743" t="str">
            <v xml:space="preserve">DEMOLICAO DE EDIFICACAO EM ALVENARIA                                           </v>
          </cell>
          <cell r="C3743" t="str">
            <v>m2</v>
          </cell>
          <cell r="D3743">
            <v>107.12</v>
          </cell>
          <cell r="E3743" t="str">
            <v>DER - JAN/25</v>
          </cell>
        </row>
        <row r="3744">
          <cell r="A3744" t="str">
            <v>21.05.06</v>
          </cell>
          <cell r="B3744" t="str">
            <v xml:space="preserve">DEMOLICAO DE EDIFICACAO EM MADEIRA                                             </v>
          </cell>
          <cell r="C3744" t="str">
            <v>m2</v>
          </cell>
          <cell r="D3744">
            <v>38.880000000000003</v>
          </cell>
          <cell r="E3744" t="str">
            <v>DER - JAN/25</v>
          </cell>
        </row>
        <row r="3745">
          <cell r="A3745" t="str">
            <v>21.05.07</v>
          </cell>
          <cell r="B3745" t="str">
            <v xml:space="preserve">DEMOLICAO PAVIMENTOFLEXIVEL C/TRANSPORT                                        </v>
          </cell>
          <cell r="C3745" t="str">
            <v>m3</v>
          </cell>
          <cell r="D3745">
            <v>66.02</v>
          </cell>
          <cell r="E3745" t="str">
            <v>DER - JAN/25</v>
          </cell>
        </row>
        <row r="3746">
          <cell r="A3746" t="str">
            <v>21.08.01.99</v>
          </cell>
          <cell r="B3746" t="str">
            <v xml:space="preserve">LIMPEZA DE DRENAGEM DA PLATAFORMA                                              </v>
          </cell>
          <cell r="C3746" t="str">
            <v>m</v>
          </cell>
          <cell r="D3746">
            <v>2.12</v>
          </cell>
          <cell r="E3746" t="str">
            <v>DER - JAN/25</v>
          </cell>
        </row>
        <row r="3747">
          <cell r="A3747" t="str">
            <v>21.08.02.99</v>
          </cell>
          <cell r="B3747" t="str">
            <v xml:space="preserve">LIMPEZA DE BUEIROS DIAMETRO ATE 80CM                                           </v>
          </cell>
          <cell r="C3747" t="str">
            <v>m</v>
          </cell>
          <cell r="D3747">
            <v>94.98</v>
          </cell>
          <cell r="E3747" t="str">
            <v>DER - JAN/25</v>
          </cell>
        </row>
        <row r="3748">
          <cell r="A3748" t="str">
            <v>21.08.03.99</v>
          </cell>
          <cell r="B3748" t="str">
            <v xml:space="preserve">LIMPEZA DE BUEIROS DIAMETRO ATE 100CM                                          </v>
          </cell>
          <cell r="C3748" t="str">
            <v>m</v>
          </cell>
          <cell r="D3748">
            <v>98.93</v>
          </cell>
          <cell r="E3748" t="str">
            <v>DER - JAN/25</v>
          </cell>
        </row>
        <row r="3749">
          <cell r="A3749" t="str">
            <v>21.08.04.99</v>
          </cell>
          <cell r="B3749" t="str">
            <v xml:space="preserve">LIMPEZA DE BUEIROS DIAMETRO ATE 120CM                                          </v>
          </cell>
          <cell r="C3749" t="str">
            <v>m</v>
          </cell>
          <cell r="D3749">
            <v>105.17</v>
          </cell>
          <cell r="E3749" t="str">
            <v>DER - JAN/25</v>
          </cell>
        </row>
        <row r="3750">
          <cell r="A3750" t="str">
            <v>21.08.05.99</v>
          </cell>
          <cell r="B3750" t="str">
            <v xml:space="preserve">LIMPEZA DE BUEIROS DIAMETRO ATE 150CM                                          </v>
          </cell>
          <cell r="C3750" t="str">
            <v>m</v>
          </cell>
          <cell r="D3750">
            <v>110.89</v>
          </cell>
          <cell r="E3750" t="str">
            <v>DER - JAN/25</v>
          </cell>
        </row>
        <row r="3751">
          <cell r="A3751" t="str">
            <v>21.08.06.99</v>
          </cell>
          <cell r="B3751" t="str">
            <v xml:space="preserve">LIMPEZA DE GALERIA                                                             </v>
          </cell>
          <cell r="C3751" t="str">
            <v>m</v>
          </cell>
          <cell r="D3751">
            <v>97.77</v>
          </cell>
          <cell r="E3751" t="str">
            <v>DER - JAN/25</v>
          </cell>
        </row>
        <row r="3752">
          <cell r="A3752" t="str">
            <v>21.08.08.99</v>
          </cell>
          <cell r="B3752" t="str">
            <v xml:space="preserve">DEMOLICAO E RETIRADA DE GUARDA-CORPO                                           </v>
          </cell>
          <cell r="C3752" t="str">
            <v>m3</v>
          </cell>
          <cell r="D3752">
            <v>515.76</v>
          </cell>
          <cell r="E3752" t="str">
            <v>DER - JAN/25</v>
          </cell>
        </row>
        <row r="3753">
          <cell r="A3753" t="str">
            <v>21.08.09.99</v>
          </cell>
          <cell r="B3753" t="str">
            <v xml:space="preserve">LIMPEZA DE BUEIROS DIAMETRO ATE 60CM                                           </v>
          </cell>
          <cell r="C3753" t="str">
            <v>m</v>
          </cell>
          <cell r="D3753">
            <v>75.430000000000007</v>
          </cell>
          <cell r="E3753" t="str">
            <v>DER - JAN/25</v>
          </cell>
        </row>
        <row r="3754">
          <cell r="A3754" t="str">
            <v>21.08.11.99</v>
          </cell>
          <cell r="B3754" t="str">
            <v xml:space="preserve">LIMPEZA DE DRENAGEM FORA DA PLATAFORMA                                         </v>
          </cell>
          <cell r="C3754" t="str">
            <v>m</v>
          </cell>
          <cell r="D3754">
            <v>2.5499999999999998</v>
          </cell>
          <cell r="E3754" t="str">
            <v>DER - JAN/25</v>
          </cell>
        </row>
        <row r="3755">
          <cell r="A3755" t="str">
            <v>21.13.01.99</v>
          </cell>
          <cell r="B3755" t="str">
            <v>MOBIL.E DESMOB.DE INSTAL.PROVIS.(BY-PASS)TREC.REDE PLUVIAL MAN.TUB.DE POLIETIL.</v>
          </cell>
          <cell r="C3755" t="str">
            <v>un</v>
          </cell>
          <cell r="D3755">
            <v>490.58</v>
          </cell>
          <cell r="E3755" t="str">
            <v>DER - JAN/25</v>
          </cell>
        </row>
        <row r="3756">
          <cell r="A3756" t="str">
            <v>22.01.01.99</v>
          </cell>
          <cell r="B3756" t="str">
            <v xml:space="preserve">LIMP.TERRENO SEM DESTOCAMENTO DE ARVORES                                       </v>
          </cell>
          <cell r="C3756" t="str">
            <v>m2</v>
          </cell>
          <cell r="D3756">
            <v>0.72</v>
          </cell>
          <cell r="E3756" t="str">
            <v>DER - JAN/25</v>
          </cell>
        </row>
        <row r="3757">
          <cell r="A3757" t="str">
            <v>22.01.02.99</v>
          </cell>
          <cell r="B3757" t="str">
            <v xml:space="preserve">LIMP.TERRENO C/DEST.ARV.PERIMETRO&lt;=78CM                                        </v>
          </cell>
          <cell r="C3757" t="str">
            <v>m2</v>
          </cell>
          <cell r="D3757">
            <v>1.73</v>
          </cell>
          <cell r="E3757" t="str">
            <v>DER - JAN/25</v>
          </cell>
        </row>
        <row r="3758">
          <cell r="A3758" t="str">
            <v>22.01.03.99</v>
          </cell>
          <cell r="B3758" t="str">
            <v xml:space="preserve">LIMP. MANUAL TERRENO AMONT. DE MATERIAL                                        </v>
          </cell>
          <cell r="C3758" t="str">
            <v>m2</v>
          </cell>
          <cell r="D3758">
            <v>5.89</v>
          </cell>
          <cell r="E3758" t="str">
            <v>DER - JAN/25</v>
          </cell>
        </row>
        <row r="3759">
          <cell r="A3759" t="str">
            <v>22.01.04.99</v>
          </cell>
          <cell r="B3759" t="str">
            <v xml:space="preserve">DERRUBADA E DEST.ARV.C/PERIMETRO&gt;78CM                                          </v>
          </cell>
          <cell r="C3759" t="str">
            <v>un</v>
          </cell>
          <cell r="D3759">
            <v>159.43</v>
          </cell>
          <cell r="E3759" t="str">
            <v>DER - JAN/25</v>
          </cell>
        </row>
        <row r="3760">
          <cell r="A3760" t="str">
            <v>22.01.05.99</v>
          </cell>
          <cell r="B3760" t="str">
            <v xml:space="preserve">DEST.ARV.COM PERIMETRO MAIOR QUE 78CM                                          </v>
          </cell>
          <cell r="C3760" t="str">
            <v>un</v>
          </cell>
          <cell r="D3760">
            <v>159.43</v>
          </cell>
          <cell r="E3760" t="str">
            <v>DER - JAN/25</v>
          </cell>
        </row>
        <row r="3761">
          <cell r="A3761" t="str">
            <v>22.01.06.99</v>
          </cell>
          <cell r="B3761" t="str">
            <v xml:space="preserve">RASPAGEM DO TERRENO                                                            </v>
          </cell>
          <cell r="C3761" t="str">
            <v>m2</v>
          </cell>
          <cell r="D3761">
            <v>1.71</v>
          </cell>
          <cell r="E3761" t="str">
            <v>DER - JAN/25</v>
          </cell>
        </row>
        <row r="3762">
          <cell r="A3762" t="str">
            <v>22.01.07.99</v>
          </cell>
          <cell r="B3762" t="str">
            <v xml:space="preserve">CARGA DE MATERIAL DE LIMPEZA DE ESCAV.                                         </v>
          </cell>
          <cell r="C3762" t="str">
            <v>m3</v>
          </cell>
          <cell r="D3762">
            <v>5.14</v>
          </cell>
          <cell r="E3762" t="str">
            <v>DER - JAN/25</v>
          </cell>
        </row>
        <row r="3763">
          <cell r="A3763" t="str">
            <v>22.02.01.99</v>
          </cell>
          <cell r="B3763" t="str">
            <v xml:space="preserve">ESCAVACAO E CARGA DE MATERIAL DE 1/2A CATEGORIA                                </v>
          </cell>
          <cell r="C3763" t="str">
            <v>m3</v>
          </cell>
          <cell r="D3763">
            <v>12.31</v>
          </cell>
          <cell r="E3763" t="str">
            <v>DER - JAN/25</v>
          </cell>
        </row>
        <row r="3764">
          <cell r="A3764" t="str">
            <v>22.02.04.99</v>
          </cell>
          <cell r="B3764" t="str">
            <v xml:space="preserve">ESCAVACAO E CARGA MATERIAL  3 CATEGORIA                                        </v>
          </cell>
          <cell r="C3764" t="str">
            <v>m3</v>
          </cell>
          <cell r="D3764">
            <v>73.34</v>
          </cell>
          <cell r="E3764" t="str">
            <v>DER - JAN/25</v>
          </cell>
        </row>
        <row r="3765">
          <cell r="A3765" t="str">
            <v>22.02.05.99</v>
          </cell>
          <cell r="B3765" t="str">
            <v xml:space="preserve">ESCAV.CARGA SOLO MOLE SOB LAMINA D´AGUA                                        </v>
          </cell>
          <cell r="C3765" t="str">
            <v>m3</v>
          </cell>
          <cell r="D3765">
            <v>26.48</v>
          </cell>
          <cell r="E3765" t="str">
            <v>DER - JAN/25</v>
          </cell>
        </row>
        <row r="3766">
          <cell r="A3766" t="str">
            <v>22.02.06.99</v>
          </cell>
          <cell r="B3766" t="str">
            <v xml:space="preserve">CARGA DE MATERIAL LIMPEZA                                                      </v>
          </cell>
          <cell r="C3766" t="str">
            <v>m3</v>
          </cell>
          <cell r="D3766">
            <v>5.14</v>
          </cell>
          <cell r="E3766" t="str">
            <v>DER - JAN/25</v>
          </cell>
        </row>
        <row r="3767">
          <cell r="A3767" t="str">
            <v>22.02.07.99</v>
          </cell>
          <cell r="B3767" t="str">
            <v xml:space="preserve">ESCAV.,CARGA E DESC.MAT.SIL-ARG.NO CORTE                                       </v>
          </cell>
          <cell r="C3767" t="str">
            <v>m3</v>
          </cell>
          <cell r="D3767">
            <v>10.88</v>
          </cell>
          <cell r="E3767" t="str">
            <v>DER - JAN/25</v>
          </cell>
        </row>
        <row r="3768">
          <cell r="A3768" t="str">
            <v>22.02.08.99</v>
          </cell>
          <cell r="B3768" t="str">
            <v xml:space="preserve">AQUIS.MAT.ESPAL.CONF.ROLAGEM MAT.SIL.ARG                                       </v>
          </cell>
          <cell r="C3768" t="str">
            <v>m3</v>
          </cell>
          <cell r="D3768">
            <v>9.69</v>
          </cell>
          <cell r="E3768" t="str">
            <v>DER - JAN/25</v>
          </cell>
        </row>
        <row r="3769">
          <cell r="A3769" t="str">
            <v>22.02.09.99</v>
          </cell>
          <cell r="B3769" t="str">
            <v xml:space="preserve">ESPALHAMENTO/REGULARIZACAO/COMPACTACAO DE MATERIAL EM BOTA-FORA.               </v>
          </cell>
          <cell r="C3769" t="str">
            <v>m3</v>
          </cell>
          <cell r="D3769">
            <v>4.8</v>
          </cell>
          <cell r="E3769" t="str">
            <v>DER - JAN/25</v>
          </cell>
        </row>
        <row r="3770">
          <cell r="A3770" t="str">
            <v>22.02.11.99</v>
          </cell>
          <cell r="B3770" t="str">
            <v xml:space="preserve">ESCAVAÇÃO OU DESMONTE E CARGA COM EQUIPAMENTO HIDRAULICO (PICÃO)               </v>
          </cell>
          <cell r="C3770" t="str">
            <v>m3</v>
          </cell>
          <cell r="D3770">
            <v>37.69</v>
          </cell>
          <cell r="E3770" t="str">
            <v>DER - JAN/25</v>
          </cell>
        </row>
        <row r="3771">
          <cell r="A3771" t="str">
            <v>22.03.01.99</v>
          </cell>
          <cell r="B3771" t="str">
            <v xml:space="preserve">TRANSPORTE DE 1/2 CATEGORIA ATE 1 KM                                           </v>
          </cell>
          <cell r="C3771" t="str">
            <v>m3*km</v>
          </cell>
          <cell r="D3771">
            <v>9.61</v>
          </cell>
          <cell r="E3771" t="str">
            <v>DER - JAN/25</v>
          </cell>
        </row>
        <row r="3772">
          <cell r="A3772" t="str">
            <v>22.03.02.99</v>
          </cell>
          <cell r="B3772" t="str">
            <v xml:space="preserve">TRANSPORTE DE 1/2 CATEGORIA ATE 2 KM                                           </v>
          </cell>
          <cell r="C3772" t="str">
            <v>m3*km</v>
          </cell>
          <cell r="D3772">
            <v>5.65</v>
          </cell>
          <cell r="E3772" t="str">
            <v>DER - JAN/25</v>
          </cell>
        </row>
        <row r="3773">
          <cell r="A3773" t="str">
            <v>22.03.03.99</v>
          </cell>
          <cell r="B3773" t="str">
            <v xml:space="preserve">TRANSPORTE DE 1/2 CATEGORIA ATE 5 KM                                           </v>
          </cell>
          <cell r="C3773" t="str">
            <v>m3*km</v>
          </cell>
          <cell r="D3773">
            <v>4.3899999999999997</v>
          </cell>
          <cell r="E3773" t="str">
            <v>DER - JAN/25</v>
          </cell>
        </row>
        <row r="3774">
          <cell r="A3774" t="str">
            <v>22.03.04.99</v>
          </cell>
          <cell r="B3774" t="str">
            <v xml:space="preserve">TRANSPORTE DE 1/2 CATEGORIA ATE 10 KM                                          </v>
          </cell>
          <cell r="C3774" t="str">
            <v>m3*km</v>
          </cell>
          <cell r="D3774">
            <v>3.67</v>
          </cell>
          <cell r="E3774" t="str">
            <v>DER - JAN/25</v>
          </cell>
        </row>
        <row r="3775">
          <cell r="A3775" t="str">
            <v>22.03.05.99</v>
          </cell>
          <cell r="B3775" t="str">
            <v xml:space="preserve">TRANSPORTE DE 1/2 CATEGORIA ATE 15 KM                                          </v>
          </cell>
          <cell r="C3775" t="str">
            <v>m3*km</v>
          </cell>
          <cell r="D3775">
            <v>3.24</v>
          </cell>
          <cell r="E3775" t="str">
            <v>DER - JAN/25</v>
          </cell>
        </row>
        <row r="3776">
          <cell r="A3776" t="str">
            <v>22.03.06.99</v>
          </cell>
          <cell r="B3776" t="str">
            <v xml:space="preserve">TRANSPORTE DE 1/2 CATEGORIA ALEM DE 15KM                                       </v>
          </cell>
          <cell r="C3776" t="str">
            <v>m3*km</v>
          </cell>
          <cell r="D3776">
            <v>2.56</v>
          </cell>
          <cell r="E3776" t="str">
            <v>DER - JAN/25</v>
          </cell>
        </row>
        <row r="3777">
          <cell r="A3777" t="str">
            <v>22.03.07.99</v>
          </cell>
          <cell r="B3777" t="str">
            <v xml:space="preserve">TRANSPORTE DE 3 CATEGORIA ATE 1 KM                                             </v>
          </cell>
          <cell r="C3777" t="str">
            <v>m3*km</v>
          </cell>
          <cell r="D3777">
            <v>11.37</v>
          </cell>
          <cell r="E3777" t="str">
            <v>DER - JAN/25</v>
          </cell>
        </row>
        <row r="3778">
          <cell r="A3778" t="str">
            <v>22.03.08.99</v>
          </cell>
          <cell r="B3778" t="str">
            <v xml:space="preserve">TRANSPORTE DE 3 CATEGORIA ALEM 1 KM                                            </v>
          </cell>
          <cell r="C3778" t="str">
            <v>m3*km</v>
          </cell>
          <cell r="D3778">
            <v>8.2899999999999991</v>
          </cell>
          <cell r="E3778" t="str">
            <v>DER - JAN/25</v>
          </cell>
        </row>
        <row r="3779">
          <cell r="A3779" t="str">
            <v>22.03.09.99</v>
          </cell>
          <cell r="B3779" t="str">
            <v xml:space="preserve">TRANSPORTE DE SOLO MOLE ATE 2 KM                                               </v>
          </cell>
          <cell r="C3779" t="str">
            <v>m3*km</v>
          </cell>
          <cell r="D3779">
            <v>9</v>
          </cell>
          <cell r="E3779" t="str">
            <v>DER - JAN/25</v>
          </cell>
        </row>
        <row r="3780">
          <cell r="A3780" t="str">
            <v>22.03.10.99</v>
          </cell>
          <cell r="B3780" t="str">
            <v xml:space="preserve">TRANSPORTE DE SOLO MOLE ALEM 2 KM                                              </v>
          </cell>
          <cell r="C3780" t="str">
            <v>m3*km</v>
          </cell>
          <cell r="D3780">
            <v>6.19</v>
          </cell>
          <cell r="E3780" t="str">
            <v>DER - JAN/25</v>
          </cell>
        </row>
        <row r="3781">
          <cell r="A3781" t="str">
            <v>22.03.11.99</v>
          </cell>
          <cell r="B3781" t="str">
            <v xml:space="preserve">TRANSPORTE MATERIAL DE LIMPEZA ATE 1 KM                                        </v>
          </cell>
          <cell r="C3781" t="str">
            <v>m3*km</v>
          </cell>
          <cell r="D3781">
            <v>10.29</v>
          </cell>
          <cell r="E3781" t="str">
            <v>DER - JAN/25</v>
          </cell>
        </row>
        <row r="3782">
          <cell r="A3782" t="str">
            <v>22.03.12.99</v>
          </cell>
          <cell r="B3782" t="str">
            <v xml:space="preserve">TRANSPORTE MATERIAL DE LIMP.ALEM DE 1 KM                                       </v>
          </cell>
          <cell r="C3782" t="str">
            <v>m3*km</v>
          </cell>
          <cell r="D3782">
            <v>6.43</v>
          </cell>
          <cell r="E3782" t="str">
            <v>DER - JAN/25</v>
          </cell>
        </row>
        <row r="3783">
          <cell r="A3783" t="str">
            <v>22.04.01.99</v>
          </cell>
          <cell r="B3783" t="str">
            <v xml:space="preserve">COMPACTACAO DE ATERRO MAIOR/IGUAL 95% PS                                       </v>
          </cell>
          <cell r="C3783" t="str">
            <v>m3</v>
          </cell>
          <cell r="D3783">
            <v>6.67</v>
          </cell>
          <cell r="E3783" t="str">
            <v>DER - JAN/25</v>
          </cell>
        </row>
        <row r="3784">
          <cell r="A3784" t="str">
            <v>22.04.02.99</v>
          </cell>
          <cell r="B3784" t="str">
            <v xml:space="preserve">RETALUDAMENTO MANUAL                                                           </v>
          </cell>
          <cell r="C3784" t="str">
            <v>m3</v>
          </cell>
          <cell r="D3784">
            <v>269.52</v>
          </cell>
          <cell r="E3784" t="str">
            <v>DER - JAN/25</v>
          </cell>
        </row>
        <row r="3785">
          <cell r="A3785" t="str">
            <v>22.06.01.99</v>
          </cell>
          <cell r="B3785" t="str">
            <v xml:space="preserve">FUNDACAO DE ATERRO C/AREIA LAVADA                                              </v>
          </cell>
          <cell r="C3785" t="str">
            <v>m3</v>
          </cell>
          <cell r="D3785">
            <v>273.24</v>
          </cell>
          <cell r="E3785" t="str">
            <v>DER - JAN/25</v>
          </cell>
        </row>
        <row r="3786">
          <cell r="A3786" t="str">
            <v>22.06.04.99</v>
          </cell>
          <cell r="B3786" t="str">
            <v xml:space="preserve">FUNDACAO DE ATERRO C/PED.RACHAO                                                </v>
          </cell>
          <cell r="C3786" t="str">
            <v>m3</v>
          </cell>
          <cell r="D3786">
            <v>220.64</v>
          </cell>
          <cell r="E3786" t="str">
            <v>DER - JAN/25</v>
          </cell>
        </row>
        <row r="3787">
          <cell r="A3787" t="str">
            <v>22.06.05.99</v>
          </cell>
          <cell r="B3787" t="str">
            <v xml:space="preserve">ESPALH.ADENS.MATERIAL DE FUND.DE ATERRO                                        </v>
          </cell>
          <cell r="C3787" t="str">
            <v>m3</v>
          </cell>
          <cell r="D3787">
            <v>4.8</v>
          </cell>
          <cell r="E3787" t="str">
            <v>DER - JAN/25</v>
          </cell>
        </row>
        <row r="3788">
          <cell r="A3788" t="str">
            <v>22.07.01.99</v>
          </cell>
          <cell r="B3788" t="str">
            <v xml:space="preserve">VALETA DE PROTECAO MANUAL                                                      </v>
          </cell>
          <cell r="C3788" t="str">
            <v>m</v>
          </cell>
          <cell r="D3788">
            <v>13.38</v>
          </cell>
          <cell r="E3788" t="str">
            <v>DER - JAN/25</v>
          </cell>
        </row>
        <row r="3789">
          <cell r="A3789" t="str">
            <v>22.08.01.99</v>
          </cell>
          <cell r="B3789" t="str">
            <v xml:space="preserve">GEOGRELHA POLIETILENO RESIST. TRANSV. 5 KN/M - RESIST. LONGIT. 30 KN/M         </v>
          </cell>
          <cell r="C3789" t="str">
            <v>m2</v>
          </cell>
          <cell r="D3789">
            <v>47.81</v>
          </cell>
          <cell r="E3789" t="str">
            <v>DER - JAN/25</v>
          </cell>
        </row>
        <row r="3790">
          <cell r="A3790" t="str">
            <v>22.08.02.99</v>
          </cell>
          <cell r="B3790" t="str">
            <v xml:space="preserve">GEOGRELHA POLIETILENO RESIST. TRANSV. 5 KN/M - RESIST. LONGIT. 50 KN/M         </v>
          </cell>
          <cell r="C3790" t="str">
            <v>m2</v>
          </cell>
          <cell r="D3790">
            <v>54.88</v>
          </cell>
          <cell r="E3790" t="str">
            <v>DER - JAN/25</v>
          </cell>
        </row>
        <row r="3791">
          <cell r="A3791" t="str">
            <v>22.08.03.99</v>
          </cell>
          <cell r="B3791" t="str">
            <v xml:space="preserve">GEOGRELHA POLIETILENO RESIST. TRANSV. 5 KN/M - RESIST. LONGIT. 80 KN/M         </v>
          </cell>
          <cell r="C3791" t="str">
            <v>m2</v>
          </cell>
          <cell r="D3791">
            <v>61.98</v>
          </cell>
          <cell r="E3791" t="str">
            <v>DER - JAN/25</v>
          </cell>
        </row>
        <row r="3792">
          <cell r="A3792" t="str">
            <v>22.08.04.99</v>
          </cell>
          <cell r="B3792" t="str">
            <v xml:space="preserve">GEOGRELHA POLIETILENO RESIST. TRANSV. 5 KN/M - RESIST. LONGIT. 100 KN/M        </v>
          </cell>
          <cell r="C3792" t="str">
            <v>m2</v>
          </cell>
          <cell r="D3792">
            <v>69.03</v>
          </cell>
          <cell r="E3792" t="str">
            <v>DER - JAN/25</v>
          </cell>
        </row>
        <row r="3793">
          <cell r="A3793" t="str">
            <v>22.08.05.99</v>
          </cell>
          <cell r="B3793" t="str">
            <v xml:space="preserve">GEOGRELHA POLIETILENO RESIST. TRANSV. 5 KN/M - RESIST. LONGIT. 150 KN/M        </v>
          </cell>
          <cell r="C3793" t="str">
            <v>m2</v>
          </cell>
          <cell r="D3793">
            <v>79.64</v>
          </cell>
          <cell r="E3793" t="str">
            <v>DER - JAN/25</v>
          </cell>
        </row>
        <row r="3794">
          <cell r="A3794" t="str">
            <v>22.08.06.99</v>
          </cell>
          <cell r="B3794" t="str">
            <v xml:space="preserve">GEOGRELHA POLIETILENO RESIST. TRANSV. 5 KN/M - RESIST. LONGIT. 200 KN/M        </v>
          </cell>
          <cell r="C3794" t="str">
            <v>m2</v>
          </cell>
          <cell r="D3794">
            <v>88.56</v>
          </cell>
          <cell r="E3794" t="str">
            <v>DER - JAN/25</v>
          </cell>
        </row>
        <row r="3795">
          <cell r="A3795" t="str">
            <v>22.08.07.99</v>
          </cell>
          <cell r="B3795" t="str">
            <v xml:space="preserve">GEOGRELHA POLIETILENO RESIST. TRANSV. 15 KN/M - RESIST. LONGIT. 30 KN/M        </v>
          </cell>
          <cell r="C3795" t="str">
            <v>m2</v>
          </cell>
          <cell r="D3795">
            <v>50.52</v>
          </cell>
          <cell r="E3795" t="str">
            <v>DER - JAN/25</v>
          </cell>
        </row>
        <row r="3796">
          <cell r="A3796" t="str">
            <v>22.08.08.99</v>
          </cell>
          <cell r="B3796" t="str">
            <v xml:space="preserve">GEOGRELHA POLIETILENO RESIST. TRANSV. 15 KN/M - RESIST. LONGIT. 50 KN/M        </v>
          </cell>
          <cell r="C3796" t="str">
            <v>m2</v>
          </cell>
          <cell r="D3796">
            <v>58.03</v>
          </cell>
          <cell r="E3796" t="str">
            <v>DER - JAN/25</v>
          </cell>
        </row>
        <row r="3797">
          <cell r="A3797" t="str">
            <v>22.08.09.99</v>
          </cell>
          <cell r="B3797" t="str">
            <v xml:space="preserve">GEOGRELHA POLIETILENO RESIST. TRANSV. 15 KN/M - RESIST. LONGIT. 80 KN/M.       </v>
          </cell>
          <cell r="C3797" t="str">
            <v>m2</v>
          </cell>
          <cell r="D3797">
            <v>65.48</v>
          </cell>
          <cell r="E3797" t="str">
            <v>DER - JAN/25</v>
          </cell>
        </row>
        <row r="3798">
          <cell r="A3798" t="str">
            <v>22.08.10.99</v>
          </cell>
          <cell r="B3798" t="str">
            <v xml:space="preserve">GEOGRELHA POLIETILENO RESIST. TRANSV. 15 KN/M - RESIST. LONGIT. 100 KN/M.      </v>
          </cell>
          <cell r="C3798" t="str">
            <v>m2</v>
          </cell>
          <cell r="D3798">
            <v>72.989999999999995</v>
          </cell>
          <cell r="E3798" t="str">
            <v>DER - JAN/25</v>
          </cell>
        </row>
        <row r="3799">
          <cell r="A3799" t="str">
            <v>22.08.11.99</v>
          </cell>
          <cell r="B3799" t="str">
            <v xml:space="preserve">GEOGRELHA POLIETILENO RESIST. TRANSV. 15 KN/M - RESIST. LONGIT. 150 KN/M.      </v>
          </cell>
          <cell r="C3799" t="str">
            <v>m2</v>
          </cell>
          <cell r="D3799">
            <v>84.23</v>
          </cell>
          <cell r="E3799" t="str">
            <v>DER - JAN/25</v>
          </cell>
        </row>
        <row r="3800">
          <cell r="A3800" t="str">
            <v>22.08.12.99</v>
          </cell>
          <cell r="B3800" t="str">
            <v xml:space="preserve">GEOGRELHA POLIETILENO RESIST. TRANSV. 15 KN/M - RESIST. LONGIT. 200 KN/M.      </v>
          </cell>
          <cell r="C3800" t="str">
            <v>m2</v>
          </cell>
          <cell r="D3800">
            <v>93.55</v>
          </cell>
          <cell r="E3800" t="str">
            <v>DER - JAN/25</v>
          </cell>
        </row>
        <row r="3801">
          <cell r="A3801" t="str">
            <v>22.08.13.99</v>
          </cell>
          <cell r="B3801" t="str">
            <v xml:space="preserve">GEOGRELHA POLIETILENO RESIST. TRANSV. 20 KN/M - RESIST. LONGIT. 30 KN/M.       </v>
          </cell>
          <cell r="C3801" t="str">
            <v>m2</v>
          </cell>
          <cell r="D3801">
            <v>53.24</v>
          </cell>
          <cell r="E3801" t="str">
            <v>DER - JAN/25</v>
          </cell>
        </row>
        <row r="3802">
          <cell r="A3802" t="str">
            <v>22.08.14.99</v>
          </cell>
          <cell r="B3802" t="str">
            <v xml:space="preserve">GEOGRELHA POLIETILENO RESIST. TRANSV. 20 KN/M - RESIST. LONGIT. 50 KN/M.       </v>
          </cell>
          <cell r="C3802" t="str">
            <v>m2</v>
          </cell>
          <cell r="D3802">
            <v>61.16</v>
          </cell>
          <cell r="E3802" t="str">
            <v>DER - JAN/25</v>
          </cell>
        </row>
        <row r="3803">
          <cell r="A3803" t="str">
            <v>22.08.15.99</v>
          </cell>
          <cell r="B3803" t="str">
            <v xml:space="preserve">GEOGRELHA POLIETILENO RESIST. TRANSV. 20 KN/M - RESIST. LONGIT. 80 KN/M.       </v>
          </cell>
          <cell r="C3803" t="str">
            <v>m2</v>
          </cell>
          <cell r="D3803">
            <v>69.03</v>
          </cell>
          <cell r="E3803" t="str">
            <v>DER - JAN/25</v>
          </cell>
        </row>
        <row r="3804">
          <cell r="A3804" t="str">
            <v>22.08.16.99</v>
          </cell>
          <cell r="B3804" t="str">
            <v xml:space="preserve">GEOGRELHA POLIETILENO RESIST. TRANSV. 20 KN/M - RESIST. LONGIT. 100 KN/M.      </v>
          </cell>
          <cell r="C3804" t="str">
            <v>m2</v>
          </cell>
          <cell r="D3804">
            <v>76.959999999999994</v>
          </cell>
          <cell r="E3804" t="str">
            <v>DER - JAN/25</v>
          </cell>
        </row>
        <row r="3805">
          <cell r="A3805" t="str">
            <v>22.08.17.99</v>
          </cell>
          <cell r="B3805" t="str">
            <v xml:space="preserve">GEOGRELHA POLIETILENO RESIST. TRANSV. 20 KN/M - RESIST. LONGIT. 150 KN/M.      </v>
          </cell>
          <cell r="C3805" t="str">
            <v>m2</v>
          </cell>
          <cell r="D3805">
            <v>88.8</v>
          </cell>
          <cell r="E3805" t="str">
            <v>DER - JAN/25</v>
          </cell>
        </row>
        <row r="3806">
          <cell r="A3806" t="str">
            <v>22.08.18.99</v>
          </cell>
          <cell r="B3806" t="str">
            <v xml:space="preserve">GEOGRELHA POLIETILENO RESIST. TRANSV. 20 KN/M - RESIST. LONGIT. 200 KN/M.      </v>
          </cell>
          <cell r="C3806" t="str">
            <v>m2</v>
          </cell>
          <cell r="D3806">
            <v>98.75</v>
          </cell>
          <cell r="E3806" t="str">
            <v>DER - JAN/25</v>
          </cell>
        </row>
        <row r="3807">
          <cell r="A3807" t="str">
            <v>22.08.19.99</v>
          </cell>
          <cell r="B3807" t="str">
            <v xml:space="preserve">GEOGRELHA POLIETILENO RESIST. TRANSV. 30 KN/M - RESIST. LONGIT. 30 KN/M.       </v>
          </cell>
          <cell r="C3807" t="str">
            <v>m2</v>
          </cell>
          <cell r="D3807">
            <v>55.92</v>
          </cell>
          <cell r="E3807" t="str">
            <v>DER - JAN/25</v>
          </cell>
        </row>
        <row r="3808">
          <cell r="A3808" t="str">
            <v>22.08.20.99</v>
          </cell>
          <cell r="B3808" t="str">
            <v xml:space="preserve">GEOGRELHA POLIETILENO RESIST. TRANSV. 30 KN/M - RESIST. LONGIT. 50 KN/M.       </v>
          </cell>
          <cell r="C3808" t="str">
            <v>m2</v>
          </cell>
          <cell r="D3808">
            <v>64.290000000000006</v>
          </cell>
          <cell r="E3808" t="str">
            <v>DER - JAN/25</v>
          </cell>
        </row>
        <row r="3809">
          <cell r="A3809" t="str">
            <v>22.08.21.99</v>
          </cell>
          <cell r="B3809" t="str">
            <v xml:space="preserve">GEOGRELHA POLIETILENO RESIST. TRANSV. 30 KN/M - RESIST. LONGIT. 80 KN/M.       </v>
          </cell>
          <cell r="C3809" t="str">
            <v>m2</v>
          </cell>
          <cell r="D3809">
            <v>72.55</v>
          </cell>
          <cell r="E3809" t="str">
            <v>DER - JAN/25</v>
          </cell>
        </row>
        <row r="3810">
          <cell r="A3810" t="str">
            <v>22.08.22.99</v>
          </cell>
          <cell r="B3810" t="str">
            <v xml:space="preserve">GEOGRELHA POLIETILENO RESIST. TRANSV. 30 KN/M - RESIST. LONGIT. 100 KN/M.      </v>
          </cell>
          <cell r="C3810" t="str">
            <v>m2</v>
          </cell>
          <cell r="D3810">
            <v>80.87</v>
          </cell>
          <cell r="E3810" t="str">
            <v>DER - JAN/25</v>
          </cell>
        </row>
        <row r="3811">
          <cell r="A3811" t="str">
            <v>22.08.23.99</v>
          </cell>
          <cell r="B3811" t="str">
            <v xml:space="preserve">GEOGRELHA POLIETILENO RESIST. TRANSV. 30 KN/M - RESIST. LONGIT. 150 KN/M.      </v>
          </cell>
          <cell r="C3811" t="str">
            <v>m2</v>
          </cell>
          <cell r="D3811">
            <v>93.36</v>
          </cell>
          <cell r="E3811" t="str">
            <v>DER - JAN/25</v>
          </cell>
        </row>
        <row r="3812">
          <cell r="A3812" t="str">
            <v>22.08.24.99</v>
          </cell>
          <cell r="B3812" t="str">
            <v xml:space="preserve">GEOGRELHA POLIETILENO RESIST. TRANSV. 30 KN/M - RESIST. LONGIT. 200 KN/M.      </v>
          </cell>
          <cell r="C3812" t="str">
            <v>m2</v>
          </cell>
          <cell r="D3812">
            <v>103.76</v>
          </cell>
          <cell r="E3812" t="str">
            <v>DER - JAN/25</v>
          </cell>
        </row>
        <row r="3813">
          <cell r="A3813" t="str">
            <v>22.08.25.99</v>
          </cell>
          <cell r="B3813" t="str">
            <v xml:space="preserve">GEOGRELHA POLIETILENO RESIST. TRANSV. 50 KN/M - RESIST. LONGIT. 50 KN/M        </v>
          </cell>
          <cell r="C3813" t="str">
            <v>m2</v>
          </cell>
          <cell r="D3813">
            <v>73.599999999999994</v>
          </cell>
          <cell r="E3813" t="str">
            <v>DER - JAN/25</v>
          </cell>
        </row>
        <row r="3814">
          <cell r="A3814" t="str">
            <v>22.08.26.99</v>
          </cell>
          <cell r="B3814" t="str">
            <v xml:space="preserve">GEOGRELHA POLIETILENO RESIST. TRANSV. 50 KN/M - RESIST. LONGIT. 80 KN/M        </v>
          </cell>
          <cell r="C3814" t="str">
            <v>m2</v>
          </cell>
          <cell r="D3814">
            <v>83.16</v>
          </cell>
          <cell r="E3814" t="str">
            <v>DER - JAN/25</v>
          </cell>
        </row>
        <row r="3815">
          <cell r="A3815" t="str">
            <v>22.08.27.99</v>
          </cell>
          <cell r="B3815" t="str">
            <v xml:space="preserve">GEOGRELHA POLIETILENO RESIST. TRANSV. 50 KN/M - RESIST. LONGIT. 100 KN/M       </v>
          </cell>
          <cell r="C3815" t="str">
            <v>m2</v>
          </cell>
          <cell r="D3815">
            <v>92.72</v>
          </cell>
          <cell r="E3815" t="str">
            <v>DER - JAN/25</v>
          </cell>
        </row>
        <row r="3816">
          <cell r="A3816" t="str">
            <v>22.08.28.99</v>
          </cell>
          <cell r="B3816" t="str">
            <v xml:space="preserve">GEOGRELHA POLIETILENO RESIST. TRANSV. 50 KN/M - RESIST. LONGIT. 150 KN/M       </v>
          </cell>
          <cell r="C3816" t="str">
            <v>m2</v>
          </cell>
          <cell r="D3816">
            <v>107.07</v>
          </cell>
          <cell r="E3816" t="str">
            <v>DER - JAN/25</v>
          </cell>
        </row>
        <row r="3817">
          <cell r="A3817" t="str">
            <v>22.08.29.99</v>
          </cell>
          <cell r="B3817" t="str">
            <v xml:space="preserve">GEOGRELHA POLIETILENO RESIST. TRANSV. 50 KN/M - RESIST. LONGIT. 200 KN/M       </v>
          </cell>
          <cell r="C3817" t="str">
            <v>m2</v>
          </cell>
          <cell r="D3817">
            <v>119.14</v>
          </cell>
          <cell r="E3817" t="str">
            <v>DER - JAN/25</v>
          </cell>
        </row>
        <row r="3818">
          <cell r="A3818" t="str">
            <v>22.08.30.99</v>
          </cell>
          <cell r="B3818" t="str">
            <v xml:space="preserve">GEOGRELHA POLIETILENO RESIST. TRANSV. 100 KN/M - RESIST. LONGIT. 100 KN/M      </v>
          </cell>
          <cell r="C3818" t="str">
            <v>m2</v>
          </cell>
          <cell r="D3818">
            <v>172.49</v>
          </cell>
          <cell r="E3818" t="str">
            <v>DER - JAN/25</v>
          </cell>
        </row>
        <row r="3819">
          <cell r="A3819" t="str">
            <v>22.08.31.99</v>
          </cell>
          <cell r="B3819" t="str">
            <v xml:space="preserve">GEOGRELHA POLIETILENO RESIST. TRANSV. 100 KN/M - RESIST. LONGIT. 150 KN/M      </v>
          </cell>
          <cell r="C3819" t="str">
            <v>m2</v>
          </cell>
          <cell r="D3819">
            <v>176.5</v>
          </cell>
          <cell r="E3819" t="str">
            <v>DER - JAN/25</v>
          </cell>
        </row>
        <row r="3820">
          <cell r="A3820" t="str">
            <v>22.08.32.99</v>
          </cell>
          <cell r="B3820" t="str">
            <v xml:space="preserve">GEOGRELHA POLIETILENO RESIST. TRANSV. 100 KN/M - RESIST. LONGIT. 200 KN/M      </v>
          </cell>
          <cell r="C3820" t="str">
            <v>m2</v>
          </cell>
          <cell r="D3820">
            <v>188.98</v>
          </cell>
          <cell r="E3820" t="str">
            <v>DER - JAN/25</v>
          </cell>
        </row>
        <row r="3821">
          <cell r="A3821" t="str">
            <v>22.08.33.99</v>
          </cell>
          <cell r="B3821" t="str">
            <v xml:space="preserve">GEOGRELHA POLIETILENO RESIST. TRANSV. 150 KN/M - RESIST. LONGIT. 150 KN/M      </v>
          </cell>
          <cell r="C3821" t="str">
            <v>m2</v>
          </cell>
          <cell r="D3821">
            <v>184.82</v>
          </cell>
          <cell r="E3821" t="str">
            <v>DER - JAN/25</v>
          </cell>
        </row>
        <row r="3822">
          <cell r="A3822" t="str">
            <v>22.08.34.99</v>
          </cell>
          <cell r="B3822" t="str">
            <v xml:space="preserve">GEOGRELHA POLIETILENO RESIST. TRANSV. 150 KN/M - RESIST. LONGIT. 200 KN/M      </v>
          </cell>
          <cell r="C3822" t="str">
            <v>m2</v>
          </cell>
          <cell r="D3822">
            <v>201.43</v>
          </cell>
          <cell r="E3822" t="str">
            <v>DER - JAN/25</v>
          </cell>
        </row>
        <row r="3823">
          <cell r="A3823" t="str">
            <v>22.08.35.99</v>
          </cell>
          <cell r="B3823" t="str">
            <v xml:space="preserve">GEOGRELHA POLIETILENO RESIST. TRANSV. 200 KN/M - RESIST. LONGIT. 200 KN/M.     </v>
          </cell>
          <cell r="C3823" t="str">
            <v>m2</v>
          </cell>
          <cell r="D3823">
            <v>209.78</v>
          </cell>
          <cell r="E3823" t="str">
            <v>DER - JAN/25</v>
          </cell>
        </row>
        <row r="3824">
          <cell r="A3824" t="str">
            <v>22.08.36.99</v>
          </cell>
          <cell r="B3824" t="str">
            <v xml:space="preserve">GEOGRELHA PVC RESIST. TRANSV. 20 KN/M - RESIST. LONGIT. 40 KN/M.               </v>
          </cell>
          <cell r="C3824" t="str">
            <v>m2</v>
          </cell>
          <cell r="D3824">
            <v>47.5</v>
          </cell>
          <cell r="E3824" t="str">
            <v>DER - JAN/25</v>
          </cell>
        </row>
        <row r="3825">
          <cell r="A3825" t="str">
            <v>22.08.37.99</v>
          </cell>
          <cell r="B3825" t="str">
            <v xml:space="preserve">GEOGRELHA PVC RESIST. TRANSV. 20 KN/M - RESIST. LONGIT. 60 KN/M.               </v>
          </cell>
          <cell r="C3825" t="str">
            <v>m2</v>
          </cell>
          <cell r="D3825">
            <v>54.53</v>
          </cell>
          <cell r="E3825" t="str">
            <v>DER - JAN/25</v>
          </cell>
        </row>
        <row r="3826">
          <cell r="A3826" t="str">
            <v>22.08.38.99</v>
          </cell>
          <cell r="B3826" t="str">
            <v xml:space="preserve">GEOGRELHA PVC RESIST. TRANSV. 20 KN/M - RESIST. LONGIT. 90 KN/M.               </v>
          </cell>
          <cell r="C3826" t="str">
            <v>m2</v>
          </cell>
          <cell r="D3826">
            <v>61.53</v>
          </cell>
          <cell r="E3826" t="str">
            <v>DER - JAN/25</v>
          </cell>
        </row>
        <row r="3827">
          <cell r="A3827" t="str">
            <v>22.08.39.99</v>
          </cell>
          <cell r="B3827" t="str">
            <v xml:space="preserve">GEOGRELHA PVC RESIST. TRANSV. 20 KN/M - RESIST. LONGIT. 120 KN/M.              </v>
          </cell>
          <cell r="C3827" t="str">
            <v>m2</v>
          </cell>
          <cell r="D3827">
            <v>68.58</v>
          </cell>
          <cell r="E3827" t="str">
            <v>DER - JAN/25</v>
          </cell>
        </row>
        <row r="3828">
          <cell r="A3828" t="str">
            <v>22.08.40.99</v>
          </cell>
          <cell r="B3828" t="str">
            <v xml:space="preserve">GEOGRELHA PVC RESIST. TRANSV. 30 KN/M - RESIST. LONGIT. 40 KN/M.               </v>
          </cell>
          <cell r="C3828" t="str">
            <v>m2</v>
          </cell>
          <cell r="D3828">
            <v>51.33</v>
          </cell>
          <cell r="E3828" t="str">
            <v>DER - JAN/25</v>
          </cell>
        </row>
        <row r="3829">
          <cell r="A3829" t="str">
            <v>22.08.41.99</v>
          </cell>
          <cell r="B3829" t="str">
            <v xml:space="preserve">GEOGRELHA PVC RESIST. TRANSV. 30 KN/M - RESIST. LONGIT. 60 KN/M.               </v>
          </cell>
          <cell r="C3829" t="str">
            <v>m2</v>
          </cell>
          <cell r="D3829">
            <v>55.64</v>
          </cell>
          <cell r="E3829" t="str">
            <v>DER - JAN/25</v>
          </cell>
        </row>
        <row r="3830">
          <cell r="A3830" t="str">
            <v>22.08.42.99</v>
          </cell>
          <cell r="B3830" t="str">
            <v xml:space="preserve">GEOGRELHA PVC RESIST. TRANSV. 30 KN/M - RESIST. LONGIT. 90 KN/M.               </v>
          </cell>
          <cell r="C3830" t="str">
            <v>m2</v>
          </cell>
          <cell r="D3830">
            <v>64.66</v>
          </cell>
          <cell r="E3830" t="str">
            <v>DER - JAN/25</v>
          </cell>
        </row>
        <row r="3831">
          <cell r="A3831" t="str">
            <v>22.08.43.99</v>
          </cell>
          <cell r="B3831" t="str">
            <v xml:space="preserve">GEOGRELHA PVC RESIST. TRANSV. 30 KN/M - RESIST. LONGIT. 120 KN/M.              </v>
          </cell>
          <cell r="C3831" t="str">
            <v>m2</v>
          </cell>
          <cell r="D3831">
            <v>72.05</v>
          </cell>
          <cell r="E3831" t="str">
            <v>DER - JAN/25</v>
          </cell>
        </row>
        <row r="3832">
          <cell r="A3832" t="str">
            <v>23.02.01.99</v>
          </cell>
          <cell r="B3832" t="str">
            <v xml:space="preserve">MELH/PREPARO SUB-LEITO - 100% EN                                               </v>
          </cell>
          <cell r="C3832" t="str">
            <v>m2</v>
          </cell>
          <cell r="D3832">
            <v>2.75</v>
          </cell>
          <cell r="E3832" t="str">
            <v>DER - JAN/25</v>
          </cell>
        </row>
        <row r="3833">
          <cell r="A3833" t="str">
            <v>23.02.02.99</v>
          </cell>
          <cell r="B3833" t="str">
            <v xml:space="preserve">MELH/PREPARO SUB-LEITO - 100% EI                                               </v>
          </cell>
          <cell r="C3833" t="str">
            <v>m2</v>
          </cell>
          <cell r="D3833">
            <v>3.29</v>
          </cell>
          <cell r="E3833" t="str">
            <v>DER - JAN/25</v>
          </cell>
        </row>
        <row r="3834">
          <cell r="A3834" t="str">
            <v>23.03.01.99</v>
          </cell>
          <cell r="B3834" t="str">
            <v xml:space="preserve">REFORCO SUB-LEITO ESCAV. SOLO ESCOLHIDO                                        </v>
          </cell>
          <cell r="C3834" t="str">
            <v>m3</v>
          </cell>
          <cell r="D3834">
            <v>12.22</v>
          </cell>
          <cell r="E3834" t="str">
            <v>DER - JAN/25</v>
          </cell>
        </row>
        <row r="3835">
          <cell r="A3835" t="str">
            <v>23.03.02.01.99</v>
          </cell>
          <cell r="B3835" t="str">
            <v xml:space="preserve">REFORCO DO SUB-LEITO - TRANSPORTE ATE 1 KM                                     </v>
          </cell>
          <cell r="C3835" t="str">
            <v>m3*km</v>
          </cell>
          <cell r="D3835">
            <v>10.06</v>
          </cell>
          <cell r="E3835" t="str">
            <v>DER - JAN/25</v>
          </cell>
        </row>
        <row r="3836">
          <cell r="A3836" t="str">
            <v>23.03.02.02.99</v>
          </cell>
          <cell r="B3836" t="str">
            <v xml:space="preserve">REFORCO DO SUB-LEITO - TRANSPORTE ATE 2 KM                                     </v>
          </cell>
          <cell r="C3836" t="str">
            <v>m3*km</v>
          </cell>
          <cell r="D3836">
            <v>7.06</v>
          </cell>
          <cell r="E3836" t="str">
            <v>DER - JAN/25</v>
          </cell>
        </row>
        <row r="3837">
          <cell r="A3837" t="str">
            <v>23.03.02.03.99</v>
          </cell>
          <cell r="B3837" t="str">
            <v xml:space="preserve">REFORCO DO SUB-LEITO - TRANSPORTE ATE 5KM                                      </v>
          </cell>
          <cell r="C3837" t="str">
            <v>m3*km</v>
          </cell>
          <cell r="D3837">
            <v>5.51</v>
          </cell>
          <cell r="E3837" t="str">
            <v>DER - JAN/25</v>
          </cell>
        </row>
        <row r="3838">
          <cell r="A3838" t="str">
            <v>23.03.02.04.99</v>
          </cell>
          <cell r="B3838" t="str">
            <v xml:space="preserve">REFORCO DE SUB-LEITO - TRANSPORTE ATE 10 KM                                    </v>
          </cell>
          <cell r="C3838" t="str">
            <v>m3*km</v>
          </cell>
          <cell r="D3838">
            <v>4.6100000000000003</v>
          </cell>
          <cell r="E3838" t="str">
            <v>DER - JAN/25</v>
          </cell>
        </row>
        <row r="3839">
          <cell r="A3839" t="str">
            <v>23.03.02.05.99</v>
          </cell>
          <cell r="B3839" t="str">
            <v xml:space="preserve">REFORCO DO SUB-LEITO - TRANSPORTE ATE 15 KM                                    </v>
          </cell>
          <cell r="C3839" t="str">
            <v>m3*km</v>
          </cell>
          <cell r="D3839">
            <v>4.07</v>
          </cell>
          <cell r="E3839" t="str">
            <v>DER - JAN/25</v>
          </cell>
        </row>
        <row r="3840">
          <cell r="A3840" t="str">
            <v>23.03.02.06.99</v>
          </cell>
          <cell r="B3840" t="str">
            <v xml:space="preserve">REFORCO DO SUB-LEITO - TRANSPORTE + 15KM                                       </v>
          </cell>
          <cell r="C3840" t="str">
            <v>m3*km</v>
          </cell>
          <cell r="D3840">
            <v>3.2</v>
          </cell>
          <cell r="E3840" t="str">
            <v>DER - JAN/25</v>
          </cell>
        </row>
        <row r="3841">
          <cell r="A3841" t="str">
            <v>23.03.03.99</v>
          </cell>
          <cell r="B3841" t="str">
            <v xml:space="preserve">REFORCO DE SUB-LEITO COMPACTACAO 100% EI                                       </v>
          </cell>
          <cell r="C3841" t="str">
            <v>m3</v>
          </cell>
          <cell r="D3841">
            <v>9.11</v>
          </cell>
          <cell r="E3841" t="str">
            <v>DER - JAN/25</v>
          </cell>
        </row>
        <row r="3842">
          <cell r="A3842" t="str">
            <v>23.03.04.99</v>
          </cell>
          <cell r="B3842" t="str">
            <v xml:space="preserve">REFORCO DE SUB-LEITO COMPACT 100% EN                                           </v>
          </cell>
          <cell r="C3842" t="str">
            <v>m3</v>
          </cell>
          <cell r="D3842">
            <v>8.19</v>
          </cell>
          <cell r="E3842" t="str">
            <v>DER - JAN/25</v>
          </cell>
        </row>
        <row r="3843">
          <cell r="A3843" t="str">
            <v>23.04.01.01.01.99</v>
          </cell>
          <cell r="B3843" t="str">
            <v xml:space="preserve">SUB-BASE OU BASE DE SOLO CIM.3%-USINA COM TRANSP.JAZIDA ATE LOCAL APLICACAO    </v>
          </cell>
          <cell r="C3843" t="str">
            <v>m3</v>
          </cell>
          <cell r="D3843">
            <v>161.41999999999999</v>
          </cell>
          <cell r="E3843" t="str">
            <v>DER - JAN/25</v>
          </cell>
        </row>
        <row r="3844">
          <cell r="A3844" t="str">
            <v>23.04.01.01.99</v>
          </cell>
          <cell r="B3844" t="str">
            <v xml:space="preserve">SUB-BASE OU BASE SOLO CIM 3% - USINA                                           </v>
          </cell>
          <cell r="C3844" t="str">
            <v>m3</v>
          </cell>
          <cell r="D3844">
            <v>100.39</v>
          </cell>
          <cell r="E3844" t="str">
            <v>DER - JAN/25</v>
          </cell>
        </row>
        <row r="3845">
          <cell r="A3845" t="str">
            <v>23.04.01.04.01.99</v>
          </cell>
          <cell r="B3845" t="str">
            <v xml:space="preserve">SUB BASE OU BASE SOLO CIM.6%-USINA COM TRANSP. JAZIDA ATE LOCAL APLICACAO      </v>
          </cell>
          <cell r="C3845" t="str">
            <v>m3</v>
          </cell>
          <cell r="D3845">
            <v>216.75</v>
          </cell>
          <cell r="E3845" t="str">
            <v>DER - JAN/25</v>
          </cell>
        </row>
        <row r="3846">
          <cell r="A3846" t="str">
            <v>23.04.02.01.02.99</v>
          </cell>
          <cell r="B3846" t="str">
            <v xml:space="preserve">SUB BASE OU BASE SOLO BRITA C/CIM.3% COM TRANSP. JAZIDA ATE LOCAL APLICAÇÃO    </v>
          </cell>
          <cell r="C3846" t="str">
            <v>m3</v>
          </cell>
          <cell r="D3846">
            <v>361.39</v>
          </cell>
          <cell r="E3846" t="str">
            <v>DER - JAN/25</v>
          </cell>
        </row>
        <row r="3847">
          <cell r="A3847" t="str">
            <v>23.04.02.02.01.99</v>
          </cell>
          <cell r="B3847" t="str">
            <v xml:space="preserve">SUB BASE OU BASE SOLO BRITA C/CIM.4% COM TRANSP. JAZIDA ATE LOCAL DE APLICAÇÃO </v>
          </cell>
          <cell r="C3847" t="str">
            <v>m3</v>
          </cell>
          <cell r="D3847">
            <v>398.13</v>
          </cell>
          <cell r="E3847" t="str">
            <v>DER - JAN/25</v>
          </cell>
        </row>
        <row r="3848">
          <cell r="A3848" t="str">
            <v>23.04.02.04.41.99</v>
          </cell>
          <cell r="B3848" t="str">
            <v xml:space="preserve">SUB BASE OU BASE SOLO BRITA C/CIM.6% COM TRANSP.DA JAZIDA ATE LOCAL APLICAÇÃO  </v>
          </cell>
          <cell r="C3848" t="str">
            <v>m3</v>
          </cell>
          <cell r="D3848">
            <v>428.9</v>
          </cell>
          <cell r="E3848" t="str">
            <v>DER - JAN/25</v>
          </cell>
        </row>
        <row r="3849">
          <cell r="A3849" t="str">
            <v>23.04.02.05.02.99</v>
          </cell>
          <cell r="B3849" t="str">
            <v xml:space="preserve">SUB BASE OU BASE DE SOLO BRITA 50% BRITA COM TRANSP.JAZIDA ATE LOCAL APLICAÇÃO </v>
          </cell>
          <cell r="C3849" t="str">
            <v>m3</v>
          </cell>
          <cell r="D3849">
            <v>267.13</v>
          </cell>
          <cell r="E3849" t="str">
            <v>DER - JAN/25</v>
          </cell>
        </row>
        <row r="3850">
          <cell r="A3850" t="str">
            <v>23.04.02.09.02.99</v>
          </cell>
          <cell r="B3850" t="str">
            <v xml:space="preserve">SUB BASE OU BASE DE SOLO BRITA 70% BRITA COM TRANSP.JAZIDA ATE LOCAL APLICAÇÃO </v>
          </cell>
          <cell r="C3850" t="str">
            <v>m3</v>
          </cell>
          <cell r="D3850">
            <v>332.26</v>
          </cell>
          <cell r="E3850" t="str">
            <v>DER - JAN/25</v>
          </cell>
        </row>
        <row r="3851">
          <cell r="A3851" t="str">
            <v>23.04.03.01.99</v>
          </cell>
          <cell r="B3851" t="str">
            <v xml:space="preserve">SUB-BASE OU BASE BRITA GRAD. SIMPLES                                           </v>
          </cell>
          <cell r="C3851" t="str">
            <v>m3</v>
          </cell>
          <cell r="D3851">
            <v>396.84</v>
          </cell>
          <cell r="E3851" t="str">
            <v>DER - JAN/25</v>
          </cell>
        </row>
        <row r="3852">
          <cell r="A3852" t="str">
            <v>23.04.03.02.99</v>
          </cell>
          <cell r="B3852" t="str">
            <v xml:space="preserve">SUB-BASE OU BASE DE PEDRA BRITADA                                              </v>
          </cell>
          <cell r="C3852" t="str">
            <v>m3</v>
          </cell>
          <cell r="D3852">
            <v>316.35000000000002</v>
          </cell>
          <cell r="E3852" t="str">
            <v>DER - JAN/25</v>
          </cell>
        </row>
        <row r="3853">
          <cell r="A3853" t="str">
            <v>23.04.03.04.99</v>
          </cell>
          <cell r="B3853" t="str">
            <v xml:space="preserve">SUB-BASE OU BASE DE PEDRA RACHAO, CONF. ET-POO/042 (DERSA)                     </v>
          </cell>
          <cell r="C3853" t="str">
            <v>m3</v>
          </cell>
          <cell r="D3853">
            <v>378.1</v>
          </cell>
          <cell r="E3853" t="str">
            <v>DER - JAN/25</v>
          </cell>
        </row>
        <row r="3854">
          <cell r="A3854" t="str">
            <v>23.04.04.01.99</v>
          </cell>
          <cell r="B3854" t="str">
            <v xml:space="preserve">SUB-BASE OU BASE BRITA GRAD. C/CIM 1%VOL                                       </v>
          </cell>
          <cell r="C3854" t="str">
            <v>m3</v>
          </cell>
          <cell r="D3854">
            <v>383.3</v>
          </cell>
          <cell r="E3854" t="str">
            <v>DER - JAN/25</v>
          </cell>
        </row>
        <row r="3855">
          <cell r="A3855" t="str">
            <v>23.04.06.03.99</v>
          </cell>
          <cell r="B3855" t="str">
            <v xml:space="preserve">SUB-BASE OU BASE DE MACADAME SECO                                              </v>
          </cell>
          <cell r="C3855" t="str">
            <v>m3</v>
          </cell>
          <cell r="D3855">
            <v>370.28</v>
          </cell>
          <cell r="E3855" t="str">
            <v>DER - JAN/25</v>
          </cell>
        </row>
        <row r="3856">
          <cell r="A3856" t="str">
            <v>23.04.07.01.99</v>
          </cell>
          <cell r="B3856" t="str">
            <v xml:space="preserve">SUB-BASE OU BASE SOLO AREN. FINO 95% PI                                        </v>
          </cell>
          <cell r="C3856" t="str">
            <v>m3</v>
          </cell>
          <cell r="D3856">
            <v>40.119999999999997</v>
          </cell>
          <cell r="E3856" t="str">
            <v>DER - JAN/25</v>
          </cell>
        </row>
        <row r="3857">
          <cell r="A3857" t="str">
            <v>23.05.01.01.99</v>
          </cell>
          <cell r="B3857" t="str">
            <v xml:space="preserve">IMPRIMADURA BETUMINOSA IMPERMEABILIZANTE (SEM MATERIAIS ASFALTICOS)            </v>
          </cell>
          <cell r="C3857" t="str">
            <v>m2</v>
          </cell>
          <cell r="D3857">
            <v>0.47</v>
          </cell>
          <cell r="E3857" t="str">
            <v>DER - JAN/25</v>
          </cell>
        </row>
        <row r="3858">
          <cell r="A3858" t="str">
            <v>23.05.01.99</v>
          </cell>
          <cell r="B3858" t="str">
            <v xml:space="preserve">IMPRIMADURA BETUMINOSA IMPERMEABILIZANTE                                       </v>
          </cell>
          <cell r="C3858" t="str">
            <v>m2</v>
          </cell>
          <cell r="D3858">
            <v>7.33</v>
          </cell>
          <cell r="E3858" t="str">
            <v>DER - JAN/25</v>
          </cell>
        </row>
        <row r="3859">
          <cell r="A3859" t="str">
            <v>23.05.02.01.99</v>
          </cell>
          <cell r="B3859" t="str">
            <v xml:space="preserve">IMPRIMADURABETUMINOSA LIGANTE (SEM MATERIAIS ASFALTICOS)                       </v>
          </cell>
          <cell r="C3859" t="str">
            <v>m2</v>
          </cell>
          <cell r="D3859">
            <v>0.34</v>
          </cell>
          <cell r="E3859" t="str">
            <v>DER - JAN/25</v>
          </cell>
        </row>
        <row r="3860">
          <cell r="A3860" t="str">
            <v>23.05.02.99</v>
          </cell>
          <cell r="B3860" t="str">
            <v xml:space="preserve">IMPRIMADURA BETUMINOSA LIGANTE                                                 </v>
          </cell>
          <cell r="C3860" t="str">
            <v>m2</v>
          </cell>
          <cell r="D3860">
            <v>3.59</v>
          </cell>
          <cell r="E3860" t="str">
            <v>DER - JAN/25</v>
          </cell>
        </row>
        <row r="3861">
          <cell r="A3861" t="str">
            <v>23.05.03.99</v>
          </cell>
          <cell r="B3861" t="str">
            <v xml:space="preserve">IMPRIMADURA BET. AUXILIAR DE LIGACAO                                           </v>
          </cell>
          <cell r="C3861" t="str">
            <v>m2</v>
          </cell>
          <cell r="D3861">
            <v>2.0699999999999998</v>
          </cell>
          <cell r="E3861" t="str">
            <v>DER - JAN/25</v>
          </cell>
        </row>
        <row r="3862">
          <cell r="A3862" t="str">
            <v>23.05.04.99</v>
          </cell>
          <cell r="B3862" t="str">
            <v xml:space="preserve">IMPRIM. BET. LIGANTE MODIF. POLIMERO                                           </v>
          </cell>
          <cell r="C3862" t="str">
            <v>m2</v>
          </cell>
          <cell r="D3862">
            <v>4.45</v>
          </cell>
          <cell r="E3862" t="str">
            <v>DER - JAN/25</v>
          </cell>
        </row>
        <row r="3863">
          <cell r="A3863" t="str">
            <v>23.06.01.99</v>
          </cell>
          <cell r="B3863" t="str">
            <v xml:space="preserve">TRATAMENTO SUPERFICIAL SIMPLES                                                 </v>
          </cell>
          <cell r="C3863" t="str">
            <v>m2</v>
          </cell>
          <cell r="D3863">
            <v>10.39</v>
          </cell>
          <cell r="E3863" t="str">
            <v>DER - JAN/25</v>
          </cell>
        </row>
        <row r="3864">
          <cell r="A3864" t="str">
            <v>23.06.02.99</v>
          </cell>
          <cell r="B3864" t="str">
            <v xml:space="preserve">TRATAMENTO SUPERFICIAL DUPLO                                                   </v>
          </cell>
          <cell r="C3864" t="str">
            <v>m3</v>
          </cell>
          <cell r="D3864">
            <v>946.77</v>
          </cell>
          <cell r="E3864" t="str">
            <v>DER - JAN/25</v>
          </cell>
        </row>
        <row r="3865">
          <cell r="A3865" t="str">
            <v>23.06.03.99</v>
          </cell>
          <cell r="B3865" t="str">
            <v xml:space="preserve">TRATAMENTO SUPERFICIAL TRIPLO                                                  </v>
          </cell>
          <cell r="C3865" t="str">
            <v>m3</v>
          </cell>
          <cell r="D3865">
            <v>1186.3699999999999</v>
          </cell>
          <cell r="E3865" t="str">
            <v>DER - JAN/25</v>
          </cell>
        </row>
        <row r="3866">
          <cell r="A3866" t="str">
            <v>23.06.04.01.99</v>
          </cell>
          <cell r="B3866" t="str">
            <v xml:space="preserve">MICROREVESTIMENTO COM POLIMERO SEM FIBRA A FRIO (MCAF)                         </v>
          </cell>
          <cell r="C3866" t="str">
            <v>m2</v>
          </cell>
          <cell r="D3866">
            <v>24.3</v>
          </cell>
          <cell r="E3866" t="str">
            <v>DER - JAN/25</v>
          </cell>
        </row>
        <row r="3867">
          <cell r="A3867" t="str">
            <v>23.06.04.07.99</v>
          </cell>
          <cell r="B3867" t="str">
            <v xml:space="preserve">MICROREVESTIMENTO ASFALTICO A FRIO COM POLIMERO COM FIBRA                      </v>
          </cell>
          <cell r="C3867" t="str">
            <v>m2</v>
          </cell>
          <cell r="D3867">
            <v>31.92</v>
          </cell>
          <cell r="E3867" t="str">
            <v>DER - JAN/25</v>
          </cell>
        </row>
        <row r="3868">
          <cell r="A3868" t="str">
            <v>23.06.04.99</v>
          </cell>
          <cell r="B3868" t="str">
            <v xml:space="preserve">MICROREVESTIMENTO C/POLIMERO COM FIBRA À FRIO (MCAF)                           </v>
          </cell>
          <cell r="C3868" t="str">
            <v>m2</v>
          </cell>
          <cell r="D3868">
            <v>31.92</v>
          </cell>
          <cell r="E3868" t="str">
            <v>DER - JAN/25</v>
          </cell>
        </row>
        <row r="3869">
          <cell r="A3869" t="str">
            <v>23.07.01.02.99</v>
          </cell>
          <cell r="B3869" t="str">
            <v xml:space="preserve">APLICACAO CAMADA DE PRE-MISTURADO A FRIO COM TRANSPORTE (EXCLUSO MATERIAL)     </v>
          </cell>
          <cell r="C3869" t="str">
            <v>m3</v>
          </cell>
          <cell r="D3869">
            <v>179.42</v>
          </cell>
          <cell r="E3869" t="str">
            <v>DER - JAN/25</v>
          </cell>
        </row>
        <row r="3870">
          <cell r="A3870" t="str">
            <v>23.07.01.99</v>
          </cell>
          <cell r="B3870" t="str">
            <v xml:space="preserve">PRE-MISTURADO A FRIO                                                           </v>
          </cell>
          <cell r="C3870" t="str">
            <v>m3</v>
          </cell>
          <cell r="D3870">
            <v>1208.56</v>
          </cell>
          <cell r="E3870" t="str">
            <v>DER - JAN/25</v>
          </cell>
        </row>
        <row r="3871">
          <cell r="A3871" t="str">
            <v>23.09.01.99</v>
          </cell>
          <cell r="B3871" t="str">
            <v xml:space="preserve">CAPA SELANTE TIPO 2                                                            </v>
          </cell>
          <cell r="C3871" t="str">
            <v>m2</v>
          </cell>
          <cell r="D3871">
            <v>7.19</v>
          </cell>
          <cell r="E3871" t="str">
            <v>DER - JAN/25</v>
          </cell>
        </row>
        <row r="3872">
          <cell r="A3872" t="str">
            <v>23.09.02.99</v>
          </cell>
          <cell r="B3872" t="str">
            <v xml:space="preserve">CAPA SELANTE TIPO 3                                                            </v>
          </cell>
          <cell r="C3872" t="str">
            <v>m2</v>
          </cell>
          <cell r="D3872">
            <v>11.82</v>
          </cell>
          <cell r="E3872" t="str">
            <v>DER - JAN/25</v>
          </cell>
        </row>
        <row r="3873">
          <cell r="A3873" t="str">
            <v>23.10.01.99</v>
          </cell>
          <cell r="B3873" t="str">
            <v xml:space="preserve">FRESAGEM CONTINUA DE PAV., INDEPENDENTE DA ESPESSURA                           </v>
          </cell>
          <cell r="C3873" t="str">
            <v>m3</v>
          </cell>
          <cell r="D3873">
            <v>383.54</v>
          </cell>
          <cell r="E3873" t="str">
            <v>DER - JAN/25</v>
          </cell>
        </row>
        <row r="3874">
          <cell r="A3874" t="str">
            <v>23.11.04.01.99</v>
          </cell>
          <cell r="B3874" t="str">
            <v xml:space="preserve">PAVIMENTO DE CONCRETO - APLICACAO COM FORMAS DESLIZANTES                       </v>
          </cell>
          <cell r="C3874" t="str">
            <v>m3</v>
          </cell>
          <cell r="D3874">
            <v>1154.6400000000001</v>
          </cell>
          <cell r="E3874" t="str">
            <v>DER - JAN/25</v>
          </cell>
        </row>
        <row r="3875">
          <cell r="A3875" t="str">
            <v>23.11.09.99</v>
          </cell>
          <cell r="B3875" t="str">
            <v xml:space="preserve">PAVIMENTO DE CONCRETO SOBRE OBRA DE ARTE ESPECIAL-MANUAL.                      </v>
          </cell>
          <cell r="C3875" t="str">
            <v>m3</v>
          </cell>
          <cell r="D3875">
            <v>2141.2399999999998</v>
          </cell>
          <cell r="E3875" t="str">
            <v>DER - JAN/25</v>
          </cell>
        </row>
        <row r="3876">
          <cell r="A3876" t="str">
            <v>23.12.01.99</v>
          </cell>
          <cell r="B3876" t="str">
            <v xml:space="preserve">PAVIMENTO CONCRETO INTERTRAVADO - E=6CM                                        </v>
          </cell>
          <cell r="C3876" t="str">
            <v>m2</v>
          </cell>
          <cell r="D3876">
            <v>176.58</v>
          </cell>
          <cell r="E3876" t="str">
            <v>DER - JAN/25</v>
          </cell>
        </row>
        <row r="3877">
          <cell r="A3877" t="str">
            <v>23.12.02.99</v>
          </cell>
          <cell r="B3877" t="str">
            <v xml:space="preserve">PAVIMENTO CONCRETO INTERTRAVADO - E=8CM                                        </v>
          </cell>
          <cell r="C3877" t="str">
            <v>m2</v>
          </cell>
          <cell r="D3877">
            <v>204.11</v>
          </cell>
          <cell r="E3877" t="str">
            <v>DER - JAN/25</v>
          </cell>
        </row>
        <row r="3878">
          <cell r="A3878" t="str">
            <v>23.12.03.99</v>
          </cell>
          <cell r="B3878" t="str">
            <v xml:space="preserve">PAV CONCRETO INTERTRAVADO - E=10CM                                             </v>
          </cell>
          <cell r="C3878" t="str">
            <v>m2</v>
          </cell>
          <cell r="D3878">
            <v>216.87</v>
          </cell>
          <cell r="E3878" t="str">
            <v>DER - JAN/25</v>
          </cell>
        </row>
        <row r="3879">
          <cell r="A3879" t="str">
            <v>23.13.07.01.99</v>
          </cell>
          <cell r="B3879" t="str">
            <v xml:space="preserve">RECICLAGEM CAPA/BASE COM ADICAO DE 4% DE CIMENTO                               </v>
          </cell>
          <cell r="C3879" t="str">
            <v>m3</v>
          </cell>
          <cell r="D3879">
            <v>183.67</v>
          </cell>
          <cell r="E3879" t="str">
            <v>DER - JAN/25</v>
          </cell>
        </row>
        <row r="3880">
          <cell r="A3880" t="str">
            <v>23.13.07.02.99</v>
          </cell>
          <cell r="B3880" t="str">
            <v xml:space="preserve">RECICLAGEM DE PAVIMENTO COM ADICAO DE 30% DE BRITA E 4% DE CIMENTO             </v>
          </cell>
          <cell r="C3880" t="str">
            <v>m3</v>
          </cell>
          <cell r="D3880">
            <v>287.13</v>
          </cell>
          <cell r="E3880" t="str">
            <v>DER - JAN/25</v>
          </cell>
        </row>
        <row r="3881">
          <cell r="A3881" t="str">
            <v>23.13.07.03.99</v>
          </cell>
          <cell r="B3881" t="str">
            <v xml:space="preserve">RECICLAGEM DE PAVIMENTO COM ADICAO DE 20% DE BRITA E 4% DE CIMENTO             </v>
          </cell>
          <cell r="C3881" t="str">
            <v>m3</v>
          </cell>
          <cell r="D3881">
            <v>256.41000000000003</v>
          </cell>
          <cell r="E3881" t="str">
            <v>DER - JAN/25</v>
          </cell>
        </row>
        <row r="3882">
          <cell r="A3882" t="str">
            <v>23.13.07.04.99</v>
          </cell>
          <cell r="B3882" t="str">
            <v xml:space="preserve">RECICLAGEM DE PAVIMENTO COM ADICAO DE 20% DE BRITA E 6% DE CIMENTO             </v>
          </cell>
          <cell r="C3882" t="str">
            <v>m3</v>
          </cell>
          <cell r="D3882">
            <v>297.60000000000002</v>
          </cell>
          <cell r="E3882" t="str">
            <v>DER - JAN/25</v>
          </cell>
        </row>
        <row r="3883">
          <cell r="A3883" t="str">
            <v>23.13.07.05.99</v>
          </cell>
          <cell r="B3883" t="str">
            <v xml:space="preserve">RECICLAGEM DE PAVIMENTO COM ADICAO DE 20% BRITA.                               </v>
          </cell>
          <cell r="C3883" t="str">
            <v>m3</v>
          </cell>
          <cell r="D3883">
            <v>174.04</v>
          </cell>
          <cell r="E3883" t="str">
            <v>DER - JAN/25</v>
          </cell>
        </row>
        <row r="3884">
          <cell r="A3884" t="str">
            <v>23.13.07.06.99</v>
          </cell>
          <cell r="B3884" t="str">
            <v xml:space="preserve">RECICLAGEM DE PAVIMENTO COM ADICAO DE 30% DE BRITA                             </v>
          </cell>
          <cell r="C3884" t="str">
            <v>m3</v>
          </cell>
          <cell r="D3884">
            <v>245.03</v>
          </cell>
          <cell r="E3884" t="str">
            <v>DER - JAN/25</v>
          </cell>
        </row>
        <row r="3885">
          <cell r="A3885" t="str">
            <v>23.13.07.07.99</v>
          </cell>
          <cell r="B3885" t="str">
            <v xml:space="preserve">REUTILIZACAO DE PAVIMENTO RECICLADO COM ADICAO DE 25% DE BRITA 1 EM PESO       </v>
          </cell>
          <cell r="C3885" t="str">
            <v>m3</v>
          </cell>
          <cell r="D3885">
            <v>118.96</v>
          </cell>
          <cell r="E3885" t="str">
            <v>DER - JAN/25</v>
          </cell>
        </row>
        <row r="3886">
          <cell r="A3886" t="str">
            <v>23.13.07.08.99</v>
          </cell>
          <cell r="B3886" t="str">
            <v xml:space="preserve">REMOCAO, PULVERIZACAO, CARGA E TRANSPORTE (5KM) DE PAVIMENTO FLEXIVEL          </v>
          </cell>
          <cell r="C3886" t="str">
            <v>m3</v>
          </cell>
          <cell r="D3886">
            <v>160.35</v>
          </cell>
          <cell r="E3886" t="str">
            <v>DER - JAN/25</v>
          </cell>
        </row>
        <row r="3887">
          <cell r="A3887" t="str">
            <v>23.52.02.01.99</v>
          </cell>
          <cell r="B3887" t="str">
            <v xml:space="preserve">CONCRETO ASFALTICO USINADO A QUENTE - FAIXA DER 25                             </v>
          </cell>
          <cell r="C3887" t="str">
            <v>m3</v>
          </cell>
          <cell r="D3887">
            <v>1493.54</v>
          </cell>
          <cell r="E3887" t="str">
            <v>DER - JAN/25</v>
          </cell>
        </row>
        <row r="3888">
          <cell r="A3888" t="str">
            <v>23.52.02.03.99</v>
          </cell>
          <cell r="B3888" t="str">
            <v xml:space="preserve">CONCRETO ASFALTICO USINADO A QUENTE - FAIXA DER 19                             </v>
          </cell>
          <cell r="C3888" t="str">
            <v>m3</v>
          </cell>
          <cell r="D3888">
            <v>1500.8</v>
          </cell>
          <cell r="E3888" t="str">
            <v>DER - JAN/25</v>
          </cell>
        </row>
        <row r="3889">
          <cell r="A3889" t="str">
            <v>23.52.02.05.99</v>
          </cell>
          <cell r="B3889" t="str">
            <v xml:space="preserve">CONCRETO ASFALTICO USINADO A QUENTE - FAIXA DER 12,5                           </v>
          </cell>
          <cell r="C3889" t="str">
            <v>m3</v>
          </cell>
          <cell r="D3889">
            <v>1682.71</v>
          </cell>
          <cell r="E3889" t="str">
            <v>DER - JAN/25</v>
          </cell>
        </row>
        <row r="3890">
          <cell r="A3890" t="str">
            <v>23.52.02.07.99</v>
          </cell>
          <cell r="B3890" t="str">
            <v xml:space="preserve">CONCRETO ASFALTICO USINADO A QUENTE - FAIXA DER 9,5                            </v>
          </cell>
          <cell r="C3890" t="str">
            <v>m3</v>
          </cell>
          <cell r="D3890">
            <v>1852.17</v>
          </cell>
          <cell r="E3890" t="str">
            <v>DER - JAN/25</v>
          </cell>
        </row>
        <row r="3891">
          <cell r="A3891" t="str">
            <v>23.52.02.09.99</v>
          </cell>
          <cell r="B3891" t="str">
            <v xml:space="preserve">CONCRETO ASFALTICO USINADO A QUENTE - FAIXA DER 4,75                           </v>
          </cell>
          <cell r="C3891" t="str">
            <v>m3</v>
          </cell>
          <cell r="D3891">
            <v>1817.95</v>
          </cell>
          <cell r="E3891" t="str">
            <v>DER - JAN/25</v>
          </cell>
        </row>
        <row r="3892">
          <cell r="A3892" t="str">
            <v>23.52.02.11.99</v>
          </cell>
          <cell r="B3892" t="str">
            <v xml:space="preserve">CONCRETO ASFALTICO USINADO A QUENTE COM POLIMERO - FAIXA DER 25                </v>
          </cell>
          <cell r="C3892" t="str">
            <v>m3</v>
          </cell>
          <cell r="D3892">
            <v>1730.75</v>
          </cell>
          <cell r="E3892" t="str">
            <v>DER - JAN/25</v>
          </cell>
        </row>
        <row r="3893">
          <cell r="A3893" t="str">
            <v>23.52.02.13.99</v>
          </cell>
          <cell r="B3893" t="str">
            <v xml:space="preserve">CONCRETO ASFALTICO USINADO A QUENTE COM POLIMERO - FAIXA DER 19                </v>
          </cell>
          <cell r="C3893" t="str">
            <v>m3</v>
          </cell>
          <cell r="D3893">
            <v>1738.01</v>
          </cell>
          <cell r="E3893" t="str">
            <v>DER - JAN/25</v>
          </cell>
        </row>
        <row r="3894">
          <cell r="A3894" t="str">
            <v>23.52.02.15.99</v>
          </cell>
          <cell r="B3894" t="str">
            <v xml:space="preserve">CONCRETO ASFALTICO USINADO A QUENTE COM POLIMERO - FAIXA DER 12,5              </v>
          </cell>
          <cell r="C3894" t="str">
            <v>m3</v>
          </cell>
          <cell r="D3894">
            <v>1964.71</v>
          </cell>
          <cell r="E3894" t="str">
            <v>DER - JAN/25</v>
          </cell>
        </row>
        <row r="3895">
          <cell r="A3895" t="str">
            <v>23.52.02.17.99</v>
          </cell>
          <cell r="B3895" t="str">
            <v xml:space="preserve">CONCRETO ASFALTICO USINADO A QUENTE COM POLIMERO - FAIXA DER 9,5               </v>
          </cell>
          <cell r="C3895" t="str">
            <v>m3</v>
          </cell>
          <cell r="D3895">
            <v>2178.0700000000002</v>
          </cell>
          <cell r="E3895" t="str">
            <v>DER - JAN/25</v>
          </cell>
        </row>
        <row r="3896">
          <cell r="A3896" t="str">
            <v>23.52.02.19.99</v>
          </cell>
          <cell r="B3896" t="str">
            <v xml:space="preserve">CONCRETO ASFALTICO USINADO A QUENTE COM POLIMERO - FAIXA DER 4,75              </v>
          </cell>
          <cell r="C3896" t="str">
            <v>m3</v>
          </cell>
          <cell r="D3896">
            <v>2121.9699999999998</v>
          </cell>
          <cell r="E3896" t="str">
            <v>DER - JAN/25</v>
          </cell>
        </row>
        <row r="3897">
          <cell r="A3897" t="str">
            <v>23.52.02.21.99</v>
          </cell>
          <cell r="B3897" t="str">
            <v xml:space="preserve">CONCRETO ASFALTICO USINADO A QUENTE COM MELHORADOR DE ADESIVIDADE - FX DER 25  </v>
          </cell>
          <cell r="C3897" t="str">
            <v>m3</v>
          </cell>
          <cell r="D3897">
            <v>1553.66</v>
          </cell>
          <cell r="E3897" t="str">
            <v>DER - JAN/25</v>
          </cell>
        </row>
        <row r="3898">
          <cell r="A3898" t="str">
            <v>23.52.02.23.99</v>
          </cell>
          <cell r="B3898" t="str">
            <v xml:space="preserve">CONCRETO ASFáLTICO USINADO A QUENTE COM MELHORADOR DE ADESIVIDADE - FX DER 19  </v>
          </cell>
          <cell r="C3898" t="str">
            <v>m3</v>
          </cell>
          <cell r="D3898">
            <v>1560.92</v>
          </cell>
          <cell r="E3898" t="str">
            <v>DER - JAN/25</v>
          </cell>
        </row>
        <row r="3899">
          <cell r="A3899" t="str">
            <v>23.52.02.25.99</v>
          </cell>
          <cell r="B3899" t="str">
            <v>CONCRETO ASFáLTICO USINADO A QUENTE COM MELHORADOR DE ADESIVIDADE - FX DER 12,5</v>
          </cell>
          <cell r="C3899" t="str">
            <v>m3</v>
          </cell>
          <cell r="D3899">
            <v>1754.18</v>
          </cell>
          <cell r="E3899" t="str">
            <v>DER - JAN/25</v>
          </cell>
        </row>
        <row r="3900">
          <cell r="A3900" t="str">
            <v>23.52.02.27.99</v>
          </cell>
          <cell r="B3900" t="str">
            <v xml:space="preserve">CONCRETO ASFALTICO USINADO A QUENTE COM MELHORADOR DE ADESIVIDADE - FX DER 9,5 </v>
          </cell>
          <cell r="C3900" t="str">
            <v>m3</v>
          </cell>
          <cell r="D3900">
            <v>1934.76</v>
          </cell>
          <cell r="E3900" t="str">
            <v>DER - JAN/25</v>
          </cell>
        </row>
        <row r="3901">
          <cell r="A3901" t="str">
            <v>23.52.02.29.99</v>
          </cell>
          <cell r="B3901" t="str">
            <v>CONCRETO ASFáLTICO USINADO A QUENTE COM MELHORADOR DE ADESIVIDADE - FX DER 4,75</v>
          </cell>
          <cell r="C3901" t="str">
            <v>m3</v>
          </cell>
          <cell r="D3901">
            <v>1895</v>
          </cell>
          <cell r="E3901" t="str">
            <v>DER - JAN/25</v>
          </cell>
        </row>
        <row r="3902">
          <cell r="A3902" t="str">
            <v>23.52.02.31.99</v>
          </cell>
          <cell r="B3902" t="str">
            <v xml:space="preserve">CONCRETO ASF.USIN. QUENTE C/POLIMERO E MELHORADOR DE ADESIVIDADE - FX.DER 25   </v>
          </cell>
          <cell r="C3902" t="str">
            <v>m3</v>
          </cell>
          <cell r="D3902">
            <v>1790.87</v>
          </cell>
          <cell r="E3902" t="str">
            <v>DER - JAN/25</v>
          </cell>
        </row>
        <row r="3903">
          <cell r="A3903" t="str">
            <v>23.52.02.33.99</v>
          </cell>
          <cell r="B3903" t="str">
            <v xml:space="preserve">CONCRETO ASF.USIN. QUENTE C/POLIMERO E MELHORADOR DE ADESIVIDADE - FX.DER 19   </v>
          </cell>
          <cell r="C3903" t="str">
            <v>m3</v>
          </cell>
          <cell r="D3903">
            <v>1798.13</v>
          </cell>
          <cell r="E3903" t="str">
            <v>DER - JAN/25</v>
          </cell>
        </row>
        <row r="3904">
          <cell r="A3904" t="str">
            <v>23.52.02.35.99</v>
          </cell>
          <cell r="B3904" t="str">
            <v xml:space="preserve">CONCRETO ASF.USIN. QUENTE C/POLIMERO E MELHORADOR DE ADESIVIDADE - FX.DER 12,5 </v>
          </cell>
          <cell r="C3904" t="str">
            <v>m3</v>
          </cell>
          <cell r="D3904">
            <v>2036.17</v>
          </cell>
          <cell r="E3904" t="str">
            <v>DER - JAN/25</v>
          </cell>
        </row>
        <row r="3905">
          <cell r="A3905" t="str">
            <v>23.52.02.37.99</v>
          </cell>
          <cell r="B3905" t="str">
            <v xml:space="preserve">CONCRETO ASF.USIN. QUENTE C/POLIMERO E MELHORADOR DE ADESIVIDADE - FX.DER 9,5  </v>
          </cell>
          <cell r="C3905" t="str">
            <v>m3</v>
          </cell>
          <cell r="D3905">
            <v>2260.66</v>
          </cell>
          <cell r="E3905" t="str">
            <v>DER - JAN/25</v>
          </cell>
        </row>
        <row r="3906">
          <cell r="A3906" t="str">
            <v>23.52.02.39.99</v>
          </cell>
          <cell r="B3906" t="str">
            <v xml:space="preserve">CONCRETO ASF.USIN. QUENTE C/POLIMERO E MELHORADOR DE ADESIVIDADE - FX.DER 4,75 </v>
          </cell>
          <cell r="C3906" t="str">
            <v>m3</v>
          </cell>
          <cell r="D3906">
            <v>2199.02</v>
          </cell>
          <cell r="E3906" t="str">
            <v>DER - JAN/25</v>
          </cell>
        </row>
        <row r="3907">
          <cell r="A3907" t="str">
            <v>23.52.03.01.99</v>
          </cell>
          <cell r="B3907" t="str">
            <v xml:space="preserve">CONCRETO ASFALTICO COM CIMENTO ASFALTICO MODIFICADO POR BORRACHA - FAIXA I     </v>
          </cell>
          <cell r="C3907" t="str">
            <v>m3</v>
          </cell>
          <cell r="D3907">
            <v>1666.31</v>
          </cell>
          <cell r="E3907" t="str">
            <v>DER - JAN/25</v>
          </cell>
        </row>
        <row r="3908">
          <cell r="A3908" t="str">
            <v>23.52.03.03.99</v>
          </cell>
          <cell r="B3908" t="str">
            <v xml:space="preserve">CONCRETO ASFALTICO COM CIMENTO ASFALTICO MODIFICADO POR BORRACHA - FAIXA II    </v>
          </cell>
          <cell r="C3908" t="str">
            <v>m3</v>
          </cell>
          <cell r="D3908">
            <v>1885.17</v>
          </cell>
          <cell r="E3908" t="str">
            <v>DER - JAN/25</v>
          </cell>
        </row>
        <row r="3909">
          <cell r="A3909" t="str">
            <v>23.52.03.05.99</v>
          </cell>
          <cell r="B3909" t="str">
            <v xml:space="preserve">CONCRETO ASFALTICO COM CIMENTO ASFALTICO MODIFICADO POR BORRACHA - FAIXA III   </v>
          </cell>
          <cell r="C3909" t="str">
            <v>m3</v>
          </cell>
          <cell r="D3909">
            <v>2007.54</v>
          </cell>
          <cell r="E3909" t="str">
            <v>DER - JAN/25</v>
          </cell>
        </row>
        <row r="3910">
          <cell r="A3910" t="str">
            <v>23.52.03.07.99</v>
          </cell>
          <cell r="B3910" t="str">
            <v xml:space="preserve">CONCRETO ASFALTICO COM CIMENTO ASFALTICO MODIFICADO POR BORRACHA - FAIXA IV    </v>
          </cell>
          <cell r="C3910" t="str">
            <v>m3</v>
          </cell>
          <cell r="D3910">
            <v>2163.73</v>
          </cell>
          <cell r="E3910" t="str">
            <v>DER - JAN/25</v>
          </cell>
        </row>
        <row r="3911">
          <cell r="A3911" t="str">
            <v>24.01.01.99</v>
          </cell>
          <cell r="B3911" t="str">
            <v xml:space="preserve">ATERRO DE ACESSO                                                               </v>
          </cell>
          <cell r="C3911" t="str">
            <v>m3</v>
          </cell>
          <cell r="D3911">
            <v>20.62</v>
          </cell>
          <cell r="E3911" t="str">
            <v>DER - JAN/25</v>
          </cell>
        </row>
        <row r="3912">
          <cell r="A3912" t="str">
            <v>24.02.01.99</v>
          </cell>
          <cell r="B3912" t="str">
            <v xml:space="preserve">ESCAVACAO MANUAL PARA OBRAS S/ EXPLOSIVO                                       </v>
          </cell>
          <cell r="C3912" t="str">
            <v>m3</v>
          </cell>
          <cell r="D3912">
            <v>99.08</v>
          </cell>
          <cell r="E3912" t="str">
            <v>DER - JAN/25</v>
          </cell>
        </row>
        <row r="3913">
          <cell r="A3913" t="str">
            <v>24.02.02.99</v>
          </cell>
          <cell r="B3913" t="str">
            <v xml:space="preserve">ESCAVACAO MECANICA P/ OBRAS S/EXPLOSIVO                                        </v>
          </cell>
          <cell r="C3913" t="str">
            <v>m3</v>
          </cell>
          <cell r="D3913">
            <v>18.66</v>
          </cell>
          <cell r="E3913" t="str">
            <v>DER - JAN/25</v>
          </cell>
        </row>
        <row r="3914">
          <cell r="A3914" t="str">
            <v>24.02.03.99</v>
          </cell>
          <cell r="B3914" t="str">
            <v xml:space="preserve">ESCAVACAO MECANICA P/ OBRAS C/EXPLOSIVO                                        </v>
          </cell>
          <cell r="C3914" t="str">
            <v>m3</v>
          </cell>
          <cell r="D3914">
            <v>96.98</v>
          </cell>
          <cell r="E3914" t="str">
            <v>DER - JAN/25</v>
          </cell>
        </row>
        <row r="3915">
          <cell r="A3915" t="str">
            <v>24.02.04.99</v>
          </cell>
          <cell r="B3915" t="str">
            <v xml:space="preserve">CORTA-RIO ESCAVACAO SEM EXPLOSIVO                                              </v>
          </cell>
          <cell r="C3915" t="str">
            <v>m3</v>
          </cell>
          <cell r="D3915">
            <v>18.66</v>
          </cell>
          <cell r="E3915" t="str">
            <v>DER - JAN/25</v>
          </cell>
        </row>
        <row r="3916">
          <cell r="A3916" t="str">
            <v>24.02.05.99</v>
          </cell>
          <cell r="B3916" t="str">
            <v xml:space="preserve">CORTA-RIO ESCAVACAO COM EXPLOSIVO                                              </v>
          </cell>
          <cell r="C3916" t="str">
            <v>m3</v>
          </cell>
          <cell r="D3916">
            <v>96.98</v>
          </cell>
          <cell r="E3916" t="str">
            <v>DER - JAN/25</v>
          </cell>
        </row>
        <row r="3917">
          <cell r="A3917" t="str">
            <v>24.02.08.99</v>
          </cell>
          <cell r="B3917" t="str">
            <v xml:space="preserve">ESCAV.FUND.BUEIRO OU DRENO S/EXPL.ATE 2M                                       </v>
          </cell>
          <cell r="C3917" t="str">
            <v>m3</v>
          </cell>
          <cell r="D3917">
            <v>117.91</v>
          </cell>
          <cell r="E3917" t="str">
            <v>DER - JAN/25</v>
          </cell>
        </row>
        <row r="3918">
          <cell r="A3918" t="str">
            <v>24.02.09.99</v>
          </cell>
          <cell r="B3918" t="str">
            <v xml:space="preserve">ACRESC.P/ESCAV.1,5M PROFUNDIDADE,ALEM 2M                                       </v>
          </cell>
          <cell r="C3918" t="str">
            <v>m3</v>
          </cell>
          <cell r="D3918">
            <v>24.09</v>
          </cell>
          <cell r="E3918" t="str">
            <v>DER - JAN/25</v>
          </cell>
        </row>
        <row r="3919">
          <cell r="A3919" t="str">
            <v>24.02.10.99</v>
          </cell>
          <cell r="B3919" t="str">
            <v xml:space="preserve">ESCAV.FUND.BUEIRO OU DRENO C/EXPL.ATE 2M                                       </v>
          </cell>
          <cell r="C3919" t="str">
            <v>m3</v>
          </cell>
          <cell r="D3919">
            <v>378.52</v>
          </cell>
          <cell r="E3919" t="str">
            <v>DER - JAN/25</v>
          </cell>
        </row>
        <row r="3920">
          <cell r="A3920" t="str">
            <v>24.02.11.99</v>
          </cell>
          <cell r="B3920" t="str">
            <v xml:space="preserve">ACRESC.ESC.ENS.EXPL.C/1,5M PROF.ALEM 2M                                        </v>
          </cell>
          <cell r="C3920" t="str">
            <v>m3</v>
          </cell>
          <cell r="D3920">
            <v>37.020000000000003</v>
          </cell>
          <cell r="E3920" t="str">
            <v>DER - JAN/25</v>
          </cell>
        </row>
        <row r="3921">
          <cell r="A3921" t="str">
            <v>24.02.12.99</v>
          </cell>
          <cell r="B3921" t="str">
            <v xml:space="preserve">ESCAV.FUND.DENTRO ENSEC.SEM EXPL. ATE 3M                                       </v>
          </cell>
          <cell r="C3921" t="str">
            <v>m3</v>
          </cell>
          <cell r="D3921">
            <v>101.22</v>
          </cell>
          <cell r="E3921" t="str">
            <v>DER - JAN/25</v>
          </cell>
        </row>
        <row r="3922">
          <cell r="A3922" t="str">
            <v>24.02.13.99</v>
          </cell>
          <cell r="B3922" t="str">
            <v xml:space="preserve">ACR.P/ESCAV.ENSEC.P/CADA 1M  PROF.ALEM3M                                       </v>
          </cell>
          <cell r="C3922" t="str">
            <v>m3</v>
          </cell>
          <cell r="D3922">
            <v>19.91</v>
          </cell>
          <cell r="E3922" t="str">
            <v>DER - JAN/25</v>
          </cell>
        </row>
        <row r="3923">
          <cell r="A3923" t="str">
            <v>24.02.14.99</v>
          </cell>
          <cell r="B3923" t="str">
            <v xml:space="preserve">ESCAV.FUND.DENTRO ENSEC.C/EXPL.ATE 3M                                          </v>
          </cell>
          <cell r="C3923" t="str">
            <v>m3</v>
          </cell>
          <cell r="D3923">
            <v>319.36</v>
          </cell>
          <cell r="E3923" t="str">
            <v>DER - JAN/25</v>
          </cell>
        </row>
        <row r="3924">
          <cell r="A3924" t="str">
            <v>24.02.15.99</v>
          </cell>
          <cell r="B3924" t="str">
            <v xml:space="preserve">ACRESC.P/ESC.ENSEC.C/EXPL.C/1,5M ALEM 3M                                       </v>
          </cell>
          <cell r="C3924" t="str">
            <v>m3</v>
          </cell>
          <cell r="D3924">
            <v>37.020000000000003</v>
          </cell>
          <cell r="E3924" t="str">
            <v>DER - JAN/25</v>
          </cell>
        </row>
        <row r="3925">
          <cell r="A3925" t="str">
            <v>24.03.01.99</v>
          </cell>
          <cell r="B3925" t="str">
            <v xml:space="preserve">PAREDE ENSECADEIRA COM PRANCHA-ESP.0,05M                                       </v>
          </cell>
          <cell r="C3925" t="str">
            <v>m2</v>
          </cell>
          <cell r="D3925">
            <v>495.16</v>
          </cell>
          <cell r="E3925" t="str">
            <v>DER - JAN/25</v>
          </cell>
        </row>
        <row r="3926">
          <cell r="A3926" t="str">
            <v>24.03.02.99</v>
          </cell>
          <cell r="B3926" t="str">
            <v xml:space="preserve">PAREDE ENSECADEIRA C/PRANCHA-ESP.0,075M                                        </v>
          </cell>
          <cell r="C3926" t="str">
            <v>m2</v>
          </cell>
          <cell r="D3926">
            <v>692.35</v>
          </cell>
          <cell r="E3926" t="str">
            <v>DER - JAN/25</v>
          </cell>
        </row>
        <row r="3927">
          <cell r="A3927" t="str">
            <v>24.03.03.99</v>
          </cell>
          <cell r="B3927" t="str">
            <v xml:space="preserve">PAREDE ENSECADEIRA COM PERFIL METALICO                                         </v>
          </cell>
          <cell r="C3927" t="str">
            <v>m2</v>
          </cell>
          <cell r="D3927">
            <v>1054.8</v>
          </cell>
          <cell r="E3927" t="str">
            <v>DER - JAN/25</v>
          </cell>
        </row>
        <row r="3928">
          <cell r="A3928" t="str">
            <v>24.03.04.99</v>
          </cell>
          <cell r="B3928" t="str">
            <v xml:space="preserve">ARGILA ENCH.ENSECADEIRA,INCL.APILOAMENTO                                       </v>
          </cell>
          <cell r="C3928" t="str">
            <v>m3</v>
          </cell>
          <cell r="D3928">
            <v>100.61</v>
          </cell>
          <cell r="E3928" t="str">
            <v>DER - JAN/25</v>
          </cell>
        </row>
        <row r="3929">
          <cell r="A3929" t="str">
            <v>24.03.05.99</v>
          </cell>
          <cell r="B3929" t="str">
            <v xml:space="preserve">ESGOTAMENTO CONTINUO AGUA                                                      </v>
          </cell>
          <cell r="C3929" t="str">
            <v>m3</v>
          </cell>
          <cell r="D3929">
            <v>3.96</v>
          </cell>
          <cell r="E3929" t="str">
            <v>DER - JAN/25</v>
          </cell>
        </row>
        <row r="3930">
          <cell r="A3930" t="str">
            <v>24.03.06.99</v>
          </cell>
          <cell r="B3930" t="str">
            <v xml:space="preserve">ESCORAMENTO DE VALAS/CAVAS P/FUND.CONT.                                        </v>
          </cell>
          <cell r="C3930" t="str">
            <v>m2</v>
          </cell>
          <cell r="D3930">
            <v>181.32</v>
          </cell>
          <cell r="E3930" t="str">
            <v>DER - JAN/25</v>
          </cell>
        </row>
        <row r="3931">
          <cell r="A3931" t="str">
            <v>24.03.07.99</v>
          </cell>
          <cell r="B3931" t="str">
            <v xml:space="preserve">ESCORAMENTO DE VALAS/CAVAS P/FUND.DESC.                                        </v>
          </cell>
          <cell r="C3931" t="str">
            <v>m2</v>
          </cell>
          <cell r="D3931">
            <v>118.7</v>
          </cell>
          <cell r="E3931" t="str">
            <v>DER - JAN/25</v>
          </cell>
        </row>
        <row r="3932">
          <cell r="A3932" t="str">
            <v>24.03.08.99</v>
          </cell>
          <cell r="B3932" t="str">
            <v xml:space="preserve">ESCORAMENTO PARA FORMAS                                                        </v>
          </cell>
          <cell r="C3932" t="str">
            <v>m2</v>
          </cell>
          <cell r="D3932">
            <v>112.08</v>
          </cell>
          <cell r="E3932" t="str">
            <v>DER - JAN/25</v>
          </cell>
        </row>
        <row r="3933">
          <cell r="A3933" t="str">
            <v>24.04.01.99</v>
          </cell>
          <cell r="B3933" t="str">
            <v xml:space="preserve">CIMB.DE PASSAGEM SECUND. E GALERIA RET.                                        </v>
          </cell>
          <cell r="C3933" t="str">
            <v>m3</v>
          </cell>
          <cell r="D3933">
            <v>91.43</v>
          </cell>
          <cell r="E3933" t="str">
            <v>DER - JAN/25</v>
          </cell>
        </row>
        <row r="3934">
          <cell r="A3934" t="str">
            <v>24.04.02.99</v>
          </cell>
          <cell r="B3934" t="str">
            <v xml:space="preserve">CIMBRAMENTO DE GALERIA EM ABOBODA                                              </v>
          </cell>
          <cell r="C3934" t="str">
            <v>m3</v>
          </cell>
          <cell r="D3934">
            <v>143.03</v>
          </cell>
          <cell r="E3934" t="str">
            <v>DER - JAN/25</v>
          </cell>
        </row>
        <row r="3935">
          <cell r="A3935" t="str">
            <v>24.04.03.99</v>
          </cell>
          <cell r="B3935" t="str">
            <v xml:space="preserve">ANDAIME DE MADEIRA                                                             </v>
          </cell>
          <cell r="C3935" t="str">
            <v>m3</v>
          </cell>
          <cell r="D3935">
            <v>36.08</v>
          </cell>
          <cell r="E3935" t="str">
            <v>DER - JAN/25</v>
          </cell>
        </row>
        <row r="3936">
          <cell r="A3936" t="str">
            <v>24.04.04.99</v>
          </cell>
          <cell r="B3936" t="str">
            <v xml:space="preserve">ANDAIME TUBULAR                                                                </v>
          </cell>
          <cell r="C3936" t="str">
            <v>m3</v>
          </cell>
          <cell r="D3936">
            <v>44.73</v>
          </cell>
          <cell r="E3936" t="str">
            <v>DER - JAN/25</v>
          </cell>
        </row>
        <row r="3937">
          <cell r="A3937" t="str">
            <v>24.05.01.99</v>
          </cell>
          <cell r="B3937" t="str">
            <v xml:space="preserve">FORMA PLANA PARA CONCRETO COMUM                                                </v>
          </cell>
          <cell r="C3937" t="str">
            <v>m2</v>
          </cell>
          <cell r="D3937">
            <v>172.22</v>
          </cell>
          <cell r="E3937" t="str">
            <v>DER - JAN/25</v>
          </cell>
        </row>
        <row r="3938">
          <cell r="A3938" t="str">
            <v>24.05.02.99</v>
          </cell>
          <cell r="B3938" t="str">
            <v xml:space="preserve">FORMA PLANA PARA CONCRETO APARENTE                                             </v>
          </cell>
          <cell r="C3938" t="str">
            <v>m2</v>
          </cell>
          <cell r="D3938">
            <v>187.95</v>
          </cell>
          <cell r="E3938" t="str">
            <v>DER - JAN/25</v>
          </cell>
        </row>
        <row r="3939">
          <cell r="A3939" t="str">
            <v>24.06.01.99</v>
          </cell>
          <cell r="B3939" t="str">
            <v xml:space="preserve">BARRA DE ACO CA-25                                                             </v>
          </cell>
          <cell r="C3939" t="str">
            <v>kg</v>
          </cell>
          <cell r="D3939">
            <v>15.45</v>
          </cell>
          <cell r="E3939" t="str">
            <v>DER - JAN/25</v>
          </cell>
        </row>
        <row r="3940">
          <cell r="A3940" t="str">
            <v>24.06.02.99</v>
          </cell>
          <cell r="B3940" t="str">
            <v xml:space="preserve">BARRA DE ACO CA-50                                                             </v>
          </cell>
          <cell r="C3940" t="str">
            <v>kg</v>
          </cell>
          <cell r="D3940">
            <v>15.31</v>
          </cell>
          <cell r="E3940" t="str">
            <v>DER - JAN/25</v>
          </cell>
        </row>
        <row r="3941">
          <cell r="A3941" t="str">
            <v>24.06.03.99</v>
          </cell>
          <cell r="B3941" t="str">
            <v xml:space="preserve">BARRA DE ACO CA-60                                                             </v>
          </cell>
          <cell r="C3941" t="str">
            <v>kg</v>
          </cell>
          <cell r="D3941">
            <v>19.47</v>
          </cell>
          <cell r="E3941" t="str">
            <v>DER - JAN/25</v>
          </cell>
        </row>
        <row r="3942">
          <cell r="A3942" t="str">
            <v>24.06.04.99</v>
          </cell>
          <cell r="B3942" t="str">
            <v xml:space="preserve">TELA METALICA                                                                  </v>
          </cell>
          <cell r="C3942" t="str">
            <v>kg</v>
          </cell>
          <cell r="D3942">
            <v>13.72</v>
          </cell>
          <cell r="E3942" t="str">
            <v>DER - JAN/25</v>
          </cell>
        </row>
        <row r="3943">
          <cell r="A3943" t="str">
            <v>24.07.01.99</v>
          </cell>
          <cell r="B3943" t="str">
            <v xml:space="preserve">CONCRETO FCK 10 MPA                                                            </v>
          </cell>
          <cell r="C3943" t="str">
            <v>m3</v>
          </cell>
          <cell r="D3943">
            <v>747.76</v>
          </cell>
          <cell r="E3943" t="str">
            <v>DER - JAN/25</v>
          </cell>
        </row>
        <row r="3944">
          <cell r="A3944" t="str">
            <v>24.07.02.99</v>
          </cell>
          <cell r="B3944" t="str">
            <v xml:space="preserve">CONCRETO FCK 15 MPA                                                            </v>
          </cell>
          <cell r="C3944" t="str">
            <v>m3</v>
          </cell>
          <cell r="D3944">
            <v>809.09</v>
          </cell>
          <cell r="E3944" t="str">
            <v>DER - JAN/25</v>
          </cell>
        </row>
        <row r="3945">
          <cell r="A3945" t="str">
            <v>24.07.03.99</v>
          </cell>
          <cell r="B3945" t="str">
            <v xml:space="preserve">CONCRETO FCK 18 MPA                                                            </v>
          </cell>
          <cell r="C3945" t="str">
            <v>m3</v>
          </cell>
          <cell r="D3945">
            <v>821.87</v>
          </cell>
          <cell r="E3945" t="str">
            <v>DER - JAN/25</v>
          </cell>
        </row>
        <row r="3946">
          <cell r="A3946" t="str">
            <v>24.07.04.99</v>
          </cell>
          <cell r="B3946" t="str">
            <v xml:space="preserve">CONCRETO FCK 20 MPA                                                            </v>
          </cell>
          <cell r="C3946" t="str">
            <v>m3</v>
          </cell>
          <cell r="D3946">
            <v>852.28</v>
          </cell>
          <cell r="E3946" t="str">
            <v>DER - JAN/25</v>
          </cell>
        </row>
        <row r="3947">
          <cell r="A3947" t="str">
            <v>24.07.05.99</v>
          </cell>
          <cell r="B3947" t="str">
            <v xml:space="preserve">CONCRETO FCK 25 MPA                                                            </v>
          </cell>
          <cell r="C3947" t="str">
            <v>m3</v>
          </cell>
          <cell r="D3947">
            <v>870.49</v>
          </cell>
          <cell r="E3947" t="str">
            <v>DER - JAN/25</v>
          </cell>
        </row>
        <row r="3948">
          <cell r="A3948" t="str">
            <v>24.07.07.99</v>
          </cell>
          <cell r="B3948" t="str">
            <v xml:space="preserve">CONCRETO FCK 30 MPA                                                            </v>
          </cell>
          <cell r="C3948" t="str">
            <v>m3</v>
          </cell>
          <cell r="D3948">
            <v>894.26</v>
          </cell>
          <cell r="E3948" t="str">
            <v>DER - JAN/25</v>
          </cell>
        </row>
        <row r="3949">
          <cell r="A3949" t="str">
            <v>24.07.08.99</v>
          </cell>
          <cell r="B3949" t="str">
            <v xml:space="preserve">CONCRETO CICLOPICO                                                             </v>
          </cell>
          <cell r="C3949" t="str">
            <v>m3</v>
          </cell>
          <cell r="D3949">
            <v>749.05</v>
          </cell>
          <cell r="E3949" t="str">
            <v>DER - JAN/25</v>
          </cell>
        </row>
        <row r="3950">
          <cell r="A3950" t="str">
            <v>24.07.09.01.99</v>
          </cell>
          <cell r="B3950" t="str">
            <v xml:space="preserve">BOMBEAMENTO DE AGUA PLUVIAL DE ENCANAMENTOS E TUBULACOES MANUTENCAO(BY-PASS)   </v>
          </cell>
          <cell r="C3950" t="str">
            <v>hora</v>
          </cell>
          <cell r="D3950">
            <v>278.54000000000002</v>
          </cell>
          <cell r="E3950" t="str">
            <v>DER - JAN/25</v>
          </cell>
        </row>
        <row r="3951">
          <cell r="A3951" t="str">
            <v>24.07.09.99</v>
          </cell>
          <cell r="B3951" t="str">
            <v xml:space="preserve">BOMBEAMENTO P/ CONCRETO QUALQUER RESIST.                                       </v>
          </cell>
          <cell r="C3951" t="str">
            <v>m3</v>
          </cell>
          <cell r="D3951">
            <v>104.33</v>
          </cell>
          <cell r="E3951" t="str">
            <v>DER - JAN/25</v>
          </cell>
        </row>
        <row r="3952">
          <cell r="A3952" t="str">
            <v>24.07.12.99</v>
          </cell>
          <cell r="B3952" t="str">
            <v xml:space="preserve">CONCRETO FCK 35 MPA                                                            </v>
          </cell>
          <cell r="C3952" t="str">
            <v>m3</v>
          </cell>
          <cell r="D3952">
            <v>909.39</v>
          </cell>
          <cell r="E3952" t="str">
            <v>DER - JAN/25</v>
          </cell>
        </row>
        <row r="3953">
          <cell r="A3953" t="str">
            <v>24.07.13.99</v>
          </cell>
          <cell r="B3953" t="str">
            <v xml:space="preserve">CONCRETO FCK 40 MPA                                                            </v>
          </cell>
          <cell r="C3953" t="str">
            <v>m3</v>
          </cell>
          <cell r="D3953">
            <v>951.27</v>
          </cell>
          <cell r="E3953" t="str">
            <v>DER - JAN/25</v>
          </cell>
        </row>
        <row r="3954">
          <cell r="A3954" t="str">
            <v>24.07.14.99</v>
          </cell>
          <cell r="B3954" t="str">
            <v xml:space="preserve">CONCRETO FCK 45 MPA                                                            </v>
          </cell>
          <cell r="C3954" t="str">
            <v>m3</v>
          </cell>
          <cell r="D3954">
            <v>1089.4100000000001</v>
          </cell>
          <cell r="E3954" t="str">
            <v>DER - JAN/25</v>
          </cell>
        </row>
        <row r="3955">
          <cell r="A3955" t="str">
            <v>24.07.15.99</v>
          </cell>
          <cell r="B3955" t="str">
            <v xml:space="preserve"> CONCRETO FCK 50 MPA                                                           </v>
          </cell>
          <cell r="C3955" t="str">
            <v>m3</v>
          </cell>
          <cell r="D3955">
            <v>1132.29</v>
          </cell>
          <cell r="E3955" t="str">
            <v>DER - JAN/25</v>
          </cell>
        </row>
        <row r="3956">
          <cell r="A3956" t="str">
            <v>24.08.01.99</v>
          </cell>
          <cell r="B3956" t="str">
            <v xml:space="preserve">JUNTA ELASTICA EM PVC TIPO O-12                                                </v>
          </cell>
          <cell r="C3956" t="str">
            <v>m</v>
          </cell>
          <cell r="D3956">
            <v>114.87</v>
          </cell>
          <cell r="E3956" t="str">
            <v>DER - JAN/25</v>
          </cell>
        </row>
        <row r="3957">
          <cell r="A3957" t="str">
            <v>24.08.02.99</v>
          </cell>
          <cell r="B3957" t="str">
            <v xml:space="preserve">JUNTA ELASTICA EM PVC TIPO O-22                                                </v>
          </cell>
          <cell r="C3957" t="str">
            <v>m</v>
          </cell>
          <cell r="D3957">
            <v>182.93</v>
          </cell>
          <cell r="E3957" t="str">
            <v>DER - JAN/25</v>
          </cell>
        </row>
        <row r="3958">
          <cell r="A3958" t="str">
            <v>24.09.01.99</v>
          </cell>
          <cell r="B3958" t="str">
            <v xml:space="preserve">ENROCAMENTO PEDRA ARRUMADA                                                     </v>
          </cell>
          <cell r="C3958" t="str">
            <v>m3</v>
          </cell>
          <cell r="D3958">
            <v>432.96</v>
          </cell>
          <cell r="E3958" t="str">
            <v>DER - JAN/25</v>
          </cell>
        </row>
        <row r="3959">
          <cell r="A3959" t="str">
            <v>24.09.02.99</v>
          </cell>
          <cell r="B3959" t="str">
            <v xml:space="preserve">ENROCAMENTO PEDRA ARRUMADA E REJUNTADA                                         </v>
          </cell>
          <cell r="C3959" t="str">
            <v>m3</v>
          </cell>
          <cell r="D3959">
            <v>612.79</v>
          </cell>
          <cell r="E3959" t="str">
            <v>DER - JAN/25</v>
          </cell>
        </row>
        <row r="3960">
          <cell r="A3960" t="str">
            <v>24.09.03.99</v>
          </cell>
          <cell r="B3960" t="str">
            <v xml:space="preserve">ENROCAMENTO PEDRA JOGADA                                                       </v>
          </cell>
          <cell r="C3960" t="str">
            <v>m3</v>
          </cell>
          <cell r="D3960">
            <v>285.3</v>
          </cell>
          <cell r="E3960" t="str">
            <v>DER - JAN/25</v>
          </cell>
        </row>
        <row r="3961">
          <cell r="A3961" t="str">
            <v>24.09.04.05.99</v>
          </cell>
          <cell r="B3961" t="str">
            <v>GABIAO TIPO CAIXA,ZN90/AL10,NBR 8964,H=0,50 M REVEST.POLI.ABRASAO MENOR QUE 12%</v>
          </cell>
          <cell r="C3961" t="str">
            <v>m3</v>
          </cell>
          <cell r="D3961">
            <v>1393.19</v>
          </cell>
          <cell r="E3961" t="str">
            <v>DER - JAN/25</v>
          </cell>
        </row>
        <row r="3962">
          <cell r="A3962" t="str">
            <v>24.09.04.07.99</v>
          </cell>
          <cell r="B3962" t="str">
            <v>GABIAO TIPO CAIXA,ZN90/AL10,NBR 8964,H=1,00 M REVEST.POLI.ABRASAO MENOR QUE 12%</v>
          </cell>
          <cell r="C3962" t="str">
            <v>m3</v>
          </cell>
          <cell r="D3962">
            <v>1083.01</v>
          </cell>
          <cell r="E3962" t="str">
            <v>DER - JAN/25</v>
          </cell>
        </row>
        <row r="3963">
          <cell r="A3963" t="str">
            <v>24.09.07.03.99</v>
          </cell>
          <cell r="B3963" t="str">
            <v xml:space="preserve">GABIAO TP.COLCHAO,ZN90/AL10,NBR 8964,ESP.30CM,REVEST.POLIM.ABRAS.MENOR QUE 12% </v>
          </cell>
          <cell r="C3963" t="str">
            <v>m2</v>
          </cell>
          <cell r="D3963">
            <v>695</v>
          </cell>
          <cell r="E3963" t="str">
            <v>DER - JAN/25</v>
          </cell>
        </row>
        <row r="3964">
          <cell r="A3964" t="str">
            <v>24.09.13.99</v>
          </cell>
          <cell r="B3964" t="str">
            <v xml:space="preserve">CAMADA FILTRANTE PEDRA BRITADA                                                 </v>
          </cell>
          <cell r="C3964" t="str">
            <v>m3</v>
          </cell>
          <cell r="D3964">
            <v>269.42</v>
          </cell>
          <cell r="E3964" t="str">
            <v>DER - JAN/25</v>
          </cell>
        </row>
        <row r="3965">
          <cell r="A3965" t="str">
            <v>24.10.02.99</v>
          </cell>
          <cell r="B3965" t="str">
            <v xml:space="preserve">CALCAMENTO CONCRETO FCK 15 MPA                                                 </v>
          </cell>
          <cell r="C3965" t="str">
            <v>m3</v>
          </cell>
          <cell r="D3965">
            <v>1140.6099999999999</v>
          </cell>
          <cell r="E3965" t="str">
            <v>DER - JAN/25</v>
          </cell>
        </row>
        <row r="3966">
          <cell r="A3966" t="str">
            <v>24.10.03.99</v>
          </cell>
          <cell r="B3966" t="str">
            <v xml:space="preserve">CALCAMENTO CONCRETO FCK 10 MPA                                                 </v>
          </cell>
          <cell r="C3966" t="str">
            <v>m3</v>
          </cell>
          <cell r="D3966">
            <v>1076.21</v>
          </cell>
          <cell r="E3966" t="str">
            <v>DER - JAN/25</v>
          </cell>
        </row>
        <row r="3967">
          <cell r="A3967" t="str">
            <v>24.11.01.99</v>
          </cell>
          <cell r="B3967" t="str">
            <v xml:space="preserve">ALVENARIA TIJOLO                                                               </v>
          </cell>
          <cell r="C3967" t="str">
            <v>m3</v>
          </cell>
          <cell r="D3967">
            <v>1610.42</v>
          </cell>
          <cell r="E3967" t="str">
            <v>DER - JAN/25</v>
          </cell>
        </row>
        <row r="3968">
          <cell r="A3968" t="str">
            <v>24.11.02.99</v>
          </cell>
          <cell r="B3968" t="str">
            <v xml:space="preserve">ALVENARIA DE PEDRA SECA                                                        </v>
          </cell>
          <cell r="C3968" t="str">
            <v>m3</v>
          </cell>
          <cell r="D3968">
            <v>576.59</v>
          </cell>
          <cell r="E3968" t="str">
            <v>DER - JAN/25</v>
          </cell>
        </row>
        <row r="3969">
          <cell r="A3969" t="str">
            <v>24.11.04.99</v>
          </cell>
          <cell r="B3969" t="str">
            <v xml:space="preserve">ALVENARIA DE PEDRA ARGAMASSADA                                                 </v>
          </cell>
          <cell r="C3969" t="str">
            <v>m3</v>
          </cell>
          <cell r="D3969">
            <v>976.05</v>
          </cell>
          <cell r="E3969" t="str">
            <v>DER - JAN/25</v>
          </cell>
        </row>
        <row r="3970">
          <cell r="A3970" t="str">
            <v>24.11.05.99</v>
          </cell>
          <cell r="B3970" t="str">
            <v xml:space="preserve">ALVENARIA DE BLOCO DE CONCRETO                                                 </v>
          </cell>
          <cell r="C3970" t="str">
            <v>m3</v>
          </cell>
          <cell r="D3970">
            <v>911.39</v>
          </cell>
          <cell r="E3970" t="str">
            <v>DER - JAN/25</v>
          </cell>
        </row>
        <row r="3971">
          <cell r="A3971" t="str">
            <v>24.11.07.99</v>
          </cell>
          <cell r="B3971" t="str">
            <v xml:space="preserve">ARGAM.DE CIMENTO E AREIA TRACO 1:3 E=2CM                                       </v>
          </cell>
          <cell r="C3971" t="str">
            <v>m2</v>
          </cell>
          <cell r="D3971">
            <v>59.75</v>
          </cell>
          <cell r="E3971" t="str">
            <v>DER - JAN/25</v>
          </cell>
        </row>
        <row r="3972">
          <cell r="A3972" t="str">
            <v>24.12.01.01.99</v>
          </cell>
          <cell r="B3972" t="str">
            <v xml:space="preserve">ENCHIMENTO DE VALA COM PEDRA BRITADA 1E2                                       </v>
          </cell>
          <cell r="C3972" t="str">
            <v>m3</v>
          </cell>
          <cell r="D3972">
            <v>233.18</v>
          </cell>
          <cell r="E3972" t="str">
            <v>DER - JAN/25</v>
          </cell>
        </row>
        <row r="3973">
          <cell r="A3973" t="str">
            <v>24.12.01.02.99</v>
          </cell>
          <cell r="B3973" t="str">
            <v xml:space="preserve">ENCHIMENTO DE VALA COM PEDRA BRITADA 3E4                                       </v>
          </cell>
          <cell r="C3973" t="str">
            <v>m3</v>
          </cell>
          <cell r="D3973">
            <v>251.91</v>
          </cell>
          <cell r="E3973" t="str">
            <v>DER - JAN/25</v>
          </cell>
        </row>
        <row r="3974">
          <cell r="A3974" t="str">
            <v>24.12.01.03.99</v>
          </cell>
          <cell r="B3974" t="str">
            <v xml:space="preserve">ENCHIMENTO DE VALA COM BICA CORRIDA                                            </v>
          </cell>
          <cell r="C3974" t="str">
            <v>m3</v>
          </cell>
          <cell r="D3974">
            <v>247.77</v>
          </cell>
          <cell r="E3974" t="str">
            <v>DER - JAN/25</v>
          </cell>
        </row>
        <row r="3975">
          <cell r="A3975" t="str">
            <v>24.12.02.99</v>
          </cell>
          <cell r="B3975" t="str">
            <v xml:space="preserve">ENCHIMENTO DE VALA COM AREIA                                                   </v>
          </cell>
          <cell r="C3975" t="str">
            <v>m3</v>
          </cell>
          <cell r="D3975">
            <v>273.24</v>
          </cell>
          <cell r="E3975" t="str">
            <v>DER - JAN/25</v>
          </cell>
        </row>
        <row r="3976">
          <cell r="A3976" t="str">
            <v>24.12.03.99</v>
          </cell>
          <cell r="B3976" t="str">
            <v xml:space="preserve">ENCHIMENTO DE VALA COM PEDRA MARROADA                                          </v>
          </cell>
          <cell r="C3976" t="str">
            <v>m3</v>
          </cell>
          <cell r="D3976">
            <v>200.49</v>
          </cell>
          <cell r="E3976" t="str">
            <v>DER - JAN/25</v>
          </cell>
        </row>
        <row r="3977">
          <cell r="A3977" t="str">
            <v>24.12.05.99</v>
          </cell>
          <cell r="B3977" t="str">
            <v xml:space="preserve">ENCHIMENTO BASE TUBO COM PEDRA BRITADA                                         </v>
          </cell>
          <cell r="C3977" t="str">
            <v>m3</v>
          </cell>
          <cell r="D3977">
            <v>298.87</v>
          </cell>
          <cell r="E3977" t="str">
            <v>DER - JAN/25</v>
          </cell>
        </row>
        <row r="3978">
          <cell r="A3978" t="str">
            <v>24.12.08.99</v>
          </cell>
          <cell r="B3978" t="str">
            <v xml:space="preserve">COMPACTACAO MANUAL C/REATERRO SOLO LOCAL                                       </v>
          </cell>
          <cell r="C3978" t="str">
            <v>m3</v>
          </cell>
          <cell r="D3978">
            <v>47.64</v>
          </cell>
          <cell r="E3978" t="str">
            <v>DER - JAN/25</v>
          </cell>
        </row>
        <row r="3979">
          <cell r="A3979" t="str">
            <v>24.12.09.99</v>
          </cell>
          <cell r="B3979" t="str">
            <v xml:space="preserve">COMPACTACAO MANUAL PARA BASES DE CAIXAS E VALAS                                </v>
          </cell>
          <cell r="C3979" t="str">
            <v>m2</v>
          </cell>
          <cell r="D3979">
            <v>23.82</v>
          </cell>
          <cell r="E3979" t="str">
            <v>DER - JAN/25</v>
          </cell>
        </row>
        <row r="3980">
          <cell r="A3980" t="str">
            <v>24.13.01.99</v>
          </cell>
          <cell r="B3980" t="str">
            <v xml:space="preserve">VALETA SECAO TRANSV.ATE 0,50M2 1 CAT.                                          </v>
          </cell>
          <cell r="C3980" t="str">
            <v>m3</v>
          </cell>
          <cell r="D3980">
            <v>106.18</v>
          </cell>
          <cell r="E3980" t="str">
            <v>DER - JAN/25</v>
          </cell>
        </row>
        <row r="3981">
          <cell r="A3981" t="str">
            <v>24.13.02.99</v>
          </cell>
          <cell r="B3981" t="str">
            <v xml:space="preserve">VALETA SECAO TRANSV.ATE 0,50M2 2 CAT.                                          </v>
          </cell>
          <cell r="C3981" t="str">
            <v>m3</v>
          </cell>
          <cell r="D3981">
            <v>156.34</v>
          </cell>
          <cell r="E3981" t="str">
            <v>DER - JAN/25</v>
          </cell>
        </row>
        <row r="3982">
          <cell r="A3982" t="str">
            <v>24.13.03.99</v>
          </cell>
          <cell r="B3982" t="str">
            <v xml:space="preserve">VALETA SECAO TRANSV.ATE 0,50M2 3 CAT.                                          </v>
          </cell>
          <cell r="C3982" t="str">
            <v>m3</v>
          </cell>
          <cell r="D3982">
            <v>280.26</v>
          </cell>
          <cell r="E3982" t="str">
            <v>DER - JAN/25</v>
          </cell>
        </row>
        <row r="3983">
          <cell r="A3983" t="str">
            <v>24.13.04.99</v>
          </cell>
          <cell r="B3983" t="str">
            <v xml:space="preserve">VALETA SECAO TRANSV.MAIOR 0,50M2 1 CAT.                                        </v>
          </cell>
          <cell r="C3983" t="str">
            <v>m3</v>
          </cell>
          <cell r="D3983">
            <v>37.64</v>
          </cell>
          <cell r="E3983" t="str">
            <v>DER - JAN/25</v>
          </cell>
        </row>
        <row r="3984">
          <cell r="A3984" t="str">
            <v>24.13.05.99</v>
          </cell>
          <cell r="B3984" t="str">
            <v xml:space="preserve">VALETA SECAO TRANSV.MAIOR 0,50M2 2 CAT.                                        </v>
          </cell>
          <cell r="C3984" t="str">
            <v>m3</v>
          </cell>
          <cell r="D3984">
            <v>50.19</v>
          </cell>
          <cell r="E3984" t="str">
            <v>DER - JAN/25</v>
          </cell>
        </row>
        <row r="3985">
          <cell r="A3985" t="str">
            <v>24.13.06.99</v>
          </cell>
          <cell r="B3985" t="str">
            <v xml:space="preserve">VALETA SECAO TRANSV.MAIOR 0,50M2 3 CAT - COM EXPLOSIVOS                        </v>
          </cell>
          <cell r="C3985" t="str">
            <v>m3</v>
          </cell>
          <cell r="D3985">
            <v>189.04</v>
          </cell>
          <cell r="E3985" t="str">
            <v>DER - JAN/25</v>
          </cell>
        </row>
        <row r="3986">
          <cell r="A3986" t="str">
            <v>24.13.07.99</v>
          </cell>
          <cell r="B3986" t="str">
            <v xml:space="preserve">VALETA SECAO TRANSV.MAIOR 0.50M2 - SEM EXPLOSIVO                               </v>
          </cell>
          <cell r="C3986" t="str">
            <v>m3</v>
          </cell>
          <cell r="D3986">
            <v>196.92</v>
          </cell>
          <cell r="E3986" t="str">
            <v>DER - JAN/25</v>
          </cell>
        </row>
        <row r="3987">
          <cell r="A3987" t="str">
            <v>24.14.01.01.99</v>
          </cell>
          <cell r="B3987" t="str">
            <v xml:space="preserve">MANTA GEOTEXTIL NAO TECIDA RESISTENCIA LONGITUDINAL 07 KN/M                    </v>
          </cell>
          <cell r="C3987" t="str">
            <v>m2</v>
          </cell>
          <cell r="D3987">
            <v>6.89</v>
          </cell>
          <cell r="E3987" t="str">
            <v>DER - JAN/25</v>
          </cell>
        </row>
        <row r="3988">
          <cell r="A3988" t="str">
            <v>24.14.01.02.99</v>
          </cell>
          <cell r="B3988" t="str">
            <v xml:space="preserve">MANTA GEOTEXTIL NAO TECIDA RESISTENCIA LONGITUDINAL 08 KN/M                    </v>
          </cell>
          <cell r="C3988" t="str">
            <v>m2</v>
          </cell>
          <cell r="D3988">
            <v>8.74</v>
          </cell>
          <cell r="E3988" t="str">
            <v>DER - JAN/25</v>
          </cell>
        </row>
        <row r="3989">
          <cell r="A3989" t="str">
            <v>24.14.01.03.99</v>
          </cell>
          <cell r="B3989" t="str">
            <v xml:space="preserve">MANTA GEOTEXTIL NAO TECIDA RESISTENCIA LONGITUDINAL 09 KN/M                    </v>
          </cell>
          <cell r="C3989" t="str">
            <v>m2</v>
          </cell>
          <cell r="D3989">
            <v>8.9600000000000009</v>
          </cell>
          <cell r="E3989" t="str">
            <v>DER - JAN/25</v>
          </cell>
        </row>
        <row r="3990">
          <cell r="A3990" t="str">
            <v>24.14.01.04.99</v>
          </cell>
          <cell r="B3990" t="str">
            <v xml:space="preserve">MANTA GEOTEXTIL NAO TECIDA RESISTENCIA LONGITUDINAL 10 KN/M                    </v>
          </cell>
          <cell r="C3990" t="str">
            <v>m2</v>
          </cell>
          <cell r="D3990">
            <v>9.75</v>
          </cell>
          <cell r="E3990" t="str">
            <v>DER - JAN/25</v>
          </cell>
        </row>
        <row r="3991">
          <cell r="A3991" t="str">
            <v>24.14.01.05.99</v>
          </cell>
          <cell r="B3991" t="str">
            <v xml:space="preserve">MANTA GEOTEXTIL NAO TECIDA RESISTENCIA LONGITUDINAL 14 KN/M                    </v>
          </cell>
          <cell r="C3991" t="str">
            <v>m2</v>
          </cell>
          <cell r="D3991">
            <v>11.56</v>
          </cell>
          <cell r="E3991" t="str">
            <v>DER - JAN/25</v>
          </cell>
        </row>
        <row r="3992">
          <cell r="A3992" t="str">
            <v>24.14.01.06.99</v>
          </cell>
          <cell r="B3992" t="str">
            <v xml:space="preserve">MANTA GEOTEXTIL NAO TECIDA RESISTENCIA LONGITUDINAL 16 KN/M                    </v>
          </cell>
          <cell r="C3992" t="str">
            <v>m2</v>
          </cell>
          <cell r="D3992">
            <v>12.65</v>
          </cell>
          <cell r="E3992" t="str">
            <v>DER - JAN/25</v>
          </cell>
        </row>
        <row r="3993">
          <cell r="A3993" t="str">
            <v>24.14.01.07.99</v>
          </cell>
          <cell r="B3993" t="str">
            <v xml:space="preserve">MANTA GEOTEXTIL NAO TECIDA RESISTENCIA LONGITUDINAL 21 KN/M                    </v>
          </cell>
          <cell r="C3993" t="str">
            <v>m2</v>
          </cell>
          <cell r="D3993">
            <v>16.27</v>
          </cell>
          <cell r="E3993" t="str">
            <v>DER - JAN/25</v>
          </cell>
        </row>
        <row r="3994">
          <cell r="A3994" t="str">
            <v>24.14.01.08.99</v>
          </cell>
          <cell r="B3994" t="str">
            <v xml:space="preserve">MANTA GEOTEXTIL NAO TECIDA RESISTENCIA LONGITUDINAL 26 KN/M                    </v>
          </cell>
          <cell r="C3994" t="str">
            <v>m2</v>
          </cell>
          <cell r="D3994">
            <v>19.91</v>
          </cell>
          <cell r="E3994" t="str">
            <v>DER - JAN/25</v>
          </cell>
        </row>
        <row r="3995">
          <cell r="A3995" t="str">
            <v>24.14.01.09.99</v>
          </cell>
          <cell r="B3995" t="str">
            <v xml:space="preserve">MANTA GEOTEXTIL NAO TECIDA RESISTENCIA LONGITUDINAL 31 KN/M                    </v>
          </cell>
          <cell r="C3995" t="str">
            <v>m2</v>
          </cell>
          <cell r="D3995">
            <v>23.92</v>
          </cell>
          <cell r="E3995" t="str">
            <v>DER - JAN/25</v>
          </cell>
        </row>
        <row r="3996">
          <cell r="A3996" t="str">
            <v>24.14.01.10.99</v>
          </cell>
          <cell r="B3996" t="str">
            <v xml:space="preserve">MANTA GEOTEXTIL TECIDA RESIST. LONGIT. 24 KN/M                                 </v>
          </cell>
          <cell r="C3996" t="str">
            <v>m2</v>
          </cell>
          <cell r="D3996">
            <v>16.77</v>
          </cell>
          <cell r="E3996" t="str">
            <v>DER - JAN/25</v>
          </cell>
        </row>
        <row r="3997">
          <cell r="A3997" t="str">
            <v>24.14.01.11.99</v>
          </cell>
          <cell r="B3997" t="str">
            <v xml:space="preserve">MANTA GEOTEXTIL TECIDA RESISTENCIA LOGINTUDINAL 48 KN/M                        </v>
          </cell>
          <cell r="C3997" t="str">
            <v>m2</v>
          </cell>
          <cell r="D3997">
            <v>27.52</v>
          </cell>
          <cell r="E3997" t="str">
            <v>DER - JAN/25</v>
          </cell>
        </row>
        <row r="3998">
          <cell r="A3998" t="str">
            <v>24.14.01.12.99</v>
          </cell>
          <cell r="B3998" t="str">
            <v xml:space="preserve">GEOCOMPOSTO PARA DRENAGEM                                                      </v>
          </cell>
          <cell r="C3998" t="str">
            <v>m2</v>
          </cell>
          <cell r="D3998">
            <v>74.34</v>
          </cell>
          <cell r="E3998" t="str">
            <v>DER - JAN/25</v>
          </cell>
        </row>
        <row r="3999">
          <cell r="A3999" t="str">
            <v>24.14.02.99</v>
          </cell>
          <cell r="B3999" t="str">
            <v xml:space="preserve">MANTA GEOTEXTIL TECIDA                                                         </v>
          </cell>
          <cell r="C3999" t="str">
            <v>kg</v>
          </cell>
          <cell r="D3999">
            <v>70.489999999999995</v>
          </cell>
          <cell r="E3999" t="str">
            <v>DER - JAN/25</v>
          </cell>
        </row>
        <row r="4000">
          <cell r="A4000" t="str">
            <v>24.15.01.99</v>
          </cell>
          <cell r="B4000" t="str">
            <v xml:space="preserve">TUBO DRENO CONCRETO 15CM                                                       </v>
          </cell>
          <cell r="C4000" t="str">
            <v>m</v>
          </cell>
          <cell r="D4000">
            <v>83.43</v>
          </cell>
          <cell r="E4000" t="str">
            <v>DER - JAN/25</v>
          </cell>
        </row>
        <row r="4001">
          <cell r="A4001" t="str">
            <v>24.15.02.99</v>
          </cell>
          <cell r="B4001" t="str">
            <v xml:space="preserve">TUBO DRENO CONCRETO 20CM                                                       </v>
          </cell>
          <cell r="C4001" t="str">
            <v>m</v>
          </cell>
          <cell r="D4001">
            <v>101.41</v>
          </cell>
          <cell r="E4001" t="str">
            <v>DER - JAN/25</v>
          </cell>
        </row>
        <row r="4002">
          <cell r="A4002" t="str">
            <v>24.15.03.99</v>
          </cell>
          <cell r="B4002" t="str">
            <v xml:space="preserve">TUBO DRENO BARRO 15CM                                                          </v>
          </cell>
          <cell r="C4002" t="str">
            <v>m</v>
          </cell>
          <cell r="D4002">
            <v>82.92</v>
          </cell>
          <cell r="E4002" t="str">
            <v>DER - JAN/25</v>
          </cell>
        </row>
        <row r="4003">
          <cell r="A4003" t="str">
            <v>24.15.04.99</v>
          </cell>
          <cell r="B4003" t="str">
            <v xml:space="preserve">TUBO DRENO BARRO 20CM                                                          </v>
          </cell>
          <cell r="C4003" t="str">
            <v>m</v>
          </cell>
          <cell r="D4003">
            <v>116.59</v>
          </cell>
          <cell r="E4003" t="str">
            <v>DER - JAN/25</v>
          </cell>
        </row>
        <row r="4004">
          <cell r="A4004" t="str">
            <v>24.15.05.99</v>
          </cell>
          <cell r="B4004" t="str">
            <v xml:space="preserve">TUBO DE PVC PERFURADO OU NAO D=0,05M                                           </v>
          </cell>
          <cell r="C4004" t="str">
            <v>m</v>
          </cell>
          <cell r="D4004">
            <v>27.54</v>
          </cell>
          <cell r="E4004" t="str">
            <v>DER - JAN/25</v>
          </cell>
        </row>
        <row r="4005">
          <cell r="A4005" t="str">
            <v>24.15.06.99</v>
          </cell>
          <cell r="B4005" t="str">
            <v xml:space="preserve">TUBO DE PVC PERFURADO OU NAO D=0,075M                                          </v>
          </cell>
          <cell r="C4005" t="str">
            <v>m</v>
          </cell>
          <cell r="D4005">
            <v>116.23</v>
          </cell>
          <cell r="E4005" t="str">
            <v>DER - JAN/25</v>
          </cell>
        </row>
        <row r="4006">
          <cell r="A4006" t="str">
            <v>24.15.07.99</v>
          </cell>
          <cell r="B4006" t="str">
            <v xml:space="preserve">TUBO DE PVC PERFURADO OU NAO D=0,10M                                           </v>
          </cell>
          <cell r="C4006" t="str">
            <v>m</v>
          </cell>
          <cell r="D4006">
            <v>139.18</v>
          </cell>
          <cell r="E4006" t="str">
            <v>DER - JAN/25</v>
          </cell>
        </row>
        <row r="4007">
          <cell r="A4007" t="str">
            <v>24.15.08.99</v>
          </cell>
          <cell r="B4007" t="str">
            <v xml:space="preserve">TUBO DE PVC PERFURADO OU NAO D=0,15M                                           </v>
          </cell>
          <cell r="C4007" t="str">
            <v>m</v>
          </cell>
          <cell r="D4007">
            <v>229.39</v>
          </cell>
          <cell r="E4007" t="str">
            <v>DER - JAN/25</v>
          </cell>
        </row>
        <row r="4008">
          <cell r="A4008" t="str">
            <v>24.15.09.01.99</v>
          </cell>
          <cell r="B4008" t="str">
            <v xml:space="preserve">DRENO LONGITUDINAL PROFUNDO PARA CORTE EM ROCHA DPR-PP-DE-H07/123              </v>
          </cell>
          <cell r="C4008" t="str">
            <v>m</v>
          </cell>
          <cell r="D4008">
            <v>372.37</v>
          </cell>
          <cell r="E4008" t="str">
            <v>DER - JAN/25</v>
          </cell>
        </row>
        <row r="4009">
          <cell r="A4009" t="str">
            <v>24.15.09.02.99</v>
          </cell>
          <cell r="B4009" t="str">
            <v xml:space="preserve">DRENO TRANSVERSAL RASO PARA CORTE EM ROCHA TIPO DRR, PP-DE-H07/123.            </v>
          </cell>
          <cell r="C4009" t="str">
            <v>m</v>
          </cell>
          <cell r="D4009">
            <v>69.41</v>
          </cell>
          <cell r="E4009" t="str">
            <v>DER - JAN/25</v>
          </cell>
        </row>
        <row r="4010">
          <cell r="A4010" t="str">
            <v>24.15.09.03.99</v>
          </cell>
          <cell r="B4010" t="str">
            <v xml:space="preserve">DRENO LONGITUDINAL RASO DLR-2, PP-DE-H07/125.                                  </v>
          </cell>
          <cell r="C4010" t="str">
            <v>m</v>
          </cell>
          <cell r="D4010">
            <v>184.57</v>
          </cell>
          <cell r="E4010" t="str">
            <v>DER - JAN/25</v>
          </cell>
        </row>
        <row r="4011">
          <cell r="A4011" t="str">
            <v>24.15.09.04.99</v>
          </cell>
          <cell r="B4011" t="str">
            <v xml:space="preserve">DRENOS LONGITUDINAIS PROFUNDOS PARA SOLOS ARENOSOS                             </v>
          </cell>
          <cell r="C4011" t="str">
            <v>m</v>
          </cell>
          <cell r="D4011">
            <v>266.89</v>
          </cell>
          <cell r="E4011" t="str">
            <v>DER - JAN/25</v>
          </cell>
        </row>
        <row r="4012">
          <cell r="A4012" t="str">
            <v>24.15.09.05.99</v>
          </cell>
          <cell r="B4012" t="str">
            <v xml:space="preserve">DRENOS LONGITUDINAIS PROFUNDOS EM SOLOS SILTOSOS E/OU ARGILOSOS                </v>
          </cell>
          <cell r="C4012" t="str">
            <v>m</v>
          </cell>
          <cell r="D4012">
            <v>292.83999999999997</v>
          </cell>
          <cell r="E4012" t="str">
            <v>DER - JAN/25</v>
          </cell>
        </row>
        <row r="4013">
          <cell r="A4013" t="str">
            <v>24.15.09.99</v>
          </cell>
          <cell r="B4013" t="str">
            <v xml:space="preserve">DRENO HORIZONTAL PROFUNDO                                                      </v>
          </cell>
          <cell r="C4013" t="str">
            <v>m</v>
          </cell>
          <cell r="D4013">
            <v>431.97</v>
          </cell>
          <cell r="E4013" t="str">
            <v>DER - JAN/25</v>
          </cell>
        </row>
        <row r="4014">
          <cell r="A4014" t="str">
            <v>24.15.11.99</v>
          </cell>
          <cell r="B4014" t="str">
            <v xml:space="preserve">TUBO DRENO DE POLIET.DE ALTA DENS.0,10M                                        </v>
          </cell>
          <cell r="C4014" t="str">
            <v>m</v>
          </cell>
          <cell r="D4014">
            <v>56.76</v>
          </cell>
          <cell r="E4014" t="str">
            <v>DER - JAN/25</v>
          </cell>
        </row>
        <row r="4015">
          <cell r="A4015" t="str">
            <v>24.15.12.99</v>
          </cell>
          <cell r="B4015" t="str">
            <v xml:space="preserve">TUBO DRENO DE POLIET.DE ALTA DENS.0,15M                                        </v>
          </cell>
          <cell r="C4015" t="str">
            <v>m</v>
          </cell>
          <cell r="D4015">
            <v>69.989999999999995</v>
          </cell>
          <cell r="E4015" t="str">
            <v>DER - JAN/25</v>
          </cell>
        </row>
        <row r="4016">
          <cell r="A4016" t="str">
            <v>24.15.13.99</v>
          </cell>
          <cell r="B4016" t="str">
            <v xml:space="preserve">TUBO DRENO DE POLIET.DE ALTA DENS.0,20M                                        </v>
          </cell>
          <cell r="C4016" t="str">
            <v>m</v>
          </cell>
          <cell r="D4016">
            <v>109.86</v>
          </cell>
          <cell r="E4016" t="str">
            <v>DER - JAN/25</v>
          </cell>
        </row>
        <row r="4017">
          <cell r="A4017" t="str">
            <v>24.15.14.99</v>
          </cell>
          <cell r="B4017" t="str">
            <v xml:space="preserve">DUTO CORRUG. PEAD 0,05M                                                        </v>
          </cell>
          <cell r="C4017" t="str">
            <v>m</v>
          </cell>
          <cell r="D4017">
            <v>26.4</v>
          </cell>
          <cell r="E4017" t="str">
            <v>DER - JAN/25</v>
          </cell>
        </row>
        <row r="4018">
          <cell r="A4018" t="str">
            <v>24.15.15.99</v>
          </cell>
          <cell r="B4018" t="str">
            <v xml:space="preserve">DUTO CORRUG.PEAD 0,075M                                                        </v>
          </cell>
          <cell r="C4018" t="str">
            <v>m</v>
          </cell>
          <cell r="D4018">
            <v>43.3</v>
          </cell>
          <cell r="E4018" t="str">
            <v>DER - JAN/25</v>
          </cell>
        </row>
        <row r="4019">
          <cell r="A4019" t="str">
            <v>24.15.16.99</v>
          </cell>
          <cell r="B4019" t="str">
            <v xml:space="preserve">DUTO CORRUG.PEAD 0,10M                                                         </v>
          </cell>
          <cell r="C4019" t="str">
            <v>m</v>
          </cell>
          <cell r="D4019">
            <v>50.62</v>
          </cell>
          <cell r="E4019" t="str">
            <v>DER - JAN/25</v>
          </cell>
        </row>
        <row r="4020">
          <cell r="A4020" t="str">
            <v>24.15.17.99</v>
          </cell>
          <cell r="B4020" t="str">
            <v xml:space="preserve">DUTO CORRUG.PEAD 0,15M                                                         </v>
          </cell>
          <cell r="C4020" t="str">
            <v>m</v>
          </cell>
          <cell r="D4020">
            <v>81.19</v>
          </cell>
          <cell r="E4020" t="str">
            <v>DER - JAN/25</v>
          </cell>
        </row>
        <row r="4021">
          <cell r="A4021" t="str">
            <v>24.16.01.99</v>
          </cell>
          <cell r="B4021" t="str">
            <v xml:space="preserve">TUBO DE CONCRETO D=0,40M CLASSE PA-1                                           </v>
          </cell>
          <cell r="C4021" t="str">
            <v>m</v>
          </cell>
          <cell r="D4021">
            <v>301.08</v>
          </cell>
          <cell r="E4021" t="str">
            <v>DER - JAN/25</v>
          </cell>
        </row>
        <row r="4022">
          <cell r="A4022" t="str">
            <v>24.16.02.99</v>
          </cell>
          <cell r="B4022" t="str">
            <v xml:space="preserve">TUBO DE CONCRETO D=0,40M CLASSE PA-2                                           </v>
          </cell>
          <cell r="C4022" t="str">
            <v>m</v>
          </cell>
          <cell r="D4022">
            <v>318.64</v>
          </cell>
          <cell r="E4022" t="str">
            <v>DER - JAN/25</v>
          </cell>
        </row>
        <row r="4023">
          <cell r="A4023" t="str">
            <v>24.16.03.99</v>
          </cell>
          <cell r="B4023" t="str">
            <v xml:space="preserve">TUBO DE CONCRETO D=0,50M CLASSE PA-1                                           </v>
          </cell>
          <cell r="C4023" t="str">
            <v>m</v>
          </cell>
          <cell r="D4023">
            <v>387.19</v>
          </cell>
          <cell r="E4023" t="str">
            <v>DER - JAN/25</v>
          </cell>
        </row>
        <row r="4024">
          <cell r="A4024" t="str">
            <v>24.16.04.99</v>
          </cell>
          <cell r="B4024" t="str">
            <v xml:space="preserve">TUBO DE CONCRETO D=0,50M CLASSE PA-2                                           </v>
          </cell>
          <cell r="C4024" t="str">
            <v>m</v>
          </cell>
          <cell r="D4024">
            <v>399.72</v>
          </cell>
          <cell r="E4024" t="str">
            <v>DER - JAN/25</v>
          </cell>
        </row>
        <row r="4025">
          <cell r="A4025" t="str">
            <v>24.16.05.99</v>
          </cell>
          <cell r="B4025" t="str">
            <v xml:space="preserve">TUBO DE CONCRETO D=0,50M CLASSE PA-3                                           </v>
          </cell>
          <cell r="C4025" t="str">
            <v>m</v>
          </cell>
          <cell r="D4025">
            <v>418.99</v>
          </cell>
          <cell r="E4025" t="str">
            <v>DER - JAN/25</v>
          </cell>
        </row>
        <row r="4026">
          <cell r="A4026" t="str">
            <v>24.16.06.99</v>
          </cell>
          <cell r="B4026" t="str">
            <v xml:space="preserve">TUBO DE CONCRETO D=0,50M CLASSE PA-4                                           </v>
          </cell>
          <cell r="C4026" t="str">
            <v>m</v>
          </cell>
          <cell r="D4026">
            <v>516.55999999999995</v>
          </cell>
          <cell r="E4026" t="str">
            <v>DER - JAN/25</v>
          </cell>
        </row>
        <row r="4027">
          <cell r="A4027" t="str">
            <v>24.16.07.99</v>
          </cell>
          <cell r="B4027" t="str">
            <v xml:space="preserve">TUBO DE CONCRETO D=0,60M CLASSE PA-1                                           </v>
          </cell>
          <cell r="C4027" t="str">
            <v>m</v>
          </cell>
          <cell r="D4027">
            <v>405.24</v>
          </cell>
          <cell r="E4027" t="str">
            <v>DER - JAN/25</v>
          </cell>
        </row>
        <row r="4028">
          <cell r="A4028" t="str">
            <v>24.16.08.99</v>
          </cell>
          <cell r="B4028" t="str">
            <v xml:space="preserve">TUBO DE CONCRETO D=0,60M CLASSE PA-2                                           </v>
          </cell>
          <cell r="C4028" t="str">
            <v>m</v>
          </cell>
          <cell r="D4028">
            <v>482.29</v>
          </cell>
          <cell r="E4028" t="str">
            <v>DER - JAN/25</v>
          </cell>
        </row>
        <row r="4029">
          <cell r="A4029" t="str">
            <v>24.16.09.99</v>
          </cell>
          <cell r="B4029" t="str">
            <v xml:space="preserve">TUBO DE CONCRETO D=0,60M CLASSE PA-3                                           </v>
          </cell>
          <cell r="C4029" t="str">
            <v>m</v>
          </cell>
          <cell r="D4029">
            <v>528.02</v>
          </cell>
          <cell r="E4029" t="str">
            <v>DER - JAN/25</v>
          </cell>
        </row>
        <row r="4030">
          <cell r="A4030" t="str">
            <v>24.16.10.99</v>
          </cell>
          <cell r="B4030" t="str">
            <v xml:space="preserve">TUBO DE CONCRETO D=0,60M CLASSE PA-4                                           </v>
          </cell>
          <cell r="C4030" t="str">
            <v>m</v>
          </cell>
          <cell r="D4030">
            <v>560.11</v>
          </cell>
          <cell r="E4030" t="str">
            <v>DER - JAN/25</v>
          </cell>
        </row>
        <row r="4031">
          <cell r="A4031" t="str">
            <v>24.16.11.99</v>
          </cell>
          <cell r="B4031" t="str">
            <v xml:space="preserve">TUBO DE CONCRETO D=0,80M CLASSE PA-1                                           </v>
          </cell>
          <cell r="C4031" t="str">
            <v>m</v>
          </cell>
          <cell r="D4031">
            <v>701.42</v>
          </cell>
          <cell r="E4031" t="str">
            <v>DER - JAN/25</v>
          </cell>
        </row>
        <row r="4032">
          <cell r="A4032" t="str">
            <v>24.16.12.99</v>
          </cell>
          <cell r="B4032" t="str">
            <v xml:space="preserve">TUBO DE CONCRETO D=0,80M CLASSE PA-2                                           </v>
          </cell>
          <cell r="C4032" t="str">
            <v>m</v>
          </cell>
          <cell r="D4032">
            <v>745.68</v>
          </cell>
          <cell r="E4032" t="str">
            <v>DER - JAN/25</v>
          </cell>
        </row>
        <row r="4033">
          <cell r="A4033" t="str">
            <v>24.16.13.99</v>
          </cell>
          <cell r="B4033" t="str">
            <v xml:space="preserve">TUBO DE CONCRETO D=0,80M CLASSE PA-3                                           </v>
          </cell>
          <cell r="C4033" t="str">
            <v>m</v>
          </cell>
          <cell r="D4033">
            <v>832.41</v>
          </cell>
          <cell r="E4033" t="str">
            <v>DER - JAN/25</v>
          </cell>
        </row>
        <row r="4034">
          <cell r="A4034" t="str">
            <v>24.16.14.99</v>
          </cell>
          <cell r="B4034" t="str">
            <v xml:space="preserve">TUBO DE CONCRETO D=0,80M CLASSE PA-4                                           </v>
          </cell>
          <cell r="C4034" t="str">
            <v>m</v>
          </cell>
          <cell r="D4034">
            <v>994.1</v>
          </cell>
          <cell r="E4034" t="str">
            <v>DER - JAN/25</v>
          </cell>
        </row>
        <row r="4035">
          <cell r="A4035" t="str">
            <v>24.16.15.99</v>
          </cell>
          <cell r="B4035" t="str">
            <v xml:space="preserve">TUBO DE CONCRETO D=1,00M CLASSE PA-1                                           </v>
          </cell>
          <cell r="C4035" t="str">
            <v>m</v>
          </cell>
          <cell r="D4035">
            <v>898.08</v>
          </cell>
          <cell r="E4035" t="str">
            <v>DER - JAN/25</v>
          </cell>
        </row>
        <row r="4036">
          <cell r="A4036" t="str">
            <v>24.16.16.99</v>
          </cell>
          <cell r="B4036" t="str">
            <v xml:space="preserve">TUBO DE CONCRETO D=1,00M CLASSE PA-2                                           </v>
          </cell>
          <cell r="C4036" t="str">
            <v>m</v>
          </cell>
          <cell r="D4036">
            <v>978</v>
          </cell>
          <cell r="E4036" t="str">
            <v>DER - JAN/25</v>
          </cell>
        </row>
        <row r="4037">
          <cell r="A4037" t="str">
            <v>24.16.17.99</v>
          </cell>
          <cell r="B4037" t="str">
            <v xml:space="preserve">TUBO DE CONCRETO D=1,00M CLASSE PA-3                                           </v>
          </cell>
          <cell r="C4037" t="str">
            <v>m</v>
          </cell>
          <cell r="D4037">
            <v>1102.6199999999999</v>
          </cell>
          <cell r="E4037" t="str">
            <v>DER - JAN/25</v>
          </cell>
        </row>
        <row r="4038">
          <cell r="A4038" t="str">
            <v>24.16.18.99</v>
          </cell>
          <cell r="B4038" t="str">
            <v xml:space="preserve">TUBO DE CONCRETO D=1,00M CLASSE PA-4                                           </v>
          </cell>
          <cell r="C4038" t="str">
            <v>m</v>
          </cell>
          <cell r="D4038">
            <v>1177.71</v>
          </cell>
          <cell r="E4038" t="str">
            <v>DER - JAN/25</v>
          </cell>
        </row>
        <row r="4039">
          <cell r="A4039" t="str">
            <v>24.16.19.99</v>
          </cell>
          <cell r="B4039" t="str">
            <v xml:space="preserve">TUBO DE CONCRETO D=1,20M CLASSE PA-1                                           </v>
          </cell>
          <cell r="C4039" t="str">
            <v>m</v>
          </cell>
          <cell r="D4039">
            <v>1465.09</v>
          </cell>
          <cell r="E4039" t="str">
            <v>DER - JAN/25</v>
          </cell>
        </row>
        <row r="4040">
          <cell r="A4040" t="str">
            <v>24.16.20.99</v>
          </cell>
          <cell r="B4040" t="str">
            <v xml:space="preserve">TUBO DE CONCRETO D=1,20M CLASSE PA-2                                           </v>
          </cell>
          <cell r="C4040" t="str">
            <v>m</v>
          </cell>
          <cell r="D4040">
            <v>1546.76</v>
          </cell>
          <cell r="E4040" t="str">
            <v>DER - JAN/25</v>
          </cell>
        </row>
        <row r="4041">
          <cell r="A4041" t="str">
            <v>24.16.21.99</v>
          </cell>
          <cell r="B4041" t="str">
            <v xml:space="preserve">TUBO DE CONCRETO D=1,20M CLASSE PA-3                                           </v>
          </cell>
          <cell r="C4041" t="str">
            <v>m</v>
          </cell>
          <cell r="D4041">
            <v>1750.15</v>
          </cell>
          <cell r="E4041" t="str">
            <v>DER - JAN/25</v>
          </cell>
        </row>
        <row r="4042">
          <cell r="A4042" t="str">
            <v>24.16.22.99</v>
          </cell>
          <cell r="B4042" t="str">
            <v xml:space="preserve">TUBO DE CONCRETO D=1,20M CLASSE PA-4                                           </v>
          </cell>
          <cell r="C4042" t="str">
            <v>m</v>
          </cell>
          <cell r="D4042">
            <v>2184.23</v>
          </cell>
          <cell r="E4042" t="str">
            <v>DER - JAN/25</v>
          </cell>
        </row>
        <row r="4043">
          <cell r="A4043" t="str">
            <v>24.16.23.99</v>
          </cell>
          <cell r="B4043" t="str">
            <v xml:space="preserve">TUBO DE CONCRETO D=1,50M CLASSE PA-1                                           </v>
          </cell>
          <cell r="C4043" t="str">
            <v>m</v>
          </cell>
          <cell r="D4043">
            <v>2274.44</v>
          </cell>
          <cell r="E4043" t="str">
            <v>DER - JAN/25</v>
          </cell>
        </row>
        <row r="4044">
          <cell r="A4044" t="str">
            <v>24.16.24.99</v>
          </cell>
          <cell r="B4044" t="str">
            <v xml:space="preserve">TUBO DE CONCRETO D=1,50M CLASSE PA-2                                           </v>
          </cell>
          <cell r="C4044" t="str">
            <v>m</v>
          </cell>
          <cell r="D4044">
            <v>2394.5300000000002</v>
          </cell>
          <cell r="E4044" t="str">
            <v>DER - JAN/25</v>
          </cell>
        </row>
        <row r="4045">
          <cell r="A4045" t="str">
            <v>24.16.25.99</v>
          </cell>
          <cell r="B4045" t="str">
            <v xml:space="preserve">TUBO DE CONCRETO D=1,50M CLASSE PA-3                                           </v>
          </cell>
          <cell r="C4045" t="str">
            <v>m</v>
          </cell>
          <cell r="D4045">
            <v>2617.9899999999998</v>
          </cell>
          <cell r="E4045" t="str">
            <v>DER - JAN/25</v>
          </cell>
        </row>
        <row r="4046">
          <cell r="A4046" t="str">
            <v>24.16.26.99</v>
          </cell>
          <cell r="B4046" t="str">
            <v xml:space="preserve">TUBO DE CONCRETO D=1,50M CLASSE PA-4                                           </v>
          </cell>
          <cell r="C4046" t="str">
            <v>m</v>
          </cell>
          <cell r="D4046">
            <v>2714.31</v>
          </cell>
          <cell r="E4046" t="str">
            <v>DER - JAN/25</v>
          </cell>
        </row>
        <row r="4047">
          <cell r="A4047" t="str">
            <v>24.16.27.99</v>
          </cell>
          <cell r="B4047" t="str">
            <v xml:space="preserve">TUBO DE CONCRETO SIMPLES D=0,40M                                               </v>
          </cell>
          <cell r="C4047" t="str">
            <v>m</v>
          </cell>
          <cell r="D4047">
            <v>164.7</v>
          </cell>
          <cell r="E4047" t="str">
            <v>DER - JAN/25</v>
          </cell>
        </row>
        <row r="4048">
          <cell r="A4048" t="str">
            <v>24.16.28.99</v>
          </cell>
          <cell r="B4048" t="str">
            <v xml:space="preserve">TUBO DE CONCRETO SIMPLES D=0,60M                                               </v>
          </cell>
          <cell r="C4048" t="str">
            <v>m</v>
          </cell>
          <cell r="D4048">
            <v>275.33999999999997</v>
          </cell>
          <cell r="E4048" t="str">
            <v>DER - JAN/25</v>
          </cell>
        </row>
        <row r="4049">
          <cell r="A4049" t="str">
            <v>24.18.01.99</v>
          </cell>
          <cell r="B4049" t="str">
            <v xml:space="preserve">CANALETA CONCRETO 40CM                                                         </v>
          </cell>
          <cell r="C4049" t="str">
            <v>m</v>
          </cell>
          <cell r="D4049">
            <v>90.32</v>
          </cell>
          <cell r="E4049" t="str">
            <v>DER - JAN/25</v>
          </cell>
        </row>
        <row r="4050">
          <cell r="A4050" t="str">
            <v>24.18.02.99</v>
          </cell>
          <cell r="B4050" t="str">
            <v xml:space="preserve">CANALETA CONCRETO 60CM                                                         </v>
          </cell>
          <cell r="C4050" t="str">
            <v>m</v>
          </cell>
          <cell r="D4050">
            <v>141.54</v>
          </cell>
          <cell r="E4050" t="str">
            <v>DER - JAN/25</v>
          </cell>
        </row>
        <row r="4051">
          <cell r="A4051" t="str">
            <v>24.18.03.99</v>
          </cell>
          <cell r="B4051" t="str">
            <v xml:space="preserve">CANALETA CONCRETO 80CM                                                         </v>
          </cell>
          <cell r="C4051" t="str">
            <v>m</v>
          </cell>
          <cell r="D4051">
            <v>236.81</v>
          </cell>
          <cell r="E4051" t="str">
            <v>DER - JAN/25</v>
          </cell>
        </row>
        <row r="4052">
          <cell r="A4052" t="str">
            <v>24.19.03.01.99</v>
          </cell>
          <cell r="B4052" t="str">
            <v xml:space="preserve">GUIA PRE-FABRICADA CONCRETO FCK 20 MPA                                         </v>
          </cell>
          <cell r="C4052" t="str">
            <v>m</v>
          </cell>
          <cell r="D4052">
            <v>93.13</v>
          </cell>
          <cell r="E4052" t="str">
            <v>DER - JAN/25</v>
          </cell>
        </row>
        <row r="4053">
          <cell r="A4053" t="str">
            <v>24.19.04.01.99</v>
          </cell>
          <cell r="B4053" t="str">
            <v xml:space="preserve">SARJETA DE CONCRETO FCK 20 MPA                                                 </v>
          </cell>
          <cell r="C4053" t="str">
            <v>m3</v>
          </cell>
          <cell r="D4053">
            <v>1108.57</v>
          </cell>
          <cell r="E4053" t="str">
            <v>DER - JAN/25</v>
          </cell>
        </row>
        <row r="4054">
          <cell r="A4054" t="str">
            <v>24.19.05.01.99</v>
          </cell>
          <cell r="B4054" t="str">
            <v xml:space="preserve">GUIA DE CONCRETO FCK 20 MPA                                                    </v>
          </cell>
          <cell r="C4054" t="str">
            <v>m3</v>
          </cell>
          <cell r="D4054">
            <v>1359.68</v>
          </cell>
          <cell r="E4054" t="str">
            <v>DER - JAN/25</v>
          </cell>
        </row>
        <row r="4055">
          <cell r="A4055" t="str">
            <v>24.19.06.99</v>
          </cell>
          <cell r="B4055" t="str">
            <v xml:space="preserve">TELAR E TAMPAO DE FERRO FUNDIDO                                                </v>
          </cell>
          <cell r="C4055" t="str">
            <v>un</v>
          </cell>
          <cell r="D4055">
            <v>768.62</v>
          </cell>
          <cell r="E4055" t="str">
            <v>DER - JAN/25</v>
          </cell>
        </row>
        <row r="4056">
          <cell r="A4056" t="str">
            <v>24.19.07.01.99</v>
          </cell>
          <cell r="B4056" t="str">
            <v xml:space="preserve">GRELHA DE CONCRETO DE 10X44X120CM - FCK 20 MPA                                 </v>
          </cell>
          <cell r="C4056" t="str">
            <v>un</v>
          </cell>
          <cell r="D4056">
            <v>336.52</v>
          </cell>
          <cell r="E4056" t="str">
            <v>DER - JAN/25</v>
          </cell>
        </row>
        <row r="4057">
          <cell r="A4057" t="str">
            <v>24.19.08.99</v>
          </cell>
          <cell r="B4057" t="str">
            <v xml:space="preserve">GRELHA FERRO FUNDIDO BOCA LOB GRS-135                                          </v>
          </cell>
          <cell r="C4057" t="str">
            <v>un</v>
          </cell>
          <cell r="D4057">
            <v>651.91</v>
          </cell>
          <cell r="E4057" t="str">
            <v>DER - JAN/25</v>
          </cell>
        </row>
        <row r="4058">
          <cell r="A4058" t="str">
            <v>24.20.01.99</v>
          </cell>
          <cell r="B4058" t="str">
            <v xml:space="preserve">TUBO ACO CORR.GALV.MET.NAO DESTRUTIVO                                          </v>
          </cell>
          <cell r="C4058" t="str">
            <v>kg</v>
          </cell>
          <cell r="D4058">
            <v>98.24</v>
          </cell>
          <cell r="E4058" t="str">
            <v>DER - JAN/25</v>
          </cell>
        </row>
        <row r="4059">
          <cell r="A4059" t="str">
            <v>24.20.02.99</v>
          </cell>
          <cell r="B4059" t="str">
            <v xml:space="preserve">TUBO ACO CORR.EPOXI MET.NAO DESTRUTIVO                                         </v>
          </cell>
          <cell r="C4059" t="str">
            <v>kg</v>
          </cell>
          <cell r="D4059">
            <v>101.26</v>
          </cell>
          <cell r="E4059" t="str">
            <v>DER - JAN/25</v>
          </cell>
        </row>
        <row r="4060">
          <cell r="A4060" t="str">
            <v>24.20.03.99</v>
          </cell>
          <cell r="B4060" t="str">
            <v xml:space="preserve">TUBO ACO CORR.GALV.MET.DESTRUTIVO                                              </v>
          </cell>
          <cell r="C4060" t="str">
            <v>kg</v>
          </cell>
          <cell r="D4060">
            <v>68.180000000000007</v>
          </cell>
          <cell r="E4060" t="str">
            <v>DER - JAN/25</v>
          </cell>
        </row>
        <row r="4061">
          <cell r="A4061" t="str">
            <v>24.20.04.99</v>
          </cell>
          <cell r="B4061" t="str">
            <v xml:space="preserve">TUBO ACO CORRUGADO EPOXI MET. DESTRUTIVO                                       </v>
          </cell>
          <cell r="C4061" t="str">
            <v>kg</v>
          </cell>
          <cell r="D4061">
            <v>70.52</v>
          </cell>
          <cell r="E4061" t="str">
            <v>DER - JAN/25</v>
          </cell>
        </row>
        <row r="4062">
          <cell r="A4062" t="str">
            <v>24.21.01.99</v>
          </cell>
          <cell r="B4062" t="str">
            <v xml:space="preserve">BROCA DE CONCRETO ARMADO D=20,00CM                                             </v>
          </cell>
          <cell r="C4062" t="str">
            <v>m</v>
          </cell>
          <cell r="D4062">
            <v>88.63</v>
          </cell>
          <cell r="E4062" t="str">
            <v>DER - JAN/25</v>
          </cell>
        </row>
        <row r="4063">
          <cell r="A4063" t="str">
            <v>24.21.02.99</v>
          </cell>
          <cell r="B4063" t="str">
            <v xml:space="preserve">BROCA DE CONCRETO D=25,00CM                                                    </v>
          </cell>
          <cell r="C4063" t="str">
            <v>m</v>
          </cell>
          <cell r="D4063">
            <v>136.75</v>
          </cell>
          <cell r="E4063" t="str">
            <v>DER - JAN/25</v>
          </cell>
        </row>
        <row r="4064">
          <cell r="A4064" t="str">
            <v>24.21.03.99</v>
          </cell>
          <cell r="B4064" t="str">
            <v xml:space="preserve">BROCA DE CONCRETO D=15,00CM                                                    </v>
          </cell>
          <cell r="C4064" t="str">
            <v>m</v>
          </cell>
          <cell r="D4064">
            <v>50.71</v>
          </cell>
          <cell r="E4064" t="str">
            <v>DER - JAN/25</v>
          </cell>
        </row>
        <row r="4065">
          <cell r="A4065" t="str">
            <v>24.22.01.99</v>
          </cell>
          <cell r="B4065" t="str">
            <v xml:space="preserve">GEOFORMA TEXTIL TENSORIZADA TIPO COLCHAO - ESPESSURA DE 15 CM                  </v>
          </cell>
          <cell r="C4065" t="str">
            <v>m2</v>
          </cell>
          <cell r="D4065">
            <v>344.94</v>
          </cell>
          <cell r="E4065" t="str">
            <v>DER - JAN/25</v>
          </cell>
        </row>
        <row r="4066">
          <cell r="A4066" t="str">
            <v>24.22.02.99</v>
          </cell>
          <cell r="B4066" t="str">
            <v xml:space="preserve">GEOFORMA TEXTIL COM DISPOSITIVO AUTO-DRENANTE "UNIFLUXO"                       </v>
          </cell>
          <cell r="C4066" t="str">
            <v>m3</v>
          </cell>
          <cell r="D4066">
            <v>1201.77</v>
          </cell>
          <cell r="E4066" t="str">
            <v>DER - JAN/25</v>
          </cell>
        </row>
        <row r="4067">
          <cell r="A4067" t="str">
            <v>24.23.48.99</v>
          </cell>
          <cell r="B4067" t="str">
            <v xml:space="preserve">GEOCOMPOSTO DRENANTE(GEOMANTA+GEOTEXTIL 1 LADO PERM.)TIPO 1L - 12MM.           </v>
          </cell>
          <cell r="C4067" t="str">
            <v>m</v>
          </cell>
          <cell r="D4067">
            <v>82.37</v>
          </cell>
          <cell r="E4067" t="str">
            <v>DER - JAN/25</v>
          </cell>
        </row>
        <row r="4068">
          <cell r="A4068" t="str">
            <v>24.23.49.99</v>
          </cell>
          <cell r="B4068" t="str">
            <v xml:space="preserve">GEOCOMPOSTO DRENANTE(GEOMANTA+GEOTEXTIL 2 LADOS PERM.)TIPO 2L - 11MM.          </v>
          </cell>
          <cell r="C4068" t="str">
            <v>m</v>
          </cell>
          <cell r="D4068">
            <v>88.31</v>
          </cell>
          <cell r="E4068" t="str">
            <v>DER - JAN/25</v>
          </cell>
        </row>
        <row r="4069">
          <cell r="A4069" t="str">
            <v>24.23.50.99</v>
          </cell>
          <cell r="B4069" t="str">
            <v xml:space="preserve">GEOCOMPOSTO DRENANTE(GEOMANTA+GEOTEXTIL 1 LADO PERM.)TIPO 1S -16MM.            </v>
          </cell>
          <cell r="C4069" t="str">
            <v>m</v>
          </cell>
          <cell r="D4069">
            <v>86.86</v>
          </cell>
          <cell r="E4069" t="str">
            <v>DER - JAN/25</v>
          </cell>
        </row>
        <row r="4070">
          <cell r="A4070" t="str">
            <v>24.23.51.99</v>
          </cell>
          <cell r="B4070" t="str">
            <v xml:space="preserve">GEOCOMPOSTO DRENANTE(GEOMANTA+GEOTEXTIL 2 LADOS PERM.)TIPO 2S-16MM.            </v>
          </cell>
          <cell r="C4070" t="str">
            <v>m</v>
          </cell>
          <cell r="D4070">
            <v>82.91</v>
          </cell>
          <cell r="E4070" t="str">
            <v>DER - JAN/25</v>
          </cell>
        </row>
        <row r="4071">
          <cell r="A4071" t="str">
            <v>24.23.52.99</v>
          </cell>
          <cell r="B4071" t="str">
            <v>GEOCOMPOSTO DRENANTE(GEOMANTA+GEOTEXTIL 1 LADO PER./1 LADO IMP.)TIPO 2L FP-11MM</v>
          </cell>
          <cell r="C4071" t="str">
            <v>m</v>
          </cell>
          <cell r="D4071">
            <v>78.81</v>
          </cell>
          <cell r="E4071" t="str">
            <v>DER - JAN/25</v>
          </cell>
        </row>
        <row r="4072">
          <cell r="A4072" t="str">
            <v>24.25.02.99</v>
          </cell>
          <cell r="B4072" t="str">
            <v>REABILITACAO ESTRUTURAL DE TUBULACOES DE CONCRETO COM DIAMETRO DE 401 ATE 600MM</v>
          </cell>
          <cell r="C4072" t="str">
            <v>m</v>
          </cell>
          <cell r="D4072">
            <v>8231.26</v>
          </cell>
          <cell r="E4072" t="str">
            <v>DER - JAN/25</v>
          </cell>
        </row>
        <row r="4073">
          <cell r="A4073" t="str">
            <v>24.25.03.99</v>
          </cell>
          <cell r="B4073" t="str">
            <v>REABILITACAO ESTRUTURAL DE TUBULACOES DE CONCRETO COM DIAMETRO DE 601 ATE 800MM</v>
          </cell>
          <cell r="C4073" t="str">
            <v>m</v>
          </cell>
          <cell r="D4073">
            <v>11660.44</v>
          </cell>
          <cell r="E4073" t="str">
            <v>DER - JAN/25</v>
          </cell>
        </row>
        <row r="4074">
          <cell r="A4074" t="str">
            <v>24.25.04.99</v>
          </cell>
          <cell r="B4074" t="str">
            <v xml:space="preserve">REABILITACAO ESTRUTURAL DE TUBULACOES  CONCRETO COM DIAMETRO DE 801 ATE 1000MM </v>
          </cell>
          <cell r="C4074" t="str">
            <v>m</v>
          </cell>
          <cell r="D4074">
            <v>17184.36</v>
          </cell>
          <cell r="E4074" t="str">
            <v>DER - JAN/25</v>
          </cell>
        </row>
        <row r="4075">
          <cell r="A4075" t="str">
            <v>24.25.05.99</v>
          </cell>
          <cell r="B4075" t="str">
            <v xml:space="preserve">REABILITACAO ESTRUTURAL DE TUBULACOES CONCRETO COM DIAMETRO DE 1001 ATE 1200MM </v>
          </cell>
          <cell r="C4075" t="str">
            <v>m</v>
          </cell>
          <cell r="D4075">
            <v>19829.009999999998</v>
          </cell>
          <cell r="E4075" t="str">
            <v>DER - JAN/25</v>
          </cell>
        </row>
        <row r="4076">
          <cell r="A4076" t="str">
            <v>24.25.06.99</v>
          </cell>
          <cell r="B4076" t="str">
            <v xml:space="preserve">REABILITACAO ESTRUTURAL DE TUBULACOES CONCRETO COM DIAMETRO DE 1201 ATE 1500MM </v>
          </cell>
          <cell r="C4076" t="str">
            <v>m</v>
          </cell>
          <cell r="D4076">
            <v>28244.73</v>
          </cell>
          <cell r="E4076" t="str">
            <v>DER - JAN/25</v>
          </cell>
        </row>
        <row r="4077">
          <cell r="A4077" t="str">
            <v>25.01.01.99</v>
          </cell>
          <cell r="B4077" t="str">
            <v xml:space="preserve">ATERRO DE ACESSO                                                               </v>
          </cell>
          <cell r="C4077" t="str">
            <v>m3</v>
          </cell>
          <cell r="D4077">
            <v>20.62</v>
          </cell>
          <cell r="E4077" t="str">
            <v>DER - JAN/25</v>
          </cell>
        </row>
        <row r="4078">
          <cell r="A4078" t="str">
            <v>25.01.02.99</v>
          </cell>
          <cell r="B4078" t="str">
            <v xml:space="preserve">ATERRO SOLO COM 3% DE CIMENTO EM USINA                                         </v>
          </cell>
          <cell r="C4078" t="str">
            <v>m3</v>
          </cell>
          <cell r="D4078">
            <v>88.32</v>
          </cell>
          <cell r="E4078" t="str">
            <v>DER - JAN/25</v>
          </cell>
        </row>
        <row r="4079">
          <cell r="A4079" t="str">
            <v>25.01.03.05.99</v>
          </cell>
          <cell r="B4079" t="str">
            <v xml:space="preserve">ATERRO SOLO COM 6% DE CIMENTO C/PULVE.                                         </v>
          </cell>
          <cell r="C4079" t="str">
            <v>m3</v>
          </cell>
          <cell r="D4079">
            <v>144.41</v>
          </cell>
          <cell r="E4079" t="str">
            <v>DER - JAN/25</v>
          </cell>
        </row>
        <row r="4080">
          <cell r="A4080" t="str">
            <v>25.01.03.99</v>
          </cell>
          <cell r="B4080" t="str">
            <v xml:space="preserve">ATERRO SOLO COM 3% DE CIMENTO C/PULVE.                                         </v>
          </cell>
          <cell r="C4080" t="str">
            <v>m3</v>
          </cell>
          <cell r="D4080">
            <v>79.67</v>
          </cell>
          <cell r="E4080" t="str">
            <v>DER - JAN/25</v>
          </cell>
        </row>
        <row r="4081">
          <cell r="A4081" t="str">
            <v>25.02.01.99</v>
          </cell>
          <cell r="B4081" t="str">
            <v xml:space="preserve">ESCAVACAO MANUAL PARA OBRAS S/EXPLOSIVO                                        </v>
          </cell>
          <cell r="C4081" t="str">
            <v>m3</v>
          </cell>
          <cell r="D4081">
            <v>99.08</v>
          </cell>
          <cell r="E4081" t="str">
            <v>DER - JAN/25</v>
          </cell>
        </row>
        <row r="4082">
          <cell r="A4082" t="str">
            <v>25.02.02.99</v>
          </cell>
          <cell r="B4082" t="str">
            <v xml:space="preserve">ESCAVACAO MECANICA P/ OBRAS S/EXPLOSIVO                                        </v>
          </cell>
          <cell r="C4082" t="str">
            <v>m3</v>
          </cell>
          <cell r="D4082">
            <v>18.66</v>
          </cell>
          <cell r="E4082" t="str">
            <v>DER - JAN/25</v>
          </cell>
        </row>
        <row r="4083">
          <cell r="A4083" t="str">
            <v>25.02.03.99</v>
          </cell>
          <cell r="B4083" t="str">
            <v xml:space="preserve">ESCAVACAO MECANICA P/ OBRAS C/EXPLOSIVO                                        </v>
          </cell>
          <cell r="C4083" t="str">
            <v>m3</v>
          </cell>
          <cell r="D4083">
            <v>96.98</v>
          </cell>
          <cell r="E4083" t="str">
            <v>DER - JAN/25</v>
          </cell>
        </row>
        <row r="4084">
          <cell r="A4084" t="str">
            <v>25.02.04.99</v>
          </cell>
          <cell r="B4084" t="str">
            <v xml:space="preserve">CORTA-RIO ESCAVACAO SEM EXPLOSIVO                                              </v>
          </cell>
          <cell r="C4084" t="str">
            <v>m3</v>
          </cell>
          <cell r="D4084">
            <v>18.66</v>
          </cell>
          <cell r="E4084" t="str">
            <v>DER - JAN/25</v>
          </cell>
        </row>
        <row r="4085">
          <cell r="A4085" t="str">
            <v>25.02.05.99</v>
          </cell>
          <cell r="B4085" t="str">
            <v xml:space="preserve">CORTA-RIO ESCAVACAO COM EXPLOSIVO                                              </v>
          </cell>
          <cell r="C4085" t="str">
            <v>m3</v>
          </cell>
          <cell r="D4085">
            <v>96.98</v>
          </cell>
          <cell r="E4085" t="str">
            <v>DER - JAN/25</v>
          </cell>
        </row>
        <row r="4086">
          <cell r="A4086" t="str">
            <v>25.02.06.99</v>
          </cell>
          <cell r="B4086" t="str">
            <v xml:space="preserve">ESCAV.FUND.BUEIRO OU DRENO S/EXPL.ATE 2M                                       </v>
          </cell>
          <cell r="C4086" t="str">
            <v>m3</v>
          </cell>
          <cell r="D4086">
            <v>117.91</v>
          </cell>
          <cell r="E4086" t="str">
            <v>DER - JAN/25</v>
          </cell>
        </row>
        <row r="4087">
          <cell r="A4087" t="str">
            <v>25.02.07.99</v>
          </cell>
          <cell r="B4087" t="str">
            <v xml:space="preserve">ACRESC.P/ESCAV.1,5M PROFUNDIDADE,ALEM 2M                                       </v>
          </cell>
          <cell r="C4087" t="str">
            <v>m3</v>
          </cell>
          <cell r="D4087">
            <v>24.09</v>
          </cell>
          <cell r="E4087" t="str">
            <v>DER - JAN/25</v>
          </cell>
        </row>
        <row r="4088">
          <cell r="A4088" t="str">
            <v>25.02.08.99</v>
          </cell>
          <cell r="B4088" t="str">
            <v xml:space="preserve">ESCAV.FUND.BUEIRO OU DRENO C/EXPL.ATE 2M                                       </v>
          </cell>
          <cell r="C4088" t="str">
            <v>m3</v>
          </cell>
          <cell r="D4088">
            <v>378.52</v>
          </cell>
          <cell r="E4088" t="str">
            <v>DER - JAN/25</v>
          </cell>
        </row>
        <row r="4089">
          <cell r="A4089" t="str">
            <v>25.02.09.99</v>
          </cell>
          <cell r="B4089" t="str">
            <v xml:space="preserve">ACRESC.ESC.ENS.EXPL.C/1,5M PROF.ALEM 2M                                        </v>
          </cell>
          <cell r="C4089" t="str">
            <v>m3</v>
          </cell>
          <cell r="D4089">
            <v>37.020000000000003</v>
          </cell>
          <cell r="E4089" t="str">
            <v>DER - JAN/25</v>
          </cell>
        </row>
        <row r="4090">
          <cell r="A4090" t="str">
            <v>25.02.10.99</v>
          </cell>
          <cell r="B4090" t="str">
            <v xml:space="preserve">ESCAV.FUND.DENTRO ENSEC. SEM EXPL.ATE 3M                                       </v>
          </cell>
          <cell r="C4090" t="str">
            <v>m3</v>
          </cell>
          <cell r="D4090">
            <v>101.22</v>
          </cell>
          <cell r="E4090" t="str">
            <v>DER - JAN/25</v>
          </cell>
        </row>
        <row r="4091">
          <cell r="A4091" t="str">
            <v>25.02.11.99</v>
          </cell>
          <cell r="B4091" t="str">
            <v xml:space="preserve">ACR.P/ESCAV.ENSEC.P/CADA1,0M PROF.ALEM3M                                       </v>
          </cell>
          <cell r="C4091" t="str">
            <v>m3</v>
          </cell>
          <cell r="D4091">
            <v>19.91</v>
          </cell>
          <cell r="E4091" t="str">
            <v>DER - JAN/25</v>
          </cell>
        </row>
        <row r="4092">
          <cell r="A4092" t="str">
            <v>25.02.12.99</v>
          </cell>
          <cell r="B4092" t="str">
            <v xml:space="preserve">ESCAV.FUND.DENTRO ENSEC.C/EXPL.ATE  3M                                         </v>
          </cell>
          <cell r="C4092" t="str">
            <v>m3</v>
          </cell>
          <cell r="D4092">
            <v>319.36</v>
          </cell>
          <cell r="E4092" t="str">
            <v>DER - JAN/25</v>
          </cell>
        </row>
        <row r="4093">
          <cell r="A4093" t="str">
            <v>25.02.13.99</v>
          </cell>
          <cell r="B4093" t="str">
            <v xml:space="preserve">ACRESC.P/ESC.ENSEC.C/EXPL.C/1,5M ALEM 3M                                       </v>
          </cell>
          <cell r="C4093" t="str">
            <v>m3</v>
          </cell>
          <cell r="D4093">
            <v>37.020000000000003</v>
          </cell>
          <cell r="E4093" t="str">
            <v>DER - JAN/25</v>
          </cell>
        </row>
        <row r="4094">
          <cell r="A4094" t="str">
            <v>25.03.01.99</v>
          </cell>
          <cell r="B4094" t="str">
            <v xml:space="preserve">PAREDE ENSECADEIRA COM PRANCHA-ESP.0,05M                                       </v>
          </cell>
          <cell r="C4094" t="str">
            <v>m2</v>
          </cell>
          <cell r="D4094">
            <v>495.16</v>
          </cell>
          <cell r="E4094" t="str">
            <v>DER - JAN/25</v>
          </cell>
        </row>
        <row r="4095">
          <cell r="A4095" t="str">
            <v>25.03.02.99</v>
          </cell>
          <cell r="B4095" t="str">
            <v xml:space="preserve">PAREDE ENSECADEIRA C/PRANCHA-ESP.0,075M                                        </v>
          </cell>
          <cell r="C4095" t="str">
            <v>m2</v>
          </cell>
          <cell r="D4095">
            <v>692.35</v>
          </cell>
          <cell r="E4095" t="str">
            <v>DER - JAN/25</v>
          </cell>
        </row>
        <row r="4096">
          <cell r="A4096" t="str">
            <v>25.03.03.99</v>
          </cell>
          <cell r="B4096" t="str">
            <v xml:space="preserve">PAREDE ENSECADEIRA COM PERFIL METALICO                                         </v>
          </cell>
          <cell r="C4096" t="str">
            <v>m2</v>
          </cell>
          <cell r="D4096">
            <v>1054.8</v>
          </cell>
          <cell r="E4096" t="str">
            <v>DER - JAN/25</v>
          </cell>
        </row>
        <row r="4097">
          <cell r="A4097" t="str">
            <v>25.03.04.01.99</v>
          </cell>
          <cell r="B4097" t="str">
            <v xml:space="preserve">ENSECADEIRA COM SACOS DE AREIA                                                 </v>
          </cell>
          <cell r="C4097" t="str">
            <v>m3</v>
          </cell>
          <cell r="D4097">
            <v>664.73</v>
          </cell>
          <cell r="E4097" t="str">
            <v>DER - JAN/25</v>
          </cell>
        </row>
        <row r="4098">
          <cell r="A4098" t="str">
            <v>25.03.04.03.99</v>
          </cell>
          <cell r="B4098" t="str">
            <v xml:space="preserve">SOLO CIMENTO ENSACADO, COM TEOR DE CIMENTO A 4%                                </v>
          </cell>
          <cell r="C4098" t="str">
            <v>m3</v>
          </cell>
          <cell r="D4098">
            <v>267.72000000000003</v>
          </cell>
          <cell r="E4098" t="str">
            <v>DER - JAN/25</v>
          </cell>
        </row>
        <row r="4099">
          <cell r="A4099" t="str">
            <v>25.03.04.04.99</v>
          </cell>
          <cell r="B4099" t="str">
            <v xml:space="preserve">SOLO CIMENTO ENSACADO, COM TEOR DE CIMENTO A 6%                                </v>
          </cell>
          <cell r="C4099" t="str">
            <v>m3</v>
          </cell>
          <cell r="D4099">
            <v>297.02</v>
          </cell>
          <cell r="E4099" t="str">
            <v>DER - JAN/25</v>
          </cell>
        </row>
        <row r="4100">
          <cell r="A4100" t="str">
            <v>25.03.04.05.99</v>
          </cell>
          <cell r="B4100" t="str">
            <v xml:space="preserve">SOLO CIMENTO ENSACADO, COM TEOR DE CIMENTO A 8%                                </v>
          </cell>
          <cell r="C4100" t="str">
            <v>m3</v>
          </cell>
          <cell r="D4100">
            <v>326.32</v>
          </cell>
          <cell r="E4100" t="str">
            <v>DER - JAN/25</v>
          </cell>
        </row>
        <row r="4101">
          <cell r="A4101" t="str">
            <v>25.03.04.99</v>
          </cell>
          <cell r="B4101" t="str">
            <v xml:space="preserve">ARGILA ENCH.ENSECADEIRA,INCL.APILOAMENTO                                       </v>
          </cell>
          <cell r="C4101" t="str">
            <v>m3</v>
          </cell>
          <cell r="D4101">
            <v>100.61</v>
          </cell>
          <cell r="E4101" t="str">
            <v>DER - JAN/25</v>
          </cell>
        </row>
        <row r="4102">
          <cell r="A4102" t="str">
            <v>25.03.05.99</v>
          </cell>
          <cell r="B4102" t="str">
            <v xml:space="preserve">ESGOTAMENTO CONTINUO AGUA                                                      </v>
          </cell>
          <cell r="C4102" t="str">
            <v>m3</v>
          </cell>
          <cell r="D4102">
            <v>3.96</v>
          </cell>
          <cell r="E4102" t="str">
            <v>DER - JAN/25</v>
          </cell>
        </row>
        <row r="4103">
          <cell r="A4103" t="str">
            <v>25.03.06.99</v>
          </cell>
          <cell r="B4103" t="str">
            <v xml:space="preserve">ESCORAMENTO DE VALAS/CAVAS P/FUND.CONT.                                        </v>
          </cell>
          <cell r="C4103" t="str">
            <v>m2</v>
          </cell>
          <cell r="D4103">
            <v>181.32</v>
          </cell>
          <cell r="E4103" t="str">
            <v>DER - JAN/25</v>
          </cell>
        </row>
        <row r="4104">
          <cell r="A4104" t="str">
            <v>25.03.07.99</v>
          </cell>
          <cell r="B4104" t="str">
            <v xml:space="preserve">ESCORAMENTO DE VALAS/CAVAS P/FUND.DESC.                                        </v>
          </cell>
          <cell r="C4104" t="str">
            <v>m2</v>
          </cell>
          <cell r="D4104">
            <v>118.7</v>
          </cell>
          <cell r="E4104" t="str">
            <v>DER - JAN/25</v>
          </cell>
        </row>
        <row r="4105">
          <cell r="A4105" t="str">
            <v>25.03.08.99</v>
          </cell>
          <cell r="B4105" t="str">
            <v xml:space="preserve">ESCORAMENTO PARA FORMAS                                                        </v>
          </cell>
          <cell r="C4105" t="str">
            <v>m2</v>
          </cell>
          <cell r="D4105">
            <v>112.08</v>
          </cell>
          <cell r="E4105" t="str">
            <v>DER - JAN/25</v>
          </cell>
        </row>
        <row r="4106">
          <cell r="A4106" t="str">
            <v>25.03.23.99</v>
          </cell>
          <cell r="B4106" t="str">
            <v xml:space="preserve">TRANSPORTE DE SOLO CIMENTO ATÉ 5 KM                                            </v>
          </cell>
          <cell r="C4106" t="str">
            <v>m3*km</v>
          </cell>
          <cell r="D4106">
            <v>5.71</v>
          </cell>
          <cell r="E4106" t="str">
            <v>DER - JAN/25</v>
          </cell>
        </row>
        <row r="4107">
          <cell r="A4107" t="str">
            <v>25.04.01.99</v>
          </cell>
          <cell r="B4107" t="str">
            <v xml:space="preserve">ESTACA CONCRETO PRE-MOLDADO - 20/25T                                           </v>
          </cell>
          <cell r="C4107" t="str">
            <v>m</v>
          </cell>
          <cell r="D4107">
            <v>184.22</v>
          </cell>
          <cell r="E4107" t="str">
            <v>DER - JAN/25</v>
          </cell>
        </row>
        <row r="4108">
          <cell r="A4108" t="str">
            <v>25.04.02.99</v>
          </cell>
          <cell r="B4108" t="str">
            <v xml:space="preserve">ESTACA CONCRETO PRE-MOLDADO - 30/35T                                           </v>
          </cell>
          <cell r="C4108" t="str">
            <v>m</v>
          </cell>
          <cell r="D4108">
            <v>204.85</v>
          </cell>
          <cell r="E4108" t="str">
            <v>DER - JAN/25</v>
          </cell>
        </row>
        <row r="4109">
          <cell r="A4109" t="str">
            <v>25.04.03.99</v>
          </cell>
          <cell r="B4109" t="str">
            <v xml:space="preserve">ESTACA CONCRETO PRE-MOLDADO - 40/45T                                           </v>
          </cell>
          <cell r="C4109" t="str">
            <v>m</v>
          </cell>
          <cell r="D4109">
            <v>235.79</v>
          </cell>
          <cell r="E4109" t="str">
            <v>DER - JAN/25</v>
          </cell>
        </row>
        <row r="4110">
          <cell r="A4110" t="str">
            <v>25.04.04.99</v>
          </cell>
          <cell r="B4110" t="str">
            <v xml:space="preserve">ESTACA CONCRETO PRE-MOLDADO - 50/60T                                           </v>
          </cell>
          <cell r="C4110" t="str">
            <v>m</v>
          </cell>
          <cell r="D4110">
            <v>257.89999999999998</v>
          </cell>
          <cell r="E4110" t="str">
            <v>DER - JAN/25</v>
          </cell>
        </row>
        <row r="4111">
          <cell r="A4111" t="str">
            <v>25.04.05.99</v>
          </cell>
          <cell r="B4111" t="str">
            <v xml:space="preserve">ESTACA CONCRETO PRE-MOLDADO - 70/80T                                           </v>
          </cell>
          <cell r="C4111" t="str">
            <v>m</v>
          </cell>
          <cell r="D4111">
            <v>312.62</v>
          </cell>
          <cell r="E4111" t="str">
            <v>DER - JAN/25</v>
          </cell>
        </row>
        <row r="4112">
          <cell r="A4112" t="str">
            <v>25.04.06.99</v>
          </cell>
          <cell r="B4112" t="str">
            <v xml:space="preserve">ESTACA METALICA, FORNEC. E CRAVACAO                                            </v>
          </cell>
          <cell r="C4112" t="str">
            <v>kg</v>
          </cell>
          <cell r="D4112">
            <v>28.64</v>
          </cell>
          <cell r="E4112" t="str">
            <v>DER - JAN/25</v>
          </cell>
        </row>
        <row r="4113">
          <cell r="A4113" t="str">
            <v>25.04.07.99</v>
          </cell>
          <cell r="B4113" t="str">
            <v xml:space="preserve">ESTACA DE MADEIRA D=20CM - 8 TON                                               </v>
          </cell>
          <cell r="C4113" t="str">
            <v>m</v>
          </cell>
          <cell r="D4113">
            <v>109.02</v>
          </cell>
          <cell r="E4113" t="str">
            <v>DER - JAN/25</v>
          </cell>
        </row>
        <row r="4114">
          <cell r="A4114" t="str">
            <v>25.04.08.99</v>
          </cell>
          <cell r="B4114" t="str">
            <v xml:space="preserve">ESTACA DE MADEIRA D=25CM - 15TON                                               </v>
          </cell>
          <cell r="C4114" t="str">
            <v>m</v>
          </cell>
          <cell r="D4114">
            <v>191.9</v>
          </cell>
          <cell r="E4114" t="str">
            <v>DER - JAN/25</v>
          </cell>
        </row>
        <row r="4115">
          <cell r="A4115" t="str">
            <v>25.04.13.99</v>
          </cell>
          <cell r="B4115" t="str">
            <v xml:space="preserve">ESTACA RAIZ EM SOLO D=31CM                                                     </v>
          </cell>
          <cell r="C4115" t="str">
            <v>m</v>
          </cell>
          <cell r="D4115">
            <v>916.74</v>
          </cell>
          <cell r="E4115" t="str">
            <v>DER - JAN/25</v>
          </cell>
        </row>
        <row r="4116">
          <cell r="A4116" t="str">
            <v>25.04.14.99</v>
          </cell>
          <cell r="B4116" t="str">
            <v xml:space="preserve">ESTACA RAIZ EM SOLO D=40CM                                                     </v>
          </cell>
          <cell r="C4116" t="str">
            <v>m</v>
          </cell>
          <cell r="D4116">
            <v>1235.95</v>
          </cell>
          <cell r="E4116" t="str">
            <v>DER - JAN/25</v>
          </cell>
        </row>
        <row r="4117">
          <cell r="A4117" t="str">
            <v>25.04.20.99</v>
          </cell>
          <cell r="B4117" t="str">
            <v xml:space="preserve">ESTACA RAIZ EM ROCHA ALTERADA D=40CM                                           </v>
          </cell>
          <cell r="C4117" t="str">
            <v>m</v>
          </cell>
          <cell r="D4117">
            <v>2832.83</v>
          </cell>
          <cell r="E4117" t="str">
            <v>DER - JAN/25</v>
          </cell>
        </row>
        <row r="4118">
          <cell r="A4118" t="str">
            <v>25.04.21.99</v>
          </cell>
          <cell r="B4118" t="str">
            <v xml:space="preserve">TAXA DE INSTALACAO EQUIPAM.ESTACA RAIZ                                         </v>
          </cell>
          <cell r="C4118" t="str">
            <v>un</v>
          </cell>
          <cell r="D4118">
            <v>47184.15</v>
          </cell>
          <cell r="E4118" t="str">
            <v>DER - JAN/25</v>
          </cell>
        </row>
        <row r="4119">
          <cell r="A4119" t="str">
            <v>25.04.28.99</v>
          </cell>
          <cell r="B4119" t="str">
            <v xml:space="preserve">TAXA MOBIL. DE EQUIPAMENTO BATE-ESTACA                                         </v>
          </cell>
          <cell r="C4119" t="str">
            <v>un</v>
          </cell>
          <cell r="D4119">
            <v>12786.5</v>
          </cell>
          <cell r="E4119" t="str">
            <v>DER - JAN/25</v>
          </cell>
        </row>
        <row r="4120">
          <cell r="A4120" t="str">
            <v>25.05.01.99</v>
          </cell>
          <cell r="B4120" t="str">
            <v xml:space="preserve">ANDAIME DE MADEIRA                                                             </v>
          </cell>
          <cell r="C4120" t="str">
            <v>m3</v>
          </cell>
          <cell r="D4120">
            <v>36.08</v>
          </cell>
          <cell r="E4120" t="str">
            <v>DER - JAN/25</v>
          </cell>
        </row>
        <row r="4121">
          <cell r="A4121" t="str">
            <v>25.05.02.99</v>
          </cell>
          <cell r="B4121" t="str">
            <v xml:space="preserve">ANDAIME TUBULAR                                                                </v>
          </cell>
          <cell r="C4121" t="str">
            <v>m3</v>
          </cell>
          <cell r="D4121">
            <v>44.73</v>
          </cell>
          <cell r="E4121" t="str">
            <v>DER - JAN/25</v>
          </cell>
        </row>
        <row r="4122">
          <cell r="A4122" t="str">
            <v>25.06.01.99</v>
          </cell>
          <cell r="B4122" t="str">
            <v xml:space="preserve">FORMA PLANA PARA CONCRETO ARMADO COMUM                                         </v>
          </cell>
          <cell r="C4122" t="str">
            <v>m2</v>
          </cell>
          <cell r="D4122">
            <v>172.22</v>
          </cell>
          <cell r="E4122" t="str">
            <v>DER - JAN/25</v>
          </cell>
        </row>
        <row r="4123">
          <cell r="A4123" t="str">
            <v>25.06.02.99</v>
          </cell>
          <cell r="B4123" t="str">
            <v xml:space="preserve">FORMA PL.P/CONCRETO PROTENDIDO OU APAR.                                        </v>
          </cell>
          <cell r="C4123" t="str">
            <v>m2</v>
          </cell>
          <cell r="D4123">
            <v>187.95</v>
          </cell>
          <cell r="E4123" t="str">
            <v>DER - JAN/25</v>
          </cell>
        </row>
        <row r="4124">
          <cell r="A4124" t="str">
            <v>25.07.01.99</v>
          </cell>
          <cell r="B4124" t="str">
            <v xml:space="preserve">BARRA DE ACO CA-25                                                             </v>
          </cell>
          <cell r="C4124" t="str">
            <v>kg</v>
          </cell>
          <cell r="D4124">
            <v>15.45</v>
          </cell>
          <cell r="E4124" t="str">
            <v>DER - JAN/25</v>
          </cell>
        </row>
        <row r="4125">
          <cell r="A4125" t="str">
            <v>25.07.02.99</v>
          </cell>
          <cell r="B4125" t="str">
            <v xml:space="preserve">BARRA DE ACO CA-50                                                             </v>
          </cell>
          <cell r="C4125" t="str">
            <v>kg</v>
          </cell>
          <cell r="D4125">
            <v>15.31</v>
          </cell>
          <cell r="E4125" t="str">
            <v>DER - JAN/25</v>
          </cell>
        </row>
        <row r="4126">
          <cell r="A4126" t="str">
            <v>25.07.03.99</v>
          </cell>
          <cell r="B4126" t="str">
            <v xml:space="preserve">BARRA DE ACO CA-60                                                             </v>
          </cell>
          <cell r="C4126" t="str">
            <v>kg</v>
          </cell>
          <cell r="D4126">
            <v>19.47</v>
          </cell>
          <cell r="E4126" t="str">
            <v>DER - JAN/25</v>
          </cell>
        </row>
        <row r="4127">
          <cell r="A4127" t="str">
            <v>25.07.04.99</v>
          </cell>
          <cell r="B4127" t="str">
            <v xml:space="preserve">ACO PARA CONCRETO PROTENDIDO                                                   </v>
          </cell>
          <cell r="C4127" t="str">
            <v>kg</v>
          </cell>
          <cell r="D4127">
            <v>33.200000000000003</v>
          </cell>
          <cell r="E4127" t="str">
            <v>DER - JAN/25</v>
          </cell>
        </row>
        <row r="4128">
          <cell r="A4128" t="str">
            <v>25.07.05.99</v>
          </cell>
          <cell r="B4128" t="str">
            <v xml:space="preserve">TELA METALICA                                                                  </v>
          </cell>
          <cell r="C4128" t="str">
            <v>kg</v>
          </cell>
          <cell r="D4128">
            <v>13.72</v>
          </cell>
          <cell r="E4128" t="str">
            <v>DER - JAN/25</v>
          </cell>
        </row>
        <row r="4129">
          <cell r="A4129" t="str">
            <v>25.07.06.99</v>
          </cell>
          <cell r="B4129" t="str">
            <v xml:space="preserve">ACO P/CONCRETO PROTENDIDO TIPO DYWIDAG OU SIMILAR                              </v>
          </cell>
          <cell r="C4129" t="str">
            <v>kg</v>
          </cell>
          <cell r="D4129">
            <v>112.04</v>
          </cell>
          <cell r="E4129" t="str">
            <v>DER - JAN/25</v>
          </cell>
        </row>
        <row r="4130">
          <cell r="A4130" t="str">
            <v>25.08.09.99</v>
          </cell>
          <cell r="B4130" t="str">
            <v xml:space="preserve">AP.ANC.P/CABOS PROTEN.PAS. 4 FIOS-12,7MM                                       </v>
          </cell>
          <cell r="C4130" t="str">
            <v>un</v>
          </cell>
          <cell r="D4130">
            <v>102</v>
          </cell>
          <cell r="E4130" t="str">
            <v>DER - JAN/25</v>
          </cell>
        </row>
        <row r="4131">
          <cell r="A4131" t="str">
            <v>25.08.10.99</v>
          </cell>
          <cell r="B4131" t="str">
            <v xml:space="preserve">AP.ANC.P/CABOS PROTEN.PAS. 6 FIOS-12,7MM                                       </v>
          </cell>
          <cell r="C4131" t="str">
            <v>un</v>
          </cell>
          <cell r="D4131">
            <v>157.18</v>
          </cell>
          <cell r="E4131" t="str">
            <v>DER - JAN/25</v>
          </cell>
        </row>
        <row r="4132">
          <cell r="A4132" t="str">
            <v>25.08.11.99</v>
          </cell>
          <cell r="B4132" t="str">
            <v xml:space="preserve">AP.ANC.P/CABOS PROTEN.PAS. 12FIOS-12,7MM                                       </v>
          </cell>
          <cell r="C4132" t="str">
            <v>un</v>
          </cell>
          <cell r="D4132">
            <v>261.29000000000002</v>
          </cell>
          <cell r="E4132" t="str">
            <v>DER - JAN/25</v>
          </cell>
        </row>
        <row r="4133">
          <cell r="A4133" t="str">
            <v>25.08.12.99</v>
          </cell>
          <cell r="B4133" t="str">
            <v xml:space="preserve">AP.ANC.P/CABOS PROTEN.PAS. 19FIOS-12,7MM                                       </v>
          </cell>
          <cell r="C4133" t="str">
            <v>un</v>
          </cell>
          <cell r="D4133">
            <v>365.44</v>
          </cell>
          <cell r="E4133" t="str">
            <v>DER - JAN/25</v>
          </cell>
        </row>
        <row r="4134">
          <cell r="A4134" t="str">
            <v>25.08.15.01.99</v>
          </cell>
          <cell r="B4134" t="str">
            <v xml:space="preserve">TIRANTE  40TF 5 FIOS D=1/2" FORN. E INST                                       </v>
          </cell>
          <cell r="C4134" t="str">
            <v>m</v>
          </cell>
          <cell r="D4134">
            <v>405.89</v>
          </cell>
          <cell r="E4134" t="str">
            <v>DER - JAN/25</v>
          </cell>
        </row>
        <row r="4135">
          <cell r="A4135" t="str">
            <v>25.09.01.99</v>
          </cell>
          <cell r="B4135" t="str">
            <v xml:space="preserve">CONCRETO FCK 10 MPA                                                            </v>
          </cell>
          <cell r="C4135" t="str">
            <v>m3</v>
          </cell>
          <cell r="D4135">
            <v>747.76</v>
          </cell>
          <cell r="E4135" t="str">
            <v>DER - JAN/25</v>
          </cell>
        </row>
        <row r="4136">
          <cell r="A4136" t="str">
            <v>25.09.02.99</v>
          </cell>
          <cell r="B4136" t="str">
            <v xml:space="preserve">CONCRETO FCK 15 MPA                                                            </v>
          </cell>
          <cell r="C4136" t="str">
            <v>m3</v>
          </cell>
          <cell r="D4136">
            <v>809.09</v>
          </cell>
          <cell r="E4136" t="str">
            <v>DER - JAN/25</v>
          </cell>
        </row>
        <row r="4137">
          <cell r="A4137" t="str">
            <v>25.09.03.99</v>
          </cell>
          <cell r="B4137" t="str">
            <v xml:space="preserve">CONCRETO FCK 18 MPA                                                            </v>
          </cell>
          <cell r="C4137" t="str">
            <v>m3</v>
          </cell>
          <cell r="D4137">
            <v>821.87</v>
          </cell>
          <cell r="E4137" t="str">
            <v>DER - JAN/25</v>
          </cell>
        </row>
        <row r="4138">
          <cell r="A4138" t="str">
            <v>25.09.04.99</v>
          </cell>
          <cell r="B4138" t="str">
            <v xml:space="preserve">CONCRETO FCK 20 MPA                                                            </v>
          </cell>
          <cell r="C4138" t="str">
            <v>m3</v>
          </cell>
          <cell r="D4138">
            <v>852.28</v>
          </cell>
          <cell r="E4138" t="str">
            <v>DER - JAN/25</v>
          </cell>
        </row>
        <row r="4139">
          <cell r="A4139" t="str">
            <v>25.09.05.99</v>
          </cell>
          <cell r="B4139" t="str">
            <v xml:space="preserve">CONCRETO FCK 25 MPA                                                            </v>
          </cell>
          <cell r="C4139" t="str">
            <v>m3</v>
          </cell>
          <cell r="D4139">
            <v>870.49</v>
          </cell>
          <cell r="E4139" t="str">
            <v>DER - JAN/25</v>
          </cell>
        </row>
        <row r="4140">
          <cell r="A4140" t="str">
            <v>25.09.06.99</v>
          </cell>
          <cell r="B4140" t="str">
            <v xml:space="preserve">CONCRETO FCK 30 MPA                                                            </v>
          </cell>
          <cell r="C4140" t="str">
            <v>m3</v>
          </cell>
          <cell r="D4140">
            <v>894.26</v>
          </cell>
          <cell r="E4140" t="str">
            <v>DER - JAN/25</v>
          </cell>
        </row>
        <row r="4141">
          <cell r="A4141" t="str">
            <v>25.09.07.99</v>
          </cell>
          <cell r="B4141" t="str">
            <v xml:space="preserve">CONCRETO FCK 35 MPA                                                            </v>
          </cell>
          <cell r="C4141" t="str">
            <v>m3</v>
          </cell>
          <cell r="D4141">
            <v>909.39</v>
          </cell>
          <cell r="E4141" t="str">
            <v>DER - JAN/25</v>
          </cell>
        </row>
        <row r="4142">
          <cell r="A4142" t="str">
            <v>25.09.08.99</v>
          </cell>
          <cell r="B4142" t="str">
            <v xml:space="preserve">CONCRETO CICLOPICO                                                             </v>
          </cell>
          <cell r="C4142" t="str">
            <v>m3</v>
          </cell>
          <cell r="D4142">
            <v>749.05</v>
          </cell>
          <cell r="E4142" t="str">
            <v>DER - JAN/25</v>
          </cell>
        </row>
        <row r="4143">
          <cell r="A4143" t="str">
            <v>25.09.10.99</v>
          </cell>
          <cell r="B4143" t="str">
            <v xml:space="preserve">CONCRETO PROJETADO                                                             </v>
          </cell>
          <cell r="C4143" t="str">
            <v>m3</v>
          </cell>
          <cell r="D4143">
            <v>2633.39</v>
          </cell>
          <cell r="E4143" t="str">
            <v>DER - JAN/25</v>
          </cell>
        </row>
        <row r="4144">
          <cell r="A4144" t="str">
            <v>25.09.11.99</v>
          </cell>
          <cell r="B4144" t="str">
            <v xml:space="preserve">BOMBEAMENTO CONCRETO QUALQUER RESIST.                                          </v>
          </cell>
          <cell r="C4144" t="str">
            <v>m3</v>
          </cell>
          <cell r="D4144">
            <v>104.33</v>
          </cell>
          <cell r="E4144" t="str">
            <v>DER - JAN/25</v>
          </cell>
        </row>
        <row r="4145">
          <cell r="A4145" t="str">
            <v>25.09.12.99</v>
          </cell>
          <cell r="B4145" t="str">
            <v xml:space="preserve">INJECAO DE NATA DE CIMENTO                                                     </v>
          </cell>
          <cell r="C4145" t="str">
            <v>kg</v>
          </cell>
          <cell r="D4145">
            <v>4.83</v>
          </cell>
          <cell r="E4145" t="str">
            <v>DER - JAN/25</v>
          </cell>
        </row>
        <row r="4146">
          <cell r="A4146" t="str">
            <v>25.09.15.99</v>
          </cell>
          <cell r="B4146" t="str">
            <v xml:space="preserve">CONCRETO FCK 40 MPA                                                            </v>
          </cell>
          <cell r="C4146" t="str">
            <v>m3</v>
          </cell>
          <cell r="D4146">
            <v>951.27</v>
          </cell>
          <cell r="E4146" t="str">
            <v>DER - JAN/25</v>
          </cell>
        </row>
        <row r="4147">
          <cell r="A4147" t="str">
            <v>25.09.16.99</v>
          </cell>
          <cell r="B4147" t="str">
            <v xml:space="preserve">CONCRETO FCK 45 MPA                                                            </v>
          </cell>
          <cell r="C4147" t="str">
            <v>m3</v>
          </cell>
          <cell r="D4147">
            <v>1089.4100000000001</v>
          </cell>
          <cell r="E4147" t="str">
            <v>DER - JAN/25</v>
          </cell>
        </row>
        <row r="4148">
          <cell r="A4148" t="str">
            <v>25.09.17.99</v>
          </cell>
          <cell r="B4148" t="str">
            <v xml:space="preserve">CONCRETO FCK 50 MPA                                                            </v>
          </cell>
          <cell r="C4148" t="str">
            <v>m3</v>
          </cell>
          <cell r="D4148">
            <v>1132.29</v>
          </cell>
          <cell r="E4148" t="str">
            <v>DER - JAN/25</v>
          </cell>
        </row>
        <row r="4149">
          <cell r="A4149" t="str">
            <v>25.10.04.99</v>
          </cell>
          <cell r="B4149" t="str">
            <v xml:space="preserve">PERF.P/DRENO E TIR. SOLO D=114,30MM(HX)                                        </v>
          </cell>
          <cell r="C4149" t="str">
            <v>m</v>
          </cell>
          <cell r="D4149">
            <v>347.69</v>
          </cell>
          <cell r="E4149" t="str">
            <v>DER - JAN/25</v>
          </cell>
        </row>
        <row r="4150">
          <cell r="A4150" t="str">
            <v>25.10.05.99</v>
          </cell>
          <cell r="B4150" t="str">
            <v xml:space="preserve">PERF.P/DRENO E TIR.RCH.ALT.D=57,10MM(AX)                                       </v>
          </cell>
          <cell r="C4150" t="str">
            <v>m</v>
          </cell>
          <cell r="D4150">
            <v>721.27</v>
          </cell>
          <cell r="E4150" t="str">
            <v>DER - JAN/25</v>
          </cell>
        </row>
        <row r="4151">
          <cell r="A4151" t="str">
            <v>25.10.08.99</v>
          </cell>
          <cell r="B4151" t="str">
            <v xml:space="preserve">PERF.P/DRENO E TIR.RCH.ALT.D=114,3MM(HX)                                       </v>
          </cell>
          <cell r="C4151" t="str">
            <v>m</v>
          </cell>
          <cell r="D4151">
            <v>1138.31</v>
          </cell>
          <cell r="E4151" t="str">
            <v>DER - JAN/25</v>
          </cell>
        </row>
        <row r="4152">
          <cell r="A4152" t="str">
            <v>25.10.12.99</v>
          </cell>
          <cell r="B4152" t="str">
            <v xml:space="preserve">PERF.P/DRENO E TIR RCH SA D=114,30MM(HX)                                       </v>
          </cell>
          <cell r="C4152" t="str">
            <v>m</v>
          </cell>
          <cell r="D4152">
            <v>1698.9</v>
          </cell>
          <cell r="E4152" t="str">
            <v>DER - JAN/25</v>
          </cell>
        </row>
        <row r="4153">
          <cell r="A4153" t="str">
            <v>25.10.14.99</v>
          </cell>
          <cell r="B4153" t="str">
            <v xml:space="preserve">PERFURACAO MANUAL EM SOLO D=62,5MM OU D=2 1/2"                                 </v>
          </cell>
          <cell r="C4153" t="str">
            <v>m</v>
          </cell>
          <cell r="D4153">
            <v>17.88</v>
          </cell>
          <cell r="E4153" t="str">
            <v>DER - JAN/25</v>
          </cell>
        </row>
        <row r="4154">
          <cell r="A4154" t="str">
            <v>25.10.15.99</v>
          </cell>
          <cell r="B4154" t="str">
            <v xml:space="preserve">PERFURAÇÃO MANUAL EM SOLO D=114,3MM OU D=4"                                    </v>
          </cell>
          <cell r="C4154" t="str">
            <v>m</v>
          </cell>
          <cell r="D4154">
            <v>27.44</v>
          </cell>
          <cell r="E4154" t="str">
            <v>DER - JAN/25</v>
          </cell>
        </row>
        <row r="4155">
          <cell r="A4155" t="str">
            <v>25.11.01.99</v>
          </cell>
          <cell r="B4155" t="str">
            <v xml:space="preserve">ENROCAMENTO PEDRA ARRUMADA                                                     </v>
          </cell>
          <cell r="C4155" t="str">
            <v>m3</v>
          </cell>
          <cell r="D4155">
            <v>432.96</v>
          </cell>
          <cell r="E4155" t="str">
            <v>DER - JAN/25</v>
          </cell>
        </row>
        <row r="4156">
          <cell r="A4156" t="str">
            <v>25.11.02.99</v>
          </cell>
          <cell r="B4156" t="str">
            <v xml:space="preserve">ENROCAMENTO PEDRA ARRUMADA E REJUNTADA                                         </v>
          </cell>
          <cell r="C4156" t="str">
            <v>m3</v>
          </cell>
          <cell r="D4156">
            <v>612.79</v>
          </cell>
          <cell r="E4156" t="str">
            <v>DER - JAN/25</v>
          </cell>
        </row>
        <row r="4157">
          <cell r="A4157" t="str">
            <v>25.11.03.99</v>
          </cell>
          <cell r="B4157" t="str">
            <v xml:space="preserve">ENROCAMENTO PEDRA JOGADA                                                       </v>
          </cell>
          <cell r="C4157" t="str">
            <v>m3</v>
          </cell>
          <cell r="D4157">
            <v>285.3</v>
          </cell>
          <cell r="E4157" t="str">
            <v>DER - JAN/25</v>
          </cell>
        </row>
        <row r="4158">
          <cell r="A4158" t="str">
            <v>25.11.04.04.99</v>
          </cell>
          <cell r="B4158" t="str">
            <v xml:space="preserve">GABIAO TIPO CAIXA,ZN90/AL10,NBR 8964,H= 1,00 M                                 </v>
          </cell>
          <cell r="C4158" t="str">
            <v>m3</v>
          </cell>
          <cell r="D4158">
            <v>994.12</v>
          </cell>
          <cell r="E4158" t="str">
            <v>DER - JAN/25</v>
          </cell>
        </row>
        <row r="4159">
          <cell r="A4159" t="str">
            <v>25.12.02.99</v>
          </cell>
          <cell r="B4159" t="str">
            <v xml:space="preserve">CALCAMENTO CONCRETO FCK 15 MPA                                                 </v>
          </cell>
          <cell r="C4159" t="str">
            <v>m3</v>
          </cell>
          <cell r="D4159">
            <v>1140.6099999999999</v>
          </cell>
          <cell r="E4159" t="str">
            <v>DER - JAN/25</v>
          </cell>
        </row>
        <row r="4160">
          <cell r="A4160" t="str">
            <v>25.12.03.99</v>
          </cell>
          <cell r="B4160" t="str">
            <v xml:space="preserve">CALCAMENTO CONCRETO FCK 10 MPA                                                 </v>
          </cell>
          <cell r="C4160" t="str">
            <v>m3</v>
          </cell>
          <cell r="D4160">
            <v>1076.21</v>
          </cell>
          <cell r="E4160" t="str">
            <v>DER - JAN/25</v>
          </cell>
        </row>
        <row r="4161">
          <cell r="A4161" t="str">
            <v>25.13.01.99</v>
          </cell>
          <cell r="B4161" t="str">
            <v xml:space="preserve">ALVENARIA TIJOLO                                                               </v>
          </cell>
          <cell r="C4161" t="str">
            <v>m3</v>
          </cell>
          <cell r="D4161">
            <v>1610.42</v>
          </cell>
          <cell r="E4161" t="str">
            <v>DER - JAN/25</v>
          </cell>
        </row>
        <row r="4162">
          <cell r="A4162" t="str">
            <v>25.13.02.99</v>
          </cell>
          <cell r="B4162" t="str">
            <v xml:space="preserve">ALVENARIA DE PEDRA SECA                                                        </v>
          </cell>
          <cell r="C4162" t="str">
            <v>m3</v>
          </cell>
          <cell r="D4162">
            <v>576.59</v>
          </cell>
          <cell r="E4162" t="str">
            <v>DER - JAN/25</v>
          </cell>
        </row>
        <row r="4163">
          <cell r="A4163" t="str">
            <v>25.13.04.99</v>
          </cell>
          <cell r="B4163" t="str">
            <v xml:space="preserve">ALVENARIA DE PEDRA ARGAMASSADA                                                 </v>
          </cell>
          <cell r="C4163" t="str">
            <v>m3</v>
          </cell>
          <cell r="D4163">
            <v>976.05</v>
          </cell>
          <cell r="E4163" t="str">
            <v>DER - JAN/25</v>
          </cell>
        </row>
        <row r="4164">
          <cell r="A4164" t="str">
            <v>25.13.05.99</v>
          </cell>
          <cell r="B4164" t="str">
            <v xml:space="preserve">ALVENARIA DE BLOCO DE CONCRETO                                                 </v>
          </cell>
          <cell r="C4164" t="str">
            <v>m3</v>
          </cell>
          <cell r="D4164">
            <v>911.39</v>
          </cell>
          <cell r="E4164" t="str">
            <v>DER - JAN/25</v>
          </cell>
        </row>
        <row r="4165">
          <cell r="A4165" t="str">
            <v>25.13.07.99</v>
          </cell>
          <cell r="B4165" t="str">
            <v xml:space="preserve">ARGAM.DE CIMENTO E AREIA TRACO 1:3 E=2CM                                       </v>
          </cell>
          <cell r="C4165" t="str">
            <v>m2</v>
          </cell>
          <cell r="D4165">
            <v>59.75</v>
          </cell>
          <cell r="E4165" t="str">
            <v>DER - JAN/25</v>
          </cell>
        </row>
        <row r="4166">
          <cell r="A4166" t="str">
            <v>25.14.02.99</v>
          </cell>
          <cell r="B4166" t="str">
            <v xml:space="preserve">MANTA GEOTEXTIL TECIDA                                                         </v>
          </cell>
          <cell r="C4166" t="str">
            <v>kg</v>
          </cell>
          <cell r="D4166">
            <v>70.489999999999995</v>
          </cell>
          <cell r="E4166" t="str">
            <v>DER - JAN/25</v>
          </cell>
        </row>
        <row r="4167">
          <cell r="A4167" t="str">
            <v>25.15.01.99</v>
          </cell>
          <cell r="B4167" t="str">
            <v xml:space="preserve">FORNECIMENTO DE TUBO DRENO CONCRETO 15CM                                       </v>
          </cell>
          <cell r="C4167" t="str">
            <v>m</v>
          </cell>
          <cell r="D4167">
            <v>44.88</v>
          </cell>
          <cell r="E4167" t="str">
            <v>DER - JAN/25</v>
          </cell>
        </row>
        <row r="4168">
          <cell r="A4168" t="str">
            <v>25.15.02.99</v>
          </cell>
          <cell r="B4168" t="str">
            <v xml:space="preserve">FORNECIMENTO DE TUBO DRENO CONCRETO 20CM                                       </v>
          </cell>
          <cell r="C4168" t="str">
            <v>m</v>
          </cell>
          <cell r="D4168">
            <v>59.84</v>
          </cell>
          <cell r="E4168" t="str">
            <v>DER - JAN/25</v>
          </cell>
        </row>
        <row r="4169">
          <cell r="A4169" t="str">
            <v>25.15.03.99</v>
          </cell>
          <cell r="B4169" t="str">
            <v xml:space="preserve">FORNECIMENTO DE TUBO DRENO BARRO 15CM                                          </v>
          </cell>
          <cell r="C4169" t="str">
            <v>m</v>
          </cell>
          <cell r="D4169">
            <v>38.520000000000003</v>
          </cell>
          <cell r="E4169" t="str">
            <v>DER - JAN/25</v>
          </cell>
        </row>
        <row r="4170">
          <cell r="A4170" t="str">
            <v>25.15.04.99</v>
          </cell>
          <cell r="B4170" t="str">
            <v xml:space="preserve">FORNECIMENTO DE TUBO DRENO BARRO 20CM                                          </v>
          </cell>
          <cell r="C4170" t="str">
            <v>m</v>
          </cell>
          <cell r="D4170">
            <v>63.31</v>
          </cell>
          <cell r="E4170" t="str">
            <v>DER - JAN/25</v>
          </cell>
        </row>
        <row r="4171">
          <cell r="A4171" t="str">
            <v>25.15.05.99</v>
          </cell>
          <cell r="B4171" t="str">
            <v xml:space="preserve">ASSENTAMENTO DE TUBO DRENO CONCRETO 15CM                                       </v>
          </cell>
          <cell r="C4171" t="str">
            <v>m</v>
          </cell>
          <cell r="D4171">
            <v>47.42</v>
          </cell>
          <cell r="E4171" t="str">
            <v>DER - JAN/25</v>
          </cell>
        </row>
        <row r="4172">
          <cell r="A4172" t="str">
            <v>25.15.06.99</v>
          </cell>
          <cell r="B4172" t="str">
            <v xml:space="preserve">ASSENTAMENTO DE TUBO DRENO CONCRETO 20CM                                       </v>
          </cell>
          <cell r="C4172" t="str">
            <v>m</v>
          </cell>
          <cell r="D4172">
            <v>56.36</v>
          </cell>
          <cell r="E4172" t="str">
            <v>DER - JAN/25</v>
          </cell>
        </row>
        <row r="4173">
          <cell r="A4173" t="str">
            <v>25.15.07.99</v>
          </cell>
          <cell r="B4173" t="str">
            <v xml:space="preserve">ASSENTAMENTO DE TUBO DRENO BARRO 15 CM                                         </v>
          </cell>
          <cell r="C4173" t="str">
            <v>m</v>
          </cell>
          <cell r="D4173">
            <v>44.4</v>
          </cell>
          <cell r="E4173" t="str">
            <v>DER - JAN/25</v>
          </cell>
        </row>
        <row r="4174">
          <cell r="A4174" t="str">
            <v>25.15.08.99</v>
          </cell>
          <cell r="B4174" t="str">
            <v xml:space="preserve">ASSENTAMENTO DE TUBO DRENO BARRO 20CM                                          </v>
          </cell>
          <cell r="C4174" t="str">
            <v>m</v>
          </cell>
          <cell r="D4174">
            <v>53.27</v>
          </cell>
          <cell r="E4174" t="str">
            <v>DER - JAN/25</v>
          </cell>
        </row>
        <row r="4175">
          <cell r="A4175" t="str">
            <v>25.15.09.99</v>
          </cell>
          <cell r="B4175" t="str">
            <v xml:space="preserve">TUBO DE PVC PERFURADO OU NAO D=0,050M                                          </v>
          </cell>
          <cell r="C4175" t="str">
            <v>m</v>
          </cell>
          <cell r="D4175">
            <v>27.54</v>
          </cell>
          <cell r="E4175" t="str">
            <v>DER - JAN/25</v>
          </cell>
        </row>
        <row r="4176">
          <cell r="A4176" t="str">
            <v>25.15.10.99</v>
          </cell>
          <cell r="B4176" t="str">
            <v xml:space="preserve">TUBO DE PVC PERFURADO OU NAO D=0,075M                                          </v>
          </cell>
          <cell r="C4176" t="str">
            <v>m</v>
          </cell>
          <cell r="D4176">
            <v>116.23</v>
          </cell>
          <cell r="E4176" t="str">
            <v>DER - JAN/25</v>
          </cell>
        </row>
        <row r="4177">
          <cell r="A4177" t="str">
            <v>25.22.05.99</v>
          </cell>
          <cell r="B4177" t="str">
            <v>SOLO GRAMP.P/CONT.DE EROS.COM GEOM.TRID.VERD.REF.TEL.HEX.DE DUP.RES.TRAC.50KN/M</v>
          </cell>
          <cell r="C4177" t="str">
            <v>m2</v>
          </cell>
          <cell r="D4177">
            <v>1067.19</v>
          </cell>
          <cell r="E4177" t="str">
            <v>DER - JAN/25</v>
          </cell>
        </row>
        <row r="4178">
          <cell r="A4178" t="str">
            <v>25.22.06.99</v>
          </cell>
          <cell r="B4178" t="str">
            <v xml:space="preserve">CONTROLE DE EROSAO COM GEOMANTA TRIDIMENSIONAL VERDE,RESIST.A TRACAO A 4KN/M   </v>
          </cell>
          <cell r="C4178" t="str">
            <v>m2</v>
          </cell>
          <cell r="D4178">
            <v>525.35</v>
          </cell>
          <cell r="E4178" t="str">
            <v>DER - JAN/25</v>
          </cell>
        </row>
        <row r="4179">
          <cell r="A4179" t="str">
            <v>25.23.01.99</v>
          </cell>
          <cell r="B4179" t="str">
            <v xml:space="preserve">BARR.MET.COM MAL.DE RES.A TRAC.MAX.A 290KN/M E MAL.COM RES.A TRAC.50KN/M E C.M </v>
          </cell>
          <cell r="C4179" t="str">
            <v>m2</v>
          </cell>
          <cell r="D4179">
            <v>1538.37</v>
          </cell>
          <cell r="E4179" t="str">
            <v>DER - JAN/25</v>
          </cell>
        </row>
        <row r="4180">
          <cell r="A4180" t="str">
            <v>26.01.01.99</v>
          </cell>
          <cell r="B4180" t="str">
            <v xml:space="preserve">ESCAVACAO MANUAL P/ OBRAS S/EXPLOSIVO                                          </v>
          </cell>
          <cell r="C4180" t="str">
            <v>m3</v>
          </cell>
          <cell r="D4180">
            <v>99.08</v>
          </cell>
          <cell r="E4180" t="str">
            <v>DER - JAN/25</v>
          </cell>
        </row>
        <row r="4181">
          <cell r="A4181" t="str">
            <v>26.01.02.99</v>
          </cell>
          <cell r="B4181" t="str">
            <v xml:space="preserve">ESCAVACAO MECANICA P/ OBRAS S/EXPLOSIVO                                        </v>
          </cell>
          <cell r="C4181" t="str">
            <v>m3</v>
          </cell>
          <cell r="D4181">
            <v>18.66</v>
          </cell>
          <cell r="E4181" t="str">
            <v>DER - JAN/25</v>
          </cell>
        </row>
        <row r="4182">
          <cell r="A4182" t="str">
            <v>26.01.03.99</v>
          </cell>
          <cell r="B4182" t="str">
            <v xml:space="preserve">ESCAVACAO MECANICA P/ OBRAS C/ EXPLOSIVO                                       </v>
          </cell>
          <cell r="C4182" t="str">
            <v>m3</v>
          </cell>
          <cell r="D4182">
            <v>96.98</v>
          </cell>
          <cell r="E4182" t="str">
            <v>DER - JAN/25</v>
          </cell>
        </row>
        <row r="4183">
          <cell r="A4183" t="str">
            <v>26.02.01.99</v>
          </cell>
          <cell r="B4183" t="str">
            <v xml:space="preserve">ESTACA CONCRETO PRE-MOLDADO - 20/25 T                                          </v>
          </cell>
          <cell r="C4183" t="str">
            <v>m</v>
          </cell>
          <cell r="D4183">
            <v>184.22</v>
          </cell>
          <cell r="E4183" t="str">
            <v>DER - JAN/25</v>
          </cell>
        </row>
        <row r="4184">
          <cell r="A4184" t="str">
            <v>26.02.02.99</v>
          </cell>
          <cell r="B4184" t="str">
            <v xml:space="preserve">ESTACA CONCRETO PRE-MOLDADO - 30/35 T                                          </v>
          </cell>
          <cell r="C4184" t="str">
            <v>m</v>
          </cell>
          <cell r="D4184">
            <v>204.85</v>
          </cell>
          <cell r="E4184" t="str">
            <v>DER - JAN/25</v>
          </cell>
        </row>
        <row r="4185">
          <cell r="A4185" t="str">
            <v>26.02.03.99</v>
          </cell>
          <cell r="B4185" t="str">
            <v xml:space="preserve">ESTACA CONCRETO PRE-MOLDADO - 40/45 T                                          </v>
          </cell>
          <cell r="C4185" t="str">
            <v>m</v>
          </cell>
          <cell r="D4185">
            <v>235.79</v>
          </cell>
          <cell r="E4185" t="str">
            <v>DER - JAN/25</v>
          </cell>
        </row>
        <row r="4186">
          <cell r="A4186" t="str">
            <v>26.02.04.99</v>
          </cell>
          <cell r="B4186" t="str">
            <v xml:space="preserve">ESTACA CONCRETO PRE-MOLDADO - 50/60 T                                          </v>
          </cell>
          <cell r="C4186" t="str">
            <v>m</v>
          </cell>
          <cell r="D4186">
            <v>257.89999999999998</v>
          </cell>
          <cell r="E4186" t="str">
            <v>DER - JAN/25</v>
          </cell>
        </row>
        <row r="4187">
          <cell r="A4187" t="str">
            <v>26.02.05.99</v>
          </cell>
          <cell r="B4187" t="str">
            <v xml:space="preserve">ESTACA CONCRETO PRE-MOLDADO - 70/80 T                                          </v>
          </cell>
          <cell r="C4187" t="str">
            <v>m</v>
          </cell>
          <cell r="D4187">
            <v>312.62</v>
          </cell>
          <cell r="E4187" t="str">
            <v>DER - JAN/25</v>
          </cell>
        </row>
        <row r="4188">
          <cell r="A4188" t="str">
            <v>26.02.06.99</v>
          </cell>
          <cell r="B4188" t="str">
            <v xml:space="preserve">TAXA MOBIL. DE EQUIP. BATE-ESTACA                                              </v>
          </cell>
          <cell r="C4188" t="str">
            <v>un</v>
          </cell>
          <cell r="D4188">
            <v>12786.5</v>
          </cell>
          <cell r="E4188" t="str">
            <v>DER - JAN/25</v>
          </cell>
        </row>
        <row r="4189">
          <cell r="A4189" t="str">
            <v>26.02.19.99</v>
          </cell>
          <cell r="B4189" t="str">
            <v xml:space="preserve">TAXA MOBILIZACAO DE EQUIP. P/ ESTACAO                                          </v>
          </cell>
          <cell r="C4189" t="str">
            <v>un</v>
          </cell>
          <cell r="D4189">
            <v>180764.88</v>
          </cell>
          <cell r="E4189" t="str">
            <v>DER - JAN/25</v>
          </cell>
        </row>
        <row r="4190">
          <cell r="A4190" t="str">
            <v>26.02.20.01.99</v>
          </cell>
          <cell r="B4190" t="str">
            <v xml:space="preserve">CAMISA METALICA SEM REAPROVEITAMENTO E COM PRE-FURO                            </v>
          </cell>
          <cell r="C4190" t="str">
            <v>kg</v>
          </cell>
          <cell r="D4190">
            <v>31.12</v>
          </cell>
          <cell r="E4190" t="str">
            <v>DER - JAN/25</v>
          </cell>
        </row>
        <row r="4191">
          <cell r="A4191" t="str">
            <v>26.02.20.99</v>
          </cell>
          <cell r="B4191" t="str">
            <v xml:space="preserve">CAMISA METALICA                                                                </v>
          </cell>
          <cell r="C4191" t="str">
            <v>kg</v>
          </cell>
          <cell r="D4191">
            <v>29.59</v>
          </cell>
          <cell r="E4191" t="str">
            <v>DER - JAN/25</v>
          </cell>
        </row>
        <row r="4192">
          <cell r="A4192" t="str">
            <v>26.02.21.99</v>
          </cell>
          <cell r="B4192" t="str">
            <v xml:space="preserve">ESTACA DE MADEIRA D=20CM - 8TON                                                </v>
          </cell>
          <cell r="C4192" t="str">
            <v>m</v>
          </cell>
          <cell r="D4192">
            <v>109.02</v>
          </cell>
          <cell r="E4192" t="str">
            <v>DER - JAN/25</v>
          </cell>
        </row>
        <row r="4193">
          <cell r="A4193" t="str">
            <v>26.03.25.99</v>
          </cell>
          <cell r="B4193" t="str">
            <v xml:space="preserve">ESC.TUB.CEU ABERTO 1/2 CAT. - SOLO                                             </v>
          </cell>
          <cell r="C4193" t="str">
            <v>m3</v>
          </cell>
          <cell r="D4193">
            <v>1619.7</v>
          </cell>
          <cell r="E4193" t="str">
            <v>DER - JAN/25</v>
          </cell>
        </row>
        <row r="4194">
          <cell r="A4194" t="str">
            <v>26.04.02.99</v>
          </cell>
          <cell r="B4194" t="str">
            <v xml:space="preserve">CIMBRAMENTO PONTES E VIADUTOS S/ ESTACA                                        </v>
          </cell>
          <cell r="C4194" t="str">
            <v>m3</v>
          </cell>
          <cell r="D4194">
            <v>100.6</v>
          </cell>
          <cell r="E4194" t="str">
            <v>DER - JAN/25</v>
          </cell>
        </row>
        <row r="4195">
          <cell r="A4195" t="str">
            <v>26.04.03.99</v>
          </cell>
          <cell r="B4195" t="str">
            <v xml:space="preserve">CIMBRAMENTO DE PASSAGEM SEC. GALERIA RET                                       </v>
          </cell>
          <cell r="C4195" t="str">
            <v>m3</v>
          </cell>
          <cell r="D4195">
            <v>91.43</v>
          </cell>
          <cell r="E4195" t="str">
            <v>DER - JAN/25</v>
          </cell>
        </row>
        <row r="4196">
          <cell r="A4196" t="str">
            <v>26.04.04.99</v>
          </cell>
          <cell r="B4196" t="str">
            <v xml:space="preserve">CIMBRAMENTO METALICO P/ PONTES E VIADUTO                                       </v>
          </cell>
          <cell r="C4196" t="str">
            <v>m3</v>
          </cell>
          <cell r="D4196">
            <v>110.6</v>
          </cell>
          <cell r="E4196" t="str">
            <v>DER - JAN/25</v>
          </cell>
        </row>
        <row r="4197">
          <cell r="A4197" t="str">
            <v>26.04.05.99</v>
          </cell>
          <cell r="B4197" t="str">
            <v xml:space="preserve">ANDAIME DE MADEIRA                                                             </v>
          </cell>
          <cell r="C4197" t="str">
            <v>m3</v>
          </cell>
          <cell r="D4197">
            <v>36.08</v>
          </cell>
          <cell r="E4197" t="str">
            <v>DER - JAN/25</v>
          </cell>
        </row>
        <row r="4198">
          <cell r="A4198" t="str">
            <v>26.04.06.99</v>
          </cell>
          <cell r="B4198" t="str">
            <v xml:space="preserve">ANDAIME TUBULAR                                                                </v>
          </cell>
          <cell r="C4198" t="str">
            <v>m3</v>
          </cell>
          <cell r="D4198">
            <v>44.73</v>
          </cell>
          <cell r="E4198" t="str">
            <v>DER - JAN/25</v>
          </cell>
        </row>
        <row r="4199">
          <cell r="A4199" t="str">
            <v>26.05.01.99</v>
          </cell>
          <cell r="B4199" t="str">
            <v xml:space="preserve">FORMA PLANA PARA CONC. ARMADO COMUM                                            </v>
          </cell>
          <cell r="C4199" t="str">
            <v>m2</v>
          </cell>
          <cell r="D4199">
            <v>172.22</v>
          </cell>
          <cell r="E4199" t="str">
            <v>DER - JAN/25</v>
          </cell>
        </row>
        <row r="4200">
          <cell r="A4200" t="str">
            <v>26.05.02.99</v>
          </cell>
          <cell r="B4200" t="str">
            <v xml:space="preserve">FORMA PLANA P/CONC.PROTEND.OU APARENTE                                         </v>
          </cell>
          <cell r="C4200" t="str">
            <v>m2</v>
          </cell>
          <cell r="D4200">
            <v>187.95</v>
          </cell>
          <cell r="E4200" t="str">
            <v>DER - JAN/25</v>
          </cell>
        </row>
        <row r="4201">
          <cell r="A4201" t="str">
            <v>26.05.03.99</v>
          </cell>
          <cell r="B4201" t="str">
            <v xml:space="preserve">FORMAS SEM REAPROVEITAMENTO                                                    </v>
          </cell>
          <cell r="C4201" t="str">
            <v>m2</v>
          </cell>
          <cell r="D4201">
            <v>214.99</v>
          </cell>
          <cell r="E4201" t="str">
            <v>DER - JAN/25</v>
          </cell>
        </row>
        <row r="4202">
          <cell r="A4202" t="str">
            <v>26.05.04.99</v>
          </cell>
          <cell r="B4202" t="str">
            <v xml:space="preserve">FORMAS METALICAS ESPECIAL P/ VIGAS                                             </v>
          </cell>
          <cell r="C4202" t="str">
            <v>m2</v>
          </cell>
          <cell r="D4202">
            <v>147.78</v>
          </cell>
          <cell r="E4202" t="str">
            <v>DER - JAN/25</v>
          </cell>
        </row>
        <row r="4203">
          <cell r="A4203" t="str">
            <v>26.05.05.99</v>
          </cell>
          <cell r="B4203" t="str">
            <v xml:space="preserve">FORMA CURVA PARA CONCRETO COMUM                                                </v>
          </cell>
          <cell r="C4203" t="str">
            <v>m2</v>
          </cell>
          <cell r="D4203">
            <v>213.43</v>
          </cell>
          <cell r="E4203" t="str">
            <v>DER - JAN/25</v>
          </cell>
        </row>
        <row r="4204">
          <cell r="A4204" t="str">
            <v>26.05.06.99</v>
          </cell>
          <cell r="B4204" t="str">
            <v xml:space="preserve">FORMA CURVA PARA CONCRETO APARENTE                                             </v>
          </cell>
          <cell r="C4204" t="str">
            <v>m2</v>
          </cell>
          <cell r="D4204">
            <v>222.3</v>
          </cell>
          <cell r="E4204" t="str">
            <v>DER - JAN/25</v>
          </cell>
        </row>
        <row r="4205">
          <cell r="A4205" t="str">
            <v>26.06.01.99</v>
          </cell>
          <cell r="B4205" t="str">
            <v xml:space="preserve">BARRA DE ACO CA-25                                                             </v>
          </cell>
          <cell r="C4205" t="str">
            <v>kg</v>
          </cell>
          <cell r="D4205">
            <v>15.45</v>
          </cell>
          <cell r="E4205" t="str">
            <v>DER - JAN/25</v>
          </cell>
        </row>
        <row r="4206">
          <cell r="A4206" t="str">
            <v>26.06.02.99</v>
          </cell>
          <cell r="B4206" t="str">
            <v xml:space="preserve">BARRA DE ACO CA-50                                                             </v>
          </cell>
          <cell r="C4206" t="str">
            <v>kg</v>
          </cell>
          <cell r="D4206">
            <v>15.31</v>
          </cell>
          <cell r="E4206" t="str">
            <v>DER - JAN/25</v>
          </cell>
        </row>
        <row r="4207">
          <cell r="A4207" t="str">
            <v>26.06.03.99</v>
          </cell>
          <cell r="B4207" t="str">
            <v xml:space="preserve">BARRA DE ACO CA-60                                                             </v>
          </cell>
          <cell r="C4207" t="str">
            <v>kg</v>
          </cell>
          <cell r="D4207">
            <v>19.47</v>
          </cell>
          <cell r="E4207" t="str">
            <v>DER - JAN/25</v>
          </cell>
        </row>
        <row r="4208">
          <cell r="A4208" t="str">
            <v>26.06.04.99</v>
          </cell>
          <cell r="B4208" t="str">
            <v xml:space="preserve">ACO PARA CONCRETO PROTENDIDO                                                   </v>
          </cell>
          <cell r="C4208" t="str">
            <v>kg</v>
          </cell>
          <cell r="D4208">
            <v>33.200000000000003</v>
          </cell>
          <cell r="E4208" t="str">
            <v>DER - JAN/25</v>
          </cell>
        </row>
        <row r="4209">
          <cell r="A4209" t="str">
            <v>26.06.05.99</v>
          </cell>
          <cell r="B4209" t="str">
            <v xml:space="preserve">TELA METALICA                                                                  </v>
          </cell>
          <cell r="C4209" t="str">
            <v>kg</v>
          </cell>
          <cell r="D4209">
            <v>13.72</v>
          </cell>
          <cell r="E4209" t="str">
            <v>DER - JAN/25</v>
          </cell>
        </row>
        <row r="4210">
          <cell r="A4210" t="str">
            <v>26.06.06.99</v>
          </cell>
          <cell r="B4210" t="str">
            <v xml:space="preserve">ACO ST 85/105                                                                  </v>
          </cell>
          <cell r="C4210" t="str">
            <v>kg</v>
          </cell>
          <cell r="D4210">
            <v>60.95</v>
          </cell>
          <cell r="E4210" t="str">
            <v>DER - JAN/25</v>
          </cell>
        </row>
        <row r="4211">
          <cell r="A4211" t="str">
            <v>26.07.03.99</v>
          </cell>
          <cell r="B4211" t="str">
            <v xml:space="preserve">AP.ANC.P/CABOS PROTEN.ATIV. 4FIOS-12,7MM                                       </v>
          </cell>
          <cell r="C4211" t="str">
            <v>un</v>
          </cell>
          <cell r="D4211">
            <v>568.4</v>
          </cell>
          <cell r="E4211" t="str">
            <v>DER - JAN/25</v>
          </cell>
        </row>
        <row r="4212">
          <cell r="A4212" t="str">
            <v>26.07.04.99</v>
          </cell>
          <cell r="B4212" t="str">
            <v xml:space="preserve">AP.ANC.P/CABOS PROTEN.ATIV. 6FIOS-12,7MM                                       </v>
          </cell>
          <cell r="C4212" t="str">
            <v>un</v>
          </cell>
          <cell r="D4212">
            <v>843.04</v>
          </cell>
          <cell r="E4212" t="str">
            <v>DER - JAN/25</v>
          </cell>
        </row>
        <row r="4213">
          <cell r="A4213" t="str">
            <v>26.07.05.99</v>
          </cell>
          <cell r="B4213" t="str">
            <v xml:space="preserve">AP.ANC.P/CABOS PROTEN.ATIV.12FIOS-12,7MM                                       </v>
          </cell>
          <cell r="C4213" t="str">
            <v>un</v>
          </cell>
          <cell r="D4213">
            <v>1660.81</v>
          </cell>
          <cell r="E4213" t="str">
            <v>DER - JAN/25</v>
          </cell>
        </row>
        <row r="4214">
          <cell r="A4214" t="str">
            <v>26.07.06.99</v>
          </cell>
          <cell r="B4214" t="str">
            <v xml:space="preserve">AP.ANC.P/CABOS PROTEN.ATIV.19FIOS-12,7MM                                       </v>
          </cell>
          <cell r="C4214" t="str">
            <v>un</v>
          </cell>
          <cell r="D4214">
            <v>2869.51</v>
          </cell>
          <cell r="E4214" t="str">
            <v>DER - JAN/25</v>
          </cell>
        </row>
        <row r="4215">
          <cell r="A4215" t="str">
            <v>26.07.09.99</v>
          </cell>
          <cell r="B4215" t="str">
            <v xml:space="preserve">AP.ANC.P/CABOS PROTEN.PASS. 4FIOS-12,7MM                                       </v>
          </cell>
          <cell r="C4215" t="str">
            <v>un</v>
          </cell>
          <cell r="D4215">
            <v>102</v>
          </cell>
          <cell r="E4215" t="str">
            <v>DER - JAN/25</v>
          </cell>
        </row>
        <row r="4216">
          <cell r="A4216" t="str">
            <v>26.07.10.99</v>
          </cell>
          <cell r="B4216" t="str">
            <v xml:space="preserve">AP.ANC.P/CABOS PROTEN.PASS. 6FIOS-12,7MM                                       </v>
          </cell>
          <cell r="C4216" t="str">
            <v>un</v>
          </cell>
          <cell r="D4216">
            <v>157.18</v>
          </cell>
          <cell r="E4216" t="str">
            <v>DER - JAN/25</v>
          </cell>
        </row>
        <row r="4217">
          <cell r="A4217" t="str">
            <v>26.07.12.99</v>
          </cell>
          <cell r="B4217" t="str">
            <v xml:space="preserve">AP.ANC.P/CABOS PROTEN.PAS. 19FIOS-12,7MM                                       </v>
          </cell>
          <cell r="C4217" t="str">
            <v>un</v>
          </cell>
          <cell r="D4217">
            <v>365.44</v>
          </cell>
          <cell r="E4217" t="str">
            <v>DER - JAN/25</v>
          </cell>
        </row>
        <row r="4218">
          <cell r="A4218" t="str">
            <v>26.07.13.01.99</v>
          </cell>
          <cell r="B4218" t="str">
            <v xml:space="preserve">APARELHO DE ANCORAGEM ATIVO DE 4 FIOS DE Ã 5/8" (15,2MM)                       </v>
          </cell>
          <cell r="C4218" t="str">
            <v>un</v>
          </cell>
          <cell r="D4218">
            <v>784.17</v>
          </cell>
          <cell r="E4218" t="str">
            <v>DER - JAN/25</v>
          </cell>
        </row>
        <row r="4219">
          <cell r="A4219" t="str">
            <v>26.07.13.02.99</v>
          </cell>
          <cell r="B4219" t="str">
            <v xml:space="preserve">APARELHO DE ANCORAGEM ATIVO DE 12 F-5/8" (15,2MM)                              </v>
          </cell>
          <cell r="C4219" t="str">
            <v>un</v>
          </cell>
          <cell r="D4219">
            <v>2110.4699999999998</v>
          </cell>
          <cell r="E4219" t="str">
            <v>DER - JAN/25</v>
          </cell>
        </row>
        <row r="4220">
          <cell r="A4220" t="str">
            <v>26.08.01.99</v>
          </cell>
          <cell r="B4220" t="str">
            <v xml:space="preserve">APARELHO DE APOIO NEOPRENE FRETADO                                             </v>
          </cell>
          <cell r="C4220" t="str">
            <v>dm3</v>
          </cell>
          <cell r="D4220">
            <v>84.24</v>
          </cell>
          <cell r="E4220" t="str">
            <v>DER - JAN/25</v>
          </cell>
        </row>
        <row r="4221">
          <cell r="A4221" t="str">
            <v>26.08.03.99</v>
          </cell>
          <cell r="B4221" t="str">
            <v xml:space="preserve">ARTICULACAO DE CONCRETO TIPO"FREYSSINET"                                       </v>
          </cell>
          <cell r="C4221" t="str">
            <v>dm2</v>
          </cell>
          <cell r="D4221">
            <v>13.64</v>
          </cell>
          <cell r="E4221" t="str">
            <v>DER - JAN/25</v>
          </cell>
        </row>
        <row r="4222">
          <cell r="A4222" t="str">
            <v>26.09.01.99</v>
          </cell>
          <cell r="B4222" t="str">
            <v xml:space="preserve">CONCRETO FCK 10MPA                                                             </v>
          </cell>
          <cell r="C4222" t="str">
            <v>m3</v>
          </cell>
          <cell r="D4222">
            <v>747.76</v>
          </cell>
          <cell r="E4222" t="str">
            <v>DER - JAN/25</v>
          </cell>
        </row>
        <row r="4223">
          <cell r="A4223" t="str">
            <v>26.09.02.99</v>
          </cell>
          <cell r="B4223" t="str">
            <v xml:space="preserve">CONCRETO FCK 15MPA                                                             </v>
          </cell>
          <cell r="C4223" t="str">
            <v>m3</v>
          </cell>
          <cell r="D4223">
            <v>809.09</v>
          </cell>
          <cell r="E4223" t="str">
            <v>DER - JAN/25</v>
          </cell>
        </row>
        <row r="4224">
          <cell r="A4224" t="str">
            <v>26.09.03.99</v>
          </cell>
          <cell r="B4224" t="str">
            <v xml:space="preserve">CONCRETO FCK 18MPA                                                             </v>
          </cell>
          <cell r="C4224" t="str">
            <v>m3</v>
          </cell>
          <cell r="D4224">
            <v>821.87</v>
          </cell>
          <cell r="E4224" t="str">
            <v>DER - JAN/25</v>
          </cell>
        </row>
        <row r="4225">
          <cell r="A4225" t="str">
            <v>26.09.04.99</v>
          </cell>
          <cell r="B4225" t="str">
            <v xml:space="preserve">CONCRETO FCK 20 MPA                                                            </v>
          </cell>
          <cell r="C4225" t="str">
            <v>m3</v>
          </cell>
          <cell r="D4225">
            <v>852.28</v>
          </cell>
          <cell r="E4225" t="str">
            <v>DER - JAN/25</v>
          </cell>
        </row>
        <row r="4226">
          <cell r="A4226" t="str">
            <v>26.09.05.99</v>
          </cell>
          <cell r="B4226" t="str">
            <v xml:space="preserve">CONCRETO FCK 25 MPA                                                            </v>
          </cell>
          <cell r="C4226" t="str">
            <v>m3</v>
          </cell>
          <cell r="D4226">
            <v>870.49</v>
          </cell>
          <cell r="E4226" t="str">
            <v>DER - JAN/25</v>
          </cell>
        </row>
        <row r="4227">
          <cell r="A4227" t="str">
            <v>26.09.06.99</v>
          </cell>
          <cell r="B4227" t="str">
            <v xml:space="preserve">CONCRETO FCK 30MPA                                                             </v>
          </cell>
          <cell r="C4227" t="str">
            <v>m3</v>
          </cell>
          <cell r="D4227">
            <v>894.26</v>
          </cell>
          <cell r="E4227" t="str">
            <v>DER - JAN/25</v>
          </cell>
        </row>
        <row r="4228">
          <cell r="A4228" t="str">
            <v>26.09.07.99</v>
          </cell>
          <cell r="B4228" t="str">
            <v xml:space="preserve">CONCRETO CICLOPICO                                                             </v>
          </cell>
          <cell r="C4228" t="str">
            <v>m3</v>
          </cell>
          <cell r="D4228">
            <v>749.05</v>
          </cell>
          <cell r="E4228" t="str">
            <v>DER - JAN/25</v>
          </cell>
        </row>
        <row r="4229">
          <cell r="A4229" t="str">
            <v>26.09.09.99</v>
          </cell>
          <cell r="B4229" t="str">
            <v xml:space="preserve">BOMBEAMENTO P/ CONC. QUALQUER RESIST.                                          </v>
          </cell>
          <cell r="C4229" t="str">
            <v>m3</v>
          </cell>
          <cell r="D4229">
            <v>104.33</v>
          </cell>
          <cell r="E4229" t="str">
            <v>DER - JAN/25</v>
          </cell>
        </row>
        <row r="4230">
          <cell r="A4230" t="str">
            <v>26.09.12.99</v>
          </cell>
          <cell r="B4230" t="str">
            <v xml:space="preserve">CONCRETO FCK 35 MPA                                                            </v>
          </cell>
          <cell r="C4230" t="str">
            <v>m3</v>
          </cell>
          <cell r="D4230">
            <v>909.39</v>
          </cell>
          <cell r="E4230" t="str">
            <v>DER - JAN/25</v>
          </cell>
        </row>
        <row r="4231">
          <cell r="A4231" t="str">
            <v>26.09.13.99</v>
          </cell>
          <cell r="B4231" t="str">
            <v xml:space="preserve">CONCRETO FCK 40 MPA                                                            </v>
          </cell>
          <cell r="C4231" t="str">
            <v>m3</v>
          </cell>
          <cell r="D4231">
            <v>951.27</v>
          </cell>
          <cell r="E4231" t="str">
            <v>DER - JAN/25</v>
          </cell>
        </row>
        <row r="4232">
          <cell r="A4232" t="str">
            <v>26.09.14.99</v>
          </cell>
          <cell r="B4232" t="str">
            <v xml:space="preserve">CONCRETO FCK 45 MPA                                                            </v>
          </cell>
          <cell r="C4232" t="str">
            <v>m3</v>
          </cell>
          <cell r="D4232">
            <v>1089.4100000000001</v>
          </cell>
          <cell r="E4232" t="str">
            <v>DER - JAN/25</v>
          </cell>
        </row>
        <row r="4233">
          <cell r="A4233" t="str">
            <v>26.09.15.99</v>
          </cell>
          <cell r="B4233" t="str">
            <v xml:space="preserve">CONCRETO FCK 50 MPA                                                            </v>
          </cell>
          <cell r="C4233" t="str">
            <v>m3</v>
          </cell>
          <cell r="D4233">
            <v>1132.29</v>
          </cell>
          <cell r="E4233" t="str">
            <v>DER - JAN/25</v>
          </cell>
        </row>
        <row r="4234">
          <cell r="A4234" t="str">
            <v>26.10.01.99</v>
          </cell>
          <cell r="B4234" t="str">
            <v xml:space="preserve">JUNTA/RETRACAO C/LABIO POLIM.AB.15 ATE 40 MM                                   </v>
          </cell>
          <cell r="C4234" t="str">
            <v>m</v>
          </cell>
          <cell r="D4234">
            <v>276.02999999999997</v>
          </cell>
          <cell r="E4234" t="str">
            <v>DER - JAN/25</v>
          </cell>
        </row>
        <row r="4235">
          <cell r="A4235" t="str">
            <v>26.10.02.99</v>
          </cell>
          <cell r="B4235" t="str">
            <v xml:space="preserve">JUNTA/RETRACAO C/LABIO POLIM.AB.20 ATE 55 MM                                   </v>
          </cell>
          <cell r="C4235" t="str">
            <v>m</v>
          </cell>
          <cell r="D4235">
            <v>413.91</v>
          </cell>
          <cell r="E4235" t="str">
            <v>DER - JAN/25</v>
          </cell>
        </row>
        <row r="4236">
          <cell r="A4236" t="str">
            <v>26.10.03.99</v>
          </cell>
          <cell r="B4236" t="str">
            <v xml:space="preserve">JUNTA/RETRACAO C/LABIO POLIM.AB. 30 ATE 80 MM                                  </v>
          </cell>
          <cell r="C4236" t="str">
            <v>m</v>
          </cell>
          <cell r="D4236">
            <v>560.54999999999995</v>
          </cell>
          <cell r="E4236" t="str">
            <v>DER - JAN/25</v>
          </cell>
        </row>
        <row r="4237">
          <cell r="A4237" t="str">
            <v>26.10.04.99</v>
          </cell>
          <cell r="B4237" t="str">
            <v xml:space="preserve">JUNTA DE DILATACAO METALICA                                                    </v>
          </cell>
          <cell r="C4237" t="str">
            <v>m</v>
          </cell>
          <cell r="D4237">
            <v>257.27</v>
          </cell>
          <cell r="E4237" t="str">
            <v>DER - JAN/25</v>
          </cell>
        </row>
        <row r="4238">
          <cell r="A4238" t="str">
            <v>26.10.05.99</v>
          </cell>
          <cell r="B4238" t="str">
            <v xml:space="preserve">JUNTAS DE DILATACAO METALICA C/NEOPRENE                                        </v>
          </cell>
          <cell r="C4238" t="str">
            <v>m</v>
          </cell>
          <cell r="D4238">
            <v>235.86</v>
          </cell>
          <cell r="E4238" t="str">
            <v>DER - JAN/25</v>
          </cell>
        </row>
        <row r="4239">
          <cell r="A4239" t="str">
            <v>26.10.06.99</v>
          </cell>
          <cell r="B4239" t="str">
            <v xml:space="preserve">FORNECIMENTO E APLICACAO DE JUNTA DE DILATACAO JJ-99120 OU T-110 OU SIMILAR.   </v>
          </cell>
          <cell r="C4239" t="str">
            <v>m</v>
          </cell>
          <cell r="D4239">
            <v>2426.48</v>
          </cell>
          <cell r="E4239" t="str">
            <v>DER - JAN/25</v>
          </cell>
        </row>
        <row r="4240">
          <cell r="A4240" t="str">
            <v>26.10.11.99</v>
          </cell>
          <cell r="B4240" t="str">
            <v xml:space="preserve">JUNTA DE DILATACAO TERMOELASTICA DE BASE ASFALTICA MODIFICADA COM POLIMEROS    </v>
          </cell>
          <cell r="C4240" t="str">
            <v>m</v>
          </cell>
          <cell r="D4240">
            <v>2564.4899999999998</v>
          </cell>
          <cell r="E4240" t="str">
            <v>DER - JAN/25</v>
          </cell>
        </row>
        <row r="4241">
          <cell r="A4241" t="str">
            <v>26.11.03.02.99</v>
          </cell>
          <cell r="B4241" t="str">
            <v xml:space="preserve">PLACA PRE MOLDADA DE CONCRETO PARA FIXACAO POSTE ILUMINACAO - PP-DE-C04/021.   </v>
          </cell>
          <cell r="C4241" t="str">
            <v>un</v>
          </cell>
          <cell r="D4241">
            <v>731.23</v>
          </cell>
          <cell r="E4241" t="str">
            <v>DER - JAN/25</v>
          </cell>
        </row>
        <row r="4242">
          <cell r="A4242" t="str">
            <v>26.11.03.03.99</v>
          </cell>
          <cell r="B4242" t="str">
            <v xml:space="preserve">LANÇAMENTO DE PLACA PRE MOLDADA DE CONCRETO, ATE 1000 KG.                      </v>
          </cell>
          <cell r="C4242" t="str">
            <v>un</v>
          </cell>
          <cell r="D4242">
            <v>148.9</v>
          </cell>
          <cell r="E4242" t="str">
            <v>DER - JAN/25</v>
          </cell>
        </row>
        <row r="4243">
          <cell r="A4243" t="str">
            <v>26.11.03.04.99</v>
          </cell>
          <cell r="B4243" t="str">
            <v xml:space="preserve">TELAMENTO METALICO PARA PASSARELA, CONFORME PP-DE-M09/001.                     </v>
          </cell>
          <cell r="C4243" t="str">
            <v>m</v>
          </cell>
          <cell r="D4243">
            <v>4528.9399999999996</v>
          </cell>
          <cell r="E4243" t="str">
            <v>DER - JAN/25</v>
          </cell>
        </row>
        <row r="4244">
          <cell r="A4244" t="str">
            <v>26.11.03.05.99</v>
          </cell>
          <cell r="B4244" t="str">
            <v xml:space="preserve">GUARDA CORPO METALICO DE PASSARELA H=0,90M, CONFORME PP-DE-C04/029.            </v>
          </cell>
          <cell r="C4244" t="str">
            <v>m</v>
          </cell>
          <cell r="D4244">
            <v>1610.85</v>
          </cell>
          <cell r="E4244" t="str">
            <v>DER - JAN/25</v>
          </cell>
        </row>
        <row r="4245">
          <cell r="A4245" t="str">
            <v>26.11.03.06.99</v>
          </cell>
          <cell r="B4245" t="str">
            <v xml:space="preserve">CORRIMAO METALICO D=2" PARA PASSARELA, CONFORME PP-DE-K00/004.                 </v>
          </cell>
          <cell r="C4245" t="str">
            <v>m</v>
          </cell>
          <cell r="D4245">
            <v>214.14</v>
          </cell>
          <cell r="E4245" t="str">
            <v>DER - JAN/25</v>
          </cell>
        </row>
        <row r="4246">
          <cell r="A4246" t="str">
            <v>26.11.03.12.99</v>
          </cell>
          <cell r="B4246" t="str">
            <v xml:space="preserve">TELAMENTO PROTECAO PEDESTRE TIPO 02 CONF. PP-DE-L03/009 - F.T.I                </v>
          </cell>
          <cell r="C4246" t="str">
            <v>m</v>
          </cell>
          <cell r="D4246">
            <v>1316.59</v>
          </cell>
          <cell r="E4246" t="str">
            <v>DER - JAN/25</v>
          </cell>
        </row>
        <row r="4247">
          <cell r="A4247" t="str">
            <v>26.11.03.14.99</v>
          </cell>
          <cell r="B4247" t="str">
            <v xml:space="preserve">TELAMENTO PROTECAO PEDESTRE COM 2,50- F.T.I                                    </v>
          </cell>
          <cell r="C4247" t="str">
            <v>m</v>
          </cell>
          <cell r="D4247">
            <v>1335.31</v>
          </cell>
          <cell r="E4247" t="str">
            <v>DER - JAN/25</v>
          </cell>
        </row>
        <row r="4248">
          <cell r="A4248" t="str">
            <v>26.11.04.01.99</v>
          </cell>
          <cell r="B4248" t="str">
            <v xml:space="preserve">BARREIRA DE SEGURANCA COM PASSEIO CONF. PP-DE-C01/293                          </v>
          </cell>
          <cell r="C4248" t="str">
            <v>m</v>
          </cell>
          <cell r="D4248">
            <v>1716.91</v>
          </cell>
          <cell r="E4248" t="str">
            <v>DER - JAN/25</v>
          </cell>
        </row>
        <row r="4249">
          <cell r="A4249" t="str">
            <v>26.11.04.02.99</v>
          </cell>
          <cell r="B4249" t="str">
            <v xml:space="preserve">BARREIRA DE SEGURANCA CONF. PP-DE-C01/293                                      </v>
          </cell>
          <cell r="C4249" t="str">
            <v>m</v>
          </cell>
          <cell r="D4249">
            <v>844.68</v>
          </cell>
          <cell r="E4249" t="str">
            <v>DER - JAN/25</v>
          </cell>
        </row>
        <row r="4250">
          <cell r="A4250" t="str">
            <v>26.11.08.01.99</v>
          </cell>
          <cell r="B4250" t="str">
            <v xml:space="preserve">BARREIRA DE SEGURANçA PARA O.A.E CONF. PP-DE-C01/293                           </v>
          </cell>
          <cell r="C4250" t="str">
            <v>m</v>
          </cell>
          <cell r="D4250">
            <v>676.79</v>
          </cell>
          <cell r="E4250" t="str">
            <v>DER - JAN/25</v>
          </cell>
        </row>
        <row r="4251">
          <cell r="A4251" t="str">
            <v>26.12.01.99</v>
          </cell>
          <cell r="B4251" t="str">
            <v xml:space="preserve">TUBO DE PVC PERFURADO OU NAO D=0,050M                                          </v>
          </cell>
          <cell r="C4251" t="str">
            <v>m</v>
          </cell>
          <cell r="D4251">
            <v>27.54</v>
          </cell>
          <cell r="E4251" t="str">
            <v>DER - JAN/25</v>
          </cell>
        </row>
        <row r="4252">
          <cell r="A4252" t="str">
            <v>26.12.02.99</v>
          </cell>
          <cell r="B4252" t="str">
            <v xml:space="preserve">TUBO DE PVC PERFURADO OU NAO D=0,075M                                          </v>
          </cell>
          <cell r="C4252" t="str">
            <v>m</v>
          </cell>
          <cell r="D4252">
            <v>116.23</v>
          </cell>
          <cell r="E4252" t="str">
            <v>DER - JAN/25</v>
          </cell>
        </row>
        <row r="4253">
          <cell r="A4253" t="str">
            <v>26.12.03.99</v>
          </cell>
          <cell r="B4253" t="str">
            <v xml:space="preserve">TUBO DE PVC PERFURADO OU NAO D=0,100M                                          </v>
          </cell>
          <cell r="C4253" t="str">
            <v>m</v>
          </cell>
          <cell r="D4253">
            <v>139.18</v>
          </cell>
          <cell r="E4253" t="str">
            <v>DER - JAN/25</v>
          </cell>
        </row>
        <row r="4254">
          <cell r="A4254" t="str">
            <v>26.12.04.99</v>
          </cell>
          <cell r="B4254" t="str">
            <v xml:space="preserve">TUBO DE PVC PERFURADO OU NAO D=0,150M                                          </v>
          </cell>
          <cell r="C4254" t="str">
            <v>m</v>
          </cell>
          <cell r="D4254">
            <v>229.39</v>
          </cell>
          <cell r="E4254" t="str">
            <v>DER - JAN/25</v>
          </cell>
        </row>
        <row r="4255">
          <cell r="A4255" t="str">
            <v>26.13.01.99</v>
          </cell>
          <cell r="B4255" t="str">
            <v xml:space="preserve">LANC.VIGA P&lt;=50T-GUINDASTE AUTO P                                              </v>
          </cell>
          <cell r="C4255" t="str">
            <v>un</v>
          </cell>
          <cell r="D4255">
            <v>11614.1</v>
          </cell>
          <cell r="E4255" t="str">
            <v>DER - JAN/25</v>
          </cell>
        </row>
        <row r="4256">
          <cell r="A4256" t="str">
            <v>26.13.02.99</v>
          </cell>
          <cell r="B4256" t="str">
            <v xml:space="preserve">LANC.VIGA 50&lt;P&lt;=80 T C/GUIND.AUTO P                                            </v>
          </cell>
          <cell r="C4256" t="str">
            <v>un</v>
          </cell>
          <cell r="D4256">
            <v>12985.18</v>
          </cell>
          <cell r="E4256" t="str">
            <v>DER - JAN/25</v>
          </cell>
        </row>
        <row r="4257">
          <cell r="A4257" t="str">
            <v>26.14.01.99</v>
          </cell>
          <cell r="B4257" t="str">
            <v xml:space="preserve">ESGOTAMENTO CONTINUO AGUA                                                      </v>
          </cell>
          <cell r="C4257" t="str">
            <v>m3</v>
          </cell>
          <cell r="D4257">
            <v>3.96</v>
          </cell>
          <cell r="E4257" t="str">
            <v>DER - JAN/25</v>
          </cell>
        </row>
        <row r="4258">
          <cell r="A4258" t="str">
            <v>26.14.02.99</v>
          </cell>
          <cell r="B4258" t="str">
            <v xml:space="preserve">ESCORAMENTO VALAS/CAVAS P/FUND.CONTINUO                                        </v>
          </cell>
          <cell r="C4258" t="str">
            <v>m2</v>
          </cell>
          <cell r="D4258">
            <v>181.32</v>
          </cell>
          <cell r="E4258" t="str">
            <v>DER - JAN/25</v>
          </cell>
        </row>
        <row r="4259">
          <cell r="A4259" t="str">
            <v>26.14.03.99</v>
          </cell>
          <cell r="B4259" t="str">
            <v xml:space="preserve">PAREDE ENSECADEIRA C/PRANCHA-ESP.0,050M                                        </v>
          </cell>
          <cell r="C4259" t="str">
            <v>m2</v>
          </cell>
          <cell r="D4259">
            <v>495.16</v>
          </cell>
          <cell r="E4259" t="str">
            <v>DER - JAN/25</v>
          </cell>
        </row>
        <row r="4260">
          <cell r="A4260" t="str">
            <v>26.14.04.99</v>
          </cell>
          <cell r="B4260" t="str">
            <v xml:space="preserve">PAREDE ENSECADEIRA C/PRANCHA-ESP.0,075M                                        </v>
          </cell>
          <cell r="C4260" t="str">
            <v>m2</v>
          </cell>
          <cell r="D4260">
            <v>692.35</v>
          </cell>
          <cell r="E4260" t="str">
            <v>DER - JAN/25</v>
          </cell>
        </row>
        <row r="4261">
          <cell r="A4261" t="str">
            <v>26.15.01.99</v>
          </cell>
          <cell r="B4261" t="str">
            <v xml:space="preserve">ENROCAMENTO PEDRA ARRUMADA                                                     </v>
          </cell>
          <cell r="C4261" t="str">
            <v>m3</v>
          </cell>
          <cell r="D4261">
            <v>432.96</v>
          </cell>
          <cell r="E4261" t="str">
            <v>DER - JAN/25</v>
          </cell>
        </row>
        <row r="4262">
          <cell r="A4262" t="str">
            <v>26.15.02.99</v>
          </cell>
          <cell r="B4262" t="str">
            <v xml:space="preserve">ENROCAMENTO PEDRA ARRUMADA E REJUNTADA                                         </v>
          </cell>
          <cell r="C4262" t="str">
            <v>m3</v>
          </cell>
          <cell r="D4262">
            <v>612.79</v>
          </cell>
          <cell r="E4262" t="str">
            <v>DER - JAN/25</v>
          </cell>
        </row>
        <row r="4263">
          <cell r="A4263" t="str">
            <v>26.15.03.99</v>
          </cell>
          <cell r="B4263" t="str">
            <v xml:space="preserve">ENROCAMENTO PEDRA JOGADA                                                       </v>
          </cell>
          <cell r="C4263" t="str">
            <v>m3</v>
          </cell>
          <cell r="D4263">
            <v>285.3</v>
          </cell>
          <cell r="E4263" t="str">
            <v>DER - JAN/25</v>
          </cell>
        </row>
        <row r="4264">
          <cell r="A4264" t="str">
            <v>26.16.02.99</v>
          </cell>
          <cell r="B4264" t="str">
            <v xml:space="preserve">PROTECAO TALUDE SOB OAE EM PLACAS PRE MOLDADAS TRAPEZOIDAL, 98X80X40CM.        </v>
          </cell>
          <cell r="C4264" t="str">
            <v>m2</v>
          </cell>
          <cell r="D4264">
            <v>666.38</v>
          </cell>
          <cell r="E4264" t="str">
            <v>DER - JAN/25</v>
          </cell>
        </row>
        <row r="4265">
          <cell r="A4265" t="str">
            <v>26.16.03.99</v>
          </cell>
          <cell r="B4265" t="str">
            <v xml:space="preserve">PROTECAO TALUDE SOB OAE COM PECAS PRE-MOLDADAS RETANGULAR 20X10X6CM.           </v>
          </cell>
          <cell r="C4265" t="str">
            <v>m2</v>
          </cell>
          <cell r="D4265">
            <v>151.84</v>
          </cell>
          <cell r="E4265" t="str">
            <v>DER - JAN/25</v>
          </cell>
        </row>
        <row r="4266">
          <cell r="A4266" t="str">
            <v>27.01.01.99</v>
          </cell>
          <cell r="B4266" t="str">
            <v xml:space="preserve">REMOCAO MANUAL DE CONCRETO SEGREGADO                                           </v>
          </cell>
          <cell r="C4266" t="str">
            <v>dm3</v>
          </cell>
          <cell r="D4266">
            <v>43.69</v>
          </cell>
          <cell r="E4266" t="str">
            <v>DER - JAN/25</v>
          </cell>
        </row>
        <row r="4267">
          <cell r="A4267" t="str">
            <v>27.01.02.99</v>
          </cell>
          <cell r="B4267" t="str">
            <v xml:space="preserve">DEMOLICAO DE CONCRETO SIMPLES                                                  </v>
          </cell>
          <cell r="C4267" t="str">
            <v>m3</v>
          </cell>
          <cell r="D4267">
            <v>356.71</v>
          </cell>
          <cell r="E4267" t="str">
            <v>DER - JAN/25</v>
          </cell>
        </row>
        <row r="4268">
          <cell r="A4268" t="str">
            <v>27.01.03.99</v>
          </cell>
          <cell r="B4268" t="str">
            <v xml:space="preserve">DEMOLICAO DE CONCRETO ARMADO                                                   </v>
          </cell>
          <cell r="C4268" t="str">
            <v>m3</v>
          </cell>
          <cell r="D4268">
            <v>660.45</v>
          </cell>
          <cell r="E4268" t="str">
            <v>DER - JAN/25</v>
          </cell>
        </row>
        <row r="4269">
          <cell r="A4269" t="str">
            <v>27.01.04.99</v>
          </cell>
          <cell r="B4269" t="str">
            <v xml:space="preserve">REMOCAO,CARGA E TRANSP.ENTULHO EM GERAL                                        </v>
          </cell>
          <cell r="C4269" t="str">
            <v>t*km</v>
          </cell>
          <cell r="D4269">
            <v>3.19</v>
          </cell>
          <cell r="E4269" t="str">
            <v>DER - JAN/25</v>
          </cell>
        </row>
        <row r="4270">
          <cell r="A4270" t="str">
            <v>27.01.29.99</v>
          </cell>
          <cell r="B4270" t="str">
            <v xml:space="preserve">LIXAMENTO MECÂNICO DE SUPERFÍCIO DE CONCRETO                                   </v>
          </cell>
          <cell r="C4270" t="str">
            <v>m2</v>
          </cell>
          <cell r="D4270">
            <v>24.11</v>
          </cell>
          <cell r="E4270" t="str">
            <v>DER - JAN/25</v>
          </cell>
        </row>
        <row r="4271">
          <cell r="A4271" t="str">
            <v>27.01.40.99</v>
          </cell>
          <cell r="B4271" t="str">
            <v xml:space="preserve">TRATAMENTO DE ARMADURA COM PRIMER RICO EM ZINCO                                </v>
          </cell>
          <cell r="C4271" t="str">
            <v>m2</v>
          </cell>
          <cell r="D4271">
            <v>16.91</v>
          </cell>
          <cell r="E4271" t="str">
            <v>DER - JAN/25</v>
          </cell>
        </row>
        <row r="4272">
          <cell r="A4272" t="str">
            <v>27.01.45.99</v>
          </cell>
          <cell r="B4272" t="str">
            <v xml:space="preserve">DESOBSTRUCAO DE JUNTA DE DILATACAO                                             </v>
          </cell>
          <cell r="C4272" t="str">
            <v>m</v>
          </cell>
          <cell r="D4272">
            <v>73.400000000000006</v>
          </cell>
          <cell r="E4272" t="str">
            <v>DER - JAN/25</v>
          </cell>
        </row>
        <row r="4273">
          <cell r="A4273" t="str">
            <v>27.02.01.99</v>
          </cell>
          <cell r="B4273" t="str">
            <v xml:space="preserve">APIC.MANUAL CONC.C/ELIMINACAO SUP.LISAS                                        </v>
          </cell>
          <cell r="C4273" t="str">
            <v>m2</v>
          </cell>
          <cell r="D4273">
            <v>75.650000000000006</v>
          </cell>
          <cell r="E4273" t="str">
            <v>DER - JAN/25</v>
          </cell>
        </row>
        <row r="4274">
          <cell r="A4274" t="str">
            <v>27.02.02.99</v>
          </cell>
          <cell r="B4274" t="str">
            <v xml:space="preserve">LIMPEZA COM JATO D´AGUA S/SUP.DE CONC.                                         </v>
          </cell>
          <cell r="C4274" t="str">
            <v>m2</v>
          </cell>
          <cell r="D4274">
            <v>8.58</v>
          </cell>
          <cell r="E4274" t="str">
            <v>DER - JAN/25</v>
          </cell>
        </row>
        <row r="4275">
          <cell r="A4275" t="str">
            <v>27.02.03.99</v>
          </cell>
          <cell r="B4275" t="str">
            <v xml:space="preserve">LIXAMENTO MANUAL DA SUPERFICIE DE CONCR.                                       </v>
          </cell>
          <cell r="C4275" t="str">
            <v>m2</v>
          </cell>
          <cell r="D4275">
            <v>12.61</v>
          </cell>
          <cell r="E4275" t="str">
            <v>DER - JAN/25</v>
          </cell>
        </row>
        <row r="4276">
          <cell r="A4276" t="str">
            <v>27.02.05.99</v>
          </cell>
          <cell r="B4276" t="str">
            <v xml:space="preserve">JATEAMENTO EM ESTR.CONCRETO COM AGUA                                           </v>
          </cell>
          <cell r="C4276" t="str">
            <v>m2</v>
          </cell>
          <cell r="D4276">
            <v>10.3</v>
          </cell>
          <cell r="E4276" t="str">
            <v>DER - JAN/25</v>
          </cell>
        </row>
        <row r="4277">
          <cell r="A4277" t="str">
            <v>27.02.08.99</v>
          </cell>
          <cell r="B4277" t="str">
            <v xml:space="preserve">LIMPEZA MANUAL COM ESCOVA DE ACO P/ ACO                                        </v>
          </cell>
          <cell r="C4277" t="str">
            <v>m</v>
          </cell>
          <cell r="D4277">
            <v>9.9499999999999993</v>
          </cell>
          <cell r="E4277" t="str">
            <v>DER - JAN/25</v>
          </cell>
        </row>
        <row r="4278">
          <cell r="A4278" t="str">
            <v>27.02.09.99</v>
          </cell>
          <cell r="B4278" t="str">
            <v xml:space="preserve">LIMPEZA MANUAL C/ESCOVA ACO P/CONCRETO                                         </v>
          </cell>
          <cell r="C4278" t="str">
            <v>m2</v>
          </cell>
          <cell r="D4278">
            <v>13.61</v>
          </cell>
          <cell r="E4278" t="str">
            <v>DER - JAN/25</v>
          </cell>
        </row>
        <row r="4279">
          <cell r="A4279" t="str">
            <v>27.03.01.99</v>
          </cell>
          <cell r="B4279" t="str">
            <v xml:space="preserve">ANDAIME DE MADEIRA                                                             </v>
          </cell>
          <cell r="C4279" t="str">
            <v>m3</v>
          </cell>
          <cell r="D4279">
            <v>36.08</v>
          </cell>
          <cell r="E4279" t="str">
            <v>DER - JAN/25</v>
          </cell>
        </row>
        <row r="4280">
          <cell r="A4280" t="str">
            <v>27.03.02.99</v>
          </cell>
          <cell r="B4280" t="str">
            <v xml:space="preserve">ANDAIME TUBULAR                                                                </v>
          </cell>
          <cell r="C4280" t="str">
            <v>m3</v>
          </cell>
          <cell r="D4280">
            <v>44.73</v>
          </cell>
          <cell r="E4280" t="str">
            <v>DER - JAN/25</v>
          </cell>
        </row>
        <row r="4281">
          <cell r="A4281" t="str">
            <v>27.03.03.01.99</v>
          </cell>
          <cell r="B4281" t="str">
            <v xml:space="preserve">EXECUCAO DE ANDAIME SUSPENSO AREA MAXIMA DE 560 M2.                            </v>
          </cell>
          <cell r="C4281" t="str">
            <v>m2</v>
          </cell>
          <cell r="D4281">
            <v>93.04</v>
          </cell>
          <cell r="E4281" t="str">
            <v>DER - JAN/25</v>
          </cell>
        </row>
        <row r="4282">
          <cell r="A4282" t="str">
            <v>27.03.03.02.99</v>
          </cell>
          <cell r="B4282" t="str">
            <v xml:space="preserve">DESMOB. DESLOCAMENTO, MONTAGEM E FURO NO CONCRETO PARA ANDAIME SUSPENSO.       </v>
          </cell>
          <cell r="C4282" t="str">
            <v>m2</v>
          </cell>
          <cell r="D4282">
            <v>77.67</v>
          </cell>
          <cell r="E4282" t="str">
            <v>DER - JAN/25</v>
          </cell>
        </row>
        <row r="4283">
          <cell r="A4283" t="str">
            <v>27.04.03.99</v>
          </cell>
          <cell r="B4283" t="str">
            <v xml:space="preserve">FURO NO CONCRETO D=1" PROFUND. DE 30CM                                         </v>
          </cell>
          <cell r="C4283" t="str">
            <v>un</v>
          </cell>
          <cell r="D4283">
            <v>96.87</v>
          </cell>
          <cell r="E4283" t="str">
            <v>DER - JAN/25</v>
          </cell>
        </row>
        <row r="4284">
          <cell r="A4284" t="str">
            <v>27.04.05.99</v>
          </cell>
          <cell r="B4284" t="str">
            <v xml:space="preserve">FURO NO CONCRETO D=3/4" PROFUND.DE 15CM                                        </v>
          </cell>
          <cell r="C4284" t="str">
            <v>un</v>
          </cell>
          <cell r="D4284">
            <v>38.61</v>
          </cell>
          <cell r="E4284" t="str">
            <v>DER - JAN/25</v>
          </cell>
        </row>
        <row r="4285">
          <cell r="A4285" t="str">
            <v>27.04.08.99</v>
          </cell>
          <cell r="B4285" t="str">
            <v xml:space="preserve">FURO NO CONCRETO D=1/2" PROFUND.DE 15CM                                        </v>
          </cell>
          <cell r="C4285" t="str">
            <v>un</v>
          </cell>
          <cell r="D4285">
            <v>32.29</v>
          </cell>
          <cell r="E4285" t="str">
            <v>DER - JAN/25</v>
          </cell>
        </row>
        <row r="4286">
          <cell r="A4286" t="str">
            <v>27.04.13.99</v>
          </cell>
          <cell r="B4286" t="str">
            <v xml:space="preserve">FURO NO CONCRETO D=3/8"PROFUNDIDADE DE 10 CM.                                  </v>
          </cell>
          <cell r="C4286" t="str">
            <v>un</v>
          </cell>
          <cell r="D4286">
            <v>17.22</v>
          </cell>
          <cell r="E4286" t="str">
            <v>DER - JAN/25</v>
          </cell>
        </row>
        <row r="4287">
          <cell r="A4287" t="str">
            <v>27.04.14.99</v>
          </cell>
          <cell r="B4287" t="str">
            <v xml:space="preserve">FURO NO CONCRETO D=5/8"PROFUNDIDADE DE 19 CM.                                  </v>
          </cell>
          <cell r="C4287" t="str">
            <v>un</v>
          </cell>
          <cell r="D4287">
            <v>52.35</v>
          </cell>
          <cell r="E4287" t="str">
            <v>DER - JAN/25</v>
          </cell>
        </row>
        <row r="4288">
          <cell r="A4288" t="str">
            <v>27.04.15.99</v>
          </cell>
          <cell r="B4288" t="str">
            <v xml:space="preserve">FURO NO CONCRETO D=3/4"PROFUNDIDADE DE 24 CM.                                  </v>
          </cell>
          <cell r="C4288" t="str">
            <v>un</v>
          </cell>
          <cell r="D4288">
            <v>82.66</v>
          </cell>
          <cell r="E4288" t="str">
            <v>DER - JAN/25</v>
          </cell>
        </row>
        <row r="4289">
          <cell r="A4289" t="str">
            <v>27.04.16.99</v>
          </cell>
          <cell r="B4289" t="str">
            <v xml:space="preserve">FURO NO CONCRETO D=1/4"PROFUNDIDADE DE 7,5 CM.                                 </v>
          </cell>
          <cell r="C4289" t="str">
            <v>un</v>
          </cell>
          <cell r="D4289">
            <v>8.14</v>
          </cell>
          <cell r="E4289" t="str">
            <v>DER - JAN/25</v>
          </cell>
        </row>
        <row r="4290">
          <cell r="A4290" t="str">
            <v>27.04.17.99</v>
          </cell>
          <cell r="B4290" t="str">
            <v xml:space="preserve">FURO NO CONCRETO D=5/16"PROFUNDIDADE DE 9,5 CM.                                </v>
          </cell>
          <cell r="C4290" t="str">
            <v>un</v>
          </cell>
          <cell r="D4290">
            <v>13.09</v>
          </cell>
          <cell r="E4290" t="str">
            <v>DER - JAN/25</v>
          </cell>
        </row>
        <row r="4291">
          <cell r="A4291" t="str">
            <v>27.04.18.99</v>
          </cell>
          <cell r="B4291" t="str">
            <v xml:space="preserve">FURO NO CONCRETO D=1 1/4"PROFUNDIDADE 38 CM.                                   </v>
          </cell>
          <cell r="C4291" t="str">
            <v>un</v>
          </cell>
          <cell r="D4291">
            <v>209.42</v>
          </cell>
          <cell r="E4291" t="str">
            <v>DER - JAN/25</v>
          </cell>
        </row>
        <row r="4292">
          <cell r="A4292" t="str">
            <v>27.04.19.99</v>
          </cell>
          <cell r="B4292" t="str">
            <v xml:space="preserve">FURO NO CONCRETO D= 1 1/2"PROFUNDIDADE 75 CM                                   </v>
          </cell>
          <cell r="C4292" t="str">
            <v>un</v>
          </cell>
          <cell r="D4292">
            <v>210.97</v>
          </cell>
          <cell r="E4292" t="str">
            <v>DER - JAN/25</v>
          </cell>
        </row>
        <row r="4293">
          <cell r="A4293" t="str">
            <v>27.05.01.99</v>
          </cell>
          <cell r="B4293" t="str">
            <v xml:space="preserve">FORMA PLANA P/CONC.ARMADO COMUM                                                </v>
          </cell>
          <cell r="C4293" t="str">
            <v>m2</v>
          </cell>
          <cell r="D4293">
            <v>172.22</v>
          </cell>
          <cell r="E4293" t="str">
            <v>DER - JAN/25</v>
          </cell>
        </row>
        <row r="4294">
          <cell r="A4294" t="str">
            <v>27.05.02.99</v>
          </cell>
          <cell r="B4294" t="str">
            <v xml:space="preserve">FORMA PLANA P/CONC.PROTEND.OU APARENTE                                         </v>
          </cell>
          <cell r="C4294" t="str">
            <v>m2</v>
          </cell>
          <cell r="D4294">
            <v>187.95</v>
          </cell>
          <cell r="E4294" t="str">
            <v>DER - JAN/25</v>
          </cell>
        </row>
        <row r="4295">
          <cell r="A4295" t="str">
            <v>27.05.03.99</v>
          </cell>
          <cell r="B4295" t="str">
            <v xml:space="preserve">FORMAS METALICAS PARA CONCRETO                                                 </v>
          </cell>
          <cell r="C4295" t="str">
            <v>m2</v>
          </cell>
          <cell r="D4295">
            <v>147.78</v>
          </cell>
          <cell r="E4295" t="str">
            <v>DER - JAN/25</v>
          </cell>
        </row>
        <row r="4296">
          <cell r="A4296" t="str">
            <v>27.06.01.99</v>
          </cell>
          <cell r="B4296" t="str">
            <v xml:space="preserve">BARRA DE ACO CA-25                                                             </v>
          </cell>
          <cell r="C4296" t="str">
            <v>kg</v>
          </cell>
          <cell r="D4296">
            <v>15.45</v>
          </cell>
          <cell r="E4296" t="str">
            <v>DER - JAN/25</v>
          </cell>
        </row>
        <row r="4297">
          <cell r="A4297" t="str">
            <v>27.06.02.99</v>
          </cell>
          <cell r="B4297" t="str">
            <v xml:space="preserve">BARRA DE ACO CA-50 PARA RECUPERACAO ESTRUTURAL                                 </v>
          </cell>
          <cell r="C4297" t="str">
            <v>kg</v>
          </cell>
          <cell r="D4297">
            <v>15.31</v>
          </cell>
          <cell r="E4297" t="str">
            <v>DER - JAN/25</v>
          </cell>
        </row>
        <row r="4298">
          <cell r="A4298" t="str">
            <v>27.06.03.99</v>
          </cell>
          <cell r="B4298" t="str">
            <v xml:space="preserve">BARRA DE ACO CA-60                                                             </v>
          </cell>
          <cell r="C4298" t="str">
            <v>kg</v>
          </cell>
          <cell r="D4298">
            <v>19.47</v>
          </cell>
          <cell r="E4298" t="str">
            <v>DER - JAN/25</v>
          </cell>
        </row>
        <row r="4299">
          <cell r="A4299" t="str">
            <v>27.06.04.99</v>
          </cell>
          <cell r="B4299" t="str">
            <v xml:space="preserve">ACO PARA CONCRETO PROTENDIDO                                                   </v>
          </cell>
          <cell r="C4299" t="str">
            <v>kg</v>
          </cell>
          <cell r="D4299">
            <v>33.200000000000003</v>
          </cell>
          <cell r="E4299" t="str">
            <v>DER - JAN/25</v>
          </cell>
        </row>
        <row r="4300">
          <cell r="A4300" t="str">
            <v>27.06.05.99</v>
          </cell>
          <cell r="B4300" t="str">
            <v xml:space="preserve">TELA METALICA                                                                  </v>
          </cell>
          <cell r="C4300" t="str">
            <v>kg</v>
          </cell>
          <cell r="D4300">
            <v>13.72</v>
          </cell>
          <cell r="E4300" t="str">
            <v>DER - JAN/25</v>
          </cell>
        </row>
        <row r="4301">
          <cell r="A4301" t="str">
            <v>27.06.06.99</v>
          </cell>
          <cell r="B4301" t="str">
            <v xml:space="preserve">SUBSTITUICAO DE ACO DA ARMADURA                                                </v>
          </cell>
          <cell r="C4301" t="str">
            <v>kg</v>
          </cell>
          <cell r="D4301">
            <v>34.32</v>
          </cell>
          <cell r="E4301" t="str">
            <v>DER - JAN/25</v>
          </cell>
        </row>
        <row r="4302">
          <cell r="A4302" t="str">
            <v>27.06.07.99</v>
          </cell>
          <cell r="B4302" t="str">
            <v xml:space="preserve">RETIRADA DA ARMADURA CORROIDA                                                  </v>
          </cell>
          <cell r="C4302" t="str">
            <v>kg</v>
          </cell>
          <cell r="D4302">
            <v>16.22</v>
          </cell>
          <cell r="E4302" t="str">
            <v>DER - JAN/25</v>
          </cell>
        </row>
        <row r="4303">
          <cell r="A4303" t="str">
            <v>27.06.08.99</v>
          </cell>
          <cell r="B4303" t="str">
            <v xml:space="preserve">ACO P/ CONCRETO PROTENDIDO ST 85/105                                           </v>
          </cell>
          <cell r="C4303" t="str">
            <v>kg</v>
          </cell>
          <cell r="D4303">
            <v>60.95</v>
          </cell>
          <cell r="E4303" t="str">
            <v>DER - JAN/25</v>
          </cell>
        </row>
        <row r="4304">
          <cell r="A4304" t="str">
            <v>27.06.09.99</v>
          </cell>
          <cell r="B4304" t="str">
            <v xml:space="preserve">EMENDA DE BARRA DE ACO COM LUVA PRENSADA D=12MM                                </v>
          </cell>
          <cell r="C4304" t="str">
            <v>un</v>
          </cell>
          <cell r="D4304">
            <v>34.68</v>
          </cell>
          <cell r="E4304" t="str">
            <v>DER - JAN/25</v>
          </cell>
        </row>
        <row r="4305">
          <cell r="A4305" t="str">
            <v>27.06.10.99</v>
          </cell>
          <cell r="B4305" t="str">
            <v xml:space="preserve">EMENDA DE BARRA DE ACO COM LUVA PRENSADA D=16MM                                </v>
          </cell>
          <cell r="C4305" t="str">
            <v>un</v>
          </cell>
          <cell r="D4305">
            <v>44.57</v>
          </cell>
          <cell r="E4305" t="str">
            <v>DER - JAN/25</v>
          </cell>
        </row>
        <row r="4306">
          <cell r="A4306" t="str">
            <v>27.06.11.99</v>
          </cell>
          <cell r="B4306" t="str">
            <v xml:space="preserve">EMENDA DE BARRA DE ACO COM LUVA PRENSADA D=20MM                                </v>
          </cell>
          <cell r="C4306" t="str">
            <v>un</v>
          </cell>
          <cell r="D4306">
            <v>60.66</v>
          </cell>
          <cell r="E4306" t="str">
            <v>DER - JAN/25</v>
          </cell>
        </row>
        <row r="4307">
          <cell r="A4307" t="str">
            <v>27.06.12.99</v>
          </cell>
          <cell r="B4307" t="str">
            <v xml:space="preserve">EMENDA DE BARRA DE ACO COM LUVA PRENSADA D=25MM                                </v>
          </cell>
          <cell r="C4307" t="str">
            <v>un</v>
          </cell>
          <cell r="D4307">
            <v>95.75</v>
          </cell>
          <cell r="E4307" t="str">
            <v>DER - JAN/25</v>
          </cell>
        </row>
        <row r="4308">
          <cell r="A4308" t="str">
            <v>27.06.13.99</v>
          </cell>
          <cell r="B4308" t="str">
            <v xml:space="preserve">EMENDA DE BARRA DE ACO COM ROSCA D=12MM                                        </v>
          </cell>
          <cell r="C4308" t="str">
            <v>un</v>
          </cell>
          <cell r="D4308">
            <v>22.85</v>
          </cell>
          <cell r="E4308" t="str">
            <v>DER - JAN/25</v>
          </cell>
        </row>
        <row r="4309">
          <cell r="A4309" t="str">
            <v>27.06.14.99</v>
          </cell>
          <cell r="B4309" t="str">
            <v xml:space="preserve">EMENDA DE BARRA DE ACO COM ROSCA D=16MM                                        </v>
          </cell>
          <cell r="C4309" t="str">
            <v>un</v>
          </cell>
          <cell r="D4309">
            <v>31.44</v>
          </cell>
          <cell r="E4309" t="str">
            <v>DER - JAN/25</v>
          </cell>
        </row>
        <row r="4310">
          <cell r="A4310" t="str">
            <v>27.06.15.99</v>
          </cell>
          <cell r="B4310" t="str">
            <v xml:space="preserve">EMENDA DE BARRA DE ACO COM ROSCA D=20MM                                        </v>
          </cell>
          <cell r="C4310" t="str">
            <v>un</v>
          </cell>
          <cell r="D4310">
            <v>43.81</v>
          </cell>
          <cell r="E4310" t="str">
            <v>DER - JAN/25</v>
          </cell>
        </row>
        <row r="4311">
          <cell r="A4311" t="str">
            <v>27.06.16.99</v>
          </cell>
          <cell r="B4311" t="str">
            <v xml:space="preserve">EMENDA DE BARRA DE ACO COM ROSCA D=25MM                                        </v>
          </cell>
          <cell r="C4311" t="str">
            <v>un</v>
          </cell>
          <cell r="D4311">
            <v>57.11</v>
          </cell>
          <cell r="E4311" t="str">
            <v>DER - JAN/25</v>
          </cell>
        </row>
        <row r="4312">
          <cell r="A4312" t="str">
            <v>27.06.17.99</v>
          </cell>
          <cell r="B4312" t="str">
            <v xml:space="preserve">CHUMBAMENTO BARRAS C/RESINA EPOX.INJ.                                          </v>
          </cell>
          <cell r="C4312" t="str">
            <v>kg</v>
          </cell>
          <cell r="D4312">
            <v>155.46</v>
          </cell>
          <cell r="E4312" t="str">
            <v>DER - JAN/25</v>
          </cell>
        </row>
        <row r="4313">
          <cell r="A4313" t="str">
            <v>27.07.02.99</v>
          </cell>
          <cell r="B4313" t="str">
            <v xml:space="preserve">AP.ANC.P/CABOS PROTEN. ATIVA 12FIOS-8MM                                        </v>
          </cell>
          <cell r="C4313" t="str">
            <v>un</v>
          </cell>
          <cell r="D4313">
            <v>875.14</v>
          </cell>
          <cell r="E4313" t="str">
            <v>DER - JAN/25</v>
          </cell>
        </row>
        <row r="4314">
          <cell r="A4314" t="str">
            <v>27.07.03.99</v>
          </cell>
          <cell r="B4314" t="str">
            <v xml:space="preserve">AP.ANC.P/CABOS PROTEN.ATIV.04FIOS-12,7MM                                       </v>
          </cell>
          <cell r="C4314" t="str">
            <v>un</v>
          </cell>
          <cell r="D4314">
            <v>568.4</v>
          </cell>
          <cell r="E4314" t="str">
            <v>DER - JAN/25</v>
          </cell>
        </row>
        <row r="4315">
          <cell r="A4315" t="str">
            <v>27.07.04.99</v>
          </cell>
          <cell r="B4315" t="str">
            <v xml:space="preserve">AP.ANC.P/CABOS PROTEN.ATIV. 6FIOS-12,7MM                                       </v>
          </cell>
          <cell r="C4315" t="str">
            <v>un</v>
          </cell>
          <cell r="D4315">
            <v>843.04</v>
          </cell>
          <cell r="E4315" t="str">
            <v>DER - JAN/25</v>
          </cell>
        </row>
        <row r="4316">
          <cell r="A4316" t="str">
            <v>27.07.05.99</v>
          </cell>
          <cell r="B4316" t="str">
            <v xml:space="preserve">AP.ANC.P/CABOS PROTEN.ATIV.12FIOS-12,7MM                                       </v>
          </cell>
          <cell r="C4316" t="str">
            <v>un</v>
          </cell>
          <cell r="D4316">
            <v>1660.81</v>
          </cell>
          <cell r="E4316" t="str">
            <v>DER - JAN/25</v>
          </cell>
        </row>
        <row r="4317">
          <cell r="A4317" t="str">
            <v>27.07.06.99</v>
          </cell>
          <cell r="B4317" t="str">
            <v xml:space="preserve">AP.ANC.P/CABOS PROTEN.ATIV.19FIOS-12,7MM                                       </v>
          </cell>
          <cell r="C4317" t="str">
            <v>un</v>
          </cell>
          <cell r="D4317">
            <v>2869.51</v>
          </cell>
          <cell r="E4317" t="str">
            <v>DER - JAN/25</v>
          </cell>
        </row>
        <row r="4318">
          <cell r="A4318" t="str">
            <v>27.07.07.99</v>
          </cell>
          <cell r="B4318" t="str">
            <v xml:space="preserve">AP.ANC.P/CABOS PROTEN.ATIV.22FIOS-12,7MM                                       </v>
          </cell>
          <cell r="C4318" t="str">
            <v>un</v>
          </cell>
          <cell r="D4318">
            <v>3746.67</v>
          </cell>
          <cell r="E4318" t="str">
            <v>DER - JAN/25</v>
          </cell>
        </row>
        <row r="4319">
          <cell r="A4319" t="str">
            <v>27.07.09.99</v>
          </cell>
          <cell r="B4319" t="str">
            <v xml:space="preserve">AP.ANC.P/CABOS PROTEN.PASS. 4FIOS-12,7MM                                       </v>
          </cell>
          <cell r="C4319" t="str">
            <v>un</v>
          </cell>
          <cell r="D4319">
            <v>102</v>
          </cell>
          <cell r="E4319" t="str">
            <v>DER - JAN/25</v>
          </cell>
        </row>
        <row r="4320">
          <cell r="A4320" t="str">
            <v>27.07.10.99</v>
          </cell>
          <cell r="B4320" t="str">
            <v xml:space="preserve">AP.ANC.P/CABOS PROTEN.PASS. 6FIOS-12,7MM                                       </v>
          </cell>
          <cell r="C4320" t="str">
            <v>un</v>
          </cell>
          <cell r="D4320">
            <v>157.18</v>
          </cell>
          <cell r="E4320" t="str">
            <v>DER - JAN/25</v>
          </cell>
        </row>
        <row r="4321">
          <cell r="A4321" t="str">
            <v>27.07.12.99</v>
          </cell>
          <cell r="B4321" t="str">
            <v xml:space="preserve">AP.ANC.P/CABOS PROTEN.PAS. 19FIOS-12,7MM                                       </v>
          </cell>
          <cell r="C4321" t="str">
            <v>un</v>
          </cell>
          <cell r="D4321">
            <v>365.44</v>
          </cell>
          <cell r="E4321" t="str">
            <v>DER - JAN/25</v>
          </cell>
        </row>
        <row r="4322">
          <cell r="A4322" t="str">
            <v>27.07.13.01.99</v>
          </cell>
          <cell r="B4322" t="str">
            <v xml:space="preserve">APARELHO DE ANCORAGEM ATIVO DE 4 FIOS DE Ã 5/8" (15,2MM)                       </v>
          </cell>
          <cell r="C4322" t="str">
            <v>un</v>
          </cell>
          <cell r="D4322">
            <v>784.17</v>
          </cell>
          <cell r="E4322" t="str">
            <v>DER - JAN/25</v>
          </cell>
        </row>
        <row r="4323">
          <cell r="A4323" t="str">
            <v>27.07.13.02.99</v>
          </cell>
          <cell r="B4323" t="str">
            <v xml:space="preserve">APARELHO DE ANCORAGEM ATIVO DE 12 FIOS DE 5/8" (15,2MM)                        </v>
          </cell>
          <cell r="C4323" t="str">
            <v>un</v>
          </cell>
          <cell r="D4323">
            <v>2110.4699999999998</v>
          </cell>
          <cell r="E4323" t="str">
            <v>DER - JAN/25</v>
          </cell>
        </row>
        <row r="4324">
          <cell r="A4324" t="str">
            <v>27.07.13.03.99</v>
          </cell>
          <cell r="B4324" t="str">
            <v xml:space="preserve">APARELHO DE ANCORAGEM ATIVO DE 15 FIOS DE Ã 5/8" (15,2MM)                      </v>
          </cell>
          <cell r="C4324" t="str">
            <v>un</v>
          </cell>
          <cell r="D4324">
            <v>2674.65</v>
          </cell>
          <cell r="E4324" t="str">
            <v>DER - JAN/25</v>
          </cell>
        </row>
        <row r="4325">
          <cell r="A4325" t="str">
            <v>27.07.13.04.99</v>
          </cell>
          <cell r="B4325" t="str">
            <v xml:space="preserve">APARELHO DE ANCORAGEM ATIVO DE 19 FIOS DE Ã 5/8"                               </v>
          </cell>
          <cell r="C4325" t="str">
            <v>un</v>
          </cell>
          <cell r="D4325">
            <v>3547.87</v>
          </cell>
          <cell r="E4325" t="str">
            <v>DER - JAN/25</v>
          </cell>
        </row>
        <row r="4326">
          <cell r="A4326" t="str">
            <v>27.08.01.99</v>
          </cell>
          <cell r="B4326" t="str">
            <v xml:space="preserve">SUBSTIT.APARELHO APOIO NEOPRENE FRETADO                                        </v>
          </cell>
          <cell r="C4326" t="str">
            <v>dm3</v>
          </cell>
          <cell r="D4326">
            <v>141.97999999999999</v>
          </cell>
          <cell r="E4326" t="str">
            <v>DER - JAN/25</v>
          </cell>
        </row>
        <row r="4327">
          <cell r="A4327" t="str">
            <v>27.09.01.99</v>
          </cell>
          <cell r="B4327" t="str">
            <v xml:space="preserve">CONCRETO FCK 10MPA                                                             </v>
          </cell>
          <cell r="C4327" t="str">
            <v>m3</v>
          </cell>
          <cell r="D4327">
            <v>747.76</v>
          </cell>
          <cell r="E4327" t="str">
            <v>DER - JAN/25</v>
          </cell>
        </row>
        <row r="4328">
          <cell r="A4328" t="str">
            <v>27.09.02.99</v>
          </cell>
          <cell r="B4328" t="str">
            <v xml:space="preserve">CONCRETO FCK 15MPA                                                             </v>
          </cell>
          <cell r="C4328" t="str">
            <v>m3</v>
          </cell>
          <cell r="D4328">
            <v>809.09</v>
          </cell>
          <cell r="E4328" t="str">
            <v>DER - JAN/25</v>
          </cell>
        </row>
        <row r="4329">
          <cell r="A4329" t="str">
            <v>27.09.03.99</v>
          </cell>
          <cell r="B4329" t="str">
            <v xml:space="preserve">CONCRETO FCK 18MPA                                                             </v>
          </cell>
          <cell r="C4329" t="str">
            <v>m3</v>
          </cell>
          <cell r="D4329">
            <v>821.87</v>
          </cell>
          <cell r="E4329" t="str">
            <v>DER - JAN/25</v>
          </cell>
        </row>
        <row r="4330">
          <cell r="A4330" t="str">
            <v>27.09.04.99</v>
          </cell>
          <cell r="B4330" t="str">
            <v xml:space="preserve">CONCRETO FCK 20MPA                                                             </v>
          </cell>
          <cell r="C4330" t="str">
            <v>m3</v>
          </cell>
          <cell r="D4330">
            <v>852.28</v>
          </cell>
          <cell r="E4330" t="str">
            <v>DER - JAN/25</v>
          </cell>
        </row>
        <row r="4331">
          <cell r="A4331" t="str">
            <v>27.09.05.99</v>
          </cell>
          <cell r="B4331" t="str">
            <v xml:space="preserve">CONCRETO FCK 25MPA                                                             </v>
          </cell>
          <cell r="C4331" t="str">
            <v>m3</v>
          </cell>
          <cell r="D4331">
            <v>870.49</v>
          </cell>
          <cell r="E4331" t="str">
            <v>DER - JAN/25</v>
          </cell>
        </row>
        <row r="4332">
          <cell r="A4332" t="str">
            <v>27.09.07.99</v>
          </cell>
          <cell r="B4332" t="str">
            <v xml:space="preserve">CONCRETO FCK 30MPA                                                             </v>
          </cell>
          <cell r="C4332" t="str">
            <v>m3</v>
          </cell>
          <cell r="D4332">
            <v>894.26</v>
          </cell>
          <cell r="E4332" t="str">
            <v>DER - JAN/25</v>
          </cell>
        </row>
        <row r="4333">
          <cell r="A4333" t="str">
            <v>27.09.08.99</v>
          </cell>
          <cell r="B4333" t="str">
            <v xml:space="preserve">CONCRETO CICLOPICO                                                             </v>
          </cell>
          <cell r="C4333" t="str">
            <v>m3</v>
          </cell>
          <cell r="D4333">
            <v>749.05</v>
          </cell>
          <cell r="E4333" t="str">
            <v>DER - JAN/25</v>
          </cell>
        </row>
        <row r="4334">
          <cell r="A4334" t="str">
            <v>27.09.09.99</v>
          </cell>
          <cell r="B4334" t="str">
            <v xml:space="preserve">CONCRETO PROJETADO,MEDIDO NA SECAO                                             </v>
          </cell>
          <cell r="C4334" t="str">
            <v>m3</v>
          </cell>
          <cell r="D4334">
            <v>2633.39</v>
          </cell>
          <cell r="E4334" t="str">
            <v>DER - JAN/25</v>
          </cell>
        </row>
        <row r="4335">
          <cell r="A4335" t="str">
            <v>27.09.10.99</v>
          </cell>
          <cell r="B4335" t="str">
            <v xml:space="preserve">BOMBEAMENTO P/CONC. QUALQUER RESIST.                                           </v>
          </cell>
          <cell r="C4335" t="str">
            <v>m3</v>
          </cell>
          <cell r="D4335">
            <v>104.33</v>
          </cell>
          <cell r="E4335" t="str">
            <v>DER - JAN/25</v>
          </cell>
        </row>
        <row r="4336">
          <cell r="A4336" t="str">
            <v>27.09.11.99</v>
          </cell>
          <cell r="B4336" t="str">
            <v xml:space="preserve">CONCRETO GROUT ALTA RESISTENCIA                                                </v>
          </cell>
          <cell r="C4336" t="str">
            <v>dm3</v>
          </cell>
          <cell r="D4336">
            <v>20.65</v>
          </cell>
          <cell r="E4336" t="str">
            <v>DER - JAN/25</v>
          </cell>
        </row>
        <row r="4337">
          <cell r="A4337" t="str">
            <v>27.09.12.99</v>
          </cell>
          <cell r="B4337" t="str">
            <v xml:space="preserve">ENCHIMENTO COM CONCRETO CELULAR                                                </v>
          </cell>
          <cell r="C4337" t="str">
            <v>m3</v>
          </cell>
          <cell r="D4337">
            <v>1359.95</v>
          </cell>
          <cell r="E4337" t="str">
            <v>DER - JAN/25</v>
          </cell>
        </row>
        <row r="4338">
          <cell r="A4338" t="str">
            <v>27.09.15.99</v>
          </cell>
          <cell r="B4338" t="str">
            <v xml:space="preserve">CONCRETO FCK 35MPA                                                             </v>
          </cell>
          <cell r="C4338" t="str">
            <v>m3</v>
          </cell>
          <cell r="D4338">
            <v>909.39</v>
          </cell>
          <cell r="E4338" t="str">
            <v>DER - JAN/25</v>
          </cell>
        </row>
        <row r="4339">
          <cell r="A4339" t="str">
            <v>27.09.16.99</v>
          </cell>
          <cell r="B4339" t="str">
            <v xml:space="preserve">CONCRETO FCK 40MPA                                                             </v>
          </cell>
          <cell r="C4339" t="str">
            <v>m3</v>
          </cell>
          <cell r="D4339">
            <v>951.27</v>
          </cell>
          <cell r="E4339" t="str">
            <v>DER - JAN/25</v>
          </cell>
        </row>
        <row r="4340">
          <cell r="A4340" t="str">
            <v>27.09.17.99</v>
          </cell>
          <cell r="B4340" t="str">
            <v xml:space="preserve">CONCRETO FCK 45 MPA                                                            </v>
          </cell>
          <cell r="C4340" t="str">
            <v>m3</v>
          </cell>
          <cell r="D4340">
            <v>1089.4100000000001</v>
          </cell>
          <cell r="E4340" t="str">
            <v>DER - JAN/25</v>
          </cell>
        </row>
        <row r="4341">
          <cell r="A4341" t="str">
            <v>27.09.18.99</v>
          </cell>
          <cell r="B4341" t="str">
            <v xml:space="preserve">CONCRETO FCK 50 MPA                                                            </v>
          </cell>
          <cell r="C4341" t="str">
            <v>m3</v>
          </cell>
          <cell r="D4341">
            <v>1132.29</v>
          </cell>
          <cell r="E4341" t="str">
            <v>DER - JAN/25</v>
          </cell>
        </row>
        <row r="4342">
          <cell r="A4342" t="str">
            <v>27.10.01.99</v>
          </cell>
          <cell r="B4342" t="str">
            <v xml:space="preserve">JUNTA/RETRACAO C/LABIO POLI.AB.15ATE40MM                                       </v>
          </cell>
          <cell r="C4342" t="str">
            <v>m</v>
          </cell>
          <cell r="D4342">
            <v>352.66</v>
          </cell>
          <cell r="E4342" t="str">
            <v>DER - JAN/25</v>
          </cell>
        </row>
        <row r="4343">
          <cell r="A4343" t="str">
            <v>27.10.02.99</v>
          </cell>
          <cell r="B4343" t="str">
            <v xml:space="preserve">JUNTA/RETRACAO C/LABIO POLI.AB.20ATE55MM                                       </v>
          </cell>
          <cell r="C4343" t="str">
            <v>m</v>
          </cell>
          <cell r="D4343">
            <v>461.07</v>
          </cell>
          <cell r="E4343" t="str">
            <v>DER - JAN/25</v>
          </cell>
        </row>
        <row r="4344">
          <cell r="A4344" t="str">
            <v>27.10.03.99</v>
          </cell>
          <cell r="B4344" t="str">
            <v xml:space="preserve">JUNTA/RETRACAO C/LABIO POLI.AB.30ATE80MM                                       </v>
          </cell>
          <cell r="C4344" t="str">
            <v>m</v>
          </cell>
          <cell r="D4344">
            <v>637.16999999999996</v>
          </cell>
          <cell r="E4344" t="str">
            <v>DER - JAN/25</v>
          </cell>
        </row>
        <row r="4345">
          <cell r="A4345" t="str">
            <v>27.10.04.99</v>
          </cell>
          <cell r="B4345" t="str">
            <v xml:space="preserve">SUBSTITUICAO DE JUNTA METALICA                                                 </v>
          </cell>
          <cell r="C4345" t="str">
            <v>m</v>
          </cell>
          <cell r="D4345">
            <v>421.87</v>
          </cell>
          <cell r="E4345" t="str">
            <v>DER - JAN/25</v>
          </cell>
        </row>
        <row r="4346">
          <cell r="A4346" t="str">
            <v>27.10.05.99</v>
          </cell>
          <cell r="B4346" t="str">
            <v xml:space="preserve">MICROCONCRETO RAPFLEX 10                                                       </v>
          </cell>
          <cell r="C4346" t="str">
            <v>m</v>
          </cell>
          <cell r="D4346">
            <v>1315.93</v>
          </cell>
          <cell r="E4346" t="str">
            <v>DER - JAN/25</v>
          </cell>
        </row>
        <row r="4347">
          <cell r="A4347" t="str">
            <v>27.11.01.99</v>
          </cell>
          <cell r="B4347" t="str">
            <v xml:space="preserve">ARGAMASSA CIMENTO E AREIA 1:1                                                  </v>
          </cell>
          <cell r="C4347" t="str">
            <v>m3</v>
          </cell>
          <cell r="D4347">
            <v>2615.89</v>
          </cell>
          <cell r="E4347" t="str">
            <v>DER - JAN/25</v>
          </cell>
        </row>
        <row r="4348">
          <cell r="A4348" t="str">
            <v>27.11.02.99</v>
          </cell>
          <cell r="B4348" t="str">
            <v xml:space="preserve">ADESIVO EPOXI P/TRI.(INCL.FUROS E MANG.)                                       </v>
          </cell>
          <cell r="C4348" t="str">
            <v>kg</v>
          </cell>
          <cell r="D4348">
            <v>283.02999999999997</v>
          </cell>
          <cell r="E4348" t="str">
            <v>DER - JAN/25</v>
          </cell>
        </row>
        <row r="4349">
          <cell r="A4349" t="str">
            <v>27.11.05.99</v>
          </cell>
          <cell r="B4349" t="str">
            <v xml:space="preserve">INJECAO DE CALDA DE CIMENTO EM BAINHAS                                         </v>
          </cell>
          <cell r="C4349" t="str">
            <v>kg</v>
          </cell>
          <cell r="D4349">
            <v>4.83</v>
          </cell>
          <cell r="E4349" t="str">
            <v>DER - JAN/25</v>
          </cell>
        </row>
        <row r="4350">
          <cell r="A4350" t="str">
            <v>27.11.06.99</v>
          </cell>
          <cell r="B4350" t="str">
            <v xml:space="preserve">ARGAM.CIMENTICIA C/POLIMERO INCORPORADO                                        </v>
          </cell>
          <cell r="C4350" t="str">
            <v>dm3</v>
          </cell>
          <cell r="D4350">
            <v>9.76</v>
          </cell>
          <cell r="E4350" t="str">
            <v>DER - JAN/25</v>
          </cell>
        </row>
        <row r="4351">
          <cell r="A4351" t="str">
            <v>27.11.09.99</v>
          </cell>
          <cell r="B4351" t="str">
            <v xml:space="preserve">ARGAMASSA DE CIMENTO E AREIA TRACO 1:6                                         </v>
          </cell>
          <cell r="C4351" t="str">
            <v>m3</v>
          </cell>
          <cell r="D4351">
            <v>2789.04</v>
          </cell>
          <cell r="E4351" t="str">
            <v>DER - JAN/25</v>
          </cell>
        </row>
        <row r="4352">
          <cell r="A4352" t="str">
            <v>27.11.10.99</v>
          </cell>
          <cell r="B4352" t="str">
            <v xml:space="preserve">ARGAMASSA CIMEN.E AREIA TRACO 1:3 ESP 2CM                                      </v>
          </cell>
          <cell r="C4352" t="str">
            <v>m2</v>
          </cell>
          <cell r="D4352">
            <v>59.75</v>
          </cell>
          <cell r="E4352" t="str">
            <v>DER - JAN/25</v>
          </cell>
        </row>
        <row r="4353">
          <cell r="A4353" t="str">
            <v>27.11.11.99</v>
          </cell>
          <cell r="B4353" t="str">
            <v xml:space="preserve">ADESIVO SELANTE PARA CONCRETO FISSURADO                                        </v>
          </cell>
          <cell r="C4353" t="str">
            <v>m</v>
          </cell>
          <cell r="D4353">
            <v>48.75</v>
          </cell>
          <cell r="E4353" t="str">
            <v>DER - JAN/25</v>
          </cell>
        </row>
        <row r="4354">
          <cell r="A4354" t="str">
            <v>27.12.01.99</v>
          </cell>
          <cell r="B4354" t="str">
            <v xml:space="preserve">TUBO DE PVC PERFURADO OU NAO D=0,050M                                          </v>
          </cell>
          <cell r="C4354" t="str">
            <v>m</v>
          </cell>
          <cell r="D4354">
            <v>27.54</v>
          </cell>
          <cell r="E4354" t="str">
            <v>DER - JAN/25</v>
          </cell>
        </row>
        <row r="4355">
          <cell r="A4355" t="str">
            <v>27.12.02.99</v>
          </cell>
          <cell r="B4355" t="str">
            <v xml:space="preserve">TUBO DE PVC PERFURADO OU NAO D=0,075M                                          </v>
          </cell>
          <cell r="C4355" t="str">
            <v>m</v>
          </cell>
          <cell r="D4355">
            <v>116.23</v>
          </cell>
          <cell r="E4355" t="str">
            <v>DER - JAN/25</v>
          </cell>
        </row>
        <row r="4356">
          <cell r="A4356" t="str">
            <v>27.12.03.99</v>
          </cell>
          <cell r="B4356" t="str">
            <v xml:space="preserve">TUBO DE PVC PERFURADO OU NAO D=0,10M                                           </v>
          </cell>
          <cell r="C4356" t="str">
            <v>m</v>
          </cell>
          <cell r="D4356">
            <v>139.18</v>
          </cell>
          <cell r="E4356" t="str">
            <v>DER - JAN/25</v>
          </cell>
        </row>
        <row r="4357">
          <cell r="A4357" t="str">
            <v>27.12.04.99</v>
          </cell>
          <cell r="B4357" t="str">
            <v xml:space="preserve">TUBO DE PVC PERFURADO OU NAO D=0,15M                                           </v>
          </cell>
          <cell r="C4357" t="str">
            <v>m</v>
          </cell>
          <cell r="D4357">
            <v>229.39</v>
          </cell>
          <cell r="E4357" t="str">
            <v>DER - JAN/25</v>
          </cell>
        </row>
        <row r="4358">
          <cell r="A4358" t="str">
            <v>27.13.02.99</v>
          </cell>
          <cell r="B4358" t="str">
            <v xml:space="preserve">ADITIVO SUPER PLASTIFICANTE                                                    </v>
          </cell>
          <cell r="C4358" t="str">
            <v>kg</v>
          </cell>
          <cell r="D4358">
            <v>21.36</v>
          </cell>
          <cell r="E4358" t="str">
            <v>DER - JAN/25</v>
          </cell>
        </row>
        <row r="4359">
          <cell r="A4359" t="str">
            <v>27.13.03.99</v>
          </cell>
          <cell r="B4359" t="str">
            <v xml:space="preserve">ADITIVO SUPER FLUIDIFICANTE                                                    </v>
          </cell>
          <cell r="C4359" t="str">
            <v>kg</v>
          </cell>
          <cell r="D4359">
            <v>12.66</v>
          </cell>
          <cell r="E4359" t="str">
            <v>DER - JAN/25</v>
          </cell>
        </row>
        <row r="4360">
          <cell r="A4360" t="str">
            <v>27.13.04.99</v>
          </cell>
          <cell r="B4360" t="str">
            <v xml:space="preserve">ADITIVO ACELERADOR DE PEGA                                                     </v>
          </cell>
          <cell r="C4360" t="str">
            <v>kg</v>
          </cell>
          <cell r="D4360">
            <v>10.32</v>
          </cell>
          <cell r="E4360" t="str">
            <v>DER - JAN/25</v>
          </cell>
        </row>
        <row r="4361">
          <cell r="A4361" t="str">
            <v>27.13.05.99</v>
          </cell>
          <cell r="B4361" t="str">
            <v xml:space="preserve">ADITIVO RETARDADOR DE PEGA                                                     </v>
          </cell>
          <cell r="C4361" t="str">
            <v>kg</v>
          </cell>
          <cell r="D4361">
            <v>9.48</v>
          </cell>
          <cell r="E4361" t="str">
            <v>DER - JAN/25</v>
          </cell>
        </row>
        <row r="4362">
          <cell r="A4362" t="str">
            <v>27.14.01.01.99</v>
          </cell>
          <cell r="B4362" t="str">
            <v xml:space="preserve">PINTURA HIDROFUGANTE C/SILICONE BASE AGUA - UMA DEMAO                          </v>
          </cell>
          <cell r="C4362" t="str">
            <v>m2</v>
          </cell>
          <cell r="D4362">
            <v>19.559999999999999</v>
          </cell>
          <cell r="E4362" t="str">
            <v>DER - JAN/25</v>
          </cell>
        </row>
        <row r="4363">
          <cell r="A4363" t="str">
            <v>27.14.02.99</v>
          </cell>
          <cell r="B4363" t="str">
            <v xml:space="preserve">PINT.C/VERNIZ POLIURETANO INCOLOR-3DEMAO                                       </v>
          </cell>
          <cell r="C4363" t="str">
            <v>m2</v>
          </cell>
          <cell r="D4363">
            <v>90.09</v>
          </cell>
          <cell r="E4363" t="str">
            <v>DER - JAN/25</v>
          </cell>
        </row>
        <row r="4364">
          <cell r="A4364" t="str">
            <v>27.14.03.99</v>
          </cell>
          <cell r="B4364" t="str">
            <v xml:space="preserve">PINTURA A BASE DE EPOXI - 2DEMAOS                                              </v>
          </cell>
          <cell r="C4364" t="str">
            <v>m2</v>
          </cell>
          <cell r="D4364">
            <v>74.209999999999994</v>
          </cell>
          <cell r="E4364" t="str">
            <v>DER - JAN/25</v>
          </cell>
        </row>
        <row r="4365">
          <cell r="A4365" t="str">
            <v>27.14.04.99</v>
          </cell>
          <cell r="B4365" t="str">
            <v xml:space="preserve">PINTURA ACRILICA - 2DEMAOS                                                     </v>
          </cell>
          <cell r="C4365" t="str">
            <v>m2</v>
          </cell>
          <cell r="D4365">
            <v>42.4</v>
          </cell>
          <cell r="E4365" t="str">
            <v>DER - JAN/25</v>
          </cell>
        </row>
        <row r="4366">
          <cell r="A4366" t="str">
            <v>27.14.05.99</v>
          </cell>
          <cell r="B4366" t="str">
            <v>PINTURA A BASE DE ESMALTE SINTETICO 3 DEMAOS, SENDO UMA DEMAO FUNDO OXIDO FERRO</v>
          </cell>
          <cell r="C4366" t="str">
            <v>m2</v>
          </cell>
          <cell r="D4366">
            <v>59.83</v>
          </cell>
          <cell r="E4366" t="str">
            <v>DER - JAN/25</v>
          </cell>
        </row>
        <row r="4367">
          <cell r="A4367" t="str">
            <v>27.16.01.99</v>
          </cell>
          <cell r="B4367" t="str">
            <v xml:space="preserve">APLICACAO MANUAL E PREPARO DE PASTA PARA ESTUCAMENTO EM OAE, SEM PINTURA.      </v>
          </cell>
          <cell r="C4367" t="str">
            <v>m2</v>
          </cell>
          <cell r="D4367">
            <v>24.67</v>
          </cell>
          <cell r="E4367" t="str">
            <v>DER - JAN/25</v>
          </cell>
        </row>
        <row r="4368">
          <cell r="A4368" t="str">
            <v>27.18.01.99</v>
          </cell>
          <cell r="B4368" t="str">
            <v xml:space="preserve">ATERRO SOLO COM 3% DE CIMENTO C/PULVE.                                         </v>
          </cell>
          <cell r="C4368" t="str">
            <v>m3</v>
          </cell>
          <cell r="D4368">
            <v>79.67</v>
          </cell>
          <cell r="E4368" t="str">
            <v>DER - JAN/25</v>
          </cell>
        </row>
        <row r="4369">
          <cell r="A4369" t="str">
            <v>27.19.01.99</v>
          </cell>
          <cell r="B4369" t="str">
            <v xml:space="preserve">DEMARCACAO DE AREA DE REPARO,COM DISCO DE CORTE                                </v>
          </cell>
          <cell r="C4369" t="str">
            <v>m</v>
          </cell>
          <cell r="D4369">
            <v>6.53</v>
          </cell>
          <cell r="E4369" t="str">
            <v>DER - JAN/25</v>
          </cell>
        </row>
        <row r="4370">
          <cell r="A4370" t="str">
            <v>28.01.26.01.99</v>
          </cell>
          <cell r="B4370" t="str">
            <v xml:space="preserve">RETIRADA DE PLACA DE SOLO EM SUPORTE DE MADEIRA OU METALICO                    </v>
          </cell>
          <cell r="C4370" t="str">
            <v>m2</v>
          </cell>
          <cell r="D4370">
            <v>79.72</v>
          </cell>
          <cell r="E4370" t="str">
            <v>DER - JAN/25</v>
          </cell>
        </row>
        <row r="4371">
          <cell r="A4371" t="str">
            <v>28.01.27.01.99</v>
          </cell>
          <cell r="B4371" t="str">
            <v xml:space="preserve">RETIRADA DE PLACA AEREA                                                        </v>
          </cell>
          <cell r="C4371" t="str">
            <v>m2</v>
          </cell>
          <cell r="D4371">
            <v>109.15</v>
          </cell>
          <cell r="E4371" t="str">
            <v>DER - JAN/25</v>
          </cell>
        </row>
        <row r="4372">
          <cell r="A4372" t="str">
            <v>28.01.31.03.99</v>
          </cell>
          <cell r="B4372" t="str">
            <v xml:space="preserve">PLACA EM ALUMINIO COMPOSTO 3MM, EM SOLO, COM PELICULA RETRORRELETIVA TIPO III  </v>
          </cell>
          <cell r="C4372" t="str">
            <v>m2</v>
          </cell>
          <cell r="D4372">
            <v>1228.58</v>
          </cell>
          <cell r="E4372" t="str">
            <v>DER - JAN/25</v>
          </cell>
        </row>
        <row r="4373">
          <cell r="A4373" t="str">
            <v>28.01.31.04.99</v>
          </cell>
          <cell r="B4373" t="str">
            <v xml:space="preserve">PLACA EM ALUMINIO COMPOSTO 3MM, EM SOLO, COM PELICULA RETRORRELETIVA TIPO X    </v>
          </cell>
          <cell r="C4373" t="str">
            <v>m2</v>
          </cell>
          <cell r="D4373">
            <v>1579.45</v>
          </cell>
          <cell r="E4373" t="str">
            <v>DER - JAN/25</v>
          </cell>
        </row>
        <row r="4374">
          <cell r="A4374" t="str">
            <v>28.01.32.03.99</v>
          </cell>
          <cell r="B4374" t="str">
            <v xml:space="preserve">PLACA AéREA DE ALUMíNIO COMPOSTO COM NúCLEO DE POLIETILENO C/PELíCULA TIPO III </v>
          </cell>
          <cell r="C4374" t="str">
            <v>m2</v>
          </cell>
          <cell r="D4374">
            <v>1510.6</v>
          </cell>
          <cell r="E4374" t="str">
            <v>DER - JAN/25</v>
          </cell>
        </row>
        <row r="4375">
          <cell r="A4375" t="str">
            <v>28.01.32.10.99</v>
          </cell>
          <cell r="B4375" t="str">
            <v xml:space="preserve">PLACA AéREA DE ALUMíNIO COMPOSTO COM NúCLEO DE POLIETILENO C/PELíCULA TIPO X   </v>
          </cell>
          <cell r="C4375" t="str">
            <v>m2</v>
          </cell>
          <cell r="D4375">
            <v>1861.46</v>
          </cell>
          <cell r="E4375" t="str">
            <v>DER - JAN/25</v>
          </cell>
        </row>
        <row r="4376">
          <cell r="A4376" t="str">
            <v>28.02.01.02.99</v>
          </cell>
          <cell r="B4376" t="str">
            <v xml:space="preserve">FORN.TRANSP. E FIXACAO DE PORTICO TUB.MET. VAO DE 15,90M                       </v>
          </cell>
          <cell r="C4376" t="str">
            <v>un</v>
          </cell>
          <cell r="D4376">
            <v>151636.22</v>
          </cell>
          <cell r="E4376" t="str">
            <v>DER - JAN/25</v>
          </cell>
        </row>
        <row r="4377">
          <cell r="A4377" t="str">
            <v>28.02.02.02.99</v>
          </cell>
          <cell r="B4377" t="str">
            <v xml:space="preserve">FORN.TRANSP. E FIXACAO DE PORTICO TUBULAR METALICO COM VAO DE 19,20M           </v>
          </cell>
          <cell r="C4377" t="str">
            <v>un</v>
          </cell>
          <cell r="D4377">
            <v>182722.61</v>
          </cell>
          <cell r="E4377" t="str">
            <v>DER - JAN/25</v>
          </cell>
        </row>
        <row r="4378">
          <cell r="A4378" t="str">
            <v>28.02.05.02.99</v>
          </cell>
          <cell r="B4378" t="str">
            <v xml:space="preserve">FORN.,TRANSP.E FIXACAO DE SEMI-PORTICO TUBULAR MET.EM BALANCO COM VAO 8,30M    </v>
          </cell>
          <cell r="C4378" t="str">
            <v>un</v>
          </cell>
          <cell r="D4378">
            <v>90706.16</v>
          </cell>
          <cell r="E4378" t="str">
            <v>DER - JAN/25</v>
          </cell>
        </row>
        <row r="4379">
          <cell r="A4379" t="str">
            <v>28.02.06.02.99</v>
          </cell>
          <cell r="B4379" t="str">
            <v xml:space="preserve">FORN.,TRANSP.E FIXACAO DE SEMI-PORTICO TUB. MET.EM BALANCO DUPLO COM VAO 6,00M </v>
          </cell>
          <cell r="C4379" t="str">
            <v>un</v>
          </cell>
          <cell r="D4379">
            <v>91805.4</v>
          </cell>
          <cell r="E4379" t="str">
            <v>DER - JAN/25</v>
          </cell>
        </row>
        <row r="4380">
          <cell r="A4380" t="str">
            <v>28.02.07.02.99</v>
          </cell>
          <cell r="B4380" t="str">
            <v xml:space="preserve">FORN.,TRANSP.E FIXACAO DE SEMI-PORTICO TUB.MET.EM BALANCO DUPLO COM VAO 8,30M  </v>
          </cell>
          <cell r="C4380" t="str">
            <v>un</v>
          </cell>
          <cell r="D4380">
            <v>152078.22</v>
          </cell>
          <cell r="E4380" t="str">
            <v>DER - JAN/25</v>
          </cell>
        </row>
        <row r="4381">
          <cell r="A4381" t="str">
            <v>28.03.02.99</v>
          </cell>
          <cell r="B4381" t="str">
            <v xml:space="preserve">SINALIZ.HOR.C/RESINA VINILICA OU ACRILI.                                       </v>
          </cell>
          <cell r="C4381" t="str">
            <v>m2</v>
          </cell>
          <cell r="D4381">
            <v>51.52</v>
          </cell>
          <cell r="E4381" t="str">
            <v>DER - JAN/25</v>
          </cell>
        </row>
        <row r="4382">
          <cell r="A4382" t="str">
            <v>28.03.03.99</v>
          </cell>
          <cell r="B4382" t="str">
            <v xml:space="preserve">SINALIZ.HOR. C/TERMOPLAST. HOT-SPRAY                                           </v>
          </cell>
          <cell r="C4382" t="str">
            <v>m2</v>
          </cell>
          <cell r="D4382">
            <v>96.3</v>
          </cell>
          <cell r="E4382" t="str">
            <v>DER - JAN/25</v>
          </cell>
        </row>
        <row r="4383">
          <cell r="A4383" t="str">
            <v>28.03.05.03.99</v>
          </cell>
          <cell r="B4383" t="str">
            <v xml:space="preserve">SIN.HORIZ.PLAST.A FRIO,POR EXTRUSAO, ALTO RELEVO, ESPACAMENTO 500MM.           </v>
          </cell>
          <cell r="C4383" t="str">
            <v>m2</v>
          </cell>
          <cell r="D4383">
            <v>301.94</v>
          </cell>
          <cell r="E4383" t="str">
            <v>DER - JAN/25</v>
          </cell>
        </row>
        <row r="4384">
          <cell r="A4384" t="str">
            <v>28.03.05.99</v>
          </cell>
          <cell r="B4384" t="str">
            <v xml:space="preserve">SINALIZ.HOR.C/TERMOPLAST EXTRUDADO                                             </v>
          </cell>
          <cell r="C4384" t="str">
            <v>m2</v>
          </cell>
          <cell r="D4384">
            <v>121.59</v>
          </cell>
          <cell r="E4384" t="str">
            <v>DER - JAN/25</v>
          </cell>
        </row>
        <row r="4385">
          <cell r="A4385" t="str">
            <v>28.03.06.99</v>
          </cell>
          <cell r="B4385" t="str">
            <v xml:space="preserve">SINALIZ.HOR.TINTA P/ POUCO TRAFEGO                                             </v>
          </cell>
          <cell r="C4385" t="str">
            <v>m2</v>
          </cell>
          <cell r="D4385">
            <v>38.450000000000003</v>
          </cell>
          <cell r="E4385" t="str">
            <v>DER - JAN/25</v>
          </cell>
        </row>
        <row r="4386">
          <cell r="A4386" t="str">
            <v>28.03.07.99</v>
          </cell>
          <cell r="B4386" t="str">
            <v xml:space="preserve">SINALIZ.HOR.ACRILICA BASE AGUA                                                 </v>
          </cell>
          <cell r="C4386" t="str">
            <v>m2</v>
          </cell>
          <cell r="D4386">
            <v>35.82</v>
          </cell>
          <cell r="E4386" t="str">
            <v>DER - JAN/25</v>
          </cell>
        </row>
        <row r="4387">
          <cell r="A4387" t="str">
            <v>28.03.09.02.01.99</v>
          </cell>
          <cell r="B4387" t="str">
            <v xml:space="preserve">TACHA REFLETIVA EM PLASTICO INJETADO BIDIRECIONAL COM UM PINO - TIPO III OU IV </v>
          </cell>
          <cell r="C4387" t="str">
            <v>un</v>
          </cell>
          <cell r="D4387">
            <v>60.71</v>
          </cell>
          <cell r="E4387" t="str">
            <v>DER - JAN/25</v>
          </cell>
        </row>
        <row r="4388">
          <cell r="A4388" t="str">
            <v>28.03.09.03.99</v>
          </cell>
          <cell r="B4388" t="str">
            <v xml:space="preserve">TACHA METALICA COM 1 PINO DE FIXACAO- MONO REFLETIVA                           </v>
          </cell>
          <cell r="C4388" t="str">
            <v>un</v>
          </cell>
          <cell r="D4388">
            <v>33.65</v>
          </cell>
          <cell r="E4388" t="str">
            <v>DER - JAN/25</v>
          </cell>
        </row>
        <row r="4389">
          <cell r="A4389" t="str">
            <v>28.03.09.04.99</v>
          </cell>
          <cell r="B4389" t="str">
            <v xml:space="preserve">TACHA METALICA COM 1 PINO DE FIXACAO - BI REFLETIVA                            </v>
          </cell>
          <cell r="C4389" t="str">
            <v>un</v>
          </cell>
          <cell r="D4389">
            <v>43.32</v>
          </cell>
          <cell r="E4389" t="str">
            <v>DER - JAN/25</v>
          </cell>
        </row>
        <row r="4390">
          <cell r="A4390" t="str">
            <v>28.03.15.03.99</v>
          </cell>
          <cell r="B4390" t="str">
            <v xml:space="preserve">TACHA REFLETIVA EM PLASTICO INJETADO MONODIRECIONAL COM UM PINO-TIPO III OU IV </v>
          </cell>
          <cell r="C4390" t="str">
            <v>un</v>
          </cell>
          <cell r="D4390">
            <v>56.2</v>
          </cell>
          <cell r="E4390" t="str">
            <v>DER - JAN/25</v>
          </cell>
        </row>
        <row r="4391">
          <cell r="A4391" t="str">
            <v>28.04.06.99</v>
          </cell>
          <cell r="B4391" t="str">
            <v xml:space="preserve">DISP.DE CONTROLE ALINH.- CILINDRO CANALIZADOR DE TRÁFEGO - ABNT.NBR 15071.     </v>
          </cell>
          <cell r="C4391" t="str">
            <v>un</v>
          </cell>
          <cell r="D4391">
            <v>225.4</v>
          </cell>
          <cell r="E4391" t="str">
            <v>DER - JAN/25</v>
          </cell>
        </row>
        <row r="4392">
          <cell r="A4392" t="str">
            <v>28.04.28.99</v>
          </cell>
          <cell r="B4392" t="str">
            <v>DISP.DE CANAL.DE TRAF.SINAL.ELETR.A LED BID.P/A USO EM CONES,CAVAL.E BARREIRAS.</v>
          </cell>
          <cell r="C4392" t="str">
            <v>un</v>
          </cell>
          <cell r="D4392">
            <v>287.8</v>
          </cell>
          <cell r="E4392" t="str">
            <v>DER - JAN/25</v>
          </cell>
        </row>
        <row r="4393">
          <cell r="A4393" t="str">
            <v>28.05.08.01.99</v>
          </cell>
          <cell r="B4393" t="str">
            <v xml:space="preserve">FORN,TRANSP. MONT.E INSTAL.DE TERMINAL ABSORVEDOR DE IMPACTO NAO DIRECIONAVEL  </v>
          </cell>
          <cell r="C4393" t="str">
            <v>conjunto</v>
          </cell>
          <cell r="D4393">
            <v>13809.46</v>
          </cell>
          <cell r="E4393" t="str">
            <v>DER - JAN/25</v>
          </cell>
        </row>
        <row r="4394">
          <cell r="A4394" t="str">
            <v>28.05.08.02.99</v>
          </cell>
          <cell r="B4394" t="str">
            <v>FORNECIMENTO TRANSPORTE INST.TERM.ABSORV.ENERGIA NBR 15486, 70/80 KM/H SIMPLES.</v>
          </cell>
          <cell r="C4394" t="str">
            <v>conjunto</v>
          </cell>
          <cell r="D4394">
            <v>11097.99</v>
          </cell>
          <cell r="E4394" t="str">
            <v>DER - JAN/25</v>
          </cell>
        </row>
        <row r="4395">
          <cell r="A4395" t="str">
            <v>28.05.08.03.99</v>
          </cell>
          <cell r="B4395" t="str">
            <v xml:space="preserve">FORNECIMENTO TRANSPORTE INST.TERM.ABSORV.ENERGIA NBR 15486, 100 KM/H SIMPLES.  </v>
          </cell>
          <cell r="C4395" t="str">
            <v>conjunto</v>
          </cell>
          <cell r="D4395">
            <v>20280.080000000002</v>
          </cell>
          <cell r="E4395" t="str">
            <v>DER - JAN/25</v>
          </cell>
        </row>
        <row r="4396">
          <cell r="A4396" t="str">
            <v>28.05.09.01.99</v>
          </cell>
          <cell r="B4396" t="str">
            <v xml:space="preserve">FORN.INSTAL.CONJ. TRANSICAO DE DEF.MET. P/ BARREIRA DE CONCRETOC/LAMINA TRIPLA </v>
          </cell>
          <cell r="C4396" t="str">
            <v>conjunto</v>
          </cell>
          <cell r="D4396">
            <v>9669.43</v>
          </cell>
          <cell r="E4396" t="str">
            <v>DER - JAN/25</v>
          </cell>
        </row>
        <row r="4397">
          <cell r="A4397" t="str">
            <v>28.05.11.08.99</v>
          </cell>
          <cell r="B4397" t="str">
            <v xml:space="preserve">FORN.TRANS.INST.DE DEFENSA METÁLICA NBR 15486 H1 A W4 SIMPLES.                 </v>
          </cell>
          <cell r="C4397" t="str">
            <v>m</v>
          </cell>
          <cell r="D4397">
            <v>319.43</v>
          </cell>
          <cell r="E4397" t="str">
            <v>DER - JAN/25</v>
          </cell>
        </row>
        <row r="4398">
          <cell r="A4398" t="str">
            <v>28.06.10.01.99</v>
          </cell>
          <cell r="B4398" t="str">
            <v xml:space="preserve">RETIRADA DE SUPORTE DE MADEIRA TRATADA                                         </v>
          </cell>
          <cell r="C4398" t="str">
            <v>m</v>
          </cell>
          <cell r="D4398">
            <v>17.03</v>
          </cell>
          <cell r="E4398" t="str">
            <v>DER - JAN/25</v>
          </cell>
        </row>
        <row r="4399">
          <cell r="A4399" t="str">
            <v>28.06.10.99</v>
          </cell>
          <cell r="B4399" t="str">
            <v xml:space="preserve">SUPORTE MADEIRA TRATADA 0,10X0,10M                                             </v>
          </cell>
          <cell r="C4399" t="str">
            <v>m</v>
          </cell>
          <cell r="D4399">
            <v>46.01</v>
          </cell>
          <cell r="E4399" t="str">
            <v>DER - JAN/25</v>
          </cell>
        </row>
        <row r="4400">
          <cell r="A4400" t="str">
            <v>28.06.11.99</v>
          </cell>
          <cell r="B4400" t="str">
            <v xml:space="preserve">SUPORTE DE PERFIL METALICO GALVANIZADO.                                        </v>
          </cell>
          <cell r="C4400" t="str">
            <v>kg</v>
          </cell>
          <cell r="D4400">
            <v>40.909999999999997</v>
          </cell>
          <cell r="E4400" t="str">
            <v>DER - JAN/25</v>
          </cell>
        </row>
        <row r="4401">
          <cell r="A4401" t="str">
            <v>28.06.12.99</v>
          </cell>
          <cell r="B4401" t="str">
            <v xml:space="preserve">SUPORTE TUBULAR GALVANIZADO D=2 1/2"                                           </v>
          </cell>
          <cell r="C4401" t="str">
            <v>m</v>
          </cell>
          <cell r="D4401">
            <v>167.6</v>
          </cell>
          <cell r="E4401" t="str">
            <v>DER - JAN/25</v>
          </cell>
        </row>
        <row r="4402">
          <cell r="A4402" t="str">
            <v>28.06.17.99</v>
          </cell>
          <cell r="B4402" t="str">
            <v xml:space="preserve">BARREIRA RIGIDA DE CONCRETO ARMADO SIMPLES BAIXA NBR 14.885                    </v>
          </cell>
          <cell r="C4402" t="str">
            <v>m</v>
          </cell>
          <cell r="D4402">
            <v>257.45</v>
          </cell>
          <cell r="E4402" t="str">
            <v>DER - JAN/25</v>
          </cell>
        </row>
        <row r="4403">
          <cell r="A4403" t="str">
            <v>28.06.18.99</v>
          </cell>
          <cell r="B4403" t="str">
            <v xml:space="preserve">BARREIRA RIGIDA DE CONCRETO ARMADO SIMPLES ALTA NBR 14.885                     </v>
          </cell>
          <cell r="C4403" t="str">
            <v>m</v>
          </cell>
          <cell r="D4403">
            <v>372.06</v>
          </cell>
          <cell r="E4403" t="str">
            <v>DER - JAN/25</v>
          </cell>
        </row>
        <row r="4404">
          <cell r="A4404" t="str">
            <v>28.06.19.99</v>
          </cell>
          <cell r="B4404" t="str">
            <v xml:space="preserve">BARREIRA RIGIDA DE CONCRETO ARMADO DUPLA BAIXA NBR 14.885                      </v>
          </cell>
          <cell r="C4404" t="str">
            <v>m</v>
          </cell>
          <cell r="D4404">
            <v>322.22000000000003</v>
          </cell>
          <cell r="E4404" t="str">
            <v>DER - JAN/25</v>
          </cell>
        </row>
        <row r="4405">
          <cell r="A4405" t="str">
            <v>28.06.34.99</v>
          </cell>
          <cell r="B4405" t="str">
            <v xml:space="preserve">SUPORTE COLAPSIVEL TIPO I PARA PLACA DE SINALIZAÇÃO                            </v>
          </cell>
          <cell r="C4405" t="str">
            <v>m</v>
          </cell>
          <cell r="D4405">
            <v>414.3</v>
          </cell>
          <cell r="E4405" t="str">
            <v>DER - JAN/25</v>
          </cell>
        </row>
        <row r="4406">
          <cell r="A4406" t="str">
            <v>28.06.35.99</v>
          </cell>
          <cell r="B4406" t="str">
            <v xml:space="preserve">SUPORTE COLAPSIVEL TIPO II PARA PLACA DE SINALIZAÇÃO                           </v>
          </cell>
          <cell r="C4406" t="str">
            <v>m</v>
          </cell>
          <cell r="D4406">
            <v>820.61</v>
          </cell>
          <cell r="E4406" t="str">
            <v>DER - JAN/25</v>
          </cell>
        </row>
        <row r="4407">
          <cell r="A4407" t="str">
            <v>28.06.36.99</v>
          </cell>
          <cell r="B4407" t="str">
            <v xml:space="preserve">SUPORTE COLAPSIVEL TIPO III PARA PLACA DE SINALIZAÇÃO                          </v>
          </cell>
          <cell r="C4407" t="str">
            <v>m</v>
          </cell>
          <cell r="D4407">
            <v>327.55</v>
          </cell>
          <cell r="E4407" t="str">
            <v>DER - JAN/25</v>
          </cell>
        </row>
        <row r="4408">
          <cell r="A4408" t="str">
            <v>28.06.37.99</v>
          </cell>
          <cell r="B4408" t="str">
            <v xml:space="preserve">SUPORTE COLAPSIVEL TIPO IV PARA PLACA DE SINALIZAÇÃO                           </v>
          </cell>
          <cell r="C4408" t="str">
            <v>m</v>
          </cell>
          <cell r="D4408">
            <v>642.54999999999995</v>
          </cell>
          <cell r="E4408" t="str">
            <v>DER - JAN/25</v>
          </cell>
        </row>
        <row r="4409">
          <cell r="A4409" t="str">
            <v>28.07.06.99</v>
          </cell>
          <cell r="B4409" t="str">
            <v xml:space="preserve">BROCA DE CONTRETO ARMADO D=30CM                                                </v>
          </cell>
          <cell r="C4409" t="str">
            <v>m</v>
          </cell>
          <cell r="D4409">
            <v>157.27000000000001</v>
          </cell>
          <cell r="E4409" t="str">
            <v>DER - JAN/25</v>
          </cell>
        </row>
        <row r="4410">
          <cell r="A4410" t="str">
            <v>28.08.01.01.99</v>
          </cell>
          <cell r="B4410" t="str">
            <v xml:space="preserve">CONFECCAO, MONTAGEM E INSTALACAO DE PLACA INSTITUCIONAL                        </v>
          </cell>
          <cell r="C4410" t="str">
            <v>m2</v>
          </cell>
          <cell r="D4410">
            <v>352.64</v>
          </cell>
          <cell r="E4410" t="str">
            <v>DER - JAN/25</v>
          </cell>
        </row>
        <row r="4411">
          <cell r="A4411" t="str">
            <v>28.08.02.01.99</v>
          </cell>
          <cell r="B4411" t="str">
            <v xml:space="preserve">MANUTENCAO DE PLACA INSTITUCIONAL                                              </v>
          </cell>
          <cell r="C4411" t="str">
            <v>m2 x mes</v>
          </cell>
          <cell r="D4411">
            <v>69.930000000000007</v>
          </cell>
          <cell r="E4411" t="str">
            <v>DER - JAN/25</v>
          </cell>
        </row>
        <row r="4412">
          <cell r="A4412" t="str">
            <v>28.10.01.99</v>
          </cell>
          <cell r="B4412" t="str">
            <v>FORN./INSTAL. BALIZ.(CATADIOPTRICO) P/DEF. MET. C/PELICULA GT+GT, CONF.OP-06-05</v>
          </cell>
          <cell r="C4412" t="str">
            <v>un</v>
          </cell>
          <cell r="D4412">
            <v>35.81</v>
          </cell>
          <cell r="E4412" t="str">
            <v>DER - JAN/25</v>
          </cell>
        </row>
        <row r="4413">
          <cell r="A4413" t="str">
            <v>28.10.02.99</v>
          </cell>
          <cell r="B4413" t="str">
            <v>FORN./INSTAL. BALIZ. (CATADIOPTRICO) P/BAR. RIGIDA C/PEL. GT+GT, CONF. OP-06-05</v>
          </cell>
          <cell r="C4413" t="str">
            <v>un</v>
          </cell>
          <cell r="D4413">
            <v>36.54</v>
          </cell>
          <cell r="E4413" t="str">
            <v>DER - JAN/25</v>
          </cell>
        </row>
        <row r="4414">
          <cell r="A4414" t="str">
            <v>30.01.01</v>
          </cell>
          <cell r="B4414" t="str">
            <v xml:space="preserve">GRAMA EM PLACA SEM ADUBO                                                       </v>
          </cell>
          <cell r="C4414" t="str">
            <v>m2</v>
          </cell>
          <cell r="D4414">
            <v>15.78</v>
          </cell>
          <cell r="E4414" t="str">
            <v>DER - JAN/25</v>
          </cell>
        </row>
        <row r="4415">
          <cell r="A4415" t="str">
            <v>30.01.02</v>
          </cell>
          <cell r="B4415" t="str">
            <v xml:space="preserve">GRAMA PLACA COM ADUBO                                                          </v>
          </cell>
          <cell r="C4415" t="str">
            <v>m2</v>
          </cell>
          <cell r="D4415">
            <v>19.100000000000001</v>
          </cell>
          <cell r="E4415" t="str">
            <v>DER - JAN/25</v>
          </cell>
        </row>
        <row r="4416">
          <cell r="A4416" t="str">
            <v>30.01.03</v>
          </cell>
          <cell r="B4416" t="str">
            <v xml:space="preserve">GRAMA MUDA SEM ADUBO                                                           </v>
          </cell>
          <cell r="C4416" t="str">
            <v>m2</v>
          </cell>
          <cell r="D4416">
            <v>12.59</v>
          </cell>
          <cell r="E4416" t="str">
            <v>DER - JAN/25</v>
          </cell>
        </row>
        <row r="4417">
          <cell r="A4417" t="str">
            <v>30.01.04</v>
          </cell>
          <cell r="B4417" t="str">
            <v xml:space="preserve">GRAMA MUDA COM ADUBO                                                           </v>
          </cell>
          <cell r="C4417" t="str">
            <v>m2</v>
          </cell>
          <cell r="D4417">
            <v>15.49</v>
          </cell>
          <cell r="E4417" t="str">
            <v>DER - JAN/25</v>
          </cell>
        </row>
        <row r="4418">
          <cell r="A4418" t="str">
            <v>30.01.05</v>
          </cell>
          <cell r="B4418" t="str">
            <v xml:space="preserve">PLANTIO LEGUM.SEMENTES SEM ADUBO                                               </v>
          </cell>
          <cell r="C4418" t="str">
            <v>m2</v>
          </cell>
          <cell r="D4418">
            <v>2.08</v>
          </cell>
          <cell r="E4418" t="str">
            <v>DER - JAN/25</v>
          </cell>
        </row>
        <row r="4419">
          <cell r="A4419" t="str">
            <v>30.01.06</v>
          </cell>
          <cell r="B4419" t="str">
            <v xml:space="preserve">PLANTIO LEGUM.SEMENTES COM ADUBO                                               </v>
          </cell>
          <cell r="C4419" t="str">
            <v>m2</v>
          </cell>
          <cell r="D4419">
            <v>4.58</v>
          </cell>
          <cell r="E4419" t="str">
            <v>DER - JAN/25</v>
          </cell>
        </row>
        <row r="4420">
          <cell r="A4420" t="str">
            <v>30.01.07</v>
          </cell>
          <cell r="B4420" t="str">
            <v xml:space="preserve">PLANTIO DE GRAMA PROC.HIDROSSEMEADURA                                          </v>
          </cell>
          <cell r="C4420" t="str">
            <v>m2</v>
          </cell>
          <cell r="D4420">
            <v>18.52</v>
          </cell>
          <cell r="E4420" t="str">
            <v>DER - JAN/25</v>
          </cell>
        </row>
        <row r="4421">
          <cell r="A4421" t="str">
            <v>30.01.08</v>
          </cell>
          <cell r="B4421" t="str">
            <v xml:space="preserve">IRRIGACAO DE REVESTIMENTO VEGETAL                                              </v>
          </cell>
          <cell r="C4421" t="str">
            <v>m2</v>
          </cell>
          <cell r="D4421">
            <v>0.48</v>
          </cell>
          <cell r="E4421" t="str">
            <v>DER - JAN/25</v>
          </cell>
        </row>
        <row r="4422">
          <cell r="A4422" t="str">
            <v>30.01.09</v>
          </cell>
          <cell r="B4422" t="str">
            <v xml:space="preserve">GRAMA ARMADA TELA VEGETAL                                                      </v>
          </cell>
          <cell r="C4422" t="str">
            <v>m2</v>
          </cell>
          <cell r="D4422">
            <v>36.5</v>
          </cell>
          <cell r="E4422" t="str">
            <v>DER - JAN/25</v>
          </cell>
        </row>
        <row r="4423">
          <cell r="A4423" t="str">
            <v>30.01.10</v>
          </cell>
          <cell r="B4423" t="str">
            <v xml:space="preserve">ROCADA MANUAL                                                                  </v>
          </cell>
          <cell r="C4423" t="str">
            <v>ha</v>
          </cell>
          <cell r="D4423">
            <v>6706.06</v>
          </cell>
          <cell r="E4423" t="str">
            <v>DER - JAN/25</v>
          </cell>
        </row>
        <row r="4424">
          <cell r="A4424" t="str">
            <v>30.01.11</v>
          </cell>
          <cell r="B4424" t="str">
            <v xml:space="preserve">ROCADA MECANIZADA                                                              </v>
          </cell>
          <cell r="C4424" t="str">
            <v>ha</v>
          </cell>
          <cell r="D4424">
            <v>2511.83</v>
          </cell>
          <cell r="E4424" t="str">
            <v>DER - JAN/25</v>
          </cell>
        </row>
        <row r="4425">
          <cell r="A4425" t="str">
            <v>30.01.12</v>
          </cell>
          <cell r="B4425" t="str">
            <v xml:space="preserve">CAPINA MANUAL,INCL.AMONT.CARGA/DESC.                                           </v>
          </cell>
          <cell r="C4425" t="str">
            <v>ha</v>
          </cell>
          <cell r="D4425">
            <v>11977.85</v>
          </cell>
          <cell r="E4425" t="str">
            <v>DER - JAN/25</v>
          </cell>
        </row>
        <row r="4426">
          <cell r="A4426" t="str">
            <v>30.01.21</v>
          </cell>
          <cell r="B4426" t="str">
            <v xml:space="preserve">PLANTIO DE ARBUSTOS                                                            </v>
          </cell>
          <cell r="C4426" t="str">
            <v>un</v>
          </cell>
          <cell r="D4426">
            <v>29.4</v>
          </cell>
          <cell r="E4426" t="str">
            <v>DER - JAN/25</v>
          </cell>
        </row>
        <row r="4427">
          <cell r="A4427" t="str">
            <v>30.01.22</v>
          </cell>
          <cell r="B4427" t="str">
            <v xml:space="preserve">PLANTIO DE ARVORES                                                             </v>
          </cell>
          <cell r="C4427" t="str">
            <v>un</v>
          </cell>
          <cell r="D4427">
            <v>82.86</v>
          </cell>
          <cell r="E4427" t="str">
            <v>DER - JAN/25</v>
          </cell>
        </row>
        <row r="4428">
          <cell r="A4428" t="str">
            <v>30.01.30</v>
          </cell>
          <cell r="B4428" t="str">
            <v xml:space="preserve">PLANTIO DE GRAMINEAS SEMENTE TELA BIODEG                                       </v>
          </cell>
          <cell r="C4428" t="str">
            <v>m2</v>
          </cell>
          <cell r="D4428">
            <v>13.95</v>
          </cell>
          <cell r="E4428" t="str">
            <v>DER - JAN/25</v>
          </cell>
        </row>
        <row r="4429">
          <cell r="A4429" t="str">
            <v>30.01.40.01</v>
          </cell>
          <cell r="B4429" t="str">
            <v>PLANTIO FLORESTAL DE ESPÉ.ARBÓREAS NATIVAS H&lt;=0,60 E ESPAÇ.PLANTIO DE 3,MX2,00M</v>
          </cell>
          <cell r="C4429" t="str">
            <v>ha</v>
          </cell>
          <cell r="D4429">
            <v>24341.75</v>
          </cell>
          <cell r="E4429" t="str">
            <v>DER - JAN/25</v>
          </cell>
        </row>
        <row r="4430">
          <cell r="A4430" t="str">
            <v>30.01.40.02</v>
          </cell>
          <cell r="B4430" t="str">
            <v>MANUTENCAO DO PLANTIO FLORESTAL DE ESP.ARBÓREAS NATIVAS COM ESP.DE 3,00MX 2,00M</v>
          </cell>
          <cell r="C4430" t="str">
            <v>ha x mes</v>
          </cell>
          <cell r="D4430">
            <v>864.25</v>
          </cell>
          <cell r="E4430" t="str">
            <v>DER - JAN/25</v>
          </cell>
        </row>
        <row r="4431">
          <cell r="A4431" t="str">
            <v>30.01.40.03</v>
          </cell>
          <cell r="B4431" t="str">
            <v xml:space="preserve">PLANTIO ESSENCIAS FLORESTAIS NATIVAS h&gt;=1,50M                                  </v>
          </cell>
          <cell r="C4431" t="str">
            <v>ha</v>
          </cell>
          <cell r="D4431">
            <v>33148.199999999997</v>
          </cell>
          <cell r="E4431" t="str">
            <v>DER - JAN/25</v>
          </cell>
        </row>
        <row r="4432">
          <cell r="A4432" t="str">
            <v>30.01.40.06</v>
          </cell>
          <cell r="B4432" t="str">
            <v>PLANTIO FLORESTAL DE ESPÉ.ARBÓREAS NATIVAS H&lt;0,60 E ESPAÇ.PLANTIO DE 2,5MX2,00M</v>
          </cell>
          <cell r="C4432" t="str">
            <v>ha</v>
          </cell>
          <cell r="D4432">
            <v>31822.14</v>
          </cell>
          <cell r="E4432" t="str">
            <v>DER - JAN/25</v>
          </cell>
        </row>
        <row r="4433">
          <cell r="A4433" t="str">
            <v>30.01.40.07</v>
          </cell>
          <cell r="B4433" t="str">
            <v>MANUTENÇÃO DO PLANTIO FLORESTAL DE ESP.ARBÓREAS NATIVAS COM ESP.DE 2,50M X 2,00</v>
          </cell>
          <cell r="C4433" t="str">
            <v>ha x mes</v>
          </cell>
          <cell r="D4433">
            <v>866.43</v>
          </cell>
          <cell r="E4433" t="str">
            <v>DER - JAN/25</v>
          </cell>
        </row>
        <row r="4434">
          <cell r="A4434" t="str">
            <v>30.02.04</v>
          </cell>
          <cell r="B4434" t="str">
            <v xml:space="preserve">CERCA DE ARAME DE ACO OVALADO - 4 FIOS                                         </v>
          </cell>
          <cell r="C4434" t="str">
            <v>m</v>
          </cell>
          <cell r="D4434">
            <v>14.76</v>
          </cell>
          <cell r="E4434" t="str">
            <v>DER - JAN/25</v>
          </cell>
        </row>
        <row r="4435">
          <cell r="A4435" t="str">
            <v>30.02.05.02</v>
          </cell>
          <cell r="B4435" t="str">
            <v xml:space="preserve">ALAMBRADO EM TELA METALICA GALV.MONT.MET.GALV.PARA CONDUÇÃO DE FAUNA H=2,00M   </v>
          </cell>
          <cell r="C4435" t="str">
            <v>m2</v>
          </cell>
          <cell r="D4435">
            <v>200.55</v>
          </cell>
          <cell r="E4435" t="str">
            <v>DER - JAN/25</v>
          </cell>
        </row>
        <row r="4436">
          <cell r="A4436" t="str">
            <v>30.03.01</v>
          </cell>
          <cell r="B4436" t="str">
            <v xml:space="preserve">PROJETO DE PLANTIO COM ESSENCIAS FLORESTAIS NATIVAS                            </v>
          </cell>
          <cell r="C4436" t="str">
            <v>un</v>
          </cell>
          <cell r="D4436">
            <v>2873.71</v>
          </cell>
          <cell r="E4436" t="str">
            <v>DER - JAN/25</v>
          </cell>
        </row>
        <row r="4437">
          <cell r="A4437" t="str">
            <v>34.03.01</v>
          </cell>
          <cell r="B4437" t="str">
            <v xml:space="preserve">LIMPEZA DE AREAS INT.PISOS ACARPETADOS                                         </v>
          </cell>
          <cell r="C4437" t="str">
            <v>m2 x mes</v>
          </cell>
          <cell r="D4437">
            <v>6.82</v>
          </cell>
          <cell r="E4437" t="str">
            <v>DER - JAN/25</v>
          </cell>
        </row>
        <row r="4438">
          <cell r="A4438" t="str">
            <v>34.03.02</v>
          </cell>
          <cell r="B4438" t="str">
            <v xml:space="preserve">LIMPEZA DE AREAS INTERNAS E PISOS FRIOS                                        </v>
          </cell>
          <cell r="C4438" t="str">
            <v>m2 x mes</v>
          </cell>
          <cell r="D4438">
            <v>6.82</v>
          </cell>
          <cell r="E4438" t="str">
            <v>DER - JAN/25</v>
          </cell>
        </row>
        <row r="4439">
          <cell r="A4439" t="str">
            <v>34.03.03</v>
          </cell>
          <cell r="B4439" t="str">
            <v xml:space="preserve">LIMPEZA DE AREAS INTERNAS LABORATORIOS                                         </v>
          </cell>
          <cell r="C4439" t="str">
            <v>m2 x mes</v>
          </cell>
          <cell r="D4439">
            <v>12.39</v>
          </cell>
          <cell r="E4439" t="str">
            <v>DER - JAN/25</v>
          </cell>
        </row>
        <row r="4440">
          <cell r="A4440" t="str">
            <v>34.03.04</v>
          </cell>
          <cell r="B4440" t="str">
            <v xml:space="preserve">LIMPEZA DE AREAS INT.ALMOXARIF.E GALPOES                                       </v>
          </cell>
          <cell r="C4440" t="str">
            <v>m2 x mes</v>
          </cell>
          <cell r="D4440">
            <v>3.03</v>
          </cell>
          <cell r="E4440" t="str">
            <v>DER - JAN/25</v>
          </cell>
        </row>
        <row r="4441">
          <cell r="A4441" t="str">
            <v>34.03.05</v>
          </cell>
          <cell r="B4441" t="str">
            <v xml:space="preserve">LIMPEZA DE AREAS INTERNAS OFICINAS                                             </v>
          </cell>
          <cell r="C4441" t="str">
            <v>m2 x mes</v>
          </cell>
          <cell r="D4441">
            <v>3.41</v>
          </cell>
          <cell r="E4441" t="str">
            <v>DER - JAN/25</v>
          </cell>
        </row>
        <row r="4442">
          <cell r="A4442" t="str">
            <v>34.03.06</v>
          </cell>
          <cell r="B4442" t="str">
            <v xml:space="preserve">LIMPEZA AREAS EXT.PISOS PAV.E TERRA                                            </v>
          </cell>
          <cell r="C4442" t="str">
            <v>m2 x mes</v>
          </cell>
          <cell r="D4442">
            <v>3.41</v>
          </cell>
          <cell r="E4442" t="str">
            <v>DER - JAN/25</v>
          </cell>
        </row>
        <row r="4443">
          <cell r="A4443" t="str">
            <v>34.03.07</v>
          </cell>
          <cell r="B4443" t="str">
            <v xml:space="preserve">LIMP.EXT.PAT.E AREAS VERDES - ALTA FREQ.                                       </v>
          </cell>
          <cell r="C4443" t="str">
            <v>m2 x mes</v>
          </cell>
          <cell r="D4443">
            <v>0.65</v>
          </cell>
          <cell r="E4443" t="str">
            <v>DER - JAN/25</v>
          </cell>
        </row>
        <row r="4444">
          <cell r="A4444" t="str">
            <v>34.03.08</v>
          </cell>
          <cell r="B4444" t="str">
            <v xml:space="preserve">LIMP.EXT.PAT.E AREAS VERDES - MEDIA FREQ                                       </v>
          </cell>
          <cell r="C4444" t="str">
            <v>m2 x mes</v>
          </cell>
          <cell r="D4444">
            <v>0.32</v>
          </cell>
          <cell r="E4444" t="str">
            <v>DER - JAN/25</v>
          </cell>
        </row>
        <row r="4445">
          <cell r="A4445" t="str">
            <v>34.03.09</v>
          </cell>
          <cell r="B4445" t="str">
            <v xml:space="preserve">LIMP.EXT.PAT.E AREAS VERDES - BAIXA FREQ                                       </v>
          </cell>
          <cell r="C4445" t="str">
            <v>m2 x mes</v>
          </cell>
          <cell r="D4445">
            <v>0.17</v>
          </cell>
          <cell r="E4445" t="str">
            <v>DER - JAN/25</v>
          </cell>
        </row>
        <row r="4446">
          <cell r="A4446" t="str">
            <v>34.03.10</v>
          </cell>
          <cell r="B4446" t="str">
            <v xml:space="preserve">VIDROS EXTERNOS C/EXP.RISCO TRIMESTR.                                          </v>
          </cell>
          <cell r="C4446" t="str">
            <v>m2 x mes</v>
          </cell>
          <cell r="D4446">
            <v>2.72</v>
          </cell>
          <cell r="E4446" t="str">
            <v>DER - JAN/25</v>
          </cell>
        </row>
        <row r="4447">
          <cell r="A4447" t="str">
            <v>34.03.11</v>
          </cell>
          <cell r="B4447" t="str">
            <v xml:space="preserve">VIDROS EXTERNOS S/EXP.RISCO - TRIMESTR.                                        </v>
          </cell>
          <cell r="C4447" t="str">
            <v>m2 x mes</v>
          </cell>
          <cell r="D4447">
            <v>2.13</v>
          </cell>
          <cell r="E4447" t="str">
            <v>DER - JAN/25</v>
          </cell>
        </row>
        <row r="4448">
          <cell r="A4448" t="str">
            <v>34.03.12</v>
          </cell>
          <cell r="B4448" t="str">
            <v xml:space="preserve">VIDROS EXTERNOS C/EXP.RISCO - SEMESTRAL                                        </v>
          </cell>
          <cell r="C4448" t="str">
            <v>m2 x mes</v>
          </cell>
          <cell r="D4448">
            <v>2.2799999999999998</v>
          </cell>
          <cell r="E4448" t="str">
            <v>DER - JAN/25</v>
          </cell>
        </row>
        <row r="4449">
          <cell r="A4449" t="str">
            <v>34.03.13</v>
          </cell>
          <cell r="B4449" t="str">
            <v xml:space="preserve">VIDROS EXTERNOS S/EXP.RISCO - SEMESTRAL                                        </v>
          </cell>
          <cell r="C4449" t="str">
            <v>m2 x mes</v>
          </cell>
          <cell r="D4449">
            <v>1.99</v>
          </cell>
          <cell r="E4449" t="str">
            <v>DER - JAN/25</v>
          </cell>
        </row>
        <row r="4450">
          <cell r="A4450" t="str">
            <v>34.04.02</v>
          </cell>
          <cell r="B4450" t="str">
            <v xml:space="preserve">VIG.44H SEM. DIURNO                                                            </v>
          </cell>
          <cell r="C4450" t="str">
            <v>postoxdia</v>
          </cell>
          <cell r="D4450">
            <v>473.67</v>
          </cell>
          <cell r="E4450" t="str">
            <v>DER - JAN/25</v>
          </cell>
        </row>
        <row r="4451">
          <cell r="A4451" t="str">
            <v>34.04.04</v>
          </cell>
          <cell r="B4451" t="str">
            <v xml:space="preserve">VIG.12H DIURNO DE SEGUNDA A DOMINGO                                            </v>
          </cell>
          <cell r="C4451" t="str">
            <v>postoxdia</v>
          </cell>
          <cell r="D4451">
            <v>473.67</v>
          </cell>
          <cell r="E4451" t="str">
            <v>DER - JAN/25</v>
          </cell>
        </row>
        <row r="4452">
          <cell r="A4452" t="str">
            <v>34.04.06</v>
          </cell>
          <cell r="B4452" t="str">
            <v xml:space="preserve">VIG.12H NOTURNO DE SEGUNDA A DOMINGO                                           </v>
          </cell>
          <cell r="C4452" t="str">
            <v>postoxdia</v>
          </cell>
          <cell r="D4452">
            <v>542.95000000000005</v>
          </cell>
          <cell r="E4452" t="str">
            <v>DER - JAN/25</v>
          </cell>
        </row>
        <row r="4453">
          <cell r="A4453" t="str">
            <v>34.05.02</v>
          </cell>
          <cell r="B4453" t="str">
            <v xml:space="preserve">PORT.44H SEM.DIURNO DE SEG./SEXTA-FEIRA                                        </v>
          </cell>
          <cell r="C4453" t="str">
            <v>postoxdia</v>
          </cell>
          <cell r="D4453">
            <v>269.33999999999997</v>
          </cell>
          <cell r="E4453" t="str">
            <v>DER - JAN/25</v>
          </cell>
        </row>
        <row r="4454">
          <cell r="A4454" t="str">
            <v>34.05.04</v>
          </cell>
          <cell r="B4454" t="str">
            <v xml:space="preserve">PORT.12H DIARIAS DIURNO DE SEG./SEXTA-FEIRA                                    </v>
          </cell>
          <cell r="C4454" t="str">
            <v>postoxdia</v>
          </cell>
          <cell r="D4454">
            <v>368.9</v>
          </cell>
          <cell r="E4454" t="str">
            <v>DER - JAN/25</v>
          </cell>
        </row>
        <row r="4455">
          <cell r="A4455" t="str">
            <v>34.05.06</v>
          </cell>
          <cell r="B4455" t="str">
            <v xml:space="preserve">PORT.8H DIURNO DE SEGUNDA A DOMINGO                                            </v>
          </cell>
          <cell r="C4455" t="str">
            <v>postoxdia</v>
          </cell>
          <cell r="D4455">
            <v>258.49</v>
          </cell>
          <cell r="E4455" t="str">
            <v>DER - JAN/25</v>
          </cell>
        </row>
        <row r="4456">
          <cell r="A4456" t="str">
            <v>34.05.08</v>
          </cell>
          <cell r="B4456" t="str">
            <v xml:space="preserve">PORT.24 DIUTURNO DE SEGUNDA A DOMINGO                                          </v>
          </cell>
          <cell r="C4456" t="str">
            <v>postoxdia</v>
          </cell>
          <cell r="D4456">
            <v>743.51</v>
          </cell>
          <cell r="E4456" t="str">
            <v>DER - JAN/25</v>
          </cell>
        </row>
        <row r="4457">
          <cell r="A4457" t="str">
            <v>34.08.27.01</v>
          </cell>
          <cell r="B4457" t="str">
            <v xml:space="preserve">ESTUDO HIDROLOGICO E APROV. DO DAEE                                            </v>
          </cell>
          <cell r="C4457" t="str">
            <v>un</v>
          </cell>
          <cell r="D4457">
            <v>10107.31</v>
          </cell>
          <cell r="E4457" t="str">
            <v>DER - JAN/25</v>
          </cell>
        </row>
        <row r="4458">
          <cell r="A4458" t="str">
            <v>34.08.27.02</v>
          </cell>
          <cell r="B4458" t="str">
            <v xml:space="preserve">ESTUDO, REG. AMBIENTAL E APROV. DEPRN                                          </v>
          </cell>
          <cell r="C4458" t="str">
            <v>un</v>
          </cell>
          <cell r="D4458">
            <v>6880.68</v>
          </cell>
          <cell r="E4458" t="str">
            <v>DER - JAN/25</v>
          </cell>
        </row>
        <row r="4459">
          <cell r="A4459" t="str">
            <v>34.08.27.02.01</v>
          </cell>
          <cell r="B4459" t="str">
            <v xml:space="preserve">CARACT.AMBIENTAL EMPREEND.ROD.ELAB.REL.TECN.INTERV.AREA PRES.CETESB S19 E S07  </v>
          </cell>
          <cell r="C4459" t="str">
            <v>un</v>
          </cell>
          <cell r="D4459">
            <v>20679.59</v>
          </cell>
          <cell r="E4459" t="str">
            <v>DER - JAN/25</v>
          </cell>
        </row>
        <row r="4460">
          <cell r="A4460" t="str">
            <v>34.08.27.04</v>
          </cell>
          <cell r="B4460" t="str">
            <v xml:space="preserve">DIREITO DE USO DO RECURSO HIDRICO EM TRAVESSIAS / DAEE                         </v>
          </cell>
          <cell r="C4460" t="str">
            <v>un</v>
          </cell>
          <cell r="D4460">
            <v>875.13</v>
          </cell>
          <cell r="E4460" t="str">
            <v>DER - JAN/25</v>
          </cell>
        </row>
        <row r="4461">
          <cell r="A4461" t="str">
            <v>34.09.03</v>
          </cell>
          <cell r="B4461" t="str">
            <v>INVENTARIO DO PAVIMENTO, INCLUSIVE MEDIDAS DOS AFUNDAMENTOS DAS TRILHAS DE RODA</v>
          </cell>
          <cell r="C4461" t="str">
            <v>kmxfaixa</v>
          </cell>
          <cell r="D4461">
            <v>338.18</v>
          </cell>
          <cell r="E4461" t="str">
            <v>DER - JAN/25</v>
          </cell>
        </row>
        <row r="4462">
          <cell r="A4462" t="str">
            <v>34.09.04</v>
          </cell>
          <cell r="B4462" t="str">
            <v xml:space="preserve">LEVANTAMENTO DEFLECTOMETRICO DO PAVIMENTO                                      </v>
          </cell>
          <cell r="C4462" t="str">
            <v>kmxfaixa</v>
          </cell>
          <cell r="D4462">
            <v>1182.51</v>
          </cell>
          <cell r="E4462" t="str">
            <v>DER - JAN/25</v>
          </cell>
        </row>
        <row r="4463">
          <cell r="A4463" t="str">
            <v>35.03.01</v>
          </cell>
          <cell r="B4463" t="str">
            <v xml:space="preserve">ADVOGADO JUNIOR                                                                </v>
          </cell>
          <cell r="C4463" t="str">
            <v>hora</v>
          </cell>
          <cell r="D4463">
            <v>109.44</v>
          </cell>
          <cell r="E4463" t="str">
            <v>DER - JAN/25</v>
          </cell>
        </row>
        <row r="4464">
          <cell r="A4464" t="str">
            <v>35.03.02</v>
          </cell>
          <cell r="B4464" t="str">
            <v xml:space="preserve">ADVOGADO PLENO                                                                 </v>
          </cell>
          <cell r="C4464" t="str">
            <v>hora</v>
          </cell>
          <cell r="D4464">
            <v>145.91999999999999</v>
          </cell>
          <cell r="E4464" t="str">
            <v>DER - JAN/25</v>
          </cell>
        </row>
        <row r="4465">
          <cell r="A4465" t="str">
            <v>35.03.03</v>
          </cell>
          <cell r="B4465" t="str">
            <v xml:space="preserve">ADVOGADO SENIOR                                                                </v>
          </cell>
          <cell r="C4465" t="str">
            <v>hora</v>
          </cell>
          <cell r="D4465">
            <v>251.94</v>
          </cell>
          <cell r="E4465" t="str">
            <v>DER - JAN/25</v>
          </cell>
        </row>
        <row r="4466">
          <cell r="A4466" t="str">
            <v>35.03.04</v>
          </cell>
          <cell r="B4466" t="str">
            <v xml:space="preserve">ANALISTA DE SISTEMA JUNIOR                                                     </v>
          </cell>
          <cell r="C4466" t="str">
            <v>hora</v>
          </cell>
          <cell r="D4466">
            <v>93.44</v>
          </cell>
          <cell r="E4466" t="str">
            <v>DER - JAN/25</v>
          </cell>
        </row>
        <row r="4467">
          <cell r="A4467" t="str">
            <v>35.03.05</v>
          </cell>
          <cell r="B4467" t="str">
            <v xml:space="preserve">ANALISTA DE SISTEMA PLENO                                                      </v>
          </cell>
          <cell r="C4467" t="str">
            <v>hora</v>
          </cell>
          <cell r="D4467">
            <v>111.81</v>
          </cell>
          <cell r="E4467" t="str">
            <v>DER - JAN/25</v>
          </cell>
        </row>
        <row r="4468">
          <cell r="A4468" t="str">
            <v>35.03.06</v>
          </cell>
          <cell r="B4468" t="str">
            <v xml:space="preserve">ANALISTA DE SISTEMA SENIOR                                                     </v>
          </cell>
          <cell r="C4468" t="str">
            <v>hora</v>
          </cell>
          <cell r="D4468">
            <v>191.04</v>
          </cell>
          <cell r="E4468" t="str">
            <v>DER - JAN/25</v>
          </cell>
        </row>
        <row r="4469">
          <cell r="A4469" t="str">
            <v>35.03.07</v>
          </cell>
          <cell r="B4469" t="str">
            <v xml:space="preserve">ARQUITETO JUNIOR                                                               </v>
          </cell>
          <cell r="C4469" t="str">
            <v>hora</v>
          </cell>
          <cell r="D4469">
            <v>223.6</v>
          </cell>
          <cell r="E4469" t="str">
            <v>DER - JAN/25</v>
          </cell>
        </row>
        <row r="4470">
          <cell r="A4470" t="str">
            <v>35.03.08</v>
          </cell>
          <cell r="B4470" t="str">
            <v xml:space="preserve">ARQUITETO PLENO                                                                </v>
          </cell>
          <cell r="C4470" t="str">
            <v>hora</v>
          </cell>
          <cell r="D4470">
            <v>243.69</v>
          </cell>
          <cell r="E4470" t="str">
            <v>DER - JAN/25</v>
          </cell>
        </row>
        <row r="4471">
          <cell r="A4471" t="str">
            <v>35.03.09</v>
          </cell>
          <cell r="B4471" t="str">
            <v xml:space="preserve">ARQUITETO SENIOR                                                               </v>
          </cell>
          <cell r="C4471" t="str">
            <v>hora</v>
          </cell>
          <cell r="D4471">
            <v>300.8</v>
          </cell>
          <cell r="E4471" t="str">
            <v>DER - JAN/25</v>
          </cell>
        </row>
        <row r="4472">
          <cell r="A4472" t="str">
            <v>35.03.10</v>
          </cell>
          <cell r="B4472" t="str">
            <v xml:space="preserve">AUXILIAR DE ESCRITORIO                                                         </v>
          </cell>
          <cell r="C4472" t="str">
            <v>hora</v>
          </cell>
          <cell r="D4472">
            <v>40.15</v>
          </cell>
          <cell r="E4472" t="str">
            <v>DER - JAN/25</v>
          </cell>
        </row>
        <row r="4473">
          <cell r="A4473" t="str">
            <v>35.03.11</v>
          </cell>
          <cell r="B4473" t="str">
            <v xml:space="preserve">AUXILIAR DE LABORATORIO                                                        </v>
          </cell>
          <cell r="C4473" t="str">
            <v>hora</v>
          </cell>
          <cell r="D4473">
            <v>39.92</v>
          </cell>
          <cell r="E4473" t="str">
            <v>DER - JAN/25</v>
          </cell>
        </row>
        <row r="4474">
          <cell r="A4474" t="str">
            <v>35.03.12</v>
          </cell>
          <cell r="B4474" t="str">
            <v xml:space="preserve">AUXILIAR DE TOPOGRAFIA                                                         </v>
          </cell>
          <cell r="C4474" t="str">
            <v>hora</v>
          </cell>
          <cell r="D4474">
            <v>72.849999999999994</v>
          </cell>
          <cell r="E4474" t="str">
            <v>DER - JAN/25</v>
          </cell>
        </row>
        <row r="4475">
          <cell r="A4475" t="str">
            <v>35.03.13</v>
          </cell>
          <cell r="B4475" t="str">
            <v xml:space="preserve">AUXILIAR TECNICO                                                               </v>
          </cell>
          <cell r="C4475" t="str">
            <v>hora</v>
          </cell>
          <cell r="D4475">
            <v>41.91</v>
          </cell>
          <cell r="E4475" t="str">
            <v>DER - JAN/25</v>
          </cell>
        </row>
        <row r="4476">
          <cell r="A4476" t="str">
            <v>35.03.14</v>
          </cell>
          <cell r="B4476" t="str">
            <v xml:space="preserve">CHEFE DE ESCRITORIO                                                            </v>
          </cell>
          <cell r="C4476" t="str">
            <v>hora</v>
          </cell>
          <cell r="D4476">
            <v>89.93</v>
          </cell>
          <cell r="E4476" t="str">
            <v>DER - JAN/25</v>
          </cell>
        </row>
        <row r="4477">
          <cell r="A4477" t="str">
            <v>35.03.17</v>
          </cell>
          <cell r="B4477" t="str">
            <v xml:space="preserve">CONSULTOR C                                                                    </v>
          </cell>
          <cell r="C4477" t="str">
            <v>hora</v>
          </cell>
          <cell r="D4477">
            <v>404.81</v>
          </cell>
          <cell r="E4477" t="str">
            <v>DER - JAN/25</v>
          </cell>
        </row>
        <row r="4478">
          <cell r="A4478" t="str">
            <v>35.03.20</v>
          </cell>
          <cell r="B4478" t="str">
            <v xml:space="preserve">COORDENADOR                                                                    </v>
          </cell>
          <cell r="C4478" t="str">
            <v>hora</v>
          </cell>
          <cell r="D4478">
            <v>337.34</v>
          </cell>
          <cell r="E4478" t="str">
            <v>DER - JAN/25</v>
          </cell>
        </row>
        <row r="4479">
          <cell r="A4479" t="str">
            <v>35.03.23</v>
          </cell>
          <cell r="B4479" t="str">
            <v xml:space="preserve">CADISTA / CALCULISTA I                                                         </v>
          </cell>
          <cell r="C4479" t="str">
            <v>hora</v>
          </cell>
          <cell r="D4479">
            <v>69.05</v>
          </cell>
          <cell r="E4479" t="str">
            <v>DER - JAN/25</v>
          </cell>
        </row>
        <row r="4480">
          <cell r="A4480" t="str">
            <v>35.03.24</v>
          </cell>
          <cell r="B4480" t="str">
            <v xml:space="preserve">CADISTA / CALCULISTA II                                                        </v>
          </cell>
          <cell r="C4480" t="str">
            <v>hora</v>
          </cell>
          <cell r="D4480">
            <v>85.18</v>
          </cell>
          <cell r="E4480" t="str">
            <v>DER - JAN/25</v>
          </cell>
        </row>
        <row r="4481">
          <cell r="A4481" t="str">
            <v>35.03.25</v>
          </cell>
          <cell r="B4481" t="str">
            <v xml:space="preserve">CADISTA / CALCULISTA III                                                       </v>
          </cell>
          <cell r="C4481" t="str">
            <v>hora</v>
          </cell>
          <cell r="D4481">
            <v>98.37</v>
          </cell>
          <cell r="E4481" t="str">
            <v>DER - JAN/25</v>
          </cell>
        </row>
        <row r="4482">
          <cell r="A4482" t="str">
            <v>35.03.26</v>
          </cell>
          <cell r="B4482" t="str">
            <v xml:space="preserve">DIGITADOR                                                                      </v>
          </cell>
          <cell r="C4482" t="str">
            <v>hora</v>
          </cell>
          <cell r="D4482">
            <v>40.72</v>
          </cell>
          <cell r="E4482" t="str">
            <v>DER - JAN/25</v>
          </cell>
        </row>
        <row r="4483">
          <cell r="A4483" t="str">
            <v>35.03.27</v>
          </cell>
          <cell r="B4483" t="str">
            <v xml:space="preserve">ECONOMISTA JUNIOR                                                              </v>
          </cell>
          <cell r="C4483" t="str">
            <v>hora</v>
          </cell>
          <cell r="D4483">
            <v>86.45</v>
          </cell>
          <cell r="E4483" t="str">
            <v>DER - JAN/25</v>
          </cell>
        </row>
        <row r="4484">
          <cell r="A4484" t="str">
            <v>35.03.28</v>
          </cell>
          <cell r="B4484" t="str">
            <v xml:space="preserve">ECONOMISTA PLENO                                                               </v>
          </cell>
          <cell r="C4484" t="str">
            <v>hora</v>
          </cell>
          <cell r="D4484">
            <v>115.27</v>
          </cell>
          <cell r="E4484" t="str">
            <v>DER - JAN/25</v>
          </cell>
        </row>
        <row r="4485">
          <cell r="A4485" t="str">
            <v>35.03.29</v>
          </cell>
          <cell r="B4485" t="str">
            <v xml:space="preserve">ECONOMISTA SENIOR                                                              </v>
          </cell>
          <cell r="C4485" t="str">
            <v>hora</v>
          </cell>
          <cell r="D4485">
            <v>152.71</v>
          </cell>
          <cell r="E4485" t="str">
            <v>DER - JAN/25</v>
          </cell>
        </row>
        <row r="4486">
          <cell r="A4486" t="str">
            <v>35.03.30</v>
          </cell>
          <cell r="B4486" t="str">
            <v xml:space="preserve">ENGENHEIRO JUNIOR                                                              </v>
          </cell>
          <cell r="C4486" t="str">
            <v>hora</v>
          </cell>
          <cell r="D4486">
            <v>223.6</v>
          </cell>
          <cell r="E4486" t="str">
            <v>DER - JAN/25</v>
          </cell>
        </row>
        <row r="4487">
          <cell r="A4487" t="str">
            <v>35.03.31</v>
          </cell>
          <cell r="B4487" t="str">
            <v xml:space="preserve">ENGENHEIRO PLENO                                                               </v>
          </cell>
          <cell r="C4487" t="str">
            <v>hora</v>
          </cell>
          <cell r="D4487">
            <v>239.45</v>
          </cell>
          <cell r="E4487" t="str">
            <v>DER - JAN/25</v>
          </cell>
        </row>
        <row r="4488">
          <cell r="A4488" t="str">
            <v>35.03.32</v>
          </cell>
          <cell r="B4488" t="str">
            <v xml:space="preserve">ENGENHEIRO SENIOR                                                              </v>
          </cell>
          <cell r="C4488" t="str">
            <v>hora</v>
          </cell>
          <cell r="D4488">
            <v>298.32</v>
          </cell>
          <cell r="E4488" t="str">
            <v>DER - JAN/25</v>
          </cell>
        </row>
        <row r="4489">
          <cell r="A4489" t="str">
            <v>35.03.35</v>
          </cell>
          <cell r="B4489" t="str">
            <v xml:space="preserve">FISCAL DE OBRAS                                                                </v>
          </cell>
          <cell r="C4489" t="str">
            <v>hora</v>
          </cell>
          <cell r="D4489">
            <v>70.650000000000006</v>
          </cell>
          <cell r="E4489" t="str">
            <v>DER - JAN/25</v>
          </cell>
        </row>
        <row r="4490">
          <cell r="A4490" t="str">
            <v>35.03.36</v>
          </cell>
          <cell r="B4490" t="str">
            <v xml:space="preserve">GEOLOGO JUNIOR                                                                 </v>
          </cell>
          <cell r="C4490" t="str">
            <v>hora</v>
          </cell>
          <cell r="D4490">
            <v>223.6</v>
          </cell>
          <cell r="E4490" t="str">
            <v>DER - JAN/25</v>
          </cell>
        </row>
        <row r="4491">
          <cell r="A4491" t="str">
            <v>35.03.37</v>
          </cell>
          <cell r="B4491" t="str">
            <v xml:space="preserve">GEOLOGO PLENO                                                                  </v>
          </cell>
          <cell r="C4491" t="str">
            <v>hora</v>
          </cell>
          <cell r="D4491">
            <v>236.15</v>
          </cell>
          <cell r="E4491" t="str">
            <v>DER - JAN/25</v>
          </cell>
        </row>
        <row r="4492">
          <cell r="A4492" t="str">
            <v>35.03.38</v>
          </cell>
          <cell r="B4492" t="str">
            <v xml:space="preserve">GEOLOGO SENIOR                                                                 </v>
          </cell>
          <cell r="C4492" t="str">
            <v>hora</v>
          </cell>
          <cell r="D4492">
            <v>248.69</v>
          </cell>
          <cell r="E4492" t="str">
            <v>DER - JAN/25</v>
          </cell>
        </row>
        <row r="4493">
          <cell r="A4493" t="str">
            <v>35.03.39</v>
          </cell>
          <cell r="B4493" t="str">
            <v xml:space="preserve">LABORATORISTA                                                                  </v>
          </cell>
          <cell r="C4493" t="str">
            <v>hora</v>
          </cell>
          <cell r="D4493">
            <v>86.59</v>
          </cell>
          <cell r="E4493" t="str">
            <v>DER - JAN/25</v>
          </cell>
        </row>
        <row r="4494">
          <cell r="A4494" t="str">
            <v>35.03.40</v>
          </cell>
          <cell r="B4494" t="str">
            <v xml:space="preserve">MENSAGEIRO                                                                     </v>
          </cell>
          <cell r="C4494" t="str">
            <v>hora</v>
          </cell>
          <cell r="D4494">
            <v>31.64</v>
          </cell>
          <cell r="E4494" t="str">
            <v>DER - JAN/25</v>
          </cell>
        </row>
        <row r="4495">
          <cell r="A4495" t="str">
            <v>35.03.41</v>
          </cell>
          <cell r="B4495" t="str">
            <v xml:space="preserve">MOTORISTA                                                                      </v>
          </cell>
          <cell r="C4495" t="str">
            <v>hora</v>
          </cell>
          <cell r="D4495">
            <v>45.74</v>
          </cell>
          <cell r="E4495" t="str">
            <v>DER - JAN/25</v>
          </cell>
        </row>
        <row r="4496">
          <cell r="A4496" t="str">
            <v>35.03.42</v>
          </cell>
          <cell r="B4496" t="str">
            <v xml:space="preserve">NIVELADOR                                                                      </v>
          </cell>
          <cell r="C4496" t="str">
            <v>hora</v>
          </cell>
          <cell r="D4496">
            <v>55.84</v>
          </cell>
          <cell r="E4496" t="str">
            <v>DER - JAN/25</v>
          </cell>
        </row>
        <row r="4497">
          <cell r="A4497" t="str">
            <v>35.03.43</v>
          </cell>
          <cell r="B4497" t="str">
            <v xml:space="preserve">PROGRAMADOR DE COMPUTADOR JUNIOR                                               </v>
          </cell>
          <cell r="C4497" t="str">
            <v>hora</v>
          </cell>
          <cell r="D4497">
            <v>70.08</v>
          </cell>
          <cell r="E4497" t="str">
            <v>DER - JAN/25</v>
          </cell>
        </row>
        <row r="4498">
          <cell r="A4498" t="str">
            <v>35.03.44</v>
          </cell>
          <cell r="B4498" t="str">
            <v xml:space="preserve">PROGRAMADOR DE COMPUTADOR PLENO                                                </v>
          </cell>
          <cell r="C4498" t="str">
            <v>hora</v>
          </cell>
          <cell r="D4498">
            <v>93.44</v>
          </cell>
          <cell r="E4498" t="str">
            <v>DER - JAN/25</v>
          </cell>
        </row>
        <row r="4499">
          <cell r="A4499" t="str">
            <v>35.03.45</v>
          </cell>
          <cell r="B4499" t="str">
            <v xml:space="preserve">PROGRAMADOR DE COMPUTADOR SENIOR                                               </v>
          </cell>
          <cell r="C4499" t="str">
            <v>hora</v>
          </cell>
          <cell r="D4499">
            <v>162.94</v>
          </cell>
          <cell r="E4499" t="str">
            <v>DER - JAN/25</v>
          </cell>
        </row>
        <row r="4500">
          <cell r="A4500" t="str">
            <v>35.03.46</v>
          </cell>
          <cell r="B4500" t="str">
            <v xml:space="preserve">PROJETISTA A / ASSISTENTE TECNICO I                                            </v>
          </cell>
          <cell r="C4500" t="str">
            <v>hora</v>
          </cell>
          <cell r="D4500">
            <v>90.52</v>
          </cell>
          <cell r="E4500" t="str">
            <v>DER - JAN/25</v>
          </cell>
        </row>
        <row r="4501">
          <cell r="A4501" t="str">
            <v>35.03.47</v>
          </cell>
          <cell r="B4501" t="str">
            <v xml:space="preserve">PROJETISTA B / ASSISTENTE TECNICO II                                           </v>
          </cell>
          <cell r="C4501" t="str">
            <v>hora</v>
          </cell>
          <cell r="D4501">
            <v>170.86</v>
          </cell>
          <cell r="E4501" t="str">
            <v>DER - JAN/25</v>
          </cell>
        </row>
        <row r="4502">
          <cell r="A4502" t="str">
            <v>35.03.48</v>
          </cell>
          <cell r="B4502" t="str">
            <v xml:space="preserve">PROJETISTA C / ASSISTENTE TECNICO III                                          </v>
          </cell>
          <cell r="C4502" t="str">
            <v>hora</v>
          </cell>
          <cell r="D4502">
            <v>197.55</v>
          </cell>
          <cell r="E4502" t="str">
            <v>DER - JAN/25</v>
          </cell>
        </row>
        <row r="4503">
          <cell r="A4503" t="str">
            <v>35.03.50</v>
          </cell>
          <cell r="B4503" t="str">
            <v xml:space="preserve">SECRETARIA                                                                     </v>
          </cell>
          <cell r="C4503" t="str">
            <v>hora</v>
          </cell>
          <cell r="D4503">
            <v>111.28</v>
          </cell>
          <cell r="E4503" t="str">
            <v>DER - JAN/25</v>
          </cell>
        </row>
        <row r="4504">
          <cell r="A4504" t="str">
            <v>35.03.51</v>
          </cell>
          <cell r="B4504" t="str">
            <v xml:space="preserve">TOPOGRAFO                                                                      </v>
          </cell>
          <cell r="C4504" t="str">
            <v>hora</v>
          </cell>
          <cell r="D4504">
            <v>187.91</v>
          </cell>
          <cell r="E4504" t="str">
            <v>DER - JAN/25</v>
          </cell>
        </row>
        <row r="4505">
          <cell r="A4505" t="str">
            <v>35.03.64</v>
          </cell>
          <cell r="B4505" t="str">
            <v xml:space="preserve">ADMINISTRADOR JUNIOR                                                           </v>
          </cell>
          <cell r="C4505" t="str">
            <v>hora</v>
          </cell>
          <cell r="D4505">
            <v>107.84</v>
          </cell>
          <cell r="E4505" t="str">
            <v>DER - JAN/25</v>
          </cell>
        </row>
        <row r="4506">
          <cell r="A4506" t="str">
            <v>35.03.65</v>
          </cell>
          <cell r="B4506" t="str">
            <v xml:space="preserve">ADMINISTRADOR PLENO                                                            </v>
          </cell>
          <cell r="C4506" t="str">
            <v>hora</v>
          </cell>
          <cell r="D4506">
            <v>196.17</v>
          </cell>
          <cell r="E4506" t="str">
            <v>DER - JAN/25</v>
          </cell>
        </row>
        <row r="4507">
          <cell r="A4507" t="str">
            <v>35.03.66</v>
          </cell>
          <cell r="B4507" t="str">
            <v xml:space="preserve">ADMINISTRADOR SENIOR                                                           </v>
          </cell>
          <cell r="C4507" t="str">
            <v>hora</v>
          </cell>
          <cell r="D4507">
            <v>239.49</v>
          </cell>
          <cell r="E4507" t="str">
            <v>DER - JAN/25</v>
          </cell>
        </row>
        <row r="4508">
          <cell r="A4508" t="str">
            <v>35.03.68</v>
          </cell>
          <cell r="B4508" t="str">
            <v xml:space="preserve">BIOLOGO                                                                        </v>
          </cell>
          <cell r="C4508" t="str">
            <v>hora</v>
          </cell>
          <cell r="D4508">
            <v>192.99</v>
          </cell>
          <cell r="E4508" t="str">
            <v>DER - JAN/25</v>
          </cell>
        </row>
        <row r="4509">
          <cell r="A4509" t="str">
            <v>35.03.69</v>
          </cell>
          <cell r="B4509" t="str">
            <v xml:space="preserve">MEDICO VETERINARIO                                                             </v>
          </cell>
          <cell r="C4509" t="str">
            <v>hora</v>
          </cell>
          <cell r="D4509">
            <v>223.6</v>
          </cell>
          <cell r="E4509" t="str">
            <v>DER - JAN/25</v>
          </cell>
        </row>
        <row r="4510">
          <cell r="A4510" t="str">
            <v>35.03.71</v>
          </cell>
          <cell r="B4510" t="str">
            <v xml:space="preserve">ASSISTENTE SOCIAL JUNIOR                                                       </v>
          </cell>
          <cell r="C4510" t="str">
            <v>hora</v>
          </cell>
          <cell r="D4510">
            <v>61.7</v>
          </cell>
          <cell r="E4510" t="str">
            <v>DER - JAN/25</v>
          </cell>
        </row>
        <row r="4511">
          <cell r="A4511" t="str">
            <v>35.03.72</v>
          </cell>
          <cell r="B4511" t="str">
            <v xml:space="preserve">ASSISTENTE SOCIAL PLENO                                                        </v>
          </cell>
          <cell r="C4511" t="str">
            <v>hora</v>
          </cell>
          <cell r="D4511">
            <v>82.27</v>
          </cell>
          <cell r="E4511" t="str">
            <v>DER - JAN/25</v>
          </cell>
        </row>
        <row r="4512">
          <cell r="A4512" t="str">
            <v>35.03.73</v>
          </cell>
          <cell r="B4512" t="str">
            <v xml:space="preserve">ASSISTENTE SOCIAL SENIOR                                                       </v>
          </cell>
          <cell r="C4512" t="str">
            <v>hora</v>
          </cell>
          <cell r="D4512">
            <v>125.33</v>
          </cell>
          <cell r="E4512" t="str">
            <v>DER - JAN/25</v>
          </cell>
        </row>
        <row r="4513">
          <cell r="A4513" t="str">
            <v>35.03.74</v>
          </cell>
          <cell r="B4513" t="str">
            <v xml:space="preserve">TECNICO EM SECRETARIADO                                                        </v>
          </cell>
          <cell r="C4513" t="str">
            <v>hora</v>
          </cell>
          <cell r="D4513">
            <v>63.56</v>
          </cell>
          <cell r="E4513" t="str">
            <v>DER - JAN/25</v>
          </cell>
        </row>
        <row r="4514">
          <cell r="A4514" t="str">
            <v>72.01.01.99.01</v>
          </cell>
          <cell r="B4514" t="str">
            <v xml:space="preserve">ACAB.CONCRETO DE SUPERF.B-436 - COND. A                                        </v>
          </cell>
          <cell r="C4514" t="str">
            <v>hora</v>
          </cell>
          <cell r="D4514">
            <v>48.95</v>
          </cell>
          <cell r="E4514" t="str">
            <v>DER - JAN/25</v>
          </cell>
        </row>
        <row r="4515">
          <cell r="A4515" t="str">
            <v>72.01.01.99.02</v>
          </cell>
          <cell r="B4515" t="str">
            <v xml:space="preserve">ACAB.CONCRETO DE SUPERF.B-436 - COND. B                                        </v>
          </cell>
          <cell r="C4515" t="str">
            <v>hora</v>
          </cell>
          <cell r="D4515">
            <v>7.61</v>
          </cell>
          <cell r="E4515" t="str">
            <v>DER - JAN/25</v>
          </cell>
        </row>
        <row r="4516">
          <cell r="A4516" t="str">
            <v>72.01.01.99.03</v>
          </cell>
          <cell r="B4516" t="str">
            <v xml:space="preserve">ACAB.CONCRETO DE SUPERF.B-436 - COND. C                                        </v>
          </cell>
          <cell r="C4516" t="str">
            <v>hora</v>
          </cell>
          <cell r="D4516">
            <v>54.29</v>
          </cell>
          <cell r="E4516" t="str">
            <v>DER - JAN/25</v>
          </cell>
        </row>
        <row r="4517">
          <cell r="A4517" t="str">
            <v>72.01.01.99.04</v>
          </cell>
          <cell r="B4517" t="str">
            <v xml:space="preserve">ACAB. CONCRETO DE SUPERF.B-436 - COND. D                                       </v>
          </cell>
          <cell r="C4517" t="str">
            <v>hora</v>
          </cell>
          <cell r="D4517">
            <v>99.09</v>
          </cell>
          <cell r="E4517" t="str">
            <v>DER - JAN/25</v>
          </cell>
        </row>
        <row r="4518">
          <cell r="A4518" t="str">
            <v>72.01.02.99.01</v>
          </cell>
          <cell r="B4518" t="str">
            <v xml:space="preserve">ACAB.DE CONCRETO SUPERF.BG-38 - COND. A                                        </v>
          </cell>
          <cell r="C4518" t="str">
            <v>hora</v>
          </cell>
          <cell r="D4518">
            <v>46.74</v>
          </cell>
          <cell r="E4518" t="str">
            <v>DER - JAN/25</v>
          </cell>
        </row>
        <row r="4519">
          <cell r="A4519" t="str">
            <v>72.01.02.99.02</v>
          </cell>
          <cell r="B4519" t="str">
            <v xml:space="preserve">ACAB.DE CONCRETO SUPERF.BG-38 - COND. B                                        </v>
          </cell>
          <cell r="C4519" t="str">
            <v>hora</v>
          </cell>
          <cell r="D4519">
            <v>3.9</v>
          </cell>
          <cell r="E4519" t="str">
            <v>DER - JAN/25</v>
          </cell>
        </row>
        <row r="4520">
          <cell r="A4520" t="str">
            <v>72.01.02.99.03</v>
          </cell>
          <cell r="B4520" t="str">
            <v xml:space="preserve">ACAB.DE CONCRETO SUPERF.BG-38 - COND. C                                        </v>
          </cell>
          <cell r="C4520" t="str">
            <v>hora</v>
          </cell>
          <cell r="D4520">
            <v>10.92</v>
          </cell>
          <cell r="E4520" t="str">
            <v>DER - JAN/25</v>
          </cell>
        </row>
        <row r="4521">
          <cell r="A4521" t="str">
            <v>72.01.02.99.04</v>
          </cell>
          <cell r="B4521" t="str">
            <v xml:space="preserve">ACAB.DE CONCRETO SUPERF.BG-38 - COND. D                                        </v>
          </cell>
          <cell r="C4521" t="str">
            <v>hora</v>
          </cell>
          <cell r="D4521">
            <v>55.73</v>
          </cell>
          <cell r="E4521" t="str">
            <v>DER - JAN/25</v>
          </cell>
        </row>
        <row r="4522">
          <cell r="A4522" t="str">
            <v>72.02.02.99.01</v>
          </cell>
          <cell r="B4522" t="str">
            <v xml:space="preserve">VEICULO C/CAPAC.P/4 PES. 1.000CC COND. A                                       </v>
          </cell>
          <cell r="C4522" t="str">
            <v>hora</v>
          </cell>
          <cell r="D4522">
            <v>38.28</v>
          </cell>
          <cell r="E4522" t="str">
            <v>DER - JAN/25</v>
          </cell>
        </row>
        <row r="4523">
          <cell r="A4523" t="str">
            <v>72.02.02.99.02</v>
          </cell>
          <cell r="B4523" t="str">
            <v xml:space="preserve">VEICULO C/CAPAC.P/4 PES. 1.000CC COND. B                                       </v>
          </cell>
          <cell r="C4523" t="str">
            <v>hora</v>
          </cell>
          <cell r="D4523">
            <v>12.62</v>
          </cell>
          <cell r="E4523" t="str">
            <v>DER - JAN/25</v>
          </cell>
        </row>
        <row r="4524">
          <cell r="A4524" t="str">
            <v>72.02.02.99.03</v>
          </cell>
          <cell r="B4524" t="str">
            <v xml:space="preserve">VEICULO C/CAPAC.P/4 PES. 1.000CC COND. C                                       </v>
          </cell>
          <cell r="C4524" t="str">
            <v>hora</v>
          </cell>
          <cell r="D4524">
            <v>78.260000000000005</v>
          </cell>
          <cell r="E4524" t="str">
            <v>DER - JAN/25</v>
          </cell>
        </row>
        <row r="4525">
          <cell r="A4525" t="str">
            <v>72.02.02.99.04</v>
          </cell>
          <cell r="B4525" t="str">
            <v xml:space="preserve">VEICULO C/CAPAC.P/4 PES. 1.000CC COND. D                                       </v>
          </cell>
          <cell r="C4525" t="str">
            <v>hora</v>
          </cell>
          <cell r="D4525">
            <v>109.81</v>
          </cell>
          <cell r="E4525" t="str">
            <v>DER - JAN/25</v>
          </cell>
        </row>
        <row r="4526">
          <cell r="A4526" t="str">
            <v>72.02.02.99.05</v>
          </cell>
          <cell r="B4526" t="str">
            <v xml:space="preserve">VEICULO C/CAPAC.P/4 PES. 1.000CC COND. E                                       </v>
          </cell>
          <cell r="C4526" t="str">
            <v>km</v>
          </cell>
          <cell r="D4526">
            <v>1.3</v>
          </cell>
          <cell r="E4526" t="str">
            <v>DER - JAN/25</v>
          </cell>
        </row>
        <row r="4527">
          <cell r="A4527" t="str">
            <v>72.02.02.99.06</v>
          </cell>
          <cell r="B4527" t="str">
            <v xml:space="preserve">VEICULO C/CAPAC.P/4 PES.1000CC COND. F                                         </v>
          </cell>
          <cell r="C4527" t="str">
            <v>veic.mens</v>
          </cell>
          <cell r="D4527">
            <v>6854.17</v>
          </cell>
          <cell r="E4527" t="str">
            <v>DER - JAN/25</v>
          </cell>
        </row>
        <row r="4528">
          <cell r="A4528" t="str">
            <v>72.02.05.99.01</v>
          </cell>
          <cell r="B4528" t="str">
            <v xml:space="preserve">VEICULO DE PREMARCACAO - COND. A                                               </v>
          </cell>
          <cell r="C4528" t="str">
            <v>hora</v>
          </cell>
          <cell r="D4528">
            <v>75.97</v>
          </cell>
          <cell r="E4528" t="str">
            <v>DER - JAN/25</v>
          </cell>
        </row>
        <row r="4529">
          <cell r="A4529" t="str">
            <v>72.02.05.99.02</v>
          </cell>
          <cell r="B4529" t="str">
            <v xml:space="preserve">VEICULO DE PREMARCACAO - COND. B                                               </v>
          </cell>
          <cell r="C4529" t="str">
            <v>hora</v>
          </cell>
          <cell r="D4529">
            <v>18.59</v>
          </cell>
          <cell r="E4529" t="str">
            <v>DER - JAN/25</v>
          </cell>
        </row>
        <row r="4530">
          <cell r="A4530" t="str">
            <v>72.02.05.99.03</v>
          </cell>
          <cell r="B4530" t="str">
            <v xml:space="preserve">VEICULO DE PREMARCACAO - COND. C                                               </v>
          </cell>
          <cell r="C4530" t="str">
            <v>hora</v>
          </cell>
          <cell r="D4530">
            <v>85.16</v>
          </cell>
          <cell r="E4530" t="str">
            <v>DER - JAN/25</v>
          </cell>
        </row>
        <row r="4531">
          <cell r="A4531" t="str">
            <v>72.02.05.99.04</v>
          </cell>
          <cell r="B4531" t="str">
            <v xml:space="preserve">VEICULO DE PREMARCACAO - COND. D                                               </v>
          </cell>
          <cell r="C4531" t="str">
            <v>hora</v>
          </cell>
          <cell r="D4531">
            <v>152.26</v>
          </cell>
          <cell r="E4531" t="str">
            <v>DER - JAN/25</v>
          </cell>
        </row>
        <row r="4532">
          <cell r="A4532" t="str">
            <v>72.02.09.99.01</v>
          </cell>
          <cell r="B4532" t="str">
            <v xml:space="preserve">VEICULO UTILITARIO COM MINIMO DE 10 LUGARES COM AR E DIR. HID. CONDICAO A      </v>
          </cell>
          <cell r="C4532" t="str">
            <v>hora</v>
          </cell>
          <cell r="D4532">
            <v>63.55</v>
          </cell>
          <cell r="E4532" t="str">
            <v>DER - JAN/25</v>
          </cell>
        </row>
        <row r="4533">
          <cell r="A4533" t="str">
            <v>72.02.09.99.02</v>
          </cell>
          <cell r="B4533" t="str">
            <v xml:space="preserve">VEICULO UTILITARIO COM MINIMO DE 10 LUGARES COM AR E DIR. HID. CONDICAOB       </v>
          </cell>
          <cell r="C4533" t="str">
            <v>hora</v>
          </cell>
          <cell r="D4533">
            <v>67.08</v>
          </cell>
          <cell r="E4533" t="str">
            <v>DER - JAN/25</v>
          </cell>
        </row>
        <row r="4534">
          <cell r="A4534" t="str">
            <v>72.02.09.99.03</v>
          </cell>
          <cell r="B4534" t="str">
            <v xml:space="preserve">VEICULO UTILITARIO COM MINIMO DE 10 LUGARES COM AR E DIR. HID. CONDICAO C      </v>
          </cell>
          <cell r="C4534" t="str">
            <v>hora</v>
          </cell>
          <cell r="D4534">
            <v>107.96</v>
          </cell>
          <cell r="E4534" t="str">
            <v>DER - JAN/25</v>
          </cell>
        </row>
        <row r="4535">
          <cell r="A4535" t="str">
            <v>72.02.09.99.04</v>
          </cell>
          <cell r="B4535" t="str">
            <v xml:space="preserve">VEICULO UTILITARIO C/MIN.10LUGARES C/ AR + DIR.HID. COND.D                     </v>
          </cell>
          <cell r="C4535" t="str">
            <v>hora</v>
          </cell>
          <cell r="D4535">
            <v>139.51</v>
          </cell>
          <cell r="E4535" t="str">
            <v>DER - JAN/25</v>
          </cell>
        </row>
        <row r="4536">
          <cell r="A4536" t="str">
            <v>72.02.09.99.05</v>
          </cell>
          <cell r="B4536" t="str">
            <v xml:space="preserve">VEICULO UTILITARIO COM MINIMO DE 10 LUGARES COM AR E DIR. HID. CONDICAOE       </v>
          </cell>
          <cell r="C4536" t="str">
            <v>km</v>
          </cell>
          <cell r="D4536">
            <v>2.54</v>
          </cell>
          <cell r="E4536" t="str">
            <v>DER - JAN/25</v>
          </cell>
        </row>
        <row r="4537">
          <cell r="A4537" t="str">
            <v>72.02.09.99.06</v>
          </cell>
          <cell r="B4537" t="str">
            <v xml:space="preserve">VEICULO UTILITARIO COM MINIMO DE 10 LUGARES COM AR E DIR. HID. CONDICAOF       </v>
          </cell>
          <cell r="C4537" t="str">
            <v>veic.mens</v>
          </cell>
          <cell r="D4537">
            <v>20036.72</v>
          </cell>
          <cell r="E4537" t="str">
            <v>DER - JAN/25</v>
          </cell>
        </row>
        <row r="4538">
          <cell r="A4538" t="str">
            <v>72.02.10.99.01</v>
          </cell>
          <cell r="B4538" t="str">
            <v xml:space="preserve">VEICULO UTILITARIO PICK-UP COM AR E DIR. HID. CONDICAO A                       </v>
          </cell>
          <cell r="C4538" t="str">
            <v>hora</v>
          </cell>
          <cell r="D4538">
            <v>43.4</v>
          </cell>
          <cell r="E4538" t="str">
            <v>DER - JAN/25</v>
          </cell>
        </row>
        <row r="4539">
          <cell r="A4539" t="str">
            <v>72.02.10.99.02</v>
          </cell>
          <cell r="B4539" t="str">
            <v xml:space="preserve">VEICULO UTILITARIO PICK-UP COM AR E DIR. HID. CONDICAOB                        </v>
          </cell>
          <cell r="C4539" t="str">
            <v>hora</v>
          </cell>
          <cell r="D4539">
            <v>21.77</v>
          </cell>
          <cell r="E4539" t="str">
            <v>DER - JAN/25</v>
          </cell>
        </row>
        <row r="4540">
          <cell r="A4540" t="str">
            <v>72.02.10.99.03</v>
          </cell>
          <cell r="B4540" t="str">
            <v xml:space="preserve">VEICULO UTILITARIO PICK-UP COM AR E DIR. HID. CONDICAO C                       </v>
          </cell>
          <cell r="C4540" t="str">
            <v>hora</v>
          </cell>
          <cell r="D4540">
            <v>143.71</v>
          </cell>
          <cell r="E4540" t="str">
            <v>DER - JAN/25</v>
          </cell>
        </row>
        <row r="4541">
          <cell r="A4541" t="str">
            <v>72.02.10.99.04</v>
          </cell>
          <cell r="B4541" t="str">
            <v xml:space="preserve">VEICULO UTILITARIO CAMIONETE P/3 PESSOAS C/ AR + DIR.HID.+ AIRBAG              </v>
          </cell>
          <cell r="C4541" t="str">
            <v>hora</v>
          </cell>
          <cell r="D4541">
            <v>175.26</v>
          </cell>
          <cell r="E4541" t="str">
            <v>DER - JAN/25</v>
          </cell>
        </row>
        <row r="4542">
          <cell r="A4542" t="str">
            <v>72.02.10.99.05</v>
          </cell>
          <cell r="B4542" t="str">
            <v xml:space="preserve">VEICULO UTILITARIO PICK-UP COM AR E DIR. HID. CONDICAO E                       </v>
          </cell>
          <cell r="C4542" t="str">
            <v>km</v>
          </cell>
          <cell r="D4542">
            <v>2.04</v>
          </cell>
          <cell r="E4542" t="str">
            <v>DER - JAN/25</v>
          </cell>
        </row>
        <row r="4543">
          <cell r="A4543" t="str">
            <v>72.02.10.99.06</v>
          </cell>
          <cell r="B4543" t="str">
            <v xml:space="preserve">VEICULO UTILITARIO PICK-UP COM AR E DIR. HID. CONDICAOF                        </v>
          </cell>
          <cell r="C4543" t="str">
            <v>veic.mens</v>
          </cell>
          <cell r="D4543">
            <v>6167.93</v>
          </cell>
          <cell r="E4543" t="str">
            <v>DER - JAN/25</v>
          </cell>
        </row>
        <row r="4544">
          <cell r="A4544" t="str">
            <v>72.02.11.99.01</v>
          </cell>
          <cell r="B4544" t="str">
            <v xml:space="preserve">VEICULO C/CAPAC.P/4 PES. 1.000CC TURBO COND. A                                 </v>
          </cell>
          <cell r="C4544" t="str">
            <v>hora</v>
          </cell>
          <cell r="D4544">
            <v>39.18</v>
          </cell>
          <cell r="E4544" t="str">
            <v>DER - JAN/25</v>
          </cell>
        </row>
        <row r="4545">
          <cell r="A4545" t="str">
            <v>72.02.11.99.02</v>
          </cell>
          <cell r="B4545" t="str">
            <v xml:space="preserve">VEICULO C/CAPAC.P/4 PES. 1.000CC TURBO COND. B                                 </v>
          </cell>
          <cell r="C4545" t="str">
            <v>hora</v>
          </cell>
          <cell r="D4545">
            <v>15.98</v>
          </cell>
          <cell r="E4545" t="str">
            <v>DER - JAN/25</v>
          </cell>
        </row>
        <row r="4546">
          <cell r="A4546" t="str">
            <v>72.02.11.99.03</v>
          </cell>
          <cell r="B4546" t="str">
            <v xml:space="preserve">VEICULO C/CAPAC.P/4 PES. 1.000CC TURBO COND. C                                 </v>
          </cell>
          <cell r="C4546" t="str">
            <v>hora</v>
          </cell>
          <cell r="D4546">
            <v>80.430000000000007</v>
          </cell>
          <cell r="E4546" t="str">
            <v>DER - JAN/25</v>
          </cell>
        </row>
        <row r="4547">
          <cell r="A4547" t="str">
            <v>72.02.11.99.04</v>
          </cell>
          <cell r="B4547" t="str">
            <v xml:space="preserve">VEICULO CAPAC.4PESSOAS 1.0CC TURBO - COND.D                                    </v>
          </cell>
          <cell r="C4547" t="str">
            <v>hora</v>
          </cell>
          <cell r="D4547">
            <v>111.98</v>
          </cell>
          <cell r="E4547" t="str">
            <v>DER - JAN/25</v>
          </cell>
        </row>
        <row r="4548">
          <cell r="A4548" t="str">
            <v>72.02.11.99.05</v>
          </cell>
          <cell r="B4548" t="str">
            <v xml:space="preserve">VEICULO C/CAPAC.P/4 PES. 1.0 110CV COND. E                                     </v>
          </cell>
          <cell r="C4548" t="str">
            <v>km</v>
          </cell>
          <cell r="D4548">
            <v>1.23</v>
          </cell>
          <cell r="E4548" t="str">
            <v>DER - JAN/25</v>
          </cell>
        </row>
        <row r="4549">
          <cell r="A4549" t="str">
            <v>72.02.11.99.06</v>
          </cell>
          <cell r="B4549" t="str">
            <v xml:space="preserve">VEICULO C/CAPAC.P/4 PES. 1.0 110CV COND. F                                     </v>
          </cell>
          <cell r="C4549" t="str">
            <v>veic.mens</v>
          </cell>
          <cell r="D4549">
            <v>5620.93</v>
          </cell>
          <cell r="E4549" t="str">
            <v>DER - JAN/25</v>
          </cell>
        </row>
        <row r="4550">
          <cell r="A4550" t="str">
            <v>72.03.01.99.01</v>
          </cell>
          <cell r="B4550" t="str">
            <v xml:space="preserve">BATE ESTACA 40 ATE 80 T - COND. A                                              </v>
          </cell>
          <cell r="C4550" t="str">
            <v>hora</v>
          </cell>
          <cell r="D4550">
            <v>84.27</v>
          </cell>
          <cell r="E4550" t="str">
            <v>DER - JAN/25</v>
          </cell>
        </row>
        <row r="4551">
          <cell r="A4551" t="str">
            <v>72.03.01.99.02</v>
          </cell>
          <cell r="B4551" t="str">
            <v xml:space="preserve">BATE ESTACA 40 ATE 80 T - COND. B                                              </v>
          </cell>
          <cell r="C4551" t="str">
            <v>hora</v>
          </cell>
          <cell r="D4551">
            <v>27.96</v>
          </cell>
          <cell r="E4551" t="str">
            <v>DER - JAN/25</v>
          </cell>
        </row>
        <row r="4552">
          <cell r="A4552" t="str">
            <v>72.03.01.99.03</v>
          </cell>
          <cell r="B4552" t="str">
            <v xml:space="preserve">BATE ESTACA 40 ATE 80 T - COND. C                                              </v>
          </cell>
          <cell r="C4552" t="str">
            <v>hora</v>
          </cell>
          <cell r="D4552">
            <v>171.24</v>
          </cell>
          <cell r="E4552" t="str">
            <v>DER - JAN/25</v>
          </cell>
        </row>
        <row r="4553">
          <cell r="A4553" t="str">
            <v>72.03.01.99.04</v>
          </cell>
          <cell r="B4553" t="str">
            <v xml:space="preserve">BATE ESTACA 40 ATE 80 T - COND. D                                              </v>
          </cell>
          <cell r="C4553" t="str">
            <v>hora</v>
          </cell>
          <cell r="D4553">
            <v>238.34</v>
          </cell>
          <cell r="E4553" t="str">
            <v>DER - JAN/25</v>
          </cell>
        </row>
        <row r="4554">
          <cell r="A4554" t="str">
            <v>72.04.01.99.01</v>
          </cell>
          <cell r="B4554" t="str">
            <v xml:space="preserve">BETONEIRA 320L MOTOR ELETRICO COND.A                                           </v>
          </cell>
          <cell r="C4554" t="str">
            <v>hora</v>
          </cell>
          <cell r="D4554">
            <v>29.73</v>
          </cell>
          <cell r="E4554" t="str">
            <v>DER - JAN/25</v>
          </cell>
        </row>
        <row r="4555">
          <cell r="A4555" t="str">
            <v>72.04.01.99.02</v>
          </cell>
          <cell r="B4555" t="str">
            <v xml:space="preserve">BETONEIRA 320L MOTOR ELETRICO COND.B                                           </v>
          </cell>
          <cell r="C4555" t="str">
            <v>hora</v>
          </cell>
          <cell r="D4555">
            <v>1.37</v>
          </cell>
          <cell r="E4555" t="str">
            <v>DER - JAN/25</v>
          </cell>
        </row>
        <row r="4556">
          <cell r="A4556" t="str">
            <v>72.04.01.99.03</v>
          </cell>
          <cell r="B4556" t="str">
            <v xml:space="preserve">BETONEIRA 320L MOTOR ELETRICO COND.C                                           </v>
          </cell>
          <cell r="C4556" t="str">
            <v>hora</v>
          </cell>
          <cell r="D4556">
            <v>4.78</v>
          </cell>
          <cell r="E4556" t="str">
            <v>DER - JAN/25</v>
          </cell>
        </row>
        <row r="4557">
          <cell r="A4557" t="str">
            <v>72.04.01.99.04</v>
          </cell>
          <cell r="B4557" t="str">
            <v xml:space="preserve">BETONEIRA 320L MOTOR ELETRICO COND.D                                           </v>
          </cell>
          <cell r="C4557" t="str">
            <v>hora</v>
          </cell>
          <cell r="D4557">
            <v>33.840000000000003</v>
          </cell>
          <cell r="E4557" t="str">
            <v>DER - JAN/25</v>
          </cell>
        </row>
        <row r="4558">
          <cell r="A4558" t="str">
            <v>72.04.02.99.01</v>
          </cell>
          <cell r="B4558" t="str">
            <v xml:space="preserve">BETONEIRA 320L MOTOR GASOLINA COND. A                                          </v>
          </cell>
          <cell r="C4558" t="str">
            <v>hora</v>
          </cell>
          <cell r="D4558">
            <v>30.17</v>
          </cell>
          <cell r="E4558" t="str">
            <v>DER - JAN/25</v>
          </cell>
        </row>
        <row r="4559">
          <cell r="A4559" t="str">
            <v>72.04.02.99.02</v>
          </cell>
          <cell r="B4559" t="str">
            <v xml:space="preserve">BETONEIRA 320L MOTOR GASOLINA COND. B                                          </v>
          </cell>
          <cell r="C4559" t="str">
            <v>hora</v>
          </cell>
          <cell r="D4559">
            <v>2.27</v>
          </cell>
          <cell r="E4559" t="str">
            <v>DER - JAN/25</v>
          </cell>
        </row>
        <row r="4560">
          <cell r="A4560" t="str">
            <v>72.04.02.99.03</v>
          </cell>
          <cell r="B4560" t="str">
            <v xml:space="preserve">BETONEIRA 320L MOTOR GASOLINA COND. C                                          </v>
          </cell>
          <cell r="C4560" t="str">
            <v>hora</v>
          </cell>
          <cell r="D4560">
            <v>8.89</v>
          </cell>
          <cell r="E4560" t="str">
            <v>DER - JAN/25</v>
          </cell>
        </row>
        <row r="4561">
          <cell r="A4561" t="str">
            <v>72.04.02.99.04</v>
          </cell>
          <cell r="B4561" t="str">
            <v xml:space="preserve">BETONEIRA 320L MOTOR GASOLINA COND. D                                          </v>
          </cell>
          <cell r="C4561" t="str">
            <v>hora</v>
          </cell>
          <cell r="D4561">
            <v>37.950000000000003</v>
          </cell>
          <cell r="E4561" t="str">
            <v>DER - JAN/25</v>
          </cell>
        </row>
        <row r="4562">
          <cell r="A4562" t="str">
            <v>72.04.03.99.01</v>
          </cell>
          <cell r="B4562" t="str">
            <v xml:space="preserve">BETONEIRA 580L ELETRICA C/CARREG. COND.A                                       </v>
          </cell>
          <cell r="C4562" t="str">
            <v>hora</v>
          </cell>
          <cell r="D4562">
            <v>34.53</v>
          </cell>
          <cell r="E4562" t="str">
            <v>DER - JAN/25</v>
          </cell>
        </row>
        <row r="4563">
          <cell r="A4563" t="str">
            <v>72.04.03.99.02</v>
          </cell>
          <cell r="B4563" t="str">
            <v xml:space="preserve">BETONEIRA 580L ELETRICA C/CARREG. COND.B                                       </v>
          </cell>
          <cell r="C4563" t="str">
            <v>hora</v>
          </cell>
          <cell r="D4563">
            <v>11.14</v>
          </cell>
          <cell r="E4563" t="str">
            <v>DER - JAN/25</v>
          </cell>
        </row>
        <row r="4564">
          <cell r="A4564" t="str">
            <v>72.04.03.99.03</v>
          </cell>
          <cell r="B4564" t="str">
            <v xml:space="preserve">BETONEIRA 580L ELETRICA C/CARREG. COND.C                                       </v>
          </cell>
          <cell r="C4564" t="str">
            <v>hora</v>
          </cell>
          <cell r="D4564">
            <v>20.23</v>
          </cell>
          <cell r="E4564" t="str">
            <v>DER - JAN/25</v>
          </cell>
        </row>
        <row r="4565">
          <cell r="A4565" t="str">
            <v>72.04.03.99.04</v>
          </cell>
          <cell r="B4565" t="str">
            <v xml:space="preserve">BETONEIRA 580L ELETRICA C/CARREG. COND.D                                       </v>
          </cell>
          <cell r="C4565" t="str">
            <v>hora</v>
          </cell>
          <cell r="D4565">
            <v>49.29</v>
          </cell>
          <cell r="E4565" t="str">
            <v>DER - JAN/25</v>
          </cell>
        </row>
        <row r="4566">
          <cell r="A4566" t="str">
            <v>72.04.04.99.01</v>
          </cell>
          <cell r="B4566" t="str">
            <v xml:space="preserve">BETONEIRA 580L MOTOR A DIESEL COND. A                                          </v>
          </cell>
          <cell r="C4566" t="str">
            <v>hora</v>
          </cell>
          <cell r="D4566">
            <v>34.69</v>
          </cell>
          <cell r="E4566" t="str">
            <v>DER - JAN/25</v>
          </cell>
        </row>
        <row r="4567">
          <cell r="A4567" t="str">
            <v>72.04.04.99.02</v>
          </cell>
          <cell r="B4567" t="str">
            <v xml:space="preserve">BETONEIRA 580L MOTOR A DIESEL COND. B                                          </v>
          </cell>
          <cell r="C4567" t="str">
            <v>hora</v>
          </cell>
          <cell r="D4567">
            <v>11.46</v>
          </cell>
          <cell r="E4567" t="str">
            <v>DER - JAN/25</v>
          </cell>
        </row>
        <row r="4568">
          <cell r="A4568" t="str">
            <v>72.04.04.99.03</v>
          </cell>
          <cell r="B4568" t="str">
            <v xml:space="preserve">BETONEIRA 580L MOTOR A DIESEL COND. C                                          </v>
          </cell>
          <cell r="C4568" t="str">
            <v>hora</v>
          </cell>
          <cell r="D4568">
            <v>20.84</v>
          </cell>
          <cell r="E4568" t="str">
            <v>DER - JAN/25</v>
          </cell>
        </row>
        <row r="4569">
          <cell r="A4569" t="str">
            <v>72.04.04.99.04</v>
          </cell>
          <cell r="B4569" t="str">
            <v xml:space="preserve">BETONEIRA 580L MOTOR A DIESEL - COND. D                                        </v>
          </cell>
          <cell r="C4569" t="str">
            <v>hora</v>
          </cell>
          <cell r="D4569">
            <v>49.9</v>
          </cell>
          <cell r="E4569" t="str">
            <v>DER - JAN/25</v>
          </cell>
        </row>
        <row r="4570">
          <cell r="A4570" t="str">
            <v>72.05.01.99.01</v>
          </cell>
          <cell r="B4570" t="str">
            <v xml:space="preserve">BOMBA DREN.SUBMER.ELETR.27M3/H COND. A                                         </v>
          </cell>
          <cell r="C4570" t="str">
            <v>hora</v>
          </cell>
          <cell r="D4570">
            <v>29.82</v>
          </cell>
          <cell r="E4570" t="str">
            <v>DER - JAN/25</v>
          </cell>
        </row>
        <row r="4571">
          <cell r="A4571" t="str">
            <v>72.05.01.99.02</v>
          </cell>
          <cell r="B4571" t="str">
            <v xml:space="preserve">BOMBA DREN.SUBMER.ELETR.27M3/H COND. B                                         </v>
          </cell>
          <cell r="C4571" t="str">
            <v>hora</v>
          </cell>
          <cell r="D4571">
            <v>1.3</v>
          </cell>
          <cell r="E4571" t="str">
            <v>DER - JAN/25</v>
          </cell>
        </row>
        <row r="4572">
          <cell r="A4572" t="str">
            <v>72.05.01.99.03</v>
          </cell>
          <cell r="B4572" t="str">
            <v xml:space="preserve">BOMBA DREN.SUBMER.ELETR.27M3/H COND. C                                         </v>
          </cell>
          <cell r="C4572" t="str">
            <v>hora</v>
          </cell>
          <cell r="D4572">
            <v>22.19</v>
          </cell>
          <cell r="E4572" t="str">
            <v>DER - JAN/25</v>
          </cell>
        </row>
        <row r="4573">
          <cell r="A4573" t="str">
            <v>72.05.01.99.04</v>
          </cell>
          <cell r="B4573" t="str">
            <v xml:space="preserve">BOMBA DREN.SUBMER.ELETR.27M3/H COND. D                                         </v>
          </cell>
          <cell r="C4573" t="str">
            <v>hora</v>
          </cell>
          <cell r="D4573">
            <v>51.25</v>
          </cell>
          <cell r="E4573" t="str">
            <v>DER - JAN/25</v>
          </cell>
        </row>
        <row r="4574">
          <cell r="A4574" t="str">
            <v>72.05.02.99.01</v>
          </cell>
          <cell r="B4574" t="str">
            <v xml:space="preserve">BOMBA DREN.SUBMER.ELETR.60M3/H COND. A                                         </v>
          </cell>
          <cell r="C4574" t="str">
            <v>hora</v>
          </cell>
          <cell r="D4574">
            <v>31.75</v>
          </cell>
          <cell r="E4574" t="str">
            <v>DER - JAN/25</v>
          </cell>
        </row>
        <row r="4575">
          <cell r="A4575" t="str">
            <v>72.05.02.99.02</v>
          </cell>
          <cell r="B4575" t="str">
            <v xml:space="preserve">BOMBA DREN.SUBMER.ELETR.60M3/H COND. B                                         </v>
          </cell>
          <cell r="C4575" t="str">
            <v>hora</v>
          </cell>
          <cell r="D4575">
            <v>4.5599999999999996</v>
          </cell>
          <cell r="E4575" t="str">
            <v>DER - JAN/25</v>
          </cell>
        </row>
        <row r="4576">
          <cell r="A4576" t="str">
            <v>72.05.02.99.03</v>
          </cell>
          <cell r="B4576" t="str">
            <v xml:space="preserve">BOMBA DREN.SUBMER.ELETR.60M3/H COND. C                                         </v>
          </cell>
          <cell r="C4576" t="str">
            <v>hora</v>
          </cell>
          <cell r="D4576">
            <v>22.04</v>
          </cell>
          <cell r="E4576" t="str">
            <v>DER - JAN/25</v>
          </cell>
        </row>
        <row r="4577">
          <cell r="A4577" t="str">
            <v>72.05.02.99.04</v>
          </cell>
          <cell r="B4577" t="str">
            <v xml:space="preserve">BOMBA DREN.SUBMER.ELETR.60M3/H COND. D                                         </v>
          </cell>
          <cell r="C4577" t="str">
            <v>hora</v>
          </cell>
          <cell r="D4577">
            <v>51.09</v>
          </cell>
          <cell r="E4577" t="str">
            <v>DER - JAN/25</v>
          </cell>
        </row>
        <row r="4578">
          <cell r="A4578" t="str">
            <v>72.05.03.99.01</v>
          </cell>
          <cell r="B4578" t="str">
            <v xml:space="preserve">BOMBA DREN.SUBMER.ELETR.144M3/H COND. A                                        </v>
          </cell>
          <cell r="C4578" t="str">
            <v>hora</v>
          </cell>
          <cell r="D4578">
            <v>34.21</v>
          </cell>
          <cell r="E4578" t="str">
            <v>DER - JAN/25</v>
          </cell>
        </row>
        <row r="4579">
          <cell r="A4579" t="str">
            <v>72.05.03.99.02</v>
          </cell>
          <cell r="B4579" t="str">
            <v xml:space="preserve">BOMBA DREN.SUBMER.ELETR.144M3/H COND. B                                        </v>
          </cell>
          <cell r="C4579" t="str">
            <v>hora</v>
          </cell>
          <cell r="D4579">
            <v>8.7100000000000009</v>
          </cell>
          <cell r="E4579" t="str">
            <v>DER - JAN/25</v>
          </cell>
        </row>
        <row r="4580">
          <cell r="A4580" t="str">
            <v>72.05.03.99.03</v>
          </cell>
          <cell r="B4580" t="str">
            <v xml:space="preserve">BOMBA DREN.SUBMER.ELETR.144M3/H COND. C                                        </v>
          </cell>
          <cell r="C4580" t="str">
            <v>hora</v>
          </cell>
          <cell r="D4580">
            <v>29.6</v>
          </cell>
          <cell r="E4580" t="str">
            <v>DER - JAN/25</v>
          </cell>
        </row>
        <row r="4581">
          <cell r="A4581" t="str">
            <v>72.05.03.99.04</v>
          </cell>
          <cell r="B4581" t="str">
            <v xml:space="preserve">BOMBA DREN.SUBMER.ELETR.144M3/H COND. D                                        </v>
          </cell>
          <cell r="C4581" t="str">
            <v>hora</v>
          </cell>
          <cell r="D4581">
            <v>58.66</v>
          </cell>
          <cell r="E4581" t="str">
            <v>DER - JAN/25</v>
          </cell>
        </row>
        <row r="4582">
          <cell r="A4582" t="str">
            <v>72.05.04.99.01</v>
          </cell>
          <cell r="B4582" t="str">
            <v xml:space="preserve">BOMBA DREN.SUBMER.ELETR.180M3/H COND. A                                        </v>
          </cell>
          <cell r="C4582" t="str">
            <v>hora</v>
          </cell>
          <cell r="D4582">
            <v>38.06</v>
          </cell>
          <cell r="E4582" t="str">
            <v>DER - JAN/25</v>
          </cell>
        </row>
        <row r="4583">
          <cell r="A4583" t="str">
            <v>72.05.04.99.02</v>
          </cell>
          <cell r="B4583" t="str">
            <v xml:space="preserve">BOMBA DREN.SUBMER.ELETR.180M3/H COND. B                                        </v>
          </cell>
          <cell r="C4583" t="str">
            <v>hora</v>
          </cell>
          <cell r="D4583">
            <v>15.22</v>
          </cell>
          <cell r="E4583" t="str">
            <v>DER - JAN/25</v>
          </cell>
        </row>
        <row r="4584">
          <cell r="A4584" t="str">
            <v>72.05.04.99.03</v>
          </cell>
          <cell r="B4584" t="str">
            <v xml:space="preserve">BOMBA DREN.SUBMER.ELETR.180M3/H COND. C                                        </v>
          </cell>
          <cell r="C4584" t="str">
            <v>hora</v>
          </cell>
          <cell r="D4584">
            <v>39.520000000000003</v>
          </cell>
          <cell r="E4584" t="str">
            <v>DER - JAN/25</v>
          </cell>
        </row>
        <row r="4585">
          <cell r="A4585" t="str">
            <v>72.05.04.99.04</v>
          </cell>
          <cell r="B4585" t="str">
            <v xml:space="preserve">BOMBA DREN.SUBMER.ELETR.180M3/H COND. D                                        </v>
          </cell>
          <cell r="C4585" t="str">
            <v>hora</v>
          </cell>
          <cell r="D4585">
            <v>68.569999999999993</v>
          </cell>
          <cell r="E4585" t="str">
            <v>DER - JAN/25</v>
          </cell>
        </row>
        <row r="4586">
          <cell r="A4586" t="str">
            <v>72.05.05.99.01</v>
          </cell>
          <cell r="B4586" t="str">
            <v xml:space="preserve">BOMBA DREN.SUB.GAS.60.000L/H COND. A                                           </v>
          </cell>
          <cell r="C4586" t="str">
            <v>hora</v>
          </cell>
          <cell r="D4586">
            <v>29.25</v>
          </cell>
          <cell r="E4586" t="str">
            <v>DER - JAN/25</v>
          </cell>
        </row>
        <row r="4587">
          <cell r="A4587" t="str">
            <v>72.05.05.99.02</v>
          </cell>
          <cell r="B4587" t="str">
            <v xml:space="preserve">BOMBA DREN.SUB.GAS.60.000L/H COND. B                                           </v>
          </cell>
          <cell r="C4587" t="str">
            <v>hora</v>
          </cell>
          <cell r="D4587">
            <v>0.33</v>
          </cell>
          <cell r="E4587" t="str">
            <v>DER - JAN/25</v>
          </cell>
        </row>
        <row r="4588">
          <cell r="A4588" t="str">
            <v>72.05.05.99.03</v>
          </cell>
          <cell r="B4588" t="str">
            <v xml:space="preserve">BOMBA DREN.SUB.GAS.60.000L/H COND. C                                           </v>
          </cell>
          <cell r="C4588" t="str">
            <v>hora</v>
          </cell>
          <cell r="D4588">
            <v>10.57</v>
          </cell>
          <cell r="E4588" t="str">
            <v>DER - JAN/25</v>
          </cell>
        </row>
        <row r="4589">
          <cell r="A4589" t="str">
            <v>72.05.05.99.04</v>
          </cell>
          <cell r="B4589" t="str">
            <v xml:space="preserve">BOMBA DREN.SUB.GAS.60.000L/H COND. D                                           </v>
          </cell>
          <cell r="C4589" t="str">
            <v>hora</v>
          </cell>
          <cell r="D4589">
            <v>39.619999999999997</v>
          </cell>
          <cell r="E4589" t="str">
            <v>DER - JAN/25</v>
          </cell>
        </row>
        <row r="4590">
          <cell r="A4590" t="str">
            <v>72.06.01.99.01</v>
          </cell>
          <cell r="B4590" t="str">
            <v xml:space="preserve">BOMBA INJ.PROJ.NATA CIM.ARG.1M3/H COND.A                                       </v>
          </cell>
          <cell r="C4590" t="str">
            <v>hora</v>
          </cell>
          <cell r="D4590">
            <v>78.52</v>
          </cell>
          <cell r="E4590" t="str">
            <v>DER - JAN/25</v>
          </cell>
        </row>
        <row r="4591">
          <cell r="A4591" t="str">
            <v>72.06.01.99.02</v>
          </cell>
          <cell r="B4591" t="str">
            <v xml:space="preserve">BOMBA INJ.PROJ.NATA CIM.ARG.1M3/H COND.B                                       </v>
          </cell>
          <cell r="C4591" t="str">
            <v>hora</v>
          </cell>
          <cell r="D4591">
            <v>66.349999999999994</v>
          </cell>
          <cell r="E4591" t="str">
            <v>DER - JAN/25</v>
          </cell>
        </row>
        <row r="4592">
          <cell r="A4592" t="str">
            <v>72.06.01.99.03</v>
          </cell>
          <cell r="B4592" t="str">
            <v xml:space="preserve">BOMBA INJ.PROJ.NATA CIM.ARG.1M3/H COND.C                                       </v>
          </cell>
          <cell r="C4592" t="str">
            <v>hora</v>
          </cell>
          <cell r="D4592">
            <v>181.77</v>
          </cell>
          <cell r="E4592" t="str">
            <v>DER - JAN/25</v>
          </cell>
        </row>
        <row r="4593">
          <cell r="A4593" t="str">
            <v>72.06.01.99.04</v>
          </cell>
          <cell r="B4593" t="str">
            <v xml:space="preserve">BOMBA INJ.PROJ.NATA CIM.ARG.1M3/H COND.D                                       </v>
          </cell>
          <cell r="C4593" t="str">
            <v>hora</v>
          </cell>
          <cell r="D4593">
            <v>226.58</v>
          </cell>
          <cell r="E4593" t="str">
            <v>DER - JAN/25</v>
          </cell>
        </row>
        <row r="4594">
          <cell r="A4594" t="str">
            <v>72.06.02.99.01</v>
          </cell>
          <cell r="B4594" t="str">
            <v xml:space="preserve">BOMBA INJ.PROJ.NATA CIM.ARG.3M3/H COND.A                                       </v>
          </cell>
          <cell r="C4594" t="str">
            <v>hora</v>
          </cell>
          <cell r="D4594">
            <v>83.08</v>
          </cell>
          <cell r="E4594" t="str">
            <v>DER - JAN/25</v>
          </cell>
        </row>
        <row r="4595">
          <cell r="A4595" t="str">
            <v>72.06.02.99.02</v>
          </cell>
          <cell r="B4595" t="str">
            <v xml:space="preserve">BOMBA INJ.PROJ.NATA CIM.ARG.3M3/H COND.B                                       </v>
          </cell>
          <cell r="C4595" t="str">
            <v>hora</v>
          </cell>
          <cell r="D4595">
            <v>75.31</v>
          </cell>
          <cell r="E4595" t="str">
            <v>DER - JAN/25</v>
          </cell>
        </row>
        <row r="4596">
          <cell r="A4596" t="str">
            <v>72.06.02.99.03</v>
          </cell>
          <cell r="B4596" t="str">
            <v xml:space="preserve">BOMBA INJ.PROJ.NATA CIM.ARG.3M3/H COND.C                                       </v>
          </cell>
          <cell r="C4596" t="str">
            <v>hora</v>
          </cell>
          <cell r="D4596">
            <v>120.68</v>
          </cell>
          <cell r="E4596" t="str">
            <v>DER - JAN/25</v>
          </cell>
        </row>
        <row r="4597">
          <cell r="A4597" t="str">
            <v>72.06.02.99.04</v>
          </cell>
          <cell r="B4597" t="str">
            <v xml:space="preserve">BOMBA INJ.PROJ.NATA CIM.ARG.3M3/H COND.D                                       </v>
          </cell>
          <cell r="C4597" t="str">
            <v>hora</v>
          </cell>
          <cell r="D4597">
            <v>165.49</v>
          </cell>
          <cell r="E4597" t="str">
            <v>DER - JAN/25</v>
          </cell>
        </row>
        <row r="4598">
          <cell r="A4598" t="str">
            <v>72.06.03.99.01</v>
          </cell>
          <cell r="B4598" t="str">
            <v xml:space="preserve">BOM.INJ.PROJ.CONCR.35M3/H COND. A                                              </v>
          </cell>
          <cell r="C4598" t="str">
            <v>hora</v>
          </cell>
          <cell r="D4598">
            <v>114.41</v>
          </cell>
          <cell r="E4598" t="str">
            <v>DER - JAN/25</v>
          </cell>
        </row>
        <row r="4599">
          <cell r="A4599" t="str">
            <v>72.06.03.99.02</v>
          </cell>
          <cell r="B4599" t="str">
            <v xml:space="preserve">BOM.INJ.PROJ.CONCR.35M3/H COND. B                                              </v>
          </cell>
          <cell r="C4599" t="str">
            <v>hora</v>
          </cell>
          <cell r="D4599">
            <v>136.96</v>
          </cell>
          <cell r="E4599" t="str">
            <v>DER - JAN/25</v>
          </cell>
        </row>
        <row r="4600">
          <cell r="A4600" t="str">
            <v>72.06.03.99.03</v>
          </cell>
          <cell r="B4600" t="str">
            <v xml:space="preserve">BOM.INJ.PROJ.CONCR.35M3/H COND. C                                              </v>
          </cell>
          <cell r="C4600" t="str">
            <v>hora</v>
          </cell>
          <cell r="D4600">
            <v>370.49</v>
          </cell>
          <cell r="E4600" t="str">
            <v>DER - JAN/25</v>
          </cell>
        </row>
        <row r="4601">
          <cell r="A4601" t="str">
            <v>72.06.03.99.04</v>
          </cell>
          <cell r="B4601" t="str">
            <v xml:space="preserve">BOM.INJ.PROJ.CONCR.35M3/H COND. D                                              </v>
          </cell>
          <cell r="C4601" t="str">
            <v>hora</v>
          </cell>
          <cell r="D4601">
            <v>415.29</v>
          </cell>
          <cell r="E4601" t="str">
            <v>DER - JAN/25</v>
          </cell>
        </row>
        <row r="4602">
          <cell r="A4602" t="str">
            <v>72.06.04.99.01</v>
          </cell>
          <cell r="B4602" t="str">
            <v xml:space="preserve">BOMBA PROJECAO DE CONC.MAN.10M3/H COND.A                                       </v>
          </cell>
          <cell r="C4602" t="str">
            <v>hora</v>
          </cell>
          <cell r="D4602">
            <v>94.47</v>
          </cell>
          <cell r="E4602" t="str">
            <v>DER - JAN/25</v>
          </cell>
        </row>
        <row r="4603">
          <cell r="A4603" t="str">
            <v>72.06.04.99.02</v>
          </cell>
          <cell r="B4603" t="str">
            <v xml:space="preserve">BOMBA PROJECAO DE CONC.MAN.10M3/H COND.B                                       </v>
          </cell>
          <cell r="C4603" t="str">
            <v>hora</v>
          </cell>
          <cell r="D4603">
            <v>97.72</v>
          </cell>
          <cell r="E4603" t="str">
            <v>DER - JAN/25</v>
          </cell>
        </row>
        <row r="4604">
          <cell r="A4604" t="str">
            <v>72.06.04.99.03</v>
          </cell>
          <cell r="B4604" t="str">
            <v xml:space="preserve">BOMBA PROJECAO DE CONC.MAN.10M3/H COND.C                                       </v>
          </cell>
          <cell r="C4604" t="str">
            <v>hora</v>
          </cell>
          <cell r="D4604">
            <v>331.14</v>
          </cell>
          <cell r="E4604" t="str">
            <v>DER - JAN/25</v>
          </cell>
        </row>
        <row r="4605">
          <cell r="A4605" t="str">
            <v>72.06.04.99.04</v>
          </cell>
          <cell r="B4605" t="str">
            <v xml:space="preserve">BOMBA PROJECAO DE CONC.MAN.10M3/H COND.D                                       </v>
          </cell>
          <cell r="C4605" t="str">
            <v>hora</v>
          </cell>
          <cell r="D4605">
            <v>375.95</v>
          </cell>
          <cell r="E4605" t="str">
            <v>DER - JAN/25</v>
          </cell>
        </row>
        <row r="4606">
          <cell r="A4606" t="str">
            <v>72.06.05.99.01</v>
          </cell>
          <cell r="B4606" t="str">
            <v xml:space="preserve">BOM.PROJ.CONC.C/LANCA TEL.23M3/H COND.A                                        </v>
          </cell>
          <cell r="C4606" t="str">
            <v>hora</v>
          </cell>
          <cell r="D4606">
            <v>547.39</v>
          </cell>
          <cell r="E4606" t="str">
            <v>DER - JAN/25</v>
          </cell>
        </row>
        <row r="4607">
          <cell r="A4607" t="str">
            <v>72.06.05.99.02</v>
          </cell>
          <cell r="B4607" t="str">
            <v xml:space="preserve">BOM.PROJ.CONC.C/LANCA TEL.23M3/H COND.B                                        </v>
          </cell>
          <cell r="C4607" t="str">
            <v>hora</v>
          </cell>
          <cell r="D4607">
            <v>989.02</v>
          </cell>
          <cell r="E4607" t="str">
            <v>DER - JAN/25</v>
          </cell>
        </row>
        <row r="4608">
          <cell r="A4608" t="str">
            <v>72.06.05.99.03</v>
          </cell>
          <cell r="B4608" t="str">
            <v xml:space="preserve">BOM.PROJ.CONC.C/LANCA TEL.23M3/H COND.C                                        </v>
          </cell>
          <cell r="C4608" t="str">
            <v>hora</v>
          </cell>
          <cell r="D4608">
            <v>1622.58</v>
          </cell>
          <cell r="E4608" t="str">
            <v>DER - JAN/25</v>
          </cell>
        </row>
        <row r="4609">
          <cell r="A4609" t="str">
            <v>72.06.05.99.04</v>
          </cell>
          <cell r="B4609" t="str">
            <v xml:space="preserve">BOM.PROJ.CONC.C/LANCA TEL 23M3/H COND.D                                        </v>
          </cell>
          <cell r="C4609" t="str">
            <v>hora</v>
          </cell>
          <cell r="D4609">
            <v>1667.38</v>
          </cell>
          <cell r="E4609" t="str">
            <v>DER - JAN/25</v>
          </cell>
        </row>
        <row r="4610">
          <cell r="A4610" t="str">
            <v>72.07.01.99.01</v>
          </cell>
          <cell r="B4610" t="str">
            <v xml:space="preserve">BOMBA HIDRAULICA PARA PROTENSAO COND.A                                         </v>
          </cell>
          <cell r="C4610" t="str">
            <v>hora</v>
          </cell>
          <cell r="D4610">
            <v>53.3</v>
          </cell>
          <cell r="E4610" t="str">
            <v>DER - JAN/25</v>
          </cell>
        </row>
        <row r="4611">
          <cell r="A4611" t="str">
            <v>72.07.01.99.02</v>
          </cell>
          <cell r="B4611" t="str">
            <v xml:space="preserve">BOMBA HIDRAULICA PARA PROTENSAO COND.B                                         </v>
          </cell>
          <cell r="C4611" t="str">
            <v>hora</v>
          </cell>
          <cell r="D4611">
            <v>18.77</v>
          </cell>
          <cell r="E4611" t="str">
            <v>DER - JAN/25</v>
          </cell>
        </row>
        <row r="4612">
          <cell r="A4612" t="str">
            <v>72.07.01.99.03</v>
          </cell>
          <cell r="B4612" t="str">
            <v xml:space="preserve">BOMBA HIDRAULICA PARA PROTENSAO COND.C                                         </v>
          </cell>
          <cell r="C4612" t="str">
            <v>hora</v>
          </cell>
          <cell r="D4612">
            <v>19.84</v>
          </cell>
          <cell r="E4612" t="str">
            <v>DER - JAN/25</v>
          </cell>
        </row>
        <row r="4613">
          <cell r="A4613" t="str">
            <v>72.07.01.99.04</v>
          </cell>
          <cell r="B4613" t="str">
            <v xml:space="preserve">BOMBA HIDRAULICA PARA PROTENSAO COND.D                                         </v>
          </cell>
          <cell r="C4613" t="str">
            <v>hora</v>
          </cell>
          <cell r="D4613">
            <v>64.650000000000006</v>
          </cell>
          <cell r="E4613" t="str">
            <v>DER - JAN/25</v>
          </cell>
        </row>
        <row r="4614">
          <cell r="A4614" t="str">
            <v>72.07.07.99.01</v>
          </cell>
          <cell r="B4614" t="str">
            <v xml:space="preserve">MACACO PROTENSAO K-350 COND. A                                                 </v>
          </cell>
          <cell r="C4614" t="str">
            <v>hora</v>
          </cell>
          <cell r="D4614">
            <v>2.4</v>
          </cell>
          <cell r="E4614" t="str">
            <v>DER - JAN/25</v>
          </cell>
        </row>
        <row r="4615">
          <cell r="A4615" t="str">
            <v>72.07.07.99.02</v>
          </cell>
          <cell r="B4615" t="str">
            <v xml:space="preserve">MACACO PROTENSAO K-350 COND. B                                                 </v>
          </cell>
          <cell r="C4615" t="str">
            <v>hora</v>
          </cell>
          <cell r="D4615">
            <v>5.31</v>
          </cell>
          <cell r="E4615" t="str">
            <v>DER - JAN/25</v>
          </cell>
        </row>
        <row r="4616">
          <cell r="A4616" t="str">
            <v>72.07.07.99.03</v>
          </cell>
          <cell r="B4616" t="str">
            <v xml:space="preserve">MACACO PROTENSAO K-350 COND. C                                                 </v>
          </cell>
          <cell r="C4616" t="str">
            <v>hora</v>
          </cell>
          <cell r="D4616">
            <v>5.31</v>
          </cell>
          <cell r="E4616" t="str">
            <v>DER - JAN/25</v>
          </cell>
        </row>
        <row r="4617">
          <cell r="A4617" t="str">
            <v>72.07.07.99.04</v>
          </cell>
          <cell r="B4617" t="str">
            <v xml:space="preserve">MACACO PROTENSAO K-350 COND. D                                                 </v>
          </cell>
          <cell r="C4617" t="str">
            <v>hora</v>
          </cell>
          <cell r="D4617">
            <v>5.31</v>
          </cell>
          <cell r="E4617" t="str">
            <v>DER - JAN/25</v>
          </cell>
        </row>
        <row r="4618">
          <cell r="A4618" t="str">
            <v>72.08.01.99.01</v>
          </cell>
          <cell r="B4618" t="str">
            <v xml:space="preserve">CAMINHAO IRRIGADEIRA 6000L COND. A                                             </v>
          </cell>
          <cell r="C4618" t="str">
            <v>hora</v>
          </cell>
          <cell r="D4618">
            <v>89.57</v>
          </cell>
          <cell r="E4618" t="str">
            <v>DER - JAN/25</v>
          </cell>
        </row>
        <row r="4619">
          <cell r="A4619" t="str">
            <v>72.08.01.99.02</v>
          </cell>
          <cell r="B4619" t="str">
            <v xml:space="preserve">CAMINHAO IRRIGADEIRA 6000L COND. B                                             </v>
          </cell>
          <cell r="C4619" t="str">
            <v>hora</v>
          </cell>
          <cell r="D4619">
            <v>108.02</v>
          </cell>
          <cell r="E4619" t="str">
            <v>DER - JAN/25</v>
          </cell>
        </row>
        <row r="4620">
          <cell r="A4620" t="str">
            <v>72.08.01.99.03</v>
          </cell>
          <cell r="B4620" t="str">
            <v xml:space="preserve">CAMINHAO IRRIGADEIRA 6000L COND. C                                             </v>
          </cell>
          <cell r="C4620" t="str">
            <v>hora</v>
          </cell>
          <cell r="D4620">
            <v>272.83</v>
          </cell>
          <cell r="E4620" t="str">
            <v>DER - JAN/25</v>
          </cell>
        </row>
        <row r="4621">
          <cell r="A4621" t="str">
            <v>72.08.01.99.04</v>
          </cell>
          <cell r="B4621" t="str">
            <v xml:space="preserve">CAMINHAO IRRIGADEIRA 6000L COND. D                                             </v>
          </cell>
          <cell r="C4621" t="str">
            <v>hora</v>
          </cell>
          <cell r="D4621">
            <v>310.88</v>
          </cell>
          <cell r="E4621" t="str">
            <v>DER - JAN/25</v>
          </cell>
        </row>
        <row r="4622">
          <cell r="A4622" t="str">
            <v>72.08.01.99.05</v>
          </cell>
          <cell r="B4622" t="str">
            <v xml:space="preserve">CAMINHAO IRRIGADEIRA 6000L COND. E                                             </v>
          </cell>
          <cell r="C4622" t="str">
            <v>km</v>
          </cell>
          <cell r="D4622">
            <v>5.84</v>
          </cell>
          <cell r="E4622" t="str">
            <v>DER - JAN/25</v>
          </cell>
        </row>
        <row r="4623">
          <cell r="A4623" t="str">
            <v>72.08.02.99.01</v>
          </cell>
          <cell r="B4623" t="str">
            <v xml:space="preserve">CAMINHAO IRRIGADEIRA 9000L COND. A                                             </v>
          </cell>
          <cell r="C4623" t="str">
            <v>hora</v>
          </cell>
          <cell r="D4623">
            <v>94.67</v>
          </cell>
          <cell r="E4623" t="str">
            <v>DER - JAN/25</v>
          </cell>
        </row>
        <row r="4624">
          <cell r="A4624" t="str">
            <v>72.08.02.99.02</v>
          </cell>
          <cell r="B4624" t="str">
            <v xml:space="preserve">CAMINHAO IRRIGADEIRA 9000L COND. B                                             </v>
          </cell>
          <cell r="C4624" t="str">
            <v>hora</v>
          </cell>
          <cell r="D4624">
            <v>118.7</v>
          </cell>
          <cell r="E4624" t="str">
            <v>DER - JAN/25</v>
          </cell>
        </row>
        <row r="4625">
          <cell r="A4625" t="str">
            <v>72.08.02.99.03</v>
          </cell>
          <cell r="B4625" t="str">
            <v xml:space="preserve">CAMINHAO IRRIGADEIRA 9000L COND. C                                             </v>
          </cell>
          <cell r="C4625" t="str">
            <v>hora</v>
          </cell>
          <cell r="D4625">
            <v>291.27</v>
          </cell>
          <cell r="E4625" t="str">
            <v>DER - JAN/25</v>
          </cell>
        </row>
        <row r="4626">
          <cell r="A4626" t="str">
            <v>72.08.02.99.04</v>
          </cell>
          <cell r="B4626" t="str">
            <v xml:space="preserve">CAMINHAO IRRIGADEIRA 9000L COND. D                                             </v>
          </cell>
          <cell r="C4626" t="str">
            <v>hora</v>
          </cell>
          <cell r="D4626">
            <v>329.31</v>
          </cell>
          <cell r="E4626" t="str">
            <v>DER - JAN/25</v>
          </cell>
        </row>
        <row r="4627">
          <cell r="A4627" t="str">
            <v>72.08.02.99.05</v>
          </cell>
          <cell r="B4627" t="str">
            <v xml:space="preserve">CAMINHAO IRRIGADEIRA 9000L COND. E                                             </v>
          </cell>
          <cell r="C4627" t="str">
            <v>km</v>
          </cell>
          <cell r="D4627">
            <v>6.19</v>
          </cell>
          <cell r="E4627" t="str">
            <v>DER - JAN/25</v>
          </cell>
        </row>
        <row r="4628">
          <cell r="A4628" t="str">
            <v>72.09.01.99.01</v>
          </cell>
          <cell r="B4628" t="str">
            <v xml:space="preserve">CAMINHAO BASCULANTE 5M3 COND. A                                                </v>
          </cell>
          <cell r="C4628" t="str">
            <v>hora</v>
          </cell>
          <cell r="D4628">
            <v>87.12</v>
          </cell>
          <cell r="E4628" t="str">
            <v>DER - JAN/25</v>
          </cell>
        </row>
        <row r="4629">
          <cell r="A4629" t="str">
            <v>72.09.01.99.02</v>
          </cell>
          <cell r="B4629" t="str">
            <v xml:space="preserve">CAMINHAO BASCULANTE 5M3 COND. B                                                </v>
          </cell>
          <cell r="C4629" t="str">
            <v>hora</v>
          </cell>
          <cell r="D4629">
            <v>97.5</v>
          </cell>
          <cell r="E4629" t="str">
            <v>DER - JAN/25</v>
          </cell>
        </row>
        <row r="4630">
          <cell r="A4630" t="str">
            <v>72.09.01.99.03</v>
          </cell>
          <cell r="B4630" t="str">
            <v xml:space="preserve">CAMINHAO BASCULANTE 5M3 COND. C                                                </v>
          </cell>
          <cell r="C4630" t="str">
            <v>hora</v>
          </cell>
          <cell r="D4630">
            <v>254.99</v>
          </cell>
          <cell r="E4630" t="str">
            <v>DER - JAN/25</v>
          </cell>
        </row>
        <row r="4631">
          <cell r="A4631" t="str">
            <v>72.09.01.99.04</v>
          </cell>
          <cell r="B4631" t="str">
            <v xml:space="preserve">CAMINHAO BASCULANTE 5M3 COND. D                                                </v>
          </cell>
          <cell r="C4631" t="str">
            <v>hora</v>
          </cell>
          <cell r="D4631">
            <v>293.02999999999997</v>
          </cell>
          <cell r="E4631" t="str">
            <v>DER - JAN/25</v>
          </cell>
        </row>
        <row r="4632">
          <cell r="A4632" t="str">
            <v>72.09.01.99.05</v>
          </cell>
          <cell r="B4632" t="str">
            <v xml:space="preserve">CAMINHAO BASCULANTE 5M3 COND. E                                                </v>
          </cell>
          <cell r="C4632" t="str">
            <v>km</v>
          </cell>
          <cell r="D4632">
            <v>5.51</v>
          </cell>
          <cell r="E4632" t="str">
            <v>DER - JAN/25</v>
          </cell>
        </row>
        <row r="4633">
          <cell r="A4633" t="str">
            <v>72.09.02.99.01</v>
          </cell>
          <cell r="B4633" t="str">
            <v xml:space="preserve">CAMINHAO BASCULANTE 8M3 COND. A                                                </v>
          </cell>
          <cell r="C4633" t="str">
            <v>hora</v>
          </cell>
          <cell r="D4633">
            <v>91.17</v>
          </cell>
          <cell r="E4633" t="str">
            <v>DER - JAN/25</v>
          </cell>
        </row>
        <row r="4634">
          <cell r="A4634" t="str">
            <v>72.09.02.99.02</v>
          </cell>
          <cell r="B4634" t="str">
            <v xml:space="preserve">CAMINHAO BASCULANTE 8M3 COND. B                                                </v>
          </cell>
          <cell r="C4634" t="str">
            <v>hora</v>
          </cell>
          <cell r="D4634">
            <v>105.55</v>
          </cell>
          <cell r="E4634" t="str">
            <v>DER - JAN/25</v>
          </cell>
        </row>
        <row r="4635">
          <cell r="A4635" t="str">
            <v>72.09.02.99.03</v>
          </cell>
          <cell r="B4635" t="str">
            <v xml:space="preserve">CAMINHAO BASCULANTE 8M3 COND. C                                                </v>
          </cell>
          <cell r="C4635" t="str">
            <v>hora</v>
          </cell>
          <cell r="D4635">
            <v>322.04000000000002</v>
          </cell>
          <cell r="E4635" t="str">
            <v>DER - JAN/25</v>
          </cell>
        </row>
        <row r="4636">
          <cell r="A4636" t="str">
            <v>72.09.02.99.04</v>
          </cell>
          <cell r="B4636" t="str">
            <v xml:space="preserve">CAMINHAO BASCULANTE 8M3 COND. D                                                </v>
          </cell>
          <cell r="C4636" t="str">
            <v>hora</v>
          </cell>
          <cell r="D4636">
            <v>360.09</v>
          </cell>
          <cell r="E4636" t="str">
            <v>DER - JAN/25</v>
          </cell>
        </row>
        <row r="4637">
          <cell r="A4637" t="str">
            <v>72.09.02.99.05</v>
          </cell>
          <cell r="B4637" t="str">
            <v xml:space="preserve">CAMINHAO BASCULANTE 8M3 COND. E                                                </v>
          </cell>
          <cell r="C4637" t="str">
            <v>km</v>
          </cell>
          <cell r="D4637">
            <v>6.77</v>
          </cell>
          <cell r="E4637" t="str">
            <v>DER - JAN/25</v>
          </cell>
        </row>
        <row r="4638">
          <cell r="A4638" t="str">
            <v>72.09.04.99.01</v>
          </cell>
          <cell r="B4638" t="str">
            <v xml:space="preserve">CHAS.BASC.12M3 C-A                                                             </v>
          </cell>
          <cell r="C4638" t="str">
            <v>hora</v>
          </cell>
          <cell r="D4638">
            <v>63.33</v>
          </cell>
          <cell r="E4638" t="str">
            <v>DER - JAN/25</v>
          </cell>
        </row>
        <row r="4639">
          <cell r="A4639" t="str">
            <v>72.09.04.99.02</v>
          </cell>
          <cell r="B4639" t="str">
            <v xml:space="preserve">CHAS.BASC.12M3 C-B                                                             </v>
          </cell>
          <cell r="C4639" t="str">
            <v>hora</v>
          </cell>
          <cell r="D4639">
            <v>50.23</v>
          </cell>
          <cell r="E4639" t="str">
            <v>DER - JAN/25</v>
          </cell>
        </row>
        <row r="4640">
          <cell r="A4640" t="str">
            <v>72.09.04.99.03</v>
          </cell>
          <cell r="B4640" t="str">
            <v xml:space="preserve">CHAS.BASC.12M3 C-C                                                             </v>
          </cell>
          <cell r="C4640" t="str">
            <v>hora</v>
          </cell>
          <cell r="D4640">
            <v>266.72000000000003</v>
          </cell>
          <cell r="E4640" t="str">
            <v>DER - JAN/25</v>
          </cell>
        </row>
        <row r="4641">
          <cell r="A4641" t="str">
            <v>72.09.04.99.04</v>
          </cell>
          <cell r="B4641" t="str">
            <v xml:space="preserve">CAMINHAO BASCULANTE 12M3 COND. D                                               </v>
          </cell>
          <cell r="C4641" t="str">
            <v>hora</v>
          </cell>
          <cell r="D4641">
            <v>304.76</v>
          </cell>
          <cell r="E4641" t="str">
            <v>DER - JAN/25</v>
          </cell>
        </row>
        <row r="4642">
          <cell r="A4642" t="str">
            <v>72.09.04.99.05</v>
          </cell>
          <cell r="B4642" t="str">
            <v xml:space="preserve">CHAS.BASC.12M3 C-E                                                             </v>
          </cell>
          <cell r="C4642" t="str">
            <v>km</v>
          </cell>
          <cell r="D4642">
            <v>5.73</v>
          </cell>
          <cell r="E4642" t="str">
            <v>DER - JAN/25</v>
          </cell>
        </row>
        <row r="4643">
          <cell r="A4643" t="str">
            <v>72.10.01.99.01</v>
          </cell>
          <cell r="B4643" t="str">
            <v xml:space="preserve">CAMINHAO BASC.FORA ESTR. 18,3M3 COND. A                                        </v>
          </cell>
          <cell r="C4643" t="str">
            <v>hora</v>
          </cell>
          <cell r="D4643">
            <v>156.08000000000001</v>
          </cell>
          <cell r="E4643" t="str">
            <v>DER - JAN/25</v>
          </cell>
        </row>
        <row r="4644">
          <cell r="A4644" t="str">
            <v>72.10.01.99.02</v>
          </cell>
          <cell r="B4644" t="str">
            <v xml:space="preserve">CAMINHAO BASC. FORA ESTR. 18,3M3 COND. B                                       </v>
          </cell>
          <cell r="C4644" t="str">
            <v>hora</v>
          </cell>
          <cell r="D4644">
            <v>196.27</v>
          </cell>
          <cell r="E4644" t="str">
            <v>DER - JAN/25</v>
          </cell>
        </row>
        <row r="4645">
          <cell r="A4645" t="str">
            <v>72.10.01.99.03</v>
          </cell>
          <cell r="B4645" t="str">
            <v xml:space="preserve">CAMINHAO BASC. FORA ESTR. 18.3M3 COND. C                                       </v>
          </cell>
          <cell r="C4645" t="str">
            <v>hora</v>
          </cell>
          <cell r="D4645">
            <v>565.04999999999995</v>
          </cell>
          <cell r="E4645" t="str">
            <v>DER - JAN/25</v>
          </cell>
        </row>
        <row r="4646">
          <cell r="A4646" t="str">
            <v>72.10.01.99.04</v>
          </cell>
          <cell r="B4646" t="str">
            <v xml:space="preserve">CAMINHAO BASC.FORA ESTR. 18,3M3 COND. D                                        </v>
          </cell>
          <cell r="C4646" t="str">
            <v>hora</v>
          </cell>
          <cell r="D4646">
            <v>614.34</v>
          </cell>
          <cell r="E4646" t="str">
            <v>DER - JAN/25</v>
          </cell>
        </row>
        <row r="4647">
          <cell r="A4647" t="str">
            <v>72.10.01.99.05</v>
          </cell>
          <cell r="B4647" t="str">
            <v xml:space="preserve">CAMINHAO BASC.FORA ESTR.18,3M3 COND. E                                         </v>
          </cell>
          <cell r="C4647" t="str">
            <v>km</v>
          </cell>
          <cell r="D4647">
            <v>11.55</v>
          </cell>
          <cell r="E4647" t="str">
            <v>DER - JAN/25</v>
          </cell>
        </row>
        <row r="4648">
          <cell r="A4648" t="str">
            <v>72.11.01.99.01</v>
          </cell>
          <cell r="B4648" t="str">
            <v xml:space="preserve">CAMINHAO BETONEIRA 5M3 COND. A                                                 </v>
          </cell>
          <cell r="C4648" t="str">
            <v>hora</v>
          </cell>
          <cell r="D4648">
            <v>117.71</v>
          </cell>
          <cell r="E4648" t="str">
            <v>DER - JAN/25</v>
          </cell>
        </row>
        <row r="4649">
          <cell r="A4649" t="str">
            <v>72.11.01.99.02</v>
          </cell>
          <cell r="B4649" t="str">
            <v xml:space="preserve">CAMINHAO BETONEIRA 5M3 COND. B                                                 </v>
          </cell>
          <cell r="C4649" t="str">
            <v>hora</v>
          </cell>
          <cell r="D4649">
            <v>158.27000000000001</v>
          </cell>
          <cell r="E4649" t="str">
            <v>DER - JAN/25</v>
          </cell>
        </row>
        <row r="4650">
          <cell r="A4650" t="str">
            <v>72.11.01.99.03</v>
          </cell>
          <cell r="B4650" t="str">
            <v xml:space="preserve">CAMINHAO BETONEIRA 5M3 COND. C                                                 </v>
          </cell>
          <cell r="C4650" t="str">
            <v>hora</v>
          </cell>
          <cell r="D4650">
            <v>402.67</v>
          </cell>
          <cell r="E4650" t="str">
            <v>DER - JAN/25</v>
          </cell>
        </row>
        <row r="4651">
          <cell r="A4651" t="str">
            <v>72.11.01.99.04</v>
          </cell>
          <cell r="B4651" t="str">
            <v xml:space="preserve">CAMINHAO BETONEIRA 5M3 COND. D                                                 </v>
          </cell>
          <cell r="C4651" t="str">
            <v>hora</v>
          </cell>
          <cell r="D4651">
            <v>440.71</v>
          </cell>
          <cell r="E4651" t="str">
            <v>DER - JAN/25</v>
          </cell>
        </row>
        <row r="4652">
          <cell r="A4652" t="str">
            <v>72.11.01.99.05</v>
          </cell>
          <cell r="B4652" t="str">
            <v xml:space="preserve">CAMINHAO BETONEIRA 5M3 COND. E                                                 </v>
          </cell>
          <cell r="C4652" t="str">
            <v>km</v>
          </cell>
          <cell r="D4652">
            <v>8.2899999999999991</v>
          </cell>
          <cell r="E4652" t="str">
            <v>DER - JAN/25</v>
          </cell>
        </row>
        <row r="4653">
          <cell r="A4653" t="str">
            <v>72.11.02.99.01</v>
          </cell>
          <cell r="B4653" t="str">
            <v xml:space="preserve">CAMINHAO BETONEIRA 7M3 COND. A                                                 </v>
          </cell>
          <cell r="C4653" t="str">
            <v>hora</v>
          </cell>
          <cell r="D4653">
            <v>123.26</v>
          </cell>
          <cell r="E4653" t="str">
            <v>DER - JAN/25</v>
          </cell>
        </row>
        <row r="4654">
          <cell r="A4654" t="str">
            <v>72.11.02.99.02</v>
          </cell>
          <cell r="B4654" t="str">
            <v xml:space="preserve">CAMINHAO BETONEIRA 7M3 COND. B                                                 </v>
          </cell>
          <cell r="C4654" t="str">
            <v>hora</v>
          </cell>
          <cell r="D4654">
            <v>169.31</v>
          </cell>
          <cell r="E4654" t="str">
            <v>DER - JAN/25</v>
          </cell>
        </row>
        <row r="4655">
          <cell r="A4655" t="str">
            <v>72.11.02.99.03</v>
          </cell>
          <cell r="B4655" t="str">
            <v xml:space="preserve">CAMINHAO BETONEIRA 7M3 COND. C                                                 </v>
          </cell>
          <cell r="C4655" t="str">
            <v>hora</v>
          </cell>
          <cell r="D4655">
            <v>420.57</v>
          </cell>
          <cell r="E4655" t="str">
            <v>DER - JAN/25</v>
          </cell>
        </row>
        <row r="4656">
          <cell r="A4656" t="str">
            <v>72.11.02.99.04</v>
          </cell>
          <cell r="B4656" t="str">
            <v xml:space="preserve">CAMINHAO BETONEIRA 7M3 COND. D                                                 </v>
          </cell>
          <cell r="C4656" t="str">
            <v>hora</v>
          </cell>
          <cell r="D4656">
            <v>458.61</v>
          </cell>
          <cell r="E4656" t="str">
            <v>DER - JAN/25</v>
          </cell>
        </row>
        <row r="4657">
          <cell r="A4657" t="str">
            <v>72.11.02.99.05</v>
          </cell>
          <cell r="B4657" t="str">
            <v xml:space="preserve">CAMINHAO BETONEIRA 7M3 COND. E                                                 </v>
          </cell>
          <cell r="C4657" t="str">
            <v>km</v>
          </cell>
          <cell r="D4657">
            <v>8.6199999999999992</v>
          </cell>
          <cell r="E4657" t="str">
            <v>DER - JAN/25</v>
          </cell>
        </row>
        <row r="4658">
          <cell r="A4658" t="str">
            <v>72.11.03.99.01</v>
          </cell>
          <cell r="B4658" t="str">
            <v xml:space="preserve">CAMINHAO P/BOMBEAMENTO DE CONC. COND. A                                        </v>
          </cell>
          <cell r="C4658" t="str">
            <v>hora</v>
          </cell>
          <cell r="D4658">
            <v>182.62</v>
          </cell>
          <cell r="E4658" t="str">
            <v>DER - JAN/25</v>
          </cell>
        </row>
        <row r="4659">
          <cell r="A4659" t="str">
            <v>72.11.03.99.02</v>
          </cell>
          <cell r="B4659" t="str">
            <v xml:space="preserve">CAMINHAO P/BOMBEAMENTO DE CONC. COND. B                                        </v>
          </cell>
          <cell r="C4659" t="str">
            <v>hora</v>
          </cell>
          <cell r="D4659">
            <v>303.08999999999997</v>
          </cell>
          <cell r="E4659" t="str">
            <v>DER - JAN/25</v>
          </cell>
        </row>
        <row r="4660">
          <cell r="A4660" t="str">
            <v>72.11.03.99.03</v>
          </cell>
          <cell r="B4660" t="str">
            <v xml:space="preserve">CAMINHAO P/BOMBEAMENTO DE CONC. COND. C                                        </v>
          </cell>
          <cell r="C4660" t="str">
            <v>hora</v>
          </cell>
          <cell r="D4660">
            <v>547.49</v>
          </cell>
          <cell r="E4660" t="str">
            <v>DER - JAN/25</v>
          </cell>
        </row>
        <row r="4661">
          <cell r="A4661" t="str">
            <v>72.11.03.99.04</v>
          </cell>
          <cell r="B4661" t="str">
            <v xml:space="preserve">CAMINHAO P/BOMBEAMENTO DE CONC. COND. D                                        </v>
          </cell>
          <cell r="C4661" t="str">
            <v>hora</v>
          </cell>
          <cell r="D4661">
            <v>585.54</v>
          </cell>
          <cell r="E4661" t="str">
            <v>DER - JAN/25</v>
          </cell>
        </row>
        <row r="4662">
          <cell r="A4662" t="str">
            <v>72.11.03.99.05</v>
          </cell>
          <cell r="B4662" t="str">
            <v xml:space="preserve">CAMINHAO P/BOMBEAMENTO DE CONC. COND. E                                        </v>
          </cell>
          <cell r="C4662" t="str">
            <v>km</v>
          </cell>
          <cell r="D4662">
            <v>11.01</v>
          </cell>
          <cell r="E4662" t="str">
            <v>DER - JAN/25</v>
          </cell>
        </row>
        <row r="4663">
          <cell r="A4663" t="str">
            <v>72.12.01.99.01</v>
          </cell>
          <cell r="B4663" t="str">
            <v xml:space="preserve">CAMINHAO CARROC. MADEIRA 4,5T COND. A                                          </v>
          </cell>
          <cell r="C4663" t="str">
            <v>hora</v>
          </cell>
          <cell r="D4663">
            <v>74.78</v>
          </cell>
          <cell r="E4663" t="str">
            <v>DER - JAN/25</v>
          </cell>
        </row>
        <row r="4664">
          <cell r="A4664" t="str">
            <v>72.12.01.99.02</v>
          </cell>
          <cell r="B4664" t="str">
            <v xml:space="preserve">CAMINHAO CARROC. MADEIRA 4,5T COND. B                                          </v>
          </cell>
          <cell r="C4664" t="str">
            <v>hora</v>
          </cell>
          <cell r="D4664">
            <v>77.010000000000005</v>
          </cell>
          <cell r="E4664" t="str">
            <v>DER - JAN/25</v>
          </cell>
        </row>
        <row r="4665">
          <cell r="A4665" t="str">
            <v>72.12.01.99.03</v>
          </cell>
          <cell r="B4665" t="str">
            <v xml:space="preserve">CAMINHAO CARROC. MADEIRA 4,5T COND. C                                          </v>
          </cell>
          <cell r="C4665" t="str">
            <v>hora</v>
          </cell>
          <cell r="D4665">
            <v>220.59</v>
          </cell>
          <cell r="E4665" t="str">
            <v>DER - JAN/25</v>
          </cell>
        </row>
        <row r="4666">
          <cell r="A4666" t="str">
            <v>72.12.01.99.04</v>
          </cell>
          <cell r="B4666" t="str">
            <v xml:space="preserve">CAMINHAO CARROC. MADEIRA 4,5T COND. D                                          </v>
          </cell>
          <cell r="C4666" t="str">
            <v>hora</v>
          </cell>
          <cell r="D4666">
            <v>258.64</v>
          </cell>
          <cell r="E4666" t="str">
            <v>DER - JAN/25</v>
          </cell>
        </row>
        <row r="4667">
          <cell r="A4667" t="str">
            <v>72.12.01.99.05</v>
          </cell>
          <cell r="B4667" t="str">
            <v xml:space="preserve">CAMINHAO CARROC. MADEIRA 4,5 T COND. E                                         </v>
          </cell>
          <cell r="C4667" t="str">
            <v>km</v>
          </cell>
          <cell r="D4667">
            <v>4.8600000000000003</v>
          </cell>
          <cell r="E4667" t="str">
            <v>DER - JAN/25</v>
          </cell>
        </row>
        <row r="4668">
          <cell r="A4668" t="str">
            <v>72.12.02.99.01</v>
          </cell>
          <cell r="B4668" t="str">
            <v xml:space="preserve">CAMINHAO CARROC. MADEIRA 8,0T COND. A                                          </v>
          </cell>
          <cell r="C4668" t="str">
            <v>hora</v>
          </cell>
          <cell r="D4668">
            <v>88.73</v>
          </cell>
          <cell r="E4668" t="str">
            <v>DER - JAN/25</v>
          </cell>
        </row>
        <row r="4669">
          <cell r="A4669" t="str">
            <v>72.12.02.99.02</v>
          </cell>
          <cell r="B4669" t="str">
            <v xml:space="preserve">CAMINHAO CARROC. MADEIRA 8,0T COND. B                                          </v>
          </cell>
          <cell r="C4669" t="str">
            <v>hora</v>
          </cell>
          <cell r="D4669">
            <v>106.26</v>
          </cell>
          <cell r="E4669" t="str">
            <v>DER - JAN/25</v>
          </cell>
        </row>
        <row r="4670">
          <cell r="A4670" t="str">
            <v>72.12.02.99.03</v>
          </cell>
          <cell r="B4670" t="str">
            <v xml:space="preserve">CAMINHAO CARROC. MADEIRA 8,0T COND. C                                          </v>
          </cell>
          <cell r="C4670" t="str">
            <v>hora</v>
          </cell>
          <cell r="D4670">
            <v>277.32</v>
          </cell>
          <cell r="E4670" t="str">
            <v>DER - JAN/25</v>
          </cell>
        </row>
        <row r="4671">
          <cell r="A4671" t="str">
            <v>72.12.02.99.04</v>
          </cell>
          <cell r="B4671" t="str">
            <v xml:space="preserve">CAMINHAO CARROC. MADEIRA 8,0T COND. D                                          </v>
          </cell>
          <cell r="C4671" t="str">
            <v>hora</v>
          </cell>
          <cell r="D4671">
            <v>315.36</v>
          </cell>
          <cell r="E4671" t="str">
            <v>DER - JAN/25</v>
          </cell>
        </row>
        <row r="4672">
          <cell r="A4672" t="str">
            <v>72.12.02.99.05</v>
          </cell>
          <cell r="B4672" t="str">
            <v xml:space="preserve">CAMINHAO CARROC. MADEIRA 8,0 TON COND. E                                       </v>
          </cell>
          <cell r="C4672" t="str">
            <v>km</v>
          </cell>
          <cell r="D4672">
            <v>5.93</v>
          </cell>
          <cell r="E4672" t="str">
            <v>DER - JAN/25</v>
          </cell>
        </row>
        <row r="4673">
          <cell r="A4673" t="str">
            <v>72.12.03.99.01</v>
          </cell>
          <cell r="B4673" t="str">
            <v xml:space="preserve">CAMINHAO CARROC. MADEIRA 10,5T COND. A                                         </v>
          </cell>
          <cell r="C4673" t="str">
            <v>hora</v>
          </cell>
          <cell r="D4673">
            <v>93.07</v>
          </cell>
          <cell r="E4673" t="str">
            <v>DER - JAN/25</v>
          </cell>
        </row>
        <row r="4674">
          <cell r="A4674" t="str">
            <v>72.12.03.99.02</v>
          </cell>
          <cell r="B4674" t="str">
            <v xml:space="preserve">CAMINHAO CARROC. MADEIRA 10,5T COND. B                                         </v>
          </cell>
          <cell r="C4674" t="str">
            <v>hora</v>
          </cell>
          <cell r="D4674">
            <v>115.35</v>
          </cell>
          <cell r="E4674" t="str">
            <v>DER - JAN/25</v>
          </cell>
        </row>
        <row r="4675">
          <cell r="A4675" t="str">
            <v>72.12.03.99.03</v>
          </cell>
          <cell r="B4675" t="str">
            <v xml:space="preserve">CAMINHAO CARROC. MADEIRA 10,5T COND. C                                         </v>
          </cell>
          <cell r="C4675" t="str">
            <v>hora</v>
          </cell>
          <cell r="D4675">
            <v>322.69</v>
          </cell>
          <cell r="E4675" t="str">
            <v>DER - JAN/25</v>
          </cell>
        </row>
        <row r="4676">
          <cell r="A4676" t="str">
            <v>72.12.03.99.04</v>
          </cell>
          <cell r="B4676" t="str">
            <v xml:space="preserve">CAMINHAO CARROC. MADEIRA 10,5T COND. D                                         </v>
          </cell>
          <cell r="C4676" t="str">
            <v>hora</v>
          </cell>
          <cell r="D4676">
            <v>360.73</v>
          </cell>
          <cell r="E4676" t="str">
            <v>DER - JAN/25</v>
          </cell>
        </row>
        <row r="4677">
          <cell r="A4677" t="str">
            <v>72.12.03.99.05</v>
          </cell>
          <cell r="B4677" t="str">
            <v xml:space="preserve">CAMINHAO CARROC. MADEIRA 10,5T COND. E                                         </v>
          </cell>
          <cell r="C4677" t="str">
            <v>km</v>
          </cell>
          <cell r="D4677">
            <v>6.78</v>
          </cell>
          <cell r="E4677" t="str">
            <v>DER - JAN/25</v>
          </cell>
        </row>
        <row r="4678">
          <cell r="A4678" t="str">
            <v>72.12.04.99.01</v>
          </cell>
          <cell r="B4678" t="str">
            <v xml:space="preserve">CAMINHAO PARA LUBRIFICACAO 3000L COND. A                                       </v>
          </cell>
          <cell r="C4678" t="str">
            <v>hora</v>
          </cell>
          <cell r="D4678">
            <v>142.61000000000001</v>
          </cell>
          <cell r="E4678" t="str">
            <v>DER - JAN/25</v>
          </cell>
        </row>
        <row r="4679">
          <cell r="A4679" t="str">
            <v>72.12.04.99.02</v>
          </cell>
          <cell r="B4679" t="str">
            <v xml:space="preserve">CAMINHAO PARA LUBRIFICACAO 3000L COND. B                                       </v>
          </cell>
          <cell r="C4679" t="str">
            <v>hora</v>
          </cell>
          <cell r="D4679">
            <v>97.39</v>
          </cell>
          <cell r="E4679" t="str">
            <v>DER - JAN/25</v>
          </cell>
        </row>
        <row r="4680">
          <cell r="A4680" t="str">
            <v>72.12.04.99.03</v>
          </cell>
          <cell r="B4680" t="str">
            <v xml:space="preserve">CAMINHAO PARA LUBRIFICACAO 3000L COND. C                                       </v>
          </cell>
          <cell r="C4680" t="str">
            <v>hora</v>
          </cell>
          <cell r="D4680">
            <v>236.56</v>
          </cell>
          <cell r="E4680" t="str">
            <v>DER - JAN/25</v>
          </cell>
        </row>
        <row r="4681">
          <cell r="A4681" t="str">
            <v>72.12.04.99.04</v>
          </cell>
          <cell r="B4681" t="str">
            <v xml:space="preserve">CAMINHAO PARA LUBRIFICACAO 3000L COND. D                                       </v>
          </cell>
          <cell r="C4681" t="str">
            <v>hora</v>
          </cell>
          <cell r="D4681">
            <v>332.72</v>
          </cell>
          <cell r="E4681" t="str">
            <v>DER - JAN/25</v>
          </cell>
        </row>
        <row r="4682">
          <cell r="A4682" t="str">
            <v>72.12.04.99.05</v>
          </cell>
          <cell r="B4682" t="str">
            <v xml:space="preserve">CAMINHAO P/ LUBRIFICACAO 3000L COND. E                                         </v>
          </cell>
          <cell r="C4682" t="str">
            <v>km</v>
          </cell>
          <cell r="D4682">
            <v>6.06</v>
          </cell>
          <cell r="E4682" t="str">
            <v>DER - JAN/25</v>
          </cell>
        </row>
        <row r="4683">
          <cell r="A4683" t="str">
            <v>72.12.05.99.01</v>
          </cell>
          <cell r="B4683" t="str">
            <v xml:space="preserve">CAMINHAO PARA LUBRIFICACAO 7000L COND. A                                       </v>
          </cell>
          <cell r="C4683" t="str">
            <v>hora</v>
          </cell>
          <cell r="D4683">
            <v>157.83000000000001</v>
          </cell>
          <cell r="E4683" t="str">
            <v>DER - JAN/25</v>
          </cell>
        </row>
        <row r="4684">
          <cell r="A4684" t="str">
            <v>72.12.05.99.02</v>
          </cell>
          <cell r="B4684" t="str">
            <v xml:space="preserve">CAMINHAO PARA LUBRIFICACAO 7000L COND. B                                       </v>
          </cell>
          <cell r="C4684" t="str">
            <v>hora</v>
          </cell>
          <cell r="D4684">
            <v>129.30000000000001</v>
          </cell>
          <cell r="E4684" t="str">
            <v>DER - JAN/25</v>
          </cell>
        </row>
        <row r="4685">
          <cell r="A4685" t="str">
            <v>72.12.05.99.03</v>
          </cell>
          <cell r="B4685" t="str">
            <v xml:space="preserve">CAMINHAO PARA LUBRIFICACAO 7000L COND. C                                       </v>
          </cell>
          <cell r="C4685" t="str">
            <v>hora</v>
          </cell>
          <cell r="D4685">
            <v>294.55</v>
          </cell>
          <cell r="E4685" t="str">
            <v>DER - JAN/25</v>
          </cell>
        </row>
        <row r="4686">
          <cell r="A4686" t="str">
            <v>72.12.05.99.04</v>
          </cell>
          <cell r="B4686" t="str">
            <v xml:space="preserve">CAMINHAO PARA LUBRIFICACAO 7000L COND. D                                       </v>
          </cell>
          <cell r="C4686" t="str">
            <v>hora</v>
          </cell>
          <cell r="D4686">
            <v>390.7</v>
          </cell>
          <cell r="E4686" t="str">
            <v>DER - JAN/25</v>
          </cell>
        </row>
        <row r="4687">
          <cell r="A4687" t="str">
            <v>72.12.05.99.05</v>
          </cell>
          <cell r="B4687" t="str">
            <v xml:space="preserve">CAMINHAO P/LUBRIFICACAO 7000L COND. E                                          </v>
          </cell>
          <cell r="C4687" t="str">
            <v>km</v>
          </cell>
          <cell r="D4687">
            <v>7.11</v>
          </cell>
          <cell r="E4687" t="str">
            <v>DER - JAN/25</v>
          </cell>
        </row>
        <row r="4688">
          <cell r="A4688" t="str">
            <v>72.12.06.99.01</v>
          </cell>
          <cell r="B4688" t="str">
            <v xml:space="preserve">CAMINHAO ABASTECEDOR COND. A                                                   </v>
          </cell>
          <cell r="C4688" t="str">
            <v>hora</v>
          </cell>
          <cell r="D4688">
            <v>130.07</v>
          </cell>
          <cell r="E4688" t="str">
            <v>DER - JAN/25</v>
          </cell>
        </row>
        <row r="4689">
          <cell r="A4689" t="str">
            <v>72.12.06.99.02</v>
          </cell>
          <cell r="B4689" t="str">
            <v xml:space="preserve">CAMINHAO ABASTECEDOR COND. B                                                   </v>
          </cell>
          <cell r="C4689" t="str">
            <v>hora</v>
          </cell>
          <cell r="D4689">
            <v>132</v>
          </cell>
          <cell r="E4689" t="str">
            <v>DER - JAN/25</v>
          </cell>
        </row>
        <row r="4690">
          <cell r="A4690" t="str">
            <v>72.12.06.99.03</v>
          </cell>
          <cell r="B4690" t="str">
            <v xml:space="preserve">CAMINHAO ABASTECEDOR COND. C                                                   </v>
          </cell>
          <cell r="C4690" t="str">
            <v>hora</v>
          </cell>
          <cell r="D4690">
            <v>376.4</v>
          </cell>
          <cell r="E4690" t="str">
            <v>DER - JAN/25</v>
          </cell>
        </row>
        <row r="4691">
          <cell r="A4691" t="str">
            <v>72.12.06.99.04</v>
          </cell>
          <cell r="B4691" t="str">
            <v xml:space="preserve">CAMINHAO ABASTECEDOR COND. D                                                   </v>
          </cell>
          <cell r="C4691" t="str">
            <v>hora</v>
          </cell>
          <cell r="D4691">
            <v>443.5</v>
          </cell>
          <cell r="E4691" t="str">
            <v>DER - JAN/25</v>
          </cell>
        </row>
        <row r="4692">
          <cell r="A4692" t="str">
            <v>72.12.06.99.05</v>
          </cell>
          <cell r="B4692" t="str">
            <v xml:space="preserve">CAMINHAO ABASTECEDOR COND. E                                                   </v>
          </cell>
          <cell r="C4692" t="str">
            <v>km</v>
          </cell>
          <cell r="D4692">
            <v>8.07</v>
          </cell>
          <cell r="E4692" t="str">
            <v>DER - JAN/25</v>
          </cell>
        </row>
        <row r="4693">
          <cell r="A4693" t="str">
            <v>72.12.07.99.01</v>
          </cell>
          <cell r="B4693" t="str">
            <v xml:space="preserve">CAMINHAO CARROC.BOIAD.R.8T COND. A                                             </v>
          </cell>
          <cell r="C4693" t="str">
            <v>hora</v>
          </cell>
          <cell r="D4693">
            <v>116.15</v>
          </cell>
          <cell r="E4693" t="str">
            <v>DER - JAN/25</v>
          </cell>
        </row>
        <row r="4694">
          <cell r="A4694" t="str">
            <v>72.12.07.99.02</v>
          </cell>
          <cell r="B4694" t="str">
            <v xml:space="preserve">CAMINHAO CARROC.BOIAD.R.8T COND. B                                             </v>
          </cell>
          <cell r="C4694" t="str">
            <v>hora</v>
          </cell>
          <cell r="D4694">
            <v>102.83</v>
          </cell>
          <cell r="E4694" t="str">
            <v>DER - JAN/25</v>
          </cell>
        </row>
        <row r="4695">
          <cell r="A4695" t="str">
            <v>72.12.07.99.03</v>
          </cell>
          <cell r="B4695" t="str">
            <v xml:space="preserve">CAMINHAO CARROC.BOIAD.R.8T COND. C                                             </v>
          </cell>
          <cell r="C4695" t="str">
            <v>hora</v>
          </cell>
          <cell r="D4695">
            <v>268.54000000000002</v>
          </cell>
          <cell r="E4695" t="str">
            <v>DER - JAN/25</v>
          </cell>
        </row>
        <row r="4696">
          <cell r="A4696" t="str">
            <v>72.12.07.99.04</v>
          </cell>
          <cell r="B4696" t="str">
            <v xml:space="preserve">CAMINHAO CARROC.BOIAD.R.8T COND. D                                             </v>
          </cell>
          <cell r="C4696" t="str">
            <v>hora</v>
          </cell>
          <cell r="D4696">
            <v>335.64</v>
          </cell>
          <cell r="E4696" t="str">
            <v>DER - JAN/25</v>
          </cell>
        </row>
        <row r="4697">
          <cell r="A4697" t="str">
            <v>72.13.01.99.01</v>
          </cell>
          <cell r="B4697" t="str">
            <v xml:space="preserve">CAMINHAO HIDROSSEMEADOR 5600L COND. A                                          </v>
          </cell>
          <cell r="C4697" t="str">
            <v>hora</v>
          </cell>
          <cell r="D4697">
            <v>97.62</v>
          </cell>
          <cell r="E4697" t="str">
            <v>DER - JAN/25</v>
          </cell>
        </row>
        <row r="4698">
          <cell r="A4698" t="str">
            <v>72.13.01.99.02</v>
          </cell>
          <cell r="B4698" t="str">
            <v xml:space="preserve">CAMINHAO HIDROSSEMEADOR 5600L COND. B                                          </v>
          </cell>
          <cell r="C4698" t="str">
            <v>hora</v>
          </cell>
          <cell r="D4698">
            <v>124.88</v>
          </cell>
          <cell r="E4698" t="str">
            <v>DER - JAN/25</v>
          </cell>
        </row>
        <row r="4699">
          <cell r="A4699" t="str">
            <v>72.13.01.99.03</v>
          </cell>
          <cell r="B4699" t="str">
            <v xml:space="preserve">CAMINHAO HIDROSSEMEADOR 5600L COND. C                                          </v>
          </cell>
          <cell r="C4699" t="str">
            <v>hora</v>
          </cell>
          <cell r="D4699">
            <v>289.69</v>
          </cell>
          <cell r="E4699" t="str">
            <v>DER - JAN/25</v>
          </cell>
        </row>
        <row r="4700">
          <cell r="A4700" t="str">
            <v>72.13.01.99.04</v>
          </cell>
          <cell r="B4700" t="str">
            <v xml:space="preserve">CAMINHAO HIDROSSEMEADOR 5600L COND. D                                          </v>
          </cell>
          <cell r="C4700" t="str">
            <v>hora</v>
          </cell>
          <cell r="D4700">
            <v>327.73</v>
          </cell>
          <cell r="E4700" t="str">
            <v>DER - JAN/25</v>
          </cell>
        </row>
        <row r="4701">
          <cell r="A4701" t="str">
            <v>72.13.01.99.05</v>
          </cell>
          <cell r="B4701" t="str">
            <v xml:space="preserve">CAMINHAO HIDROSSEMEADOR 5600L COND. E                                          </v>
          </cell>
          <cell r="C4701" t="str">
            <v>km</v>
          </cell>
          <cell r="D4701">
            <v>5.96</v>
          </cell>
          <cell r="E4701" t="str">
            <v>DER - JAN/25</v>
          </cell>
        </row>
        <row r="4702">
          <cell r="A4702" t="str">
            <v>72.14.01.99.01</v>
          </cell>
          <cell r="B4702" t="str">
            <v xml:space="preserve">CAMINHAO ESPARGIDOR 6000L COND. A                                              </v>
          </cell>
          <cell r="C4702" t="str">
            <v>hora</v>
          </cell>
          <cell r="D4702">
            <v>92.87</v>
          </cell>
          <cell r="E4702" t="str">
            <v>DER - JAN/25</v>
          </cell>
        </row>
        <row r="4703">
          <cell r="A4703" t="str">
            <v>72.14.01.99.02</v>
          </cell>
          <cell r="B4703" t="str">
            <v xml:space="preserve">CAMINHAO ESPARGIDOR 6000L COND. B                                              </v>
          </cell>
          <cell r="C4703" t="str">
            <v>hora</v>
          </cell>
          <cell r="D4703">
            <v>114.92</v>
          </cell>
          <cell r="E4703" t="str">
            <v>DER - JAN/25</v>
          </cell>
        </row>
        <row r="4704">
          <cell r="A4704" t="str">
            <v>72.14.01.99.03</v>
          </cell>
          <cell r="B4704" t="str">
            <v xml:space="preserve">CAMINHAO ESPARGIDOR 6000L COND. C                                              </v>
          </cell>
          <cell r="C4704" t="str">
            <v>hora</v>
          </cell>
          <cell r="D4704">
            <v>279.73</v>
          </cell>
          <cell r="E4704" t="str">
            <v>DER - JAN/25</v>
          </cell>
        </row>
        <row r="4705">
          <cell r="A4705" t="str">
            <v>72.14.01.99.04</v>
          </cell>
          <cell r="B4705" t="str">
            <v xml:space="preserve">CAMINHAO ESPARGIDOR 6000L COND. D                                              </v>
          </cell>
          <cell r="C4705" t="str">
            <v>hora</v>
          </cell>
          <cell r="D4705">
            <v>317.77999999999997</v>
          </cell>
          <cell r="E4705" t="str">
            <v>DER - JAN/25</v>
          </cell>
        </row>
        <row r="4706">
          <cell r="A4706" t="str">
            <v>72.14.01.99.05</v>
          </cell>
          <cell r="B4706" t="str">
            <v xml:space="preserve">CAMINHAO ESPARGIDOR 6000L COND. E                                              </v>
          </cell>
          <cell r="C4706" t="str">
            <v>km</v>
          </cell>
          <cell r="D4706">
            <v>5.97</v>
          </cell>
          <cell r="E4706" t="str">
            <v>DER - JAN/25</v>
          </cell>
        </row>
        <row r="4707">
          <cell r="A4707" t="str">
            <v>72.15.01.99.01</v>
          </cell>
          <cell r="B4707" t="str">
            <v xml:space="preserve">CAMINHAO GUINCHO LANC.TELES.3,75T COND.A                                       </v>
          </cell>
          <cell r="C4707" t="str">
            <v>hora</v>
          </cell>
          <cell r="D4707">
            <v>99.87</v>
          </cell>
          <cell r="E4707" t="str">
            <v>DER - JAN/25</v>
          </cell>
        </row>
        <row r="4708">
          <cell r="A4708" t="str">
            <v>72.15.01.99.02</v>
          </cell>
          <cell r="B4708" t="str">
            <v xml:space="preserve">CAMINHAO GUINCHO LANC.TELES.3,75T COND.B                                       </v>
          </cell>
          <cell r="C4708" t="str">
            <v>hora</v>
          </cell>
          <cell r="D4708">
            <v>113.62</v>
          </cell>
          <cell r="E4708" t="str">
            <v>DER - JAN/25</v>
          </cell>
        </row>
        <row r="4709">
          <cell r="A4709" t="str">
            <v>72.15.01.99.03</v>
          </cell>
          <cell r="B4709" t="str">
            <v xml:space="preserve">CAMINHAO GUINCHO LANC.TELES.3,75T COND.C                                       </v>
          </cell>
          <cell r="C4709" t="str">
            <v>hora</v>
          </cell>
          <cell r="D4709">
            <v>314.10000000000002</v>
          </cell>
          <cell r="E4709" t="str">
            <v>DER - JAN/25</v>
          </cell>
        </row>
        <row r="4710">
          <cell r="A4710" t="str">
            <v>72.15.01.99.04</v>
          </cell>
          <cell r="B4710" t="str">
            <v xml:space="preserve">CAMINHAO GUINCHO LANC.TELES.3,75T COND.D                                       </v>
          </cell>
          <cell r="C4710" t="str">
            <v>hora</v>
          </cell>
          <cell r="D4710">
            <v>352.15</v>
          </cell>
          <cell r="E4710" t="str">
            <v>DER - JAN/25</v>
          </cell>
        </row>
        <row r="4711">
          <cell r="A4711" t="str">
            <v>72.15.01.99.05</v>
          </cell>
          <cell r="B4711" t="str">
            <v xml:space="preserve">CAMINHAO GUINCHO LANC.TELES.3,75T COND.E                                       </v>
          </cell>
          <cell r="C4711" t="str">
            <v>km</v>
          </cell>
          <cell r="D4711">
            <v>6.41</v>
          </cell>
          <cell r="E4711" t="str">
            <v>DER - JAN/25</v>
          </cell>
        </row>
        <row r="4712">
          <cell r="A4712" t="str">
            <v>72.15.02.99.01</v>
          </cell>
          <cell r="B4712" t="str">
            <v xml:space="preserve">CAMINHAO GUINCHO LANC.TELES.4,10T COND.A                                       </v>
          </cell>
          <cell r="C4712" t="str">
            <v>hora</v>
          </cell>
          <cell r="D4712">
            <v>99.87</v>
          </cell>
          <cell r="E4712" t="str">
            <v>DER - JAN/25</v>
          </cell>
        </row>
        <row r="4713">
          <cell r="A4713" t="str">
            <v>72.15.02.99.02</v>
          </cell>
          <cell r="B4713" t="str">
            <v xml:space="preserve">CAMINHAO GUINCHO LANC.TELES.4,10T COND.B                                       </v>
          </cell>
          <cell r="C4713" t="str">
            <v>hora</v>
          </cell>
          <cell r="D4713">
            <v>113.62</v>
          </cell>
          <cell r="E4713" t="str">
            <v>DER - JAN/25</v>
          </cell>
        </row>
        <row r="4714">
          <cell r="A4714" t="str">
            <v>72.15.02.99.03</v>
          </cell>
          <cell r="B4714" t="str">
            <v xml:space="preserve">CAMINHAO GUINCHO LANC.TELES.4,10T COND.C                                       </v>
          </cell>
          <cell r="C4714" t="str">
            <v>hora</v>
          </cell>
          <cell r="D4714">
            <v>314.10000000000002</v>
          </cell>
          <cell r="E4714" t="str">
            <v>DER - JAN/25</v>
          </cell>
        </row>
        <row r="4715">
          <cell r="A4715" t="str">
            <v>72.15.02.99.04</v>
          </cell>
          <cell r="B4715" t="str">
            <v xml:space="preserve">CAMINHAO GUINCHO LANC.TELES.4,10T COND.D                                       </v>
          </cell>
          <cell r="C4715" t="str">
            <v>hora</v>
          </cell>
          <cell r="D4715">
            <v>352.15</v>
          </cell>
          <cell r="E4715" t="str">
            <v>DER - JAN/25</v>
          </cell>
        </row>
        <row r="4716">
          <cell r="A4716" t="str">
            <v>72.15.02.99.05</v>
          </cell>
          <cell r="B4716" t="str">
            <v xml:space="preserve">CAMINHAO GUINCHO LANC.TELES.4,10T COND.E                                       </v>
          </cell>
          <cell r="C4716" t="str">
            <v>km</v>
          </cell>
          <cell r="D4716">
            <v>6.41</v>
          </cell>
          <cell r="E4716" t="str">
            <v>DER - JAN/25</v>
          </cell>
        </row>
        <row r="4717">
          <cell r="A4717" t="str">
            <v>72.15.03.99.01</v>
          </cell>
          <cell r="B4717" t="str">
            <v xml:space="preserve">CAMINHAO CARROCERIA COM GUINDAUTO 640-18COND. A                                </v>
          </cell>
          <cell r="C4717" t="str">
            <v>hora</v>
          </cell>
          <cell r="D4717">
            <v>92.83</v>
          </cell>
          <cell r="E4717" t="str">
            <v>DER - JAN/25</v>
          </cell>
        </row>
        <row r="4718">
          <cell r="A4718" t="str">
            <v>72.15.03.99.02</v>
          </cell>
          <cell r="B4718" t="str">
            <v xml:space="preserve">CAMINHAO CARROCERIA COM GUINDAUTO 640-18, COND. B                              </v>
          </cell>
          <cell r="C4718" t="str">
            <v>hora</v>
          </cell>
          <cell r="D4718">
            <v>114.85</v>
          </cell>
          <cell r="E4718" t="str">
            <v>DER - JAN/25</v>
          </cell>
        </row>
        <row r="4719">
          <cell r="A4719" t="str">
            <v>72.15.03.99.03</v>
          </cell>
          <cell r="B4719" t="str">
            <v xml:space="preserve">CAMINHAO CARROCERIA COM GUINDAUTO 640-18, COND. C                              </v>
          </cell>
          <cell r="C4719" t="str">
            <v>hora</v>
          </cell>
          <cell r="D4719">
            <v>285.91000000000003</v>
          </cell>
          <cell r="E4719" t="str">
            <v>DER - JAN/25</v>
          </cell>
        </row>
        <row r="4720">
          <cell r="A4720" t="str">
            <v>72.15.03.99.04</v>
          </cell>
          <cell r="B4720" t="str">
            <v xml:space="preserve">CAMINHAO CAR. GUINDAUTO 640-18                                                 </v>
          </cell>
          <cell r="C4720" t="str">
            <v>hora</v>
          </cell>
          <cell r="D4720">
            <v>323.95</v>
          </cell>
          <cell r="E4720" t="str">
            <v>DER - JAN/25</v>
          </cell>
        </row>
        <row r="4721">
          <cell r="A4721" t="str">
            <v>72.15.03.99.05</v>
          </cell>
          <cell r="B4721" t="str">
            <v xml:space="preserve">CAMINHAO CARROCERIA COM GUINDAUTO 640-18, COND. E                              </v>
          </cell>
          <cell r="C4721" t="str">
            <v>km</v>
          </cell>
          <cell r="D4721">
            <v>6.09</v>
          </cell>
          <cell r="E4721" t="str">
            <v>DER - JAN/25</v>
          </cell>
        </row>
        <row r="4722">
          <cell r="A4722" t="str">
            <v>72.16.01.99.01</v>
          </cell>
          <cell r="B4722" t="str">
            <v xml:space="preserve">CAMINHAO C/USINA LAMA ASFAL.10,5T COND.A                                       </v>
          </cell>
          <cell r="C4722" t="str">
            <v>hora</v>
          </cell>
          <cell r="D4722">
            <v>303.43</v>
          </cell>
          <cell r="E4722" t="str">
            <v>DER - JAN/25</v>
          </cell>
        </row>
        <row r="4723">
          <cell r="A4723" t="str">
            <v>72.16.01.99.02</v>
          </cell>
          <cell r="B4723" t="str">
            <v xml:space="preserve">CAMINHAO C/USINA LAMA ASFAL.10,5T COND.B                                       </v>
          </cell>
          <cell r="C4723" t="str">
            <v>hora</v>
          </cell>
          <cell r="D4723">
            <v>543.33000000000004</v>
          </cell>
          <cell r="E4723" t="str">
            <v>DER - JAN/25</v>
          </cell>
        </row>
        <row r="4724">
          <cell r="A4724" t="str">
            <v>72.16.01.99.03</v>
          </cell>
          <cell r="B4724" t="str">
            <v xml:space="preserve">CAMINHAO C/USINA LAMA ASFAL.10,5T COND.C                                       </v>
          </cell>
          <cell r="C4724" t="str">
            <v>hora</v>
          </cell>
          <cell r="D4724">
            <v>732.37</v>
          </cell>
          <cell r="E4724" t="str">
            <v>DER - JAN/25</v>
          </cell>
        </row>
        <row r="4725">
          <cell r="A4725" t="str">
            <v>72.16.01.99.04</v>
          </cell>
          <cell r="B4725" t="str">
            <v xml:space="preserve">CAMINHAO C/USINA LAMA ASFAL.10,5T COND.D                                       </v>
          </cell>
          <cell r="C4725" t="str">
            <v>hora</v>
          </cell>
          <cell r="D4725">
            <v>770.41</v>
          </cell>
          <cell r="E4725" t="str">
            <v>DER - JAN/25</v>
          </cell>
        </row>
        <row r="4726">
          <cell r="A4726" t="str">
            <v>72.16.01.99.05</v>
          </cell>
          <cell r="B4726" t="str">
            <v xml:space="preserve">CAMINHAO C/USINA LAMA ASFAL.10,5T COND.E                                       </v>
          </cell>
          <cell r="C4726" t="str">
            <v>km</v>
          </cell>
          <cell r="D4726">
            <v>14.48</v>
          </cell>
          <cell r="E4726" t="str">
            <v>DER - JAN/25</v>
          </cell>
        </row>
        <row r="4727">
          <cell r="A4727" t="str">
            <v>72.16.02.99.01</v>
          </cell>
          <cell r="B4727" t="str">
            <v xml:space="preserve">CAMINHAO USINA P/MICROP.9M3 COND.A                                             </v>
          </cell>
          <cell r="C4727" t="str">
            <v>hora</v>
          </cell>
          <cell r="D4727">
            <v>261.60000000000002</v>
          </cell>
          <cell r="E4727" t="str">
            <v>DER - JAN/25</v>
          </cell>
        </row>
        <row r="4728">
          <cell r="A4728" t="str">
            <v>72.16.02.99.02</v>
          </cell>
          <cell r="B4728" t="str">
            <v xml:space="preserve">CAMINHAO USINA P/MICROP.9M3 COND.B                                             </v>
          </cell>
          <cell r="C4728" t="str">
            <v>hora</v>
          </cell>
          <cell r="D4728">
            <v>457.68</v>
          </cell>
          <cell r="E4728" t="str">
            <v>DER - JAN/25</v>
          </cell>
        </row>
        <row r="4729">
          <cell r="A4729" t="str">
            <v>72.16.02.99.03</v>
          </cell>
          <cell r="B4729" t="str">
            <v xml:space="preserve">CAMINHAO USINA P/MICROP.9M3 COND. C                                            </v>
          </cell>
          <cell r="C4729" t="str">
            <v>hora</v>
          </cell>
          <cell r="D4729">
            <v>807.65</v>
          </cell>
          <cell r="E4729" t="str">
            <v>DER - JAN/25</v>
          </cell>
        </row>
        <row r="4730">
          <cell r="A4730" t="str">
            <v>72.16.02.99.04</v>
          </cell>
          <cell r="B4730" t="str">
            <v xml:space="preserve">CAMINHAO USINA P/MICROP.9M3 COND.D                                             </v>
          </cell>
          <cell r="C4730" t="str">
            <v>hora</v>
          </cell>
          <cell r="D4730">
            <v>845.69</v>
          </cell>
          <cell r="E4730" t="str">
            <v>DER - JAN/25</v>
          </cell>
        </row>
        <row r="4731">
          <cell r="A4731" t="str">
            <v>72.17.01.99.01</v>
          </cell>
          <cell r="B4731" t="str">
            <v xml:space="preserve">CAMINHAO PANTOGRAFICO ATE 9M COND. A                                           </v>
          </cell>
          <cell r="C4731" t="str">
            <v>hora</v>
          </cell>
          <cell r="D4731">
            <v>103.08</v>
          </cell>
          <cell r="E4731" t="str">
            <v>DER - JAN/25</v>
          </cell>
        </row>
        <row r="4732">
          <cell r="A4732" t="str">
            <v>72.17.01.99.02</v>
          </cell>
          <cell r="B4732" t="str">
            <v xml:space="preserve">CAMINHAO PANTOGRAFICO ATE 9M COND. B                                           </v>
          </cell>
          <cell r="C4732" t="str">
            <v>hora</v>
          </cell>
          <cell r="D4732">
            <v>136.33000000000001</v>
          </cell>
          <cell r="E4732" t="str">
            <v>DER - JAN/25</v>
          </cell>
        </row>
        <row r="4733">
          <cell r="A4733" t="str">
            <v>72.17.01.99.03</v>
          </cell>
          <cell r="B4733" t="str">
            <v xml:space="preserve">CAMINHAO PANTOGRAFICO ATE 9M COND. C                                           </v>
          </cell>
          <cell r="C4733" t="str">
            <v>hora</v>
          </cell>
          <cell r="D4733">
            <v>301.58</v>
          </cell>
          <cell r="E4733" t="str">
            <v>DER - JAN/25</v>
          </cell>
        </row>
        <row r="4734">
          <cell r="A4734" t="str">
            <v>72.17.01.99.04</v>
          </cell>
          <cell r="B4734" t="str">
            <v xml:space="preserve">CAMINHAO PANTOGRAFICO ATE 9M COND. D                                           </v>
          </cell>
          <cell r="C4734" t="str">
            <v>hora</v>
          </cell>
          <cell r="D4734">
            <v>339.63</v>
          </cell>
          <cell r="E4734" t="str">
            <v>DER - JAN/25</v>
          </cell>
        </row>
        <row r="4735">
          <cell r="A4735" t="str">
            <v>72.18.01.99.01</v>
          </cell>
          <cell r="B4735" t="str">
            <v xml:space="preserve">CAVALO MECANICO C/CARRETA 30000KG COND.A                                       </v>
          </cell>
          <cell r="C4735" t="str">
            <v>hora</v>
          </cell>
          <cell r="D4735">
            <v>110.28</v>
          </cell>
          <cell r="E4735" t="str">
            <v>DER - JAN/25</v>
          </cell>
        </row>
        <row r="4736">
          <cell r="A4736" t="str">
            <v>72.18.01.99.02</v>
          </cell>
          <cell r="B4736" t="str">
            <v xml:space="preserve">CAVALO MECANICO C/CARRETA 30000KG COND.B                                       </v>
          </cell>
          <cell r="C4736" t="str">
            <v>hora</v>
          </cell>
          <cell r="D4736">
            <v>140.31</v>
          </cell>
          <cell r="E4736" t="str">
            <v>DER - JAN/25</v>
          </cell>
        </row>
        <row r="4737">
          <cell r="A4737" t="str">
            <v>72.18.01.99.03</v>
          </cell>
          <cell r="B4737" t="str">
            <v xml:space="preserve">CAVALO MECANICO C/CARRETA 30000KG COND.C                                       </v>
          </cell>
          <cell r="C4737" t="str">
            <v>hora</v>
          </cell>
          <cell r="D4737">
            <v>500.2</v>
          </cell>
          <cell r="E4737" t="str">
            <v>DER - JAN/25</v>
          </cell>
        </row>
        <row r="4738">
          <cell r="A4738" t="str">
            <v>72.18.01.99.04</v>
          </cell>
          <cell r="B4738" t="str">
            <v xml:space="preserve">CAVALO MECANICO C/CARRETA 30000KG COND.D                                       </v>
          </cell>
          <cell r="C4738" t="str">
            <v>hora</v>
          </cell>
          <cell r="D4738">
            <v>538.24</v>
          </cell>
          <cell r="E4738" t="str">
            <v>DER - JAN/25</v>
          </cell>
        </row>
        <row r="4739">
          <cell r="A4739" t="str">
            <v>72.18.01.99.05</v>
          </cell>
          <cell r="B4739" t="str">
            <v xml:space="preserve">CAVALO MECANICO C/CARRETA 30000KG COND.E                                       </v>
          </cell>
          <cell r="C4739" t="str">
            <v>km</v>
          </cell>
          <cell r="D4739">
            <v>10.119999999999999</v>
          </cell>
          <cell r="E4739" t="str">
            <v>DER - JAN/25</v>
          </cell>
        </row>
        <row r="4740">
          <cell r="A4740" t="str">
            <v>72.18.02.99.01</v>
          </cell>
          <cell r="B4740" t="str">
            <v xml:space="preserve">CAVALO MECANICO C/PRANCHA 30000KG COND.A                                       </v>
          </cell>
          <cell r="C4740" t="str">
            <v>hora</v>
          </cell>
          <cell r="D4740">
            <v>140.02000000000001</v>
          </cell>
          <cell r="E4740" t="str">
            <v>DER - JAN/25</v>
          </cell>
        </row>
        <row r="4741">
          <cell r="A4741" t="str">
            <v>72.18.02.99.02</v>
          </cell>
          <cell r="B4741" t="str">
            <v xml:space="preserve">CAVALO MECANICO C/PRANCHA 30000KG COND.B                                       </v>
          </cell>
          <cell r="C4741" t="str">
            <v>hora</v>
          </cell>
          <cell r="D4741">
            <v>198.1</v>
          </cell>
          <cell r="E4741" t="str">
            <v>DER - JAN/25</v>
          </cell>
        </row>
        <row r="4742">
          <cell r="A4742" t="str">
            <v>72.18.02.99.03</v>
          </cell>
          <cell r="B4742" t="str">
            <v xml:space="preserve">CAVALO MECANICO C/PRANCHA 30000KG COND.C                                       </v>
          </cell>
          <cell r="C4742" t="str">
            <v>hora</v>
          </cell>
          <cell r="D4742">
            <v>557.98</v>
          </cell>
          <cell r="E4742" t="str">
            <v>DER - JAN/25</v>
          </cell>
        </row>
        <row r="4743">
          <cell r="A4743" t="str">
            <v>72.18.02.99.04</v>
          </cell>
          <cell r="B4743" t="str">
            <v xml:space="preserve">CAVALO MECANICO C/PRANCHA 30000KG COND.D                                       </v>
          </cell>
          <cell r="C4743" t="str">
            <v>hora</v>
          </cell>
          <cell r="D4743">
            <v>596.03</v>
          </cell>
          <cell r="E4743" t="str">
            <v>DER - JAN/25</v>
          </cell>
        </row>
        <row r="4744">
          <cell r="A4744" t="str">
            <v>72.18.02.99.05</v>
          </cell>
          <cell r="B4744" t="str">
            <v xml:space="preserve">CAVALO MECANICO C/PRANCHA 30000KG COND.E                                       </v>
          </cell>
          <cell r="C4744" t="str">
            <v>km</v>
          </cell>
          <cell r="D4744">
            <v>11.21</v>
          </cell>
          <cell r="E4744" t="str">
            <v>DER - JAN/25</v>
          </cell>
        </row>
        <row r="4745">
          <cell r="A4745" t="str">
            <v>72.20.01.99.01</v>
          </cell>
          <cell r="B4745" t="str">
            <v xml:space="preserve">COMPACTADOR PERC.220M2/H MAN.COND.A                                            </v>
          </cell>
          <cell r="C4745" t="str">
            <v>hora</v>
          </cell>
          <cell r="D4745">
            <v>33.49</v>
          </cell>
          <cell r="E4745" t="str">
            <v>DER - JAN/25</v>
          </cell>
        </row>
        <row r="4746">
          <cell r="A4746" t="str">
            <v>72.20.01.99.02</v>
          </cell>
          <cell r="B4746" t="str">
            <v xml:space="preserve">COMPACTADOR PERC.220M2/H MAN.COND.B                                            </v>
          </cell>
          <cell r="C4746" t="str">
            <v>hora</v>
          </cell>
          <cell r="D4746">
            <v>8.18</v>
          </cell>
          <cell r="E4746" t="str">
            <v>DER - JAN/25</v>
          </cell>
        </row>
        <row r="4747">
          <cell r="A4747" t="str">
            <v>72.20.01.99.03</v>
          </cell>
          <cell r="B4747" t="str">
            <v xml:space="preserve">COMPACTADOR PERC.220M2/H MAN.COND.C                                            </v>
          </cell>
          <cell r="C4747" t="str">
            <v>hora</v>
          </cell>
          <cell r="D4747">
            <v>12.73</v>
          </cell>
          <cell r="E4747" t="str">
            <v>DER - JAN/25</v>
          </cell>
        </row>
        <row r="4748">
          <cell r="A4748" t="str">
            <v>72.20.01.99.04</v>
          </cell>
          <cell r="B4748" t="str">
            <v xml:space="preserve">COMPACTADOR PERC.220M2/H MAN.COND.D                                            </v>
          </cell>
          <cell r="C4748" t="str">
            <v>hora</v>
          </cell>
          <cell r="D4748">
            <v>41.79</v>
          </cell>
          <cell r="E4748" t="str">
            <v>DER - JAN/25</v>
          </cell>
        </row>
        <row r="4749">
          <cell r="A4749" t="str">
            <v>72.20.02.99.01</v>
          </cell>
          <cell r="B4749" t="str">
            <v xml:space="preserve">COMPACTADOR PLAC.VIB.MAN.1000M2/H COND.A                                       </v>
          </cell>
          <cell r="C4749" t="str">
            <v>hora</v>
          </cell>
          <cell r="D4749">
            <v>30.53</v>
          </cell>
          <cell r="E4749" t="str">
            <v>DER - JAN/25</v>
          </cell>
        </row>
        <row r="4750">
          <cell r="A4750" t="str">
            <v>72.20.02.99.02</v>
          </cell>
          <cell r="B4750" t="str">
            <v xml:space="preserve">COMPACTADOR PLAC.VIB.MAN.1000M2/H COND.B                                       </v>
          </cell>
          <cell r="C4750" t="str">
            <v>hora</v>
          </cell>
          <cell r="D4750">
            <v>2.72</v>
          </cell>
          <cell r="E4750" t="str">
            <v>DER - JAN/25</v>
          </cell>
        </row>
        <row r="4751">
          <cell r="A4751" t="str">
            <v>72.20.02.99.03</v>
          </cell>
          <cell r="B4751" t="str">
            <v xml:space="preserve">COMPACTADOR PLAC.VIB.MAN.1000M2/H COND.C                                       </v>
          </cell>
          <cell r="C4751" t="str">
            <v>hora</v>
          </cell>
          <cell r="D4751">
            <v>10.7</v>
          </cell>
          <cell r="E4751" t="str">
            <v>DER - JAN/25</v>
          </cell>
        </row>
        <row r="4752">
          <cell r="A4752" t="str">
            <v>72.20.02.99.04</v>
          </cell>
          <cell r="B4752" t="str">
            <v xml:space="preserve">COMPACTADOR PLAC.VIB.MAN.1000M2/H COND.D                                       </v>
          </cell>
          <cell r="C4752" t="str">
            <v>hora</v>
          </cell>
          <cell r="D4752">
            <v>39.76</v>
          </cell>
          <cell r="E4752" t="str">
            <v>DER - JAN/25</v>
          </cell>
        </row>
        <row r="4753">
          <cell r="A4753" t="str">
            <v>72.21.01.99.01</v>
          </cell>
          <cell r="B4753" t="str">
            <v xml:space="preserve">COMPRESSOR DE AR XA-90 MWD COND. A                                             </v>
          </cell>
          <cell r="C4753" t="str">
            <v>hora</v>
          </cell>
          <cell r="D4753">
            <v>60.42</v>
          </cell>
          <cell r="E4753" t="str">
            <v>DER - JAN/25</v>
          </cell>
        </row>
        <row r="4754">
          <cell r="A4754" t="str">
            <v>72.21.01.99.02</v>
          </cell>
          <cell r="B4754" t="str">
            <v xml:space="preserve">COMPRESSOR DE AR XA-90 MWD COND. B                                             </v>
          </cell>
          <cell r="C4754" t="str">
            <v>hora</v>
          </cell>
          <cell r="D4754">
            <v>29.69</v>
          </cell>
          <cell r="E4754" t="str">
            <v>DER - JAN/25</v>
          </cell>
        </row>
        <row r="4755">
          <cell r="A4755" t="str">
            <v>72.21.01.99.03</v>
          </cell>
          <cell r="B4755" t="str">
            <v xml:space="preserve">COMPRESSOR DE AR XA-90 MWD COND. C                                             </v>
          </cell>
          <cell r="C4755" t="str">
            <v>hora</v>
          </cell>
          <cell r="D4755">
            <v>131.19</v>
          </cell>
          <cell r="E4755" t="str">
            <v>DER - JAN/25</v>
          </cell>
        </row>
        <row r="4756">
          <cell r="A4756" t="str">
            <v>72.21.01.99.04</v>
          </cell>
          <cell r="B4756" t="str">
            <v xml:space="preserve">COMPRESSOR DE AR XA-90 MWD COND. D                                             </v>
          </cell>
          <cell r="C4756" t="str">
            <v>hora</v>
          </cell>
          <cell r="D4756">
            <v>176</v>
          </cell>
          <cell r="E4756" t="str">
            <v>DER - JAN/25</v>
          </cell>
        </row>
        <row r="4757">
          <cell r="A4757" t="str">
            <v>72.21.02.99.01</v>
          </cell>
          <cell r="B4757" t="str">
            <v xml:space="preserve">COMPRESSOR DE AR XA-125 MWD COND. A                                            </v>
          </cell>
          <cell r="C4757" t="str">
            <v>hora</v>
          </cell>
          <cell r="D4757">
            <v>77.05</v>
          </cell>
          <cell r="E4757" t="str">
            <v>DER - JAN/25</v>
          </cell>
        </row>
        <row r="4758">
          <cell r="A4758" t="str">
            <v>72.21.02.99.02</v>
          </cell>
          <cell r="B4758" t="str">
            <v xml:space="preserve">COMPRESSOR DE AR XA-125 MWD COND. B                                            </v>
          </cell>
          <cell r="C4758" t="str">
            <v>hora</v>
          </cell>
          <cell r="D4758">
            <v>61.32</v>
          </cell>
          <cell r="E4758" t="str">
            <v>DER - JAN/25</v>
          </cell>
        </row>
        <row r="4759">
          <cell r="A4759" t="str">
            <v>72.21.02.99.03</v>
          </cell>
          <cell r="B4759" t="str">
            <v xml:space="preserve">COMPRESSOR DE AR XA-125 MWD COND. C                                            </v>
          </cell>
          <cell r="C4759" t="str">
            <v>hora</v>
          </cell>
          <cell r="D4759">
            <v>162.82</v>
          </cell>
          <cell r="E4759" t="str">
            <v>DER - JAN/25</v>
          </cell>
        </row>
        <row r="4760">
          <cell r="A4760" t="str">
            <v>72.21.02.99.04</v>
          </cell>
          <cell r="B4760" t="str">
            <v xml:space="preserve">COMPRESSOR DE AR XA-125 MWD COND. D                                            </v>
          </cell>
          <cell r="C4760" t="str">
            <v>hora</v>
          </cell>
          <cell r="D4760">
            <v>207.63</v>
          </cell>
          <cell r="E4760" t="str">
            <v>DER - JAN/25</v>
          </cell>
        </row>
        <row r="4761">
          <cell r="A4761" t="str">
            <v>72.21.03.99.01</v>
          </cell>
          <cell r="B4761" t="str">
            <v xml:space="preserve">COMPRESSOR DE AR XA-175MWD COND. A                                             </v>
          </cell>
          <cell r="C4761" t="str">
            <v>hora</v>
          </cell>
          <cell r="D4761">
            <v>83.14</v>
          </cell>
          <cell r="E4761" t="str">
            <v>DER - JAN/25</v>
          </cell>
        </row>
        <row r="4762">
          <cell r="A4762" t="str">
            <v>72.21.03.99.02</v>
          </cell>
          <cell r="B4762" t="str">
            <v xml:space="preserve">COMPRESSOR DE AR XA-175MWD COND. B                                             </v>
          </cell>
          <cell r="C4762" t="str">
            <v>hora</v>
          </cell>
          <cell r="D4762">
            <v>72.92</v>
          </cell>
          <cell r="E4762" t="str">
            <v>DER - JAN/25</v>
          </cell>
        </row>
        <row r="4763">
          <cell r="A4763" t="str">
            <v>72.21.03.99.03</v>
          </cell>
          <cell r="B4763" t="str">
            <v xml:space="preserve">COMPRESSOR DE AR XA-175MWD COND. C                                             </v>
          </cell>
          <cell r="C4763" t="str">
            <v>hora</v>
          </cell>
          <cell r="D4763">
            <v>226.88</v>
          </cell>
          <cell r="E4763" t="str">
            <v>DER - JAN/25</v>
          </cell>
        </row>
        <row r="4764">
          <cell r="A4764" t="str">
            <v>72.21.03.99.04</v>
          </cell>
          <cell r="B4764" t="str">
            <v xml:space="preserve">COMPRESSOR DE AR XA-175MWD COND. D                                             </v>
          </cell>
          <cell r="C4764" t="str">
            <v>hora</v>
          </cell>
          <cell r="D4764">
            <v>271.68</v>
          </cell>
          <cell r="E4764" t="str">
            <v>DER - JAN/25</v>
          </cell>
        </row>
        <row r="4765">
          <cell r="A4765" t="str">
            <v>72.21.04.99.01</v>
          </cell>
          <cell r="B4765" t="str">
            <v xml:space="preserve">COMPRESSOR DE AR XA-360MWD COND. A                                             </v>
          </cell>
          <cell r="C4765" t="str">
            <v>hora</v>
          </cell>
          <cell r="D4765">
            <v>91.74</v>
          </cell>
          <cell r="E4765" t="str">
            <v>DER - JAN/25</v>
          </cell>
        </row>
        <row r="4766">
          <cell r="A4766" t="str">
            <v>72.21.04.99.02</v>
          </cell>
          <cell r="B4766" t="str">
            <v xml:space="preserve">COMPRESSOR DE AR XA-360MWD COND. B                                             </v>
          </cell>
          <cell r="C4766" t="str">
            <v>hora</v>
          </cell>
          <cell r="D4766">
            <v>89.27</v>
          </cell>
          <cell r="E4766" t="str">
            <v>DER - JAN/25</v>
          </cell>
        </row>
        <row r="4767">
          <cell r="A4767" t="str">
            <v>72.21.04.99.03</v>
          </cell>
          <cell r="B4767" t="str">
            <v xml:space="preserve">COMPRESSOR DE AR XA-360MWD COND. C                                             </v>
          </cell>
          <cell r="C4767" t="str">
            <v>hora</v>
          </cell>
          <cell r="D4767">
            <v>396.05</v>
          </cell>
          <cell r="E4767" t="str">
            <v>DER - JAN/25</v>
          </cell>
        </row>
        <row r="4768">
          <cell r="A4768" t="str">
            <v>72.21.04.99.04</v>
          </cell>
          <cell r="B4768" t="str">
            <v xml:space="preserve">COMPRESSOR DE AR XA-360MWD COND. D                                             </v>
          </cell>
          <cell r="C4768" t="str">
            <v>hora</v>
          </cell>
          <cell r="D4768">
            <v>440.85</v>
          </cell>
          <cell r="E4768" t="str">
            <v>DER - JAN/25</v>
          </cell>
        </row>
        <row r="4769">
          <cell r="A4769" t="str">
            <v>72.22.01.99.01</v>
          </cell>
          <cell r="B4769" t="str">
            <v xml:space="preserve">DEMARCADOR DE FAIXA A FRIO 250L COND.A                                         </v>
          </cell>
          <cell r="C4769" t="str">
            <v>hora</v>
          </cell>
          <cell r="D4769">
            <v>89.5</v>
          </cell>
          <cell r="E4769" t="str">
            <v>DER - JAN/25</v>
          </cell>
        </row>
        <row r="4770">
          <cell r="A4770" t="str">
            <v>72.22.01.99.02</v>
          </cell>
          <cell r="B4770" t="str">
            <v xml:space="preserve">DEMARCADOR DE FAIXA A FRIO 250L COND.B                                         </v>
          </cell>
          <cell r="C4770" t="str">
            <v>hora</v>
          </cell>
          <cell r="D4770">
            <v>107.86</v>
          </cell>
          <cell r="E4770" t="str">
            <v>DER - JAN/25</v>
          </cell>
        </row>
        <row r="4771">
          <cell r="A4771" t="str">
            <v>72.22.01.99.03</v>
          </cell>
          <cell r="B4771" t="str">
            <v xml:space="preserve">DEMARCADOR DE FAIXA A FRIO 250L COND.C                                         </v>
          </cell>
          <cell r="C4771" t="str">
            <v>hora</v>
          </cell>
          <cell r="D4771">
            <v>135.37</v>
          </cell>
          <cell r="E4771" t="str">
            <v>DER - JAN/25</v>
          </cell>
        </row>
        <row r="4772">
          <cell r="A4772" t="str">
            <v>72.22.01.99.04</v>
          </cell>
          <cell r="B4772" t="str">
            <v xml:space="preserve">DEMARCADOR DE FAIXA A FRIO 250L COND.D                                         </v>
          </cell>
          <cell r="C4772" t="str">
            <v>hora</v>
          </cell>
          <cell r="D4772">
            <v>173.41</v>
          </cell>
          <cell r="E4772" t="str">
            <v>DER - JAN/25</v>
          </cell>
        </row>
        <row r="4773">
          <cell r="A4773" t="str">
            <v>72.22.03.99.01</v>
          </cell>
          <cell r="B4773" t="str">
            <v xml:space="preserve">DEMARCADOR DE FAIXA A QUENTE 500L COND.A                                       </v>
          </cell>
          <cell r="C4773" t="str">
            <v>hora</v>
          </cell>
          <cell r="D4773">
            <v>152.33000000000001</v>
          </cell>
          <cell r="E4773" t="str">
            <v>DER - JAN/25</v>
          </cell>
        </row>
        <row r="4774">
          <cell r="A4774" t="str">
            <v>72.22.03.99.02</v>
          </cell>
          <cell r="B4774" t="str">
            <v xml:space="preserve">DEMARCADOR DE FAIXA A QUENTE 500L COND.B                                       </v>
          </cell>
          <cell r="C4774" t="str">
            <v>hora</v>
          </cell>
          <cell r="D4774">
            <v>239.59</v>
          </cell>
          <cell r="E4774" t="str">
            <v>DER - JAN/25</v>
          </cell>
        </row>
        <row r="4775">
          <cell r="A4775" t="str">
            <v>72.22.03.99.03</v>
          </cell>
          <cell r="B4775" t="str">
            <v xml:space="preserve">DEMARCADOR DE FAIXA A QUENTE 500L COND.C                                       </v>
          </cell>
          <cell r="C4775" t="str">
            <v>hora</v>
          </cell>
          <cell r="D4775">
            <v>325.24</v>
          </cell>
          <cell r="E4775" t="str">
            <v>DER - JAN/25</v>
          </cell>
        </row>
        <row r="4776">
          <cell r="A4776" t="str">
            <v>72.22.03.99.04</v>
          </cell>
          <cell r="B4776" t="str">
            <v xml:space="preserve">DEMARCADOR DE FAIXA A QUENTE 500L COND.D                                       </v>
          </cell>
          <cell r="C4776" t="str">
            <v>hora</v>
          </cell>
          <cell r="D4776">
            <v>363.28</v>
          </cell>
          <cell r="E4776" t="str">
            <v>DER - JAN/25</v>
          </cell>
        </row>
        <row r="4777">
          <cell r="A4777" t="str">
            <v>72.23.01.99.01</v>
          </cell>
          <cell r="B4777" t="str">
            <v xml:space="preserve">DISTRIBUIDOR AGREG.S/EST.1000T/H COND. A                                       </v>
          </cell>
          <cell r="C4777" t="str">
            <v>hora</v>
          </cell>
          <cell r="D4777">
            <v>49.73</v>
          </cell>
          <cell r="E4777" t="str">
            <v>DER - JAN/25</v>
          </cell>
        </row>
        <row r="4778">
          <cell r="A4778" t="str">
            <v>72.23.01.99.02</v>
          </cell>
          <cell r="B4778" t="str">
            <v xml:space="preserve">DISTRIBUIDOR AGREG.S/EST.1000T/H COND. B                                       </v>
          </cell>
          <cell r="C4778" t="str">
            <v>hora</v>
          </cell>
          <cell r="D4778">
            <v>21.05</v>
          </cell>
          <cell r="E4778" t="str">
            <v>DER - JAN/25</v>
          </cell>
        </row>
        <row r="4779">
          <cell r="A4779" t="str">
            <v>72.23.01.99.03</v>
          </cell>
          <cell r="B4779" t="str">
            <v xml:space="preserve">DISTRIBUIDOR AGREG.S/EST.1000T/H COND. C                                       </v>
          </cell>
          <cell r="C4779" t="str">
            <v>hora</v>
          </cell>
          <cell r="D4779">
            <v>83.83</v>
          </cell>
          <cell r="E4779" t="str">
            <v>DER - JAN/25</v>
          </cell>
        </row>
        <row r="4780">
          <cell r="A4780" t="str">
            <v>72.23.01.99.04</v>
          </cell>
          <cell r="B4780" t="str">
            <v xml:space="preserve">DISTRIBUIDOR AGREG.S/EST.1000T/H COND. D                                       </v>
          </cell>
          <cell r="C4780" t="str">
            <v>hora</v>
          </cell>
          <cell r="D4780">
            <v>121.87</v>
          </cell>
          <cell r="E4780" t="str">
            <v>DER - JAN/25</v>
          </cell>
        </row>
        <row r="4781">
          <cell r="A4781" t="str">
            <v>72.23.02.99.01</v>
          </cell>
          <cell r="B4781" t="str">
            <v xml:space="preserve">DISTRIBUIDOR AGREGADO 600T/H COND.A                                            </v>
          </cell>
          <cell r="C4781" t="str">
            <v>hora</v>
          </cell>
          <cell r="D4781">
            <v>44.57</v>
          </cell>
          <cell r="E4781" t="str">
            <v>DER - JAN/25</v>
          </cell>
        </row>
        <row r="4782">
          <cell r="A4782" t="str">
            <v>72.23.02.99.02</v>
          </cell>
          <cell r="B4782" t="str">
            <v xml:space="preserve">DISTRIBUIDOR AGREGADO 600T/H COND. B                                           </v>
          </cell>
          <cell r="C4782" t="str">
            <v>hora</v>
          </cell>
          <cell r="D4782">
            <v>11.76</v>
          </cell>
          <cell r="E4782" t="str">
            <v>DER - JAN/25</v>
          </cell>
        </row>
        <row r="4783">
          <cell r="A4783" t="str">
            <v>72.23.02.99.03</v>
          </cell>
          <cell r="B4783" t="str">
            <v xml:space="preserve">DISTRIBUIDOR AGREGADO 600T/H COND. C                                           </v>
          </cell>
          <cell r="C4783" t="str">
            <v>hora</v>
          </cell>
          <cell r="D4783">
            <v>20.95</v>
          </cell>
          <cell r="E4783" t="str">
            <v>DER - JAN/25</v>
          </cell>
        </row>
        <row r="4784">
          <cell r="A4784" t="str">
            <v>72.23.02.99.04</v>
          </cell>
          <cell r="B4784" t="str">
            <v xml:space="preserve">DISTRIBUIDOR AGREGADO 600T/H COND. D                                           </v>
          </cell>
          <cell r="C4784" t="str">
            <v>hora</v>
          </cell>
          <cell r="D4784">
            <v>58.99</v>
          </cell>
          <cell r="E4784" t="str">
            <v>DER - JAN/25</v>
          </cell>
        </row>
        <row r="4785">
          <cell r="A4785" t="str">
            <v>72.23.03.99.01</v>
          </cell>
          <cell r="B4785" t="str">
            <v xml:space="preserve">DISTR.ASF.REB.2400L COND. A                                                    </v>
          </cell>
          <cell r="C4785" t="str">
            <v>hora</v>
          </cell>
          <cell r="D4785">
            <v>47.44</v>
          </cell>
          <cell r="E4785" t="str">
            <v>DER - JAN/25</v>
          </cell>
        </row>
        <row r="4786">
          <cell r="A4786" t="str">
            <v>72.23.03.99.02</v>
          </cell>
          <cell r="B4786" t="str">
            <v xml:space="preserve">DISTR.ASF.REB.2400L COND. B                                                    </v>
          </cell>
          <cell r="C4786" t="str">
            <v>hora</v>
          </cell>
          <cell r="D4786">
            <v>17.27</v>
          </cell>
          <cell r="E4786" t="str">
            <v>DER - JAN/25</v>
          </cell>
        </row>
        <row r="4787">
          <cell r="A4787" t="str">
            <v>72.23.03.99.03</v>
          </cell>
          <cell r="B4787" t="str">
            <v xml:space="preserve">DISTR.ASF.REB.2400L COND. C                                                    </v>
          </cell>
          <cell r="C4787" t="str">
            <v>hora</v>
          </cell>
          <cell r="D4787">
            <v>31.68</v>
          </cell>
          <cell r="E4787" t="str">
            <v>DER - JAN/25</v>
          </cell>
        </row>
        <row r="4788">
          <cell r="A4788" t="str">
            <v>72.23.03.99.04</v>
          </cell>
          <cell r="B4788" t="str">
            <v xml:space="preserve">DISTR.ASF.REB.2400L COND. D                                                    </v>
          </cell>
          <cell r="C4788" t="str">
            <v>hora</v>
          </cell>
          <cell r="D4788">
            <v>69.72</v>
          </cell>
          <cell r="E4788" t="str">
            <v>DER - JAN/25</v>
          </cell>
        </row>
        <row r="4789">
          <cell r="A4789" t="str">
            <v>72.24.01.99.01</v>
          </cell>
          <cell r="B4789" t="str">
            <v xml:space="preserve">DISTR. ADUBOS E SEMENTES 700L COND. A                                          </v>
          </cell>
          <cell r="C4789" t="str">
            <v>hora</v>
          </cell>
          <cell r="D4789">
            <v>1.1599999999999999</v>
          </cell>
          <cell r="E4789" t="str">
            <v>DER - JAN/25</v>
          </cell>
        </row>
        <row r="4790">
          <cell r="A4790" t="str">
            <v>72.24.01.99.02</v>
          </cell>
          <cell r="B4790" t="str">
            <v xml:space="preserve">DISTR. ADUBOS E SEMENTES 700L COND. B                                          </v>
          </cell>
          <cell r="C4790" t="str">
            <v>hora</v>
          </cell>
          <cell r="D4790">
            <v>2.2799999999999998</v>
          </cell>
          <cell r="E4790" t="str">
            <v>DER - JAN/25</v>
          </cell>
        </row>
        <row r="4791">
          <cell r="A4791" t="str">
            <v>72.24.01.99.03</v>
          </cell>
          <cell r="B4791" t="str">
            <v xml:space="preserve">DISTR. ADUBOS E SEMENTES 700L COND. C                                          </v>
          </cell>
          <cell r="C4791" t="str">
            <v>hora</v>
          </cell>
          <cell r="D4791">
            <v>10.82</v>
          </cell>
          <cell r="E4791" t="str">
            <v>DER - JAN/25</v>
          </cell>
        </row>
        <row r="4792">
          <cell r="A4792" t="str">
            <v>72.24.01.99.04</v>
          </cell>
          <cell r="B4792" t="str">
            <v xml:space="preserve">DISTR. ADUBOS E SEMENTES 700L COND. D                                          </v>
          </cell>
          <cell r="C4792" t="str">
            <v>hora</v>
          </cell>
          <cell r="D4792">
            <v>10.82</v>
          </cell>
          <cell r="E4792" t="str">
            <v>DER - JAN/25</v>
          </cell>
        </row>
        <row r="4793">
          <cell r="A4793" t="str">
            <v>72.25.01.99.01</v>
          </cell>
          <cell r="B4793" t="str">
            <v xml:space="preserve">DRAGA COM EMBARCACAO AUX.400M3 COND. A                                         </v>
          </cell>
          <cell r="C4793" t="str">
            <v>hora</v>
          </cell>
          <cell r="D4793">
            <v>1064.3499999999999</v>
          </cell>
          <cell r="E4793" t="str">
            <v>DER - JAN/25</v>
          </cell>
        </row>
        <row r="4794">
          <cell r="A4794" t="str">
            <v>72.25.01.99.02</v>
          </cell>
          <cell r="B4794" t="str">
            <v xml:space="preserve">DRAGA COM EMBARCACAO AUX.400M3 COND. B                                         </v>
          </cell>
          <cell r="C4794" t="str">
            <v>hora</v>
          </cell>
          <cell r="D4794">
            <v>1087.07</v>
          </cell>
          <cell r="E4794" t="str">
            <v>DER - JAN/25</v>
          </cell>
        </row>
        <row r="4795">
          <cell r="A4795" t="str">
            <v>72.25.01.99.03</v>
          </cell>
          <cell r="B4795" t="str">
            <v xml:space="preserve">DRAGA COM EMBARCACAO AUX.400M3 COND. C                                         </v>
          </cell>
          <cell r="C4795" t="str">
            <v>hora</v>
          </cell>
          <cell r="D4795">
            <v>1807.82</v>
          </cell>
          <cell r="E4795" t="str">
            <v>DER - JAN/25</v>
          </cell>
        </row>
        <row r="4796">
          <cell r="A4796" t="str">
            <v>72.25.01.99.04</v>
          </cell>
          <cell r="B4796" t="str">
            <v xml:space="preserve">DRAGA COM EMBARCACAO AUX 400M3 COND. D                                         </v>
          </cell>
          <cell r="C4796" t="str">
            <v>hora</v>
          </cell>
          <cell r="D4796">
            <v>2257.65</v>
          </cell>
          <cell r="E4796" t="str">
            <v>DER - JAN/25</v>
          </cell>
        </row>
        <row r="4797">
          <cell r="A4797" t="str">
            <v>72.26.01.99.01</v>
          </cell>
          <cell r="B4797" t="str">
            <v xml:space="preserve">EQUIP.VIS.OAE C/LANC.TELESC.25M COND. A                                        </v>
          </cell>
          <cell r="C4797" t="str">
            <v>hora</v>
          </cell>
          <cell r="D4797">
            <v>188.62</v>
          </cell>
          <cell r="E4797" t="str">
            <v>DER - JAN/25</v>
          </cell>
        </row>
        <row r="4798">
          <cell r="A4798" t="str">
            <v>72.26.01.99.02</v>
          </cell>
          <cell r="B4798" t="str">
            <v xml:space="preserve">EQUIP.VIS.OAE C/LANC.TELESC.25M COND. B                                        </v>
          </cell>
          <cell r="C4798" t="str">
            <v>hora</v>
          </cell>
          <cell r="D4798">
            <v>271.32</v>
          </cell>
          <cell r="E4798" t="str">
            <v>DER - JAN/25</v>
          </cell>
        </row>
        <row r="4799">
          <cell r="A4799" t="str">
            <v>72.26.01.99.03</v>
          </cell>
          <cell r="B4799" t="str">
            <v xml:space="preserve">EQUIP.VIS.OAE C/LANC.TELESC.25M COND. C                                        </v>
          </cell>
          <cell r="C4799" t="str">
            <v>hora</v>
          </cell>
          <cell r="D4799">
            <v>319.24</v>
          </cell>
          <cell r="E4799" t="str">
            <v>DER - JAN/25</v>
          </cell>
        </row>
        <row r="4800">
          <cell r="A4800" t="str">
            <v>72.26.01.99.04</v>
          </cell>
          <cell r="B4800" t="str">
            <v xml:space="preserve">EQUIP.VIS.OAE C/LANC.TELESC.25M COND. D                                        </v>
          </cell>
          <cell r="C4800" t="str">
            <v>hora</v>
          </cell>
          <cell r="D4800">
            <v>357.28</v>
          </cell>
          <cell r="E4800" t="str">
            <v>DER - JAN/25</v>
          </cell>
        </row>
        <row r="4801">
          <cell r="A4801" t="str">
            <v>72.26.02.99.01</v>
          </cell>
          <cell r="B4801" t="str">
            <v xml:space="preserve">EQUIP.VIS.OAE C/LANC.ARTIC.12,14M COND.A                                       </v>
          </cell>
          <cell r="C4801" t="str">
            <v>hora</v>
          </cell>
          <cell r="D4801">
            <v>100.85</v>
          </cell>
          <cell r="E4801" t="str">
            <v>DER - JAN/25</v>
          </cell>
        </row>
        <row r="4802">
          <cell r="A4802" t="str">
            <v>72.26.02.99.02</v>
          </cell>
          <cell r="B4802" t="str">
            <v xml:space="preserve">EQUIP.VIS.OAE C/LANC.ARTIC.12,14M COND.B                                       </v>
          </cell>
          <cell r="C4802" t="str">
            <v>hora</v>
          </cell>
          <cell r="D4802">
            <v>113.16</v>
          </cell>
          <cell r="E4802" t="str">
            <v>DER - JAN/25</v>
          </cell>
        </row>
        <row r="4803">
          <cell r="A4803" t="str">
            <v>72.26.02.99.03</v>
          </cell>
          <cell r="B4803" t="str">
            <v xml:space="preserve">EQUIP.VIS.OAE C/LANC.ARTIC.12,14M COND.C                                       </v>
          </cell>
          <cell r="C4803" t="str">
            <v>hora</v>
          </cell>
          <cell r="D4803">
            <v>175.56</v>
          </cell>
          <cell r="E4803" t="str">
            <v>DER - JAN/25</v>
          </cell>
        </row>
        <row r="4804">
          <cell r="A4804" t="str">
            <v>72.26.02.99.04</v>
          </cell>
          <cell r="B4804" t="str">
            <v xml:space="preserve">EQUIP.VIS.OAE C/LANC.ARTIC.12,14M COND.D                                       </v>
          </cell>
          <cell r="C4804" t="str">
            <v>hora</v>
          </cell>
          <cell r="D4804">
            <v>213.61</v>
          </cell>
          <cell r="E4804" t="str">
            <v>DER - JAN/25</v>
          </cell>
        </row>
        <row r="4805">
          <cell r="A4805" t="str">
            <v>72.26.03.99.01</v>
          </cell>
          <cell r="B4805" t="str">
            <v xml:space="preserve">EQUIP.VIST.OAE TP TESOURA 7,62M COND. A                                        </v>
          </cell>
          <cell r="C4805" t="str">
            <v>hora</v>
          </cell>
          <cell r="D4805">
            <v>107.03</v>
          </cell>
          <cell r="E4805" t="str">
            <v>DER - JAN/25</v>
          </cell>
        </row>
        <row r="4806">
          <cell r="A4806" t="str">
            <v>72.26.03.99.02</v>
          </cell>
          <cell r="B4806" t="str">
            <v xml:space="preserve">EQUIP.VIST.OAE TP TESOURA 7,62M COND. B                                        </v>
          </cell>
          <cell r="C4806" t="str">
            <v>hora</v>
          </cell>
          <cell r="D4806">
            <v>124.31</v>
          </cell>
          <cell r="E4806" t="str">
            <v>DER - JAN/25</v>
          </cell>
        </row>
        <row r="4807">
          <cell r="A4807" t="str">
            <v>72.26.03.99.03</v>
          </cell>
          <cell r="B4807" t="str">
            <v xml:space="preserve">EQUIP.VIST.OAE TP TESOURA 7,62M COND. C                                        </v>
          </cell>
          <cell r="C4807" t="str">
            <v>hora</v>
          </cell>
          <cell r="D4807">
            <v>181.36</v>
          </cell>
          <cell r="E4807" t="str">
            <v>DER - JAN/25</v>
          </cell>
        </row>
        <row r="4808">
          <cell r="A4808" t="str">
            <v>72.26.03.99.04</v>
          </cell>
          <cell r="B4808" t="str">
            <v xml:space="preserve">EQUIP.VIST.OAE TP TESOURA 7,62M COND. D                                        </v>
          </cell>
          <cell r="C4808" t="str">
            <v>hora</v>
          </cell>
          <cell r="D4808">
            <v>219.41</v>
          </cell>
          <cell r="E4808" t="str">
            <v>DER - JAN/25</v>
          </cell>
        </row>
        <row r="4809">
          <cell r="A4809" t="str">
            <v>72.27.01.99.01</v>
          </cell>
          <cell r="B4809" t="str">
            <v xml:space="preserve">ESCAVADEIRA HIDR.S/EST.0,7M3 COND. A                                           </v>
          </cell>
          <cell r="C4809" t="str">
            <v>hora</v>
          </cell>
          <cell r="D4809">
            <v>50.42</v>
          </cell>
          <cell r="E4809" t="str">
            <v>DER - JAN/25</v>
          </cell>
        </row>
        <row r="4810">
          <cell r="A4810" t="str">
            <v>72.27.01.99.02</v>
          </cell>
          <cell r="B4810" t="str">
            <v xml:space="preserve">ESCAVADEIRA HIDR.S/EST.0,7M3 COND. B                                           </v>
          </cell>
          <cell r="C4810" t="str">
            <v>hora</v>
          </cell>
          <cell r="D4810">
            <v>22.74</v>
          </cell>
          <cell r="E4810" t="str">
            <v>DER - JAN/25</v>
          </cell>
        </row>
        <row r="4811">
          <cell r="A4811" t="str">
            <v>72.27.01.99.03</v>
          </cell>
          <cell r="B4811" t="str">
            <v xml:space="preserve">ESCAVADEIRA HIDR.S/EST.0,7M3 COND. C                                           </v>
          </cell>
          <cell r="C4811" t="str">
            <v>hora</v>
          </cell>
          <cell r="D4811">
            <v>143.63</v>
          </cell>
          <cell r="E4811" t="str">
            <v>DER - JAN/25</v>
          </cell>
        </row>
        <row r="4812">
          <cell r="A4812" t="str">
            <v>72.27.01.99.04</v>
          </cell>
          <cell r="B4812" t="str">
            <v xml:space="preserve">ESCAVADEIRA HIDR.S/EST.0,7M3 COND. D                                           </v>
          </cell>
          <cell r="C4812" t="str">
            <v>hora</v>
          </cell>
          <cell r="D4812">
            <v>181.67</v>
          </cell>
          <cell r="E4812" t="str">
            <v>DER - JAN/25</v>
          </cell>
        </row>
        <row r="4813">
          <cell r="A4813" t="str">
            <v>72.27.02.99.01</v>
          </cell>
          <cell r="B4813" t="str">
            <v xml:space="preserve">ESCAVADEIRA HIDR.S/EST.0,60M3 COND. A                                          </v>
          </cell>
          <cell r="C4813" t="str">
            <v>hora</v>
          </cell>
          <cell r="D4813">
            <v>123.05</v>
          </cell>
          <cell r="E4813" t="str">
            <v>DER - JAN/25</v>
          </cell>
        </row>
        <row r="4814">
          <cell r="A4814" t="str">
            <v>72.27.02.99.02</v>
          </cell>
          <cell r="B4814" t="str">
            <v xml:space="preserve">ESCAVADEIRA HIDR.S/EST.0,60M3 COND. B                                          </v>
          </cell>
          <cell r="C4814" t="str">
            <v>hora</v>
          </cell>
          <cell r="D4814">
            <v>156.22999999999999</v>
          </cell>
          <cell r="E4814" t="str">
            <v>DER - JAN/25</v>
          </cell>
        </row>
        <row r="4815">
          <cell r="A4815" t="str">
            <v>72.27.02.99.03</v>
          </cell>
          <cell r="B4815" t="str">
            <v xml:space="preserve">ESCAVADEIRA HIDR.S/EST.0,60M3 COND. C                                          </v>
          </cell>
          <cell r="C4815" t="str">
            <v>hora</v>
          </cell>
          <cell r="D4815">
            <v>275.97000000000003</v>
          </cell>
          <cell r="E4815" t="str">
            <v>DER - JAN/25</v>
          </cell>
        </row>
        <row r="4816">
          <cell r="A4816" t="str">
            <v>72.27.02.99.04</v>
          </cell>
          <cell r="B4816" t="str">
            <v xml:space="preserve">ESCAVADEIRA HIDR.S/EST.0,60M3 COND. D                                          </v>
          </cell>
          <cell r="C4816" t="str">
            <v>hora</v>
          </cell>
          <cell r="D4816">
            <v>314.02</v>
          </cell>
          <cell r="E4816" t="str">
            <v>DER - JAN/25</v>
          </cell>
        </row>
        <row r="4817">
          <cell r="A4817" t="str">
            <v>72.27.03.99.01</v>
          </cell>
          <cell r="B4817" t="str">
            <v xml:space="preserve">ESCAVADEIRA HID.S/EST.0,62M3 COND. A                                           </v>
          </cell>
          <cell r="C4817" t="str">
            <v>hora</v>
          </cell>
          <cell r="D4817">
            <v>124.09</v>
          </cell>
          <cell r="E4817" t="str">
            <v>DER - JAN/25</v>
          </cell>
        </row>
        <row r="4818">
          <cell r="A4818" t="str">
            <v>72.27.03.99.02</v>
          </cell>
          <cell r="B4818" t="str">
            <v xml:space="preserve">ESCAVADEIRA HID.S/EST.0,62M3 COND. B                                           </v>
          </cell>
          <cell r="C4818" t="str">
            <v>hora</v>
          </cell>
          <cell r="D4818">
            <v>158.13</v>
          </cell>
          <cell r="E4818" t="str">
            <v>DER - JAN/25</v>
          </cell>
        </row>
        <row r="4819">
          <cell r="A4819" t="str">
            <v>72.27.03.99.03</v>
          </cell>
          <cell r="B4819" t="str">
            <v xml:space="preserve">ESCAVADEIRA HID.S/EST.0,62M3 COND. C                                           </v>
          </cell>
          <cell r="C4819" t="str">
            <v>hora</v>
          </cell>
          <cell r="D4819">
            <v>300.68</v>
          </cell>
          <cell r="E4819" t="str">
            <v>DER - JAN/25</v>
          </cell>
        </row>
        <row r="4820">
          <cell r="A4820" t="str">
            <v>72.27.03.99.04</v>
          </cell>
          <cell r="B4820" t="str">
            <v xml:space="preserve">ESCAVADEIRA HID.S/EST.0,62M3 COND. D                                           </v>
          </cell>
          <cell r="C4820" t="str">
            <v>hora</v>
          </cell>
          <cell r="D4820">
            <v>338.73</v>
          </cell>
          <cell r="E4820" t="str">
            <v>DER - JAN/25</v>
          </cell>
        </row>
        <row r="4821">
          <cell r="A4821" t="str">
            <v>72.27.04.99.01</v>
          </cell>
          <cell r="B4821" t="str">
            <v xml:space="preserve">ESCAVADEIRA HID.S/EST.2,2M3 COND. A                                            </v>
          </cell>
          <cell r="C4821" t="str">
            <v>hora</v>
          </cell>
          <cell r="D4821">
            <v>263.11</v>
          </cell>
          <cell r="E4821" t="str">
            <v>DER - JAN/25</v>
          </cell>
        </row>
        <row r="4822">
          <cell r="A4822" t="str">
            <v>72.27.04.99.02</v>
          </cell>
          <cell r="B4822" t="str">
            <v xml:space="preserve">ESCAVADEIRA HID.S/EST.2,2M3 COND. B                                            </v>
          </cell>
          <cell r="C4822" t="str">
            <v>hora</v>
          </cell>
          <cell r="D4822">
            <v>413.63</v>
          </cell>
          <cell r="E4822" t="str">
            <v>DER - JAN/25</v>
          </cell>
        </row>
        <row r="4823">
          <cell r="A4823" t="str">
            <v>72.27.04.99.03</v>
          </cell>
          <cell r="B4823" t="str">
            <v xml:space="preserve">ESCAVADEIRA HID.S/EST.2,2M3 COND. C                                            </v>
          </cell>
          <cell r="C4823" t="str">
            <v>hora</v>
          </cell>
          <cell r="D4823">
            <v>628.03</v>
          </cell>
          <cell r="E4823" t="str">
            <v>DER - JAN/25</v>
          </cell>
        </row>
        <row r="4824">
          <cell r="A4824" t="str">
            <v>72.27.04.99.04</v>
          </cell>
          <cell r="B4824" t="str">
            <v xml:space="preserve">ESCAVADEIRA HID.S/EST.2,2M3 COND. D                                            </v>
          </cell>
          <cell r="C4824" t="str">
            <v>hora</v>
          </cell>
          <cell r="D4824">
            <v>666.08</v>
          </cell>
          <cell r="E4824" t="str">
            <v>DER - JAN/25</v>
          </cell>
        </row>
        <row r="4825">
          <cell r="A4825" t="str">
            <v>72.27.05.99.01</v>
          </cell>
          <cell r="B4825" t="str">
            <v xml:space="preserve">ESCAVADEIRA HIDR.S/PNEU 0,25M3 COND. A                                         </v>
          </cell>
          <cell r="C4825" t="str">
            <v>hora</v>
          </cell>
          <cell r="D4825">
            <v>140.24</v>
          </cell>
          <cell r="E4825" t="str">
            <v>DER - JAN/25</v>
          </cell>
        </row>
        <row r="4826">
          <cell r="A4826" t="str">
            <v>72.27.05.99.02</v>
          </cell>
          <cell r="B4826" t="str">
            <v xml:space="preserve">ESCAVADEIRA HIDR.S/PNEU 0,25M3 COND. B                                         </v>
          </cell>
          <cell r="C4826" t="str">
            <v>hora</v>
          </cell>
          <cell r="D4826">
            <v>187.82</v>
          </cell>
          <cell r="E4826" t="str">
            <v>DER - JAN/25</v>
          </cell>
        </row>
        <row r="4827">
          <cell r="A4827" t="str">
            <v>72.27.05.99.03</v>
          </cell>
          <cell r="B4827" t="str">
            <v xml:space="preserve">ESCAVADEIRA HIDR.S/PNEU 0,25M3 COND. C                                         </v>
          </cell>
          <cell r="C4827" t="str">
            <v>hora</v>
          </cell>
          <cell r="D4827">
            <v>355.92</v>
          </cell>
          <cell r="E4827" t="str">
            <v>DER - JAN/25</v>
          </cell>
        </row>
        <row r="4828">
          <cell r="A4828" t="str">
            <v>72.27.05.99.04</v>
          </cell>
          <cell r="B4828" t="str">
            <v xml:space="preserve">ESCAVADEIRA HIDR.S/PNEU 0,25M3 COND. D                                         </v>
          </cell>
          <cell r="C4828" t="str">
            <v>hora</v>
          </cell>
          <cell r="D4828">
            <v>393.96</v>
          </cell>
          <cell r="E4828" t="str">
            <v>DER - JAN/25</v>
          </cell>
        </row>
        <row r="4829">
          <cell r="A4829" t="str">
            <v>72.28.01.99.01</v>
          </cell>
          <cell r="B4829" t="str">
            <v xml:space="preserve">EMPILHADEIRA 2500KG COND. A                                                    </v>
          </cell>
          <cell r="C4829" t="str">
            <v>hora</v>
          </cell>
          <cell r="D4829">
            <v>66.92</v>
          </cell>
          <cell r="E4829" t="str">
            <v>DER - JAN/25</v>
          </cell>
        </row>
        <row r="4830">
          <cell r="A4830" t="str">
            <v>72.28.01.99.02</v>
          </cell>
          <cell r="B4830" t="str">
            <v xml:space="preserve">EMPILHADEIRA 2500KG COND. B                                                    </v>
          </cell>
          <cell r="C4830" t="str">
            <v>hora</v>
          </cell>
          <cell r="D4830">
            <v>43.51</v>
          </cell>
          <cell r="E4830" t="str">
            <v>DER - JAN/25</v>
          </cell>
        </row>
        <row r="4831">
          <cell r="A4831" t="str">
            <v>72.28.01.99.03</v>
          </cell>
          <cell r="B4831" t="str">
            <v xml:space="preserve">EMPILHADEIRA 2500KG COND. C                                                    </v>
          </cell>
          <cell r="C4831" t="str">
            <v>hora</v>
          </cell>
          <cell r="D4831">
            <v>79.58</v>
          </cell>
          <cell r="E4831" t="str">
            <v>DER - JAN/25</v>
          </cell>
        </row>
        <row r="4832">
          <cell r="A4832" t="str">
            <v>72.28.01.99.04</v>
          </cell>
          <cell r="B4832" t="str">
            <v xml:space="preserve">EMPILHADEIRA 2500KG COND. D                                                    </v>
          </cell>
          <cell r="C4832" t="str">
            <v>hora</v>
          </cell>
          <cell r="D4832">
            <v>124.39</v>
          </cell>
          <cell r="E4832" t="str">
            <v>DER - JAN/25</v>
          </cell>
        </row>
        <row r="4833">
          <cell r="A4833" t="str">
            <v>72.28.02.99.01</v>
          </cell>
          <cell r="B4833" t="str">
            <v xml:space="preserve">EMPILHADEIRA 5000KG COND. A                                                    </v>
          </cell>
          <cell r="C4833" t="str">
            <v>hora</v>
          </cell>
          <cell r="D4833">
            <v>110.46</v>
          </cell>
          <cell r="E4833" t="str">
            <v>DER - JAN/25</v>
          </cell>
        </row>
        <row r="4834">
          <cell r="A4834" t="str">
            <v>72.28.02.99.02</v>
          </cell>
          <cell r="B4834" t="str">
            <v xml:space="preserve">EMPILHADEIRA 5000KG COND. B                                                    </v>
          </cell>
          <cell r="C4834" t="str">
            <v>hora</v>
          </cell>
          <cell r="D4834">
            <v>129.19999999999999</v>
          </cell>
          <cell r="E4834" t="str">
            <v>DER - JAN/25</v>
          </cell>
        </row>
        <row r="4835">
          <cell r="A4835" t="str">
            <v>72.28.02.99.03</v>
          </cell>
          <cell r="B4835" t="str">
            <v xml:space="preserve">EMPILHADEIRA 5000KG COND. C                                                    </v>
          </cell>
          <cell r="C4835" t="str">
            <v>hora</v>
          </cell>
          <cell r="D4835">
            <v>231.13</v>
          </cell>
          <cell r="E4835" t="str">
            <v>DER - JAN/25</v>
          </cell>
        </row>
        <row r="4836">
          <cell r="A4836" t="str">
            <v>72.28.02.99.04</v>
          </cell>
          <cell r="B4836" t="str">
            <v xml:space="preserve">EMPILHADEIRA 5000KG COND. D                                                    </v>
          </cell>
          <cell r="C4836" t="str">
            <v>hora</v>
          </cell>
          <cell r="D4836">
            <v>275.93</v>
          </cell>
          <cell r="E4836" t="str">
            <v>DER - JAN/25</v>
          </cell>
        </row>
        <row r="4837">
          <cell r="A4837" t="str">
            <v>72.29.01.99.01</v>
          </cell>
          <cell r="B4837" t="str">
            <v xml:space="preserve">FRESADORA A FRIO S/PNEUS 150M2/H COND.A                                        </v>
          </cell>
          <cell r="C4837" t="str">
            <v>hora</v>
          </cell>
          <cell r="D4837">
            <v>348.36</v>
          </cell>
          <cell r="E4837" t="str">
            <v>DER - JAN/25</v>
          </cell>
        </row>
        <row r="4838">
          <cell r="A4838" t="str">
            <v>72.29.01.99.02</v>
          </cell>
          <cell r="B4838" t="str">
            <v xml:space="preserve">FRESADORA A FRIO S/PNEUS 150M2/H COND.B                                        </v>
          </cell>
          <cell r="C4838" t="str">
            <v>hora</v>
          </cell>
          <cell r="D4838">
            <v>595.89</v>
          </cell>
          <cell r="E4838" t="str">
            <v>DER - JAN/25</v>
          </cell>
        </row>
        <row r="4839">
          <cell r="A4839" t="str">
            <v>72.29.01.99.03</v>
          </cell>
          <cell r="B4839" t="str">
            <v xml:space="preserve">FRESADORA A FRIO S/PNEUS 150M2/H COND.C                                        </v>
          </cell>
          <cell r="C4839" t="str">
            <v>hora</v>
          </cell>
          <cell r="D4839">
            <v>844.57</v>
          </cell>
          <cell r="E4839" t="str">
            <v>DER - JAN/25</v>
          </cell>
        </row>
        <row r="4840">
          <cell r="A4840" t="str">
            <v>72.29.01.99.04</v>
          </cell>
          <cell r="B4840" t="str">
            <v xml:space="preserve">FRESADORA A FRIO S/PNEUS 150M2/H COND.D                                        </v>
          </cell>
          <cell r="C4840" t="str">
            <v>hora</v>
          </cell>
          <cell r="D4840">
            <v>882.62</v>
          </cell>
          <cell r="E4840" t="str">
            <v>DER - JAN/25</v>
          </cell>
        </row>
        <row r="4841">
          <cell r="A4841" t="str">
            <v>72.29.02.99.01</v>
          </cell>
          <cell r="B4841" t="str">
            <v xml:space="preserve">FRESADORA A FRIO S/PNEUS 670HP COND. A                                         </v>
          </cell>
          <cell r="C4841" t="str">
            <v>hora</v>
          </cell>
          <cell r="D4841">
            <v>457.8</v>
          </cell>
          <cell r="E4841" t="str">
            <v>DER - JAN/25</v>
          </cell>
        </row>
        <row r="4842">
          <cell r="A4842" t="str">
            <v>72.29.02.99.02</v>
          </cell>
          <cell r="B4842" t="str">
            <v xml:space="preserve">FRESADORA A FRIO S/PNEUS 670HP COND. B                                         </v>
          </cell>
          <cell r="C4842" t="str">
            <v>hora</v>
          </cell>
          <cell r="D4842">
            <v>823.23</v>
          </cell>
          <cell r="E4842" t="str">
            <v>DER - JAN/25</v>
          </cell>
        </row>
        <row r="4843">
          <cell r="A4843" t="str">
            <v>72.29.02.99.03</v>
          </cell>
          <cell r="B4843" t="str">
            <v xml:space="preserve">FRESADORA A FRIO S/PNEUS 670HP COND. C                                         </v>
          </cell>
          <cell r="C4843" t="str">
            <v>hora</v>
          </cell>
          <cell r="D4843">
            <v>1643.18</v>
          </cell>
          <cell r="E4843" t="str">
            <v>DER - JAN/25</v>
          </cell>
        </row>
        <row r="4844">
          <cell r="A4844" t="str">
            <v>72.29.02.99.04</v>
          </cell>
          <cell r="B4844" t="str">
            <v xml:space="preserve">FRESADORA A FRIO S/PNEUS 670HP COND. D                                         </v>
          </cell>
          <cell r="C4844" t="str">
            <v>hora</v>
          </cell>
          <cell r="D4844">
            <v>1681.22</v>
          </cell>
          <cell r="E4844" t="str">
            <v>DER - JAN/25</v>
          </cell>
        </row>
        <row r="4845">
          <cell r="A4845" t="str">
            <v>72.30.01.99.01</v>
          </cell>
          <cell r="B4845" t="str">
            <v xml:space="preserve">GRUA 12M COND. A                                                               </v>
          </cell>
          <cell r="C4845" t="str">
            <v>hora</v>
          </cell>
          <cell r="D4845">
            <v>123.07</v>
          </cell>
          <cell r="E4845" t="str">
            <v>DER - JAN/25</v>
          </cell>
        </row>
        <row r="4846">
          <cell r="A4846" t="str">
            <v>72.30.01.99.02</v>
          </cell>
          <cell r="B4846" t="str">
            <v xml:space="preserve">GRUA 12M COND. B                                                               </v>
          </cell>
          <cell r="C4846" t="str">
            <v>hora</v>
          </cell>
          <cell r="D4846">
            <v>159.61000000000001</v>
          </cell>
          <cell r="E4846" t="str">
            <v>DER - JAN/25</v>
          </cell>
        </row>
        <row r="4847">
          <cell r="A4847" t="str">
            <v>72.30.01.99.03</v>
          </cell>
          <cell r="B4847" t="str">
            <v xml:space="preserve">GRUA 12M COND. C                                                               </v>
          </cell>
          <cell r="C4847" t="str">
            <v>hora</v>
          </cell>
          <cell r="D4847">
            <v>172.1</v>
          </cell>
          <cell r="E4847" t="str">
            <v>DER - JAN/25</v>
          </cell>
        </row>
        <row r="4848">
          <cell r="A4848" t="str">
            <v>72.30.01.99.04</v>
          </cell>
          <cell r="B4848" t="str">
            <v xml:space="preserve">GRUA 12M COND. D                                                               </v>
          </cell>
          <cell r="C4848" t="str">
            <v>hora</v>
          </cell>
          <cell r="D4848">
            <v>210.15</v>
          </cell>
          <cell r="E4848" t="str">
            <v>DER - JAN/25</v>
          </cell>
        </row>
        <row r="4849">
          <cell r="A4849" t="str">
            <v>72.31.01.99.01</v>
          </cell>
          <cell r="B4849" t="str">
            <v xml:space="preserve">GRUPO GERADOR 40KVA COND. A                                                    </v>
          </cell>
          <cell r="C4849" t="str">
            <v>hora</v>
          </cell>
          <cell r="D4849">
            <v>20.02</v>
          </cell>
          <cell r="E4849" t="str">
            <v>DER - JAN/25</v>
          </cell>
        </row>
        <row r="4850">
          <cell r="A4850" t="str">
            <v>72.31.01.99.02</v>
          </cell>
          <cell r="B4850" t="str">
            <v xml:space="preserve">GRUPO GERADOR 40KVA COND. B                                                    </v>
          </cell>
          <cell r="C4850" t="str">
            <v>hora</v>
          </cell>
          <cell r="D4850">
            <v>15.28</v>
          </cell>
          <cell r="E4850" t="str">
            <v>DER - JAN/25</v>
          </cell>
        </row>
        <row r="4851">
          <cell r="A4851" t="str">
            <v>72.31.01.99.03</v>
          </cell>
          <cell r="B4851" t="str">
            <v xml:space="preserve">GRUPO GERADOR 40KVA COND. C                                                    </v>
          </cell>
          <cell r="C4851" t="str">
            <v>hora</v>
          </cell>
          <cell r="D4851">
            <v>73.12</v>
          </cell>
          <cell r="E4851" t="str">
            <v>DER - JAN/25</v>
          </cell>
        </row>
        <row r="4852">
          <cell r="A4852" t="str">
            <v>72.31.01.99.04</v>
          </cell>
          <cell r="B4852" t="str">
            <v xml:space="preserve">GRUPO GERADOR 40KVA COND. D                                                    </v>
          </cell>
          <cell r="C4852" t="str">
            <v>hora</v>
          </cell>
          <cell r="D4852">
            <v>84.32</v>
          </cell>
          <cell r="E4852" t="str">
            <v>DER - JAN/25</v>
          </cell>
        </row>
        <row r="4853">
          <cell r="A4853" t="str">
            <v>72.31.02.99.01</v>
          </cell>
          <cell r="B4853" t="str">
            <v xml:space="preserve">GRUPO GERADOR 55KVA COND. A                                                    </v>
          </cell>
          <cell r="C4853" t="str">
            <v>hora</v>
          </cell>
          <cell r="D4853">
            <v>20.25</v>
          </cell>
          <cell r="E4853" t="str">
            <v>DER - JAN/25</v>
          </cell>
        </row>
        <row r="4854">
          <cell r="A4854" t="str">
            <v>72.31.02.99.02</v>
          </cell>
          <cell r="B4854" t="str">
            <v xml:space="preserve">GRUPO GERADOR 55KVA COND. B                                                    </v>
          </cell>
          <cell r="C4854" t="str">
            <v>hora</v>
          </cell>
          <cell r="D4854">
            <v>15.69</v>
          </cell>
          <cell r="E4854" t="str">
            <v>DER - JAN/25</v>
          </cell>
        </row>
        <row r="4855">
          <cell r="A4855" t="str">
            <v>72.31.02.99.03</v>
          </cell>
          <cell r="B4855" t="str">
            <v xml:space="preserve">GRUPO GERADOR 55KVA COND. C                                                    </v>
          </cell>
          <cell r="C4855" t="str">
            <v>hora</v>
          </cell>
          <cell r="D4855">
            <v>94.03</v>
          </cell>
          <cell r="E4855" t="str">
            <v>DER - JAN/25</v>
          </cell>
        </row>
        <row r="4856">
          <cell r="A4856" t="str">
            <v>72.31.02.99.04</v>
          </cell>
          <cell r="B4856" t="str">
            <v xml:space="preserve">GRUPO GERADOR 55KVA COND. D                                                    </v>
          </cell>
          <cell r="C4856" t="str">
            <v>hora</v>
          </cell>
          <cell r="D4856">
            <v>105.23</v>
          </cell>
          <cell r="E4856" t="str">
            <v>DER - JAN/25</v>
          </cell>
        </row>
        <row r="4857">
          <cell r="A4857" t="str">
            <v>72.31.03.99.01</v>
          </cell>
          <cell r="B4857" t="str">
            <v xml:space="preserve">GRUPO GERADOR 83KVA COND. A                                                    </v>
          </cell>
          <cell r="C4857" t="str">
            <v>hora</v>
          </cell>
          <cell r="D4857">
            <v>20.67</v>
          </cell>
          <cell r="E4857" t="str">
            <v>DER - JAN/25</v>
          </cell>
        </row>
        <row r="4858">
          <cell r="A4858" t="str">
            <v>72.31.03.99.02</v>
          </cell>
          <cell r="B4858" t="str">
            <v xml:space="preserve">GRUPO GERADOR 83KVA COND. B                                                    </v>
          </cell>
          <cell r="C4858" t="str">
            <v>hora</v>
          </cell>
          <cell r="D4858">
            <v>16.41</v>
          </cell>
          <cell r="E4858" t="str">
            <v>DER - JAN/25</v>
          </cell>
        </row>
        <row r="4859">
          <cell r="A4859" t="str">
            <v>72.31.03.99.03</v>
          </cell>
          <cell r="B4859" t="str">
            <v xml:space="preserve">GRUPO GERADOR 83KVA COND. C                                                    </v>
          </cell>
          <cell r="C4859" t="str">
            <v>hora</v>
          </cell>
          <cell r="D4859">
            <v>129.94999999999999</v>
          </cell>
          <cell r="E4859" t="str">
            <v>DER - JAN/25</v>
          </cell>
        </row>
        <row r="4860">
          <cell r="A4860" t="str">
            <v>72.31.03.99.04</v>
          </cell>
          <cell r="B4860" t="str">
            <v xml:space="preserve">GRUPO GERADOR 83KVA COND. D                                                    </v>
          </cell>
          <cell r="C4860" t="str">
            <v>hora</v>
          </cell>
          <cell r="D4860">
            <v>141.15</v>
          </cell>
          <cell r="E4860" t="str">
            <v>DER - JAN/25</v>
          </cell>
        </row>
        <row r="4861">
          <cell r="A4861" t="str">
            <v>72.31.04.99.01</v>
          </cell>
          <cell r="B4861" t="str">
            <v xml:space="preserve">GRUPO GERADOR 115KVA COND. A                                                   </v>
          </cell>
          <cell r="C4861" t="str">
            <v>hora</v>
          </cell>
          <cell r="D4861">
            <v>20.67</v>
          </cell>
          <cell r="E4861" t="str">
            <v>DER - JAN/25</v>
          </cell>
        </row>
        <row r="4862">
          <cell r="A4862" t="str">
            <v>72.31.04.99.02</v>
          </cell>
          <cell r="B4862" t="str">
            <v xml:space="preserve">GRUPO GERADOR 115KVA COND. B                                                   </v>
          </cell>
          <cell r="C4862" t="str">
            <v>hora</v>
          </cell>
          <cell r="D4862">
            <v>16.41</v>
          </cell>
          <cell r="E4862" t="str">
            <v>DER - JAN/25</v>
          </cell>
        </row>
        <row r="4863">
          <cell r="A4863" t="str">
            <v>72.31.04.99.03</v>
          </cell>
          <cell r="B4863" t="str">
            <v xml:space="preserve">GRUPO GERADOR 115KVA COND. C                                                   </v>
          </cell>
          <cell r="C4863" t="str">
            <v>hora</v>
          </cell>
          <cell r="D4863">
            <v>172.65</v>
          </cell>
          <cell r="E4863" t="str">
            <v>DER - JAN/25</v>
          </cell>
        </row>
        <row r="4864">
          <cell r="A4864" t="str">
            <v>72.31.04.99.04</v>
          </cell>
          <cell r="B4864" t="str">
            <v xml:space="preserve">GRUPO GERADOR 115KVA COND. D                                                   </v>
          </cell>
          <cell r="C4864" t="str">
            <v>hora</v>
          </cell>
          <cell r="D4864">
            <v>183.85</v>
          </cell>
          <cell r="E4864" t="str">
            <v>DER - JAN/25</v>
          </cell>
        </row>
        <row r="4865">
          <cell r="A4865" t="str">
            <v>72.31.05.99.01</v>
          </cell>
          <cell r="B4865" t="str">
            <v xml:space="preserve">GRUPO GERADOR PORTATIL 3,5KVA COND. A                                          </v>
          </cell>
          <cell r="C4865" t="str">
            <v>hora</v>
          </cell>
          <cell r="D4865">
            <v>11.58</v>
          </cell>
          <cell r="E4865" t="str">
            <v>DER - JAN/25</v>
          </cell>
        </row>
        <row r="4866">
          <cell r="A4866" t="str">
            <v>72.31.05.99.02</v>
          </cell>
          <cell r="B4866" t="str">
            <v xml:space="preserve">GRUPO GERADOR PORTATIL 3,5KVA COND. B                                          </v>
          </cell>
          <cell r="C4866" t="str">
            <v>hora</v>
          </cell>
          <cell r="D4866">
            <v>0.62</v>
          </cell>
          <cell r="E4866" t="str">
            <v>DER - JAN/25</v>
          </cell>
        </row>
        <row r="4867">
          <cell r="A4867" t="str">
            <v>72.31.05.99.03</v>
          </cell>
          <cell r="B4867" t="str">
            <v xml:space="preserve">GRUPO GERADOR PORTATIL 3,5KVA COND. C                                          </v>
          </cell>
          <cell r="C4867" t="str">
            <v>hora</v>
          </cell>
          <cell r="D4867">
            <v>6.77</v>
          </cell>
          <cell r="E4867" t="str">
            <v>DER - JAN/25</v>
          </cell>
        </row>
        <row r="4868">
          <cell r="A4868" t="str">
            <v>72.31.05.99.04</v>
          </cell>
          <cell r="B4868" t="str">
            <v xml:space="preserve">GRUPO GERADOR PORTATIL 3,5KVA COND. D                                          </v>
          </cell>
          <cell r="C4868" t="str">
            <v>hora</v>
          </cell>
          <cell r="D4868">
            <v>17.97</v>
          </cell>
          <cell r="E4868" t="str">
            <v>DER - JAN/25</v>
          </cell>
        </row>
        <row r="4869">
          <cell r="A4869" t="str">
            <v>72.31.06.99.01</v>
          </cell>
          <cell r="B4869" t="str">
            <v xml:space="preserve">GRUPO GERADOR PORTATIL 7KVA COND. A                                            </v>
          </cell>
          <cell r="C4869" t="str">
            <v>hora</v>
          </cell>
          <cell r="D4869">
            <v>11.8</v>
          </cell>
          <cell r="E4869" t="str">
            <v>DER - JAN/25</v>
          </cell>
        </row>
        <row r="4870">
          <cell r="A4870" t="str">
            <v>72.31.06.99.02</v>
          </cell>
          <cell r="B4870" t="str">
            <v xml:space="preserve">GRUPO GERADOR PORTATIL 7KVA COND. B                                            </v>
          </cell>
          <cell r="C4870" t="str">
            <v>hora</v>
          </cell>
          <cell r="D4870">
            <v>0.98</v>
          </cell>
          <cell r="E4870" t="str">
            <v>DER - JAN/25</v>
          </cell>
        </row>
        <row r="4871">
          <cell r="A4871" t="str">
            <v>72.31.06.99.03</v>
          </cell>
          <cell r="B4871" t="str">
            <v xml:space="preserve">GRUPO GERADOR PORTATIL 7KVA COND. C                                            </v>
          </cell>
          <cell r="C4871" t="str">
            <v>hora</v>
          </cell>
          <cell r="D4871">
            <v>7.14</v>
          </cell>
          <cell r="E4871" t="str">
            <v>DER - JAN/25</v>
          </cell>
        </row>
        <row r="4872">
          <cell r="A4872" t="str">
            <v>72.31.06.99.04</v>
          </cell>
          <cell r="B4872" t="str">
            <v xml:space="preserve">GRUPO GERADOR PORTATIL 7KVA COND. D                                            </v>
          </cell>
          <cell r="C4872" t="str">
            <v>hora</v>
          </cell>
          <cell r="D4872">
            <v>18.34</v>
          </cell>
          <cell r="E4872" t="str">
            <v>DER - JAN/25</v>
          </cell>
        </row>
        <row r="4873">
          <cell r="A4873" t="str">
            <v>72.32.01.99.01</v>
          </cell>
          <cell r="B4873" t="str">
            <v xml:space="preserve">GUINCHO ELETRICO DE COLUNA 30M COND. A                                         </v>
          </cell>
          <cell r="C4873" t="str">
            <v>hora</v>
          </cell>
          <cell r="D4873">
            <v>45.47</v>
          </cell>
          <cell r="E4873" t="str">
            <v>DER - JAN/25</v>
          </cell>
        </row>
        <row r="4874">
          <cell r="A4874" t="str">
            <v>72.32.01.99.02</v>
          </cell>
          <cell r="B4874" t="str">
            <v xml:space="preserve">GUINCHO ELETRICO DE COLUNA 30M COND. B                                         </v>
          </cell>
          <cell r="C4874" t="str">
            <v>hora</v>
          </cell>
          <cell r="D4874">
            <v>1.31</v>
          </cell>
          <cell r="E4874" t="str">
            <v>DER - JAN/25</v>
          </cell>
        </row>
        <row r="4875">
          <cell r="A4875" t="str">
            <v>72.32.01.99.03</v>
          </cell>
          <cell r="B4875" t="str">
            <v xml:space="preserve">GUINCHO ELETRICO DE COLUNA 30M COND. C                                         </v>
          </cell>
          <cell r="C4875" t="str">
            <v>hora</v>
          </cell>
          <cell r="D4875">
            <v>3.53</v>
          </cell>
          <cell r="E4875" t="str">
            <v>DER - JAN/25</v>
          </cell>
        </row>
        <row r="4876">
          <cell r="A4876" t="str">
            <v>72.32.01.99.04</v>
          </cell>
          <cell r="B4876" t="str">
            <v xml:space="preserve">GUINCHO ELETRICO DE COLUNA 30M COND. D                                         </v>
          </cell>
          <cell r="C4876" t="str">
            <v>hora</v>
          </cell>
          <cell r="D4876">
            <v>48.33</v>
          </cell>
          <cell r="E4876" t="str">
            <v>DER - JAN/25</v>
          </cell>
        </row>
        <row r="4877">
          <cell r="A4877" t="str">
            <v>72.32.02.99.01</v>
          </cell>
          <cell r="B4877" t="str">
            <v xml:space="preserve">GUINCHO ELETRICO TIPO ELEV. 30M COND. A                                        </v>
          </cell>
          <cell r="C4877" t="str">
            <v>hora</v>
          </cell>
          <cell r="D4877">
            <v>48.68</v>
          </cell>
          <cell r="E4877" t="str">
            <v>DER - JAN/25</v>
          </cell>
        </row>
        <row r="4878">
          <cell r="A4878" t="str">
            <v>72.32.02.99.02</v>
          </cell>
          <cell r="B4878" t="str">
            <v xml:space="preserve">GUINCHO ELETRICO TIPO ELEV. 30M COND. B                                        </v>
          </cell>
          <cell r="C4878" t="str">
            <v>hora</v>
          </cell>
          <cell r="D4878">
            <v>7.62</v>
          </cell>
          <cell r="E4878" t="str">
            <v>DER - JAN/25</v>
          </cell>
        </row>
        <row r="4879">
          <cell r="A4879" t="str">
            <v>72.32.02.99.03</v>
          </cell>
          <cell r="B4879" t="str">
            <v xml:space="preserve">GUINCHO ELETRICO TIPO ELEV. 30M COND. C                                        </v>
          </cell>
          <cell r="C4879" t="str">
            <v>hora</v>
          </cell>
          <cell r="D4879">
            <v>22.98</v>
          </cell>
          <cell r="E4879" t="str">
            <v>DER - JAN/25</v>
          </cell>
        </row>
        <row r="4880">
          <cell r="A4880" t="str">
            <v>72.32.02.99.04</v>
          </cell>
          <cell r="B4880" t="str">
            <v xml:space="preserve">GUINCHO ELETRICO TIPO ELEV. 30M COND. D                                        </v>
          </cell>
          <cell r="C4880" t="str">
            <v>hora</v>
          </cell>
          <cell r="D4880">
            <v>67.790000000000006</v>
          </cell>
          <cell r="E4880" t="str">
            <v>DER - JAN/25</v>
          </cell>
        </row>
        <row r="4881">
          <cell r="A4881" t="str">
            <v>72.33.01.99.01</v>
          </cell>
          <cell r="B4881" t="str">
            <v xml:space="preserve">GUIND.HID.LANC.TELES.S/PN 20T COND. A                                          </v>
          </cell>
          <cell r="C4881" t="str">
            <v>hora</v>
          </cell>
          <cell r="D4881">
            <v>291.88</v>
          </cell>
          <cell r="E4881" t="str">
            <v>DER - JAN/25</v>
          </cell>
        </row>
        <row r="4882">
          <cell r="A4882" t="str">
            <v>72.33.01.99.02</v>
          </cell>
          <cell r="B4882" t="str">
            <v xml:space="preserve">GUIND.HID.LANC.TELES.S/PN 20T COND. B                                          </v>
          </cell>
          <cell r="C4882" t="str">
            <v>hora</v>
          </cell>
          <cell r="D4882">
            <v>482.84</v>
          </cell>
          <cell r="E4882" t="str">
            <v>DER - JAN/25</v>
          </cell>
        </row>
        <row r="4883">
          <cell r="A4883" t="str">
            <v>72.33.01.99.03</v>
          </cell>
          <cell r="B4883" t="str">
            <v xml:space="preserve">GUIND.HID.LANC.TELES.S/PN 20T COND. C                                          </v>
          </cell>
          <cell r="C4883" t="str">
            <v>hora</v>
          </cell>
          <cell r="D4883">
            <v>668.95</v>
          </cell>
          <cell r="E4883" t="str">
            <v>DER - JAN/25</v>
          </cell>
        </row>
        <row r="4884">
          <cell r="A4884" t="str">
            <v>72.33.01.99.04</v>
          </cell>
          <cell r="B4884" t="str">
            <v xml:space="preserve">GUIND.HID.LANC.TELES.S/PN 20T COND. D                                          </v>
          </cell>
          <cell r="C4884" t="str">
            <v>hora</v>
          </cell>
          <cell r="D4884">
            <v>707</v>
          </cell>
          <cell r="E4884" t="str">
            <v>DER - JAN/25</v>
          </cell>
        </row>
        <row r="4885">
          <cell r="A4885" t="str">
            <v>72.33.02.99.01</v>
          </cell>
          <cell r="B4885" t="str">
            <v xml:space="preserve">GUIND.HID.LANC.TELES.S/PN.27,2T COND. A                                        </v>
          </cell>
          <cell r="C4885" t="str">
            <v>hora</v>
          </cell>
          <cell r="D4885">
            <v>42</v>
          </cell>
          <cell r="E4885" t="str">
            <v>DER - JAN/25</v>
          </cell>
        </row>
        <row r="4886">
          <cell r="A4886" t="str">
            <v>72.33.02.99.02</v>
          </cell>
          <cell r="B4886" t="str">
            <v xml:space="preserve">GUIND.HID.LANC.TELES.S/PN.27,2T COND. B                                        </v>
          </cell>
          <cell r="C4886" t="str">
            <v>hora</v>
          </cell>
          <cell r="D4886">
            <v>7.52</v>
          </cell>
          <cell r="E4886" t="str">
            <v>DER - JAN/25</v>
          </cell>
        </row>
        <row r="4887">
          <cell r="A4887" t="str">
            <v>72.33.02.99.03</v>
          </cell>
          <cell r="B4887" t="str">
            <v xml:space="preserve">GUIND.HID.LANC.TELES.S/PN.27,2T COND. C                                        </v>
          </cell>
          <cell r="C4887" t="str">
            <v>hora</v>
          </cell>
          <cell r="D4887">
            <v>390.28</v>
          </cell>
          <cell r="E4887" t="str">
            <v>DER - JAN/25</v>
          </cell>
        </row>
        <row r="4888">
          <cell r="A4888" t="str">
            <v>72.33.02.99.04</v>
          </cell>
          <cell r="B4888" t="str">
            <v xml:space="preserve">GUIND.HID.LANC.TELES.S/PN.27,2T COND. D                                        </v>
          </cell>
          <cell r="C4888" t="str">
            <v>hora</v>
          </cell>
          <cell r="D4888">
            <v>428.32</v>
          </cell>
          <cell r="E4888" t="str">
            <v>DER - JAN/25</v>
          </cell>
        </row>
        <row r="4889">
          <cell r="A4889" t="str">
            <v>72.34.01.99.01</v>
          </cell>
          <cell r="B4889" t="str">
            <v xml:space="preserve">LAVA JATO 200L/H COND. A                                                       </v>
          </cell>
          <cell r="C4889" t="str">
            <v>hora</v>
          </cell>
          <cell r="D4889">
            <v>29.42</v>
          </cell>
          <cell r="E4889" t="str">
            <v>DER - JAN/25</v>
          </cell>
        </row>
        <row r="4890">
          <cell r="A4890" t="str">
            <v>72.34.01.99.02</v>
          </cell>
          <cell r="B4890" t="str">
            <v xml:space="preserve">LAVA JATO 200L/H COND. B                                                       </v>
          </cell>
          <cell r="C4890" t="str">
            <v>hora</v>
          </cell>
          <cell r="D4890">
            <v>0.83</v>
          </cell>
          <cell r="E4890" t="str">
            <v>DER - JAN/25</v>
          </cell>
        </row>
        <row r="4891">
          <cell r="A4891" t="str">
            <v>72.34.01.99.03</v>
          </cell>
          <cell r="B4891" t="str">
            <v xml:space="preserve">LAVA JATO 200L/H COND. C                                                       </v>
          </cell>
          <cell r="C4891" t="str">
            <v>hora</v>
          </cell>
          <cell r="D4891">
            <v>14.67</v>
          </cell>
          <cell r="E4891" t="str">
            <v>DER - JAN/25</v>
          </cell>
        </row>
        <row r="4892">
          <cell r="A4892" t="str">
            <v>72.34.01.99.04</v>
          </cell>
          <cell r="B4892" t="str">
            <v xml:space="preserve">LAVA JATO 200L/H COND. D                                                       </v>
          </cell>
          <cell r="C4892" t="str">
            <v>hora</v>
          </cell>
          <cell r="D4892">
            <v>43.72</v>
          </cell>
          <cell r="E4892" t="str">
            <v>DER - JAN/25</v>
          </cell>
        </row>
        <row r="4893">
          <cell r="A4893" t="str">
            <v>72.35.01.99.01</v>
          </cell>
          <cell r="B4893" t="str">
            <v xml:space="preserve">MARTELETE ROMP.PN.11,2KG COND. A                                               </v>
          </cell>
          <cell r="C4893" t="str">
            <v>hora</v>
          </cell>
          <cell r="D4893">
            <v>30.32</v>
          </cell>
          <cell r="E4893" t="str">
            <v>DER - JAN/25</v>
          </cell>
        </row>
        <row r="4894">
          <cell r="A4894" t="str">
            <v>72.35.01.99.02</v>
          </cell>
          <cell r="B4894" t="str">
            <v xml:space="preserve">MARTELETE ROMP.PN.11,2KG COND. B                                               </v>
          </cell>
          <cell r="C4894" t="str">
            <v>hora</v>
          </cell>
          <cell r="D4894">
            <v>2.88</v>
          </cell>
          <cell r="E4894" t="str">
            <v>DER - JAN/25</v>
          </cell>
        </row>
        <row r="4895">
          <cell r="A4895" t="str">
            <v>72.35.01.99.03</v>
          </cell>
          <cell r="B4895" t="str">
            <v xml:space="preserve">MARTELETE ROMP.PN.11,2KG COND. C                                               </v>
          </cell>
          <cell r="C4895" t="str">
            <v>hora</v>
          </cell>
          <cell r="D4895">
            <v>18.34</v>
          </cell>
          <cell r="E4895" t="str">
            <v>DER - JAN/25</v>
          </cell>
        </row>
        <row r="4896">
          <cell r="A4896" t="str">
            <v>72.35.01.99.04</v>
          </cell>
          <cell r="B4896" t="str">
            <v xml:space="preserve">MARTELETE ROMP.PN.11,2KG COND. D                                               </v>
          </cell>
          <cell r="C4896" t="str">
            <v>hora</v>
          </cell>
          <cell r="D4896">
            <v>47.4</v>
          </cell>
          <cell r="E4896" t="str">
            <v>DER - JAN/25</v>
          </cell>
        </row>
        <row r="4897">
          <cell r="A4897" t="str">
            <v>72.35.02.99.01</v>
          </cell>
          <cell r="B4897" t="str">
            <v xml:space="preserve">MARTELETE ROMP.PN.35KG COND. A                                                 </v>
          </cell>
          <cell r="C4897" t="str">
            <v>hora</v>
          </cell>
          <cell r="D4897">
            <v>30.74</v>
          </cell>
          <cell r="E4897" t="str">
            <v>DER - JAN/25</v>
          </cell>
        </row>
        <row r="4898">
          <cell r="A4898" t="str">
            <v>72.35.02.99.02</v>
          </cell>
          <cell r="B4898" t="str">
            <v xml:space="preserve">MARTELETE ROMP.PN.35KG COND. B                                                 </v>
          </cell>
          <cell r="C4898" t="str">
            <v>hora</v>
          </cell>
          <cell r="D4898">
            <v>3.84</v>
          </cell>
          <cell r="E4898" t="str">
            <v>DER - JAN/25</v>
          </cell>
        </row>
        <row r="4899">
          <cell r="A4899" t="str">
            <v>72.35.02.99.03</v>
          </cell>
          <cell r="B4899" t="str">
            <v xml:space="preserve">MARTELETE ROMP.PN.35KG COND. C                                                 </v>
          </cell>
          <cell r="C4899" t="str">
            <v>hora</v>
          </cell>
          <cell r="D4899">
            <v>23.02</v>
          </cell>
          <cell r="E4899" t="str">
            <v>DER - JAN/25</v>
          </cell>
        </row>
        <row r="4900">
          <cell r="A4900" t="str">
            <v>72.35.02.99.04</v>
          </cell>
          <cell r="B4900" t="str">
            <v xml:space="preserve">MARTELETE ROMP.PN.35KG COND. D                                                 </v>
          </cell>
          <cell r="C4900" t="str">
            <v>hora</v>
          </cell>
          <cell r="D4900">
            <v>52.08</v>
          </cell>
          <cell r="E4900" t="str">
            <v>DER - JAN/25</v>
          </cell>
        </row>
        <row r="4901">
          <cell r="A4901" t="str">
            <v>72.35.03.99.01</v>
          </cell>
          <cell r="B4901" t="str">
            <v xml:space="preserve">MARTELETE ROMP.PN.42KG COND. A                                                 </v>
          </cell>
          <cell r="C4901" t="str">
            <v>hora</v>
          </cell>
          <cell r="D4901">
            <v>32.409999999999997</v>
          </cell>
          <cell r="E4901" t="str">
            <v>DER - JAN/25</v>
          </cell>
        </row>
        <row r="4902">
          <cell r="A4902" t="str">
            <v>72.35.03.99.02</v>
          </cell>
          <cell r="B4902" t="str">
            <v xml:space="preserve">MARTELETE ROMP.PN.42KG COND. B                                                 </v>
          </cell>
          <cell r="C4902" t="str">
            <v>hora</v>
          </cell>
          <cell r="D4902">
            <v>7.63</v>
          </cell>
          <cell r="E4902" t="str">
            <v>DER - JAN/25</v>
          </cell>
        </row>
        <row r="4903">
          <cell r="A4903" t="str">
            <v>72.35.03.99.03</v>
          </cell>
          <cell r="B4903" t="str">
            <v xml:space="preserve">MARTELETE ROMP.PN.42KG COND. C                                                 </v>
          </cell>
          <cell r="C4903" t="str">
            <v>hora</v>
          </cell>
          <cell r="D4903">
            <v>26.81</v>
          </cell>
          <cell r="E4903" t="str">
            <v>DER - JAN/25</v>
          </cell>
        </row>
        <row r="4904">
          <cell r="A4904" t="str">
            <v>72.35.03.99.04</v>
          </cell>
          <cell r="B4904" t="str">
            <v xml:space="preserve">MARTELETE ROMP.PN.42KG COND. D                                                 </v>
          </cell>
          <cell r="C4904" t="str">
            <v>hora</v>
          </cell>
          <cell r="D4904">
            <v>55.86</v>
          </cell>
          <cell r="E4904" t="str">
            <v>DER - JAN/25</v>
          </cell>
        </row>
        <row r="4905">
          <cell r="A4905" t="str">
            <v>72.36.01.99.01</v>
          </cell>
          <cell r="B4905" t="str">
            <v xml:space="preserve">ROMPEDOR/DEMOL.HIDR.P/ESCAVAD. COND. A                                         </v>
          </cell>
          <cell r="C4905" t="str">
            <v>hora</v>
          </cell>
          <cell r="D4905">
            <v>78.260000000000005</v>
          </cell>
          <cell r="E4905" t="str">
            <v>DER - JAN/25</v>
          </cell>
        </row>
        <row r="4906">
          <cell r="A4906" t="str">
            <v>72.36.01.99.02</v>
          </cell>
          <cell r="B4906" t="str">
            <v xml:space="preserve">ROMPEDOR/DEMOL.HIDR.P/ESCAVAD. COND. B                                         </v>
          </cell>
          <cell r="C4906" t="str">
            <v>hora</v>
          </cell>
          <cell r="D4906">
            <v>100.15</v>
          </cell>
          <cell r="E4906" t="str">
            <v>DER - JAN/25</v>
          </cell>
        </row>
        <row r="4907">
          <cell r="A4907" t="str">
            <v>72.36.01.99.03</v>
          </cell>
          <cell r="B4907" t="str">
            <v xml:space="preserve">ROMPEDOR/DEMOL.HIDR.P/ESCAVAD. COND. C                                         </v>
          </cell>
          <cell r="C4907" t="str">
            <v>hora</v>
          </cell>
          <cell r="D4907">
            <v>298.25</v>
          </cell>
          <cell r="E4907" t="str">
            <v>DER - JAN/25</v>
          </cell>
        </row>
        <row r="4908">
          <cell r="A4908" t="str">
            <v>72.36.01.99.04</v>
          </cell>
          <cell r="B4908" t="str">
            <v xml:space="preserve">ROMPEDOR/DEMOL.HIDR.P/ESCAVAD. COND. D                                         </v>
          </cell>
          <cell r="C4908" t="str">
            <v>hora</v>
          </cell>
          <cell r="D4908">
            <v>327.31</v>
          </cell>
          <cell r="E4908" t="str">
            <v>DER - JAN/25</v>
          </cell>
        </row>
        <row r="4909">
          <cell r="A4909" t="str">
            <v>72.36.02.99.01</v>
          </cell>
          <cell r="B4909" t="str">
            <v xml:space="preserve">ROMPEDOR/DEMOL.HIDR.P/RETROESC. COND. A                                        </v>
          </cell>
          <cell r="C4909" t="str">
            <v>hora</v>
          </cell>
          <cell r="D4909">
            <v>49.09</v>
          </cell>
          <cell r="E4909" t="str">
            <v>DER - JAN/25</v>
          </cell>
        </row>
        <row r="4910">
          <cell r="A4910" t="str">
            <v>72.36.02.99.02</v>
          </cell>
          <cell r="B4910" t="str">
            <v xml:space="preserve">ROMPEDOR/DEMOL.HIDR.P/RETROESC. COND. B                                        </v>
          </cell>
          <cell r="C4910" t="str">
            <v>hora</v>
          </cell>
          <cell r="D4910">
            <v>40.78</v>
          </cell>
          <cell r="E4910" t="str">
            <v>DER - JAN/25</v>
          </cell>
        </row>
        <row r="4911">
          <cell r="A4911" t="str">
            <v>72.36.02.99.03</v>
          </cell>
          <cell r="B4911" t="str">
            <v xml:space="preserve">ROMPEDOR/DEMOL.HIDR.P/RETROESC. COND. C                                        </v>
          </cell>
          <cell r="C4911" t="str">
            <v>hora</v>
          </cell>
          <cell r="D4911">
            <v>170.3</v>
          </cell>
          <cell r="E4911" t="str">
            <v>DER - JAN/25</v>
          </cell>
        </row>
        <row r="4912">
          <cell r="A4912" t="str">
            <v>72.36.02.99.04</v>
          </cell>
          <cell r="B4912" t="str">
            <v xml:space="preserve">ROMPEDOR/DEMOL.HIDR.P/RETROESC. COND. D                                        </v>
          </cell>
          <cell r="C4912" t="str">
            <v>hora</v>
          </cell>
          <cell r="D4912">
            <v>199.35</v>
          </cell>
          <cell r="E4912" t="str">
            <v>DER - JAN/25</v>
          </cell>
        </row>
        <row r="4913">
          <cell r="A4913" t="str">
            <v>72.37.01.99.01</v>
          </cell>
          <cell r="B4913" t="str">
            <v xml:space="preserve">MOTONIVELADORA COM RIPPER 140HP COND. A                                        </v>
          </cell>
          <cell r="C4913" t="str">
            <v>hora</v>
          </cell>
          <cell r="D4913">
            <v>157.55000000000001</v>
          </cell>
          <cell r="E4913" t="str">
            <v>DER - JAN/25</v>
          </cell>
        </row>
        <row r="4914">
          <cell r="A4914" t="str">
            <v>72.37.01.99.02</v>
          </cell>
          <cell r="B4914" t="str">
            <v xml:space="preserve">MOTONIVELADORA COM RIPPER 140HP COND. B                                        </v>
          </cell>
          <cell r="C4914" t="str">
            <v>hora</v>
          </cell>
          <cell r="D4914">
            <v>219.63</v>
          </cell>
          <cell r="E4914" t="str">
            <v>DER - JAN/25</v>
          </cell>
        </row>
        <row r="4915">
          <cell r="A4915" t="str">
            <v>72.37.01.99.03</v>
          </cell>
          <cell r="B4915" t="str">
            <v xml:space="preserve">MOTONIVELADORA COM RIPPER 140HP COND. C                                        </v>
          </cell>
          <cell r="C4915" t="str">
            <v>hora</v>
          </cell>
          <cell r="D4915">
            <v>391.88</v>
          </cell>
          <cell r="E4915" t="str">
            <v>DER - JAN/25</v>
          </cell>
        </row>
        <row r="4916">
          <cell r="A4916" t="str">
            <v>72.37.01.99.04</v>
          </cell>
          <cell r="B4916" t="str">
            <v xml:space="preserve">MOTONIVELADORA COM RIPPER 140HP COND. D                                        </v>
          </cell>
          <cell r="C4916" t="str">
            <v>hora</v>
          </cell>
          <cell r="D4916">
            <v>429.93</v>
          </cell>
          <cell r="E4916" t="str">
            <v>DER - JAN/25</v>
          </cell>
        </row>
        <row r="4917">
          <cell r="A4917" t="str">
            <v>72.37.02.99.01</v>
          </cell>
          <cell r="B4917" t="str">
            <v xml:space="preserve">MOTONIVELADORA C/ESCARIF.(16200KG)COND.A                                       </v>
          </cell>
          <cell r="C4917" t="str">
            <v>hora</v>
          </cell>
          <cell r="D4917">
            <v>134.36000000000001</v>
          </cell>
          <cell r="E4917" t="str">
            <v>DER - JAN/25</v>
          </cell>
        </row>
        <row r="4918">
          <cell r="A4918" t="str">
            <v>72.37.02.99.02</v>
          </cell>
          <cell r="B4918" t="str">
            <v xml:space="preserve">MOTONIVELADORA C/ESCARIF.(16200KG)COND.B                                       </v>
          </cell>
          <cell r="C4918" t="str">
            <v>hora</v>
          </cell>
          <cell r="D4918">
            <v>177.01</v>
          </cell>
          <cell r="E4918" t="str">
            <v>DER - JAN/25</v>
          </cell>
        </row>
        <row r="4919">
          <cell r="A4919" t="str">
            <v>72.37.02.99.03</v>
          </cell>
          <cell r="B4919" t="str">
            <v xml:space="preserve">MOTONIVELADORA C/ESCARIF.(16200KG)COND.C                                       </v>
          </cell>
          <cell r="C4919" t="str">
            <v>hora</v>
          </cell>
          <cell r="D4919">
            <v>387.97</v>
          </cell>
          <cell r="E4919" t="str">
            <v>DER - JAN/25</v>
          </cell>
        </row>
        <row r="4920">
          <cell r="A4920" t="str">
            <v>72.37.02.99.04</v>
          </cell>
          <cell r="B4920" t="str">
            <v xml:space="preserve">MOTONIVELADORA C/ESCARIF.(16200KG)COND.D                                       </v>
          </cell>
          <cell r="C4920" t="str">
            <v>hora</v>
          </cell>
          <cell r="D4920">
            <v>426.01</v>
          </cell>
          <cell r="E4920" t="str">
            <v>DER - JAN/25</v>
          </cell>
        </row>
        <row r="4921">
          <cell r="A4921" t="str">
            <v>72.38.01.99.01</v>
          </cell>
          <cell r="B4921" t="str">
            <v xml:space="preserve">MOTOSCRAPER 15M3 COND. A                                                       </v>
          </cell>
          <cell r="C4921" t="str">
            <v>hora</v>
          </cell>
          <cell r="D4921">
            <v>769.51</v>
          </cell>
          <cell r="E4921" t="str">
            <v>DER - JAN/25</v>
          </cell>
        </row>
        <row r="4922">
          <cell r="A4922" t="str">
            <v>72.38.01.99.02</v>
          </cell>
          <cell r="B4922" t="str">
            <v xml:space="preserve">MOTOSCRAPER 15M3 COND. B                                                       </v>
          </cell>
          <cell r="C4922" t="str">
            <v>hora</v>
          </cell>
          <cell r="D4922">
            <v>1323.65</v>
          </cell>
          <cell r="E4922" t="str">
            <v>DER - JAN/25</v>
          </cell>
        </row>
        <row r="4923">
          <cell r="A4923" t="str">
            <v>72.38.01.99.03</v>
          </cell>
          <cell r="B4923" t="str">
            <v xml:space="preserve">MOTOSCRAPER 15M3 COND. C                                                       </v>
          </cell>
          <cell r="C4923" t="str">
            <v>hora</v>
          </cell>
          <cell r="D4923">
            <v>1783.29</v>
          </cell>
          <cell r="E4923" t="str">
            <v>DER - JAN/25</v>
          </cell>
        </row>
        <row r="4924">
          <cell r="A4924" t="str">
            <v>72.38.01.99.04</v>
          </cell>
          <cell r="B4924" t="str">
            <v xml:space="preserve">MOTOSCRAPER 15M3 COND. D                                                       </v>
          </cell>
          <cell r="C4924" t="str">
            <v>hora</v>
          </cell>
          <cell r="D4924">
            <v>1832.58</v>
          </cell>
          <cell r="E4924" t="str">
            <v>DER - JAN/25</v>
          </cell>
        </row>
        <row r="4925">
          <cell r="A4925" t="str">
            <v>72.38.02.99.01</v>
          </cell>
          <cell r="B4925" t="str">
            <v xml:space="preserve">MOTOSCRAPER 26M3 COND. A                                                       </v>
          </cell>
          <cell r="C4925" t="str">
            <v>hora</v>
          </cell>
          <cell r="D4925">
            <v>105.42</v>
          </cell>
          <cell r="E4925" t="str">
            <v>DER - JAN/25</v>
          </cell>
        </row>
        <row r="4926">
          <cell r="A4926" t="str">
            <v>72.38.02.99.02</v>
          </cell>
          <cell r="B4926" t="str">
            <v xml:space="preserve">MOTOSCRAPER 26M3 COND. B                                                       </v>
          </cell>
          <cell r="C4926" t="str">
            <v>hora</v>
          </cell>
          <cell r="D4926">
            <v>103.15</v>
          </cell>
          <cell r="E4926" t="str">
            <v>DER - JAN/25</v>
          </cell>
        </row>
        <row r="4927">
          <cell r="A4927" t="str">
            <v>72.38.02.99.03</v>
          </cell>
          <cell r="B4927" t="str">
            <v xml:space="preserve">MOTOSCRAPER 26M3 COND. C                                                       </v>
          </cell>
          <cell r="C4927" t="str">
            <v>hora</v>
          </cell>
          <cell r="D4927">
            <v>782.15</v>
          </cell>
          <cell r="E4927" t="str">
            <v>DER - JAN/25</v>
          </cell>
        </row>
        <row r="4928">
          <cell r="A4928" t="str">
            <v>72.38.02.99.04</v>
          </cell>
          <cell r="B4928" t="str">
            <v xml:space="preserve">MOTOSCRAPER 26M3 COND. D                                                       </v>
          </cell>
          <cell r="C4928" t="str">
            <v>hora</v>
          </cell>
          <cell r="D4928">
            <v>831.44</v>
          </cell>
          <cell r="E4928" t="str">
            <v>DER - JAN/25</v>
          </cell>
        </row>
        <row r="4929">
          <cell r="A4929" t="str">
            <v>72.39.01.99.01</v>
          </cell>
          <cell r="B4929" t="str">
            <v xml:space="preserve">MAQUINA SOLDA ELETRICA (40-375A) COND.A                                        </v>
          </cell>
          <cell r="C4929" t="str">
            <v>hora</v>
          </cell>
          <cell r="D4929">
            <v>45.79</v>
          </cell>
          <cell r="E4929" t="str">
            <v>DER - JAN/25</v>
          </cell>
        </row>
        <row r="4930">
          <cell r="A4930" t="str">
            <v>72.39.01.99.02</v>
          </cell>
          <cell r="B4930" t="str">
            <v xml:space="preserve">MAQUINA SOLDA ELETRICA (40-375A) COND.B                                        </v>
          </cell>
          <cell r="C4930" t="str">
            <v>hora</v>
          </cell>
          <cell r="D4930">
            <v>1.85</v>
          </cell>
          <cell r="E4930" t="str">
            <v>DER - JAN/25</v>
          </cell>
        </row>
        <row r="4931">
          <cell r="A4931" t="str">
            <v>72.39.01.99.03</v>
          </cell>
          <cell r="B4931" t="str">
            <v xml:space="preserve">MAQUINA SOLDA ELETRICA (40-375A) COND.C                                        </v>
          </cell>
          <cell r="C4931" t="str">
            <v>hora</v>
          </cell>
          <cell r="D4931">
            <v>17.2</v>
          </cell>
          <cell r="E4931" t="str">
            <v>DER - JAN/25</v>
          </cell>
        </row>
        <row r="4932">
          <cell r="A4932" t="str">
            <v>72.39.01.99.04</v>
          </cell>
          <cell r="B4932" t="str">
            <v xml:space="preserve">MAQUINA SOLDA ELETRICA (40-375A) COND.D                                        </v>
          </cell>
          <cell r="C4932" t="str">
            <v>hora</v>
          </cell>
          <cell r="D4932">
            <v>62.01</v>
          </cell>
          <cell r="E4932" t="str">
            <v>DER - JAN/25</v>
          </cell>
        </row>
        <row r="4933">
          <cell r="A4933" t="str">
            <v>72.39.02.99.01</v>
          </cell>
          <cell r="B4933" t="str">
            <v xml:space="preserve">MAQUINA DE SOLDA A DIESEL COND. A                                              </v>
          </cell>
          <cell r="C4933" t="str">
            <v>hora</v>
          </cell>
          <cell r="D4933">
            <v>60.83</v>
          </cell>
          <cell r="E4933" t="str">
            <v>DER - JAN/25</v>
          </cell>
        </row>
        <row r="4934">
          <cell r="A4934" t="str">
            <v>72.39.02.99.02</v>
          </cell>
          <cell r="B4934" t="str">
            <v xml:space="preserve">MAQUINA SOLDA A DIESEL ATE 375A COND.B                                         </v>
          </cell>
          <cell r="C4934" t="str">
            <v>hora</v>
          </cell>
          <cell r="D4934">
            <v>30.07</v>
          </cell>
          <cell r="E4934" t="str">
            <v>DER - JAN/25</v>
          </cell>
        </row>
        <row r="4935">
          <cell r="A4935" t="str">
            <v>72.39.02.99.03</v>
          </cell>
          <cell r="B4935" t="str">
            <v xml:space="preserve">MAQUINA SOLDA A DIESEL ATE 375A COND.C                                         </v>
          </cell>
          <cell r="C4935" t="str">
            <v>hora</v>
          </cell>
          <cell r="D4935">
            <v>67.7</v>
          </cell>
          <cell r="E4935" t="str">
            <v>DER - JAN/25</v>
          </cell>
        </row>
        <row r="4936">
          <cell r="A4936" t="str">
            <v>72.39.02.99.04</v>
          </cell>
          <cell r="B4936" t="str">
            <v xml:space="preserve">MAQUINA SOLDA A DIESEL ATE 375A COND.D                                         </v>
          </cell>
          <cell r="C4936" t="str">
            <v>hora</v>
          </cell>
          <cell r="D4936">
            <v>112.5</v>
          </cell>
          <cell r="E4936" t="str">
            <v>DER - JAN/25</v>
          </cell>
        </row>
        <row r="4937">
          <cell r="A4937" t="str">
            <v>72.39.03.99.01</v>
          </cell>
          <cell r="B4937" t="str">
            <v xml:space="preserve">MACARICO DE CORTE COND. A                                                      </v>
          </cell>
          <cell r="C4937" t="str">
            <v>hora</v>
          </cell>
          <cell r="D4937">
            <v>29.11</v>
          </cell>
          <cell r="E4937" t="str">
            <v>DER - JAN/25</v>
          </cell>
        </row>
        <row r="4938">
          <cell r="A4938" t="str">
            <v>72.39.03.99.02</v>
          </cell>
          <cell r="B4938" t="str">
            <v xml:space="preserve">MACARICO DE CORTE COND. B                                                      </v>
          </cell>
          <cell r="C4938" t="str">
            <v>hora</v>
          </cell>
          <cell r="D4938">
            <v>0.1</v>
          </cell>
          <cell r="E4938" t="str">
            <v>DER - JAN/25</v>
          </cell>
        </row>
        <row r="4939">
          <cell r="A4939" t="str">
            <v>72.39.03.99.03</v>
          </cell>
          <cell r="B4939" t="str">
            <v xml:space="preserve">MACARICO DE CORTE COND. C                                                      </v>
          </cell>
          <cell r="C4939" t="str">
            <v>hora</v>
          </cell>
          <cell r="D4939">
            <v>10.75</v>
          </cell>
          <cell r="E4939" t="str">
            <v>DER - JAN/25</v>
          </cell>
        </row>
        <row r="4940">
          <cell r="A4940" t="str">
            <v>72.39.03.99.04</v>
          </cell>
          <cell r="B4940" t="str">
            <v xml:space="preserve">MACARICO DE CORTE COND. D                                                      </v>
          </cell>
          <cell r="C4940" t="str">
            <v>hora</v>
          </cell>
          <cell r="D4940">
            <v>39.799999999999997</v>
          </cell>
          <cell r="E4940" t="str">
            <v>DER - JAN/25</v>
          </cell>
        </row>
        <row r="4941">
          <cell r="A4941" t="str">
            <v>72.40.02.99.01</v>
          </cell>
          <cell r="B4941" t="str">
            <v xml:space="preserve">ESTACAO TOTAL COND. A                                                          </v>
          </cell>
          <cell r="C4941" t="str">
            <v>hora</v>
          </cell>
          <cell r="D4941">
            <v>11.29</v>
          </cell>
          <cell r="E4941" t="str">
            <v>DER - JAN/25</v>
          </cell>
        </row>
        <row r="4942">
          <cell r="A4942" t="str">
            <v>72.40.02.99.02</v>
          </cell>
          <cell r="B4942" t="str">
            <v xml:space="preserve">ESTACAO TOTAL COND. B                                                          </v>
          </cell>
          <cell r="C4942" t="str">
            <v>hora</v>
          </cell>
          <cell r="D4942">
            <v>18.899999999999999</v>
          </cell>
          <cell r="E4942" t="str">
            <v>DER - JAN/25</v>
          </cell>
        </row>
        <row r="4943">
          <cell r="A4943" t="str">
            <v>72.40.02.99.03</v>
          </cell>
          <cell r="B4943" t="str">
            <v xml:space="preserve">ESTACAO TOTAL COND. C                                                          </v>
          </cell>
          <cell r="C4943" t="str">
            <v>hora</v>
          </cell>
          <cell r="D4943">
            <v>18.899999999999999</v>
          </cell>
          <cell r="E4943" t="str">
            <v>DER - JAN/25</v>
          </cell>
        </row>
        <row r="4944">
          <cell r="A4944" t="str">
            <v>72.40.02.99.04</v>
          </cell>
          <cell r="B4944" t="str">
            <v xml:space="preserve">ESTACAO TOTAL COND. D                                                          </v>
          </cell>
          <cell r="C4944" t="str">
            <v>hora</v>
          </cell>
          <cell r="D4944">
            <v>18.899999999999999</v>
          </cell>
          <cell r="E4944" t="str">
            <v>DER - JAN/25</v>
          </cell>
        </row>
        <row r="4945">
          <cell r="A4945" t="str">
            <v>72.40.03.99.01</v>
          </cell>
          <cell r="B4945" t="str">
            <v xml:space="preserve">NIVEL COM TRIPE COND. A                                                        </v>
          </cell>
          <cell r="C4945" t="str">
            <v>hora</v>
          </cell>
          <cell r="D4945">
            <v>0.59</v>
          </cell>
          <cell r="E4945" t="str">
            <v>DER - JAN/25</v>
          </cell>
        </row>
        <row r="4946">
          <cell r="A4946" t="str">
            <v>72.40.03.99.02</v>
          </cell>
          <cell r="B4946" t="str">
            <v xml:space="preserve">NIVEL COM TRIPE COND. B                                                        </v>
          </cell>
          <cell r="C4946" t="str">
            <v>hora</v>
          </cell>
          <cell r="D4946">
            <v>0.98</v>
          </cell>
          <cell r="E4946" t="str">
            <v>DER - JAN/25</v>
          </cell>
        </row>
        <row r="4947">
          <cell r="A4947" t="str">
            <v>72.40.03.99.03</v>
          </cell>
          <cell r="B4947" t="str">
            <v xml:space="preserve">NIVEL COM TRIPE COND. C                                                        </v>
          </cell>
          <cell r="C4947" t="str">
            <v>hora</v>
          </cell>
          <cell r="D4947">
            <v>0.98</v>
          </cell>
          <cell r="E4947" t="str">
            <v>DER - JAN/25</v>
          </cell>
        </row>
        <row r="4948">
          <cell r="A4948" t="str">
            <v>72.40.03.99.04</v>
          </cell>
          <cell r="B4948" t="str">
            <v xml:space="preserve">NIVEL COM TRIPE COND. D                                                        </v>
          </cell>
          <cell r="C4948" t="str">
            <v>hora</v>
          </cell>
          <cell r="D4948">
            <v>0.98</v>
          </cell>
          <cell r="E4948" t="str">
            <v>DER - JAN/25</v>
          </cell>
        </row>
        <row r="4949">
          <cell r="A4949" t="str">
            <v>72.41.01.99.01</v>
          </cell>
          <cell r="B4949" t="str">
            <v xml:space="preserve">PA CARREG.S/PNEUS 1,7M3 A 1,9M3 - COND.A                                       </v>
          </cell>
          <cell r="C4949" t="str">
            <v>hora</v>
          </cell>
          <cell r="D4949">
            <v>112.37</v>
          </cell>
          <cell r="E4949" t="str">
            <v>DER - JAN/25</v>
          </cell>
        </row>
        <row r="4950">
          <cell r="A4950" t="str">
            <v>72.41.01.99.02</v>
          </cell>
          <cell r="B4950" t="str">
            <v xml:space="preserve">PA CARREG.S/PNEUS 1,7M3 A 1,9M3 - COND.B                                       </v>
          </cell>
          <cell r="C4950" t="str">
            <v>hora</v>
          </cell>
          <cell r="D4950">
            <v>136.6</v>
          </cell>
          <cell r="E4950" t="str">
            <v>DER - JAN/25</v>
          </cell>
        </row>
        <row r="4951">
          <cell r="A4951" t="str">
            <v>72.41.01.99.03</v>
          </cell>
          <cell r="B4951" t="str">
            <v xml:space="preserve">PA CARREG.S/PNEUS 1,7M3 A 1,9M3 - COND.C                                       </v>
          </cell>
          <cell r="C4951" t="str">
            <v>hora</v>
          </cell>
          <cell r="D4951">
            <v>308.88</v>
          </cell>
          <cell r="E4951" t="str">
            <v>DER - JAN/25</v>
          </cell>
        </row>
        <row r="4952">
          <cell r="A4952" t="str">
            <v>72.41.01.99.04</v>
          </cell>
          <cell r="B4952" t="str">
            <v xml:space="preserve">PA CARREG.S/PNEUS 1,7M3 A 1,9M3 - COND.D                                       </v>
          </cell>
          <cell r="C4952" t="str">
            <v>hora</v>
          </cell>
          <cell r="D4952">
            <v>346.92</v>
          </cell>
          <cell r="E4952" t="str">
            <v>DER - JAN/25</v>
          </cell>
        </row>
        <row r="4953">
          <cell r="A4953" t="str">
            <v>72.41.02.99.01</v>
          </cell>
          <cell r="B4953" t="str">
            <v xml:space="preserve">PA CARREG.S/PNEUS 1,91M3 A 2,5M3 -COND.A                                       </v>
          </cell>
          <cell r="C4953" t="str">
            <v>hora</v>
          </cell>
          <cell r="D4953">
            <v>119.3</v>
          </cell>
          <cell r="E4953" t="str">
            <v>DER - JAN/25</v>
          </cell>
        </row>
        <row r="4954">
          <cell r="A4954" t="str">
            <v>72.41.02.99.02</v>
          </cell>
          <cell r="B4954" t="str">
            <v xml:space="preserve">PA CARREG.S/PNEUS 1,91M3 A 2,5M3 -COND.B                                       </v>
          </cell>
          <cell r="C4954" t="str">
            <v>hora</v>
          </cell>
          <cell r="D4954">
            <v>149.34</v>
          </cell>
          <cell r="E4954" t="str">
            <v>DER - JAN/25</v>
          </cell>
        </row>
        <row r="4955">
          <cell r="A4955" t="str">
            <v>72.41.02.99.03</v>
          </cell>
          <cell r="B4955" t="str">
            <v xml:space="preserve">PA CARREG.S/PNEUS 1,91M3 A 2,5M3 -COND.C                                       </v>
          </cell>
          <cell r="C4955" t="str">
            <v>hora</v>
          </cell>
          <cell r="D4955">
            <v>323.76</v>
          </cell>
          <cell r="E4955" t="str">
            <v>DER - JAN/25</v>
          </cell>
        </row>
        <row r="4956">
          <cell r="A4956" t="str">
            <v>72.41.02.99.04</v>
          </cell>
          <cell r="B4956" t="str">
            <v xml:space="preserve">PA CARREG.S/PNEUS 1,91M3 A 2,5M3 -COND.D                                       </v>
          </cell>
          <cell r="C4956" t="str">
            <v>hora</v>
          </cell>
          <cell r="D4956">
            <v>361.8</v>
          </cell>
          <cell r="E4956" t="str">
            <v>DER - JAN/25</v>
          </cell>
        </row>
        <row r="4957">
          <cell r="A4957" t="str">
            <v>72.41.03.99.01</v>
          </cell>
          <cell r="B4957" t="str">
            <v xml:space="preserve">PA CARREG.S/PNEUS 3,3M3 A 3,8M3 - COND.A                                       </v>
          </cell>
          <cell r="C4957" t="str">
            <v>hora</v>
          </cell>
          <cell r="D4957">
            <v>213.52</v>
          </cell>
          <cell r="E4957" t="str">
            <v>DER - JAN/25</v>
          </cell>
        </row>
        <row r="4958">
          <cell r="A4958" t="str">
            <v>72.41.03.99.02</v>
          </cell>
          <cell r="B4958" t="str">
            <v xml:space="preserve">PA CARREG.S/PNEUS 3,3M3 A 3,8M3 - COND.B                                       </v>
          </cell>
          <cell r="C4958" t="str">
            <v>hora</v>
          </cell>
          <cell r="D4958">
            <v>322.5</v>
          </cell>
          <cell r="E4958" t="str">
            <v>DER - JAN/25</v>
          </cell>
        </row>
        <row r="4959">
          <cell r="A4959" t="str">
            <v>72.41.03.99.03</v>
          </cell>
          <cell r="B4959" t="str">
            <v xml:space="preserve">PA CARREG.S/PNEUS 3,3M3 A 3,8M3 - COND.C                                       </v>
          </cell>
          <cell r="C4959" t="str">
            <v>hora</v>
          </cell>
          <cell r="D4959">
            <v>587.11</v>
          </cell>
          <cell r="E4959" t="str">
            <v>DER - JAN/25</v>
          </cell>
        </row>
        <row r="4960">
          <cell r="A4960" t="str">
            <v>72.41.03.99.04</v>
          </cell>
          <cell r="B4960" t="str">
            <v xml:space="preserve">PA CARREG.S/PNEUS 3,3M3 A 3,8M3 - COND.D                                       </v>
          </cell>
          <cell r="C4960" t="str">
            <v>hora</v>
          </cell>
          <cell r="D4960">
            <v>625.15</v>
          </cell>
          <cell r="E4960" t="str">
            <v>DER - JAN/25</v>
          </cell>
        </row>
        <row r="4961">
          <cell r="A4961" t="str">
            <v>72.41.04.99.01</v>
          </cell>
          <cell r="B4961" t="str">
            <v xml:space="preserve">PA CARREG. S/ESTEIRA 1,85M3 COND. A                                            </v>
          </cell>
          <cell r="C4961" t="str">
            <v>hora</v>
          </cell>
          <cell r="D4961">
            <v>98.53</v>
          </cell>
          <cell r="E4961" t="str">
            <v>DER - JAN/25</v>
          </cell>
        </row>
        <row r="4962">
          <cell r="A4962" t="str">
            <v>72.41.04.99.02</v>
          </cell>
          <cell r="B4962" t="str">
            <v xml:space="preserve">PA CARREG S/ESTEIRA 1,85M3 COND. B                                             </v>
          </cell>
          <cell r="C4962" t="str">
            <v>hora</v>
          </cell>
          <cell r="D4962">
            <v>111.15</v>
          </cell>
          <cell r="E4962" t="str">
            <v>DER - JAN/25</v>
          </cell>
        </row>
        <row r="4963">
          <cell r="A4963" t="str">
            <v>72.41.04.99.03</v>
          </cell>
          <cell r="B4963" t="str">
            <v xml:space="preserve">PA CARREG. S/ESTEIRA 1,85M3 COND. C                                            </v>
          </cell>
          <cell r="C4963" t="str">
            <v>hora</v>
          </cell>
          <cell r="D4963">
            <v>249.14</v>
          </cell>
          <cell r="E4963" t="str">
            <v>DER - JAN/25</v>
          </cell>
        </row>
        <row r="4964">
          <cell r="A4964" t="str">
            <v>72.41.04.99.04</v>
          </cell>
          <cell r="B4964" t="str">
            <v xml:space="preserve">PA CARREG. S/ESTEIRA 1,85M3 COND. D                                            </v>
          </cell>
          <cell r="C4964" t="str">
            <v>hora</v>
          </cell>
          <cell r="D4964">
            <v>287.19</v>
          </cell>
          <cell r="E4964" t="str">
            <v>DER - JAN/25</v>
          </cell>
        </row>
        <row r="4965">
          <cell r="A4965" t="str">
            <v>72.41.05.99.01</v>
          </cell>
          <cell r="B4965" t="str">
            <v xml:space="preserve">PA CARREGADEIRA S/EST.2,3M3 COND. A                                            </v>
          </cell>
          <cell r="C4965" t="str">
            <v>hora</v>
          </cell>
          <cell r="D4965">
            <v>119.3</v>
          </cell>
          <cell r="E4965" t="str">
            <v>DER - JAN/25</v>
          </cell>
        </row>
        <row r="4966">
          <cell r="A4966" t="str">
            <v>72.41.05.99.02</v>
          </cell>
          <cell r="B4966" t="str">
            <v xml:space="preserve">PA CARREGADEIRA S/EST.2,3M3 COND. B                                            </v>
          </cell>
          <cell r="C4966" t="str">
            <v>hora</v>
          </cell>
          <cell r="D4966">
            <v>149.34</v>
          </cell>
          <cell r="E4966" t="str">
            <v>DER - JAN/25</v>
          </cell>
        </row>
        <row r="4967">
          <cell r="A4967" t="str">
            <v>72.41.05.99.03</v>
          </cell>
          <cell r="B4967" t="str">
            <v xml:space="preserve">PA CARREGADEIRA S/EST.2,3M3 COND. C                                            </v>
          </cell>
          <cell r="C4967" t="str">
            <v>hora</v>
          </cell>
          <cell r="D4967">
            <v>331.8</v>
          </cell>
          <cell r="E4967" t="str">
            <v>DER - JAN/25</v>
          </cell>
        </row>
        <row r="4968">
          <cell r="A4968" t="str">
            <v>72.41.05.99.04</v>
          </cell>
          <cell r="B4968" t="str">
            <v xml:space="preserve">PA CARREGADEIRA S/EST.2,3M3 COND. D                                            </v>
          </cell>
          <cell r="C4968" t="str">
            <v>hora</v>
          </cell>
          <cell r="D4968">
            <v>369.85</v>
          </cell>
          <cell r="E4968" t="str">
            <v>DER - JAN/25</v>
          </cell>
        </row>
        <row r="4969">
          <cell r="A4969" t="str">
            <v>72.42.01.99.01</v>
          </cell>
          <cell r="B4969" t="str">
            <v xml:space="preserve">PERFURATRIZ MANUAL COND. A                                                     </v>
          </cell>
          <cell r="C4969" t="str">
            <v>hora</v>
          </cell>
          <cell r="D4969">
            <v>40.869999999999997</v>
          </cell>
          <cell r="E4969" t="str">
            <v>DER - JAN/25</v>
          </cell>
        </row>
        <row r="4970">
          <cell r="A4970" t="str">
            <v>72.42.01.99.02</v>
          </cell>
          <cell r="B4970" t="str">
            <v xml:space="preserve">PERFURATRIZ MANUAL COND. B                                                     </v>
          </cell>
          <cell r="C4970" t="str">
            <v>hora</v>
          </cell>
          <cell r="D4970">
            <v>5.7</v>
          </cell>
          <cell r="E4970" t="str">
            <v>DER - JAN/25</v>
          </cell>
        </row>
        <row r="4971">
          <cell r="A4971" t="str">
            <v>72.42.01.99.03</v>
          </cell>
          <cell r="B4971" t="str">
            <v xml:space="preserve">PERFURATRIZ MANUAL COND. C                                                     </v>
          </cell>
          <cell r="C4971" t="str">
            <v>hora</v>
          </cell>
          <cell r="D4971">
            <v>94.79</v>
          </cell>
          <cell r="E4971" t="str">
            <v>DER - JAN/25</v>
          </cell>
        </row>
        <row r="4972">
          <cell r="A4972" t="str">
            <v>72.42.01.99.04</v>
          </cell>
          <cell r="B4972" t="str">
            <v xml:space="preserve">PERFURATRIZ MANUAL COND. D                                                     </v>
          </cell>
          <cell r="C4972" t="str">
            <v>hora</v>
          </cell>
          <cell r="D4972">
            <v>132.83000000000001</v>
          </cell>
          <cell r="E4972" t="str">
            <v>DER - JAN/25</v>
          </cell>
        </row>
        <row r="4973">
          <cell r="A4973" t="str">
            <v>72.42.02.99.01</v>
          </cell>
          <cell r="B4973" t="str">
            <v xml:space="preserve">PERFURATRIZ S/ESTEIRA COND. A                                                  </v>
          </cell>
          <cell r="C4973" t="str">
            <v>hora</v>
          </cell>
          <cell r="D4973">
            <v>304.12</v>
          </cell>
          <cell r="E4973" t="str">
            <v>DER - JAN/25</v>
          </cell>
        </row>
        <row r="4974">
          <cell r="A4974" t="str">
            <v>72.42.02.99.02</v>
          </cell>
          <cell r="B4974" t="str">
            <v xml:space="preserve">PERFURATRIZ S/ESTEIRA COND. B                                                  </v>
          </cell>
          <cell r="C4974" t="str">
            <v>hora</v>
          </cell>
          <cell r="D4974">
            <v>510.93</v>
          </cell>
          <cell r="E4974" t="str">
            <v>DER - JAN/25</v>
          </cell>
        </row>
        <row r="4975">
          <cell r="A4975" t="str">
            <v>72.42.02.99.03</v>
          </cell>
          <cell r="B4975" t="str">
            <v xml:space="preserve">PERFURATRIZ S/ESTEIRA COND. C                                                  </v>
          </cell>
          <cell r="C4975" t="str">
            <v>hora</v>
          </cell>
          <cell r="D4975">
            <v>855.37</v>
          </cell>
          <cell r="E4975" t="str">
            <v>DER - JAN/25</v>
          </cell>
        </row>
        <row r="4976">
          <cell r="A4976" t="str">
            <v>72.42.02.99.04</v>
          </cell>
          <cell r="B4976" t="str">
            <v xml:space="preserve">PERFURATRIZ S/ESTEIRA COND. D                                                  </v>
          </cell>
          <cell r="C4976" t="str">
            <v>hora</v>
          </cell>
          <cell r="D4976">
            <v>893.41</v>
          </cell>
          <cell r="E4976" t="str">
            <v>DER - JAN/25</v>
          </cell>
        </row>
        <row r="4977">
          <cell r="A4977" t="str">
            <v>72.42.03.99.01</v>
          </cell>
          <cell r="B4977" t="str">
            <v xml:space="preserve">PERFURATRIZ JUMBO 3 BRACOS COND. A                                             </v>
          </cell>
          <cell r="C4977" t="str">
            <v>hora</v>
          </cell>
          <cell r="D4977">
            <v>633.78</v>
          </cell>
          <cell r="E4977" t="str">
            <v>DER - JAN/25</v>
          </cell>
        </row>
        <row r="4978">
          <cell r="A4978" t="str">
            <v>72.42.03.99.02</v>
          </cell>
          <cell r="B4978" t="str">
            <v xml:space="preserve">PERFURATRIZ JUMBO 3 BRACOS COND. B                                             </v>
          </cell>
          <cell r="C4978" t="str">
            <v>hora</v>
          </cell>
          <cell r="D4978">
            <v>1219.6500000000001</v>
          </cell>
          <cell r="E4978" t="str">
            <v>DER - JAN/25</v>
          </cell>
        </row>
        <row r="4979">
          <cell r="A4979" t="str">
            <v>72.42.03.99.03</v>
          </cell>
          <cell r="B4979" t="str">
            <v xml:space="preserve">PERFURATRIZ JUMBO 3 BRACOS COND. C                                             </v>
          </cell>
          <cell r="C4979" t="str">
            <v>hora</v>
          </cell>
          <cell r="D4979">
            <v>1603.17</v>
          </cell>
          <cell r="E4979" t="str">
            <v>DER - JAN/25</v>
          </cell>
        </row>
        <row r="4980">
          <cell r="A4980" t="str">
            <v>72.42.03.99.04</v>
          </cell>
          <cell r="B4980" t="str">
            <v xml:space="preserve">PERFURATRIZ JUMBO 3 BRACOS COND. D                                             </v>
          </cell>
          <cell r="C4980" t="str">
            <v>hora</v>
          </cell>
          <cell r="D4980">
            <v>1641.22</v>
          </cell>
          <cell r="E4980" t="str">
            <v>DER - JAN/25</v>
          </cell>
        </row>
        <row r="4981">
          <cell r="A4981" t="str">
            <v>72.42.04.99.01</v>
          </cell>
          <cell r="B4981" t="str">
            <v xml:space="preserve">SONDA ROTATIVA COND. A                                                         </v>
          </cell>
          <cell r="C4981" t="str">
            <v>hora</v>
          </cell>
          <cell r="D4981">
            <v>96.49</v>
          </cell>
          <cell r="E4981" t="str">
            <v>DER - JAN/25</v>
          </cell>
        </row>
        <row r="4982">
          <cell r="A4982" t="str">
            <v>72.42.04.99.02</v>
          </cell>
          <cell r="B4982" t="str">
            <v xml:space="preserve">SONDA ROTATIVA COND. B                                                         </v>
          </cell>
          <cell r="C4982" t="str">
            <v>hora</v>
          </cell>
          <cell r="D4982">
            <v>133.01</v>
          </cell>
          <cell r="E4982" t="str">
            <v>DER - JAN/25</v>
          </cell>
        </row>
        <row r="4983">
          <cell r="A4983" t="str">
            <v>72.42.04.99.03</v>
          </cell>
          <cell r="B4983" t="str">
            <v xml:space="preserve">SONDA ROTATIVA COND. C                                                         </v>
          </cell>
          <cell r="C4983" t="str">
            <v>hora</v>
          </cell>
          <cell r="D4983">
            <v>139.63</v>
          </cell>
          <cell r="E4983" t="str">
            <v>DER - JAN/25</v>
          </cell>
        </row>
        <row r="4984">
          <cell r="A4984" t="str">
            <v>72.42.04.99.04</v>
          </cell>
          <cell r="B4984" t="str">
            <v xml:space="preserve">SONDA ROTATIVA COND. D                                                         </v>
          </cell>
          <cell r="C4984" t="str">
            <v>hora</v>
          </cell>
          <cell r="D4984">
            <v>177.67</v>
          </cell>
          <cell r="E4984" t="str">
            <v>DER - JAN/25</v>
          </cell>
        </row>
        <row r="4985">
          <cell r="A4985" t="str">
            <v>72.42.05.99.01</v>
          </cell>
          <cell r="B4985" t="str">
            <v xml:space="preserve">PERFURADOR/CINZAL DE BAIXO PESO COND. A                                        </v>
          </cell>
          <cell r="C4985" t="str">
            <v>hora</v>
          </cell>
          <cell r="D4985">
            <v>33.409999999999997</v>
          </cell>
          <cell r="E4985" t="str">
            <v>DER - JAN/25</v>
          </cell>
        </row>
        <row r="4986">
          <cell r="A4986" t="str">
            <v>72.42.05.99.02</v>
          </cell>
          <cell r="B4986" t="str">
            <v xml:space="preserve">PERFURADOR/CINZAL DE BAIXO PESO COND. B                                        </v>
          </cell>
          <cell r="C4986" t="str">
            <v>hora</v>
          </cell>
          <cell r="D4986">
            <v>10.220000000000001</v>
          </cell>
          <cell r="E4986" t="str">
            <v>DER - JAN/25</v>
          </cell>
        </row>
        <row r="4987">
          <cell r="A4987" t="str">
            <v>72.42.05.99.03</v>
          </cell>
          <cell r="B4987" t="str">
            <v xml:space="preserve">PERFURADOR/CINZAL DE BAIXO PESO COND. C                                        </v>
          </cell>
          <cell r="C4987" t="str">
            <v>hora</v>
          </cell>
          <cell r="D4987">
            <v>10.220000000000001</v>
          </cell>
          <cell r="E4987" t="str">
            <v>DER - JAN/25</v>
          </cell>
        </row>
        <row r="4988">
          <cell r="A4988" t="str">
            <v>72.42.05.99.04</v>
          </cell>
          <cell r="B4988" t="str">
            <v xml:space="preserve">PERFURADOR/CINZAL DE BAIXO PESO COND. D                                        </v>
          </cell>
          <cell r="C4988" t="str">
            <v>hora</v>
          </cell>
          <cell r="D4988">
            <v>39.28</v>
          </cell>
          <cell r="E4988" t="str">
            <v>DER - JAN/25</v>
          </cell>
        </row>
        <row r="4989">
          <cell r="A4989" t="str">
            <v>72.43.01.99.01</v>
          </cell>
          <cell r="B4989" t="str">
            <v xml:space="preserve">RETROESCAV./CARREGADEIRA 0,77M3 COND. A                                        </v>
          </cell>
          <cell r="C4989" t="str">
            <v>hora</v>
          </cell>
          <cell r="D4989">
            <v>78.540000000000006</v>
          </cell>
          <cell r="E4989" t="str">
            <v>DER - JAN/25</v>
          </cell>
        </row>
        <row r="4990">
          <cell r="A4990" t="str">
            <v>72.43.01.99.02</v>
          </cell>
          <cell r="B4990" t="str">
            <v xml:space="preserve">RETROESCAV./CARREGADEIRA 0,77M3 COND. B                                        </v>
          </cell>
          <cell r="C4990" t="str">
            <v>hora</v>
          </cell>
          <cell r="D4990">
            <v>76.010000000000005</v>
          </cell>
          <cell r="E4990" t="str">
            <v>DER - JAN/25</v>
          </cell>
        </row>
        <row r="4991">
          <cell r="A4991" t="str">
            <v>72.43.01.99.03</v>
          </cell>
          <cell r="B4991" t="str">
            <v xml:space="preserve">RETROESCAV./CARREGADEIRA 0,77M3 COND. C                                        </v>
          </cell>
          <cell r="C4991" t="str">
            <v>hora</v>
          </cell>
          <cell r="D4991">
            <v>172.53</v>
          </cell>
          <cell r="E4991" t="str">
            <v>DER - JAN/25</v>
          </cell>
        </row>
        <row r="4992">
          <cell r="A4992" t="str">
            <v>72.43.01.99.04</v>
          </cell>
          <cell r="B4992" t="str">
            <v xml:space="preserve">RETROESCAV./CARREGADEIRA 0,77M3 COND. D                                        </v>
          </cell>
          <cell r="C4992" t="str">
            <v>hora</v>
          </cell>
          <cell r="D4992">
            <v>210.58</v>
          </cell>
          <cell r="E4992" t="str">
            <v>DER - JAN/25</v>
          </cell>
        </row>
        <row r="4993">
          <cell r="A4993" t="str">
            <v>72.44.01.99.01</v>
          </cell>
          <cell r="B4993" t="str">
            <v xml:space="preserve">ROCADEIRA MANUAL GASOLINA COND. A                                              </v>
          </cell>
          <cell r="C4993" t="str">
            <v>hora</v>
          </cell>
          <cell r="D4993">
            <v>0.54</v>
          </cell>
          <cell r="E4993" t="str">
            <v>DER - JAN/25</v>
          </cell>
        </row>
        <row r="4994">
          <cell r="A4994" t="str">
            <v>72.44.01.99.02</v>
          </cell>
          <cell r="B4994" t="str">
            <v xml:space="preserve">ROCADEIRA MANUAL GASOLINA COND. B                                              </v>
          </cell>
          <cell r="C4994" t="str">
            <v>hora</v>
          </cell>
          <cell r="D4994">
            <v>1.26</v>
          </cell>
          <cell r="E4994" t="str">
            <v>DER - JAN/25</v>
          </cell>
        </row>
        <row r="4995">
          <cell r="A4995" t="str">
            <v>72.44.01.99.03</v>
          </cell>
          <cell r="B4995" t="str">
            <v xml:space="preserve">ROCADEIRA MANUAL GASOLINA COND. C                                              </v>
          </cell>
          <cell r="C4995" t="str">
            <v>hora</v>
          </cell>
          <cell r="D4995">
            <v>2.44</v>
          </cell>
          <cell r="E4995" t="str">
            <v>DER - JAN/25</v>
          </cell>
        </row>
        <row r="4996">
          <cell r="A4996" t="str">
            <v>72.44.01.99.04</v>
          </cell>
          <cell r="B4996" t="str">
            <v xml:space="preserve">ROCADEIRA MANUAL GASOLINA COND. D                                              </v>
          </cell>
          <cell r="C4996" t="str">
            <v>hora</v>
          </cell>
          <cell r="D4996">
            <v>2.44</v>
          </cell>
          <cell r="E4996" t="str">
            <v>DER - JAN/25</v>
          </cell>
        </row>
        <row r="4997">
          <cell r="A4997" t="str">
            <v>72.44.02.99.01</v>
          </cell>
          <cell r="B4997" t="str">
            <v xml:space="preserve">ROCADEIRA MANUAL ELETRICA COND. A                                              </v>
          </cell>
          <cell r="C4997" t="str">
            <v>hora</v>
          </cell>
          <cell r="D4997">
            <v>0.13</v>
          </cell>
          <cell r="E4997" t="str">
            <v>DER - JAN/25</v>
          </cell>
        </row>
        <row r="4998">
          <cell r="A4998" t="str">
            <v>72.44.02.99.02</v>
          </cell>
          <cell r="B4998" t="str">
            <v xml:space="preserve">ROCADEIRA MANUAL ELETRICA COND. B                                              </v>
          </cell>
          <cell r="C4998" t="str">
            <v>hora</v>
          </cell>
          <cell r="D4998">
            <v>0.3</v>
          </cell>
          <cell r="E4998" t="str">
            <v>DER - JAN/25</v>
          </cell>
        </row>
        <row r="4999">
          <cell r="A4999" t="str">
            <v>72.44.02.99.03</v>
          </cell>
          <cell r="B4999" t="str">
            <v xml:space="preserve">ROCADEIRA MANUAL ELETRICA COND. C                                              </v>
          </cell>
          <cell r="C4999" t="str">
            <v>hora</v>
          </cell>
          <cell r="D4999">
            <v>1.1499999999999999</v>
          </cell>
          <cell r="E4999" t="str">
            <v>DER - JAN/25</v>
          </cell>
        </row>
        <row r="5000">
          <cell r="A5000" t="str">
            <v>72.44.02.99.04</v>
          </cell>
          <cell r="B5000" t="str">
            <v xml:space="preserve">ROCADEIRA MANUAL ELETRICA COND. D                                              </v>
          </cell>
          <cell r="C5000" t="str">
            <v>hora</v>
          </cell>
          <cell r="D5000">
            <v>1.1499999999999999</v>
          </cell>
          <cell r="E5000" t="str">
            <v>DER - JAN/25</v>
          </cell>
        </row>
        <row r="5001">
          <cell r="A5001" t="str">
            <v>72.44.03.99.01</v>
          </cell>
          <cell r="B5001" t="str">
            <v xml:space="preserve">ROCADEIRA ADAPT.P/TRAT.AGRIC.COND. A                                           </v>
          </cell>
          <cell r="C5001" t="str">
            <v>hora</v>
          </cell>
          <cell r="D5001">
            <v>2.42</v>
          </cell>
          <cell r="E5001" t="str">
            <v>DER - JAN/25</v>
          </cell>
        </row>
        <row r="5002">
          <cell r="A5002" t="str">
            <v>72.44.03.99.02</v>
          </cell>
          <cell r="B5002" t="str">
            <v xml:space="preserve">ROCADEIRA ADAPT.P/TRAT.AGRIC.COND. B                                           </v>
          </cell>
          <cell r="C5002" t="str">
            <v>hora</v>
          </cell>
          <cell r="D5002">
            <v>4.71</v>
          </cell>
          <cell r="E5002" t="str">
            <v>DER - JAN/25</v>
          </cell>
        </row>
        <row r="5003">
          <cell r="A5003" t="str">
            <v>72.44.03.99.03</v>
          </cell>
          <cell r="B5003" t="str">
            <v xml:space="preserve">ROCADEIRA ADAPT.P/TRAT.AGRIC.COND. C                                           </v>
          </cell>
          <cell r="C5003" t="str">
            <v>hora</v>
          </cell>
          <cell r="D5003">
            <v>4.71</v>
          </cell>
          <cell r="E5003" t="str">
            <v>DER - JAN/25</v>
          </cell>
        </row>
        <row r="5004">
          <cell r="A5004" t="str">
            <v>72.44.03.99.04</v>
          </cell>
          <cell r="B5004" t="str">
            <v xml:space="preserve">ROCADEIRA ADAPT.P/TRAT.AGRIC. COND. D                                          </v>
          </cell>
          <cell r="C5004" t="str">
            <v>hora</v>
          </cell>
          <cell r="D5004">
            <v>4.71</v>
          </cell>
          <cell r="E5004" t="str">
            <v>DER - JAN/25</v>
          </cell>
        </row>
        <row r="5005">
          <cell r="A5005" t="str">
            <v>72.45.01.99.01</v>
          </cell>
          <cell r="B5005" t="str">
            <v xml:space="preserve">ROLO COMPACT.VIBRAT.CILIN./PN 7T COND. A                                       </v>
          </cell>
          <cell r="C5005" t="str">
            <v>hora</v>
          </cell>
          <cell r="D5005">
            <v>8.0000000000000002E-3</v>
          </cell>
          <cell r="E5005" t="str">
            <v>DER - JAN/25</v>
          </cell>
        </row>
        <row r="5006">
          <cell r="A5006" t="str">
            <v>72.45.01.99.02</v>
          </cell>
          <cell r="B5006" t="str">
            <v xml:space="preserve">ROLO COMPACT.VIBRAT.CILIN./PN 7T COND. B                                       </v>
          </cell>
          <cell r="C5006" t="str">
            <v>hora</v>
          </cell>
          <cell r="D5006">
            <v>0.01</v>
          </cell>
          <cell r="E5006" t="str">
            <v>DER - JAN/25</v>
          </cell>
        </row>
        <row r="5007">
          <cell r="A5007" t="str">
            <v>72.45.01.99.03</v>
          </cell>
          <cell r="B5007" t="str">
            <v xml:space="preserve">ROLO COMPACT.VIBRAT.CILIN./PN 7T COND. C                                       </v>
          </cell>
          <cell r="C5007" t="str">
            <v>hora</v>
          </cell>
          <cell r="D5007">
            <v>0.01</v>
          </cell>
          <cell r="E5007" t="str">
            <v>DER - JAN/25</v>
          </cell>
        </row>
        <row r="5008">
          <cell r="A5008" t="str">
            <v>72.45.01.99.04</v>
          </cell>
          <cell r="B5008" t="str">
            <v xml:space="preserve">ROLO COMPACT.VIBRAT.CILIN./PN 7T COND. D                                       </v>
          </cell>
          <cell r="C5008" t="str">
            <v>hora</v>
          </cell>
          <cell r="D5008">
            <v>0.01</v>
          </cell>
          <cell r="E5008" t="str">
            <v>DER - JAN/25</v>
          </cell>
        </row>
        <row r="5009">
          <cell r="A5009" t="str">
            <v>72.45.02.99.01</v>
          </cell>
          <cell r="B5009" t="str">
            <v xml:space="preserve">ROLO COMPACT.VIBRAT.CILIN./PN7,7T COND.A                                       </v>
          </cell>
          <cell r="C5009" t="str">
            <v>hora</v>
          </cell>
          <cell r="D5009">
            <v>99.09</v>
          </cell>
          <cell r="E5009" t="str">
            <v>DER - JAN/25</v>
          </cell>
        </row>
        <row r="5010">
          <cell r="A5010" t="str">
            <v>72.45.02.99.02</v>
          </cell>
          <cell r="B5010" t="str">
            <v xml:space="preserve">ROLO COMPACT.VIBRAT.CILIN./PN7,7T COND.B                                       </v>
          </cell>
          <cell r="C5010" t="str">
            <v>hora</v>
          </cell>
          <cell r="D5010">
            <v>103.87</v>
          </cell>
          <cell r="E5010" t="str">
            <v>DER - JAN/25</v>
          </cell>
        </row>
        <row r="5011">
          <cell r="A5011" t="str">
            <v>72.45.02.99.03</v>
          </cell>
          <cell r="B5011" t="str">
            <v xml:space="preserve">ROLO COMPACT.VIBRAT.CILIN./PN7,7T COND.C                                       </v>
          </cell>
          <cell r="C5011" t="str">
            <v>hora</v>
          </cell>
          <cell r="D5011">
            <v>200.07</v>
          </cell>
          <cell r="E5011" t="str">
            <v>DER - JAN/25</v>
          </cell>
        </row>
        <row r="5012">
          <cell r="A5012" t="str">
            <v>72.45.02.99.04</v>
          </cell>
          <cell r="B5012" t="str">
            <v xml:space="preserve">ROLO COMPACT.VIBRAT.CILIN./PN7,7T COND.D                                       </v>
          </cell>
          <cell r="C5012" t="str">
            <v>hora</v>
          </cell>
          <cell r="D5012">
            <v>238.12</v>
          </cell>
          <cell r="E5012" t="str">
            <v>DER - JAN/25</v>
          </cell>
        </row>
        <row r="5013">
          <cell r="A5013" t="str">
            <v>72.45.03.99.01</v>
          </cell>
          <cell r="B5013" t="str">
            <v xml:space="preserve">ROLO COMPACT.VIBRAT.CILIN./PN10T COND.A                                        </v>
          </cell>
          <cell r="C5013" t="str">
            <v>hora</v>
          </cell>
          <cell r="D5013">
            <v>109.87</v>
          </cell>
          <cell r="E5013" t="str">
            <v>DER - JAN/25</v>
          </cell>
        </row>
        <row r="5014">
          <cell r="A5014" t="str">
            <v>72.45.03.99.02</v>
          </cell>
          <cell r="B5014" t="str">
            <v xml:space="preserve">ROLO COMPACT.VIBRAT.CILIN./PN10T COND.B                                        </v>
          </cell>
          <cell r="C5014" t="str">
            <v>hora</v>
          </cell>
          <cell r="D5014">
            <v>122.22</v>
          </cell>
          <cell r="E5014" t="str">
            <v>DER - JAN/25</v>
          </cell>
        </row>
        <row r="5015">
          <cell r="A5015" t="str">
            <v>72.45.03.99.03</v>
          </cell>
          <cell r="B5015" t="str">
            <v xml:space="preserve">ROLO COMPACT VIBRAT.CILIN./PN10T COND.C                                        </v>
          </cell>
          <cell r="C5015" t="str">
            <v>hora</v>
          </cell>
          <cell r="D5015">
            <v>274.22000000000003</v>
          </cell>
          <cell r="E5015" t="str">
            <v>DER - JAN/25</v>
          </cell>
        </row>
        <row r="5016">
          <cell r="A5016" t="str">
            <v>72.45.03.99.04</v>
          </cell>
          <cell r="B5016" t="str">
            <v xml:space="preserve">ROLO COMPACT.VIBRAT.CILIN./PN10T COND.D                                        </v>
          </cell>
          <cell r="C5016" t="str">
            <v>hora</v>
          </cell>
          <cell r="D5016">
            <v>312.27</v>
          </cell>
          <cell r="E5016" t="str">
            <v>DER - JAN/25</v>
          </cell>
        </row>
        <row r="5017">
          <cell r="A5017" t="str">
            <v>72.45.04.99.01</v>
          </cell>
          <cell r="B5017" t="str">
            <v xml:space="preserve">ROLO COMPACT.VIBR.CILIN./PN 11,3T COND.A                                       </v>
          </cell>
          <cell r="C5017" t="str">
            <v>hora</v>
          </cell>
          <cell r="D5017">
            <v>107.41</v>
          </cell>
          <cell r="E5017" t="str">
            <v>DER - JAN/25</v>
          </cell>
        </row>
        <row r="5018">
          <cell r="A5018" t="str">
            <v>72.45.04.99.02</v>
          </cell>
          <cell r="B5018" t="str">
            <v xml:space="preserve">ROLO COMPACT.VIBR.CILIN./PN 11,3T COND.B                                       </v>
          </cell>
          <cell r="C5018" t="str">
            <v>hora</v>
          </cell>
          <cell r="D5018">
            <v>118.03</v>
          </cell>
          <cell r="E5018" t="str">
            <v>DER - JAN/25</v>
          </cell>
        </row>
        <row r="5019">
          <cell r="A5019" t="str">
            <v>72.45.04.99.03</v>
          </cell>
          <cell r="B5019" t="str">
            <v xml:space="preserve">ROLO COMPACT.VIBR.CILIN./PN 11,3T COND.C                                       </v>
          </cell>
          <cell r="C5019" t="str">
            <v>hora</v>
          </cell>
          <cell r="D5019">
            <v>318.74</v>
          </cell>
          <cell r="E5019" t="str">
            <v>DER - JAN/25</v>
          </cell>
        </row>
        <row r="5020">
          <cell r="A5020" t="str">
            <v>72.45.04.99.04</v>
          </cell>
          <cell r="B5020" t="str">
            <v xml:space="preserve">ROLO COMPACT.VIBR.CILIN./PN 11,3T COND.D                                       </v>
          </cell>
          <cell r="C5020" t="str">
            <v>hora</v>
          </cell>
          <cell r="D5020">
            <v>356.78</v>
          </cell>
          <cell r="E5020" t="str">
            <v>DER - JAN/25</v>
          </cell>
        </row>
        <row r="5021">
          <cell r="A5021" t="str">
            <v>72.45.05.99.01</v>
          </cell>
          <cell r="B5021" t="str">
            <v xml:space="preserve">ROLO COMPACT.VIBR.CILIN./PN 15,5T COND.A                                       </v>
          </cell>
          <cell r="C5021" t="str">
            <v>hora</v>
          </cell>
          <cell r="D5021">
            <v>193.12</v>
          </cell>
          <cell r="E5021" t="str">
            <v>DER - JAN/25</v>
          </cell>
        </row>
        <row r="5022">
          <cell r="A5022" t="str">
            <v>72.45.05.99.02</v>
          </cell>
          <cell r="B5022" t="str">
            <v xml:space="preserve">ROLO COMPACT.VIBR.CILIN./PN 15,5T COND.B                                       </v>
          </cell>
          <cell r="C5022" t="str">
            <v>hora</v>
          </cell>
          <cell r="D5022">
            <v>263.89</v>
          </cell>
          <cell r="E5022" t="str">
            <v>DER - JAN/25</v>
          </cell>
        </row>
        <row r="5023">
          <cell r="A5023" t="str">
            <v>72.45.05.99.03</v>
          </cell>
          <cell r="B5023" t="str">
            <v xml:space="preserve">ROLO COMPACT.VIBR.CILIN./PN 15,5T COND.C                                       </v>
          </cell>
          <cell r="C5023" t="str">
            <v>hora</v>
          </cell>
          <cell r="D5023">
            <v>463.46</v>
          </cell>
          <cell r="E5023" t="str">
            <v>DER - JAN/25</v>
          </cell>
        </row>
        <row r="5024">
          <cell r="A5024" t="str">
            <v>72.45.05.99.04</v>
          </cell>
          <cell r="B5024" t="str">
            <v xml:space="preserve">ROLO COMPACT.VIBR.CILIN./PN 15,5T COND.D                                       </v>
          </cell>
          <cell r="C5024" t="str">
            <v>hora</v>
          </cell>
          <cell r="D5024">
            <v>501.51</v>
          </cell>
          <cell r="E5024" t="str">
            <v>DER - JAN/25</v>
          </cell>
        </row>
        <row r="5025">
          <cell r="A5025" t="str">
            <v>72.45.06.99.01</v>
          </cell>
          <cell r="B5025" t="str">
            <v xml:space="preserve">ROLO COMP.PE DE CARN./PN 15,5T COND. A                                         </v>
          </cell>
          <cell r="C5025" t="str">
            <v>hora</v>
          </cell>
          <cell r="D5025">
            <v>193.12</v>
          </cell>
          <cell r="E5025" t="str">
            <v>DER - JAN/25</v>
          </cell>
        </row>
        <row r="5026">
          <cell r="A5026" t="str">
            <v>72.45.06.99.02</v>
          </cell>
          <cell r="B5026" t="str">
            <v xml:space="preserve">ROLO COMP.PE DE CARN./PN 15,5T COND. B                                         </v>
          </cell>
          <cell r="C5026" t="str">
            <v>hora</v>
          </cell>
          <cell r="D5026">
            <v>263.89</v>
          </cell>
          <cell r="E5026" t="str">
            <v>DER - JAN/25</v>
          </cell>
        </row>
        <row r="5027">
          <cell r="A5027" t="str">
            <v>72.45.06.99.03</v>
          </cell>
          <cell r="B5027" t="str">
            <v xml:space="preserve">ROLO COMP.PE DE CARN./PN 15,5T COND. C                                         </v>
          </cell>
          <cell r="C5027" t="str">
            <v>hora</v>
          </cell>
          <cell r="D5027">
            <v>482.51</v>
          </cell>
          <cell r="E5027" t="str">
            <v>DER - JAN/25</v>
          </cell>
        </row>
        <row r="5028">
          <cell r="A5028" t="str">
            <v>72.45.06.99.04</v>
          </cell>
          <cell r="B5028" t="str">
            <v xml:space="preserve">ROLO COMP.PE DE CARN./PN 15,5T COND. D                                         </v>
          </cell>
          <cell r="C5028" t="str">
            <v>hora</v>
          </cell>
          <cell r="D5028">
            <v>520.55999999999995</v>
          </cell>
          <cell r="E5028" t="str">
            <v>DER - JAN/25</v>
          </cell>
        </row>
        <row r="5029">
          <cell r="A5029" t="str">
            <v>72.46.01.99.01</v>
          </cell>
          <cell r="B5029" t="str">
            <v xml:space="preserve">ROLO COMPACT.VIBR.ASF.7,2T COND. A                                             </v>
          </cell>
          <cell r="C5029" t="str">
            <v>hora</v>
          </cell>
          <cell r="D5029">
            <v>102.57</v>
          </cell>
          <cell r="E5029" t="str">
            <v>DER - JAN/25</v>
          </cell>
        </row>
        <row r="5030">
          <cell r="A5030" t="str">
            <v>72.46.01.99.02</v>
          </cell>
          <cell r="B5030" t="str">
            <v xml:space="preserve">ROLO COMPACT.VIBR.ASF.7,2T COND. B                                             </v>
          </cell>
          <cell r="C5030" t="str">
            <v>hora</v>
          </cell>
          <cell r="D5030">
            <v>109.79</v>
          </cell>
          <cell r="E5030" t="str">
            <v>DER - JAN/25</v>
          </cell>
        </row>
        <row r="5031">
          <cell r="A5031" t="str">
            <v>72.46.01.99.03</v>
          </cell>
          <cell r="B5031" t="str">
            <v xml:space="preserve">ROLO COMPACT.VIBR.ASF.7,2T COND. C                                             </v>
          </cell>
          <cell r="C5031" t="str">
            <v>hora</v>
          </cell>
          <cell r="D5031">
            <v>230.63</v>
          </cell>
          <cell r="E5031" t="str">
            <v>DER - JAN/25</v>
          </cell>
        </row>
        <row r="5032">
          <cell r="A5032" t="str">
            <v>72.46.01.99.04</v>
          </cell>
          <cell r="B5032" t="str">
            <v xml:space="preserve">ROLO COMPACT.VIBR.ASF.7,2T COND. D                                             </v>
          </cell>
          <cell r="C5032" t="str">
            <v>hora</v>
          </cell>
          <cell r="D5032">
            <v>268.68</v>
          </cell>
          <cell r="E5032" t="str">
            <v>DER - JAN/25</v>
          </cell>
        </row>
        <row r="5033">
          <cell r="A5033" t="str">
            <v>72.46.02.99.01</v>
          </cell>
          <cell r="B5033" t="str">
            <v xml:space="preserve">ROLO COMPACT.VIBR.ASF.10,2T COND. A                                            </v>
          </cell>
          <cell r="C5033" t="str">
            <v>hora</v>
          </cell>
          <cell r="D5033">
            <v>119.47</v>
          </cell>
          <cell r="E5033" t="str">
            <v>DER - JAN/25</v>
          </cell>
        </row>
        <row r="5034">
          <cell r="A5034" t="str">
            <v>72.46.02.99.02</v>
          </cell>
          <cell r="B5034" t="str">
            <v xml:space="preserve">ROLO COMPACT.VIBR.ASF.10,2T COND. B                                            </v>
          </cell>
          <cell r="C5034" t="str">
            <v>hora</v>
          </cell>
          <cell r="D5034">
            <v>138.56</v>
          </cell>
          <cell r="E5034" t="str">
            <v>DER - JAN/25</v>
          </cell>
        </row>
        <row r="5035">
          <cell r="A5035" t="str">
            <v>72.46.02.99.03</v>
          </cell>
          <cell r="B5035" t="str">
            <v xml:space="preserve">ROLO COMPACT.VIBR.ASF.10,2T COND. C                                            </v>
          </cell>
          <cell r="C5035" t="str">
            <v>hora</v>
          </cell>
          <cell r="D5035">
            <v>337.17</v>
          </cell>
          <cell r="E5035" t="str">
            <v>DER - JAN/25</v>
          </cell>
        </row>
        <row r="5036">
          <cell r="A5036" t="str">
            <v>72.46.02.99.04</v>
          </cell>
          <cell r="B5036" t="str">
            <v xml:space="preserve">ROLO COMPACT.VIBR.ASF.10,2T COND. D                                            </v>
          </cell>
          <cell r="C5036" t="str">
            <v>hora</v>
          </cell>
          <cell r="D5036">
            <v>375.21</v>
          </cell>
          <cell r="E5036" t="str">
            <v>DER - JAN/25</v>
          </cell>
        </row>
        <row r="5037">
          <cell r="A5037" t="str">
            <v>72.47.01.99.01</v>
          </cell>
          <cell r="B5037" t="str">
            <v xml:space="preserve">ROLO COMPACT. TANDEM 2,3TON COND. A                                            </v>
          </cell>
          <cell r="C5037" t="str">
            <v>hora</v>
          </cell>
          <cell r="D5037">
            <v>66.19</v>
          </cell>
          <cell r="E5037" t="str">
            <v>DER - JAN/25</v>
          </cell>
        </row>
        <row r="5038">
          <cell r="A5038" t="str">
            <v>72.47.01.99.02</v>
          </cell>
          <cell r="B5038" t="str">
            <v xml:space="preserve">ROLO COMPACT. TANDEM 2,3TON COND. B                                            </v>
          </cell>
          <cell r="C5038" t="str">
            <v>hora</v>
          </cell>
          <cell r="D5038">
            <v>47.89</v>
          </cell>
          <cell r="E5038" t="str">
            <v>DER - JAN/25</v>
          </cell>
        </row>
        <row r="5039">
          <cell r="A5039" t="str">
            <v>72.47.01.99.03</v>
          </cell>
          <cell r="B5039" t="str">
            <v xml:space="preserve">ROLO COMPACT. TANDEM 2,3TON COND. C                                            </v>
          </cell>
          <cell r="C5039" t="str">
            <v>hora</v>
          </cell>
          <cell r="D5039">
            <v>78.680000000000007</v>
          </cell>
          <cell r="E5039" t="str">
            <v>DER - JAN/25</v>
          </cell>
        </row>
        <row r="5040">
          <cell r="A5040" t="str">
            <v>72.47.01.99.04</v>
          </cell>
          <cell r="B5040" t="str">
            <v xml:space="preserve">ROLO COMPACT. TANDEM 2,3TON COND. D                                            </v>
          </cell>
          <cell r="C5040" t="str">
            <v>hora</v>
          </cell>
          <cell r="D5040">
            <v>116.73</v>
          </cell>
          <cell r="E5040" t="str">
            <v>DER - JAN/25</v>
          </cell>
        </row>
        <row r="5041">
          <cell r="A5041" t="str">
            <v>72.47.02.99.01</v>
          </cell>
          <cell r="B5041" t="str">
            <v xml:space="preserve">ROLO COMPACT. TANDEM 7TON COND. A                                              </v>
          </cell>
          <cell r="C5041" t="str">
            <v>hora</v>
          </cell>
          <cell r="D5041">
            <v>123.16</v>
          </cell>
          <cell r="E5041" t="str">
            <v>DER - JAN/25</v>
          </cell>
        </row>
        <row r="5042">
          <cell r="A5042" t="str">
            <v>72.47.02.99.02</v>
          </cell>
          <cell r="B5042" t="str">
            <v xml:space="preserve">ROLO COMPACT. TANDEM 7TON COND. B                                              </v>
          </cell>
          <cell r="C5042" t="str">
            <v>hora</v>
          </cell>
          <cell r="D5042">
            <v>144.84</v>
          </cell>
          <cell r="E5042" t="str">
            <v>DER - JAN/25</v>
          </cell>
        </row>
        <row r="5043">
          <cell r="A5043" t="str">
            <v>72.47.02.99.03</v>
          </cell>
          <cell r="B5043" t="str">
            <v xml:space="preserve">ROLO COMPACT. TANDEM 7TON COND. C                                              </v>
          </cell>
          <cell r="C5043" t="str">
            <v>hora</v>
          </cell>
          <cell r="D5043">
            <v>226.95</v>
          </cell>
          <cell r="E5043" t="str">
            <v>DER - JAN/25</v>
          </cell>
        </row>
        <row r="5044">
          <cell r="A5044" t="str">
            <v>72.47.02.99.04</v>
          </cell>
          <cell r="B5044" t="str">
            <v xml:space="preserve">ROLO COMPACT. TANDEM 7TON COND. D                                              </v>
          </cell>
          <cell r="C5044" t="str">
            <v>hora</v>
          </cell>
          <cell r="D5044">
            <v>264.99</v>
          </cell>
          <cell r="E5044" t="str">
            <v>DER - JAN/25</v>
          </cell>
        </row>
        <row r="5045">
          <cell r="A5045" t="str">
            <v>72.47.03.99.01</v>
          </cell>
          <cell r="B5045" t="str">
            <v xml:space="preserve">ROLO COMPACT. TANDEM 12TON COND. A                                             </v>
          </cell>
          <cell r="C5045" t="str">
            <v>hora</v>
          </cell>
          <cell r="D5045">
            <v>127.46</v>
          </cell>
          <cell r="E5045" t="str">
            <v>DER - JAN/25</v>
          </cell>
        </row>
        <row r="5046">
          <cell r="A5046" t="str">
            <v>72.47.03.99.02</v>
          </cell>
          <cell r="B5046" t="str">
            <v xml:space="preserve">ROLO COMPACT. TANDEM 12TON COND. B                                             </v>
          </cell>
          <cell r="C5046" t="str">
            <v>hora</v>
          </cell>
          <cell r="D5046">
            <v>152.15</v>
          </cell>
          <cell r="E5046" t="str">
            <v>DER - JAN/25</v>
          </cell>
        </row>
        <row r="5047">
          <cell r="A5047" t="str">
            <v>72.47.03.99.03</v>
          </cell>
          <cell r="B5047" t="str">
            <v xml:space="preserve">ROLO COMPACT. TANDEM 12TON COND. C                                             </v>
          </cell>
          <cell r="C5047" t="str">
            <v>hora</v>
          </cell>
          <cell r="D5047">
            <v>286.72000000000003</v>
          </cell>
          <cell r="E5047" t="str">
            <v>DER - JAN/25</v>
          </cell>
        </row>
        <row r="5048">
          <cell r="A5048" t="str">
            <v>72.47.03.99.04</v>
          </cell>
          <cell r="B5048" t="str">
            <v xml:space="preserve">ROLO COMPACT. TANDEM 12TON COND. D                                             </v>
          </cell>
          <cell r="C5048" t="str">
            <v>hora</v>
          </cell>
          <cell r="D5048">
            <v>324.76</v>
          </cell>
          <cell r="E5048" t="str">
            <v>DER - JAN/25</v>
          </cell>
        </row>
        <row r="5049">
          <cell r="A5049" t="str">
            <v>72.48.01.99.01</v>
          </cell>
          <cell r="B5049" t="str">
            <v xml:space="preserve">ROLO COMPACT.S/PNEU P/ASF. 12,5T COND. A                                       </v>
          </cell>
          <cell r="C5049" t="str">
            <v>hora</v>
          </cell>
          <cell r="D5049">
            <v>105.32</v>
          </cell>
          <cell r="E5049" t="str">
            <v>DER - JAN/25</v>
          </cell>
        </row>
        <row r="5050">
          <cell r="A5050" t="str">
            <v>72.48.01.99.02</v>
          </cell>
          <cell r="B5050" t="str">
            <v xml:space="preserve">ROLO COMPACT.S/PNEU P/ASF. 12,5T COND. B                                       </v>
          </cell>
          <cell r="C5050" t="str">
            <v>hora</v>
          </cell>
          <cell r="D5050">
            <v>114.48</v>
          </cell>
          <cell r="E5050" t="str">
            <v>DER - JAN/25</v>
          </cell>
        </row>
        <row r="5051">
          <cell r="A5051" t="str">
            <v>72.48.01.99.03</v>
          </cell>
          <cell r="B5051" t="str">
            <v xml:space="preserve">ROLO COMPACT.S/PNEU P/ASF. 12,5T COND. C                                       </v>
          </cell>
          <cell r="C5051" t="str">
            <v>hora</v>
          </cell>
          <cell r="D5051">
            <v>248.82</v>
          </cell>
          <cell r="E5051" t="str">
            <v>DER - JAN/25</v>
          </cell>
        </row>
        <row r="5052">
          <cell r="A5052" t="str">
            <v>72.48.01.99.04</v>
          </cell>
          <cell r="B5052" t="str">
            <v xml:space="preserve">ROLO COMPACT.S/PNEU P/ASF. 12,5T COND. D                                       </v>
          </cell>
          <cell r="C5052" t="str">
            <v>hora</v>
          </cell>
          <cell r="D5052">
            <v>286.87</v>
          </cell>
          <cell r="E5052" t="str">
            <v>DER - JAN/25</v>
          </cell>
        </row>
        <row r="5053">
          <cell r="A5053" t="str">
            <v>72.48.02.99.01</v>
          </cell>
          <cell r="B5053" t="str">
            <v xml:space="preserve">ROLO COMPACT. S/PNEU P/ASF. 27T COND. A                                        </v>
          </cell>
          <cell r="C5053" t="str">
            <v>hora</v>
          </cell>
          <cell r="D5053">
            <v>131.07</v>
          </cell>
          <cell r="E5053" t="str">
            <v>DER - JAN/25</v>
          </cell>
        </row>
        <row r="5054">
          <cell r="A5054" t="str">
            <v>72.48.02.99.02</v>
          </cell>
          <cell r="B5054" t="str">
            <v xml:space="preserve">ROLO COMPACT. S/PNEU P/ASF. 27T COND. B                                        </v>
          </cell>
          <cell r="C5054" t="str">
            <v>hora</v>
          </cell>
          <cell r="D5054">
            <v>158.30000000000001</v>
          </cell>
          <cell r="E5054" t="str">
            <v>DER - JAN/25</v>
          </cell>
        </row>
        <row r="5055">
          <cell r="A5055" t="str">
            <v>72.48.02.99.03</v>
          </cell>
          <cell r="B5055" t="str">
            <v xml:space="preserve">ROLO COMPACT. S/PNEU P/ASF. 27T COND. C                                        </v>
          </cell>
          <cell r="C5055" t="str">
            <v>hora</v>
          </cell>
          <cell r="D5055">
            <v>298.74</v>
          </cell>
          <cell r="E5055" t="str">
            <v>DER - JAN/25</v>
          </cell>
        </row>
        <row r="5056">
          <cell r="A5056" t="str">
            <v>72.48.02.99.04</v>
          </cell>
          <cell r="B5056" t="str">
            <v xml:space="preserve">ROLO COMPACT. S/PNEU P/ASF. 27T COND. D                                        </v>
          </cell>
          <cell r="C5056" t="str">
            <v>hora</v>
          </cell>
          <cell r="D5056">
            <v>336.79</v>
          </cell>
          <cell r="E5056" t="str">
            <v>DER - JAN/25</v>
          </cell>
        </row>
        <row r="5057">
          <cell r="A5057" t="str">
            <v>72.49.01.99.01</v>
          </cell>
          <cell r="B5057" t="str">
            <v xml:space="preserve">TRATOR AGRIC.C/PESO DE 3,7T COND. A                                            </v>
          </cell>
          <cell r="C5057" t="str">
            <v>hora</v>
          </cell>
          <cell r="D5057">
            <v>63.71</v>
          </cell>
          <cell r="E5057" t="str">
            <v>DER - JAN/25</v>
          </cell>
        </row>
        <row r="5058">
          <cell r="A5058" t="str">
            <v>72.49.01.99.02</v>
          </cell>
          <cell r="B5058" t="str">
            <v xml:space="preserve">TRATOR AGRIC.C/PESO DE 3,7T COND. B                                            </v>
          </cell>
          <cell r="C5058" t="str">
            <v>hora</v>
          </cell>
          <cell r="D5058">
            <v>47.16</v>
          </cell>
          <cell r="E5058" t="str">
            <v>DER - JAN/25</v>
          </cell>
        </row>
        <row r="5059">
          <cell r="A5059" t="str">
            <v>72.49.01.99.03</v>
          </cell>
          <cell r="B5059" t="str">
            <v xml:space="preserve">TRATOR AGRIC.C/PESO DE 3,7T COND. C                                            </v>
          </cell>
          <cell r="C5059" t="str">
            <v>hora</v>
          </cell>
          <cell r="D5059">
            <v>135.72</v>
          </cell>
          <cell r="E5059" t="str">
            <v>DER - JAN/25</v>
          </cell>
        </row>
        <row r="5060">
          <cell r="A5060" t="str">
            <v>72.49.01.99.04</v>
          </cell>
          <cell r="B5060" t="str">
            <v xml:space="preserve">TRATOR AGRIC.C/PESO DE 3,7T COND. D                                            </v>
          </cell>
          <cell r="C5060" t="str">
            <v>hora</v>
          </cell>
          <cell r="D5060">
            <v>173.76</v>
          </cell>
          <cell r="E5060" t="str">
            <v>DER - JAN/25</v>
          </cell>
        </row>
        <row r="5061">
          <cell r="A5061" t="str">
            <v>72.49.02.99.01</v>
          </cell>
          <cell r="B5061" t="str">
            <v xml:space="preserve">TRATOR AGRIC.C/PESO DE 5T COND. A                                              </v>
          </cell>
          <cell r="C5061" t="str">
            <v>hora</v>
          </cell>
          <cell r="D5061">
            <v>66.900000000000006</v>
          </cell>
          <cell r="E5061" t="str">
            <v>DER - JAN/25</v>
          </cell>
        </row>
        <row r="5062">
          <cell r="A5062" t="str">
            <v>72.49.02.99.02</v>
          </cell>
          <cell r="B5062" t="str">
            <v xml:space="preserve">TRATOR AGRIC.C/PESO DE 5T COND. B                                              </v>
          </cell>
          <cell r="C5062" t="str">
            <v>hora</v>
          </cell>
          <cell r="D5062">
            <v>53.03</v>
          </cell>
          <cell r="E5062" t="str">
            <v>DER - JAN/25</v>
          </cell>
        </row>
        <row r="5063">
          <cell r="A5063" t="str">
            <v>72.49.02.99.03</v>
          </cell>
          <cell r="B5063" t="str">
            <v xml:space="preserve">TRATOR AGRIC.C/PESO DE 5T COND. C                                              </v>
          </cell>
          <cell r="C5063" t="str">
            <v>hora</v>
          </cell>
          <cell r="D5063">
            <v>158.53</v>
          </cell>
          <cell r="E5063" t="str">
            <v>DER - JAN/25</v>
          </cell>
        </row>
        <row r="5064">
          <cell r="A5064" t="str">
            <v>72.49.02.99.04</v>
          </cell>
          <cell r="B5064" t="str">
            <v xml:space="preserve">TRATOR AGRIC.C/PESO DE 5T COND. D                                              </v>
          </cell>
          <cell r="C5064" t="str">
            <v>hora</v>
          </cell>
          <cell r="D5064">
            <v>196.58</v>
          </cell>
          <cell r="E5064" t="str">
            <v>DER - JAN/25</v>
          </cell>
        </row>
        <row r="5065">
          <cell r="A5065" t="str">
            <v>72.49.03.99.01</v>
          </cell>
          <cell r="B5065" t="str">
            <v xml:space="preserve">MICRO TRATOR C/APAR. DE GRAMA COND. A                                          </v>
          </cell>
          <cell r="C5065" t="str">
            <v>hora</v>
          </cell>
          <cell r="D5065">
            <v>42.75</v>
          </cell>
          <cell r="E5065" t="str">
            <v>DER - JAN/25</v>
          </cell>
        </row>
        <row r="5066">
          <cell r="A5066" t="str">
            <v>72.49.03.99.02</v>
          </cell>
          <cell r="B5066" t="str">
            <v xml:space="preserve">MICRO TRATOR C/APAR. DE GRAMA COND. B                                          </v>
          </cell>
          <cell r="C5066" t="str">
            <v>hora</v>
          </cell>
          <cell r="D5066">
            <v>8.64</v>
          </cell>
          <cell r="E5066" t="str">
            <v>DER - JAN/25</v>
          </cell>
        </row>
        <row r="5067">
          <cell r="A5067" t="str">
            <v>72.49.03.99.03</v>
          </cell>
          <cell r="B5067" t="str">
            <v xml:space="preserve">MICRO TRATOR C/APAR. DE GRAMA COND. C                                          </v>
          </cell>
          <cell r="C5067" t="str">
            <v>hora</v>
          </cell>
          <cell r="D5067">
            <v>26.02</v>
          </cell>
          <cell r="E5067" t="str">
            <v>DER - JAN/25</v>
          </cell>
        </row>
        <row r="5068">
          <cell r="A5068" t="str">
            <v>72.49.03.99.04</v>
          </cell>
          <cell r="B5068" t="str">
            <v xml:space="preserve">MICRO TRATOR C/APAR. DE GRAMA COND. D                                          </v>
          </cell>
          <cell r="C5068" t="str">
            <v>hora</v>
          </cell>
          <cell r="D5068">
            <v>64.069999999999993</v>
          </cell>
          <cell r="E5068" t="str">
            <v>DER - JAN/25</v>
          </cell>
        </row>
        <row r="5069">
          <cell r="A5069" t="str">
            <v>72.49.04.99.01</v>
          </cell>
          <cell r="B5069" t="str">
            <v xml:space="preserve">TRATOR EQUIP.C/TRIT.RESIDUOS VEG.COND. A                                       </v>
          </cell>
          <cell r="C5069" t="str">
            <v>hora</v>
          </cell>
          <cell r="D5069">
            <v>82.17</v>
          </cell>
          <cell r="E5069" t="str">
            <v>DER - JAN/25</v>
          </cell>
        </row>
        <row r="5070">
          <cell r="A5070" t="str">
            <v>72.49.04.99.02</v>
          </cell>
          <cell r="B5070" t="str">
            <v xml:space="preserve">TRATOR EQUIP.C/TRIT.RESIDUOS VEG.COND. B                                       </v>
          </cell>
          <cell r="C5070" t="str">
            <v>hora</v>
          </cell>
          <cell r="D5070">
            <v>81.08</v>
          </cell>
          <cell r="E5070" t="str">
            <v>DER - JAN/25</v>
          </cell>
        </row>
        <row r="5071">
          <cell r="A5071" t="str">
            <v>72.49.04.99.03</v>
          </cell>
          <cell r="B5071" t="str">
            <v xml:space="preserve">TRATOR EQUIP.C/TRIT.RESIDUOS VEG.COND. C                                       </v>
          </cell>
          <cell r="C5071" t="str">
            <v>hora</v>
          </cell>
          <cell r="D5071">
            <v>186.58</v>
          </cell>
          <cell r="E5071" t="str">
            <v>DER - JAN/25</v>
          </cell>
        </row>
        <row r="5072">
          <cell r="A5072" t="str">
            <v>72.49.04.99.04</v>
          </cell>
          <cell r="B5072" t="str">
            <v xml:space="preserve">TRATOR EQUIP.C/TRIT.RESIDUOS VEG.COND. D                                       </v>
          </cell>
          <cell r="C5072" t="str">
            <v>hora</v>
          </cell>
          <cell r="D5072">
            <v>224.63</v>
          </cell>
          <cell r="E5072" t="str">
            <v>DER - JAN/25</v>
          </cell>
        </row>
        <row r="5073">
          <cell r="A5073" t="str">
            <v>72.49.05.99.01</v>
          </cell>
          <cell r="B5073" t="str">
            <v xml:space="preserve">TRATOR AGRIC. C/PULVEMISTURADOR COND. A                                        </v>
          </cell>
          <cell r="C5073" t="str">
            <v>hora</v>
          </cell>
          <cell r="D5073">
            <v>70.37</v>
          </cell>
          <cell r="E5073" t="str">
            <v>DER - JAN/25</v>
          </cell>
        </row>
        <row r="5074">
          <cell r="A5074" t="str">
            <v>72.49.05.99.02</v>
          </cell>
          <cell r="B5074" t="str">
            <v xml:space="preserve">TRATOR AGRIC. C/PULVEMISTURADOR COND. B                                        </v>
          </cell>
          <cell r="C5074" t="str">
            <v>hora</v>
          </cell>
          <cell r="D5074">
            <v>59.41</v>
          </cell>
          <cell r="E5074" t="str">
            <v>DER - JAN/25</v>
          </cell>
        </row>
        <row r="5075">
          <cell r="A5075" t="str">
            <v>72.49.05.99.03</v>
          </cell>
          <cell r="B5075" t="str">
            <v xml:space="preserve">TRATOR AGRIC. C/PULVEMISTURADOR COND. C                                        </v>
          </cell>
          <cell r="C5075" t="str">
            <v>hora</v>
          </cell>
          <cell r="D5075">
            <v>164.91</v>
          </cell>
          <cell r="E5075" t="str">
            <v>DER - JAN/25</v>
          </cell>
        </row>
        <row r="5076">
          <cell r="A5076" t="str">
            <v>72.49.05.99.04</v>
          </cell>
          <cell r="B5076" t="str">
            <v xml:space="preserve">TRATOR AGRIC. C/PULVEMISTURADOR COND. D                                        </v>
          </cell>
          <cell r="C5076" t="str">
            <v>hora</v>
          </cell>
          <cell r="D5076">
            <v>202.96</v>
          </cell>
          <cell r="E5076" t="str">
            <v>DER - JAN/25</v>
          </cell>
        </row>
        <row r="5077">
          <cell r="A5077" t="str">
            <v>72.50.01.99.01</v>
          </cell>
          <cell r="B5077" t="str">
            <v xml:space="preserve">TRATOR S/EST.COM LAMINA 1,93M3 COND. A                                         </v>
          </cell>
          <cell r="C5077" t="str">
            <v>hora</v>
          </cell>
          <cell r="D5077">
            <v>179.61</v>
          </cell>
          <cell r="E5077" t="str">
            <v>DER - JAN/25</v>
          </cell>
        </row>
        <row r="5078">
          <cell r="A5078" t="str">
            <v>72.50.01.99.02</v>
          </cell>
          <cell r="B5078" t="str">
            <v xml:space="preserve">TRATOR S/EST.COM LAMINA 1,93M3 COND. B                                         </v>
          </cell>
          <cell r="C5078" t="str">
            <v>hora</v>
          </cell>
          <cell r="D5078">
            <v>260.17</v>
          </cell>
          <cell r="E5078" t="str">
            <v>DER - JAN/25</v>
          </cell>
        </row>
        <row r="5079">
          <cell r="A5079" t="str">
            <v>72.50.01.99.03</v>
          </cell>
          <cell r="B5079" t="str">
            <v xml:space="preserve">TRATOR S/EST.COM LAMINA 1,93M3 COND. C                                         </v>
          </cell>
          <cell r="C5079" t="str">
            <v>hora</v>
          </cell>
          <cell r="D5079">
            <v>362.8</v>
          </cell>
          <cell r="E5079" t="str">
            <v>DER - JAN/25</v>
          </cell>
        </row>
        <row r="5080">
          <cell r="A5080" t="str">
            <v>72.50.01.99.04</v>
          </cell>
          <cell r="B5080" t="str">
            <v xml:space="preserve">TRATOR S/EST.COM LAMINA 1,93M3 COND. D                                         </v>
          </cell>
          <cell r="C5080" t="str">
            <v>hora</v>
          </cell>
          <cell r="D5080">
            <v>400.85</v>
          </cell>
          <cell r="E5080" t="str">
            <v>DER - JAN/25</v>
          </cell>
        </row>
        <row r="5081">
          <cell r="A5081" t="str">
            <v>72.50.02.99.01</v>
          </cell>
          <cell r="B5081" t="str">
            <v xml:space="preserve">TRATOR S/EST. COM LAMINA 2,28M3 COND. A                                        </v>
          </cell>
          <cell r="C5081" t="str">
            <v>hora</v>
          </cell>
          <cell r="D5081">
            <v>243.58</v>
          </cell>
          <cell r="E5081" t="str">
            <v>DER - JAN/25</v>
          </cell>
        </row>
        <row r="5082">
          <cell r="A5082" t="str">
            <v>72.50.02.99.02</v>
          </cell>
          <cell r="B5082" t="str">
            <v xml:space="preserve">TRATOR S/EST. COM LAMINA 2,28M3 COND. B                                        </v>
          </cell>
          <cell r="C5082" t="str">
            <v>hora</v>
          </cell>
          <cell r="D5082">
            <v>377.74</v>
          </cell>
          <cell r="E5082" t="str">
            <v>DER - JAN/25</v>
          </cell>
        </row>
        <row r="5083">
          <cell r="A5083" t="str">
            <v>72.50.02.99.03</v>
          </cell>
          <cell r="B5083" t="str">
            <v xml:space="preserve">TRATOR S/EST. COM LAMINA 2,28M3 COND. C                                        </v>
          </cell>
          <cell r="C5083" t="str">
            <v>hora</v>
          </cell>
          <cell r="D5083">
            <v>537.87</v>
          </cell>
          <cell r="E5083" t="str">
            <v>DER - JAN/25</v>
          </cell>
        </row>
        <row r="5084">
          <cell r="A5084" t="str">
            <v>72.50.02.99.04</v>
          </cell>
          <cell r="B5084" t="str">
            <v xml:space="preserve">TRATOR S/EST. COM LAMINA 2,28M3 COND. D                                        </v>
          </cell>
          <cell r="C5084" t="str">
            <v>hora</v>
          </cell>
          <cell r="D5084">
            <v>575.91</v>
          </cell>
          <cell r="E5084" t="str">
            <v>DER - JAN/25</v>
          </cell>
        </row>
        <row r="5085">
          <cell r="A5085" t="str">
            <v>72.50.03.99.01</v>
          </cell>
          <cell r="B5085" t="str">
            <v xml:space="preserve">TRATOR S/EST.COM LAMINA 3,18M3 COND. A                                         </v>
          </cell>
          <cell r="C5085" t="str">
            <v>hora</v>
          </cell>
          <cell r="D5085">
            <v>391</v>
          </cell>
          <cell r="E5085" t="str">
            <v>DER - JAN/25</v>
          </cell>
        </row>
        <row r="5086">
          <cell r="A5086" t="str">
            <v>72.50.03.99.02</v>
          </cell>
          <cell r="B5086" t="str">
            <v xml:space="preserve">TRATOR S/EST.COM LAMINA 3,18M3 COND. B                                         </v>
          </cell>
          <cell r="C5086" t="str">
            <v>hora</v>
          </cell>
          <cell r="D5086">
            <v>624.38</v>
          </cell>
          <cell r="E5086" t="str">
            <v>DER - JAN/25</v>
          </cell>
        </row>
        <row r="5087">
          <cell r="A5087" t="str">
            <v>72.50.03.99.03</v>
          </cell>
          <cell r="B5087" t="str">
            <v xml:space="preserve">TRATOR S/EST.COM LAMINA 3,18M3 COND. C                                         </v>
          </cell>
          <cell r="C5087" t="str">
            <v>hora</v>
          </cell>
          <cell r="D5087">
            <v>977.91</v>
          </cell>
          <cell r="E5087" t="str">
            <v>DER - JAN/25</v>
          </cell>
        </row>
        <row r="5088">
          <cell r="A5088" t="str">
            <v>72.50.03.99.04</v>
          </cell>
          <cell r="B5088" t="str">
            <v xml:space="preserve">TRATOR S/EST.COM LAMINA 3,18M3 COND. D                                         </v>
          </cell>
          <cell r="C5088" t="str">
            <v>hora</v>
          </cell>
          <cell r="D5088">
            <v>1015.96</v>
          </cell>
          <cell r="E5088" t="str">
            <v>DER - JAN/25</v>
          </cell>
        </row>
        <row r="5089">
          <cell r="A5089" t="str">
            <v>72.50.04.99.01</v>
          </cell>
          <cell r="B5089" t="str">
            <v xml:space="preserve">TRATOR S/EST. C/LAMINA/RIP.1,93M3 COND.A                                       </v>
          </cell>
          <cell r="C5089" t="str">
            <v>hora</v>
          </cell>
          <cell r="D5089">
            <v>181.96</v>
          </cell>
          <cell r="E5089" t="str">
            <v>DER - JAN/25</v>
          </cell>
        </row>
        <row r="5090">
          <cell r="A5090" t="str">
            <v>72.50.04.99.02</v>
          </cell>
          <cell r="B5090" t="str">
            <v xml:space="preserve">TRATOR S/EST. C/LAMINA/RIP.1,93M3 COND.B                                       </v>
          </cell>
          <cell r="C5090" t="str">
            <v>hora</v>
          </cell>
          <cell r="D5090">
            <v>264.5</v>
          </cell>
          <cell r="E5090" t="str">
            <v>DER - JAN/25</v>
          </cell>
        </row>
        <row r="5091">
          <cell r="A5091" t="str">
            <v>72.50.04.99.03</v>
          </cell>
          <cell r="B5091" t="str">
            <v xml:space="preserve">TRATOR S/EST. C/LAMINA/RIP.1,93M3 COND.C                                       </v>
          </cell>
          <cell r="C5091" t="str">
            <v>hora</v>
          </cell>
          <cell r="D5091">
            <v>367.14</v>
          </cell>
          <cell r="E5091" t="str">
            <v>DER - JAN/25</v>
          </cell>
        </row>
        <row r="5092">
          <cell r="A5092" t="str">
            <v>72.50.04.99.04</v>
          </cell>
          <cell r="B5092" t="str">
            <v xml:space="preserve">TRATOR S/EST. C/LAMINA/RIP.1,93M3 COND.D                                       </v>
          </cell>
          <cell r="C5092" t="str">
            <v>hora</v>
          </cell>
          <cell r="D5092">
            <v>405.18</v>
          </cell>
          <cell r="E5092" t="str">
            <v>DER - JAN/25</v>
          </cell>
        </row>
        <row r="5093">
          <cell r="A5093" t="str">
            <v>72.50.05.99.01</v>
          </cell>
          <cell r="B5093" t="str">
            <v xml:space="preserve">TRATOR S/EST. C/LAMINA/RIP.2,28M3 COND.A                                       </v>
          </cell>
          <cell r="C5093" t="str">
            <v>hora</v>
          </cell>
          <cell r="D5093">
            <v>247</v>
          </cell>
          <cell r="E5093" t="str">
            <v>DER - JAN/25</v>
          </cell>
        </row>
        <row r="5094">
          <cell r="A5094" t="str">
            <v>72.50.05.99.02</v>
          </cell>
          <cell r="B5094" t="str">
            <v xml:space="preserve">TRATOR S/EST. C/LAMINA/RIP.2,28M3 COND.B                                       </v>
          </cell>
          <cell r="C5094" t="str">
            <v>hora</v>
          </cell>
          <cell r="D5094">
            <v>384.03</v>
          </cell>
          <cell r="E5094" t="str">
            <v>DER - JAN/25</v>
          </cell>
        </row>
        <row r="5095">
          <cell r="A5095" t="str">
            <v>72.50.05.99.03</v>
          </cell>
          <cell r="B5095" t="str">
            <v xml:space="preserve">TRATOR S/EST. C/LAMINA/RIP.2,28M3 COND.C                                       </v>
          </cell>
          <cell r="C5095" t="str">
            <v>hora</v>
          </cell>
          <cell r="D5095">
            <v>549.39</v>
          </cell>
          <cell r="E5095" t="str">
            <v>DER - JAN/25</v>
          </cell>
        </row>
        <row r="5096">
          <cell r="A5096" t="str">
            <v>72.50.05.99.04</v>
          </cell>
          <cell r="B5096" t="str">
            <v xml:space="preserve">TRATOR S/EST. C/LAMINA/RIP.2,28M3 COND.D                                       </v>
          </cell>
          <cell r="C5096" t="str">
            <v>hora</v>
          </cell>
          <cell r="D5096">
            <v>587.44000000000005</v>
          </cell>
          <cell r="E5096" t="str">
            <v>DER - JAN/25</v>
          </cell>
        </row>
        <row r="5097">
          <cell r="A5097" t="str">
            <v>72.50.06.99.01</v>
          </cell>
          <cell r="B5097" t="str">
            <v xml:space="preserve">TRATOR S/EST. C/LAMINA/RIP.3,18M3 COND.A                                       </v>
          </cell>
          <cell r="C5097" t="str">
            <v>hora</v>
          </cell>
          <cell r="D5097">
            <v>396.88</v>
          </cell>
          <cell r="E5097" t="str">
            <v>DER - JAN/25</v>
          </cell>
        </row>
        <row r="5098">
          <cell r="A5098" t="str">
            <v>72.50.06.99.02</v>
          </cell>
          <cell r="B5098" t="str">
            <v xml:space="preserve">TRATOR S/EST. C/LAMINA/RIP.3,18M3 COND.B                                       </v>
          </cell>
          <cell r="C5098" t="str">
            <v>hora</v>
          </cell>
          <cell r="D5098">
            <v>634.77</v>
          </cell>
          <cell r="E5098" t="str">
            <v>DER - JAN/25</v>
          </cell>
        </row>
        <row r="5099">
          <cell r="A5099" t="str">
            <v>72.50.06.99.03</v>
          </cell>
          <cell r="B5099" t="str">
            <v xml:space="preserve">TRATOR S/EST. C/LAMINA/RIP.3,18M3 COND.C                                       </v>
          </cell>
          <cell r="C5099" t="str">
            <v>hora</v>
          </cell>
          <cell r="D5099">
            <v>988.31</v>
          </cell>
          <cell r="E5099" t="str">
            <v>DER - JAN/25</v>
          </cell>
        </row>
        <row r="5100">
          <cell r="A5100" t="str">
            <v>72.50.06.99.04</v>
          </cell>
          <cell r="B5100" t="str">
            <v xml:space="preserve">TRATOR S/EST. C/LAMINA/RIP.3,18M3 COND.D                                       </v>
          </cell>
          <cell r="C5100" t="str">
            <v>hora</v>
          </cell>
          <cell r="D5100">
            <v>1026.3499999999999</v>
          </cell>
          <cell r="E5100" t="str">
            <v>DER - JAN/25</v>
          </cell>
        </row>
        <row r="5101">
          <cell r="A5101" t="str">
            <v>72.51.03.99.04</v>
          </cell>
          <cell r="B5101" t="str">
            <v xml:space="preserve">PICADOR DE GALHOS 49HP DIESEL T4I                                              </v>
          </cell>
          <cell r="C5101" t="str">
            <v>hora</v>
          </cell>
          <cell r="D5101">
            <v>121.92</v>
          </cell>
          <cell r="E5101" t="str">
            <v>DER - JAN/25</v>
          </cell>
        </row>
        <row r="5102">
          <cell r="A5102" t="str">
            <v>72.52.01.99.01</v>
          </cell>
          <cell r="B5102" t="str">
            <v xml:space="preserve">USINA DE CONCRETO 200M3/H COND. A                                              </v>
          </cell>
          <cell r="C5102" t="str">
            <v>hora</v>
          </cell>
          <cell r="D5102">
            <v>358.68</v>
          </cell>
          <cell r="E5102" t="str">
            <v>DER - JAN/25</v>
          </cell>
        </row>
        <row r="5103">
          <cell r="A5103" t="str">
            <v>72.52.01.99.02</v>
          </cell>
          <cell r="B5103" t="str">
            <v xml:space="preserve">USINA DE CONCRETO 200M3/H COND. B                                              </v>
          </cell>
          <cell r="C5103" t="str">
            <v>hora</v>
          </cell>
          <cell r="D5103">
            <v>243.17</v>
          </cell>
          <cell r="E5103" t="str">
            <v>DER - JAN/25</v>
          </cell>
        </row>
        <row r="5104">
          <cell r="A5104" t="str">
            <v>72.52.01.99.03</v>
          </cell>
          <cell r="B5104" t="str">
            <v xml:space="preserve">USINA DE CONCRETO 200M3/H COND. C                                              </v>
          </cell>
          <cell r="C5104" t="str">
            <v>hora</v>
          </cell>
          <cell r="D5104">
            <v>345.48</v>
          </cell>
          <cell r="E5104" t="str">
            <v>DER - JAN/25</v>
          </cell>
        </row>
        <row r="5105">
          <cell r="A5105" t="str">
            <v>72.52.01.99.04</v>
          </cell>
          <cell r="B5105" t="str">
            <v xml:space="preserve">USINA DE CONCRETO 200M3/H COND. D                                              </v>
          </cell>
          <cell r="C5105" t="str">
            <v>hora</v>
          </cell>
          <cell r="D5105">
            <v>585.39</v>
          </cell>
          <cell r="E5105" t="str">
            <v>DER - JAN/25</v>
          </cell>
        </row>
        <row r="5106">
          <cell r="A5106" t="str">
            <v>72.52.02.99.01</v>
          </cell>
          <cell r="B5106" t="str">
            <v xml:space="preserve">USINA DE CONCRETO 40M3/H COND. A                                               </v>
          </cell>
          <cell r="C5106" t="str">
            <v>hora</v>
          </cell>
          <cell r="D5106">
            <v>395.77</v>
          </cell>
          <cell r="E5106" t="str">
            <v>DER - JAN/25</v>
          </cell>
        </row>
        <row r="5107">
          <cell r="A5107" t="str">
            <v>72.52.02.99.02</v>
          </cell>
          <cell r="B5107" t="str">
            <v xml:space="preserve">USINA DE CONCRETO 40M3/H COND. B                                               </v>
          </cell>
          <cell r="C5107" t="str">
            <v>hora</v>
          </cell>
          <cell r="D5107">
            <v>280.85000000000002</v>
          </cell>
          <cell r="E5107" t="str">
            <v>DER - JAN/25</v>
          </cell>
        </row>
        <row r="5108">
          <cell r="A5108" t="str">
            <v>72.52.02.99.03</v>
          </cell>
          <cell r="B5108" t="str">
            <v xml:space="preserve">USINA DE CONCRETO 40M3/H COND. C                                               </v>
          </cell>
          <cell r="C5108" t="str">
            <v>hora</v>
          </cell>
          <cell r="D5108">
            <v>342.24</v>
          </cell>
          <cell r="E5108" t="str">
            <v>DER - JAN/25</v>
          </cell>
        </row>
        <row r="5109">
          <cell r="A5109" t="str">
            <v>72.52.02.99.04</v>
          </cell>
          <cell r="B5109" t="str">
            <v xml:space="preserve">USINA DE CONCRETO 40M3/H COND. D                                               </v>
          </cell>
          <cell r="C5109" t="str">
            <v>hora</v>
          </cell>
          <cell r="D5109">
            <v>582.15</v>
          </cell>
          <cell r="E5109" t="str">
            <v>DER - JAN/25</v>
          </cell>
        </row>
        <row r="5110">
          <cell r="A5110" t="str">
            <v>72.52.03.99.01</v>
          </cell>
          <cell r="B5110" t="str">
            <v xml:space="preserve">USINA ASFALTICA 60A80T/H COND. A                                               </v>
          </cell>
          <cell r="C5110" t="str">
            <v>hora</v>
          </cell>
          <cell r="D5110">
            <v>630.77</v>
          </cell>
          <cell r="E5110" t="str">
            <v>DER - JAN/25</v>
          </cell>
        </row>
        <row r="5111">
          <cell r="A5111" t="str">
            <v>72.52.03.99.02</v>
          </cell>
          <cell r="B5111" t="str">
            <v xml:space="preserve">USINA ASFALTICA 60A80T/H COND. B                                               </v>
          </cell>
          <cell r="C5111" t="str">
            <v>hora</v>
          </cell>
          <cell r="D5111">
            <v>841.43</v>
          </cell>
          <cell r="E5111" t="str">
            <v>DER - JAN/25</v>
          </cell>
        </row>
        <row r="5112">
          <cell r="A5112" t="str">
            <v>72.52.03.99.03</v>
          </cell>
          <cell r="B5112" t="str">
            <v xml:space="preserve">USINA ASFALTICA 60 A 80T/H COND. C                                             </v>
          </cell>
          <cell r="C5112" t="str">
            <v>hora</v>
          </cell>
          <cell r="D5112">
            <v>3038.5</v>
          </cell>
          <cell r="E5112" t="str">
            <v>DER - JAN/25</v>
          </cell>
        </row>
        <row r="5113">
          <cell r="A5113" t="str">
            <v>72.52.03.99.04</v>
          </cell>
          <cell r="B5113" t="str">
            <v xml:space="preserve">USINA ASFALTICA 60 A 80 T/H COND. D                                            </v>
          </cell>
          <cell r="C5113" t="str">
            <v>hora</v>
          </cell>
          <cell r="D5113">
            <v>3202.31</v>
          </cell>
          <cell r="E5113" t="str">
            <v>DER - JAN/25</v>
          </cell>
        </row>
        <row r="5114">
          <cell r="A5114" t="str">
            <v>72.52.04.99.01</v>
          </cell>
          <cell r="B5114" t="str">
            <v xml:space="preserve">USINA ASF.MATER.FRES.100A150T/H COND.A                                         </v>
          </cell>
          <cell r="C5114" t="str">
            <v>hora</v>
          </cell>
          <cell r="D5114">
            <v>1101.92</v>
          </cell>
          <cell r="E5114" t="str">
            <v>DER - JAN/25</v>
          </cell>
        </row>
        <row r="5115">
          <cell r="A5115" t="str">
            <v>72.52.04.99.02</v>
          </cell>
          <cell r="B5115" t="str">
            <v xml:space="preserve">USINA ASF.MATER.FRES.100A150T/H COND.B                                         </v>
          </cell>
          <cell r="C5115" t="str">
            <v>hora</v>
          </cell>
          <cell r="D5115">
            <v>1690.41</v>
          </cell>
          <cell r="E5115" t="str">
            <v>DER - JAN/25</v>
          </cell>
        </row>
        <row r="5116">
          <cell r="A5116" t="str">
            <v>72.52.04.99.03</v>
          </cell>
          <cell r="B5116" t="str">
            <v xml:space="preserve">USINA ASF.MATER.FRES.100A150T/H COND.C                                         </v>
          </cell>
          <cell r="C5116" t="str">
            <v>hora</v>
          </cell>
          <cell r="D5116">
            <v>4855.1499999999996</v>
          </cell>
          <cell r="E5116" t="str">
            <v>DER - JAN/25</v>
          </cell>
        </row>
        <row r="5117">
          <cell r="A5117" t="str">
            <v>72.52.04.99.04</v>
          </cell>
          <cell r="B5117" t="str">
            <v xml:space="preserve">USINA ASF.MATER.FRES.100A150T/H COND.D                                         </v>
          </cell>
          <cell r="C5117" t="str">
            <v>hora</v>
          </cell>
          <cell r="D5117">
            <v>5018.97</v>
          </cell>
          <cell r="E5117" t="str">
            <v>DER - JAN/25</v>
          </cell>
        </row>
        <row r="5118">
          <cell r="A5118" t="str">
            <v>72.52.05.99.01</v>
          </cell>
          <cell r="B5118" t="str">
            <v xml:space="preserve">USINA DE SOLOS 400TON/H COND. A                                                </v>
          </cell>
          <cell r="C5118" t="str">
            <v>hora</v>
          </cell>
          <cell r="D5118">
            <v>481.54</v>
          </cell>
          <cell r="E5118" t="str">
            <v>DER - JAN/25</v>
          </cell>
        </row>
        <row r="5119">
          <cell r="A5119" t="str">
            <v>72.52.05.99.02</v>
          </cell>
          <cell r="B5119" t="str">
            <v xml:space="preserve">USINA DE SOLOS 400TON/H COND. B                                                </v>
          </cell>
          <cell r="C5119" t="str">
            <v>hora</v>
          </cell>
          <cell r="D5119">
            <v>435.4</v>
          </cell>
          <cell r="E5119" t="str">
            <v>DER - JAN/25</v>
          </cell>
        </row>
        <row r="5120">
          <cell r="A5120" t="str">
            <v>72.52.05.99.03</v>
          </cell>
          <cell r="B5120" t="str">
            <v xml:space="preserve">USINA DE SOLOS 400TON/H COND. C                                                </v>
          </cell>
          <cell r="C5120" t="str">
            <v>hora</v>
          </cell>
          <cell r="D5120">
            <v>520.66</v>
          </cell>
          <cell r="E5120" t="str">
            <v>DER - JAN/25</v>
          </cell>
        </row>
        <row r="5121">
          <cell r="A5121" t="str">
            <v>72.52.05.99.04</v>
          </cell>
          <cell r="B5121" t="str">
            <v xml:space="preserve">USINA DE SOLOS 400TON/H COND. D                                                </v>
          </cell>
          <cell r="C5121" t="str">
            <v>hora</v>
          </cell>
          <cell r="D5121">
            <v>760.57</v>
          </cell>
          <cell r="E5121" t="str">
            <v>DER - JAN/25</v>
          </cell>
        </row>
        <row r="5122">
          <cell r="A5122" t="str">
            <v>72.53.01.99.01</v>
          </cell>
          <cell r="B5122" t="str">
            <v xml:space="preserve">VIBRADOR DE IMERSAO 12000VPM ELET.COND.A                                       </v>
          </cell>
          <cell r="C5122" t="str">
            <v>hora</v>
          </cell>
          <cell r="D5122">
            <v>29.56</v>
          </cell>
          <cell r="E5122" t="str">
            <v>DER - JAN/25</v>
          </cell>
        </row>
        <row r="5123">
          <cell r="A5123" t="str">
            <v>72.53.01.99.02</v>
          </cell>
          <cell r="B5123" t="str">
            <v xml:space="preserve">VIBRADOR DE IMERSAO 12000VPM ELET.COND.B                                       </v>
          </cell>
          <cell r="C5123" t="str">
            <v>hora</v>
          </cell>
          <cell r="D5123">
            <v>0.99</v>
          </cell>
          <cell r="E5123" t="str">
            <v>DER - JAN/25</v>
          </cell>
        </row>
        <row r="5124">
          <cell r="A5124" t="str">
            <v>72.53.01.99.03</v>
          </cell>
          <cell r="B5124" t="str">
            <v xml:space="preserve">VIBRADOR DE IMERSAO 12000VPM ELET.COND.C                                       </v>
          </cell>
          <cell r="C5124" t="str">
            <v>hora</v>
          </cell>
          <cell r="D5124">
            <v>2.2599999999999998</v>
          </cell>
          <cell r="E5124" t="str">
            <v>DER - JAN/25</v>
          </cell>
        </row>
        <row r="5125">
          <cell r="A5125" t="str">
            <v>72.53.01.99.04</v>
          </cell>
          <cell r="B5125" t="str">
            <v xml:space="preserve">VIBRADOR DE IMERSAO 12000VPM ELET.COND.D                                       </v>
          </cell>
          <cell r="C5125" t="str">
            <v>hora</v>
          </cell>
          <cell r="D5125">
            <v>31.32</v>
          </cell>
          <cell r="E5125" t="str">
            <v>DER - JAN/25</v>
          </cell>
        </row>
        <row r="5126">
          <cell r="A5126" t="str">
            <v>72.53.02.99.01</v>
          </cell>
          <cell r="B5126" t="str">
            <v xml:space="preserve">VIBRADOR DE IMERSAO 12000VPM GAS.COND.A                                        </v>
          </cell>
          <cell r="C5126" t="str">
            <v>hora</v>
          </cell>
          <cell r="D5126">
            <v>29.82</v>
          </cell>
          <cell r="E5126" t="str">
            <v>DER - JAN/25</v>
          </cell>
        </row>
        <row r="5127">
          <cell r="A5127" t="str">
            <v>72.53.02.99.02</v>
          </cell>
          <cell r="B5127" t="str">
            <v xml:space="preserve">VIBRADOR DE IMERSAO 12000VPM GAS.COND.B                                        </v>
          </cell>
          <cell r="C5127" t="str">
            <v>hora</v>
          </cell>
          <cell r="D5127">
            <v>1.52</v>
          </cell>
          <cell r="E5127" t="str">
            <v>DER - JAN/25</v>
          </cell>
        </row>
        <row r="5128">
          <cell r="A5128" t="str">
            <v>72.53.02.99.03</v>
          </cell>
          <cell r="B5128" t="str">
            <v xml:space="preserve">VIBRADOR DE IMERSAO 12000VPM GAS.COND.C                                        </v>
          </cell>
          <cell r="C5128" t="str">
            <v>hora</v>
          </cell>
          <cell r="D5128">
            <v>3.58</v>
          </cell>
          <cell r="E5128" t="str">
            <v>DER - JAN/25</v>
          </cell>
        </row>
        <row r="5129">
          <cell r="A5129" t="str">
            <v>72.53.02.99.04</v>
          </cell>
          <cell r="B5129" t="str">
            <v xml:space="preserve">VIBRADOR DE IMERSAO 12000VPM GAS.COND.D                                        </v>
          </cell>
          <cell r="C5129" t="str">
            <v>hora</v>
          </cell>
          <cell r="D5129">
            <v>32.64</v>
          </cell>
          <cell r="E5129" t="str">
            <v>DER - JAN/25</v>
          </cell>
        </row>
        <row r="5130">
          <cell r="A5130" t="str">
            <v>72.54.01.99.01</v>
          </cell>
          <cell r="B5130" t="str">
            <v xml:space="preserve">VIBRO ACAB.ASF.S/EST.400T/H COND. A                                            </v>
          </cell>
          <cell r="C5130" t="str">
            <v>hora</v>
          </cell>
          <cell r="D5130">
            <v>191.26</v>
          </cell>
          <cell r="E5130" t="str">
            <v>DER - JAN/25</v>
          </cell>
        </row>
        <row r="5131">
          <cell r="A5131" t="str">
            <v>72.54.01.99.02</v>
          </cell>
          <cell r="B5131" t="str">
            <v xml:space="preserve">VIBRO ACAB.ASF.S/EST.400T/H COND.B                                             </v>
          </cell>
          <cell r="C5131" t="str">
            <v>hora</v>
          </cell>
          <cell r="D5131">
            <v>285.76</v>
          </cell>
          <cell r="E5131" t="str">
            <v>DER - JAN/25</v>
          </cell>
        </row>
        <row r="5132">
          <cell r="A5132" t="str">
            <v>72.54.01.99.03</v>
          </cell>
          <cell r="B5132" t="str">
            <v xml:space="preserve">VIBRO ACAB.ASF.S/EST.400T/H COND.C                                             </v>
          </cell>
          <cell r="C5132" t="str">
            <v>hora</v>
          </cell>
          <cell r="D5132">
            <v>397.52</v>
          </cell>
          <cell r="E5132" t="str">
            <v>DER - JAN/25</v>
          </cell>
        </row>
        <row r="5133">
          <cell r="A5133" t="str">
            <v>72.54.01.99.04</v>
          </cell>
          <cell r="B5133" t="str">
            <v xml:space="preserve">VIBRO ACAB.ASF.S/EST.400T/H COND.D                                             </v>
          </cell>
          <cell r="C5133" t="str">
            <v>hora</v>
          </cell>
          <cell r="D5133">
            <v>435.56</v>
          </cell>
          <cell r="E5133" t="str">
            <v>DER - JAN/25</v>
          </cell>
        </row>
        <row r="5134">
          <cell r="A5134" t="str">
            <v>72.54.02.99.01</v>
          </cell>
          <cell r="B5134" t="str">
            <v xml:space="preserve">VIBRO ACAB.ASF.S/EST. 2200TON/H COND.A                                         </v>
          </cell>
          <cell r="C5134" t="str">
            <v>hora</v>
          </cell>
          <cell r="D5134">
            <v>672.7</v>
          </cell>
          <cell r="E5134" t="str">
            <v>DER - JAN/25</v>
          </cell>
        </row>
        <row r="5135">
          <cell r="A5135" t="str">
            <v>72.54.02.99.02</v>
          </cell>
          <cell r="B5135" t="str">
            <v xml:space="preserve">VIBRO ACAB.ASF.S/EST. 2200TON/H COND.B                                         </v>
          </cell>
          <cell r="C5135" t="str">
            <v>hora</v>
          </cell>
          <cell r="D5135">
            <v>1183.71</v>
          </cell>
          <cell r="E5135" t="str">
            <v>DER - JAN/25</v>
          </cell>
        </row>
        <row r="5136">
          <cell r="A5136" t="str">
            <v>72.54.02.99.03</v>
          </cell>
          <cell r="B5136" t="str">
            <v xml:space="preserve">VIBRO ACAB.ASF.S/EST. 2200TON/H COND.C                                         </v>
          </cell>
          <cell r="C5136" t="str">
            <v>hora</v>
          </cell>
          <cell r="D5136">
            <v>1363.89</v>
          </cell>
          <cell r="E5136" t="str">
            <v>DER - JAN/25</v>
          </cell>
        </row>
        <row r="5137">
          <cell r="A5137" t="str">
            <v>72.54.02.99.04</v>
          </cell>
          <cell r="B5137" t="str">
            <v xml:space="preserve">VIBRO ACAB.ASF.S/EST. 2200TON/H COND.D                                         </v>
          </cell>
          <cell r="C5137" t="str">
            <v>hora</v>
          </cell>
          <cell r="D5137">
            <v>1401.94</v>
          </cell>
          <cell r="E5137" t="str">
            <v>DER - JAN/25</v>
          </cell>
        </row>
        <row r="5138">
          <cell r="A5138" t="str">
            <v>72.54.03.99.01</v>
          </cell>
          <cell r="B5138" t="str">
            <v xml:space="preserve">VIBRO ACAB.ASF.S/EST.500TON/H COND. A                                          </v>
          </cell>
          <cell r="C5138" t="str">
            <v>hora</v>
          </cell>
          <cell r="D5138">
            <v>285.83999999999997</v>
          </cell>
          <cell r="E5138" t="str">
            <v>DER - JAN/25</v>
          </cell>
        </row>
        <row r="5139">
          <cell r="A5139" t="str">
            <v>72.54.03.99.02</v>
          </cell>
          <cell r="B5139" t="str">
            <v xml:space="preserve">VIBRO ACAB.ASF.S/EST.500TON/H COND. B                                          </v>
          </cell>
          <cell r="C5139" t="str">
            <v>hora</v>
          </cell>
          <cell r="D5139">
            <v>462.16</v>
          </cell>
          <cell r="E5139" t="str">
            <v>DER - JAN/25</v>
          </cell>
        </row>
        <row r="5140">
          <cell r="A5140" t="str">
            <v>72.54.03.99.03</v>
          </cell>
          <cell r="B5140" t="str">
            <v xml:space="preserve">VIBRO ACAB.ASF.S/EST.500TON/H COND. C                                          </v>
          </cell>
          <cell r="C5140" t="str">
            <v>hora</v>
          </cell>
          <cell r="D5140">
            <v>633.23</v>
          </cell>
          <cell r="E5140" t="str">
            <v>DER - JAN/25</v>
          </cell>
        </row>
        <row r="5141">
          <cell r="A5141" t="str">
            <v>72.54.03.99.04</v>
          </cell>
          <cell r="B5141" t="str">
            <v xml:space="preserve">VIBRO ACAB.ASF.S/EST.500TON/H COND. D                                          </v>
          </cell>
          <cell r="C5141" t="str">
            <v>hora</v>
          </cell>
          <cell r="D5141">
            <v>671.27</v>
          </cell>
          <cell r="E5141" t="str">
            <v>DER - JAN/25</v>
          </cell>
        </row>
        <row r="5142">
          <cell r="A5142" t="str">
            <v>72.54.04.99.01</v>
          </cell>
          <cell r="B5142" t="str">
            <v xml:space="preserve">VIBRO ACAB.ASF.S/PNEU 14,7T/H COND. A                                          </v>
          </cell>
          <cell r="C5142" t="str">
            <v>hora</v>
          </cell>
          <cell r="D5142">
            <v>151.07</v>
          </cell>
          <cell r="E5142" t="str">
            <v>DER - JAN/25</v>
          </cell>
        </row>
        <row r="5143">
          <cell r="A5143" t="str">
            <v>72.54.04.99.02</v>
          </cell>
          <cell r="B5143" t="str">
            <v xml:space="preserve">VIBRO ACAB.ASF.S/PNEU 14,7T/H COND. B                                          </v>
          </cell>
          <cell r="C5143" t="str">
            <v>hora</v>
          </cell>
          <cell r="D5143">
            <v>210.79</v>
          </cell>
          <cell r="E5143" t="str">
            <v>DER - JAN/25</v>
          </cell>
        </row>
        <row r="5144">
          <cell r="A5144" t="str">
            <v>72.54.04.99.03</v>
          </cell>
          <cell r="B5144" t="str">
            <v xml:space="preserve">VIBRO ACAB.ASF.S/PNEU 14,7T/H COND. C                                          </v>
          </cell>
          <cell r="C5144" t="str">
            <v>hora</v>
          </cell>
          <cell r="D5144">
            <v>343.68</v>
          </cell>
          <cell r="E5144" t="str">
            <v>DER - JAN/25</v>
          </cell>
        </row>
        <row r="5145">
          <cell r="A5145" t="str">
            <v>72.54.04.99.04</v>
          </cell>
          <cell r="B5145" t="str">
            <v xml:space="preserve">VIBRO ACAB.ASF.S/PNEU 14,7T/H COND. D                                          </v>
          </cell>
          <cell r="C5145" t="str">
            <v>hora</v>
          </cell>
          <cell r="D5145">
            <v>381.72</v>
          </cell>
          <cell r="E5145" t="str">
            <v>DER - JAN/25</v>
          </cell>
        </row>
        <row r="5146">
          <cell r="A5146" t="str">
            <v>72.55.01.99.01</v>
          </cell>
          <cell r="B5146" t="str">
            <v xml:space="preserve">VIBRO ACAB.CONCRETO 200M3/H COND. A                                            </v>
          </cell>
          <cell r="C5146" t="str">
            <v>hora</v>
          </cell>
          <cell r="D5146">
            <v>753.85</v>
          </cell>
          <cell r="E5146" t="str">
            <v>DER - JAN/25</v>
          </cell>
        </row>
        <row r="5147">
          <cell r="A5147" t="str">
            <v>72.55.01.99.02</v>
          </cell>
          <cell r="B5147" t="str">
            <v xml:space="preserve">VIBRO ACAB.CONCRETO 200M3/H COND. B                                            </v>
          </cell>
          <cell r="C5147" t="str">
            <v>hora</v>
          </cell>
          <cell r="D5147">
            <v>1118.46</v>
          </cell>
          <cell r="E5147" t="str">
            <v>DER - JAN/25</v>
          </cell>
        </row>
        <row r="5148">
          <cell r="A5148" t="str">
            <v>72.55.01.99.03</v>
          </cell>
          <cell r="B5148" t="str">
            <v xml:space="preserve">VIBRO ACAB.CONCRETO 200M3/H COND. C                                            </v>
          </cell>
          <cell r="C5148" t="str">
            <v>hora</v>
          </cell>
          <cell r="D5148">
            <v>1380.76</v>
          </cell>
          <cell r="E5148" t="str">
            <v>DER - JAN/25</v>
          </cell>
        </row>
        <row r="5149">
          <cell r="A5149" t="str">
            <v>72.55.01.99.04</v>
          </cell>
          <cell r="B5149" t="str">
            <v xml:space="preserve">VIBRO ACAB.CONCRETO 200M3/H COND. D                                            </v>
          </cell>
          <cell r="C5149" t="str">
            <v>hora</v>
          </cell>
          <cell r="D5149">
            <v>1502.35</v>
          </cell>
          <cell r="E5149" t="str">
            <v>DER - JAN/25</v>
          </cell>
        </row>
        <row r="5150">
          <cell r="A5150" t="str">
            <v>72.56.01.99.01</v>
          </cell>
          <cell r="B5150" t="str">
            <v xml:space="preserve">SERRA PARA PAVIMENTO 8HP COND. A                                               </v>
          </cell>
          <cell r="C5150" t="str">
            <v>hora</v>
          </cell>
          <cell r="D5150">
            <v>30.61</v>
          </cell>
          <cell r="E5150" t="str">
            <v>DER - JAN/25</v>
          </cell>
        </row>
        <row r="5151">
          <cell r="A5151" t="str">
            <v>72.56.01.99.02</v>
          </cell>
          <cell r="B5151" t="str">
            <v xml:space="preserve">SERRA PARA PAVIMENTO 8HP COND. B                                               </v>
          </cell>
          <cell r="C5151" t="str">
            <v>hora</v>
          </cell>
          <cell r="D5151">
            <v>3.44</v>
          </cell>
          <cell r="E5151" t="str">
            <v>DER - JAN/25</v>
          </cell>
        </row>
        <row r="5152">
          <cell r="A5152" t="str">
            <v>72.56.01.99.03</v>
          </cell>
          <cell r="B5152" t="str">
            <v xml:space="preserve">SERRA PARA PAVIMENTO 8HP COND. C                                               </v>
          </cell>
          <cell r="C5152" t="str">
            <v>hora</v>
          </cell>
          <cell r="D5152">
            <v>8.92</v>
          </cell>
          <cell r="E5152" t="str">
            <v>DER - JAN/25</v>
          </cell>
        </row>
        <row r="5153">
          <cell r="A5153" t="str">
            <v>72.56.01.99.04</v>
          </cell>
          <cell r="B5153" t="str">
            <v xml:space="preserve">SERRA PARA PAVIMENTO 8HP COND. D                                               </v>
          </cell>
          <cell r="C5153" t="str">
            <v>hora</v>
          </cell>
          <cell r="D5153">
            <v>37.97</v>
          </cell>
          <cell r="E5153" t="str">
            <v>DER - JAN/25</v>
          </cell>
        </row>
        <row r="5154">
          <cell r="A5154" t="str">
            <v>72.56.03.99.01</v>
          </cell>
          <cell r="B5154" t="str">
            <v xml:space="preserve">SERRA PARA PAVIMENTO 9HP COND. A                                               </v>
          </cell>
          <cell r="C5154" t="str">
            <v>hora</v>
          </cell>
          <cell r="D5154">
            <v>29.06</v>
          </cell>
          <cell r="E5154" t="str">
            <v>DER - JAN/25</v>
          </cell>
        </row>
        <row r="5155">
          <cell r="A5155" t="str">
            <v>72.56.03.99.02</v>
          </cell>
          <cell r="B5155" t="str">
            <v xml:space="preserve">SERRA PARA PAVIMENTO 9HP COND. B                                               </v>
          </cell>
          <cell r="C5155" t="str">
            <v>hora</v>
          </cell>
          <cell r="D5155">
            <v>4.0000000000000001E-3</v>
          </cell>
          <cell r="E5155" t="str">
            <v>DER - JAN/25</v>
          </cell>
        </row>
        <row r="5156">
          <cell r="A5156" t="str">
            <v>72.56.03.99.03</v>
          </cell>
          <cell r="B5156" t="str">
            <v xml:space="preserve">SERRA PARA PAVIMENTO 9HP COND. C                                               </v>
          </cell>
          <cell r="C5156" t="str">
            <v>hora</v>
          </cell>
          <cell r="D5156">
            <v>6.16</v>
          </cell>
          <cell r="E5156" t="str">
            <v>DER - JAN/25</v>
          </cell>
        </row>
        <row r="5157">
          <cell r="A5157" t="str">
            <v>72.56.03.99.04</v>
          </cell>
          <cell r="B5157" t="str">
            <v xml:space="preserve">SERRA PARA PAVIMENTO 9HP COND. D                                               </v>
          </cell>
          <cell r="C5157" t="str">
            <v>hora</v>
          </cell>
          <cell r="D5157">
            <v>35.22</v>
          </cell>
          <cell r="E5157" t="str">
            <v>DER - JAN/25</v>
          </cell>
        </row>
        <row r="5158">
          <cell r="A5158" t="str">
            <v>72.57.01.99.01</v>
          </cell>
          <cell r="B5158" t="str">
            <v xml:space="preserve">SELADORA A FRIO 15HP COND. A                                                   </v>
          </cell>
          <cell r="C5158" t="str">
            <v>hora</v>
          </cell>
          <cell r="D5158">
            <v>77.19</v>
          </cell>
          <cell r="E5158" t="str">
            <v>DER - JAN/25</v>
          </cell>
        </row>
        <row r="5159">
          <cell r="A5159" t="str">
            <v>72.57.01.99.02</v>
          </cell>
          <cell r="B5159" t="str">
            <v xml:space="preserve">SELADORA A FRIO 15HP COND. B                                                   </v>
          </cell>
          <cell r="C5159" t="str">
            <v>hora</v>
          </cell>
          <cell r="D5159">
            <v>94.73</v>
          </cell>
          <cell r="E5159" t="str">
            <v>DER - JAN/25</v>
          </cell>
        </row>
        <row r="5160">
          <cell r="A5160" t="str">
            <v>72.57.01.99.03</v>
          </cell>
          <cell r="B5160" t="str">
            <v xml:space="preserve">SELADORA A FRIO 15HP COND. C                                                   </v>
          </cell>
          <cell r="C5160" t="str">
            <v>hora</v>
          </cell>
          <cell r="D5160">
            <v>105</v>
          </cell>
          <cell r="E5160" t="str">
            <v>DER - JAN/25</v>
          </cell>
        </row>
        <row r="5161">
          <cell r="A5161" t="str">
            <v>72.57.01.99.04</v>
          </cell>
          <cell r="B5161" t="str">
            <v xml:space="preserve">SELADORA A FRIO 15HP COND. D                                                   </v>
          </cell>
          <cell r="C5161" t="str">
            <v>hora</v>
          </cell>
          <cell r="D5161">
            <v>134.05000000000001</v>
          </cell>
          <cell r="E5161" t="str">
            <v>DER - JAN/25</v>
          </cell>
        </row>
        <row r="5162">
          <cell r="A5162" t="str">
            <v>72.58.01.99.01</v>
          </cell>
          <cell r="B5162" t="str">
            <v xml:space="preserve">UNIDADE APLIC.EXTRUSAO COND. A                                                 </v>
          </cell>
          <cell r="C5162" t="str">
            <v>hora</v>
          </cell>
          <cell r="D5162">
            <v>191.89</v>
          </cell>
          <cell r="E5162" t="str">
            <v>DER - JAN/25</v>
          </cell>
        </row>
        <row r="5163">
          <cell r="A5163" t="str">
            <v>72.58.01.99.02</v>
          </cell>
          <cell r="B5163" t="str">
            <v xml:space="preserve">UNIDADE APLIC.EXTRUSAO COND. B                                                 </v>
          </cell>
          <cell r="C5163" t="str">
            <v>hora</v>
          </cell>
          <cell r="D5163">
            <v>25.55</v>
          </cell>
          <cell r="E5163" t="str">
            <v>DER - JAN/25</v>
          </cell>
        </row>
        <row r="5164">
          <cell r="A5164" t="str">
            <v>72.58.01.99.03</v>
          </cell>
          <cell r="B5164" t="str">
            <v xml:space="preserve">UNIDADE APLIC.EXTRUSAO COND. C                                                 </v>
          </cell>
          <cell r="C5164" t="str">
            <v>hora</v>
          </cell>
          <cell r="D5164">
            <v>335.02</v>
          </cell>
          <cell r="E5164" t="str">
            <v>DER - JAN/25</v>
          </cell>
        </row>
        <row r="5165">
          <cell r="A5165" t="str">
            <v>72.58.01.99.04</v>
          </cell>
          <cell r="B5165" t="str">
            <v xml:space="preserve">UNIDADE APLIC.EXTRUSAO COND. D                                                 </v>
          </cell>
          <cell r="C5165" t="str">
            <v>hora</v>
          </cell>
          <cell r="D5165">
            <v>514.72</v>
          </cell>
          <cell r="E5165" t="str">
            <v>DER - JAN/25</v>
          </cell>
        </row>
        <row r="5166">
          <cell r="A5166" t="str">
            <v>72.58.02.99.01</v>
          </cell>
          <cell r="B5166" t="str">
            <v xml:space="preserve">UNIDADE APLIC.TINTA ELAST.A FRIO COND.A                                        </v>
          </cell>
          <cell r="C5166" t="str">
            <v>hora</v>
          </cell>
          <cell r="D5166">
            <v>122.34</v>
          </cell>
          <cell r="E5166" t="str">
            <v>DER - JAN/25</v>
          </cell>
        </row>
        <row r="5167">
          <cell r="A5167" t="str">
            <v>72.58.02.99.02</v>
          </cell>
          <cell r="B5167" t="str">
            <v xml:space="preserve">UNIDADE APLIC.TINTA ELAST.A FRIO COND.B                                        </v>
          </cell>
          <cell r="C5167" t="str">
            <v>hora</v>
          </cell>
          <cell r="D5167">
            <v>1.57</v>
          </cell>
          <cell r="E5167" t="str">
            <v>DER - JAN/25</v>
          </cell>
        </row>
        <row r="5168">
          <cell r="A5168" t="str">
            <v>72.58.02.99.03</v>
          </cell>
          <cell r="B5168" t="str">
            <v xml:space="preserve">UNIDADE APLIC.TINTA ELAST.A FRIO COND.C                                        </v>
          </cell>
          <cell r="C5168" t="str">
            <v>hora</v>
          </cell>
          <cell r="D5168">
            <v>135.47999999999999</v>
          </cell>
          <cell r="E5168" t="str">
            <v>DER - JAN/25</v>
          </cell>
        </row>
        <row r="5169">
          <cell r="A5169" t="str">
            <v>72.58.02.99.04</v>
          </cell>
          <cell r="B5169" t="str">
            <v xml:space="preserve">UNIDADE APLIC.TINTA ELAST.A FRIO COND.D                                        </v>
          </cell>
          <cell r="C5169" t="str">
            <v>hora</v>
          </cell>
          <cell r="D5169">
            <v>257.07</v>
          </cell>
          <cell r="E5169" t="str">
            <v>DER - JAN/25</v>
          </cell>
        </row>
        <row r="5170">
          <cell r="A5170" t="str">
            <v>72.58.03.99.01</v>
          </cell>
          <cell r="B5170" t="str">
            <v xml:space="preserve">UNIDADE FUSORA COND. A                                                         </v>
          </cell>
          <cell r="C5170" t="str">
            <v>hora</v>
          </cell>
          <cell r="D5170">
            <v>231.73</v>
          </cell>
          <cell r="E5170" t="str">
            <v>DER - JAN/25</v>
          </cell>
        </row>
        <row r="5171">
          <cell r="A5171" t="str">
            <v>72.58.03.99.02</v>
          </cell>
          <cell r="B5171" t="str">
            <v xml:space="preserve">UNIDADE FUSORA COND. B                                                         </v>
          </cell>
          <cell r="C5171" t="str">
            <v>hora</v>
          </cell>
          <cell r="D5171">
            <v>48.16</v>
          </cell>
          <cell r="E5171" t="str">
            <v>DER - JAN/25</v>
          </cell>
        </row>
        <row r="5172">
          <cell r="A5172" t="str">
            <v>72.58.03.99.03</v>
          </cell>
          <cell r="B5172" t="str">
            <v xml:space="preserve">UNIDADE FUSORA COND. C                                                         </v>
          </cell>
          <cell r="C5172" t="str">
            <v>hora</v>
          </cell>
          <cell r="D5172">
            <v>315.27999999999997</v>
          </cell>
          <cell r="E5172" t="str">
            <v>DER - JAN/25</v>
          </cell>
        </row>
        <row r="5173">
          <cell r="A5173" t="str">
            <v>72.58.03.99.04</v>
          </cell>
          <cell r="B5173" t="str">
            <v xml:space="preserve">UNIDADE FUSORA COND. D                                                         </v>
          </cell>
          <cell r="C5173" t="str">
            <v>hora</v>
          </cell>
          <cell r="D5173">
            <v>524.04</v>
          </cell>
          <cell r="E5173" t="str">
            <v>DER - JAN/25</v>
          </cell>
        </row>
        <row r="5174">
          <cell r="A5174" t="str">
            <v>72.58.04.99.01</v>
          </cell>
          <cell r="B5174" t="str">
            <v xml:space="preserve">UNIDADE APLIC.HOT-SPRAY COND. A                                                </v>
          </cell>
          <cell r="C5174" t="str">
            <v>hora</v>
          </cell>
          <cell r="D5174">
            <v>277.79000000000002</v>
          </cell>
          <cell r="E5174" t="str">
            <v>DER - JAN/25</v>
          </cell>
        </row>
        <row r="5175">
          <cell r="A5175" t="str">
            <v>72.58.04.99.02</v>
          </cell>
          <cell r="B5175" t="str">
            <v xml:space="preserve">UNIDADE APLIC.HOT-SPRAY COND. B                                                </v>
          </cell>
          <cell r="C5175" t="str">
            <v>hora</v>
          </cell>
          <cell r="D5175">
            <v>327.45999999999998</v>
          </cell>
          <cell r="E5175" t="str">
            <v>DER - JAN/25</v>
          </cell>
        </row>
        <row r="5176">
          <cell r="A5176" t="str">
            <v>72.58.04.99.03</v>
          </cell>
          <cell r="B5176" t="str">
            <v xml:space="preserve">UNIDADE APLIC.HOT-SPRAY COND. C                                                </v>
          </cell>
          <cell r="C5176" t="str">
            <v>hora</v>
          </cell>
          <cell r="D5176">
            <v>693.85</v>
          </cell>
          <cell r="E5176" t="str">
            <v>DER - JAN/25</v>
          </cell>
        </row>
        <row r="5177">
          <cell r="A5177" t="str">
            <v>72.58.04.99.04</v>
          </cell>
          <cell r="B5177" t="str">
            <v xml:space="preserve">UNIDADE APLIC.HOT-SPRAY COND. D                                                </v>
          </cell>
          <cell r="C5177" t="str">
            <v>hora</v>
          </cell>
          <cell r="D5177">
            <v>815.44</v>
          </cell>
          <cell r="E5177" t="str">
            <v>DER - JAN/25</v>
          </cell>
        </row>
        <row r="5178">
          <cell r="A5178" t="str">
            <v>72.58.05.99.01</v>
          </cell>
          <cell r="B5178" t="str">
            <v xml:space="preserve">UNID.APLIC.TINTA (HOFFMAN OU SIMILAR)C-A                                       </v>
          </cell>
          <cell r="C5178" t="str">
            <v>hora</v>
          </cell>
          <cell r="D5178">
            <v>122.49</v>
          </cell>
          <cell r="E5178" t="str">
            <v>DER - JAN/25</v>
          </cell>
        </row>
        <row r="5179">
          <cell r="A5179" t="str">
            <v>72.58.05.99.02</v>
          </cell>
          <cell r="B5179" t="str">
            <v xml:space="preserve">UNID.APLIC.TINTA (HOFFMAN OU SIMILAR)C-B                                       </v>
          </cell>
          <cell r="C5179" t="str">
            <v>hora</v>
          </cell>
          <cell r="D5179">
            <v>1.89</v>
          </cell>
          <cell r="E5179" t="str">
            <v>DER - JAN/25</v>
          </cell>
        </row>
        <row r="5180">
          <cell r="A5180" t="str">
            <v>72.58.05.99.03</v>
          </cell>
          <cell r="B5180" t="str">
            <v xml:space="preserve">UNID.APLIC.TINTA (HOFFMAN OU SIMILAR)C-C                                       </v>
          </cell>
          <cell r="C5180" t="str">
            <v>hora</v>
          </cell>
          <cell r="D5180">
            <v>135.22</v>
          </cell>
          <cell r="E5180" t="str">
            <v>DER - JAN/25</v>
          </cell>
        </row>
        <row r="5181">
          <cell r="A5181" t="str">
            <v>72.58.05.99.04</v>
          </cell>
          <cell r="B5181" t="str">
            <v xml:space="preserve">UNID.APLIC.TINTA (HOFFMAN OU SIMILAR)C-D                                       </v>
          </cell>
          <cell r="C5181" t="str">
            <v>hora</v>
          </cell>
          <cell r="D5181">
            <v>256.81</v>
          </cell>
          <cell r="E5181" t="str">
            <v>DER - JAN/25</v>
          </cell>
        </row>
        <row r="5182">
          <cell r="A5182" t="str">
            <v>72.59.01.99.01</v>
          </cell>
          <cell r="B5182" t="str">
            <v xml:space="preserve">SILO P/ESTOC.CIMENTO 30T COND. A                                               </v>
          </cell>
          <cell r="C5182" t="str">
            <v>hora</v>
          </cell>
          <cell r="D5182">
            <v>9.41</v>
          </cell>
          <cell r="E5182" t="str">
            <v>DER - JAN/25</v>
          </cell>
        </row>
        <row r="5183">
          <cell r="A5183" t="str">
            <v>72.59.01.99.02</v>
          </cell>
          <cell r="B5183" t="str">
            <v xml:space="preserve">SILO P/ESTOC.CIMENTO 30T COND. B                                               </v>
          </cell>
          <cell r="C5183" t="str">
            <v>hora</v>
          </cell>
          <cell r="D5183">
            <v>11.08</v>
          </cell>
          <cell r="E5183" t="str">
            <v>DER - JAN/25</v>
          </cell>
        </row>
        <row r="5184">
          <cell r="A5184" t="str">
            <v>72.59.01.99.03</v>
          </cell>
          <cell r="B5184" t="str">
            <v xml:space="preserve">SILO P/ESTOC.CIMENTO 30T COND. C                                               </v>
          </cell>
          <cell r="C5184" t="str">
            <v>hora</v>
          </cell>
          <cell r="D5184">
            <v>11.08</v>
          </cell>
          <cell r="E5184" t="str">
            <v>DER - JAN/25</v>
          </cell>
        </row>
        <row r="5185">
          <cell r="A5185" t="str">
            <v>72.59.01.99.04</v>
          </cell>
          <cell r="B5185" t="str">
            <v xml:space="preserve">SILO P/ESTOC.CIMENTO 30T COND. D                                               </v>
          </cell>
          <cell r="C5185" t="str">
            <v>hora</v>
          </cell>
          <cell r="D5185">
            <v>11.08</v>
          </cell>
          <cell r="E5185" t="str">
            <v>DER - JAN/25</v>
          </cell>
        </row>
        <row r="5186">
          <cell r="A5186" t="str">
            <v>72.61.01.99.01</v>
          </cell>
          <cell r="B5186" t="str">
            <v xml:space="preserve">VASSOURA MEC. REBOCAVEL COND. A                                                </v>
          </cell>
          <cell r="C5186" t="str">
            <v>hora</v>
          </cell>
          <cell r="D5186">
            <v>4.58</v>
          </cell>
          <cell r="E5186" t="str">
            <v>DER - JAN/25</v>
          </cell>
        </row>
        <row r="5187">
          <cell r="A5187" t="str">
            <v>72.61.01.99.02</v>
          </cell>
          <cell r="B5187" t="str">
            <v xml:space="preserve">VASSOURA MEC. REBOCAVEL COND. B                                                </v>
          </cell>
          <cell r="C5187" t="str">
            <v>hora</v>
          </cell>
          <cell r="D5187">
            <v>5.39</v>
          </cell>
          <cell r="E5187" t="str">
            <v>DER - JAN/25</v>
          </cell>
        </row>
        <row r="5188">
          <cell r="A5188" t="str">
            <v>72.61.01.99.03</v>
          </cell>
          <cell r="B5188" t="str">
            <v xml:space="preserve">VASSOURA MEC. REBOCAVEL COND. C                                                </v>
          </cell>
          <cell r="C5188" t="str">
            <v>hora</v>
          </cell>
          <cell r="D5188">
            <v>103.35</v>
          </cell>
          <cell r="E5188" t="str">
            <v>DER - JAN/25</v>
          </cell>
        </row>
        <row r="5189">
          <cell r="A5189" t="str">
            <v>72.61.01.99.04</v>
          </cell>
          <cell r="B5189" t="str">
            <v xml:space="preserve">VASSOURA MEC. REBOCAVEL COND. D                                                </v>
          </cell>
          <cell r="C5189" t="str">
            <v>hora</v>
          </cell>
          <cell r="D5189">
            <v>103.35</v>
          </cell>
          <cell r="E5189" t="str">
            <v>DER - JAN/25</v>
          </cell>
        </row>
        <row r="5190">
          <cell r="A5190" t="str">
            <v>72.63.01.99.01</v>
          </cell>
          <cell r="B5190" t="str">
            <v xml:space="preserve">MAQUINA DE JATO COND. A                                                        </v>
          </cell>
          <cell r="C5190" t="str">
            <v>hora</v>
          </cell>
          <cell r="D5190">
            <v>33.17</v>
          </cell>
          <cell r="E5190" t="str">
            <v>DER - JAN/25</v>
          </cell>
        </row>
        <row r="5191">
          <cell r="A5191" t="str">
            <v>72.63.01.99.02</v>
          </cell>
          <cell r="B5191" t="str">
            <v xml:space="preserve">MAQUINA DE JATO COND. B                                                        </v>
          </cell>
          <cell r="C5191" t="str">
            <v>hora</v>
          </cell>
          <cell r="D5191">
            <v>8.09</v>
          </cell>
          <cell r="E5191" t="str">
            <v>DER - JAN/25</v>
          </cell>
        </row>
        <row r="5192">
          <cell r="A5192" t="str">
            <v>72.63.01.99.03</v>
          </cell>
          <cell r="B5192" t="str">
            <v xml:space="preserve">MAQUINA DE JATO COND. C                                                        </v>
          </cell>
          <cell r="C5192" t="str">
            <v>hora</v>
          </cell>
          <cell r="D5192">
            <v>18.95</v>
          </cell>
          <cell r="E5192" t="str">
            <v>DER - JAN/25</v>
          </cell>
        </row>
        <row r="5193">
          <cell r="A5193" t="str">
            <v>72.63.01.99.04</v>
          </cell>
          <cell r="B5193" t="str">
            <v xml:space="preserve">MAQUINA DE JATO COND. D                                                        </v>
          </cell>
          <cell r="C5193" t="str">
            <v>hora</v>
          </cell>
          <cell r="D5193">
            <v>48</v>
          </cell>
          <cell r="E5193" t="str">
            <v>DER - JAN/25</v>
          </cell>
        </row>
        <row r="5196">
          <cell r="A5196">
            <v>91870</v>
          </cell>
          <cell r="B5196" t="str">
            <v>Eletroduto rígido roscável, pvc, dn 20 mm (1 1/2"), para circuitos terminais, instalado em parede - fornecimento e instalação. Af_03/2023 (m)</v>
          </cell>
          <cell r="C5196" t="str">
            <v>m</v>
          </cell>
          <cell r="D5196">
            <v>22.42</v>
          </cell>
          <cell r="E5196" t="str">
            <v>FNDE</v>
          </cell>
        </row>
        <row r="5197">
          <cell r="A5197">
            <v>91941</v>
          </cell>
          <cell r="B5197" t="str">
            <v>Caixa de luz "4 x 2" em aco esmaltada (un)</v>
          </cell>
          <cell r="C5197" t="str">
            <v>un</v>
          </cell>
          <cell r="D5197">
            <v>8.99</v>
          </cell>
          <cell r="E5197" t="str">
            <v>FNDE</v>
          </cell>
        </row>
        <row r="5198">
          <cell r="A5198">
            <v>93676</v>
          </cell>
          <cell r="B5198" t="str">
            <v>Disjuntor tetrapolar tipo dr, corrente nominal de 25a - 30ma (un)</v>
          </cell>
          <cell r="C5198" t="str">
            <v>un</v>
          </cell>
          <cell r="D5198">
            <v>167.72</v>
          </cell>
          <cell r="E5198" t="str">
            <v>FNDE</v>
          </cell>
        </row>
        <row r="5199">
          <cell r="A5199">
            <v>93676</v>
          </cell>
          <cell r="B5199" t="str">
            <v>Disjuntor tetrapolar tipo dr, corrente nominal de 40a - 30ma (un)</v>
          </cell>
          <cell r="C5199" t="str">
            <v>un</v>
          </cell>
          <cell r="D5199">
            <v>167.83</v>
          </cell>
          <cell r="E5199" t="str">
            <v>FNDE</v>
          </cell>
        </row>
        <row r="5200">
          <cell r="A5200">
            <v>99856</v>
          </cell>
          <cell r="B5200" t="str">
            <v>Barra de apoio em inox, diametro minimo 3 cm, em aço inox (m)</v>
          </cell>
          <cell r="C5200" t="str">
            <v>m</v>
          </cell>
          <cell r="D5200">
            <v>219.44</v>
          </cell>
          <cell r="E5200" t="str">
            <v>FNDE</v>
          </cell>
        </row>
        <row r="5201">
          <cell r="A5201">
            <v>100873</v>
          </cell>
          <cell r="B5201" t="str">
            <v>Barra chata em aluminio 7/8" x 1/8" (m)</v>
          </cell>
          <cell r="C5201" t="str">
            <v>m</v>
          </cell>
          <cell r="D5201">
            <v>53.33</v>
          </cell>
          <cell r="E5201" t="str">
            <v>FNDE</v>
          </cell>
        </row>
        <row r="5202">
          <cell r="A5202">
            <v>104409</v>
          </cell>
          <cell r="B5202" t="str">
            <v>Eletroduto rigido, em aco zincado ou galvanizado, tipo leve, dn=3/4”, aparente - fornecimento e instalação. Af_10/2022 (m)</v>
          </cell>
          <cell r="C5202" t="str">
            <v>m</v>
          </cell>
          <cell r="D5202">
            <v>45.44</v>
          </cell>
          <cell r="E5202" t="str">
            <v>FNDE</v>
          </cell>
        </row>
        <row r="5203">
          <cell r="A5203" t="str">
            <v>C3478</v>
          </cell>
          <cell r="B5203" t="str">
            <v>Terminal aéreo em barra chata em alumínio 300 mm (un)</v>
          </cell>
          <cell r="C5203" t="str">
            <v>un</v>
          </cell>
          <cell r="D5203">
            <v>28.03</v>
          </cell>
          <cell r="E5203" t="str">
            <v>FNDE</v>
          </cell>
        </row>
        <row r="5204">
          <cell r="A5204" t="str">
            <v>C3478</v>
          </cell>
          <cell r="B5204" t="str">
            <v>Barra re-bar redonda aço galvanizado 80mm2 (un)</v>
          </cell>
          <cell r="C5204" t="str">
            <v>un</v>
          </cell>
          <cell r="D5204">
            <v>41.67</v>
          </cell>
          <cell r="E5204" t="str">
            <v>FNDE</v>
          </cell>
        </row>
        <row r="5205">
          <cell r="A5205" t="str">
            <v>FNDE 03</v>
          </cell>
          <cell r="B5205" t="str">
            <v>Ligação provisória de água e esgoto (un)</v>
          </cell>
          <cell r="C5205" t="str">
            <v>un</v>
          </cell>
          <cell r="D5205">
            <v>3159.12</v>
          </cell>
          <cell r="E5205" t="str">
            <v>FNDE</v>
          </cell>
        </row>
        <row r="5206">
          <cell r="A5206" t="str">
            <v xml:space="preserve">FNDE 04 </v>
          </cell>
          <cell r="B5206" t="str">
            <v>Chapa metálica (alumínio) 0,90 m x 0,40 m, espessura 1 mm para as portas (m²)</v>
          </cell>
          <cell r="C5206" t="str">
            <v>m2</v>
          </cell>
          <cell r="D5206">
            <v>189.26</v>
          </cell>
          <cell r="E5206" t="str">
            <v>FNDE</v>
          </cell>
        </row>
        <row r="5207">
          <cell r="A5207" t="str">
            <v xml:space="preserve">FNDE 05 </v>
          </cell>
          <cell r="B5207" t="str">
            <v>Tela tipo mosquiteiro - fixada na esquadria - conforme projeto de esquadrias (m2)</v>
          </cell>
          <cell r="C5207" t="str">
            <v>m2</v>
          </cell>
          <cell r="D5207">
            <v>198.94</v>
          </cell>
          <cell r="E5207" t="str">
            <v>FNDE</v>
          </cell>
        </row>
        <row r="5208">
          <cell r="A5208" t="str">
            <v xml:space="preserve">FNDE 08 </v>
          </cell>
          <cell r="B5208" t="str">
            <v>Pf2 - portão metálico de abrir, 1,40 x 1,05 m, com chapa metálica, incluso pintura, conforme projeto de esquadrias (m2)</v>
          </cell>
          <cell r="C5208" t="str">
            <v>m2</v>
          </cell>
          <cell r="D5208">
            <v>882.73</v>
          </cell>
          <cell r="E5208" t="str">
            <v>FNDE</v>
          </cell>
        </row>
        <row r="5209">
          <cell r="A5209" t="str">
            <v xml:space="preserve">FNDE 09 </v>
          </cell>
          <cell r="B5209" t="str">
            <v>Nata de cimento com cola pva, para nivelamento de contrapiso para assentamento de piso vinílico (m2)</v>
          </cell>
          <cell r="C5209" t="str">
            <v>m2</v>
          </cell>
          <cell r="D5209">
            <v>6.33</v>
          </cell>
          <cell r="E5209" t="str">
            <v>FNDE</v>
          </cell>
        </row>
        <row r="5210">
          <cell r="A5210" t="str">
            <v xml:space="preserve">FNDE 10 </v>
          </cell>
          <cell r="B5210" t="str">
            <v>Colchão drenante de areia h= 30 cm (m3)</v>
          </cell>
          <cell r="C5210" t="str">
            <v>m3</v>
          </cell>
          <cell r="D5210"/>
          <cell r="E5210" t="str">
            <v>FNDE</v>
          </cell>
        </row>
        <row r="5211">
          <cell r="A5211" t="str">
            <v>FNDE 108</v>
          </cell>
          <cell r="B5211" t="str">
            <v>Janela de alumínio - ja-17 - 60 x 20 cm, com malha de 3 a 7 mm (m2)</v>
          </cell>
          <cell r="C5211" t="str">
            <v>m2</v>
          </cell>
          <cell r="D5211">
            <v>280.52999999999997</v>
          </cell>
          <cell r="E5211" t="str">
            <v>FNDE</v>
          </cell>
        </row>
        <row r="5212">
          <cell r="A5212" t="str">
            <v xml:space="preserve">FNDE 109 </v>
          </cell>
          <cell r="B5212" t="str">
            <v>Janela de alumínio - ja-18 - 120 x 20 cm, com malha de 3 a 7 mm (m2)</v>
          </cell>
          <cell r="C5212" t="str">
            <v>m2</v>
          </cell>
          <cell r="D5212">
            <v>280.52999999999997</v>
          </cell>
          <cell r="E5212" t="str">
            <v>FNDE</v>
          </cell>
        </row>
        <row r="5213">
          <cell r="A5213" t="str">
            <v>FNDE 11</v>
          </cell>
          <cell r="B5213" t="str">
            <v xml:space="preserve"> banheira plástica rígida, 77x45x20cm de embutir, conforme detalhe de projeto (un)</v>
          </cell>
          <cell r="C5213" t="str">
            <v>un</v>
          </cell>
          <cell r="D5213">
            <v>421.36</v>
          </cell>
          <cell r="E5213" t="str">
            <v>FNDE</v>
          </cell>
        </row>
        <row r="5214">
          <cell r="A5214" t="str">
            <v>FNDE 112</v>
          </cell>
          <cell r="B5214" t="str">
            <v>Pressostato (un)</v>
          </cell>
          <cell r="C5214" t="str">
            <v>un</v>
          </cell>
          <cell r="D5214">
            <v>507.03</v>
          </cell>
          <cell r="E5214" t="str">
            <v>FNDE</v>
          </cell>
        </row>
        <row r="5215">
          <cell r="A5215" t="str">
            <v>FNDE 113</v>
          </cell>
          <cell r="B5215" t="str">
            <v>Tanque de pressão pwb-24lx (un)</v>
          </cell>
          <cell r="C5215" t="str">
            <v>un</v>
          </cell>
          <cell r="D5215">
            <v>560.45000000000005</v>
          </cell>
          <cell r="E5215" t="str">
            <v>FNDE</v>
          </cell>
        </row>
        <row r="5216">
          <cell r="A5216" t="str">
            <v>FNDE 114</v>
          </cell>
          <cell r="B5216" t="str">
            <v xml:space="preserve"> válvula de alívio com mola 2" (un)</v>
          </cell>
          <cell r="C5216" t="str">
            <v>un</v>
          </cell>
          <cell r="D5216">
            <v>2870.4</v>
          </cell>
          <cell r="E5216" t="str">
            <v>FNDE</v>
          </cell>
        </row>
        <row r="5217">
          <cell r="A5217" t="str">
            <v>FNDE 116</v>
          </cell>
          <cell r="B5217" t="str">
            <v>Tê horizontal 90º, para eletrocalha, lisa ou perfurada em aço galvanizado, largura de 100mm e altura de 50mm - fornecimento e instalação. (Un)</v>
          </cell>
          <cell r="C5217" t="str">
            <v>un</v>
          </cell>
          <cell r="D5217">
            <v>143.65</v>
          </cell>
          <cell r="E5217" t="str">
            <v>FNDE</v>
          </cell>
        </row>
        <row r="5218">
          <cell r="A5218" t="str">
            <v xml:space="preserve">FNDE 119 </v>
          </cell>
          <cell r="B5218" t="str">
            <v>Tubo de descarga, tipo bengala, para ligacao caixa de descarga - embutir, pvc, 40 mm x 150 cm (un)</v>
          </cell>
          <cell r="C5218" t="str">
            <v>un</v>
          </cell>
          <cell r="D5218">
            <v>39.67</v>
          </cell>
          <cell r="E5218" t="str">
            <v>FNDE</v>
          </cell>
        </row>
        <row r="5219">
          <cell r="A5219" t="str">
            <v>FNDE 12</v>
          </cell>
          <cell r="B5219" t="str">
            <v>Espelho cristal, espessura 4mm, com parafusos de fixação, sem moldura (m2)</v>
          </cell>
          <cell r="C5219" t="str">
            <v>m2</v>
          </cell>
          <cell r="D5219">
            <v>613.79</v>
          </cell>
          <cell r="E5219" t="str">
            <v>FNDE</v>
          </cell>
        </row>
        <row r="5220">
          <cell r="A5220" t="str">
            <v xml:space="preserve">FNDE 120 </v>
          </cell>
          <cell r="B5220" t="str">
            <v>Guarda-corpo e portão (1,10 x 1,05) confeccionado com chapa metálica perfurada, h=1,05, incluso pintura, conforme projeto - casa de bombas (m2)</v>
          </cell>
          <cell r="C5220" t="str">
            <v>m2</v>
          </cell>
          <cell r="D5220">
            <v>891.32</v>
          </cell>
          <cell r="E5220" t="str">
            <v>FNDE</v>
          </cell>
        </row>
        <row r="5221">
          <cell r="A5221" t="str">
            <v>FNDE 122</v>
          </cell>
          <cell r="B5221" t="str">
            <v>Bandeja móvel, padrão 19" (un)</v>
          </cell>
          <cell r="C5221" t="str">
            <v>un</v>
          </cell>
          <cell r="D5221">
            <v>209.16</v>
          </cell>
          <cell r="E5221" t="str">
            <v>FNDE</v>
          </cell>
        </row>
        <row r="5222">
          <cell r="A5222" t="str">
            <v>FNDE 123</v>
          </cell>
          <cell r="B5222" t="str">
            <v>Guia de cabos fechado 1u (un)</v>
          </cell>
          <cell r="C5222" t="str">
            <v>un</v>
          </cell>
          <cell r="D5222">
            <v>30.81</v>
          </cell>
          <cell r="E5222" t="str">
            <v>FNDE</v>
          </cell>
        </row>
        <row r="5223">
          <cell r="A5223" t="str">
            <v>FNDE 125</v>
          </cell>
          <cell r="B5223" t="str">
            <v>Guia vertical 200 mm para cabos (un)</v>
          </cell>
          <cell r="C5223" t="str">
            <v>un</v>
          </cell>
          <cell r="D5223">
            <v>37.450000000000003</v>
          </cell>
          <cell r="E5223" t="str">
            <v>FNDE</v>
          </cell>
        </row>
        <row r="5224">
          <cell r="A5224" t="str">
            <v xml:space="preserve">FNDE 13 </v>
          </cell>
          <cell r="B5224" t="str">
            <v>Torneira elétrica com mangueira plástica fortti maxi, lorenzetti ou equivalente (un)</v>
          </cell>
          <cell r="C5224" t="str">
            <v>un</v>
          </cell>
          <cell r="D5224">
            <v>140.74</v>
          </cell>
          <cell r="E5224" t="str">
            <v>FNDE</v>
          </cell>
        </row>
        <row r="5225">
          <cell r="A5225" t="str">
            <v xml:space="preserve">FNDE 14 </v>
          </cell>
          <cell r="B5225" t="str">
            <v>Torneira eletrica de parede, bica alta, para cozinha, 5500 w (110/220 v) (un)</v>
          </cell>
          <cell r="C5225" t="str">
            <v>un</v>
          </cell>
          <cell r="D5225">
            <v>220.34</v>
          </cell>
          <cell r="E5225" t="str">
            <v>FNDE</v>
          </cell>
        </row>
        <row r="5226">
          <cell r="A5226" t="str">
            <v xml:space="preserve">FNDE 15 </v>
          </cell>
          <cell r="B5226" t="str">
            <v>Toalheiro plastico tipo dispenser para papel toalha interfolhado (un)</v>
          </cell>
          <cell r="C5226" t="str">
            <v>un</v>
          </cell>
          <cell r="D5226">
            <v>91.95</v>
          </cell>
          <cell r="E5226" t="str">
            <v>FNDE</v>
          </cell>
        </row>
        <row r="5227">
          <cell r="A5227" t="str">
            <v>FNDE 150</v>
          </cell>
          <cell r="B5227" t="str">
            <v>Curva 135 graus para eletroduto, pvc, roscável, dn 38 mm (1 1/2"), para circuitos terminais, instalada em parede - fornecimento e instalação. (Un)</v>
          </cell>
          <cell r="C5227" t="str">
            <v>un</v>
          </cell>
          <cell r="D5227">
            <v>25.12</v>
          </cell>
          <cell r="E5227" t="str">
            <v>FNDE</v>
          </cell>
        </row>
        <row r="5228">
          <cell r="A5228" t="str">
            <v>FNDE 16</v>
          </cell>
          <cell r="B5228" t="str">
            <v>Papeleira plastica tipo dispenser para papel higienico rolao (un)</v>
          </cell>
          <cell r="C5228" t="str">
            <v>un</v>
          </cell>
          <cell r="D5228">
            <v>57.15</v>
          </cell>
          <cell r="E5228" t="str">
            <v>FNDE</v>
          </cell>
        </row>
        <row r="5229">
          <cell r="A5229" t="str">
            <v xml:space="preserve">FNDE 17 </v>
          </cell>
          <cell r="B5229" t="str">
            <v>Ducha / chuveiro metalico, de parede, articulavel, com desviador e ducha manual (un)</v>
          </cell>
          <cell r="C5229" t="str">
            <v>un</v>
          </cell>
          <cell r="D5229">
            <v>176.18</v>
          </cell>
          <cell r="E5229" t="str">
            <v>FNDE</v>
          </cell>
        </row>
        <row r="5230">
          <cell r="A5230" t="str">
            <v>FNDE 172</v>
          </cell>
          <cell r="B5230" t="str">
            <v>Impermeabilização de viga baldrame com emulsão asfáltica, 2 demãos (m2)</v>
          </cell>
          <cell r="C5230" t="str">
            <v>m2</v>
          </cell>
          <cell r="D5230">
            <v>44.3</v>
          </cell>
          <cell r="E5230" t="str">
            <v>FNDE</v>
          </cell>
        </row>
        <row r="5231">
          <cell r="A5231" t="str">
            <v xml:space="preserve">FNDE 172 </v>
          </cell>
          <cell r="B5231" t="str">
            <v>Impermeabilização de viga baldrame com emulsão asfáltica, 2 demãos (m2)</v>
          </cell>
          <cell r="C5231" t="str">
            <v>m2</v>
          </cell>
          <cell r="D5231">
            <v>44.3</v>
          </cell>
          <cell r="E5231" t="str">
            <v>FNDE</v>
          </cell>
        </row>
        <row r="5232">
          <cell r="A5232" t="str">
            <v>FNDE 173</v>
          </cell>
          <cell r="B5232" t="str">
            <v>Impermeabilização da laje com emulsão asfáltica, 2 demãos (m2)</v>
          </cell>
          <cell r="C5232" t="str">
            <v>m2</v>
          </cell>
          <cell r="D5232">
            <v>44.3</v>
          </cell>
          <cell r="E5232" t="str">
            <v>FNDE</v>
          </cell>
        </row>
        <row r="5233">
          <cell r="A5233" t="str">
            <v>FNDE 174</v>
          </cell>
          <cell r="B5233" t="str">
            <v>Impermeabilização de piso com emulsão asfáltica, 2 demãos (m2)</v>
          </cell>
          <cell r="C5233" t="str">
            <v>m2</v>
          </cell>
          <cell r="D5233">
            <v>44.3</v>
          </cell>
          <cell r="E5233" t="str">
            <v>FNDE</v>
          </cell>
        </row>
        <row r="5234">
          <cell r="A5234" t="str">
            <v>FNDE 175</v>
          </cell>
          <cell r="B5234" t="str">
            <v>Impermeabilização da parede com emulsão asfáltica, 2 demãos (m2)</v>
          </cell>
          <cell r="C5234" t="str">
            <v>m2</v>
          </cell>
          <cell r="D5234">
            <v>44.3</v>
          </cell>
          <cell r="E5234" t="str">
            <v>FNDE</v>
          </cell>
        </row>
        <row r="5235">
          <cell r="A5235" t="str">
            <v>FNDE 176</v>
          </cell>
          <cell r="B5235" t="str">
            <v>Chapisco aplicado em alvenarias e estruturas de concreto externas, com colher de pedreiro. Argamassa traço 1:3 com preparo em betoneira 400l. - Externo (m2)</v>
          </cell>
          <cell r="C5235" t="str">
            <v xml:space="preserve">m2 </v>
          </cell>
          <cell r="D5235">
            <v>7.82</v>
          </cell>
          <cell r="E5235" t="str">
            <v>FNDE</v>
          </cell>
        </row>
        <row r="5236">
          <cell r="A5236" t="str">
            <v>FNDE 177</v>
          </cell>
          <cell r="B5236" t="str">
            <v>Chapisco aplicado em alvenarias e estruturas de concreto externas, com colher de pedreiro. Argamassa traço 1:3 com preparo em betoneira 400l. - Interno (m2)</v>
          </cell>
          <cell r="C5236" t="str">
            <v>m2</v>
          </cell>
          <cell r="D5236">
            <v>7.82</v>
          </cell>
          <cell r="E5236" t="str">
            <v>FNDE</v>
          </cell>
        </row>
        <row r="5237">
          <cell r="A5237" t="str">
            <v>FNDE 178</v>
          </cell>
          <cell r="B5237" t="str">
            <v>Emboço ou massa única em argamassa traço 1:2:8, preparo mecânico com betoneira 400 l, aplicada manualmente em panos cegos - revestimento interno (sem presença de vãos), espessura de 25 mm (m2)</v>
          </cell>
          <cell r="C5237" t="str">
            <v>m2</v>
          </cell>
          <cell r="D5237">
            <v>43.61</v>
          </cell>
          <cell r="E5237" t="str">
            <v>FNDE</v>
          </cell>
        </row>
        <row r="5238">
          <cell r="A5238" t="str">
            <v>FNDE 179</v>
          </cell>
          <cell r="B5238" t="str">
            <v>Emboço ou massa única em argamassa traço 1:2:8, preparo mecânico com betoneira 400 l, aplicada manualmente em panos cegos - revestimento externo (sem presença de vãos), espessura de 25 mm (m2)</v>
          </cell>
          <cell r="C5238" t="str">
            <v>m2</v>
          </cell>
          <cell r="D5238">
            <v>43.61</v>
          </cell>
          <cell r="E5238" t="str">
            <v>FNDE</v>
          </cell>
        </row>
        <row r="5239">
          <cell r="A5239" t="str">
            <v>FNDE 18</v>
          </cell>
          <cell r="B5239" t="str">
            <v>Forro de fibra mineral em placas de 625 x 625 mm, e = 15 mm, borda reta, com pintura antimofo, apoiado em perfil de aco galvanizado com 24 mm de base - instalado (m2)</v>
          </cell>
          <cell r="C5239" t="str">
            <v>m2</v>
          </cell>
          <cell r="D5239">
            <v>158.84</v>
          </cell>
          <cell r="E5239" t="str">
            <v>FNDE</v>
          </cell>
        </row>
        <row r="5240">
          <cell r="A5240" t="str">
            <v xml:space="preserve">FNDE 190 </v>
          </cell>
          <cell r="B5240" t="str">
            <v>Piso podotátil de alerta, cor vermelha, de concreto, assentado sobre argamassa (m2)</v>
          </cell>
          <cell r="C5240" t="str">
            <v>m2</v>
          </cell>
          <cell r="D5240"/>
          <cell r="E5240" t="str">
            <v>FNDE</v>
          </cell>
        </row>
        <row r="5241">
          <cell r="A5241" t="str">
            <v>FNDE 196</v>
          </cell>
          <cell r="B5241" t="str">
            <v>Pintura látex acrílica, sobre reboco liso, cor cinza claro, aplicação manual em paredes, duas demãos (m2)</v>
          </cell>
          <cell r="C5241" t="str">
            <v>m2</v>
          </cell>
          <cell r="D5241">
            <v>18.18</v>
          </cell>
          <cell r="E5241" t="str">
            <v>FNDE</v>
          </cell>
        </row>
        <row r="5242">
          <cell r="A5242" t="str">
            <v xml:space="preserve">FNDE 20 </v>
          </cell>
          <cell r="B5242" t="str">
            <v>Telha termoisolante revestida em aco galvalume, face superior trapezoidal e face inferior plana (nao inclui acessorios de fixacao), revest com espessura de 0,50 mm, com pre-pintura de cor branca nas duas faces, nucleo em poliiocianurato (pir) com espessura de 50 mm (m2)</v>
          </cell>
          <cell r="C5242" t="str">
            <v>m2</v>
          </cell>
          <cell r="D5242">
            <v>215.76</v>
          </cell>
          <cell r="E5242" t="str">
            <v>FNDE</v>
          </cell>
        </row>
        <row r="5243">
          <cell r="A5243" t="str">
            <v xml:space="preserve">FNDE 201 </v>
          </cell>
          <cell r="B5243" t="str">
            <v>Pintura em esmalte sintético em rodameio de madeira, 2 demãos - cor branco (m2)</v>
          </cell>
          <cell r="C5243" t="str">
            <v>m2</v>
          </cell>
          <cell r="D5243">
            <v>20.6</v>
          </cell>
          <cell r="E5243" t="str">
            <v>FNDE</v>
          </cell>
        </row>
        <row r="5244">
          <cell r="A5244" t="str">
            <v>FNDE 215</v>
          </cell>
          <cell r="B5244" t="str">
            <v>Válvula de descarga metálica, duplo acionamento eco, base 1 1/2", acabamento metalico cromado - fornecimento e instalação (un)</v>
          </cell>
          <cell r="C5244" t="str">
            <v>un</v>
          </cell>
          <cell r="D5244">
            <v>433.53</v>
          </cell>
          <cell r="E5244" t="str">
            <v>FNDE</v>
          </cell>
        </row>
        <row r="5245">
          <cell r="A5245" t="str">
            <v xml:space="preserve">FNDE 217 </v>
          </cell>
          <cell r="B5245" t="str">
            <v>Cuba de embutir retangular de aço inoxidável, 50 x 40 x 20 cm - fornecimento e instalação (un)</v>
          </cell>
          <cell r="C5245" t="str">
            <v>un</v>
          </cell>
          <cell r="D5245">
            <v>203.6</v>
          </cell>
          <cell r="E5245" t="str">
            <v>FNDE</v>
          </cell>
        </row>
        <row r="5246">
          <cell r="A5246" t="str">
            <v>FNDE 219</v>
          </cell>
          <cell r="B5246" t="str">
            <v>Lavatório de canto, louça branca suspenso, 29,5 x 39cm ou equivalente, padrão popular - fornecimento e instalação (un)</v>
          </cell>
          <cell r="C5246" t="str">
            <v>un</v>
          </cell>
          <cell r="D5246">
            <v>148.88</v>
          </cell>
          <cell r="E5246" t="str">
            <v>FNDE</v>
          </cell>
        </row>
        <row r="5247">
          <cell r="A5247" t="str">
            <v>FNDE 22</v>
          </cell>
          <cell r="B5247" t="str">
            <v>Dispositivo contra surto - dps 8 ka (un)</v>
          </cell>
          <cell r="C5247" t="str">
            <v>un</v>
          </cell>
          <cell r="D5247">
            <v>76.41</v>
          </cell>
          <cell r="E5247" t="str">
            <v>FNDE</v>
          </cell>
        </row>
        <row r="5248">
          <cell r="A5248" t="str">
            <v>FNDE 224</v>
          </cell>
          <cell r="B5248" t="str">
            <v>Torneira cromada de mesa, 1/2 ou 3/4 , para lavatório, com temporizador - fornecimento e instalação. (Un)</v>
          </cell>
          <cell r="C5248" t="str">
            <v>un</v>
          </cell>
          <cell r="D5248">
            <v>133.41</v>
          </cell>
          <cell r="E5248" t="str">
            <v>FNDE</v>
          </cell>
        </row>
        <row r="5249">
          <cell r="A5249" t="str">
            <v>FNDE 225</v>
          </cell>
          <cell r="B5249" t="str">
            <v>Torneira cromada de mesa para lavatorio, tipo monocomando - acionamento tipo alavanca (un)</v>
          </cell>
          <cell r="C5249" t="str">
            <v>un</v>
          </cell>
          <cell r="D5249">
            <v>324.31</v>
          </cell>
          <cell r="E5249" t="str">
            <v>FNDE</v>
          </cell>
        </row>
        <row r="5250">
          <cell r="A5250" t="str">
            <v xml:space="preserve">FNDE 226 </v>
          </cell>
          <cell r="B5250" t="str">
            <v>Barra de apoio reta, em aco inox polido, comprimento 40cm, fixada na parede - fornecimento e instalação (un)</v>
          </cell>
          <cell r="C5250" t="str">
            <v>un</v>
          </cell>
          <cell r="D5250">
            <v>351.04</v>
          </cell>
          <cell r="E5250" t="str">
            <v>FNDE</v>
          </cell>
        </row>
        <row r="5251">
          <cell r="A5251" t="str">
            <v>FNDE 230</v>
          </cell>
          <cell r="B5251" t="str">
            <v>Locacao de container 2,30 x 6,00 m, alt. 2,50 m, para escritorio, sem divisorias internas e sem sanitario (nao inclui mobilizacao/desmobilizacao) (mês)</v>
          </cell>
          <cell r="C5251" t="str">
            <v>mes</v>
          </cell>
          <cell r="D5251">
            <v>846.2</v>
          </cell>
          <cell r="E5251" t="str">
            <v>FNDE</v>
          </cell>
        </row>
        <row r="5252">
          <cell r="A5252" t="str">
            <v>FNDE 231</v>
          </cell>
          <cell r="B5252" t="str">
            <v>Locacao de container 2,30 x 6,00 m, alt. 2,50 m, com 1 sanitario, para escritorio, completo, sem divisorias internas (nao inclui mobilizacao/desmobilizacao) (mês)</v>
          </cell>
          <cell r="C5252" t="str">
            <v>mes</v>
          </cell>
          <cell r="D5252">
            <v>1028.31</v>
          </cell>
          <cell r="E5252" t="str">
            <v>FNDE</v>
          </cell>
        </row>
        <row r="5253">
          <cell r="A5253" t="str">
            <v>FNDE 232</v>
          </cell>
          <cell r="B5253" t="str">
            <v>Locacao de container 2,30 x 6,00 m, alt. 2,50 m, para sanitario, com 4 bacias, 8 chuveiros,1 lavatorio e 1 mictorio (nao inclui mobilizacao/desmobilizacao) (mês)</v>
          </cell>
          <cell r="C5253" t="str">
            <v>mes</v>
          </cell>
          <cell r="D5253">
            <v>1236.43</v>
          </cell>
          <cell r="E5253" t="str">
            <v>FNDE</v>
          </cell>
        </row>
        <row r="5254">
          <cell r="A5254" t="str">
            <v>FNDE 233</v>
          </cell>
          <cell r="B5254" t="str">
            <v>Concretagem de pilares, fck = 30 mpa, com uso de bomba - lançamento, adensamento e acabamento. (M3)</v>
          </cell>
          <cell r="C5254" t="str">
            <v>m3</v>
          </cell>
          <cell r="D5254">
            <v>587.22</v>
          </cell>
          <cell r="E5254" t="str">
            <v>FNDE</v>
          </cell>
        </row>
        <row r="5255">
          <cell r="A5255" t="str">
            <v>FNDE 239</v>
          </cell>
          <cell r="B5255" t="str">
            <v>Concretagem de pilares, fck = 30 mpa, com uso de bomba - lançamento, adensamento e acabamento. (M3)</v>
          </cell>
          <cell r="C5255" t="str">
            <v>m3</v>
          </cell>
          <cell r="D5255">
            <v>587.22</v>
          </cell>
          <cell r="E5255" t="str">
            <v>FNDE</v>
          </cell>
        </row>
        <row r="5256">
          <cell r="A5256" t="str">
            <v>FNDE 24</v>
          </cell>
          <cell r="B5256" t="str">
            <v>Eletrocalha lisa ou perfurada em aço galvanizado, largura 200mm e altura 75mm, inclusive emenda e fixação - fornecimento e instalação (m)</v>
          </cell>
          <cell r="C5256" t="str">
            <v>m</v>
          </cell>
          <cell r="D5256">
            <v>194.8</v>
          </cell>
          <cell r="E5256" t="str">
            <v>FNDE</v>
          </cell>
        </row>
        <row r="5257">
          <cell r="A5257" t="str">
            <v>FNDE 240</v>
          </cell>
          <cell r="B5257" t="str">
            <v>Concretagem de vigas e lajes, fck=30 mpa, para lajes maciças ou nervuradas com uso de bomba - lançamento, adensamento e acabamento. (M3)</v>
          </cell>
          <cell r="C5257" t="str">
            <v>m3</v>
          </cell>
          <cell r="D5257">
            <v>586.52</v>
          </cell>
          <cell r="E5257" t="str">
            <v>FNDE</v>
          </cell>
        </row>
        <row r="5258">
          <cell r="A5258" t="str">
            <v>FNDE 240</v>
          </cell>
          <cell r="B5258" t="str">
            <v>Concretagem de vigas e lajes, fck=30 mpa, para lajes maciças ou nervuradas com uso de bomba - lançamento, adensamento e acabamento. (M3)</v>
          </cell>
          <cell r="C5258" t="str">
            <v>m3</v>
          </cell>
          <cell r="D5258">
            <v>586.52</v>
          </cell>
          <cell r="E5258" t="str">
            <v>FNDE</v>
          </cell>
        </row>
        <row r="5259">
          <cell r="A5259" t="str">
            <v>FNDE 243</v>
          </cell>
          <cell r="B5259" t="str">
            <v>Pm1 - kit de porta de madeira frisada, semi-oca (leve ou média), padrão médio, 80x210cm, espessura de 3,5cm, itens inclusos: dobradiças, montagem e instalação de batente, fechadura com execução do furo - fornecimento e instalação (un)</v>
          </cell>
          <cell r="C5259" t="str">
            <v>un</v>
          </cell>
          <cell r="D5259">
            <v>1367.86</v>
          </cell>
          <cell r="E5259" t="str">
            <v>FNDE</v>
          </cell>
        </row>
        <row r="5260">
          <cell r="A5260" t="str">
            <v>FNDE 244</v>
          </cell>
          <cell r="B5260" t="str">
            <v>Administração local tipo 1 (un)</v>
          </cell>
          <cell r="C5260" t="str">
            <v>un</v>
          </cell>
          <cell r="D5260">
            <v>456920</v>
          </cell>
          <cell r="E5260" t="str">
            <v>FNDE</v>
          </cell>
        </row>
        <row r="5261">
          <cell r="A5261" t="str">
            <v>FNDE 245</v>
          </cell>
          <cell r="B5261" t="str">
            <v>Roda meio em madeira, altura 7cm, fixado com cola (m)</v>
          </cell>
          <cell r="C5261" t="str">
            <v>m</v>
          </cell>
          <cell r="D5261">
            <v>40.53</v>
          </cell>
          <cell r="E5261" t="str">
            <v>FNDE</v>
          </cell>
        </row>
        <row r="5262">
          <cell r="A5262" t="str">
            <v>FNDE 246</v>
          </cell>
          <cell r="B5262" t="str">
            <v>Pm3 - kit de porta de madeira frisada, semi-oca (leve ou média), padrão médio, 80x210cm, espessura de 3,5cm, itens inclusos: dobradiças, montagem e instalação de batente, fechadura com execução do furo - fornecimento e instalação. (Un)</v>
          </cell>
          <cell r="C5262" t="str">
            <v>un</v>
          </cell>
          <cell r="D5262">
            <v>1367.86</v>
          </cell>
          <cell r="E5262" t="str">
            <v>FNDE</v>
          </cell>
        </row>
        <row r="5263">
          <cell r="A5263" t="str">
            <v>FNDE 247</v>
          </cell>
          <cell r="B5263" t="str">
            <v>Pm 2 - kit de porta de madeira com veneziana, 80x210cm (espessura de 3cm), padrão médio, itens inclusos: dobradiças, montagem e instalação de batente, fechadura com execução do furo - fornecimento e instalação (un)</v>
          </cell>
          <cell r="C5263" t="str">
            <v>un</v>
          </cell>
          <cell r="D5263">
            <v>1830.08</v>
          </cell>
          <cell r="E5263" t="str">
            <v>FNDE</v>
          </cell>
        </row>
        <row r="5264">
          <cell r="A5264" t="str">
            <v>FNDE 248</v>
          </cell>
          <cell r="B5264" t="str">
            <v>Pm4 - kit de porta de madeira com visor de vidro, 80x210cm (espessura de 3cm), padrão popular, itens inclusos: dobradiças, montagem e instalação de batente, fechadura com execução do furo - fornecimento e instalação. (Un)</v>
          </cell>
          <cell r="C5264" t="str">
            <v>un</v>
          </cell>
          <cell r="D5264">
            <v>1830.08</v>
          </cell>
          <cell r="E5264" t="str">
            <v>FNDE</v>
          </cell>
        </row>
        <row r="5265">
          <cell r="A5265" t="str">
            <v>FNDE 249</v>
          </cell>
          <cell r="B5265" t="str">
            <v>Pm5 -porta em compensado de madeira e=2cm revestida com laminado melamínico nas cores: amarela, verde, laranja e azul (un)</v>
          </cell>
          <cell r="C5265" t="str">
            <v>un</v>
          </cell>
          <cell r="D5265">
            <v>1266.78</v>
          </cell>
          <cell r="E5265" t="str">
            <v>FNDE</v>
          </cell>
        </row>
        <row r="5266">
          <cell r="A5266" t="str">
            <v>FNDE 25</v>
          </cell>
          <cell r="B5266" t="str">
            <v>Eletrocalha lisa ou perfurada em aço galvanizado, largura 50mm e altura 50mm, inclusive emenda e fixação - fornecimento e instalação. (M)</v>
          </cell>
          <cell r="C5266" t="str">
            <v>m</v>
          </cell>
          <cell r="D5266">
            <v>127.13</v>
          </cell>
          <cell r="E5266" t="str">
            <v>FNDE</v>
          </cell>
        </row>
        <row r="5267">
          <cell r="A5267" t="str">
            <v>FNDE 250</v>
          </cell>
          <cell r="B5267" t="str">
            <v>Instalação de vidro liso incolor esquadria pm4 , e = 6 mm, em esquadria de madeira, fixado com baguete (m2)</v>
          </cell>
          <cell r="C5267" t="str">
            <v>m2</v>
          </cell>
          <cell r="D5267">
            <v>286.64999999999998</v>
          </cell>
          <cell r="E5267" t="str">
            <v>FNDE</v>
          </cell>
        </row>
        <row r="5268">
          <cell r="A5268" t="str">
            <v>FNDE 251</v>
          </cell>
          <cell r="B5268" t="str">
            <v>Porta de abrir - pa1 - 100 x 210 cm em chapa de alumínio, com veneziana e vidro miniboreal 6 mm, incluso fechadura e puxador - conforme projeto de esquadrias (un)</v>
          </cell>
          <cell r="C5268" t="str">
            <v>un</v>
          </cell>
          <cell r="D5268">
            <v>857.56</v>
          </cell>
          <cell r="E5268" t="str">
            <v>FNDE</v>
          </cell>
        </row>
        <row r="5269">
          <cell r="A5269" t="str">
            <v>FNDE 252</v>
          </cell>
          <cell r="B5269" t="str">
            <v>Porta de abrir - pa2 - 80 x 210 cm em chapa de alumínio, tipo veneziana com guarnição, fixação com parafusos - fornecimento e instalação - conforme projeto de esquadrias (m2)</v>
          </cell>
          <cell r="C5269" t="str">
            <v>m2</v>
          </cell>
          <cell r="D5269">
            <v>690.18</v>
          </cell>
          <cell r="E5269" t="str">
            <v>FNDE</v>
          </cell>
        </row>
        <row r="5270">
          <cell r="A5270" t="str">
            <v xml:space="preserve">FNDE 253 </v>
          </cell>
          <cell r="B5270" t="str">
            <v>Porta de abrir 2 folhas - pa3 - 160 x 210 cm em chapa de alumínio, tipo veneziana com guarnição, fixação com parafusos - fornecimento e instalação - conforme projeto de esquadrias (m2)</v>
          </cell>
          <cell r="C5270" t="str">
            <v>m2</v>
          </cell>
          <cell r="D5270">
            <v>690.18</v>
          </cell>
          <cell r="E5270" t="str">
            <v>FNDE</v>
          </cell>
        </row>
        <row r="5271">
          <cell r="A5271" t="str">
            <v>FNDE 254</v>
          </cell>
          <cell r="B5271" t="str">
            <v>Porta de correr - pa4- 450 x 265 cm, de alumínio, com duas folhas fixas e duas folhas de correr para vidro, incluso vidro liso incolor 8 mm, fechadura e puxador, sem alizar - conforme projeto de esquadrias (m2)</v>
          </cell>
          <cell r="C5271" t="str">
            <v>m2</v>
          </cell>
          <cell r="D5271">
            <v>482.38</v>
          </cell>
          <cell r="E5271" t="str">
            <v>FNDE</v>
          </cell>
        </row>
        <row r="5272">
          <cell r="A5272" t="str">
            <v xml:space="preserve">FNDE 255 </v>
          </cell>
          <cell r="B5272" t="str">
            <v>Porta de correr - pa5- 240 x 210 cm, de alumínio, com duas folhas de correr para vidro, incluso vidro liso incolor 8 mm, fechadura e puxador, sem alizar - conforme projeto de esquadrias (m2)</v>
          </cell>
          <cell r="C5272" t="str">
            <v>m2</v>
          </cell>
          <cell r="D5272">
            <v>482.38</v>
          </cell>
          <cell r="E5272" t="str">
            <v>FNDE</v>
          </cell>
        </row>
        <row r="5273">
          <cell r="A5273" t="str">
            <v xml:space="preserve">FNDE 256 </v>
          </cell>
          <cell r="B5273" t="str">
            <v>Porta de abrir 2 folhas - pa6 - 110 x 170 cm em chapa de alumínio, tipo veneziana com guarnição, fixação com parafusos - fornecimento e instalação - conforme projeto de esquadrias (m2)</v>
          </cell>
          <cell r="C5273" t="str">
            <v>m2</v>
          </cell>
          <cell r="D5273">
            <v>690.18</v>
          </cell>
          <cell r="E5273" t="str">
            <v>FNDE</v>
          </cell>
        </row>
        <row r="5274">
          <cell r="A5274" t="str">
            <v xml:space="preserve">FNDE 257 </v>
          </cell>
          <cell r="B5274" t="str">
            <v>Porta de abrir 2 folhas - pa7 - 250 x 210 cm em chapa de alumínio, com duas folhas de abrir e bandeira lateral fixa, tipo veneziana com guarnição, fixação com parafusos - fornecimento e instalação - conforme projeto de esquadrias (m2)</v>
          </cell>
          <cell r="C5274" t="str">
            <v>m2</v>
          </cell>
          <cell r="D5274">
            <v>690.18</v>
          </cell>
          <cell r="E5274" t="str">
            <v>FNDE</v>
          </cell>
        </row>
        <row r="5275">
          <cell r="A5275" t="str">
            <v>FNDE 258</v>
          </cell>
          <cell r="B5275" t="str">
            <v>Janela de alumínio - ja-1 - 70 x 125 cm, tipo guilhotina completa, com vidros, batente e ferragens. Exclusive alizar, acabamento e contramarco, conforme projeto de esquadrias (m2)</v>
          </cell>
          <cell r="C5275" t="str">
            <v>m2</v>
          </cell>
          <cell r="D5275">
            <v>756.17</v>
          </cell>
          <cell r="E5275" t="str">
            <v>FNDE</v>
          </cell>
        </row>
        <row r="5276">
          <cell r="A5276" t="str">
            <v xml:space="preserve">FNDE 259 </v>
          </cell>
          <cell r="B5276" t="str">
            <v>Janela de alumínio - ja-2 - 110 x 145 cm, tipo guilhotinacompleta, com vidros, batente e ferragens. Exclusive alizar, acabamento e contramarco, conforme projeto de esquadrias (m2)</v>
          </cell>
          <cell r="C5276" t="str">
            <v>m2</v>
          </cell>
          <cell r="D5276">
            <v>756.17</v>
          </cell>
          <cell r="E5276" t="str">
            <v>FNDE</v>
          </cell>
        </row>
        <row r="5277">
          <cell r="A5277" t="str">
            <v>FNDE 260</v>
          </cell>
          <cell r="B5277" t="str">
            <v>Mangueira para gas - glp (un)</v>
          </cell>
          <cell r="C5277" t="str">
            <v>un</v>
          </cell>
          <cell r="D5277">
            <v>29.17</v>
          </cell>
          <cell r="E5277" t="str">
            <v>FNDE</v>
          </cell>
        </row>
        <row r="5278">
          <cell r="A5278" t="str">
            <v xml:space="preserve">FNDE 261 </v>
          </cell>
          <cell r="B5278" t="str">
            <v>Registro ou válvula globo angular em latão, para hidrantes em instalação predial de incêndio, 45 graus, 1 1/2" - fornecimento e instalação. Af_08/2021 (un)</v>
          </cell>
          <cell r="C5278" t="str">
            <v>un</v>
          </cell>
          <cell r="D5278">
            <v>362.65</v>
          </cell>
          <cell r="E5278" t="str">
            <v>FNDE</v>
          </cell>
        </row>
        <row r="5279">
          <cell r="A5279" t="str">
            <v xml:space="preserve">FNDE 262 </v>
          </cell>
          <cell r="B5279" t="str">
            <v>Janela de alumínio - ja-4 - 140 x 145 cm, tipo guilhotina completa, com vidros, batente e ferragens. Exclusive alizar, acabamento e contramarco, conforme projeto de esquadrias (m2)</v>
          </cell>
          <cell r="C5279" t="str">
            <v>m2</v>
          </cell>
          <cell r="D5279">
            <v>756.17</v>
          </cell>
          <cell r="E5279" t="str">
            <v>FNDE</v>
          </cell>
        </row>
        <row r="5280">
          <cell r="A5280" t="str">
            <v xml:space="preserve">FNDE 263 </v>
          </cell>
          <cell r="B5280" t="str">
            <v>Janela de alumínio - ja-6 - 210 x 50 cm, tipo maxim-ar, com vidros, batente e ferragens. Exclusive alizar, acabamento e contramarco, conforme projeto de esquadrias (m2)</v>
          </cell>
          <cell r="C5280" t="str">
            <v>m2</v>
          </cell>
          <cell r="D5280">
            <v>756.17</v>
          </cell>
          <cell r="E5280" t="str">
            <v>FNDE</v>
          </cell>
        </row>
        <row r="5281">
          <cell r="A5281" t="str">
            <v>FNDE 264</v>
          </cell>
          <cell r="B5281" t="str">
            <v>Janela de alumínio - ja-7 - 210 x 75 cm, tipo maxim-ar, com vidros, batente e ferragens. Exclusive alizar, acabamento e contramarco, conforme projeto de esquadrias (m2)</v>
          </cell>
          <cell r="C5281" t="str">
            <v>m2</v>
          </cell>
          <cell r="D5281">
            <v>756.17</v>
          </cell>
          <cell r="E5281" t="str">
            <v>FNDE</v>
          </cell>
        </row>
        <row r="5282">
          <cell r="A5282" t="str">
            <v>FNDE 265</v>
          </cell>
          <cell r="B5282" t="str">
            <v>Janela de alumínio - ja-9 - 210 x 150 cm, tipo maxim-ar, com vidros, batente e ferragens. Exclusive alizar, acabamento e contramarco, conforme projeto de esquadrias (m2)</v>
          </cell>
          <cell r="C5282" t="str">
            <v>m2</v>
          </cell>
          <cell r="D5282">
            <v>756.17</v>
          </cell>
          <cell r="E5282" t="str">
            <v>FNDE</v>
          </cell>
        </row>
        <row r="5283">
          <cell r="A5283" t="str">
            <v>FNDE 268</v>
          </cell>
          <cell r="B5283" t="str">
            <v>Janela de alumínio - ja-8 - 210 x 100 cm, tipo maxim-ar, com vidros, batente e ferragens. Exclusive alizar, acabamento e contramarco, conforme projeto de esquadrias (m2)</v>
          </cell>
          <cell r="C5283" t="str">
            <v>m2</v>
          </cell>
          <cell r="D5283">
            <v>756.17</v>
          </cell>
          <cell r="E5283" t="str">
            <v>FNDE</v>
          </cell>
        </row>
        <row r="5284">
          <cell r="A5284" t="str">
            <v xml:space="preserve">FNDE 269 </v>
          </cell>
          <cell r="B5284" t="str">
            <v>Janela de alumínio - ja-10 - 140 x 150 cm, tipo maxim-ar, com vidros, batente e ferragens. Exclusive alizar, acabamento e contramarco, conforme projeto de esquadrias (m2)</v>
          </cell>
          <cell r="C5284" t="str">
            <v>m2</v>
          </cell>
          <cell r="D5284">
            <v>756.17</v>
          </cell>
          <cell r="E5284" t="str">
            <v>FNDE</v>
          </cell>
        </row>
        <row r="5285">
          <cell r="A5285" t="str">
            <v>FNDE 270</v>
          </cell>
          <cell r="B5285" t="str">
            <v>Janela de alumínio - ja-11 - 140 x 75 cm, tipo maxim-ar, com vidros, batente e ferragens. Exclusive alizar, acabamento e contramarco, conforme projeto de esquadrias (m2)</v>
          </cell>
          <cell r="C5285"/>
          <cell r="D5285">
            <v>756.17</v>
          </cell>
          <cell r="E5285" t="str">
            <v>FNDE</v>
          </cell>
        </row>
        <row r="5286">
          <cell r="A5286" t="str">
            <v xml:space="preserve">FNDE 271 </v>
          </cell>
          <cell r="B5286" t="str">
            <v>Janela de alumínio - ja-12 - 420 x 50 cm, tipo maxim-ar, com vidros, batente e ferragens. Exclusive alizar, acabamento e contramarco, conforme projeto de esquadrias (m2)</v>
          </cell>
          <cell r="C5286" t="str">
            <v>m2</v>
          </cell>
          <cell r="D5286">
            <v>756.17</v>
          </cell>
          <cell r="E5286" t="str">
            <v>FNDE</v>
          </cell>
        </row>
        <row r="5287">
          <cell r="A5287" t="str">
            <v>FNDE 272</v>
          </cell>
          <cell r="B5287" t="str">
            <v>Janela de alumínio - ja-13 - 420 x 150 cm, tipo maxim-ar, com vidros, batente e ferragens. Exclusive alizar, acabamento e contramarco, conforme projeto de esquadrias (m2)</v>
          </cell>
          <cell r="C5287" t="str">
            <v>m2</v>
          </cell>
          <cell r="D5287">
            <v>756.17</v>
          </cell>
          <cell r="E5287" t="str">
            <v>FNDE</v>
          </cell>
        </row>
        <row r="5288">
          <cell r="A5288" t="str">
            <v>FNDE 273</v>
          </cell>
          <cell r="B5288" t="str">
            <v>Janela de alumínio - ja-14 - 560 x 100 cm, tipo maxim-ar, com vidros, batente e ferragens. Exclusive alizar, acabamento e contramarco, conforme projeto de esquadrias (m2)</v>
          </cell>
          <cell r="C5288" t="str">
            <v>m2</v>
          </cell>
          <cell r="D5288">
            <v>756.17</v>
          </cell>
          <cell r="E5288" t="str">
            <v>FNDE</v>
          </cell>
        </row>
        <row r="5289">
          <cell r="A5289" t="str">
            <v xml:space="preserve">FNDE 274 </v>
          </cell>
          <cell r="B5289" t="str">
            <v>Janela de alumínio - ja-15 - 560 x 150 cm, tipo maxim-ar, com vidros, batente e ferragens. Exclusive alizar, acabamento e contramarco, conforme projeto de esquadrias (m2)</v>
          </cell>
          <cell r="C5289" t="str">
            <v>m2</v>
          </cell>
          <cell r="D5289">
            <v>756.17</v>
          </cell>
          <cell r="E5289" t="str">
            <v>FNDE</v>
          </cell>
        </row>
        <row r="5290">
          <cell r="A5290" t="str">
            <v xml:space="preserve">FNDE 275 </v>
          </cell>
          <cell r="B5290" t="str">
            <v>Janela de alumínio ja-3 - 140 x 115, tipo fixa, para vidro, com vidro, batente e ferragens. Exclusive acabamento, alizar e contramarco, conforme projeto de esquadrias (m2)</v>
          </cell>
          <cell r="C5290"/>
          <cell r="D5290">
            <v>807.59</v>
          </cell>
          <cell r="E5290" t="str">
            <v>FNDE</v>
          </cell>
        </row>
        <row r="5291">
          <cell r="A5291" t="str">
            <v xml:space="preserve">FNDE 276 </v>
          </cell>
          <cell r="B5291" t="str">
            <v>Janela de alumínio ja-5 - 200 x 128 cm, tipo fixa, para vidro, com vidro, batente e ferragens. Exclusive acabamento, alizar e contramarco, conforme projeto de esquadrias (m2)</v>
          </cell>
          <cell r="C5291" t="str">
            <v>m2</v>
          </cell>
          <cell r="D5291">
            <v>807.59</v>
          </cell>
          <cell r="E5291" t="str">
            <v>FNDE</v>
          </cell>
        </row>
        <row r="5292">
          <cell r="A5292" t="str">
            <v xml:space="preserve">FNDE 277 </v>
          </cell>
          <cell r="B5292" t="str">
            <v>Janela de alumínio ja-16 - 160 x 85, tipo fixa, para vidro, com vidro, batente e ferragens. Exclusive acabamento, alizar e contramarco, conforme projeto de esquadrias (m2)</v>
          </cell>
          <cell r="C5292" t="str">
            <v>m2</v>
          </cell>
          <cell r="D5292">
            <v>807.59</v>
          </cell>
          <cell r="E5292" t="str">
            <v>FNDE</v>
          </cell>
        </row>
        <row r="5293">
          <cell r="A5293" t="str">
            <v xml:space="preserve">FNDE 278 </v>
          </cell>
          <cell r="B5293" t="str">
            <v>Porta de vidro - pv2 - 285 x 265cm, de abrir duas folhas com bandeira superior e lateral, vidro temperado incolor 10 mm, conforme projeto (m2)</v>
          </cell>
          <cell r="C5293" t="str">
            <v>m2</v>
          </cell>
          <cell r="D5293">
            <v>1319.15</v>
          </cell>
          <cell r="E5293" t="str">
            <v>FNDE</v>
          </cell>
        </row>
        <row r="5294">
          <cell r="A5294" t="str">
            <v>FNDE 279</v>
          </cell>
          <cell r="B5294" t="str">
            <v>Porta de vidro - pv1 - 185 x 230 cm, de abrir duas folhas temperado incolor 10 mm, conforme projeto (m2)</v>
          </cell>
          <cell r="C5294" t="str">
            <v>m2</v>
          </cell>
          <cell r="D5294">
            <v>1319.15</v>
          </cell>
          <cell r="E5294" t="str">
            <v>FNDE</v>
          </cell>
        </row>
        <row r="5295">
          <cell r="A5295" t="str">
            <v xml:space="preserve">FNDE 280 </v>
          </cell>
          <cell r="B5295" t="str">
            <v>Pf1 - portão metálico de abrir, 1,40 x 2,20 m, com chapa metálica, incluso pintura, conforme projeto de esquadrias (m2)</v>
          </cell>
          <cell r="C5295" t="str">
            <v>m2</v>
          </cell>
          <cell r="D5295">
            <v>891.51</v>
          </cell>
          <cell r="E5295" t="str">
            <v>FNDE</v>
          </cell>
        </row>
        <row r="5296">
          <cell r="A5296" t="str">
            <v xml:space="preserve">FNDE 281 </v>
          </cell>
          <cell r="B5296" t="str">
            <v>Fechamento em chapa metálica perfurada, incluso pintura, conforme projeto (m2)</v>
          </cell>
          <cell r="C5296" t="str">
            <v>m2</v>
          </cell>
          <cell r="D5296">
            <v>871.35</v>
          </cell>
          <cell r="E5296" t="str">
            <v>FNDE</v>
          </cell>
        </row>
        <row r="5297">
          <cell r="A5297" t="str">
            <v xml:space="preserve">FNDE 282 </v>
          </cell>
          <cell r="B5297" t="str">
            <v>Guarda-corpo confeccionado com chapa metálica perfurada, incluso pintura, conforme projeto (m2)</v>
          </cell>
          <cell r="C5297" t="str">
            <v>m2</v>
          </cell>
          <cell r="D5297">
            <v>891.32</v>
          </cell>
          <cell r="E5297" t="str">
            <v>FNDE</v>
          </cell>
        </row>
        <row r="5298">
          <cell r="A5298" t="str">
            <v xml:space="preserve">FNDE 283 </v>
          </cell>
          <cell r="B5298" t="str">
            <v>Cerca/gradil h=1,58m, malha 5 x 15cm - galvanizado (m2)</v>
          </cell>
          <cell r="C5298" t="str">
            <v>m2</v>
          </cell>
          <cell r="D5298">
            <v>293.76</v>
          </cell>
          <cell r="E5298" t="str">
            <v>FNDE</v>
          </cell>
        </row>
        <row r="5299">
          <cell r="A5299" t="str">
            <v>FNDE 284</v>
          </cell>
          <cell r="B5299" t="str">
            <v>P01 - portão metálico 1,85 x 2,10 m , malha 5 x 20cm - fio 5,00mm, revestidos em poliester por processo de pintura eletrostática (gradil), na cor branca - fornecimento e instalação (m2)</v>
          </cell>
          <cell r="C5299" t="str">
            <v>m2</v>
          </cell>
          <cell r="D5299">
            <v>1182.5</v>
          </cell>
          <cell r="E5299" t="str">
            <v>FNDE</v>
          </cell>
        </row>
        <row r="5300">
          <cell r="A5300" t="str">
            <v xml:space="preserve">FNDE 285 </v>
          </cell>
          <cell r="B5300" t="str">
            <v>P02 - portão metálico 1,40 x 2,00 m , malha 5 x 20cm - fio 5,00mm, revestidos em poliester por processo de pintura eletrostática (gradil), na cor branca - fornecimento e instalação (m2)</v>
          </cell>
          <cell r="C5300" t="str">
            <v>m2</v>
          </cell>
          <cell r="D5300">
            <v>1182.5</v>
          </cell>
          <cell r="E5300" t="str">
            <v>FNDE</v>
          </cell>
        </row>
        <row r="5301">
          <cell r="A5301" t="str">
            <v xml:space="preserve">FNDE 286 </v>
          </cell>
          <cell r="B5301" t="str">
            <v>P03 - portão metálico 1,20 x 2,00 m , malha 5 x 20cm - fio 5,00mm, revestidos em poliester por processo de pintura eletrostática (gradil), na cor branca - fornecimento e instalação (m2)</v>
          </cell>
          <cell r="C5301" t="str">
            <v>m2</v>
          </cell>
          <cell r="D5301">
            <v>1182.5</v>
          </cell>
          <cell r="E5301" t="str">
            <v>FNDE</v>
          </cell>
        </row>
        <row r="5302">
          <cell r="A5302" t="str">
            <v>FNDE 287</v>
          </cell>
          <cell r="B5302" t="str">
            <v>P04 - portão metálico nylofor 1,10 x 2,00 m , malha 5 x 20cm - fio 5,00mm, revestidos em poliester por processo de pintura eletrostática (gradil), na cor branca - fornecimento e instalação (m2)</v>
          </cell>
          <cell r="C5302" t="str">
            <v>m2</v>
          </cell>
          <cell r="D5302">
            <v>1182.5</v>
          </cell>
          <cell r="E5302" t="str">
            <v>FNDE</v>
          </cell>
        </row>
        <row r="5303">
          <cell r="A5303" t="str">
            <v>FNDE 29</v>
          </cell>
          <cell r="B5303" t="str">
            <v>Regulador de alta pressão glp (un)</v>
          </cell>
          <cell r="C5303" t="str">
            <v>un</v>
          </cell>
          <cell r="D5303">
            <v>648.65</v>
          </cell>
          <cell r="E5303" t="str">
            <v>FNDE</v>
          </cell>
        </row>
        <row r="5304">
          <cell r="A5304" t="str">
            <v>FNDE 293</v>
          </cell>
          <cell r="B5304" t="str">
            <v>Revestimento cerâmico para paredes internas com placas tipo esmaltada extra de dimensões 10x10 cm cor amarela aplicadas na altura inteira das paredes (m2)</v>
          </cell>
          <cell r="C5304" t="str">
            <v>m2</v>
          </cell>
          <cell r="D5304">
            <v>67.39</v>
          </cell>
          <cell r="E5304" t="str">
            <v>FNDE</v>
          </cell>
        </row>
        <row r="5305">
          <cell r="A5305" t="str">
            <v>FNDE 294</v>
          </cell>
          <cell r="B5305" t="str">
            <v>Revestimento cerâmico para paredes internas com placas tipo esmaltada extra de dimensões 10x10 cm cor azul aplicadas na altura inteira das paredes (m2)</v>
          </cell>
          <cell r="C5305" t="str">
            <v>m2</v>
          </cell>
          <cell r="D5305">
            <v>67.39</v>
          </cell>
          <cell r="E5305" t="str">
            <v>FNDE</v>
          </cell>
        </row>
        <row r="5306">
          <cell r="A5306" t="str">
            <v xml:space="preserve">FNDE 295 </v>
          </cell>
          <cell r="B5306" t="str">
            <v>Revestimento cerâmico para paredes internas com placas tipo esmaltada extra de dimensões 10x10 cm cor branca aplicadas na altura inteira das paredes (m2)</v>
          </cell>
          <cell r="C5306" t="str">
            <v>m2</v>
          </cell>
          <cell r="D5306">
            <v>67.39</v>
          </cell>
          <cell r="E5306" t="str">
            <v>FNDE</v>
          </cell>
        </row>
        <row r="5307">
          <cell r="A5307" t="str">
            <v xml:space="preserve">FNDE 296 </v>
          </cell>
          <cell r="B5307" t="str">
            <v>Revestimento cerâmico para paredes internas com placas tipo esmaltada extra de dimensões 10x10 cm cor vermelha aplicadas na altura inteira das paredes (m2)</v>
          </cell>
          <cell r="C5307" t="str">
            <v>m2</v>
          </cell>
          <cell r="D5307">
            <v>67.39</v>
          </cell>
          <cell r="E5307" t="str">
            <v>FNDE</v>
          </cell>
        </row>
        <row r="5308">
          <cell r="A5308" t="str">
            <v xml:space="preserve">FNDE 297 </v>
          </cell>
          <cell r="B5308" t="str">
            <v>Piso vinílico em manta, padrão liso, cinza escuro, espessura 2 mm, fixado com cola (m2)</v>
          </cell>
          <cell r="C5308" t="str">
            <v>m2</v>
          </cell>
          <cell r="D5308"/>
          <cell r="E5308" t="str">
            <v>FNDE</v>
          </cell>
        </row>
        <row r="5309">
          <cell r="A5309" t="str">
            <v>FNDE 298</v>
          </cell>
          <cell r="B5309" t="str">
            <v>Piso vinílico em manta, padrão liso, amarelo, espessura 2 mm, fixado com cola. (M2)</v>
          </cell>
          <cell r="C5309" t="str">
            <v>m2</v>
          </cell>
          <cell r="D5309"/>
          <cell r="E5309" t="str">
            <v>FNDE</v>
          </cell>
        </row>
        <row r="5310">
          <cell r="A5310" t="str">
            <v xml:space="preserve">FNDE 299 </v>
          </cell>
          <cell r="B5310" t="str">
            <v>Piso vinílico em manta, padrão liso, azul, espessura 2 mm, fixado com cola (m2)</v>
          </cell>
          <cell r="C5310" t="str">
            <v>m2</v>
          </cell>
          <cell r="D5310"/>
          <cell r="E5310" t="str">
            <v>FNDE</v>
          </cell>
        </row>
        <row r="5311">
          <cell r="A5311" t="str">
            <v xml:space="preserve">FNDE 30 </v>
          </cell>
          <cell r="B5311" t="str">
            <v>Curva 45 graus, pvc, serie r, água pluvial, dn 200 mm, vinilfort, junta elástica, fornecido e instalado em ramal de encaminhamento (un)</v>
          </cell>
          <cell r="C5311" t="str">
            <v>un</v>
          </cell>
          <cell r="D5311">
            <v>111.57</v>
          </cell>
          <cell r="E5311" t="str">
            <v>FNDE</v>
          </cell>
        </row>
        <row r="5312">
          <cell r="A5312" t="str">
            <v>FNDE 300</v>
          </cell>
          <cell r="B5312" t="str">
            <v>Piso vinílico em manta, padrão liso, cinza claro, espessura 2 mm, fixado com cola (m2)</v>
          </cell>
          <cell r="C5312" t="str">
            <v>m2</v>
          </cell>
          <cell r="D5312"/>
          <cell r="E5312" t="str">
            <v>FNDE</v>
          </cell>
        </row>
        <row r="5313">
          <cell r="A5313" t="str">
            <v>FNDE 301</v>
          </cell>
          <cell r="B5313" t="str">
            <v>Cap ou tampao de ferro galvanizado, com rosca bsp, de 3/4" (un)</v>
          </cell>
          <cell r="C5313" t="str">
            <v>un</v>
          </cell>
          <cell r="D5313">
            <v>18.399999999999999</v>
          </cell>
          <cell r="E5313" t="str">
            <v>FNDE</v>
          </cell>
        </row>
        <row r="5314">
          <cell r="A5314" t="str">
            <v>FNDE 303</v>
          </cell>
          <cell r="B5314" t="str">
            <v>Sinalização com placa indicativa fixada na estrutura. (Un)</v>
          </cell>
          <cell r="C5314" t="str">
            <v>un</v>
          </cell>
          <cell r="D5314">
            <v>50.33</v>
          </cell>
          <cell r="E5314" t="str">
            <v>FNDE</v>
          </cell>
        </row>
        <row r="5315">
          <cell r="A5315" t="str">
            <v>FNDE 308</v>
          </cell>
          <cell r="B5315" t="str">
            <v>Luminária de embutir, com lâmpada led de 39 w (un)</v>
          </cell>
          <cell r="C5315" t="str">
            <v>un</v>
          </cell>
          <cell r="D5315">
            <v>118.7</v>
          </cell>
          <cell r="E5315" t="str">
            <v>FNDE</v>
          </cell>
        </row>
        <row r="5316">
          <cell r="A5316" t="str">
            <v>FNDE 309</v>
          </cell>
          <cell r="B5316" t="str">
            <v>Espelho / placa cega 4" x 2", para instalacao de tomadas e interruptores (un)</v>
          </cell>
          <cell r="C5316" t="str">
            <v>un</v>
          </cell>
          <cell r="D5316">
            <v>16.96</v>
          </cell>
          <cell r="E5316" t="str">
            <v>FNDE</v>
          </cell>
        </row>
        <row r="5317">
          <cell r="A5317" t="str">
            <v>FNDE 31</v>
          </cell>
          <cell r="B5317" t="str">
            <v>Caixa de concreto armado pre-moldado, com fundo e tampa, dimensoes de 0,30 x 0,30 x 0,30 m (un)</v>
          </cell>
          <cell r="C5317" t="str">
            <v>un</v>
          </cell>
          <cell r="D5317">
            <v>477.76</v>
          </cell>
          <cell r="E5317" t="str">
            <v>FNDE</v>
          </cell>
        </row>
        <row r="5318">
          <cell r="A5318" t="str">
            <v>FNDE 312</v>
          </cell>
          <cell r="B5318" t="str">
            <v>Eletrocalha lisa ou perfurada em aço galvanizado, largura 100mm e altura 50mm, inclusive emenda e fixação - fornecimento e instalação. (M)</v>
          </cell>
          <cell r="C5318" t="str">
            <v>m</v>
          </cell>
          <cell r="D5318">
            <v>158.79</v>
          </cell>
          <cell r="E5318" t="str">
            <v>FNDE</v>
          </cell>
        </row>
        <row r="5319">
          <cell r="A5319" t="str">
            <v>FNDE 32</v>
          </cell>
          <cell r="B5319" t="str">
            <v>Erfilado perfurado 38x38 mm (m)</v>
          </cell>
          <cell r="C5319" t="str">
            <v>m</v>
          </cell>
          <cell r="D5319">
            <v>74.2</v>
          </cell>
          <cell r="E5319" t="str">
            <v>FNDE</v>
          </cell>
        </row>
        <row r="5320">
          <cell r="A5320" t="str">
            <v xml:space="preserve">FNDE 328 </v>
          </cell>
          <cell r="B5320" t="str">
            <v>Cotovelo 90 graus, em ferro galvanizado, conexão rosqueada, dn 40, instalado em reservação de água de edificação que possua reservatório de fibra/fibrocimento - fornecimento e instalação. (Un)</v>
          </cell>
          <cell r="C5320" t="str">
            <v>un</v>
          </cell>
          <cell r="D5320">
            <v>92.39</v>
          </cell>
          <cell r="E5320" t="str">
            <v>FNDE</v>
          </cell>
        </row>
        <row r="5321">
          <cell r="A5321" t="str">
            <v xml:space="preserve">FNDE 329 </v>
          </cell>
          <cell r="B5321" t="str">
            <v>Cotovelo 90 graus, em ferro galvanizado, conexão rosqueada, dn 25, instalado em reservação de água de edificação que possua reservatório de fibra/fibrocimento - fornecimento e instalação. (Un)</v>
          </cell>
          <cell r="C5321" t="str">
            <v>un</v>
          </cell>
          <cell r="D5321">
            <v>47.51</v>
          </cell>
          <cell r="E5321" t="str">
            <v>FNDE</v>
          </cell>
        </row>
        <row r="5322">
          <cell r="A5322" t="str">
            <v>FNDE 330</v>
          </cell>
          <cell r="B5322" t="str">
            <v>Tampa cega em pvc para condulete 4 x 2" (un)</v>
          </cell>
          <cell r="C5322" t="str">
            <v>un</v>
          </cell>
          <cell r="D5322">
            <v>25.92</v>
          </cell>
          <cell r="E5322" t="str">
            <v>FNDE</v>
          </cell>
        </row>
        <row r="5323">
          <cell r="A5323" t="str">
            <v>FNDE 331</v>
          </cell>
          <cell r="B5323" t="str">
            <v>Luva com redução, em aço, conexão soldada, dn 75 x 65 mm, instalado em prumadas - fornecimento e instalação. (Un)</v>
          </cell>
          <cell r="C5323" t="str">
            <v>un</v>
          </cell>
          <cell r="D5323">
            <v>305.57</v>
          </cell>
          <cell r="E5323" t="str">
            <v>FNDE</v>
          </cell>
        </row>
        <row r="5324">
          <cell r="A5324" t="str">
            <v xml:space="preserve">FNDE 332 </v>
          </cell>
          <cell r="B5324" t="str">
            <v>Moto bomba 5.00 Cv - vazão 12.0 M³/h - pressão 15 mca - fornecimento e instalação (un)</v>
          </cell>
          <cell r="C5324" t="str">
            <v>un</v>
          </cell>
          <cell r="D5324">
            <v>4317.7</v>
          </cell>
          <cell r="E5324" t="str">
            <v>FNDE</v>
          </cell>
        </row>
        <row r="5325">
          <cell r="A5325" t="str">
            <v>FNDE 333</v>
          </cell>
          <cell r="B5325" t="str">
            <v>Luva com redução, em aço, conexão soldada, dn 40 x 25 mm (1 1/2" x 1"), instalado em rede de alimentação para hidrante - fornecimento e instalação. (Un)</v>
          </cell>
          <cell r="C5325" t="str">
            <v>un</v>
          </cell>
          <cell r="D5325">
            <v>83.67</v>
          </cell>
          <cell r="E5325" t="str">
            <v>FNDE</v>
          </cell>
        </row>
        <row r="5326">
          <cell r="A5326" t="str">
            <v>FNDE 335</v>
          </cell>
          <cell r="B5326" t="str">
            <v>Luva com redução, em aço, conexão soldada, dn 80 x 40 mm , instalado em prumadas - fornecimento e instalação (un)</v>
          </cell>
          <cell r="C5326" t="str">
            <v>un</v>
          </cell>
          <cell r="D5326">
            <v>264.52</v>
          </cell>
          <cell r="E5326" t="str">
            <v>FNDE</v>
          </cell>
        </row>
        <row r="5327">
          <cell r="A5327" t="str">
            <v>FNDE 336</v>
          </cell>
          <cell r="B5327" t="str">
            <v>Luva com redução, em aço, conexão soldada, dn 80 x 50 mm, instalado em prumadas - fornecimento e instalação. (Un)</v>
          </cell>
          <cell r="C5327" t="str">
            <v>un</v>
          </cell>
          <cell r="D5327">
            <v>288.58999999999997</v>
          </cell>
          <cell r="E5327" t="str">
            <v>FNDE</v>
          </cell>
        </row>
        <row r="5328">
          <cell r="A5328" t="str">
            <v>FNDE 338</v>
          </cell>
          <cell r="B5328" t="str">
            <v>Te de reducao de ferro galvanizado, com rosca bsp, de 1 1/4" x 1" (un)</v>
          </cell>
          <cell r="C5328" t="str">
            <v>un</v>
          </cell>
          <cell r="D5328">
            <v>92.04</v>
          </cell>
          <cell r="E5328" t="str">
            <v>FNDE</v>
          </cell>
        </row>
        <row r="5329">
          <cell r="A5329" t="str">
            <v>FNDE 339</v>
          </cell>
          <cell r="B5329" t="str">
            <v>Te de reducao de ferro galvanizado, com rosca bsp, de 2 1/2" x 1" (un)</v>
          </cell>
          <cell r="C5329" t="str">
            <v>un</v>
          </cell>
          <cell r="D5329">
            <v>189.1</v>
          </cell>
          <cell r="E5329" t="str">
            <v>FNDE</v>
          </cell>
        </row>
        <row r="5330">
          <cell r="A5330" t="str">
            <v xml:space="preserve">FNDE 34 </v>
          </cell>
          <cell r="B5330" t="str">
            <v>Cabide/gancho de banheiro simples em metal cromado (un)</v>
          </cell>
          <cell r="C5330" t="str">
            <v>un</v>
          </cell>
          <cell r="D5330">
            <v>66.05</v>
          </cell>
          <cell r="E5330" t="str">
            <v>FNDE</v>
          </cell>
        </row>
        <row r="5331">
          <cell r="A5331" t="str">
            <v>FNDE 340</v>
          </cell>
          <cell r="B5331" t="str">
            <v>Te de reducao de ferro galvanizado, com rosca bsp, de 2 1/2" x 1 1/2 (un)</v>
          </cell>
          <cell r="C5331" t="str">
            <v>un</v>
          </cell>
          <cell r="D5331">
            <v>189.1</v>
          </cell>
          <cell r="E5331" t="str">
            <v>FNDE</v>
          </cell>
        </row>
        <row r="5332">
          <cell r="A5332" t="str">
            <v>FNDE 341</v>
          </cell>
          <cell r="B5332" t="str">
            <v>Te de reducao de ferro galvanizado, com rosca bsp, de 2 1/2" x 2" (un)</v>
          </cell>
          <cell r="C5332" t="str">
            <v>un</v>
          </cell>
          <cell r="D5332">
            <v>193.51</v>
          </cell>
          <cell r="E5332" t="str">
            <v>FNDE</v>
          </cell>
        </row>
        <row r="5333">
          <cell r="A5333" t="str">
            <v>FNDE 343</v>
          </cell>
          <cell r="B5333" t="str">
            <v>Adaptador para manômetro (un)</v>
          </cell>
          <cell r="C5333" t="str">
            <v>un</v>
          </cell>
          <cell r="D5333">
            <v>182</v>
          </cell>
          <cell r="E5333" t="str">
            <v>FNDE</v>
          </cell>
        </row>
        <row r="5334">
          <cell r="A5334" t="str">
            <v>FNDE 345</v>
          </cell>
          <cell r="B5334" t="str">
            <v>Bucha de reducao de ferro galvanizado, com rosca bsp, de 3/4" x 1/2" (un)</v>
          </cell>
          <cell r="C5334" t="str">
            <v>un</v>
          </cell>
          <cell r="D5334">
            <v>28.47</v>
          </cell>
          <cell r="E5334" t="str">
            <v>FNDE</v>
          </cell>
        </row>
        <row r="5335">
          <cell r="A5335" t="str">
            <v>FNDE 346</v>
          </cell>
          <cell r="B5335" t="str">
            <v>Cabecote para entrada de linha de alimentacao para eletroduto (und)</v>
          </cell>
          <cell r="C5335" t="str">
            <v>un</v>
          </cell>
          <cell r="D5335">
            <v>17.53</v>
          </cell>
          <cell r="E5335" t="str">
            <v>FNDE</v>
          </cell>
        </row>
        <row r="5336">
          <cell r="A5336" t="str">
            <v>FNDE 346</v>
          </cell>
          <cell r="B5336" t="str">
            <v>Cabecote para entrada de linha de alimentacao para eletroduto (und)</v>
          </cell>
          <cell r="C5336" t="str">
            <v>un</v>
          </cell>
          <cell r="D5336">
            <v>17.53</v>
          </cell>
          <cell r="E5336" t="str">
            <v>FNDE</v>
          </cell>
        </row>
        <row r="5337">
          <cell r="A5337" t="str">
            <v>FNDE 346</v>
          </cell>
          <cell r="B5337" t="str">
            <v>Cabecote para entrada de linha de alimentacao para eletroduto (und)</v>
          </cell>
          <cell r="C5337" t="str">
            <v>un</v>
          </cell>
          <cell r="D5337">
            <v>17.53</v>
          </cell>
          <cell r="E5337" t="str">
            <v>FNDE</v>
          </cell>
        </row>
        <row r="5338">
          <cell r="A5338" t="str">
            <v>FNDE 347</v>
          </cell>
          <cell r="B5338" t="str">
            <v>Arruela em aluminio, com rosca, de 1 1/2", para eletroduto (und)</v>
          </cell>
          <cell r="C5338" t="str">
            <v>un</v>
          </cell>
          <cell r="D5338">
            <v>5.83</v>
          </cell>
          <cell r="E5338" t="str">
            <v>FNDE</v>
          </cell>
        </row>
        <row r="5339">
          <cell r="A5339" t="str">
            <v>FNDE 35</v>
          </cell>
          <cell r="B5339" t="str">
            <v>Pintura com tinta epóxi em paredes, cor verde, aplicação manual, 2 demãos, incluso primer epóxi (m2)</v>
          </cell>
          <cell r="C5339" t="str">
            <v>m2</v>
          </cell>
          <cell r="D5339">
            <v>70.84</v>
          </cell>
          <cell r="E5339" t="str">
            <v>FNDE</v>
          </cell>
        </row>
        <row r="5340">
          <cell r="A5340" t="str">
            <v>FNDE 350</v>
          </cell>
          <cell r="B5340" t="str">
            <v>Terminal metalico a pressao para 1 cabo de 35 mm2 (und)</v>
          </cell>
          <cell r="C5340" t="str">
            <v>un</v>
          </cell>
          <cell r="D5340">
            <v>22.21</v>
          </cell>
          <cell r="E5340" t="str">
            <v>FNDE</v>
          </cell>
        </row>
        <row r="5341">
          <cell r="A5341" t="str">
            <v>FNDE 351</v>
          </cell>
          <cell r="B5341" t="str">
            <v>Peitoril em granito cinza andorinha, l = 15cm, comprimento de até 2m, assentado com argamassa 1:6 com aditivo - chuveiro. (M)</v>
          </cell>
          <cell r="C5341" t="str">
            <v>m</v>
          </cell>
          <cell r="D5341">
            <v>142.51</v>
          </cell>
          <cell r="E5341" t="str">
            <v>FNDE</v>
          </cell>
        </row>
        <row r="5342">
          <cell r="A5342" t="str">
            <v>FNDE 352</v>
          </cell>
          <cell r="B5342" t="str">
            <v>Pintura látex acrílica, sobre reboco liso, cor cinza claro, aplicação manual em paredes, duas demãos - face externa muro (m2)</v>
          </cell>
          <cell r="C5342" t="str">
            <v>m2</v>
          </cell>
          <cell r="D5342">
            <v>18.18</v>
          </cell>
          <cell r="E5342" t="str">
            <v>FNDE</v>
          </cell>
        </row>
        <row r="5343">
          <cell r="A5343" t="str">
            <v>FNDE 353</v>
          </cell>
          <cell r="B5343" t="str">
            <v>Arruela em aluminio (und)</v>
          </cell>
          <cell r="C5343" t="str">
            <v>un</v>
          </cell>
          <cell r="D5343">
            <v>2.1800000000000002</v>
          </cell>
          <cell r="E5343" t="str">
            <v>FNDE</v>
          </cell>
        </row>
        <row r="5344">
          <cell r="A5344" t="str">
            <v>FNDE 353</v>
          </cell>
          <cell r="B5344" t="str">
            <v>Arruela em aluminio (und)</v>
          </cell>
          <cell r="C5344" t="str">
            <v>un</v>
          </cell>
          <cell r="D5344">
            <v>2.1800000000000002</v>
          </cell>
          <cell r="E5344" t="str">
            <v>FNDE</v>
          </cell>
        </row>
        <row r="5345">
          <cell r="A5345" t="str">
            <v>FNDE 353</v>
          </cell>
          <cell r="B5345" t="str">
            <v>Arruela em aluminio (und)</v>
          </cell>
          <cell r="C5345" t="str">
            <v>un</v>
          </cell>
          <cell r="D5345">
            <v>2.1800000000000002</v>
          </cell>
          <cell r="E5345" t="str">
            <v>FNDE</v>
          </cell>
        </row>
        <row r="5346">
          <cell r="A5346" t="str">
            <v>FNDE 354</v>
          </cell>
          <cell r="B5346" t="str">
            <v>Bucha de nylon (und)</v>
          </cell>
          <cell r="C5346" t="str">
            <v>un</v>
          </cell>
          <cell r="D5346">
            <v>0.97</v>
          </cell>
          <cell r="E5346" t="str">
            <v>FNDE</v>
          </cell>
        </row>
        <row r="5347">
          <cell r="A5347" t="str">
            <v>FNDE 354</v>
          </cell>
          <cell r="B5347" t="str">
            <v>Bucha de nylon (und)</v>
          </cell>
          <cell r="C5347" t="str">
            <v>un</v>
          </cell>
          <cell r="D5347">
            <v>0.97</v>
          </cell>
          <cell r="E5347" t="str">
            <v>FNDE</v>
          </cell>
        </row>
        <row r="5348">
          <cell r="A5348" t="str">
            <v>FNDE 355</v>
          </cell>
          <cell r="B5348" t="str">
            <v>Parafuso de aco zincado com rosca soberba, cabeca chata e fenda simples, diametro 4,2 mm, comprimento * 32 * mm (und)</v>
          </cell>
          <cell r="C5348" t="str">
            <v>un</v>
          </cell>
          <cell r="D5348">
            <v>0.96</v>
          </cell>
          <cell r="E5348" t="str">
            <v>FNDE</v>
          </cell>
        </row>
        <row r="5349">
          <cell r="A5349" t="str">
            <v>FNDE 356</v>
          </cell>
          <cell r="B5349" t="str">
            <v>Porca zincada, sextavada, diametro 1/4" (und)</v>
          </cell>
          <cell r="C5349" t="str">
            <v>un</v>
          </cell>
          <cell r="D5349">
            <v>1.1000000000000001</v>
          </cell>
          <cell r="E5349" t="str">
            <v>FNDE</v>
          </cell>
        </row>
        <row r="5350">
          <cell r="A5350" t="str">
            <v>FNDE 356</v>
          </cell>
          <cell r="B5350" t="str">
            <v>Porca zincada, sextavada, diametro 1/4" (und)</v>
          </cell>
          <cell r="C5350" t="str">
            <v>un</v>
          </cell>
          <cell r="D5350">
            <v>1.1000000000000001</v>
          </cell>
          <cell r="E5350" t="str">
            <v>FNDE</v>
          </cell>
        </row>
        <row r="5351">
          <cell r="A5351" t="str">
            <v>FNDE 357</v>
          </cell>
          <cell r="B5351" t="str">
            <v>Vergalhao zincado rosca total, 1/4 " (6,3 mm) (kg)</v>
          </cell>
          <cell r="C5351" t="str">
            <v>kg</v>
          </cell>
          <cell r="D5351">
            <v>6.06</v>
          </cell>
          <cell r="E5351" t="str">
            <v>FNDE</v>
          </cell>
        </row>
        <row r="5352">
          <cell r="A5352" t="str">
            <v>FNDE 358</v>
          </cell>
          <cell r="B5352" t="str">
            <v>Armacao vertical com haste e contra-pino, em chapa de aco galvanizado 3/16", com 1 estribo e 1 isolador (kg)</v>
          </cell>
          <cell r="C5352" t="str">
            <v>g</v>
          </cell>
          <cell r="D5352">
            <v>91.93</v>
          </cell>
          <cell r="E5352" t="str">
            <v>FNDE</v>
          </cell>
        </row>
        <row r="5353">
          <cell r="A5353" t="str">
            <v>FNDE 359</v>
          </cell>
          <cell r="B5353" t="str">
            <v>Cabo de cobre nu 6 mm2 meio-duro (m)</v>
          </cell>
          <cell r="C5353" t="str">
            <v>m</v>
          </cell>
          <cell r="D5353">
            <v>15.36</v>
          </cell>
          <cell r="E5353" t="str">
            <v>FNDE</v>
          </cell>
        </row>
        <row r="5354">
          <cell r="A5354" t="str">
            <v xml:space="preserve">FNDE 36 </v>
          </cell>
          <cell r="B5354" t="str">
            <v>Pintura com tinta epóxi em paredes, cor laranja, aplicação manual, 2 demãos, incluso primer epóxi (m2)</v>
          </cell>
          <cell r="C5354" t="str">
            <v>m2</v>
          </cell>
          <cell r="D5354">
            <v>70.84</v>
          </cell>
          <cell r="E5354" t="str">
            <v>FNDE</v>
          </cell>
        </row>
        <row r="5355">
          <cell r="A5355" t="str">
            <v>FNDE 360</v>
          </cell>
          <cell r="B5355" t="str">
            <v>Caixa de inspecao para aterramento ou outro uso, em pvc, dn = 250 x 250 mm (un)</v>
          </cell>
          <cell r="C5355" t="str">
            <v>un</v>
          </cell>
          <cell r="D5355">
            <v>59.82</v>
          </cell>
          <cell r="E5355" t="str">
            <v>FNDE</v>
          </cell>
        </row>
        <row r="5356">
          <cell r="A5356" t="str">
            <v>FNDE 361</v>
          </cell>
          <cell r="B5356" t="str">
            <v>Conector de aluminio tipo prensa cabo, bitola 3/8", para cabos de diametro de 9 a 10 mm (un)</v>
          </cell>
          <cell r="C5356" t="str">
            <v>un</v>
          </cell>
          <cell r="D5356">
            <v>26.46</v>
          </cell>
          <cell r="E5356" t="str">
            <v>FNDE</v>
          </cell>
        </row>
        <row r="5357">
          <cell r="A5357" t="str">
            <v>FNDE 362</v>
          </cell>
          <cell r="B5357" t="str">
            <v>Chumbador de aco tipo parabolt, * 5/8" x 200* mm, com porca e arruela (un)</v>
          </cell>
          <cell r="C5357" t="str">
            <v>un</v>
          </cell>
          <cell r="D5357">
            <v>39.14</v>
          </cell>
          <cell r="E5357" t="str">
            <v>FNDE</v>
          </cell>
        </row>
        <row r="5358">
          <cell r="A5358" t="str">
            <v>FNDE 363</v>
          </cell>
          <cell r="B5358" t="str">
            <v>Conector de aluminio tipo prensa cabo, bitola 1", para cabos de diametro de 22,5 a 25 mm (un)</v>
          </cell>
          <cell r="C5358" t="str">
            <v>un</v>
          </cell>
          <cell r="D5358">
            <v>33.46</v>
          </cell>
          <cell r="E5358" t="str">
            <v>FNDE</v>
          </cell>
        </row>
        <row r="5359">
          <cell r="A5359" t="str">
            <v>FNDE 364</v>
          </cell>
          <cell r="B5359" t="str">
            <v>Parafuso de latao com rosca soberba, cabeca chata e fenda simples, diametro 3,2 mm, comprimento 16 mm (un)</v>
          </cell>
          <cell r="C5359" t="str">
            <v>un</v>
          </cell>
          <cell r="D5359">
            <v>0.89</v>
          </cell>
          <cell r="E5359" t="str">
            <v>FNDE</v>
          </cell>
        </row>
        <row r="5360">
          <cell r="A5360" t="str">
            <v>FNDE 366</v>
          </cell>
          <cell r="B5360" t="str">
            <v>Tê horizontal 90º, para eletrocalha, lisa ou perfurada em aço galvanizado, largura de 200mm e altura de 50mm - fornecimento e instalação. (Un)</v>
          </cell>
          <cell r="C5360" t="str">
            <v>un</v>
          </cell>
          <cell r="D5360">
            <v>146.19</v>
          </cell>
          <cell r="E5360" t="str">
            <v>FNDE</v>
          </cell>
        </row>
        <row r="5361">
          <cell r="A5361" t="str">
            <v>FNDE 367</v>
          </cell>
          <cell r="B5361" t="str">
            <v>Tê horizontal 90º, para eletrocalha, lisa ou perfurada em aço galvanizado, largura de 50mm e altura de 50mm - fornecimento e instalação. (Un)</v>
          </cell>
          <cell r="C5361" t="str">
            <v>un</v>
          </cell>
          <cell r="D5361">
            <v>137.01</v>
          </cell>
          <cell r="E5361" t="str">
            <v>FNDE</v>
          </cell>
        </row>
        <row r="5362">
          <cell r="A5362" t="str">
            <v>FNDE 368</v>
          </cell>
          <cell r="B5362" t="str">
            <v>Tê horizontal 90º, para eletrocalha, lisa ou perfurada em aço galvanizado, largura de 200mm e altura de 75mm - fornecimento e instalação. (Un)</v>
          </cell>
          <cell r="C5362" t="str">
            <v>un</v>
          </cell>
          <cell r="D5362">
            <v>148.77000000000001</v>
          </cell>
          <cell r="E5362" t="str">
            <v>FNDE</v>
          </cell>
        </row>
        <row r="5363">
          <cell r="A5363" t="str">
            <v>FNDE 369</v>
          </cell>
          <cell r="B5363" t="str">
            <v>Cruzeta de ferro galvanizado, com rosca bsp, de 2" (und)</v>
          </cell>
          <cell r="C5363" t="str">
            <v>un</v>
          </cell>
          <cell r="D5363">
            <v>141.08000000000001</v>
          </cell>
          <cell r="E5363" t="str">
            <v>FNDE</v>
          </cell>
        </row>
        <row r="5364">
          <cell r="A5364" t="str">
            <v>FNDE 369</v>
          </cell>
          <cell r="B5364" t="str">
            <v>Cruzeta de ferro galvanizado, com rosca bsp, de 2" (und)</v>
          </cell>
          <cell r="C5364" t="str">
            <v>un</v>
          </cell>
          <cell r="D5364">
            <v>141.08000000000001</v>
          </cell>
          <cell r="E5364" t="str">
            <v>FNDE</v>
          </cell>
        </row>
        <row r="5365">
          <cell r="A5365" t="str">
            <v>FNDE 37</v>
          </cell>
          <cell r="B5365" t="str">
            <v>Cantoneira de borracha - ambiente solário (m)</v>
          </cell>
          <cell r="C5365" t="str">
            <v>m</v>
          </cell>
          <cell r="D5365">
            <v>52.42</v>
          </cell>
          <cell r="E5365" t="str">
            <v>FNDE</v>
          </cell>
        </row>
        <row r="5366">
          <cell r="A5366" t="str">
            <v>FNDE 370</v>
          </cell>
          <cell r="B5366" t="str">
            <v>Tampao / terminal / plug, d = 2" , para duto corrugado pead (un)</v>
          </cell>
          <cell r="C5366" t="str">
            <v>un</v>
          </cell>
          <cell r="D5366">
            <v>18.829999999999998</v>
          </cell>
          <cell r="E5366" t="str">
            <v>FNDE</v>
          </cell>
        </row>
        <row r="5367">
          <cell r="A5367" t="str">
            <v>FNDE 371</v>
          </cell>
          <cell r="B5367" t="str">
            <v>Tampao / terminal / plug, d = 4" , para duto corrugado pead (un)</v>
          </cell>
          <cell r="C5367" t="str">
            <v>un</v>
          </cell>
          <cell r="D5367">
            <v>25.7</v>
          </cell>
          <cell r="E5367" t="str">
            <v>FNDE</v>
          </cell>
        </row>
        <row r="5368">
          <cell r="A5368" t="str">
            <v>FNDE 372</v>
          </cell>
          <cell r="B5368" t="str">
            <v>Eletroduto flexível corrugado, pead, dn 100 (5"), para rede enterrada de distribuição de energia elétrica - fornecimento e instalação. (M)</v>
          </cell>
          <cell r="C5368" t="str">
            <v>m</v>
          </cell>
          <cell r="D5368">
            <v>30.75</v>
          </cell>
          <cell r="E5368" t="str">
            <v>FNDE</v>
          </cell>
        </row>
        <row r="5369">
          <cell r="A5369" t="str">
            <v>FNDE 373</v>
          </cell>
          <cell r="B5369" t="str">
            <v>Gancho para perfilado 44x32 mm (m)</v>
          </cell>
          <cell r="C5369" t="str">
            <v>m</v>
          </cell>
          <cell r="D5369">
            <v>15.91</v>
          </cell>
          <cell r="E5369" t="str">
            <v>FNDE</v>
          </cell>
        </row>
        <row r="5370">
          <cell r="A5370" t="str">
            <v>FNDE 374</v>
          </cell>
          <cell r="B5370" t="str">
            <v>Cruzeta de ferro galvanizado, com rosca bsp, de 3" (und)</v>
          </cell>
          <cell r="C5370" t="str">
            <v>un</v>
          </cell>
          <cell r="D5370">
            <v>337.49</v>
          </cell>
          <cell r="E5370" t="str">
            <v>FNDE</v>
          </cell>
        </row>
        <row r="5371">
          <cell r="A5371" t="str">
            <v>FNDE 375</v>
          </cell>
          <cell r="B5371" t="str">
            <v>Tomada para antena de tv, cabo coaxial de 9 mm fornecimento e instalação (un)</v>
          </cell>
          <cell r="C5371" t="str">
            <v>un</v>
          </cell>
          <cell r="D5371">
            <v>32.119999999999997</v>
          </cell>
          <cell r="E5371" t="str">
            <v>FNDE</v>
          </cell>
        </row>
        <row r="5372">
          <cell r="A5372" t="str">
            <v xml:space="preserve">FNDE 38 </v>
          </cell>
          <cell r="B5372" t="str">
            <v>Fita 3m colante antiderrapante para piso (m)</v>
          </cell>
          <cell r="C5372" t="str">
            <v>m</v>
          </cell>
          <cell r="D5372"/>
          <cell r="E5372" t="str">
            <v>FNDE</v>
          </cell>
        </row>
        <row r="5373">
          <cell r="A5373" t="str">
            <v>FNDE 383</v>
          </cell>
          <cell r="B5373" t="str">
            <v>Quadro de distribuição de energia em chapa de aço galvanizado, de embutir, com barramento trifásico, para 46 disjuntores din 100a - fornecimento e instalação. (Un)</v>
          </cell>
          <cell r="C5373" t="str">
            <v>un</v>
          </cell>
          <cell r="D5373">
            <v>972.64</v>
          </cell>
          <cell r="E5373" t="str">
            <v>FNDE</v>
          </cell>
        </row>
        <row r="5374">
          <cell r="A5374" t="str">
            <v>FNDE 383</v>
          </cell>
          <cell r="B5374" t="str">
            <v>Quadro de distribuição de energia em chapa de aço galvanizado, de embutir, com barramento trifásico, para 46 disjuntores din 100a - fornecimento e instalação. (Un)</v>
          </cell>
          <cell r="C5374" t="str">
            <v>un</v>
          </cell>
          <cell r="D5374">
            <v>972.64</v>
          </cell>
          <cell r="E5374" t="str">
            <v>FNDE</v>
          </cell>
        </row>
        <row r="5375">
          <cell r="A5375" t="str">
            <v>FNDE 384</v>
          </cell>
          <cell r="B5375" t="str">
            <v>Switch tipo 48 portas (un)</v>
          </cell>
          <cell r="C5375" t="str">
            <v>un</v>
          </cell>
          <cell r="D5375">
            <v>5411.72</v>
          </cell>
          <cell r="E5375" t="str">
            <v>FNDE</v>
          </cell>
        </row>
        <row r="5376">
          <cell r="A5376" t="str">
            <v>FNDE 385</v>
          </cell>
          <cell r="B5376" t="str">
            <v>Patch cord, categoria 6 utp, 4 pares. (Un)</v>
          </cell>
          <cell r="C5376" t="str">
            <v>un</v>
          </cell>
          <cell r="D5376">
            <v>67.52</v>
          </cell>
          <cell r="E5376" t="str">
            <v>FNDE</v>
          </cell>
        </row>
        <row r="5377">
          <cell r="A5377" t="str">
            <v>FNDE 388</v>
          </cell>
          <cell r="B5377" t="str">
            <v>Régua de tomadas elétricas, com 10 tomadas, padrão rack 19" (un)</v>
          </cell>
          <cell r="C5377" t="str">
            <v>un</v>
          </cell>
          <cell r="D5377">
            <v>161.41</v>
          </cell>
          <cell r="E5377" t="str">
            <v>FNDE</v>
          </cell>
        </row>
        <row r="5378">
          <cell r="A5378" t="str">
            <v>FNDE 389</v>
          </cell>
          <cell r="B5378" t="str">
            <v>Parafuso em aco galvanizado, tipo maquina, sextavado, sem porca (und)</v>
          </cell>
          <cell r="C5378" t="str">
            <v>un</v>
          </cell>
          <cell r="D5378">
            <v>3.25</v>
          </cell>
          <cell r="E5378" t="str">
            <v>FNDE</v>
          </cell>
        </row>
        <row r="5379">
          <cell r="A5379" t="str">
            <v>FNDE 39</v>
          </cell>
          <cell r="B5379" t="str">
            <v>Conjunto de mastro p/ três bandeiras e pedestal (un)</v>
          </cell>
          <cell r="C5379" t="str">
            <v>un</v>
          </cell>
          <cell r="D5379">
            <v>25810.37</v>
          </cell>
          <cell r="E5379" t="str">
            <v>FNDE</v>
          </cell>
        </row>
        <row r="5380">
          <cell r="A5380" t="str">
            <v>FNDE 40</v>
          </cell>
          <cell r="B5380" t="str">
            <v>Bancada de granito cinza andorinha, inclusive passa pratos, espessura 2 cm - fornecimento e instalação (m2)</v>
          </cell>
          <cell r="C5380" t="str">
            <v>m2</v>
          </cell>
          <cell r="D5380">
            <v>852.95</v>
          </cell>
          <cell r="E5380" t="str">
            <v>FNDE</v>
          </cell>
        </row>
        <row r="5381">
          <cell r="A5381" t="str">
            <v xml:space="preserve">FNDE 400 </v>
          </cell>
          <cell r="B5381" t="str">
            <v>Piso podotátil de alerta, cor amarela, de borracha, assentado sobre argamassa (m)</v>
          </cell>
          <cell r="C5381" t="str">
            <v>m</v>
          </cell>
          <cell r="D5381"/>
          <cell r="E5381" t="str">
            <v>FNDE</v>
          </cell>
        </row>
        <row r="5382">
          <cell r="A5382" t="str">
            <v xml:space="preserve">FNDE 401 </v>
          </cell>
          <cell r="B5382" t="str">
            <v>Piso podotátil de alerta, cor azul, de borracha, assentado sobre argamassa (m)</v>
          </cell>
          <cell r="C5382" t="str">
            <v>m</v>
          </cell>
          <cell r="D5382"/>
          <cell r="E5382" t="str">
            <v>FNDE</v>
          </cell>
        </row>
        <row r="5383">
          <cell r="A5383" t="str">
            <v>FNDE 402</v>
          </cell>
          <cell r="B5383" t="str">
            <v>Pintura látex acrílica, cor branco gelo, aplicação manual em paredes, duas demãos (m2)</v>
          </cell>
          <cell r="C5383" t="str">
            <v>m2</v>
          </cell>
          <cell r="D5383">
            <v>14.58</v>
          </cell>
          <cell r="E5383" t="str">
            <v>FNDE</v>
          </cell>
        </row>
        <row r="5384">
          <cell r="A5384" t="str">
            <v xml:space="preserve">FNDE 403 </v>
          </cell>
          <cell r="B5384" t="str">
            <v>Pintura látex acrílica, cor vermelho, aplicação manual em paredes, duas demãos (m2)</v>
          </cell>
          <cell r="C5384" t="str">
            <v>m2</v>
          </cell>
          <cell r="D5384">
            <v>14.58</v>
          </cell>
          <cell r="E5384" t="str">
            <v>FNDE</v>
          </cell>
        </row>
        <row r="5385">
          <cell r="A5385" t="str">
            <v>FNDE 404</v>
          </cell>
          <cell r="B5385" t="str">
            <v>Pintura látex acrílica, cor cinza, aplicação manual em paredes, duas demãos (m2)</v>
          </cell>
          <cell r="C5385" t="str">
            <v>m2</v>
          </cell>
          <cell r="D5385">
            <v>14.58</v>
          </cell>
          <cell r="E5385" t="str">
            <v>FNDE</v>
          </cell>
        </row>
        <row r="5386">
          <cell r="A5386" t="str">
            <v>FNDE 405</v>
          </cell>
          <cell r="B5386" t="str">
            <v>Pintura látex acrílica, cor azul, aplicação manual em paredes, duas demãos (m2)</v>
          </cell>
          <cell r="C5386" t="str">
            <v>m2</v>
          </cell>
          <cell r="D5386">
            <v>14.58</v>
          </cell>
          <cell r="E5386" t="str">
            <v>FNDE</v>
          </cell>
        </row>
        <row r="5387">
          <cell r="A5387" t="str">
            <v xml:space="preserve">FNDE 406 </v>
          </cell>
          <cell r="B5387" t="str">
            <v>Pintura de piso com tinta epóxi, cor amarelo, aplicação manual, 2 demãos, incluso primer epóxi (m2)</v>
          </cell>
          <cell r="C5387" t="str">
            <v>m2</v>
          </cell>
          <cell r="D5387">
            <v>73.87</v>
          </cell>
          <cell r="E5387" t="str">
            <v>FNDE</v>
          </cell>
        </row>
        <row r="5388">
          <cell r="A5388" t="str">
            <v xml:space="preserve">FNDE 406 </v>
          </cell>
          <cell r="B5388" t="str">
            <v>Pintura de piso com tinta epóxi, cor amarelo, aplicação manual, 2 demãos, incluso primer epóxi (m2)</v>
          </cell>
          <cell r="C5388" t="str">
            <v>m2</v>
          </cell>
          <cell r="D5388">
            <v>73.87</v>
          </cell>
          <cell r="E5388" t="str">
            <v>FNDE</v>
          </cell>
        </row>
        <row r="5389">
          <cell r="A5389" t="str">
            <v>FNDE 407</v>
          </cell>
          <cell r="B5389" t="str">
            <v>Pintura de piso com tinta epóxi, cor azul, aplicação manual, 2 demãos, incluso primer epóxi (m2)</v>
          </cell>
          <cell r="C5389" t="str">
            <v>m2</v>
          </cell>
          <cell r="D5389">
            <v>73.87</v>
          </cell>
          <cell r="E5389" t="str">
            <v>FNDE</v>
          </cell>
        </row>
        <row r="5390">
          <cell r="A5390" t="str">
            <v xml:space="preserve">FNDE 407 </v>
          </cell>
          <cell r="B5390" t="str">
            <v>Pintura de piso com tinta epóxi, cor azul, aplicação manual, 2 demãos, incluso primer epóxi (m2)</v>
          </cell>
          <cell r="C5390" t="str">
            <v>m2</v>
          </cell>
          <cell r="D5390">
            <v>73.87</v>
          </cell>
          <cell r="E5390" t="str">
            <v>FNDE</v>
          </cell>
        </row>
        <row r="5391">
          <cell r="A5391" t="str">
            <v>FNDE 409</v>
          </cell>
          <cell r="B5391" t="str">
            <v>Pintura de piso com tinta epóxi, cor cinza, aplicação manual, 2 demãos, incluso primer epóxi (m2)</v>
          </cell>
          <cell r="C5391" t="str">
            <v>m2</v>
          </cell>
          <cell r="D5391">
            <v>73.87</v>
          </cell>
          <cell r="E5391" t="str">
            <v>FNDE</v>
          </cell>
        </row>
        <row r="5392">
          <cell r="A5392" t="str">
            <v>FNDE 409</v>
          </cell>
          <cell r="B5392" t="str">
            <v>Pintura de piso com tinta epóxi, cor cinza, aplicação manual, 2 demãos, incluso primer epóxi (m2)</v>
          </cell>
          <cell r="C5392" t="str">
            <v>m2</v>
          </cell>
          <cell r="D5392">
            <v>73.87</v>
          </cell>
          <cell r="E5392" t="str">
            <v>FNDE</v>
          </cell>
        </row>
        <row r="5393">
          <cell r="A5393" t="str">
            <v xml:space="preserve">FNDE 409 </v>
          </cell>
          <cell r="B5393" t="str">
            <v>Pintura de piso com tinta epóxi, cor cinza, aplicação manual, 2 demãos, incluso primer epóxi (m2)</v>
          </cell>
          <cell r="C5393" t="str">
            <v>m2</v>
          </cell>
          <cell r="D5393">
            <v>73.87</v>
          </cell>
          <cell r="E5393" t="str">
            <v>FNDE</v>
          </cell>
        </row>
        <row r="5394">
          <cell r="A5394" t="str">
            <v xml:space="preserve">FNDE 410 </v>
          </cell>
          <cell r="B5394" t="str">
            <v>Pintura de piso com tinta epóxi, cor laranja, aplicação manual, 2 demãos, incluso primer epóxi (m2)</v>
          </cell>
          <cell r="C5394" t="str">
            <v>m2</v>
          </cell>
          <cell r="D5394">
            <v>73.87</v>
          </cell>
          <cell r="E5394" t="str">
            <v>FNDE</v>
          </cell>
        </row>
        <row r="5395">
          <cell r="A5395" t="str">
            <v>FNDE 411</v>
          </cell>
          <cell r="B5395" t="str">
            <v>Pintura de piso com tinta epóxi, cor verde, aplicação manual, 2 demãos, incluso primer epóxi (m2)</v>
          </cell>
          <cell r="C5395" t="str">
            <v>m2</v>
          </cell>
          <cell r="D5395">
            <v>73.87</v>
          </cell>
          <cell r="E5395" t="str">
            <v>FNDE</v>
          </cell>
        </row>
        <row r="5396">
          <cell r="A5396" t="str">
            <v xml:space="preserve">FNDE 412 </v>
          </cell>
          <cell r="B5396" t="str">
            <v>Pintura de piso com tinta epóxi, cor vermelho, aplicação manual, 2 demãos, incluso primer epóxi (m2)</v>
          </cell>
          <cell r="C5396" t="str">
            <v>m2</v>
          </cell>
          <cell r="D5396">
            <v>73.87</v>
          </cell>
          <cell r="E5396" t="str">
            <v>FNDE</v>
          </cell>
        </row>
        <row r="5397">
          <cell r="A5397" t="str">
            <v>FNDE 413</v>
          </cell>
          <cell r="B5397" t="str">
            <v>Bucha de redução, longa, pvc, soldável, dn 85 x 60 mm, instalado em prumada de água - fornecimento e instalação (un)</v>
          </cell>
          <cell r="C5397" t="str">
            <v>un</v>
          </cell>
          <cell r="D5397">
            <v>29.19</v>
          </cell>
          <cell r="E5397" t="str">
            <v>FNDE</v>
          </cell>
        </row>
        <row r="5398">
          <cell r="A5398" t="str">
            <v xml:space="preserve">FNDE 415 </v>
          </cell>
          <cell r="B5398" t="str">
            <v>Joelho 90 graus, pvc, soldável, com rosca, dn 25mm x 3/4 - fornecimento e instalação. Af_06/2022 (un)</v>
          </cell>
          <cell r="C5398" t="str">
            <v>un</v>
          </cell>
          <cell r="D5398">
            <v>11.15</v>
          </cell>
          <cell r="E5398" t="str">
            <v>FNDE</v>
          </cell>
        </row>
        <row r="5399">
          <cell r="A5399" t="str">
            <v xml:space="preserve">FNDE 416 </v>
          </cell>
          <cell r="B5399" t="str">
            <v>Junção simples, pvc, serie r, água pluvial, dn 100 x 50 mm, junta elástica, fornecido e instalado em condutores verticais de águas pluviais (un)</v>
          </cell>
          <cell r="C5399" t="str">
            <v>un</v>
          </cell>
          <cell r="D5399">
            <v>109.25</v>
          </cell>
          <cell r="E5399" t="str">
            <v>FNDE</v>
          </cell>
        </row>
        <row r="5400">
          <cell r="A5400" t="str">
            <v xml:space="preserve">FNDE 417 </v>
          </cell>
          <cell r="B5400" t="str">
            <v>Curva longa 45 graus, pvc, serie normal, esgoto predial, dn 75 mm, junta elástica, fornecido e instalado em prumada de esgoto sanitário ou ventilação (un)</v>
          </cell>
          <cell r="C5400" t="str">
            <v>un</v>
          </cell>
          <cell r="D5400">
            <v>62.92</v>
          </cell>
          <cell r="E5400" t="str">
            <v>FNDE</v>
          </cell>
        </row>
        <row r="5401">
          <cell r="A5401" t="str">
            <v>FNDE 418</v>
          </cell>
          <cell r="B5401" t="str">
            <v>Junção simples, pvc, serie r, água pluvial, dn 100 x 50 mm, junta elástica, fornecido e instalado em ramal de encaminhamento (un)</v>
          </cell>
          <cell r="C5401" t="str">
            <v>un</v>
          </cell>
          <cell r="D5401">
            <v>36.03</v>
          </cell>
          <cell r="E5401" t="str">
            <v>FNDE</v>
          </cell>
        </row>
        <row r="5402">
          <cell r="A5402" t="str">
            <v xml:space="preserve">FNDE 419 </v>
          </cell>
          <cell r="B5402" t="str">
            <v>Junção simples, pvc, serie r, água pluvial, dn 75 x 50 mm, junta elástica, fornecido e instalado em ramal de encaminhamento (un)</v>
          </cell>
          <cell r="C5402" t="str">
            <v>un</v>
          </cell>
          <cell r="D5402">
            <v>36.03</v>
          </cell>
          <cell r="E5402" t="str">
            <v>FNDE</v>
          </cell>
        </row>
        <row r="5403">
          <cell r="A5403" t="str">
            <v>FNDE 42</v>
          </cell>
          <cell r="B5403" t="str">
            <v>Instalação de exaustor elétrico tipo domiciliar (un)</v>
          </cell>
          <cell r="C5403" t="str">
            <v>un</v>
          </cell>
          <cell r="D5403">
            <v>471.45</v>
          </cell>
          <cell r="E5403" t="str">
            <v>FNDE</v>
          </cell>
        </row>
        <row r="5404">
          <cell r="A5404" t="str">
            <v xml:space="preserve">FNDE 420 </v>
          </cell>
          <cell r="B5404" t="str">
            <v>Curva curta 45 graus, pvc, serie normal, esgoto predial, dn 100 mm, junta elástica, fornecido e instalado em ramal de descarga ou ramal de esgoto sanitário. (Un)</v>
          </cell>
          <cell r="C5404" t="str">
            <v>un</v>
          </cell>
          <cell r="D5404">
            <v>46.63</v>
          </cell>
          <cell r="E5404" t="str">
            <v>FNDE</v>
          </cell>
        </row>
        <row r="5405">
          <cell r="A5405" t="str">
            <v>FNDE 421</v>
          </cell>
          <cell r="B5405" t="str">
            <v>Junção simples, pvc, serie r, água pluvial, dn 150 x 75 mm, junta elástica, fornecido e instalado em condutores verticais de águas pluviais (un)</v>
          </cell>
          <cell r="C5405" t="str">
            <v>un</v>
          </cell>
          <cell r="D5405">
            <v>109.25</v>
          </cell>
          <cell r="E5405" t="str">
            <v>FNDE</v>
          </cell>
        </row>
        <row r="5406">
          <cell r="A5406" t="str">
            <v>FNDE 44</v>
          </cell>
          <cell r="B5406" t="str">
            <v>Duto de alongamento para exaustor (m)</v>
          </cell>
          <cell r="C5406" t="str">
            <v>m</v>
          </cell>
          <cell r="D5406">
            <v>118.76</v>
          </cell>
          <cell r="E5406" t="str">
            <v>FNDE</v>
          </cell>
        </row>
        <row r="5407">
          <cell r="A5407" t="str">
            <v>FNDE 45</v>
          </cell>
          <cell r="B5407" t="str">
            <v>Coifa em aço inox 100cm x 150cm com ventilador de telhado (un)</v>
          </cell>
          <cell r="C5407" t="str">
            <v>un</v>
          </cell>
          <cell r="D5407">
            <v>8915.3799999999992</v>
          </cell>
          <cell r="E5407" t="str">
            <v>FNDE</v>
          </cell>
        </row>
        <row r="5408">
          <cell r="A5408" t="str">
            <v>FNDE 46</v>
          </cell>
          <cell r="B5408" t="str">
            <v>Banco de granito cinza andorinha, espessura 2 cm - fornecimento e instalação (m2)</v>
          </cell>
          <cell r="C5408" t="str">
            <v>m2</v>
          </cell>
          <cell r="D5408">
            <v>852.95</v>
          </cell>
          <cell r="E5408" t="str">
            <v>FNDE</v>
          </cell>
        </row>
        <row r="5409">
          <cell r="A5409" t="str">
            <v>FNDE 47</v>
          </cell>
          <cell r="B5409" t="str">
            <v>Prateleira de granito cinza andorinha, espessura 2 cm - fornecimento e instalação (m2)</v>
          </cell>
          <cell r="C5409" t="str">
            <v>m2</v>
          </cell>
          <cell r="D5409">
            <v>788.41</v>
          </cell>
          <cell r="E5409" t="str">
            <v>FNDE</v>
          </cell>
        </row>
        <row r="5410">
          <cell r="A5410" t="str">
            <v xml:space="preserve">FNDE 471 </v>
          </cell>
          <cell r="B5410" t="str">
            <v>Reservatório metálico cilindrico cap. 30.000 Litros, com guarda-corpo, escada e pintura (un)</v>
          </cell>
          <cell r="C5410" t="str">
            <v>un</v>
          </cell>
          <cell r="D5410">
            <v>72364.429999999993</v>
          </cell>
          <cell r="E5410" t="str">
            <v>FNDE</v>
          </cell>
        </row>
        <row r="5411">
          <cell r="A5411" t="str">
            <v>FNDE 48</v>
          </cell>
          <cell r="B5411" t="str">
            <v>Escaninhos e pratelerias em mdf, revestidos em laminado melamínico (m2)</v>
          </cell>
          <cell r="C5411" t="str">
            <v>m2</v>
          </cell>
          <cell r="D5411">
            <v>206.8</v>
          </cell>
          <cell r="E5411" t="str">
            <v>FNDE</v>
          </cell>
        </row>
        <row r="5412">
          <cell r="A5412" t="str">
            <v>FNDE 51</v>
          </cell>
          <cell r="B5412" t="str">
            <v>Banco de concreto sem encosto, dim. 2,50 x 0,60 m (m2)</v>
          </cell>
          <cell r="C5412" t="str">
            <v>m2</v>
          </cell>
          <cell r="D5412">
            <v>599.33000000000004</v>
          </cell>
          <cell r="E5412" t="str">
            <v>FNDE</v>
          </cell>
        </row>
        <row r="5413">
          <cell r="A5413" t="str">
            <v>FNDE 560</v>
          </cell>
          <cell r="B5413" t="str">
            <v>Fornecimento e instalação de placa de inauguração em aço inox - 500 x 700 mm (un)</v>
          </cell>
          <cell r="C5413" t="str">
            <v>un</v>
          </cell>
          <cell r="D5413">
            <v>1378.92</v>
          </cell>
          <cell r="E5413" t="str">
            <v>FNDE</v>
          </cell>
        </row>
        <row r="5414">
          <cell r="A5414" t="str">
            <v xml:space="preserve">FNDE 60 </v>
          </cell>
          <cell r="B5414" t="str">
            <v>Fechamento de platibanda em chapa metálica perfurada, incluso pintura, conforme projeto (m2)</v>
          </cell>
          <cell r="C5414" t="str">
            <v>m2</v>
          </cell>
          <cell r="D5414">
            <v>871.35</v>
          </cell>
          <cell r="E5414" t="str">
            <v>FNDE</v>
          </cell>
        </row>
        <row r="5415">
          <cell r="A5415" t="str">
            <v>FNDE 601</v>
          </cell>
          <cell r="B5415" t="str">
            <v>Limpeza fina de obra (m2)</v>
          </cell>
          <cell r="C5415" t="str">
            <v>m2</v>
          </cell>
          <cell r="D5415">
            <v>10.78</v>
          </cell>
          <cell r="E5415" t="str">
            <v>FNDE</v>
          </cell>
        </row>
        <row r="5416">
          <cell r="A5416" t="str">
            <v>FNDE 602</v>
          </cell>
          <cell r="B5416" t="str">
            <v>Limpeza grossa de obra (m2)</v>
          </cell>
          <cell r="C5416" t="str">
            <v>m2</v>
          </cell>
          <cell r="D5416">
            <v>20.83</v>
          </cell>
          <cell r="E5416" t="str">
            <v>FNDE</v>
          </cell>
        </row>
        <row r="5417">
          <cell r="A5417" t="str">
            <v>FNDE 603</v>
          </cell>
          <cell r="B5417" t="str">
            <v>Bomba jockey ip-21 bt4 60hz, pressão 15 mca - vazão 1,23 m³/h - fornecimento e instalação (un)</v>
          </cell>
          <cell r="C5417" t="str">
            <v>un</v>
          </cell>
          <cell r="D5417">
            <v>2369.21</v>
          </cell>
          <cell r="E5417" t="str">
            <v>FNDE</v>
          </cell>
        </row>
        <row r="5418">
          <cell r="A5418" t="str">
            <v>FNDE 604</v>
          </cell>
          <cell r="B5418" t="str">
            <v>Adaptador para condulete 25mm (un)</v>
          </cell>
          <cell r="C5418" t="str">
            <v>un</v>
          </cell>
          <cell r="D5418">
            <v>23.81</v>
          </cell>
          <cell r="E5418" t="str">
            <v>FNDE</v>
          </cell>
        </row>
        <row r="5419">
          <cell r="A5419" t="str">
            <v>FNDE 607</v>
          </cell>
          <cell r="B5419" t="str">
            <v>Estrutura treliçada de cobertura, inclusos perfis metálicos, chapa metálicas, mão de obra e transporte com guindaste - fornecimento e instalação (kg)</v>
          </cell>
          <cell r="C5419" t="str">
            <v>kg</v>
          </cell>
          <cell r="D5419">
            <v>12.69</v>
          </cell>
          <cell r="E5419" t="str">
            <v>FNDE</v>
          </cell>
        </row>
        <row r="5420">
          <cell r="A5420" t="str">
            <v xml:space="preserve">FNDE 65 </v>
          </cell>
          <cell r="B5420" t="str">
            <v>Cumeeira normal para telha trapezoidal de aço, e = 0,5 mm, incluso acessórios de fixação e içamento (m)</v>
          </cell>
          <cell r="C5420" t="str">
            <v>m</v>
          </cell>
          <cell r="D5420">
            <v>124.95</v>
          </cell>
          <cell r="E5420" t="str">
            <v>FNDE</v>
          </cell>
        </row>
        <row r="5421">
          <cell r="A5421" t="str">
            <v>FNDE 70</v>
          </cell>
          <cell r="B5421" t="str">
            <v>Terminal a compressão (un)</v>
          </cell>
          <cell r="C5421" t="str">
            <v>un</v>
          </cell>
          <cell r="D5421">
            <v>20.329999999999998</v>
          </cell>
          <cell r="E5421" t="str">
            <v>FNDE</v>
          </cell>
        </row>
        <row r="5422">
          <cell r="A5422" t="str">
            <v xml:space="preserve">FNDE 78 </v>
          </cell>
          <cell r="B5422" t="str">
            <v>Cisterna vertical - reservatório água da chuva - 300 litros (un)</v>
          </cell>
          <cell r="C5422" t="str">
            <v>un</v>
          </cell>
          <cell r="D5422">
            <v>1868.71</v>
          </cell>
          <cell r="E5422" t="str">
            <v>FNDE</v>
          </cell>
        </row>
        <row r="5423">
          <cell r="A5423" t="str">
            <v xml:space="preserve">FNDE 79 </v>
          </cell>
          <cell r="B5423" t="str">
            <v>Smart filtro (un)</v>
          </cell>
          <cell r="C5423" t="str">
            <v>un</v>
          </cell>
          <cell r="D5423">
            <v>408.71</v>
          </cell>
          <cell r="E5423" t="str">
            <v>FNDE</v>
          </cell>
        </row>
        <row r="5424">
          <cell r="A5424" t="str">
            <v>FNDE 84</v>
          </cell>
          <cell r="B5424" t="str">
            <v>Disjuntor tetrapolar tipo dr, corrente nominal de 63a - 30ma (un)</v>
          </cell>
          <cell r="C5424" t="str">
            <v>un</v>
          </cell>
          <cell r="D5424">
            <v>180.77</v>
          </cell>
          <cell r="E5424" t="str">
            <v>FNDE</v>
          </cell>
        </row>
        <row r="5425">
          <cell r="A5425" t="str">
            <v>FNDE 85</v>
          </cell>
          <cell r="B5425" t="str">
            <v>Disjuntor tetrapolar tipo dr, corrente nominal de 80a - 30ma (un)</v>
          </cell>
          <cell r="C5425" t="str">
            <v>un</v>
          </cell>
          <cell r="D5425">
            <v>320.12</v>
          </cell>
          <cell r="E5425" t="str">
            <v>FNDE</v>
          </cell>
        </row>
        <row r="5426">
          <cell r="A5426" t="str">
            <v>FNDE 96</v>
          </cell>
          <cell r="B5426" t="str">
            <v>Luminária de embutir, com lâmpada led de 18 w (un)</v>
          </cell>
          <cell r="C5426" t="str">
            <v>un</v>
          </cell>
          <cell r="D5426">
            <v>52.44</v>
          </cell>
          <cell r="E5426" t="str">
            <v>FNDE</v>
          </cell>
        </row>
        <row r="5427">
          <cell r="A5427" t="str">
            <v>FNDE 97</v>
          </cell>
          <cell r="B5427" t="str">
            <v>Luminária de embutir, com lâmpada led de 31 w (un)</v>
          </cell>
          <cell r="C5427" t="str">
            <v>un</v>
          </cell>
          <cell r="D5427">
            <v>118.7</v>
          </cell>
          <cell r="E5427" t="str">
            <v>FNDE</v>
          </cell>
        </row>
        <row r="5428">
          <cell r="A5428" t="str">
            <v>FNDE 98</v>
          </cell>
          <cell r="B5428" t="str">
            <v>Refletor em alumínio, de suporte e alça, com lâmpada led de 200 w (un)</v>
          </cell>
          <cell r="C5428" t="str">
            <v>un</v>
          </cell>
          <cell r="D5428">
            <v>132.69</v>
          </cell>
          <cell r="E5428" t="str">
            <v>FNDE</v>
          </cell>
        </row>
        <row r="5429">
          <cell r="A5429" t="str">
            <v>FNDE 99</v>
          </cell>
          <cell r="B5429" t="str">
            <v>Luminária tipo spot balizador led 12w (un)</v>
          </cell>
          <cell r="C5429" t="str">
            <v>un</v>
          </cell>
          <cell r="D5429">
            <v>137.78</v>
          </cell>
          <cell r="E5429" t="str">
            <v>FNDE</v>
          </cell>
        </row>
        <row r="5430">
          <cell r="A5430"/>
          <cell r="B5430"/>
          <cell r="C5430"/>
          <cell r="D5430"/>
          <cell r="E5430"/>
        </row>
        <row r="5431">
          <cell r="A5431">
            <v>104658</v>
          </cell>
          <cell r="B5431" t="str">
            <v>PISO PODOTÁTIL DE ALERTA OU DIRECIONAL, DE CONCRETO, ASSENTADO SOBRE ARGAMASSA. AF_03/2024</v>
          </cell>
          <cell r="C5431" t="str">
            <v>M2</v>
          </cell>
          <cell r="D5431">
            <v>193.34</v>
          </cell>
          <cell r="E5431" t="str">
            <v>SINAPI - JUN/25</v>
          </cell>
        </row>
        <row r="5432">
          <cell r="A5432">
            <v>105002</v>
          </cell>
          <cell r="B5432" t="str">
            <v>RAMPA DE ACESSIBILIDADE EM CONCRETO MOLDADO IN LOCO, EM CALÇADA NOVA COM LARGURA MAIOR OU IGUAL À 3,00 M, FCK 25MPA, COM PISO PODOTÁTIL. AF_03/2024</v>
          </cell>
          <cell r="C5432" t="str">
            <v>UN</v>
          </cell>
          <cell r="D5432">
            <v>743.98</v>
          </cell>
          <cell r="E5432" t="str">
            <v>SINAPI - JUN/25</v>
          </cell>
        </row>
        <row r="5433">
          <cell r="A5433">
            <v>105004</v>
          </cell>
          <cell r="B5433" t="str">
            <v>RAMPA DE ACESSIBILIDADE EM CONCRETO MOLDADO IN LOCO, EM CALÇADA NOVA COM LARGURA MENOR À 3,00 M, FCK 25MPA, COM PISO PODOTÁTIL. AF_03/2024</v>
          </cell>
          <cell r="C5433" t="str">
            <v>M2</v>
          </cell>
          <cell r="D5433">
            <v>125.68</v>
          </cell>
          <cell r="E5433" t="str">
            <v>SINAPI - JUN/25</v>
          </cell>
        </row>
        <row r="5434">
          <cell r="A5434">
            <v>105003</v>
          </cell>
          <cell r="B5434" t="str">
            <v>RAMPA DE ACESSIBILIDADE EM CONCRETO MOLDADO IN LOCO, EM CALÇADA PRÉ EXISTENTE COM LARGURA MAIOR OU IGUAL À 3,00 M, FCK 25MPA, COM PISO PODOTÁTIL. AF_03/2024</v>
          </cell>
          <cell r="C5434" t="str">
            <v>UN</v>
          </cell>
          <cell r="D5434">
            <v>1269.3699999999999</v>
          </cell>
          <cell r="E5434" t="str">
            <v>SINAPI - JUN/25</v>
          </cell>
        </row>
        <row r="5435">
          <cell r="A5435">
            <v>105005</v>
          </cell>
          <cell r="B5435" t="str">
            <v>RAMPA DE ACESSIBILIDADE EM CONCRETO MOLDADO IN LOCO, EM CALÇADA PRÉ EXISTENTE COM LARGURA MENOR À 3,00 M, FCK 25MPA, COM PISO PODOTÁTIL. AF_03/2024</v>
          </cell>
          <cell r="C5435" t="str">
            <v>M2</v>
          </cell>
          <cell r="D5435">
            <v>222.96</v>
          </cell>
          <cell r="E5435" t="str">
            <v>SINAPI - JUN/25</v>
          </cell>
        </row>
        <row r="5436">
          <cell r="A5436">
            <v>105006</v>
          </cell>
          <cell r="B5436" t="str">
            <v>RAMPA DE ACESSIBILIDADE EM CONCRETO PRÉ MOLDADO, EM CALÇADA NOVA COM LARGURA MAIOR OU IGUAL À 3,00 M, FCK 25MPA, COM PISO PODOTÁTIL. AF_03/2024</v>
          </cell>
          <cell r="C5436" t="str">
            <v>UN</v>
          </cell>
          <cell r="D5436">
            <v>0</v>
          </cell>
          <cell r="E5436" t="str">
            <v>SINAPI - JUN/25</v>
          </cell>
        </row>
        <row r="5437">
          <cell r="A5437">
            <v>104999</v>
          </cell>
          <cell r="B5437" t="str">
            <v>RAMPA DE ACESSIBILIDADE EM CONCRETO PRÉ MOLDADO, EM CALÇADA PRÉ EXISTENTE COM LARGURA MAIOR OU IGUAL À 3,00 M, FCK 25MPA, COM PISO PODOTÁTIL. AF_03/2024</v>
          </cell>
          <cell r="C5437" t="str">
            <v>UN</v>
          </cell>
          <cell r="D5437">
            <v>0</v>
          </cell>
          <cell r="E5437" t="str">
            <v>SINAPI - JUN/25</v>
          </cell>
        </row>
        <row r="5438">
          <cell r="A5438">
            <v>105000</v>
          </cell>
          <cell r="B5438" t="str">
            <v>RAMPA DE ACESSIBILIDADE PARA ACESSO A EDIFICAÇÕES COM INCLINAÇÃO DE 8,33% EM CONCRETO MOLDADO IN LOCO, COM LARGURA DE 1,20M, FCK 25MPA, NÃO ARMADA, COM JUNTA A CADA 2M COM CORTE À SECO. AF_03/2024</v>
          </cell>
          <cell r="C5438" t="str">
            <v>M</v>
          </cell>
          <cell r="D5438">
            <v>1498.27</v>
          </cell>
          <cell r="E5438" t="str">
            <v>SINAPI - JUN/25</v>
          </cell>
        </row>
        <row r="5439">
          <cell r="A5439">
            <v>105001</v>
          </cell>
          <cell r="B5439" t="str">
            <v>RAMPA DE ACESSIBILIDADE PARA ACESSO A EDIFICAÇÕES COM INCLINAÇÃO DE 8,33% EM CONCRETO MOLDADO IN LOCO, COM LARGURA DE 1,50M, FCK 25MPA, NÃO ARMADA, COM JUNTA A CADA 2M COM CORTE À SECO. AF_03/2024</v>
          </cell>
          <cell r="C5439" t="str">
            <v>M</v>
          </cell>
          <cell r="D5439">
            <v>1528.67</v>
          </cell>
          <cell r="E5439" t="str">
            <v>SINAPI - JUN/25</v>
          </cell>
        </row>
        <row r="5440">
          <cell r="A5440">
            <v>89306</v>
          </cell>
          <cell r="B5440" t="str">
            <v>ALVENARIA ESTRUTURAL DE BLOCOS CERÂMICOS 14X19X29, (ESPESSURA DE 14 CM), UTILIZANDO COLHER DE PEDREIRO E ARGAMASSA DE ASSENTAMENTO COM PREPARO EM BETONEIRA. AF_03/2023</v>
          </cell>
          <cell r="C5440" t="str">
            <v>M2</v>
          </cell>
          <cell r="D5440">
            <v>101.83</v>
          </cell>
          <cell r="E5440" t="str">
            <v>SINAPI - JUN/25</v>
          </cell>
        </row>
        <row r="5441">
          <cell r="A5441">
            <v>89307</v>
          </cell>
          <cell r="B5441" t="str">
            <v>ALVENARIA ESTRUTURAL DE BLOCOS CERÂMICOS 14X19X29, (ESPESSURA DE 14 CM), UTILIZANDO COLHER DE PEDREIRO E ARGAMASSA DE ASSENTAMENTO COM PREPARO MANUAL. AF_03/2023</v>
          </cell>
          <cell r="C5441" t="str">
            <v>M2</v>
          </cell>
          <cell r="D5441">
            <v>104.88</v>
          </cell>
          <cell r="E5441" t="str">
            <v>SINAPI - JUN/25</v>
          </cell>
        </row>
        <row r="5442">
          <cell r="A5442">
            <v>89290</v>
          </cell>
          <cell r="B5442" t="str">
            <v>ALVENARIA ESTRUTURAL DE BLOCOS CERÂMICOS 14X19X29, (ESPESSURA DE 14 CM), UTILIZANDO PALHETA E ARGAMASSA DE ASSENTAMENTO COM PREPARO EM BETONEIRA. AF_03/2023</v>
          </cell>
          <cell r="C5442" t="str">
            <v>M2</v>
          </cell>
          <cell r="D5442">
            <v>83.27</v>
          </cell>
          <cell r="E5442" t="str">
            <v>SINAPI - JUN/25</v>
          </cell>
        </row>
        <row r="5443">
          <cell r="A5443">
            <v>89291</v>
          </cell>
          <cell r="B5443" t="str">
            <v>ALVENARIA ESTRUTURAL DE BLOCOS CERÂMICOS 14X19X29, (ESPESSURA DE 14 CM), UTILIZANDO PALHETA E ARGAMASSA DE ASSENTAMENTO COM PREPARO MANUAL. AF_03/2023</v>
          </cell>
          <cell r="C5443" t="str">
            <v>M2</v>
          </cell>
          <cell r="D5443">
            <v>85.54</v>
          </cell>
          <cell r="E5443" t="str">
            <v>SINAPI - JUN/25</v>
          </cell>
        </row>
        <row r="5444">
          <cell r="A5444">
            <v>89298</v>
          </cell>
          <cell r="B5444" t="str">
            <v>ALVENARIA ESTRUTURAL DE BLOCOS CERÂMICOS 14X19X39, (ESPESSURA DE 14 CM), UTILIZANDO COLHER DE PEDREIRO E ARGAMASSA DE ASSENTAMENTO COM PREPARO EM BETONEIRA. AF_03/2023</v>
          </cell>
          <cell r="C5444" t="str">
            <v>M2</v>
          </cell>
          <cell r="D5444">
            <v>86.63</v>
          </cell>
          <cell r="E5444" t="str">
            <v>SINAPI - JUN/25</v>
          </cell>
        </row>
        <row r="5445">
          <cell r="A5445">
            <v>89299</v>
          </cell>
          <cell r="B5445" t="str">
            <v>ALVENARIA ESTRUTURAL DE BLOCOS CERÂMICOS 14X19X39, (ESPESSURA DE 14 CM), UTILIZANDO COLHER DE PEDREIRO E ARGAMASSA DE ASSENTAMENTO COM PREPARO MANUAL. AF_03/2023</v>
          </cell>
          <cell r="C5445" t="str">
            <v>M2</v>
          </cell>
          <cell r="D5445">
            <v>89.36</v>
          </cell>
          <cell r="E5445" t="str">
            <v>SINAPI - JUN/25</v>
          </cell>
        </row>
        <row r="5446">
          <cell r="A5446">
            <v>89282</v>
          </cell>
          <cell r="B5446" t="str">
            <v>ALVENARIA ESTRUTURAL DE BLOCOS CERÂMICOS 14X19X39, (ESPESSURA DE 14 CM), UTILIZANDO PALHETA E ARGAMASSA DE ASSENTAMENTO COM PREPARO EM BETONEIRA. AF_03/2023</v>
          </cell>
          <cell r="C5446" t="str">
            <v>M2</v>
          </cell>
          <cell r="D5446">
            <v>73.7</v>
          </cell>
          <cell r="E5446" t="str">
            <v>SINAPI - JUN/25</v>
          </cell>
        </row>
        <row r="5447">
          <cell r="A5447">
            <v>89283</v>
          </cell>
          <cell r="B5447" t="str">
            <v>ALVENARIA ESTRUTURAL DE BLOCOS CERÂMICOS 14X19X39, (ESPESSURA DE 14 CM), UTILIZANDO PALHETA E ARGAMASSA DE ASSENTAMENTO COM PREPARO MANUAL. AF_03/2023</v>
          </cell>
          <cell r="C5447" t="str">
            <v>M2</v>
          </cell>
          <cell r="D5447">
            <v>75.739999999999995</v>
          </cell>
          <cell r="E5447" t="str">
            <v>SINAPI - JUN/25</v>
          </cell>
        </row>
        <row r="5448">
          <cell r="A5448">
            <v>89480</v>
          </cell>
          <cell r="B5448" t="str">
            <v>ALVENARIA DE BLOCOS DE CONCRETO ESTRUTURAL 14X19X29 CM (ESPESSURA 14 CM), FBK = 14 MPA, UTILIZANDO COLHER DE PEDREIRO. AF_10/2022</v>
          </cell>
          <cell r="C5448" t="str">
            <v>M2</v>
          </cell>
          <cell r="D5448">
            <v>168.28</v>
          </cell>
          <cell r="E5448" t="str">
            <v>SINAPI - JUN/25</v>
          </cell>
        </row>
        <row r="5449">
          <cell r="A5449">
            <v>89464</v>
          </cell>
          <cell r="B5449" t="str">
            <v>ALVENARIA DE BLOCOS DE CONCRETO ESTRUTURAL 14X19X29 CM (ESPESSURA 14 CM), FBK = 14,0 MPA, UTILIZANDO PALHETA. AF_10/2022</v>
          </cell>
          <cell r="C5449" t="str">
            <v>M2</v>
          </cell>
          <cell r="D5449">
            <v>145.02000000000001</v>
          </cell>
          <cell r="E5449" t="str">
            <v>SINAPI - JUN/25</v>
          </cell>
        </row>
        <row r="5450">
          <cell r="A5450">
            <v>89478</v>
          </cell>
          <cell r="B5450" t="str">
            <v>ALVENARIA DE BLOCOS DE CONCRETO ESTRUTURAL 14X19X29 CM (ESPESSURA 14 CM), FBK = 4,5 MPA, UTILIZANDO COLHER DE PEDREIRO. AF_10/2022</v>
          </cell>
          <cell r="C5450" t="str">
            <v>M2</v>
          </cell>
          <cell r="D5450">
            <v>145.54</v>
          </cell>
          <cell r="E5450" t="str">
            <v>SINAPI - JUN/25</v>
          </cell>
        </row>
        <row r="5451">
          <cell r="A5451">
            <v>89462</v>
          </cell>
          <cell r="B5451" t="str">
            <v>ALVENARIA DE BLOCOS DE CONCRETO ESTRUTURAL 14X19X29 CM (ESPESSURA 14 CM), FBK = 4,5 MPA, UTILIZANDO PALHETA. AF_10/2022</v>
          </cell>
          <cell r="C5451" t="str">
            <v>M2</v>
          </cell>
          <cell r="D5451">
            <v>123.54</v>
          </cell>
          <cell r="E5451" t="str">
            <v>SINAPI - JUN/25</v>
          </cell>
        </row>
        <row r="5452">
          <cell r="A5452">
            <v>104444</v>
          </cell>
          <cell r="B5452" t="str">
            <v>ALVENARIA DE BLOCOS DE CONCRETO ESTRUTURAL 14X19X29 CM (ESPESSURA 14 CM), FBK = 8 MPA, UTILIZANDO COLHER DE PEDREIRO. AF_10/2022</v>
          </cell>
          <cell r="C5452" t="str">
            <v>M2</v>
          </cell>
          <cell r="D5452">
            <v>0</v>
          </cell>
          <cell r="E5452" t="str">
            <v>SINAPI - JUN/25</v>
          </cell>
        </row>
        <row r="5453">
          <cell r="A5453">
            <v>104442</v>
          </cell>
          <cell r="B5453" t="str">
            <v>ALVENARIA DE BLOCOS DE CONCRETO ESTRUTURAL 14X19X29 CM (ESPESSURA 14 CM), FBK = 8 MPA, UTILIZANDO PALHETA. AF_10/2022</v>
          </cell>
          <cell r="C5453" t="str">
            <v>M2</v>
          </cell>
          <cell r="D5453">
            <v>0</v>
          </cell>
          <cell r="E5453" t="str">
            <v>SINAPI - JUN/25</v>
          </cell>
        </row>
        <row r="5454">
          <cell r="A5454">
            <v>89472</v>
          </cell>
          <cell r="B5454" t="str">
            <v>ALVENARIA DE BLOCOS DE CONCRETO ESTRUTURAL 14X19X39 CM (ESPESSURA 14 CM), FBK = 14 MPA, UTILIZANDO COLHER DE PEDREIRO. AF_10/2022</v>
          </cell>
          <cell r="C5454" t="str">
            <v>M2</v>
          </cell>
          <cell r="D5454">
            <v>126.3</v>
          </cell>
          <cell r="E5454" t="str">
            <v>SINAPI - JUN/25</v>
          </cell>
        </row>
        <row r="5455">
          <cell r="A5455">
            <v>89455</v>
          </cell>
          <cell r="B5455" t="str">
            <v>ALVENARIA DE BLOCOS DE CONCRETO ESTRUTURAL 14X19X39 CM (ESPESSURA 14 CM), FBK = 14 MPA, UTILIZANDO PALHETA. AF_10/2022</v>
          </cell>
          <cell r="C5455" t="str">
            <v>M2</v>
          </cell>
          <cell r="D5455">
            <v>111.95</v>
          </cell>
          <cell r="E5455" t="str">
            <v>SINAPI - JUN/25</v>
          </cell>
        </row>
        <row r="5456">
          <cell r="A5456">
            <v>89470</v>
          </cell>
          <cell r="B5456" t="str">
            <v>ALVENARIA DE BLOCOS DE CONCRETO ESTRUTURAL 14X19X39 CM (ESPESSURA 14 CM), FBK = 4,5 MPA, UTILIZANDO COLHER DE PEDREIRO. AF_10/2022</v>
          </cell>
          <cell r="C5456" t="str">
            <v>M2</v>
          </cell>
          <cell r="D5456">
            <v>105.67</v>
          </cell>
          <cell r="E5456" t="str">
            <v>SINAPI - JUN/25</v>
          </cell>
        </row>
        <row r="5457">
          <cell r="A5457">
            <v>89453</v>
          </cell>
          <cell r="B5457" t="str">
            <v>ALVENARIA DE BLOCOS DE CONCRETO ESTRUTURAL 14X19X39 CM (ESPESSURA 14 CM), FBK = 4,5 MPA, UTILIZANDO PALHETA. AF_10/2022</v>
          </cell>
          <cell r="C5457" t="str">
            <v>M2</v>
          </cell>
          <cell r="D5457">
            <v>92.56</v>
          </cell>
          <cell r="E5457" t="str">
            <v>SINAPI - JUN/25</v>
          </cell>
        </row>
        <row r="5458">
          <cell r="A5458">
            <v>104443</v>
          </cell>
          <cell r="B5458" t="str">
            <v>ALVENARIA DE BLOCOS DE CONCRETO ESTRUTURAL 14X19X39 CM (ESPESSURA 14 CM), FBK = 8 MPA, UTILIZANDO COLHER DE PEDREIRO. AF_10/2022</v>
          </cell>
          <cell r="C5458" t="str">
            <v>M2</v>
          </cell>
          <cell r="D5458">
            <v>0</v>
          </cell>
          <cell r="E5458" t="str">
            <v>SINAPI - JUN/25</v>
          </cell>
        </row>
        <row r="5459">
          <cell r="A5459">
            <v>104441</v>
          </cell>
          <cell r="B5459" t="str">
            <v>ALVENARIA DE BLOCOS DE CONCRETO ESTRUTURAL 14X19X39 CM (ESPESSURA 14 CM), FBK = 8 MPA, UTILIZANDO PALHETA. AF_10/2022</v>
          </cell>
          <cell r="C5459" t="str">
            <v>M2</v>
          </cell>
          <cell r="D5459">
            <v>0</v>
          </cell>
          <cell r="E5459" t="str">
            <v>SINAPI - JUN/25</v>
          </cell>
        </row>
        <row r="5460">
          <cell r="A5460">
            <v>103354</v>
          </cell>
          <cell r="B5460" t="str">
            <v>ALVENARIA DE VEDAÇÃO DE BLOCOS CERÂMICOS FURADOS NA HORIZONTAL DE 11,5X14X24 CM (ESPESSURA 11,5 CM) E ARGAMASSA DE ASSENTAMENTO COM PREPARO EM BETONEIRA. AF_12/2021</v>
          </cell>
          <cell r="C5460" t="str">
            <v>M2</v>
          </cell>
          <cell r="D5460">
            <v>96.43</v>
          </cell>
          <cell r="E5460" t="str">
            <v>SINAPI - JUN/25</v>
          </cell>
        </row>
        <row r="5461">
          <cell r="A5461">
            <v>103355</v>
          </cell>
          <cell r="B5461" t="str">
            <v>ALVENARIA DE VEDAÇÃO DE BLOCOS CERÂMICOS FURADOS NA HORIZONTAL DE 11,5X14X24 CM (ESPESSURA 11,5 CM) E ARGAMASSA DE ASSENTAMENTO COM PREPARO MANUAL. AF_12/2021</v>
          </cell>
          <cell r="C5461" t="str">
            <v>M2</v>
          </cell>
          <cell r="D5461">
            <v>98.21</v>
          </cell>
          <cell r="E5461" t="str">
            <v>SINAPI - JUN/25</v>
          </cell>
        </row>
        <row r="5462">
          <cell r="A5462">
            <v>103330</v>
          </cell>
          <cell r="B5462" t="str">
            <v>ALVENARIA DE VEDAÇÃO DE BLOCOS CERÂMICOS FURADOS NA HORIZONTAL DE 11,5X19X19 CM (ESPESSURA 11,5 CM) E ARGAMASSA DE ASSENTAMENTO COM PREPARO EM BETONEIRA. AF_12/2021</v>
          </cell>
          <cell r="C5462" t="str">
            <v>M2</v>
          </cell>
          <cell r="D5462">
            <v>88.69</v>
          </cell>
          <cell r="E5462" t="str">
            <v>SINAPI - JUN/25</v>
          </cell>
        </row>
        <row r="5463">
          <cell r="A5463">
            <v>103331</v>
          </cell>
          <cell r="B5463" t="str">
            <v>ALVENARIA DE VEDAÇÃO DE BLOCOS CERÂMICOS FURADOS NA HORIZONTAL DE 11,5X19X19 CM (ESPESSURA 11,5 CM) E ARGAMASSA DE ASSENTAMENTO COM PREPARO MANUAL. AF_12/2021</v>
          </cell>
          <cell r="C5463" t="str">
            <v>M2</v>
          </cell>
          <cell r="D5463">
            <v>90.38</v>
          </cell>
          <cell r="E5463" t="str">
            <v>SINAPI - JUN/25</v>
          </cell>
        </row>
        <row r="5464">
          <cell r="A5464">
            <v>103358</v>
          </cell>
          <cell r="B5464" t="str">
            <v>ALVENARIA DE VEDAÇÃO DE BLOCOS CERÂMICOS FURADOS NA HORIZONTAL DE 11,5X19X29 CM (ESPESSURA 11,5 CM) E ARGAMASSA DE ASSENTAMENTO COM PREPARO EM BETONEIRA. AF_12/2021</v>
          </cell>
          <cell r="C5464" t="str">
            <v>M2</v>
          </cell>
          <cell r="D5464">
            <v>74.459999999999994</v>
          </cell>
          <cell r="E5464" t="str">
            <v>SINAPI - JUN/25</v>
          </cell>
        </row>
        <row r="5465">
          <cell r="A5465">
            <v>103359</v>
          </cell>
          <cell r="B5465" t="str">
            <v>ALVENARIA DE VEDAÇÃO DE BLOCOS CERÂMICOS FURADOS NA HORIZONTAL DE 11,5X19X29 CM (ESPESSURA 11,5 CM) E ARGAMASSA DE ASSENTAMENTO COM PREPARO MANUAL. AF_12/2021</v>
          </cell>
          <cell r="C5465" t="str">
            <v>M2</v>
          </cell>
          <cell r="D5465">
            <v>75.88</v>
          </cell>
          <cell r="E5465" t="str">
            <v>SINAPI - JUN/25</v>
          </cell>
        </row>
        <row r="5466">
          <cell r="A5466">
            <v>103366</v>
          </cell>
          <cell r="B5466" t="str">
            <v>ALVENARIA DE VEDAÇÃO DE BLOCOS CERÂMICOS FURADOS NA HORIZONTAL DE 11,5X19X39 CM (ESPESSURA 11,5 CM) E ARGAMASSA DE ASSENTAMENTO COM PREPARO EM BETONEIRA. AF_12/2021</v>
          </cell>
          <cell r="C5466" t="str">
            <v>M2</v>
          </cell>
          <cell r="D5466">
            <v>64.319999999999993</v>
          </cell>
          <cell r="E5466" t="str">
            <v>SINAPI - JUN/25</v>
          </cell>
        </row>
        <row r="5467">
          <cell r="A5467">
            <v>103367</v>
          </cell>
          <cell r="B5467" t="str">
            <v>ALVENARIA DE VEDAÇÃO DE BLOCOS CERÂMICOS FURADOS NA HORIZONTAL DE 11,5X19X39 CM (ESPESSURA 11,5 CM) E ARGAMASSA DE ASSENTAMENTO COM PREPARO MANUAL. AF_12/2021</v>
          </cell>
          <cell r="C5467" t="str">
            <v>M2</v>
          </cell>
          <cell r="D5467">
            <v>65.61</v>
          </cell>
          <cell r="E5467" t="str">
            <v>SINAPI - JUN/25</v>
          </cell>
        </row>
        <row r="5468">
          <cell r="A5468">
            <v>103360</v>
          </cell>
          <cell r="B5468" t="str">
            <v>ALVENARIA DE VEDAÇÃO DE BLOCOS CERÂMICOS FURADOS NA HORIZONTAL DE 14X19X29 CM (ESPESSURA 14 CM) E ARGAMASSA DE ASSENTAMENTO COM PREPARO EM BETONEIRA. AF_12/2021</v>
          </cell>
          <cell r="C5468" t="str">
            <v>M2</v>
          </cell>
          <cell r="D5468">
            <v>87.04</v>
          </cell>
          <cell r="E5468" t="str">
            <v>SINAPI - JUN/25</v>
          </cell>
        </row>
        <row r="5469">
          <cell r="A5469">
            <v>103361</v>
          </cell>
          <cell r="B5469" t="str">
            <v>ALVENARIA DE VEDAÇÃO DE BLOCOS CERÂMICOS FURADOS NA HORIZONTAL DE 14X19X29 CM (ESPESSURA 14 CM) E ARGAMASSA DE ASSENTAMENTO COM PREPARO MANUAL. AF_12/2021</v>
          </cell>
          <cell r="C5469" t="str">
            <v>M2</v>
          </cell>
          <cell r="D5469">
            <v>88.84</v>
          </cell>
          <cell r="E5469" t="str">
            <v>SINAPI - JUN/25</v>
          </cell>
        </row>
        <row r="5470">
          <cell r="A5470">
            <v>103368</v>
          </cell>
          <cell r="B5470" t="str">
            <v>ALVENARIA DE VEDAÇÃO DE BLOCOS CERÂMICOS FURADOS NA HORIZONTAL DE 14X19X39 CM (ESPESSURA 14 CM) E ARGAMASSA DE ASSENTAMENTO COM PREPARO EM BETONEIRA. AF_12/2021</v>
          </cell>
          <cell r="C5470" t="str">
            <v>M2</v>
          </cell>
          <cell r="D5470">
            <v>73.09</v>
          </cell>
          <cell r="E5470" t="str">
            <v>SINAPI - JUN/25</v>
          </cell>
        </row>
        <row r="5471">
          <cell r="A5471">
            <v>103369</v>
          </cell>
          <cell r="B5471" t="str">
            <v>ALVENARIA DE VEDAÇÃO DE BLOCOS CERÂMICOS FURADOS NA HORIZONTAL DE 14X19X39 CM (ESPESSURA 14 CM) E ARGAMASSA DE ASSENTAMENTO COM PREPARO MANUAL. AF_12/2021</v>
          </cell>
          <cell r="C5471" t="str">
            <v>M2</v>
          </cell>
          <cell r="D5471">
            <v>74.72</v>
          </cell>
          <cell r="E5471" t="str">
            <v>SINAPI - JUN/25</v>
          </cell>
        </row>
        <row r="5472">
          <cell r="A5472">
            <v>103334</v>
          </cell>
          <cell r="B5472" t="str">
            <v>ALVENARIA DE VEDAÇÃO DE BLOCOS CERÂMICOS FURADOS NA HORIZONTAL DE 14X9X19 CM (ESPESSURA 14 CM, BLOCO DEITADO) E ARGAMASSA DE ASSENTAMENTO COM PREPARO EM BETONEIRA. AF_12/2021</v>
          </cell>
          <cell r="C5472" t="str">
            <v>M2</v>
          </cell>
          <cell r="D5472">
            <v>157.47999999999999</v>
          </cell>
          <cell r="E5472" t="str">
            <v>SINAPI - JUN/25</v>
          </cell>
        </row>
        <row r="5473">
          <cell r="A5473">
            <v>103335</v>
          </cell>
          <cell r="B5473" t="str">
            <v>ALVENARIA DE VEDAÇÃO DE BLOCOS CERÂMICOS FURADOS NA HORIZONTAL DE 14X9X19 CM (ESPESSURA 14 CM, BLOCO DEITADO) E ARGAMASSA DE ASSENTAMENTO COM PREPARO MANUAL. AF_12/2021</v>
          </cell>
          <cell r="C5473" t="str">
            <v>M2</v>
          </cell>
          <cell r="D5473">
            <v>160.62</v>
          </cell>
          <cell r="E5473" t="str">
            <v>SINAPI - JUN/25</v>
          </cell>
        </row>
        <row r="5474">
          <cell r="A5474">
            <v>103362</v>
          </cell>
          <cell r="B5474" t="str">
            <v>ALVENARIA DE VEDAÇÃO DE BLOCOS CERÂMICOS FURADOS NA HORIZONTAL DE 19X19X29 CM (ESPESSURA 19 CM) E ARGAMASSA DE ASSENTAMENTO COM PREPARO EM BETONEIRA. AF_12/2021</v>
          </cell>
          <cell r="C5474" t="str">
            <v>M2</v>
          </cell>
          <cell r="D5474">
            <v>105.13</v>
          </cell>
          <cell r="E5474" t="str">
            <v>SINAPI - JUN/25</v>
          </cell>
        </row>
        <row r="5475">
          <cell r="A5475">
            <v>103363</v>
          </cell>
          <cell r="B5475" t="str">
            <v>ALVENARIA DE VEDAÇÃO DE BLOCOS CERÂMICOS FURADOS NA HORIZONTAL DE 19X19X29 CM (ESPESSURA 19 CM) E ARGAMASSA DE ASSENTAMENTO COM PREPARO MANUAL. AF_12/2021</v>
          </cell>
          <cell r="C5475" t="str">
            <v>M2</v>
          </cell>
          <cell r="D5475">
            <v>107.16</v>
          </cell>
          <cell r="E5475" t="str">
            <v>SINAPI - JUN/25</v>
          </cell>
        </row>
        <row r="5476">
          <cell r="A5476">
            <v>103370</v>
          </cell>
          <cell r="B5476" t="str">
            <v>ALVENARIA DE VEDAÇÃO DE BLOCOS CERÂMICOS FURADOS NA HORIZONTAL DE 19X19X39 CM (ESPESSURA 19 CM) E ARGAMASSA DE ASSENTAMENTO COM PREPARO EM BETONEIRA. AF_12/2021</v>
          </cell>
          <cell r="C5476" t="str">
            <v>M2</v>
          </cell>
          <cell r="D5476">
            <v>91.54</v>
          </cell>
          <cell r="E5476" t="str">
            <v>SINAPI - JUN/25</v>
          </cell>
        </row>
        <row r="5477">
          <cell r="A5477">
            <v>103371</v>
          </cell>
          <cell r="B5477" t="str">
            <v>ALVENARIA DE VEDAÇÃO DE BLOCOS CERÂMICOS FURADOS NA HORIZONTAL DE 19X19X39 CM (ESPESSURA 19 CM) E ARGAMASSA DE ASSENTAMENTO COM PREPARO MANUAL. AF_12/2021</v>
          </cell>
          <cell r="C5477" t="str">
            <v>M2</v>
          </cell>
          <cell r="D5477">
            <v>93.38</v>
          </cell>
          <cell r="E5477" t="str">
            <v>SINAPI - JUN/25</v>
          </cell>
        </row>
        <row r="5478">
          <cell r="A5478">
            <v>103332</v>
          </cell>
          <cell r="B5478" t="str">
            <v>ALVENARIA DE VEDAÇÃO DE BLOCOS CERÂMICOS FURADOS NA HORIZONTAL DE 9X14X19 CM (ESPESSURA 9 CM) E ARGAMASSA DE ASSENTAMENTO COM PREPARO EM BETONEIRA. AF_12/2021</v>
          </cell>
          <cell r="C5478" t="str">
            <v>M2</v>
          </cell>
          <cell r="D5478">
            <v>133.97999999999999</v>
          </cell>
          <cell r="E5478" t="str">
            <v>SINAPI - JUN/25</v>
          </cell>
        </row>
        <row r="5479">
          <cell r="A5479">
            <v>103333</v>
          </cell>
          <cell r="B5479" t="str">
            <v>ALVENARIA DE VEDAÇÃO DE BLOCOS CERÂMICOS FURADOS NA HORIZONTAL DE 9X14X19 CM (ESPESSURA 9 CM) E ARGAMASSA DE ASSENTAMENTO COM PREPARO MANUAL. AF_12/2021</v>
          </cell>
          <cell r="C5479" t="str">
            <v>M2</v>
          </cell>
          <cell r="D5479">
            <v>135.78</v>
          </cell>
          <cell r="E5479" t="str">
            <v>SINAPI - JUN/25</v>
          </cell>
        </row>
        <row r="5480">
          <cell r="A5480">
            <v>103352</v>
          </cell>
          <cell r="B5480" t="str">
            <v>ALVENARIA DE VEDAÇÃO DE BLOCOS CERÂMICOS FURADOS NA HORIZONTAL DE 9X14X24 CM (ESPESSURA 9 CM) E ARGAMASSA DE ASSENTAMENTO COM PREPARO EM BETONEIRA. AF_12/2021</v>
          </cell>
          <cell r="C5480" t="str">
            <v>M2</v>
          </cell>
          <cell r="D5480">
            <v>113.93</v>
          </cell>
          <cell r="E5480" t="str">
            <v>SINAPI - JUN/25</v>
          </cell>
        </row>
        <row r="5481">
          <cell r="A5481">
            <v>103353</v>
          </cell>
          <cell r="B5481" t="str">
            <v>ALVENARIA DE VEDAÇÃO DE BLOCOS CERÂMICOS FURADOS NA HORIZONTAL DE 9X14X24 CM (ESPESSURA 9 CM) E ARGAMASSA DE ASSENTAMENTO COM PREPARO MANUAL. AF_12/2021</v>
          </cell>
          <cell r="C5481" t="str">
            <v>M2</v>
          </cell>
          <cell r="D5481">
            <v>115.6</v>
          </cell>
          <cell r="E5481" t="str">
            <v>SINAPI - JUN/25</v>
          </cell>
        </row>
        <row r="5482">
          <cell r="A5482">
            <v>103328</v>
          </cell>
          <cell r="B5482" t="str">
            <v>ALVENARIA DE VEDAÇÃO DE BLOCOS CERÂMICOS FURADOS NA HORIZONTAL DE 9X19X19 CM (ESPESSURA 9 CM) E ARGAMASSA DE ASSENTAMENTO COM PREPARO EM BETONEIRA. AF_12/2021</v>
          </cell>
          <cell r="C5482" t="str">
            <v>M2</v>
          </cell>
          <cell r="D5482">
            <v>104.01</v>
          </cell>
          <cell r="E5482" t="str">
            <v>SINAPI - JUN/25</v>
          </cell>
        </row>
        <row r="5483">
          <cell r="A5483">
            <v>103329</v>
          </cell>
          <cell r="B5483" t="str">
            <v>ALVENARIA DE VEDAÇÃO DE BLOCOS CERÂMICOS FURADOS NA HORIZONTAL DE 9X19X19 CM (ESPESSURA 9 CM) E ARGAMASSA DE ASSENTAMENTO COM PREPARO MANUAL. AF_12/2021</v>
          </cell>
          <cell r="C5483" t="str">
            <v>M2</v>
          </cell>
          <cell r="D5483">
            <v>105.57</v>
          </cell>
          <cell r="E5483" t="str">
            <v>SINAPI - JUN/25</v>
          </cell>
        </row>
        <row r="5484">
          <cell r="A5484">
            <v>103356</v>
          </cell>
          <cell r="B5484" t="str">
            <v>ALVENARIA DE VEDAÇÃO DE BLOCOS CERÂMICOS FURADOS NA HORIZONTAL DE 9X19X29 CM (ESPESSURA 9 CM) E ARGAMASSA DE ASSENTAMENTO COM PREPARO EM BETONEIRA. AF_12/2021</v>
          </cell>
          <cell r="C5484" t="str">
            <v>M2</v>
          </cell>
          <cell r="D5484">
            <v>64.58</v>
          </cell>
          <cell r="E5484" t="str">
            <v>SINAPI - JUN/25</v>
          </cell>
        </row>
        <row r="5485">
          <cell r="A5485">
            <v>103357</v>
          </cell>
          <cell r="B5485" t="str">
            <v>ALVENARIA DE VEDAÇÃO DE BLOCOS CERÂMICOS FURADOS NA HORIZONTAL DE 9X19X29 CM (ESPESSURA 9 CM) E ARGAMASSA DE ASSENTAMENTO COM PREPARO MANUAL. AF_12/2021</v>
          </cell>
          <cell r="C5485" t="str">
            <v>M2</v>
          </cell>
          <cell r="D5485">
            <v>65.900000000000006</v>
          </cell>
          <cell r="E5485" t="str">
            <v>SINAPI - JUN/25</v>
          </cell>
        </row>
        <row r="5486">
          <cell r="A5486">
            <v>103364</v>
          </cell>
          <cell r="B5486" t="str">
            <v>ALVENARIA DE VEDAÇÃO DE BLOCOS CERÂMICOS FURADOS NA HORIZONTAL DE 9X19X39 CM (ESPESSURA 9 CM) E ARGAMASSA DE ASSENTAMENTO COM PREPARO EM BETONEIRA. AF_12/2021</v>
          </cell>
          <cell r="C5486" t="str">
            <v>M2</v>
          </cell>
          <cell r="D5486">
            <v>53.48</v>
          </cell>
          <cell r="E5486" t="str">
            <v>SINAPI - JUN/25</v>
          </cell>
        </row>
        <row r="5487">
          <cell r="A5487">
            <v>103365</v>
          </cell>
          <cell r="B5487" t="str">
            <v>ALVENARIA DE VEDAÇÃO DE BLOCOS CERÂMICOS FURADOS NA HORIZONTAL DE 9X19X39 CM (ESPESSURA 9 CM) E ARGAMASSA DE ASSENTAMENTO COM PREPARO MANUAL. AF_12/2021</v>
          </cell>
          <cell r="C5487" t="str">
            <v>M2</v>
          </cell>
          <cell r="D5487">
            <v>54.44</v>
          </cell>
          <cell r="E5487" t="str">
            <v>SINAPI - JUN/25</v>
          </cell>
        </row>
        <row r="5488">
          <cell r="A5488">
            <v>103350</v>
          </cell>
          <cell r="B5488" t="str">
            <v>ALVENARIA DE VEDAÇÃO DE BLOCOS CERÂMICOS FURADOS NA HORIZONTAL DE 9X9X19 CM (ESPESSURA 9 CM) E ARGAMASSA DE ASSENTAMENTO COM PREPARO EM BETONEIRA. AF_12/2021</v>
          </cell>
          <cell r="C5488" t="str">
            <v>M2</v>
          </cell>
          <cell r="D5488">
            <v>193.72</v>
          </cell>
          <cell r="E5488" t="str">
            <v>SINAPI - JUN/25</v>
          </cell>
        </row>
        <row r="5489">
          <cell r="A5489">
            <v>103351</v>
          </cell>
          <cell r="B5489" t="str">
            <v>ALVENARIA DE VEDAÇÃO DE BLOCOS CERÂMICOS FURADOS NA HORIZONTAL DE 9X9X19 CM (ESPESSURA 9 CM) E ARGAMASSA DE ASSENTAMENTO COM PREPARO MANUAL. AF_12/2021</v>
          </cell>
          <cell r="C5489" t="str">
            <v>M2</v>
          </cell>
          <cell r="D5489">
            <v>196.02</v>
          </cell>
          <cell r="E5489" t="str">
            <v>SINAPI - JUN/25</v>
          </cell>
        </row>
        <row r="5490">
          <cell r="A5490">
            <v>103344</v>
          </cell>
          <cell r="B5490" t="str">
            <v>ALVENARIA DE VEDAÇÃO DE BLOCOS CERÂMICOS FURADOS NA VERTICAL DE 11,5X19X29 CM (ESPESSURA 11,5 CM) E ARGAMASSA DE ASSENTAMENTO COM PREPARO EM BETONEIRA. AF_12/2021</v>
          </cell>
          <cell r="C5490" t="str">
            <v>M2</v>
          </cell>
          <cell r="D5490">
            <v>86.45</v>
          </cell>
          <cell r="E5490" t="str">
            <v>SINAPI - JUN/25</v>
          </cell>
        </row>
        <row r="5491">
          <cell r="A5491">
            <v>103345</v>
          </cell>
          <cell r="B5491" t="str">
            <v>ALVENARIA DE VEDAÇÃO DE BLOCOS CERÂMICOS FURADOS NA VERTICAL DE 11,5X19X29 CM (ESPESSURA 11,5 CM) E ARGAMASSA DE ASSENTAMENTO COM PREPARO MANUAL. AF_12/2021</v>
          </cell>
          <cell r="C5491" t="str">
            <v>M2</v>
          </cell>
          <cell r="D5491">
            <v>88.54</v>
          </cell>
          <cell r="E5491" t="str">
            <v>SINAPI - JUN/25</v>
          </cell>
        </row>
        <row r="5492">
          <cell r="A5492">
            <v>103348</v>
          </cell>
          <cell r="B5492" t="str">
            <v>ALVENARIA DE VEDAÇÃO DE BLOCOS CERÂMICOS FURADOS NA VERTICAL DE 11,5X19X39 CM (ESPESSURA 11,5 CM) E ARGAMASSA DE ASSENTAMENTO COM PREPARO EM BETONEIRA. AF_12/2021</v>
          </cell>
          <cell r="C5492" t="str">
            <v>M2</v>
          </cell>
          <cell r="D5492">
            <v>72.319999999999993</v>
          </cell>
          <cell r="E5492" t="str">
            <v>SINAPI - JUN/25</v>
          </cell>
        </row>
        <row r="5493">
          <cell r="A5493">
            <v>103349</v>
          </cell>
          <cell r="B5493" t="str">
            <v>ALVENARIA DE VEDAÇÃO DE BLOCOS CERÂMICOS FURADOS NA VERTICAL DE 11,5X19X39 CM (ESPESSURA 11,5 CM) E ARGAMASSA DE ASSENTAMENTO COM PREPARO MANUAL. AF_12/2021</v>
          </cell>
          <cell r="C5493" t="str">
            <v>M2</v>
          </cell>
          <cell r="D5493">
            <v>74.22</v>
          </cell>
          <cell r="E5493" t="str">
            <v>SINAPI - JUN/25</v>
          </cell>
        </row>
        <row r="5494">
          <cell r="A5494">
            <v>103346</v>
          </cell>
          <cell r="B5494" t="str">
            <v>ALVENARIA DE VEDAÇÃO DE BLOCOS CERÂMICOS FURADOS NA VERTICAL DE 14X19X29 CM (ESPESSURA 14 CM) E ARGAMASSA DE ASSENTAMENTO COM PREPARO EM BETONEIRA. AF_12/2021</v>
          </cell>
          <cell r="C5494" t="str">
            <v>M2</v>
          </cell>
          <cell r="D5494">
            <v>96.74</v>
          </cell>
          <cell r="E5494" t="str">
            <v>SINAPI - JUN/25</v>
          </cell>
        </row>
        <row r="5495">
          <cell r="A5495">
            <v>103347</v>
          </cell>
          <cell r="B5495" t="str">
            <v>ALVENARIA DE VEDAÇÃO DE BLOCOS CERÂMICOS FURADOS NA VERTICAL DE 14X19X29 CM (ESPESSURA 14 CM) E ARGAMASSA DE ASSENTAMENTO COM PREPARO MANUAL. AF_12/2021</v>
          </cell>
          <cell r="C5495" t="str">
            <v>M2</v>
          </cell>
          <cell r="D5495">
            <v>98.97</v>
          </cell>
          <cell r="E5495" t="str">
            <v>SINAPI - JUN/25</v>
          </cell>
        </row>
        <row r="5496">
          <cell r="A5496">
            <v>103324</v>
          </cell>
          <cell r="B5496" t="str">
            <v>ALVENARIA DE VEDAÇÃO DE BLOCOS CERÂMICOS FURADOS NA VERTICAL DE 14X19X39 CM (ESPESSURA 14 CM) E ARGAMASSA DE ASSENTAMENTO COM PREPARO EM BETONEIRA. AF_12/2021</v>
          </cell>
          <cell r="C5496" t="str">
            <v>M2</v>
          </cell>
          <cell r="D5496">
            <v>82.11</v>
          </cell>
          <cell r="E5496" t="str">
            <v>SINAPI - JUN/25</v>
          </cell>
        </row>
        <row r="5497">
          <cell r="A5497">
            <v>103325</v>
          </cell>
          <cell r="B5497" t="str">
            <v>ALVENARIA DE VEDAÇÃO DE BLOCOS CERÂMICOS FURADOS NA VERTICAL DE 14X19X39 CM (ESPESSURA 14 CM) E ARGAMASSA DE ASSENTAMENTO COM PREPARO MANUAL. AF_12/2021</v>
          </cell>
          <cell r="C5497" t="str">
            <v>M2</v>
          </cell>
          <cell r="D5497">
            <v>84.14</v>
          </cell>
          <cell r="E5497" t="str">
            <v>SINAPI - JUN/25</v>
          </cell>
        </row>
        <row r="5498">
          <cell r="A5498">
            <v>103326</v>
          </cell>
          <cell r="B5498" t="str">
            <v>ALVENARIA DE VEDAÇÃO DE BLOCOS CERÂMICOS FURADOS NA VERTICAL DE 19X19X39 CM (ESPESSURA 19 CM) E ARGAMASSA DE ASSENTAMENTO COM PREPARO EM BETONEIRA. AF_12/2021</v>
          </cell>
          <cell r="C5498" t="str">
            <v>M2</v>
          </cell>
          <cell r="D5498">
            <v>96.47</v>
          </cell>
          <cell r="E5498" t="str">
            <v>SINAPI - JUN/25</v>
          </cell>
        </row>
        <row r="5499">
          <cell r="A5499">
            <v>103327</v>
          </cell>
          <cell r="B5499" t="str">
            <v>ALVENARIA DE VEDAÇÃO DE BLOCOS CERÂMICOS FURADOS NA VERTICAL DE 19X19X39 CM (ESPESSURA 19 CM) E ARGAMASSA DE ASSENTAMENTO COM PREPARO MANUAL. AF_12/2021</v>
          </cell>
          <cell r="C5499" t="str">
            <v>M2</v>
          </cell>
          <cell r="D5499">
            <v>98.84</v>
          </cell>
          <cell r="E5499" t="str">
            <v>SINAPI - JUN/25</v>
          </cell>
        </row>
        <row r="5500">
          <cell r="A5500">
            <v>103322</v>
          </cell>
          <cell r="B5500" t="str">
            <v>ALVENARIA DE VEDAÇÃO DE BLOCOS CERÂMICOS FURADOS NA VERTICAL DE 9X19X39 CM (ESPESSURA 9 CM) E ARGAMASSA DE ASSENTAMENTO COM PREPARO EM BETONEIRA. AF_12/2021</v>
          </cell>
          <cell r="C5500" t="str">
            <v>M2</v>
          </cell>
          <cell r="D5500">
            <v>60.93</v>
          </cell>
          <cell r="E5500" t="str">
            <v>SINAPI - JUN/25</v>
          </cell>
        </row>
        <row r="5501">
          <cell r="A5501">
            <v>103323</v>
          </cell>
          <cell r="B5501" t="str">
            <v>ALVENARIA DE VEDAÇÃO DE BLOCOS CERÂMICOS FURADOS NA VERTICAL DE 9X19X39 CM (ESPESSURA 9 CM) E ARGAMASSA DE ASSENTAMENTO COM PREPARO MANUAL. AF_12/2021</v>
          </cell>
          <cell r="C5501" t="str">
            <v>M2</v>
          </cell>
          <cell r="D5501">
            <v>62.71</v>
          </cell>
          <cell r="E5501" t="str">
            <v>SINAPI - JUN/25</v>
          </cell>
        </row>
        <row r="5502">
          <cell r="A5502">
            <v>103338</v>
          </cell>
          <cell r="B5502" t="str">
            <v>ALVENARIA DE VEDAÇÃO DE BLOCOS VAZADOS DE CONCRETO APARENTE DE 14X19X39 CM (ESPESSURA 14 CM) E ARGAMASSA DE ASSENTAMENTO COM PREPARO EM BETONEIRA. AF_12/2021</v>
          </cell>
          <cell r="C5502" t="str">
            <v>M2</v>
          </cell>
          <cell r="D5502">
            <v>122.75</v>
          </cell>
          <cell r="E5502" t="str">
            <v>SINAPI - JUN/25</v>
          </cell>
        </row>
        <row r="5503">
          <cell r="A5503">
            <v>103339</v>
          </cell>
          <cell r="B5503" t="str">
            <v>ALVENARIA DE VEDAÇÃO DE BLOCOS VAZADOS DE CONCRETO APARENTE DE 14X19X39 CM (ESPESSURA 14 CM) E ARGAMASSA DE ASSENTAMENTO COM PREPARO MANUAL. AF_12/2021</v>
          </cell>
          <cell r="C5503" t="str">
            <v>M2</v>
          </cell>
          <cell r="D5503">
            <v>124.5</v>
          </cell>
          <cell r="E5503" t="str">
            <v>SINAPI - JUN/25</v>
          </cell>
        </row>
        <row r="5504">
          <cell r="A5504">
            <v>103340</v>
          </cell>
          <cell r="B5504" t="str">
            <v>ALVENARIA DE VEDAÇÃO DE BLOCOS VAZADOS DE CONCRETO APARENTE DE 19X19X39 CM (ESPESSURA 19 CM) E ARGAMASSA DE ASSENTAMENTO COM PREPARO EM BETONEIRA. AF_12/2021</v>
          </cell>
          <cell r="C5504" t="str">
            <v>M2</v>
          </cell>
          <cell r="D5504">
            <v>147.72999999999999</v>
          </cell>
          <cell r="E5504" t="str">
            <v>SINAPI - JUN/25</v>
          </cell>
        </row>
        <row r="5505">
          <cell r="A5505">
            <v>103341</v>
          </cell>
          <cell r="B5505" t="str">
            <v>ALVENARIA DE VEDAÇÃO DE BLOCOS VAZADOS DE CONCRETO APARENTE DE 19X19X39 CM (ESPESSURA 19 CM) E ARGAMASSA DE ASSENTAMENTO COM PREPARO MANUAL. AF_12/2021</v>
          </cell>
          <cell r="C5505" t="str">
            <v>M2</v>
          </cell>
          <cell r="D5505">
            <v>149.93</v>
          </cell>
          <cell r="E5505" t="str">
            <v>SINAPI - JUN/25</v>
          </cell>
        </row>
        <row r="5506">
          <cell r="A5506">
            <v>103336</v>
          </cell>
          <cell r="B5506" t="str">
            <v>ALVENARIA DE VEDAÇÃO DE BLOCOS VAZADOS DE CONCRETO APARENTE DE 9X19X39 CM (ESPESSURA 9 CM) E ARGAMASSA DE ASSENTAMENTO COM PREPARO EM BETONEIRA. AF_12/2021</v>
          </cell>
          <cell r="C5506" t="str">
            <v>M2</v>
          </cell>
          <cell r="D5506">
            <v>93.13</v>
          </cell>
          <cell r="E5506" t="str">
            <v>SINAPI - JUN/25</v>
          </cell>
        </row>
        <row r="5507">
          <cell r="A5507">
            <v>103337</v>
          </cell>
          <cell r="B5507" t="str">
            <v>ALVENARIA DE VEDAÇÃO DE BLOCOS VAZADOS DE CONCRETO APARENTE DE 9X19X39 CM (ESPESSURA 9 CM) E ARGAMASSA DE ASSENTAMENTO COM PREPARO MANUAL. AF_12/2021</v>
          </cell>
          <cell r="C5507" t="str">
            <v>M2</v>
          </cell>
          <cell r="D5507">
            <v>94.63</v>
          </cell>
          <cell r="E5507" t="str">
            <v>SINAPI - JUN/25</v>
          </cell>
        </row>
        <row r="5508">
          <cell r="A5508">
            <v>103342</v>
          </cell>
          <cell r="B5508" t="str">
            <v>ALVENARIA DE VEDAÇÃO DE BLOCOS VAZADOS DE CONCRETO DE 14X19X29 CM (ESPESSURA 14 CM) E ARGAMASSA DE ASSENTAMENTO COM PREPARO EM BETONEIRA. AF_12/2021</v>
          </cell>
          <cell r="C5508" t="str">
            <v>M2</v>
          </cell>
          <cell r="D5508">
            <v>124.51</v>
          </cell>
          <cell r="E5508" t="str">
            <v>SINAPI - JUN/25</v>
          </cell>
        </row>
        <row r="5509">
          <cell r="A5509">
            <v>103343</v>
          </cell>
          <cell r="B5509" t="str">
            <v>ALVENARIA DE VEDAÇÃO DE BLOCOS VAZADOS DE CONCRETO DE 14X19X29 CM (ESPESSURA 14 CM) E ARGAMASSA DE ASSENTAMENTO COM PREPARO MANUAL. AF_12/2021</v>
          </cell>
          <cell r="C5509" t="str">
            <v>M2</v>
          </cell>
          <cell r="D5509">
            <v>126.45</v>
          </cell>
          <cell r="E5509" t="str">
            <v>SINAPI - JUN/25</v>
          </cell>
        </row>
        <row r="5510">
          <cell r="A5510">
            <v>103318</v>
          </cell>
          <cell r="B5510" t="str">
            <v>ALVENARIA DE VEDAÇÃO DE BLOCOS VAZADOS DE CONCRETO DE 14X19X39 CM (ESPESSURA 14 CM) E ARGAMASSA DE ASSENTAMENTO COM PREPARO EM BETONEIRA. AF_12/2021</v>
          </cell>
          <cell r="C5510" t="str">
            <v>M2</v>
          </cell>
          <cell r="D5510">
            <v>106.76</v>
          </cell>
          <cell r="E5510" t="str">
            <v>SINAPI - JUN/25</v>
          </cell>
        </row>
        <row r="5511">
          <cell r="A5511">
            <v>103319</v>
          </cell>
          <cell r="B5511" t="str">
            <v>ALVENARIA DE VEDAÇÃO DE BLOCOS VAZADOS DE CONCRETO DE 14X19X39 CM (ESPESSURA 14 CM) E ARGAMASSA DE ASSENTAMENTO COM PREPARO MANUAL. AF_12/2021</v>
          </cell>
          <cell r="C5511" t="str">
            <v>M2</v>
          </cell>
          <cell r="D5511">
            <v>108.51</v>
          </cell>
          <cell r="E5511" t="str">
            <v>SINAPI - JUN/25</v>
          </cell>
        </row>
        <row r="5512">
          <cell r="A5512">
            <v>103320</v>
          </cell>
          <cell r="B5512" t="str">
            <v>ALVENARIA DE VEDAÇÃO DE BLOCOS VAZADOS DE CONCRETO DE 19X19X39 CM (ESPESSURA 19 CM) E ARGAMASSA DE ASSENTAMENTO COM PREPARO EM BETONEIRA. AF_12/2021</v>
          </cell>
          <cell r="C5512" t="str">
            <v>M2</v>
          </cell>
          <cell r="D5512">
            <v>127.55</v>
          </cell>
          <cell r="E5512" t="str">
            <v>SINAPI - JUN/25</v>
          </cell>
        </row>
        <row r="5513">
          <cell r="A5513">
            <v>103321</v>
          </cell>
          <cell r="B5513" t="str">
            <v>ALVENARIA DE VEDAÇÃO DE BLOCOS VAZADOS DE CONCRETO DE 19X19X39 CM (ESPESSURA 19 CM) E ARGAMASSA DE ASSENTAMENTO COM PREPARO MANUAL. AF_12/2021</v>
          </cell>
          <cell r="C5513" t="str">
            <v>M2</v>
          </cell>
          <cell r="D5513">
            <v>129.75</v>
          </cell>
          <cell r="E5513" t="str">
            <v>SINAPI - JUN/25</v>
          </cell>
        </row>
        <row r="5514">
          <cell r="A5514">
            <v>103316</v>
          </cell>
          <cell r="B5514" t="str">
            <v>ALVENARIA DE VEDAÇÃO DE BLOCOS VAZADOS DE CONCRETO DE 9X19X39 CM (ESPESSURA 9 CM) E ARGAMASSA DE ASSENTAMENTO COM PREPARO EM BETONEIRA. AF_12/2021</v>
          </cell>
          <cell r="C5514" t="str">
            <v>M2</v>
          </cell>
          <cell r="D5514">
            <v>81.99</v>
          </cell>
          <cell r="E5514" t="str">
            <v>SINAPI - JUN/25</v>
          </cell>
        </row>
        <row r="5515">
          <cell r="A5515">
            <v>103317</v>
          </cell>
          <cell r="B5515" t="str">
            <v>ALVENARIA DE VEDAÇÃO DE BLOCOS VAZADOS DE CONCRETO DE 9X19X39 CM (ESPESSURA 9 CM) E ARGAMASSA DE ASSENTAMENTO COM PREPARO MANUAL. AF_12/2021</v>
          </cell>
          <cell r="C5515" t="str">
            <v>M2</v>
          </cell>
          <cell r="D5515">
            <v>83.49</v>
          </cell>
          <cell r="E5515" t="str">
            <v>SINAPI - JUN/25</v>
          </cell>
        </row>
        <row r="5516">
          <cell r="A5516">
            <v>101166</v>
          </cell>
          <cell r="B5516" t="str">
            <v>ALVENARIA DE EMBASAMENTO COM BLOCO ESTRUTURAL DE CERÂMICA, DE 14X19X29CM E ARGAMASSA DE ASSENTAMENTO COM PREPARO EM BETONEIRA. AF_05/2020</v>
          </cell>
          <cell r="C5516" t="str">
            <v>M3</v>
          </cell>
          <cell r="D5516">
            <v>700.28</v>
          </cell>
          <cell r="E5516" t="str">
            <v>SINAPI - JUN/25</v>
          </cell>
        </row>
        <row r="5517">
          <cell r="A5517">
            <v>101165</v>
          </cell>
          <cell r="B5517" t="str">
            <v>ALVENARIA DE EMBASAMENTO COM BLOCO ESTRUTURAL DE CONCRETO, DE 14X19X29CM E ARGAMASSA DE ASSENTAMENTO COM PREPARO EM BETONEIRA. AF_05/2020</v>
          </cell>
          <cell r="C5517" t="str">
            <v>M3</v>
          </cell>
          <cell r="D5517">
            <v>1063.0999999999999</v>
          </cell>
          <cell r="E5517" t="str">
            <v>SINAPI - JUN/25</v>
          </cell>
        </row>
        <row r="5518">
          <cell r="A5518">
            <v>101163</v>
          </cell>
          <cell r="B5518" t="str">
            <v>ALVENARIA DE VEDAÇÃO COM BLOCO DE VIDRO VAZADO, TIPO VENEZIANA, DE 6X20X20CM E ARGAMASSA DE ASSENTAMENTO COM PREPARO EM BETONEIRA. AF_05/2020</v>
          </cell>
          <cell r="C5518" t="str">
            <v>M2</v>
          </cell>
          <cell r="D5518">
            <v>675.97</v>
          </cell>
          <cell r="E5518" t="str">
            <v>SINAPI - JUN/25</v>
          </cell>
        </row>
        <row r="5519">
          <cell r="A5519">
            <v>101164</v>
          </cell>
          <cell r="B5519" t="str">
            <v>ALVENARIA DE VEDAÇÃO COM BLOCO DE VIDRO, TIPO CANELADO, DE 8X19X19CM E ARGAMASSA DE ASSENTAMENTO COM PREPARO EM BETONEIRA. AF_05/2020</v>
          </cell>
          <cell r="C5519" t="str">
            <v>M2</v>
          </cell>
          <cell r="D5519">
            <v>685.25</v>
          </cell>
          <cell r="E5519" t="str">
            <v>SINAPI - JUN/25</v>
          </cell>
        </row>
        <row r="5520">
          <cell r="A5520">
            <v>101162</v>
          </cell>
          <cell r="B5520" t="str">
            <v>ALVENARIA DE VEDAÇÃO COM ELEMENTO VAZADO DE CERÂMICA (COBOGÓ) DE 7X20X20CM E ARGAMASSA DE ASSENTAMENTO COM PREPARO EM BETONEIRA. AF_05/2020</v>
          </cell>
          <cell r="C5520" t="str">
            <v>M2</v>
          </cell>
          <cell r="D5520">
            <v>167.24</v>
          </cell>
          <cell r="E5520" t="str">
            <v>SINAPI - JUN/25</v>
          </cell>
        </row>
        <row r="5521">
          <cell r="A5521">
            <v>101161</v>
          </cell>
          <cell r="B5521" t="str">
            <v>ALVENARIA DE VEDAÇÃO COM ELEMENTO VAZADO DE CONCRETO (COBOGÓ) DE 7X50X50CM E ARGAMASSA DE ASSENTAMENTO COM PREPARO EM BETONEIRA. AF_05/2020</v>
          </cell>
          <cell r="C5521" t="str">
            <v>M2</v>
          </cell>
          <cell r="D5521">
            <v>245.09</v>
          </cell>
          <cell r="E5521" t="str">
            <v>SINAPI - JUN/25</v>
          </cell>
        </row>
        <row r="5522">
          <cell r="A5522">
            <v>101160</v>
          </cell>
          <cell r="B5522" t="str">
            <v>ALVENARIA DE VEDAÇÃO DE BLOCO DE SOLO-CIMENTO (TIJOLO ECOLÓGICO) DE 7X15X30CM (ESPESSURA 15CM). AF_05/2020</v>
          </cell>
          <cell r="C5522" t="str">
            <v>M2</v>
          </cell>
          <cell r="D5522">
            <v>0</v>
          </cell>
          <cell r="E5522" t="str">
            <v>SINAPI - JUN/25</v>
          </cell>
        </row>
        <row r="5523">
          <cell r="A5523">
            <v>101159</v>
          </cell>
          <cell r="B5523" t="str">
            <v>ALVENARIA DE VEDAÇÃO DE BLOCOS CERÂMICOS MACIÇOS DE 5X10X20CM (ESPESSURA 10CM) E ARGAMASSA DE ASSENTAMENTO COM PREPARO EM BETONEIRA. AF_05/2020</v>
          </cell>
          <cell r="C5523" t="str">
            <v>M2</v>
          </cell>
          <cell r="D5523">
            <v>145.30000000000001</v>
          </cell>
          <cell r="E5523" t="str">
            <v>SINAPI - JUN/25</v>
          </cell>
        </row>
        <row r="5524">
          <cell r="A5524">
            <v>101154</v>
          </cell>
          <cell r="B5524" t="str">
            <v>ALVENARIA DE VEDAÇÃO DE BLOCOS DE CONCRETO CELULAR DE 10X30X60CM (ESPESSURA 10CM) E ARGAMASSA DE ASSENTAMENTO COM PREPARO EM BETONEIRA. AF_05/2020</v>
          </cell>
          <cell r="C5524" t="str">
            <v>M2</v>
          </cell>
          <cell r="D5524">
            <v>142.66999999999999</v>
          </cell>
          <cell r="E5524" t="str">
            <v>SINAPI - JUN/25</v>
          </cell>
        </row>
        <row r="5525">
          <cell r="A5525">
            <v>101155</v>
          </cell>
          <cell r="B5525" t="str">
            <v>ALVENARIA DE VEDAÇÃO DE BLOCOS DE CONCRETO CELULAR DE 15X30X60CM (ESPESSURA 15CM) E ARGAMASSA DE ASSENTAMENTO COM PREPARO EM BETONEIRA. AF_05/2020</v>
          </cell>
          <cell r="C5525" t="str">
            <v>M2</v>
          </cell>
          <cell r="D5525">
            <v>200.85</v>
          </cell>
          <cell r="E5525" t="str">
            <v>SINAPI - JUN/25</v>
          </cell>
        </row>
        <row r="5526">
          <cell r="A5526">
            <v>101156</v>
          </cell>
          <cell r="B5526" t="str">
            <v>ALVENARIA DE VEDAÇÃO DE BLOCOS DE CONCRETO CELULAR DE 20X30X60CM (ESPESSURA 20CM) E ARGAMASSA DE ASSENTAMENTO COM PREPARO EM BETONEIRA. AF_05/2020</v>
          </cell>
          <cell r="C5526" t="str">
            <v>M2</v>
          </cell>
          <cell r="D5526">
            <v>294.67</v>
          </cell>
          <cell r="E5526" t="str">
            <v>SINAPI - JUN/25</v>
          </cell>
        </row>
        <row r="5527">
          <cell r="A5527">
            <v>101158</v>
          </cell>
          <cell r="B5527" t="str">
            <v>ALVENARIA DE VEDAÇÃO DE BLOCOS DE GESSO DE 10X50X66CM (ESPESSURA 10CM). AF_05/2020</v>
          </cell>
          <cell r="C5527" t="str">
            <v>M2</v>
          </cell>
          <cell r="D5527">
            <v>86.14</v>
          </cell>
          <cell r="E5527" t="str">
            <v>SINAPI - JUN/25</v>
          </cell>
        </row>
        <row r="5528">
          <cell r="A5528">
            <v>101157</v>
          </cell>
          <cell r="B5528" t="str">
            <v>ALVENARIA DE VEDAÇÃO DE BLOCOS DE GESSO DE 7X50X66CM (ESPESSURA 7CM). AF_05/2020</v>
          </cell>
          <cell r="C5528" t="str">
            <v>M2</v>
          </cell>
          <cell r="D5528">
            <v>66.36</v>
          </cell>
          <cell r="E5528" t="str">
            <v>SINAPI - JUN/25</v>
          </cell>
        </row>
        <row r="5529">
          <cell r="A5529">
            <v>87382</v>
          </cell>
          <cell r="B5529" t="str">
            <v>ARGAMASSA INDUSTRIALIZADA MULTIUSO PARA REVESTIMENTOS E ASSENTAMENTO DA ALVENARIA, PREPARO COM MISTURADOR DE EIXO HORIZONTAL DE 160 KG. AF_08/2019</v>
          </cell>
          <cell r="C5529" t="str">
            <v>M3</v>
          </cell>
          <cell r="D5529">
            <v>1740.35</v>
          </cell>
          <cell r="E5529" t="str">
            <v>SINAPI - JUN/25</v>
          </cell>
        </row>
        <row r="5530">
          <cell r="A5530">
            <v>87383</v>
          </cell>
          <cell r="B5530" t="str">
            <v>ARGAMASSA INDUSTRIALIZADA MULTIUSO PARA REVESTIMENTOS E ASSENTAMENTO DA ALVENARIA, PREPARO COM MISTURADOR DE EIXO HORIZONTAL DE 300 KG. AF_08/2019</v>
          </cell>
          <cell r="C5530" t="str">
            <v>M3</v>
          </cell>
          <cell r="D5530">
            <v>1727.54</v>
          </cell>
          <cell r="E5530" t="str">
            <v>SINAPI - JUN/25</v>
          </cell>
        </row>
        <row r="5531">
          <cell r="A5531">
            <v>87384</v>
          </cell>
          <cell r="B5531" t="str">
            <v>ARGAMASSA INDUSTRIALIZADA MULTIUSO PARA REVESTIMENTOS E ASSENTAMENTO DA ALVENARIA, PREPARO COM MISTURADOR DE EIXO HORIZONTAL DE 600 KG. AF_08/2019</v>
          </cell>
          <cell r="C5531" t="str">
            <v>M3</v>
          </cell>
          <cell r="D5531">
            <v>1711.65</v>
          </cell>
          <cell r="E5531" t="str">
            <v>SINAPI - JUN/25</v>
          </cell>
        </row>
        <row r="5532">
          <cell r="A5532">
            <v>87398</v>
          </cell>
          <cell r="B5532" t="str">
            <v>ARGAMASSA INDUSTRIALIZADA MULTIUSO PARA REVESTIMENTOS E ASSENTAMENTO DA ALVENARIA, PREPARO MANUAL. AF_08/2019</v>
          </cell>
          <cell r="C5532" t="str">
            <v>M3</v>
          </cell>
          <cell r="D5532">
            <v>2002.1</v>
          </cell>
          <cell r="E5532" t="str">
            <v>SINAPI - JUN/25</v>
          </cell>
        </row>
        <row r="5533">
          <cell r="A5533">
            <v>87395</v>
          </cell>
          <cell r="B5533" t="str">
            <v>ARGAMASSA INDUSTRIALIZADA PARA CHAPISCO COLANTE, PREPARO COM MISTURADOR DE EIXO HORIZONTAL DE 160 KG. AF_08/2019</v>
          </cell>
          <cell r="C5533" t="str">
            <v>M3</v>
          </cell>
          <cell r="D5533">
            <v>3369.12</v>
          </cell>
          <cell r="E5533" t="str">
            <v>SINAPI - JUN/25</v>
          </cell>
        </row>
        <row r="5534">
          <cell r="A5534">
            <v>87396</v>
          </cell>
          <cell r="B5534" t="str">
            <v>ARGAMASSA INDUSTRIALIZADA PARA CHAPISCO COLANTE, PREPARO COM MISTURADOR DE EIXO HORIZONTAL DE 300 KG. AF_08/2019</v>
          </cell>
          <cell r="C5534" t="str">
            <v>M3</v>
          </cell>
          <cell r="D5534">
            <v>3378.83</v>
          </cell>
          <cell r="E5534" t="str">
            <v>SINAPI - JUN/25</v>
          </cell>
        </row>
        <row r="5535">
          <cell r="A5535">
            <v>87397</v>
          </cell>
          <cell r="B5535" t="str">
            <v>ARGAMASSA INDUSTRIALIZADA PARA CHAPISCO COLANTE, PREPARO COM MISTURADOR DE EIXO HORIZONTAL DE 600 KG. AF_08/2019</v>
          </cell>
          <cell r="C5535" t="str">
            <v>M3</v>
          </cell>
          <cell r="D5535">
            <v>3390.95</v>
          </cell>
          <cell r="E5535" t="str">
            <v>SINAPI - JUN/25</v>
          </cell>
        </row>
        <row r="5536">
          <cell r="A5536">
            <v>87402</v>
          </cell>
          <cell r="B5536" t="str">
            <v>ARGAMASSA INDUSTRIALIZADA PARA CHAPISCO COLANTE, PREPARO MANUAL. AF_08/2019</v>
          </cell>
          <cell r="C5536" t="str">
            <v>M3</v>
          </cell>
          <cell r="D5536">
            <v>3700.31</v>
          </cell>
          <cell r="E5536" t="str">
            <v>SINAPI - JUN/25</v>
          </cell>
        </row>
        <row r="5537">
          <cell r="A5537">
            <v>87391</v>
          </cell>
          <cell r="B5537" t="str">
            <v>ARGAMASSA INDUSTRIALIZADA PARA CHAPISCO ROLADO, PREPARO COM MISTURADOR DE EIXO HORIZONTAL DE 160 KG. AF_08/2019</v>
          </cell>
          <cell r="C5537" t="str">
            <v>M3</v>
          </cell>
          <cell r="D5537">
            <v>5324.09</v>
          </cell>
          <cell r="E5537" t="str">
            <v>SINAPI - JUN/25</v>
          </cell>
        </row>
        <row r="5538">
          <cell r="A5538">
            <v>87393</v>
          </cell>
          <cell r="B5538" t="str">
            <v>ARGAMASSA INDUSTRIALIZADA PARA CHAPISCO ROLADO, PREPARO COM MISTURADOR DE EIXO HORIZONTAL DE 300 KG. AF_08/2019</v>
          </cell>
          <cell r="C5538" t="str">
            <v>M3</v>
          </cell>
          <cell r="D5538">
            <v>5360.06</v>
          </cell>
          <cell r="E5538" t="str">
            <v>SINAPI - JUN/25</v>
          </cell>
        </row>
        <row r="5539">
          <cell r="A5539">
            <v>87394</v>
          </cell>
          <cell r="B5539" t="str">
            <v>ARGAMASSA INDUSTRIALIZADA PARA CHAPISCO ROLADO, PREPARO COM MISTURADOR DE EIXO HORIZONTAL DE 600 KG. AF_08/2019</v>
          </cell>
          <cell r="C5539" t="str">
            <v>M3</v>
          </cell>
          <cell r="D5539">
            <v>5397.26</v>
          </cell>
          <cell r="E5539" t="str">
            <v>SINAPI - JUN/25</v>
          </cell>
        </row>
        <row r="5540">
          <cell r="A5540">
            <v>87401</v>
          </cell>
          <cell r="B5540" t="str">
            <v>ARGAMASSA INDUSTRIALIZADA PARA CHAPISCO ROLADO, PREPARO MANUAL. AF_08/2019</v>
          </cell>
          <cell r="C5540" t="str">
            <v>M3</v>
          </cell>
          <cell r="D5540">
            <v>5695.31</v>
          </cell>
          <cell r="E5540" t="str">
            <v>SINAPI - JUN/25</v>
          </cell>
        </row>
        <row r="5541">
          <cell r="A5541">
            <v>87407</v>
          </cell>
          <cell r="B5541" t="str">
            <v>ARGAMASSA INDUSTRIALIZADA PARA REVESTIMENTOS, MISTURA E PROJEÇÃO DE 1,5 M³/H DE ARGAMASSA. AF_08/2019</v>
          </cell>
          <cell r="C5541" t="str">
            <v>M3</v>
          </cell>
          <cell r="D5541">
            <v>1774.18</v>
          </cell>
          <cell r="E5541" t="str">
            <v>SINAPI - JUN/25</v>
          </cell>
        </row>
        <row r="5542">
          <cell r="A5542">
            <v>87408</v>
          </cell>
          <cell r="B5542" t="str">
            <v>ARGAMASSA INDUSTRIALIZADA PARA REVESTIMENTOS, MISTURA E PROJEÇÃO DE 2 M³/H DE ARGAMASSA. AF_08/2019</v>
          </cell>
          <cell r="C5542" t="str">
            <v>M3</v>
          </cell>
          <cell r="D5542">
            <v>1752.33</v>
          </cell>
          <cell r="E5542" t="str">
            <v>SINAPI - JUN/25</v>
          </cell>
        </row>
        <row r="5543">
          <cell r="A5543">
            <v>87404</v>
          </cell>
          <cell r="B5543" t="str">
            <v>ARGAMASSA PARA REVESTIMENTO DECORATIVO MONOCAMADA (MONOCAPA), MISTURA E PROJEÇÃO DE 1,5 M3/H DE ARGAMASSA. AF_08/2019</v>
          </cell>
          <cell r="C5543" t="str">
            <v>M3</v>
          </cell>
          <cell r="D5543">
            <v>4984.95</v>
          </cell>
          <cell r="E5543" t="str">
            <v>SINAPI - JUN/25</v>
          </cell>
        </row>
        <row r="5544">
          <cell r="A5544">
            <v>87405</v>
          </cell>
          <cell r="B5544" t="str">
            <v>ARGAMASSA PARA REVESTIMENTO DECORATIVO MONOCAMADA (MONOCAPA), MISTURA E PROJEÇÃO DE 2 M3/H DE ARGAMASSA. AF_08/2019</v>
          </cell>
          <cell r="C5544" t="str">
            <v>M3</v>
          </cell>
          <cell r="D5544">
            <v>4981.24</v>
          </cell>
          <cell r="E5544" t="str">
            <v>SINAPI - JUN/25</v>
          </cell>
        </row>
        <row r="5545">
          <cell r="A5545">
            <v>87388</v>
          </cell>
          <cell r="B5545" t="str">
            <v>ARGAMASSA PARA REVESTIMENTO DECORATIVO MONOCAMADA (MONOCAPA), PREPARO COM MISTURADOR DE EIXO HORIZONTAL DE 160 KG. AF_08/2019</v>
          </cell>
          <cell r="C5545" t="str">
            <v>M3</v>
          </cell>
          <cell r="D5545">
            <v>4779.7700000000004</v>
          </cell>
          <cell r="E5545" t="str">
            <v>SINAPI - JUN/25</v>
          </cell>
        </row>
        <row r="5546">
          <cell r="A5546">
            <v>87389</v>
          </cell>
          <cell r="B5546" t="str">
            <v>ARGAMASSA PARA REVESTIMENTO DECORATIVO MONOCAMADA (MONOCAPA), PREPARO COM MISTURADOR DE EIXO HORIZONTAL DE 300 KG. AF_08/2019</v>
          </cell>
          <cell r="C5546" t="str">
            <v>M3</v>
          </cell>
          <cell r="D5546">
            <v>4788.01</v>
          </cell>
          <cell r="E5546" t="str">
            <v>SINAPI - JUN/25</v>
          </cell>
        </row>
        <row r="5547">
          <cell r="A5547">
            <v>87390</v>
          </cell>
          <cell r="B5547" t="str">
            <v>ARGAMASSA PARA REVESTIMENTO DECORATIVO MONOCAMADA (MONOCAPA), PREPARO COM MISTURADOR DE EIXO HORIZONTAL DE 600 KG. AF_08/2019</v>
          </cell>
          <cell r="C5547" t="str">
            <v>M3</v>
          </cell>
          <cell r="D5547">
            <v>4803.78</v>
          </cell>
          <cell r="E5547" t="str">
            <v>SINAPI - JUN/25</v>
          </cell>
        </row>
        <row r="5548">
          <cell r="A5548">
            <v>87385</v>
          </cell>
          <cell r="B5548" t="str">
            <v>ARGAMASSA PRONTA PARA CONTRAPISO, PREPARO COM MISTURADOR DE EIXO HORIZONTAL DE 160 KG. AF_08/2019</v>
          </cell>
          <cell r="C5548" t="str">
            <v>M3</v>
          </cell>
          <cell r="D5548">
            <v>2036.99</v>
          </cell>
          <cell r="E5548" t="str">
            <v>SINAPI - JUN/25</v>
          </cell>
        </row>
        <row r="5549">
          <cell r="A5549">
            <v>87386</v>
          </cell>
          <cell r="B5549" t="str">
            <v>ARGAMASSA PRONTA PARA CONTRAPISO, PREPARO COM MISTURADOR DE EIXO HORIZONTAL DE 300 KG. AF_08/2019</v>
          </cell>
          <cell r="C5549" t="str">
            <v>M3</v>
          </cell>
          <cell r="D5549">
            <v>2016.36</v>
          </cell>
          <cell r="E5549" t="str">
            <v>SINAPI - JUN/25</v>
          </cell>
        </row>
        <row r="5550">
          <cell r="A5550">
            <v>87387</v>
          </cell>
          <cell r="B5550" t="str">
            <v>ARGAMASSA PRONTA PARA CONTRAPISO, PREPARO COM MISTURADOR DE EIXO HORIZONTAL DE 600 KG. AF_08/2019</v>
          </cell>
          <cell r="C5550" t="str">
            <v>M3</v>
          </cell>
          <cell r="D5550">
            <v>2001.97</v>
          </cell>
          <cell r="E5550" t="str">
            <v>SINAPI - JUN/25</v>
          </cell>
        </row>
        <row r="5551">
          <cell r="A5551">
            <v>87399</v>
          </cell>
          <cell r="B5551" t="str">
            <v>ARGAMASSA PRONTA PARA CONTRAPISO, PREPARO MANUAL. AF_08/2019</v>
          </cell>
          <cell r="C5551" t="str">
            <v>M3</v>
          </cell>
          <cell r="D5551">
            <v>2301.8200000000002</v>
          </cell>
          <cell r="E5551" t="str">
            <v>SINAPI - JUN/25</v>
          </cell>
        </row>
        <row r="5552">
          <cell r="A5552">
            <v>88627</v>
          </cell>
          <cell r="B5552" t="str">
            <v>ARGAMASSA TRAÇO 1:0,5:4,5 (EM VOLUME DE CIMENTO, CAL E AREIA MÉDIA ÚMIDA) PARA ASSENTAMENTO DE ALVENARIA, PREPARO MANUAL. AF_08/2019</v>
          </cell>
          <cell r="C5552" t="str">
            <v>M3</v>
          </cell>
          <cell r="D5552">
            <v>626.30999999999995</v>
          </cell>
          <cell r="E5552" t="str">
            <v>SINAPI - JUN/25</v>
          </cell>
        </row>
        <row r="5553">
          <cell r="A5553">
            <v>100463</v>
          </cell>
          <cell r="B5553" t="str">
            <v>ARGAMASSA TRAÇO 1:0,5:4,5 (EM VOLUME DE CIMENTO, CAL E AREIA MÉDIA ÚMIDA), PREPARO MECÂNICO COM BETONEIRA 250 L. AF_08/2019</v>
          </cell>
          <cell r="C5553" t="str">
            <v>M3</v>
          </cell>
          <cell r="D5553">
            <v>0</v>
          </cell>
          <cell r="E5553" t="str">
            <v>SINAPI - JUN/25</v>
          </cell>
        </row>
        <row r="5554">
          <cell r="A5554">
            <v>88626</v>
          </cell>
          <cell r="B5554" t="str">
            <v>ARGAMASSA TRAÇO 1:0,5:4,5 (EM VOLUME DE CIMENTO, CAL E AREIA MÉDIA ÚMIDA), PREPARO MECÂNICO COM BETONEIRA 400 L. AF_08/2019</v>
          </cell>
          <cell r="C5554" t="str">
            <v>M3</v>
          </cell>
          <cell r="D5554">
            <v>495.24</v>
          </cell>
          <cell r="E5554" t="str">
            <v>SINAPI - JUN/25</v>
          </cell>
        </row>
        <row r="5555">
          <cell r="A5555">
            <v>100488</v>
          </cell>
          <cell r="B5555" t="str">
            <v>ARGAMASSA TRAÇO 1:0,5:4,5 (EM VOLUME DE CIMENTO, CAL E AREIA MÉDIA ÚMIDA), PREPARO MECÂNICO COM BETONEIRA 600 L. AF_08/2019</v>
          </cell>
          <cell r="C5555" t="str">
            <v>M3</v>
          </cell>
          <cell r="D5555">
            <v>480.57</v>
          </cell>
          <cell r="E5555" t="str">
            <v>SINAPI - JUN/25</v>
          </cell>
        </row>
        <row r="5556">
          <cell r="A5556">
            <v>100464</v>
          </cell>
          <cell r="B5556" t="str">
            <v>ARGAMASSA TRAÇO 1:0,5:4,5 (EM VOLUME DE CIMENTO, CAL E AREIA MÉDIA ÚMIDA), PREPARO MECÂNICO COM MISTURADOR DE EIXO HORIZONTAL DE 160 KG. AF_08/2019</v>
          </cell>
          <cell r="C5556" t="str">
            <v>M3</v>
          </cell>
          <cell r="D5556">
            <v>533.82000000000005</v>
          </cell>
          <cell r="E5556" t="str">
            <v>SINAPI - JUN/25</v>
          </cell>
        </row>
        <row r="5557">
          <cell r="A5557">
            <v>100465</v>
          </cell>
          <cell r="B5557" t="str">
            <v>ARGAMASSA TRAÇO 1:0,5:4,5 (EM VOLUME DE CIMENTO, CAL E AREIA MÉDIA ÚMIDA), PREPARO MECÂNICO COM MISTURADOR DE EIXO HORIZONTAL DE 300 KG. AF_08/2019</v>
          </cell>
          <cell r="C5557" t="str">
            <v>M3</v>
          </cell>
          <cell r="D5557">
            <v>480.9</v>
          </cell>
          <cell r="E5557" t="str">
            <v>SINAPI - JUN/25</v>
          </cell>
        </row>
        <row r="5558">
          <cell r="A5558">
            <v>100466</v>
          </cell>
          <cell r="B5558" t="str">
            <v>ARGAMASSA TRAÇO 1:0,5:4,5 (EM VOLUME DE CIMENTO, CAL E AREIA MÉDIA ÚMIDA), PREPARO MECÂNICO COM MISTURADOR DE EIXO HORIZONTAL DE 600 KG. AF_08/2019</v>
          </cell>
          <cell r="C5558" t="str">
            <v>M3</v>
          </cell>
          <cell r="D5558">
            <v>454.07</v>
          </cell>
          <cell r="E5558" t="str">
            <v>SINAPI - JUN/25</v>
          </cell>
        </row>
        <row r="5559">
          <cell r="A5559">
            <v>87368</v>
          </cell>
          <cell r="B5559" t="str">
            <v>ARGAMASSA TRAÇO 1:1,5:7,5 (EM VOLUME DE CIMENTO, CAL E AREIA MÉDIA ÚMIDA) PARA EMBOÇO/MASSA ÚNICA/ASSENTAMENTO DE ALVENARIA DE VEDAÇÃO, PREPARO MANUAL. AF_08/2019</v>
          </cell>
          <cell r="C5559" t="str">
            <v>M3</v>
          </cell>
          <cell r="D5559">
            <v>678.23</v>
          </cell>
          <cell r="E5559" t="str">
            <v>SINAPI - JUN/25</v>
          </cell>
        </row>
        <row r="5560">
          <cell r="A5560">
            <v>100450</v>
          </cell>
          <cell r="B5560" t="str">
            <v>ARGAMASSA TRAÇO 1:1,5:7,5 (EM VOLUME DE CIMENTO, CAL E AREIA MÉDIA ÚMIDA) PARA EMBOÇO/MASSA ÚNICA/ASSENTAMENTO DE ALVENARIA DE VEDAÇÃO, PREPARO MECÂNICO COM BETONEIRA 250 L. AF_08/2019</v>
          </cell>
          <cell r="C5560" t="str">
            <v>M3</v>
          </cell>
          <cell r="D5560">
            <v>0</v>
          </cell>
          <cell r="E5560" t="str">
            <v>SINAPI - JUN/25</v>
          </cell>
        </row>
        <row r="5561">
          <cell r="A5561">
            <v>87289</v>
          </cell>
          <cell r="B5561" t="str">
            <v>ARGAMASSA TRAÇO 1:1,5:7,5 (EM VOLUME DE CIMENTO, CAL E AREIA MÉDIA ÚMIDA) PARA EMBOÇO/MASSA ÚNICA/ASSENTAMENTO DE ALVENARIA DE VEDAÇÃO, PREPARO MECÂNICO COM BETONEIRA 400 L. AF_08/2019</v>
          </cell>
          <cell r="C5561" t="str">
            <v>M3</v>
          </cell>
          <cell r="D5561">
            <v>511.36</v>
          </cell>
          <cell r="E5561" t="str">
            <v>SINAPI - JUN/25</v>
          </cell>
        </row>
        <row r="5562">
          <cell r="A5562">
            <v>87290</v>
          </cell>
          <cell r="B5562" t="str">
            <v>ARGAMASSA TRAÇO 1:1,5:7,5 (EM VOLUME DE CIMENTO, CAL E AREIA MÉDIA ÚMIDA) PARA EMBOÇO/MASSA ÚNICA/ASSENTAMENTO DE ALVENARIA DE VEDAÇÃO, PREPARO MECÂNICO COM BETONEIRA 600 L. AF_08/2019</v>
          </cell>
          <cell r="C5562" t="str">
            <v>M3</v>
          </cell>
          <cell r="D5562">
            <v>495.13</v>
          </cell>
          <cell r="E5562" t="str">
            <v>SINAPI - JUN/25</v>
          </cell>
        </row>
        <row r="5563">
          <cell r="A5563">
            <v>87333</v>
          </cell>
          <cell r="B5563" t="str">
            <v>ARGAMASSA TRAÇO 1:1,5:7,5 (EM VOLUME DE CIMENTO, CAL E AREIA MÉDIA ÚMIDA) PARA EMBOÇO/MASSA ÚNICA/ASSENTAMENTO DE ALVENARIA DE VEDAÇÃO, PREPARO MECÂNICO COM MISTURADOR DE EIXO HORIZONTAL DE 300 KG. AF_08/2019</v>
          </cell>
          <cell r="C5563" t="str">
            <v>M3</v>
          </cell>
          <cell r="D5563">
            <v>521.46</v>
          </cell>
          <cell r="E5563" t="str">
            <v>SINAPI - JUN/25</v>
          </cell>
        </row>
        <row r="5564">
          <cell r="A5564">
            <v>87334</v>
          </cell>
          <cell r="B5564" t="str">
            <v>ARGAMASSA TRAÇO 1:1,5:7,5 (EM VOLUME DE CIMENTO, CAL E AREIA MÉDIA ÚMIDA) PARA EMBOÇO/MASSA ÚNICA/ASSENTAMENTO DE ALVENARIA DE VEDAÇÃO, PREPARO MECÂNICO COM MISTURADOR DE EIXO HORIZONTAL DE 600 KG. AF_08/2019</v>
          </cell>
          <cell r="C5564" t="str">
            <v>M3</v>
          </cell>
          <cell r="D5564">
            <v>470.28</v>
          </cell>
          <cell r="E5564" t="str">
            <v>SINAPI - JUN/25</v>
          </cell>
        </row>
        <row r="5565">
          <cell r="A5565">
            <v>105515</v>
          </cell>
          <cell r="B5565" t="str">
            <v>ARGAMASSA TRAÇO 1:1,93 (EM VOLUME DE CIMENTO E AREIA MÉDIA ÚMIDA), FCK 20MPA, PREPARO MECÂNICO COM MISTURADOR DUPLO HORIZONTAL DE ALTA TURBULÊNCIA. AF_03/2020</v>
          </cell>
          <cell r="C5565" t="str">
            <v>M3</v>
          </cell>
          <cell r="D5565">
            <v>762.68</v>
          </cell>
          <cell r="E5565" t="str">
            <v>SINAPI - JUN/25</v>
          </cell>
        </row>
        <row r="5566">
          <cell r="A5566">
            <v>87367</v>
          </cell>
          <cell r="B5566" t="str">
            <v>ARGAMASSA TRAÇO 1:1:6 (EM VOLUME DE CIMENTO, CAL E AREIA MÉDIA ÚMIDA) PARA EMBOÇO/MASSA ÚNICA/ASSENTAMENTO DE ALVENARIA DE VEDAÇÃO, PREPARO MANUAL. AF_08/2019</v>
          </cell>
          <cell r="C5566" t="str">
            <v>M3</v>
          </cell>
          <cell r="D5566">
            <v>688.37</v>
          </cell>
          <cell r="E5566" t="str">
            <v>SINAPI - JUN/25</v>
          </cell>
        </row>
        <row r="5567">
          <cell r="A5567">
            <v>100449</v>
          </cell>
          <cell r="B5567" t="str">
            <v>ARGAMASSA TRAÇO 1:1:6 (EM VOLUME DE CIMENTO, CAL E AREIA MÉDIA ÚMIDA) PARA EMBOÇO/MASSA ÚNICA/ASSENTAMENTO DE ALVENARIA DE VEDAÇÃO, PREPARO MECÂNICO COM BETONEIRA 250 L. AF_08/2019</v>
          </cell>
          <cell r="C5567" t="str">
            <v>M3</v>
          </cell>
          <cell r="D5567">
            <v>0</v>
          </cell>
          <cell r="E5567" t="str">
            <v>SINAPI - JUN/25</v>
          </cell>
        </row>
        <row r="5568">
          <cell r="A5568">
            <v>87286</v>
          </cell>
          <cell r="B5568" t="str">
            <v>ARGAMASSA TRAÇO 1:1:6 (EM VOLUME DE CIMENTO, CAL E AREIA MÉDIA ÚMIDA) PARA EMBOÇO/MASSA ÚNICA/ASSENTAMENTO DE ALVENARIA DE VEDAÇÃO, PREPARO MECÂNICO COM BETONEIRA 400 L. AF_08/2019</v>
          </cell>
          <cell r="C5568" t="str">
            <v>M3</v>
          </cell>
          <cell r="D5568">
            <v>529.51</v>
          </cell>
          <cell r="E5568" t="str">
            <v>SINAPI - JUN/25</v>
          </cell>
        </row>
        <row r="5569">
          <cell r="A5569">
            <v>87287</v>
          </cell>
          <cell r="B5569" t="str">
            <v>ARGAMASSA TRAÇO 1:1:6 (EM VOLUME DE CIMENTO, CAL E AREIA MÉDIA ÚMIDA) PARA EMBOÇO/MASSA ÚNICA/ASSENTAMENTO DE ALVENARIA DE VEDAÇÃO, PREPARO MECÂNICO COM BETONEIRA 600 L. AF_08/2019</v>
          </cell>
          <cell r="C5569" t="str">
            <v>M3</v>
          </cell>
          <cell r="D5569">
            <v>499.59</v>
          </cell>
          <cell r="E5569" t="str">
            <v>SINAPI - JUN/25</v>
          </cell>
        </row>
        <row r="5570">
          <cell r="A5570">
            <v>87331</v>
          </cell>
          <cell r="B5570" t="str">
            <v>ARGAMASSA TRAÇO 1:1:6 (EM VOLUME DE CIMENTO, CAL E AREIA MÉDIA ÚMIDA) PARA EMBOÇO/MASSA ÚNICA/ASSENTAMENTO DE ALVENARIA DE VEDAÇÃO, PREPARO MECÂNICO COM MISTURADOR DE EIXO HORIZONTAL DE 300 KG. AF_08/2019</v>
          </cell>
          <cell r="C5570" t="str">
            <v>M3</v>
          </cell>
          <cell r="D5570">
            <v>560.70000000000005</v>
          </cell>
          <cell r="E5570" t="str">
            <v>SINAPI - JUN/25</v>
          </cell>
        </row>
        <row r="5571">
          <cell r="A5571">
            <v>87332</v>
          </cell>
          <cell r="B5571" t="str">
            <v>ARGAMASSA TRAÇO 1:1:6 (EM VOLUME DE CIMENTO, CAL E AREIA MÉDIA ÚMIDA) PARA EMBOÇO/MASSA ÚNICA/ASSENTAMENTO DE ALVENARIA DE VEDAÇÃO, PREPARO MECÂNICO COM MISTURADOR DE EIXO HORIZONTAL DE 600 KG. AF_08/2019</v>
          </cell>
          <cell r="C5571" t="str">
            <v>M3</v>
          </cell>
          <cell r="D5571">
            <v>476.78</v>
          </cell>
          <cell r="E5571" t="str">
            <v>SINAPI - JUN/25</v>
          </cell>
        </row>
        <row r="5572">
          <cell r="A5572">
            <v>87369</v>
          </cell>
          <cell r="B5572" t="str">
            <v>ARGAMASSA TRAÇO 1:2:8 (EM VOLUME DE CIMENTO, CAL E AREIA MÉDIA ÚMIDA) PARA EMBOÇO/MASSA ÚNICA/ASSENTAMENTO DE ALVENARIA DE VEDAÇÃO, PREPARO MANUAL. AF_08/2019</v>
          </cell>
          <cell r="C5572" t="str">
            <v>M3</v>
          </cell>
          <cell r="D5572">
            <v>690.87</v>
          </cell>
          <cell r="E5572" t="str">
            <v>SINAPI - JUN/25</v>
          </cell>
        </row>
        <row r="5573">
          <cell r="A5573">
            <v>100451</v>
          </cell>
          <cell r="B5573" t="str">
            <v>ARGAMASSA TRAÇO 1:2:8 (EM VOLUME DE CIMENTO, CAL E AREIA MÉDIA ÚMIDA) PARA EMBOÇO/MASSA ÚNICA/ASSENTAMENTO DE ALVENARIA DE VEDAÇÃO, PREPARO MECÂNICO COM BETONEIRA 250 L. AF_08/2019</v>
          </cell>
          <cell r="C5573" t="str">
            <v>M3</v>
          </cell>
          <cell r="D5573">
            <v>0</v>
          </cell>
          <cell r="E5573" t="str">
            <v>SINAPI - JUN/25</v>
          </cell>
        </row>
        <row r="5574">
          <cell r="A5574">
            <v>87292</v>
          </cell>
          <cell r="B5574" t="str">
            <v>ARGAMASSA TRAÇO 1:2:8 (EM VOLUME DE CIMENTO, CAL E AREIA MÉDIA ÚMIDA) PARA EMBOÇO/MASSA ÚNICA/ASSENTAMENTO DE ALVENARIA DE VEDAÇÃO, PREPARO MECÂNICO COM BETONEIRA 400 L. AF_08/2019</v>
          </cell>
          <cell r="C5574" t="str">
            <v>M3</v>
          </cell>
          <cell r="D5574">
            <v>519.34</v>
          </cell>
          <cell r="E5574" t="str">
            <v>SINAPI - JUN/25</v>
          </cell>
        </row>
        <row r="5575">
          <cell r="A5575">
            <v>87335</v>
          </cell>
          <cell r="B5575" t="str">
            <v>ARGAMASSA TRAÇO 1:2:8 (EM VOLUME DE CIMENTO, CAL E AREIA MÉDIA ÚMIDA) PARA EMBOÇO/MASSA ÚNICA/ASSENTAMENTO DE ALVENARIA DE VEDAÇÃO, PREPARO MECÂNICO COM MISTURADOR DE EIXO HORIZONTAL DE 300 KG. AF_08/2019</v>
          </cell>
          <cell r="C5575" t="str">
            <v>M3</v>
          </cell>
          <cell r="D5575">
            <v>510.75</v>
          </cell>
          <cell r="E5575" t="str">
            <v>SINAPI - JUN/25</v>
          </cell>
        </row>
        <row r="5576">
          <cell r="A5576">
            <v>87336</v>
          </cell>
          <cell r="B5576" t="str">
            <v>ARGAMASSA TRAÇO 1:2:8 (EM VOLUME DE CIMENTO, CAL E AREIA MÉDIA ÚMIDA) PARA EMBOÇO/MASSA ÚNICA/ASSENTAMENTO DE ALVENARIA DE VEDAÇÃO, PREPARO MECÂNICO COM MISTURADOR DE EIXO HORIZONTAL DE 600 KG. AF_08/2019</v>
          </cell>
          <cell r="C5576" t="str">
            <v>M3</v>
          </cell>
          <cell r="D5576">
            <v>484.58</v>
          </cell>
          <cell r="E5576" t="str">
            <v>SINAPI - JUN/25</v>
          </cell>
        </row>
        <row r="5577">
          <cell r="A5577">
            <v>87370</v>
          </cell>
          <cell r="B5577" t="str">
            <v>ARGAMASSA TRAÇO 1:2:9 (EM VOLUME DE CIMENTO, CAL E AREIA MÉDIA ÚMIDA) PARA EMBOÇO/MASSA ÚNICA/ASSENTAMENTO DE ALVENARIA DE VEDAÇÃO, PREPARO MANUAL. AF_08/2019</v>
          </cell>
          <cell r="C5577" t="str">
            <v>M3</v>
          </cell>
          <cell r="D5577">
            <v>670.55</v>
          </cell>
          <cell r="E5577" t="str">
            <v>SINAPI - JUN/25</v>
          </cell>
        </row>
        <row r="5578">
          <cell r="A5578">
            <v>100452</v>
          </cell>
          <cell r="B5578" t="str">
            <v>ARGAMASSA TRAÇO 1:2:9 (EM VOLUME DE CIMENTO, CAL E AREIA MÉDIA ÚMIDA) PARA EMBOÇO/MASSA ÚNICA/ASSENTAMENTO DE ALVENARIA DE VEDAÇÃO, PREPARO MECÂNICO COM BETONEIRA 250 L. AF_08/2019</v>
          </cell>
          <cell r="C5578" t="str">
            <v>M3</v>
          </cell>
          <cell r="D5578">
            <v>0</v>
          </cell>
          <cell r="E5578" t="str">
            <v>SINAPI - JUN/25</v>
          </cell>
        </row>
        <row r="5579">
          <cell r="A5579">
            <v>88715</v>
          </cell>
          <cell r="B5579" t="str">
            <v>ARGAMASSA TRAÇO 1:2:9 (EM VOLUME DE CIMENTO, CAL E AREIA MÉDIA ÚMIDA) PARA EMBOÇO/MASSA ÚNICA/ASSENTAMENTO DE ALVENARIA DE VEDAÇÃO, PREPARO MECÂNICO COM BETONEIRA 400 L. AF_08/2019</v>
          </cell>
          <cell r="C5579" t="str">
            <v>M3</v>
          </cell>
          <cell r="D5579">
            <v>489.9</v>
          </cell>
          <cell r="E5579" t="str">
            <v>SINAPI - JUN/25</v>
          </cell>
        </row>
        <row r="5580">
          <cell r="A5580">
            <v>87294</v>
          </cell>
          <cell r="B5580" t="str">
            <v>ARGAMASSA TRAÇO 1:2:9 (EM VOLUME DE CIMENTO, CAL E AREIA MÉDIA ÚMIDA) PARA EMBOÇO/MASSA ÚNICA/ASSENTAMENTO DE ALVENARIA DE VEDAÇÃO, PREPARO MECÂNICO COM BETONEIRA 600 L. AF_08/2019</v>
          </cell>
          <cell r="C5580" t="str">
            <v>M3</v>
          </cell>
          <cell r="D5580">
            <v>496.53</v>
          </cell>
          <cell r="E5580" t="str">
            <v>SINAPI - JUN/25</v>
          </cell>
        </row>
        <row r="5581">
          <cell r="A5581">
            <v>87337</v>
          </cell>
          <cell r="B5581" t="str">
            <v>ARGAMASSA TRAÇO 1:2:9 (EM VOLUME DE CIMENTO, CAL E AREIA MÉDIA ÚMIDA) PARA EMBOÇO/MASSA ÚNICA/ASSENTAMENTO DE ALVENARIA DE VEDAÇÃO, PREPARO MECÂNICO COM MISTURADOR DE EIXO HORIZONTAL DE 300 KG. AF_08/2019</v>
          </cell>
          <cell r="C5581" t="str">
            <v>M3</v>
          </cell>
          <cell r="D5581">
            <v>504.48</v>
          </cell>
          <cell r="E5581" t="str">
            <v>SINAPI - JUN/25</v>
          </cell>
        </row>
        <row r="5582">
          <cell r="A5582">
            <v>100487</v>
          </cell>
          <cell r="B5582" t="str">
            <v>ARGAMASSA TRAÇO 1:2:9 (EM VOLUME DE CIMENTO, CAL E AREIA MÉDIA ÚMIDA) PARA EMBOÇO/MASSA ÚNICA/ASSENTAMENTO DE ALVENARIA DE VEDAÇÃO, PREPARO MECÂNICO COM MISTURADOR DE EIXO HORIZONTAL DE 600 KG. AF_08/2019</v>
          </cell>
          <cell r="C5582" t="str">
            <v>M3</v>
          </cell>
          <cell r="D5582">
            <v>458.78</v>
          </cell>
          <cell r="E5582" t="str">
            <v>SINAPI - JUN/25</v>
          </cell>
        </row>
        <row r="5583">
          <cell r="A5583">
            <v>87380</v>
          </cell>
          <cell r="B5583" t="str">
            <v>ARGAMASSA TRAÇO 1:3 (EM VOLUME DE CIMENTO E AREIA GROSSA ÚMIDA) COM ADIÇÃO DE EMULSÃO POLIMÉRICA PARA CHAPISCO ROLADO, PREPARO MANUAL. AF_08/2019</v>
          </cell>
          <cell r="C5583" t="str">
            <v>M3</v>
          </cell>
          <cell r="D5583">
            <v>3720.35</v>
          </cell>
          <cell r="E5583" t="str">
            <v>SINAPI - JUN/25</v>
          </cell>
        </row>
        <row r="5584">
          <cell r="A5584">
            <v>100461</v>
          </cell>
          <cell r="B5584" t="str">
            <v>ARGAMASSA TRAÇO 1:3 (EM VOLUME DE CIMENTO E AREIA GROSSA ÚMIDA) COM ADIÇÃO DE EMULSÃO POLIMÉRICA PARA CHAPISCO ROLADO, PREPARO MECÂNICO COM BETONEIRA 250 L. AF_08/2019</v>
          </cell>
          <cell r="C5584" t="str">
            <v>M3</v>
          </cell>
          <cell r="D5584">
            <v>0</v>
          </cell>
          <cell r="E5584" t="str">
            <v>SINAPI - JUN/25</v>
          </cell>
        </row>
        <row r="5585">
          <cell r="A5585">
            <v>87322</v>
          </cell>
          <cell r="B5585" t="str">
            <v>ARGAMASSA TRAÇO 1:3 (EM VOLUME DE CIMENTO E AREIA GROSSA ÚMIDA) COM ADIÇÃO DE EMULSÃO POLIMÉRICA PARA CHAPISCO ROLADO, PREPARO MECÂNICO COM BETONEIRA 400 L. AF_08/2019</v>
          </cell>
          <cell r="C5585" t="str">
            <v>M3</v>
          </cell>
          <cell r="D5585">
            <v>3586.29</v>
          </cell>
          <cell r="E5585" t="str">
            <v>SINAPI - JUN/25</v>
          </cell>
        </row>
        <row r="5586">
          <cell r="A5586">
            <v>87323</v>
          </cell>
          <cell r="B5586" t="str">
            <v>ARGAMASSA TRAÇO 1:3 (EM VOLUME DE CIMENTO E AREIA GROSSA ÚMIDA) COM ADIÇÃO DE EMULSÃO POLIMÉRICA PARA CHAPISCO ROLADO, PREPARO MECÂNICO COM BETONEIRA 600 L. AF_08/2019</v>
          </cell>
          <cell r="C5586" t="str">
            <v>M3</v>
          </cell>
          <cell r="D5586">
            <v>3576.4</v>
          </cell>
          <cell r="E5586" t="str">
            <v>SINAPI - JUN/25</v>
          </cell>
        </row>
        <row r="5587">
          <cell r="A5587">
            <v>87360</v>
          </cell>
          <cell r="B5587" t="str">
            <v>ARGAMASSA TRAÇO 1:3 (EM VOLUME DE CIMENTO E AREIA GROSSA ÚMIDA) COM ADIÇÃO DE EMULSÃO POLIMÉRICA PARA CHAPISCO ROLADO, PREPARO MECÂNICO COM MISTURADOR DE EIXO HORIZONTAL DE 160 KG. AF_08/2019</v>
          </cell>
          <cell r="C5587" t="str">
            <v>M3</v>
          </cell>
          <cell r="D5587">
            <v>3564.18</v>
          </cell>
          <cell r="E5587" t="str">
            <v>SINAPI - JUN/25</v>
          </cell>
        </row>
        <row r="5588">
          <cell r="A5588">
            <v>87361</v>
          </cell>
          <cell r="B5588" t="str">
            <v>ARGAMASSA TRAÇO 1:3 (EM VOLUME DE CIMENTO E AREIA GROSSA ÚMIDA) COM ADIÇÃO DE EMULSÃO POLIMÉRICA PARA CHAPISCO ROLADO, PREPARO MECÂNICO COM MISTURADOR DE EIXO HORIZONTAL DE 300 KG. AF_08/2019</v>
          </cell>
          <cell r="C5588" t="str">
            <v>M3</v>
          </cell>
          <cell r="D5588">
            <v>3498.63</v>
          </cell>
          <cell r="E5588" t="str">
            <v>SINAPI - JUN/25</v>
          </cell>
        </row>
        <row r="5589">
          <cell r="A5589">
            <v>87362</v>
          </cell>
          <cell r="B5589" t="str">
            <v>ARGAMASSA TRAÇO 1:3 (EM VOLUME DE CIMENTO E AREIA GROSSA ÚMIDA) COM ADIÇÃO DE EMULSÃO POLIMÉRICA PARA CHAPISCO ROLADO, PREPARO MECÂNICO COM MISTURADOR DE EIXO HORIZONTAL DE 600 KG. AF_08/2019</v>
          </cell>
          <cell r="C5589" t="str">
            <v>M3</v>
          </cell>
          <cell r="D5589">
            <v>3488.42</v>
          </cell>
          <cell r="E5589" t="str">
            <v>SINAPI - JUN/25</v>
          </cell>
        </row>
        <row r="5590">
          <cell r="A5590">
            <v>87377</v>
          </cell>
          <cell r="B5590" t="str">
            <v>ARGAMASSA TRAÇO 1:3 (EM VOLUME DE CIMENTO E AREIA GROSSA ÚMIDA) PARA CHAPISCO CONVENCIONAL, PREPARO MANUAL. AF_08/2019</v>
          </cell>
          <cell r="C5590" t="str">
            <v>M3</v>
          </cell>
          <cell r="D5590">
            <v>656.15</v>
          </cell>
          <cell r="E5590" t="str">
            <v>SINAPI - JUN/25</v>
          </cell>
        </row>
        <row r="5591">
          <cell r="A5591">
            <v>100458</v>
          </cell>
          <cell r="B5591" t="str">
            <v>ARGAMASSA TRAÇO 1:3 (EM VOLUME DE CIMENTO E AREIA GROSSA ÚMIDA) PARA CHAPISCO CONVENCIONAL, PREPARO MECÂNICO COM BETONEIRA 250 L. AF_08/2019</v>
          </cell>
          <cell r="C5591" t="str">
            <v>M3</v>
          </cell>
          <cell r="D5591">
            <v>0</v>
          </cell>
          <cell r="E5591" t="str">
            <v>SINAPI - JUN/25</v>
          </cell>
        </row>
        <row r="5592">
          <cell r="A5592">
            <v>87313</v>
          </cell>
          <cell r="B5592" t="str">
            <v>ARGAMASSA TRAÇO 1:3 (EM VOLUME DE CIMENTO E AREIA GROSSA ÚMIDA) PARA CHAPISCO CONVENCIONAL, PREPARO MECÂNICO COM BETONEIRA 400 L. AF_08/2019</v>
          </cell>
          <cell r="C5592" t="str">
            <v>M3</v>
          </cell>
          <cell r="D5592">
            <v>478.12</v>
          </cell>
          <cell r="E5592" t="str">
            <v>SINAPI - JUN/25</v>
          </cell>
        </row>
        <row r="5593">
          <cell r="A5593">
            <v>87314</v>
          </cell>
          <cell r="B5593" t="str">
            <v>ARGAMASSA TRAÇO 1:3 (EM VOLUME DE CIMENTO E AREIA GROSSA ÚMIDA) PARA CHAPISCO CONVENCIONAL, PREPARO MECÂNICO COM BETONEIRA 600 L. AF_08/2019</v>
          </cell>
          <cell r="C5593" t="str">
            <v>M3</v>
          </cell>
          <cell r="D5593">
            <v>463.94</v>
          </cell>
          <cell r="E5593" t="str">
            <v>SINAPI - JUN/25</v>
          </cell>
        </row>
        <row r="5594">
          <cell r="A5594">
            <v>87352</v>
          </cell>
          <cell r="B5594" t="str">
            <v>ARGAMASSA TRAÇO 1:3 (EM VOLUME DE CIMENTO E AREIA GROSSA ÚMIDA) PARA CHAPISCO CONVENCIONAL, PREPARO MECÂNICO COM MISTURADOR DE EIXO HORIZONTAL DE 160 KG. AF_08/2019</v>
          </cell>
          <cell r="C5594" t="str">
            <v>M3</v>
          </cell>
          <cell r="D5594">
            <v>590.76</v>
          </cell>
          <cell r="E5594" t="str">
            <v>SINAPI - JUN/25</v>
          </cell>
        </row>
        <row r="5595">
          <cell r="A5595">
            <v>87353</v>
          </cell>
          <cell r="B5595" t="str">
            <v>ARGAMASSA TRAÇO 1:3 (EM VOLUME DE CIMENTO E AREIA GROSSA ÚMIDA) PARA CHAPISCO CONVENCIONAL, PREPARO MECÂNICO COM MISTURADOR DE EIXO HORIZONTAL DE 300 KG. AF_08/2019</v>
          </cell>
          <cell r="C5595" t="str">
            <v>M3</v>
          </cell>
          <cell r="D5595">
            <v>487.66</v>
          </cell>
          <cell r="E5595" t="str">
            <v>SINAPI - JUN/25</v>
          </cell>
        </row>
        <row r="5596">
          <cell r="A5596">
            <v>87354</v>
          </cell>
          <cell r="B5596" t="str">
            <v>ARGAMASSA TRAÇO 1:3 (EM VOLUME DE CIMENTO E AREIA GROSSA ÚMIDA) PARA CHAPISCO CONVENCIONAL, PREPARO MECÂNICO COM MISTURADOR DE EIXO HORIZONTAL DE 600 KG. AF_08/2019</v>
          </cell>
          <cell r="C5596" t="str">
            <v>M3</v>
          </cell>
          <cell r="D5596">
            <v>439.38</v>
          </cell>
          <cell r="E5596" t="str">
            <v>SINAPI - JUN/25</v>
          </cell>
        </row>
        <row r="5597">
          <cell r="A5597">
            <v>100480</v>
          </cell>
          <cell r="B5597" t="str">
            <v>ARGAMASSA TRAÇO 1:3 (EM VOLUME DE CIMENTO E AREIA MÉDIA ÚMIDA) COM ADIÇÃO DE IMPERMEABILIZANTE, PREPARO MANUAL. AF_08/2019</v>
          </cell>
          <cell r="C5597" t="str">
            <v>M3</v>
          </cell>
          <cell r="D5597">
            <v>778.23</v>
          </cell>
          <cell r="E5597" t="str">
            <v>SINAPI - JUN/25</v>
          </cell>
        </row>
        <row r="5598">
          <cell r="A5598">
            <v>100476</v>
          </cell>
          <cell r="B5598" t="str">
            <v>ARGAMASSA TRAÇO 1:3 (EM VOLUME DE CIMENTO E AREIA MÉDIA ÚMIDA) COM ADIÇÃO DE IMPERMEABILIZANTE, PREPARO MECÂNICO COM BETONEIRA 250 L. AF_08/2019</v>
          </cell>
          <cell r="C5598" t="str">
            <v>M3</v>
          </cell>
          <cell r="D5598">
            <v>0</v>
          </cell>
          <cell r="E5598" t="str">
            <v>SINAPI - JUN/25</v>
          </cell>
        </row>
        <row r="5599">
          <cell r="A5599">
            <v>100475</v>
          </cell>
          <cell r="B5599" t="str">
            <v>ARGAMASSA TRAÇO 1:3 (EM VOLUME DE CIMENTO E AREIA MÉDIA ÚMIDA) COM ADIÇÃO DE IMPERMEABILIZANTE, PREPARO MECÂNICO COM BETONEIRA 400 L. AF_08/2019</v>
          </cell>
          <cell r="C5599" t="str">
            <v>M3</v>
          </cell>
          <cell r="D5599">
            <v>640.96</v>
          </cell>
          <cell r="E5599" t="str">
            <v>SINAPI - JUN/25</v>
          </cell>
        </row>
        <row r="5600">
          <cell r="A5600">
            <v>100491</v>
          </cell>
          <cell r="B5600" t="str">
            <v>ARGAMASSA TRAÇO 1:3 (EM VOLUME DE CIMENTO E AREIA MÉDIA ÚMIDA) COM ADIÇÃO DE IMPERMEABILIZANTE, PREPARO MECÂNICO COM BETONEIRA 600 L. AF_08/2019</v>
          </cell>
          <cell r="C5600" t="str">
            <v>M3</v>
          </cell>
          <cell r="D5600">
            <v>637.77</v>
          </cell>
          <cell r="E5600" t="str">
            <v>SINAPI - JUN/25</v>
          </cell>
        </row>
        <row r="5601">
          <cell r="A5601">
            <v>100477</v>
          </cell>
          <cell r="B5601" t="str">
            <v>ARGAMASSA TRAÇO 1:3 (EM VOLUME DE CIMENTO E AREIA MÉDIA ÚMIDA) COM ADIÇÃO DE IMPERMEABILIZANTE, PREPARO MECÂNICO COM MISTURADOR DE EIXO HORIZONTAL DE 160 KG. AF_08/2019</v>
          </cell>
          <cell r="C5601" t="str">
            <v>M3</v>
          </cell>
          <cell r="D5601">
            <v>731.88</v>
          </cell>
          <cell r="E5601" t="str">
            <v>SINAPI - JUN/25</v>
          </cell>
        </row>
        <row r="5602">
          <cell r="A5602">
            <v>100478</v>
          </cell>
          <cell r="B5602" t="str">
            <v>ARGAMASSA TRAÇO 1:3 (EM VOLUME DE CIMENTO E AREIA MÉDIA ÚMIDA) COM ADIÇÃO DE IMPERMEABILIZANTE, PREPARO MECÂNICO COM MISTURADOR DE EIXO HORIZONTAL DE 300 KG. AF_08/2019</v>
          </cell>
          <cell r="C5602" t="str">
            <v>M3</v>
          </cell>
          <cell r="D5602">
            <v>628.11</v>
          </cell>
          <cell r="E5602" t="str">
            <v>SINAPI - JUN/25</v>
          </cell>
        </row>
        <row r="5603">
          <cell r="A5603">
            <v>100479</v>
          </cell>
          <cell r="B5603" t="str">
            <v>ARGAMASSA TRAÇO 1:3 (EM VOLUME DE CIMENTO E AREIA MÉDIA ÚMIDA) COM ADIÇÃO DE IMPERMEABILIZANTE, PREPARO MECÂNICO COM MISTURADOR DE EIXO HORIZONTAL DE 600 KG. AF_08/2019</v>
          </cell>
          <cell r="C5603" t="str">
            <v>M3</v>
          </cell>
          <cell r="D5603">
            <v>605.04</v>
          </cell>
          <cell r="E5603" t="str">
            <v>SINAPI - JUN/25</v>
          </cell>
        </row>
        <row r="5604">
          <cell r="A5604">
            <v>87372</v>
          </cell>
          <cell r="B5604" t="str">
            <v>ARGAMASSA TRAÇO 1:3 (EM VOLUME DE CIMENTO E AREIA MÉDIA ÚMIDA) PARA CONTRAPISO, PREPARO MANUAL. AF_08/2019</v>
          </cell>
          <cell r="C5604" t="str">
            <v>M3</v>
          </cell>
          <cell r="D5604">
            <v>786.76</v>
          </cell>
          <cell r="E5604" t="str">
            <v>SINAPI - JUN/25</v>
          </cell>
        </row>
        <row r="5605">
          <cell r="A5605">
            <v>100453</v>
          </cell>
          <cell r="B5605" t="str">
            <v>ARGAMASSA TRAÇO 1:3 (EM VOLUME DE CIMENTO E AREIA MÉDIA ÚMIDA) PARA CONTRAPISO, PREPARO MECÂNICO COM BETONEIRA 250 L. AF_08/2019</v>
          </cell>
          <cell r="C5605" t="str">
            <v>M3</v>
          </cell>
          <cell r="D5605">
            <v>0</v>
          </cell>
          <cell r="E5605" t="str">
            <v>SINAPI - JUN/25</v>
          </cell>
        </row>
        <row r="5606">
          <cell r="A5606">
            <v>87298</v>
          </cell>
          <cell r="B5606" t="str">
            <v>ARGAMASSA TRAÇO 1:3 (EM VOLUME DE CIMENTO E AREIA MÉDIA ÚMIDA) PARA CONTRAPISO, PREPARO MECÂNICO COM BETONEIRA 400 L. AF_08/2019</v>
          </cell>
          <cell r="C5606" t="str">
            <v>M3</v>
          </cell>
          <cell r="D5606">
            <v>598.53</v>
          </cell>
          <cell r="E5606" t="str">
            <v>SINAPI - JUN/25</v>
          </cell>
        </row>
        <row r="5607">
          <cell r="A5607">
            <v>87299</v>
          </cell>
          <cell r="B5607" t="str">
            <v>ARGAMASSA TRAÇO 1:3 (EM VOLUME DE CIMENTO E AREIA MÉDIA ÚMIDA) PARA CONTRAPISO, PREPARO MECÂNICO COM BETONEIRA 600 L. AF_08/2019</v>
          </cell>
          <cell r="C5607" t="str">
            <v>M3</v>
          </cell>
          <cell r="D5607">
            <v>406.22</v>
          </cell>
          <cell r="E5607" t="str">
            <v>SINAPI - JUN/25</v>
          </cell>
        </row>
        <row r="5608">
          <cell r="A5608">
            <v>87339</v>
          </cell>
          <cell r="B5608" t="str">
            <v>ARGAMASSA TRAÇO 1:3 (EM VOLUME DE CIMENTO E AREIA MÉDIA ÚMIDA) PARA CONTRAPISO, PREPARO MECÂNICO COM MISTURADOR DE EIXO HORIZONTAL DE 160 KG. AF_08/2019</v>
          </cell>
          <cell r="C5608" t="str">
            <v>M3</v>
          </cell>
          <cell r="D5608">
            <v>769.98</v>
          </cell>
          <cell r="E5608" t="str">
            <v>SINAPI - JUN/25</v>
          </cell>
        </row>
        <row r="5609">
          <cell r="A5609">
            <v>87340</v>
          </cell>
          <cell r="B5609" t="str">
            <v>ARGAMASSA TRAÇO 1:3 (EM VOLUME DE CIMENTO E AREIA MÉDIA ÚMIDA) PARA CONTRAPISO, PREPARO MECÂNICO COM MISTURADOR DE EIXO HORIZONTAL DE 300 KG. AF_08/2019</v>
          </cell>
          <cell r="C5609" t="str">
            <v>M3</v>
          </cell>
          <cell r="D5609">
            <v>601.89</v>
          </cell>
          <cell r="E5609" t="str">
            <v>SINAPI - JUN/25</v>
          </cell>
        </row>
        <row r="5610">
          <cell r="A5610">
            <v>87341</v>
          </cell>
          <cell r="B5610" t="str">
            <v>ARGAMASSA TRAÇO 1:3 (EM VOLUME DE CIMENTO E AREIA MÉDIA ÚMIDA) PARA CONTRAPISO, PREPARO MECÂNICO COM MISTURADOR DE EIXO HORIZONTAL DE 600 KG. AF_08/2019</v>
          </cell>
          <cell r="C5610" t="str">
            <v>M3</v>
          </cell>
          <cell r="D5610">
            <v>558.85</v>
          </cell>
          <cell r="E5610" t="str">
            <v>SINAPI - JUN/25</v>
          </cell>
        </row>
        <row r="5611">
          <cell r="A5611">
            <v>88629</v>
          </cell>
          <cell r="B5611" t="str">
            <v>ARGAMASSA TRAÇO 1:3 (EM VOLUME DE CIMENTO E AREIA MÉDIA ÚMIDA), PREPARO MANUAL. AF_08/2019</v>
          </cell>
          <cell r="C5611" t="str">
            <v>M3</v>
          </cell>
          <cell r="D5611">
            <v>633.92999999999995</v>
          </cell>
          <cell r="E5611" t="str">
            <v>SINAPI - JUN/25</v>
          </cell>
        </row>
        <row r="5612">
          <cell r="A5612">
            <v>100467</v>
          </cell>
          <cell r="B5612" t="str">
            <v>ARGAMASSA TRAÇO 1:3 (EM VOLUME DE CIMENTO E AREIA MÉDIA ÚMIDA), PREPARO MECÂNICO COM BETONEIRA 250 L. AF_08/2019</v>
          </cell>
          <cell r="C5612" t="str">
            <v>M3</v>
          </cell>
          <cell r="D5612">
            <v>0</v>
          </cell>
          <cell r="E5612" t="str">
            <v>SINAPI - JUN/25</v>
          </cell>
        </row>
        <row r="5613">
          <cell r="A5613">
            <v>88628</v>
          </cell>
          <cell r="B5613" t="str">
            <v>ARGAMASSA TRAÇO 1:3 (EM VOLUME DE CIMENTO E AREIA MÉDIA ÚMIDA), PREPARO MECÂNICO COM BETONEIRA 400 L. AF_08/2019</v>
          </cell>
          <cell r="C5613" t="str">
            <v>M3</v>
          </cell>
          <cell r="D5613">
            <v>495.26</v>
          </cell>
          <cell r="E5613" t="str">
            <v>SINAPI - JUN/25</v>
          </cell>
        </row>
        <row r="5614">
          <cell r="A5614">
            <v>100489</v>
          </cell>
          <cell r="B5614" t="str">
            <v>ARGAMASSA TRAÇO 1:3 (EM VOLUME DE CIMENTO E AREIA MÉDIA ÚMIDA), PREPARO MECÂNICO COM BETONEIRA 600 L. AF_08/2019</v>
          </cell>
          <cell r="C5614" t="str">
            <v>M3</v>
          </cell>
          <cell r="D5614">
            <v>490.75</v>
          </cell>
          <cell r="E5614" t="str">
            <v>SINAPI - JUN/25</v>
          </cell>
        </row>
        <row r="5615">
          <cell r="A5615">
            <v>100468</v>
          </cell>
          <cell r="B5615" t="str">
            <v>ARGAMASSA TRAÇO 1:3 (EM VOLUME DE CIMENTO E AREIA MÉDIA ÚMIDA), PREPARO MECÂNICO COM MISTURADOR DE EIXO HORIZONTAL DE 160 KG. AF_08/2019</v>
          </cell>
          <cell r="C5615" t="str">
            <v>M3</v>
          </cell>
          <cell r="D5615">
            <v>637.84</v>
          </cell>
          <cell r="E5615" t="str">
            <v>SINAPI - JUN/25</v>
          </cell>
        </row>
        <row r="5616">
          <cell r="A5616">
            <v>100469</v>
          </cell>
          <cell r="B5616" t="str">
            <v>ARGAMASSA TRAÇO 1:3 (EM VOLUME DE CIMENTO E AREIA MÉDIA ÚMIDA), PREPARO MECÂNICO COM MISTURADOR DE EIXO HORIZONTAL DE 300 KG. AF_08/2019</v>
          </cell>
          <cell r="C5616" t="str">
            <v>M3</v>
          </cell>
          <cell r="D5616">
            <v>485.72</v>
          </cell>
          <cell r="E5616" t="str">
            <v>SINAPI - JUN/25</v>
          </cell>
        </row>
        <row r="5617">
          <cell r="A5617">
            <v>100470</v>
          </cell>
          <cell r="B5617" t="str">
            <v>ARGAMASSA TRAÇO 1:3 (EM VOLUME DE CIMENTO E AREIA MÉDIA ÚMIDA), PREPARO MECÂNICO COM MISTURADOR DE EIXO HORIZONTAL DE 600 KG. AF_08/2019</v>
          </cell>
          <cell r="C5617" t="str">
            <v>M3</v>
          </cell>
          <cell r="D5617">
            <v>443.54</v>
          </cell>
          <cell r="E5617" t="str">
            <v>SINAPI - JUN/25</v>
          </cell>
        </row>
        <row r="5618">
          <cell r="A5618">
            <v>87371</v>
          </cell>
          <cell r="B5618" t="str">
            <v>ARGAMASSA TRAÇO 1:3:12 (EM VOLUME DE CIMENTO, CAL E AREIA MÉDIA ÚMIDA) PARA EMBOÇO/MASSA ÚNICA/ASSENTAMENTO DE ALVENARIA DE VEDAÇÃO, PREPARO MANUAL. AF_08/2019</v>
          </cell>
          <cell r="C5618" t="str">
            <v>M3</v>
          </cell>
          <cell r="D5618">
            <v>658.54</v>
          </cell>
          <cell r="E5618" t="str">
            <v>SINAPI - JUN/25</v>
          </cell>
        </row>
        <row r="5619">
          <cell r="A5619">
            <v>87295</v>
          </cell>
          <cell r="B5619" t="str">
            <v>ARGAMASSA TRAÇO 1:3:12 (EM VOLUME DE CIMENTO, CAL E AREIA MÉDIA ÚMIDA) PARA EMBOÇO/MASSA ÚNICA/ASSENTAMENTO DE ALVENARIA DE VEDAÇÃO, PREPARO MECÂNICO COM BETONEIRA 400 L. AF_08/2019</v>
          </cell>
          <cell r="C5619" t="str">
            <v>M3</v>
          </cell>
          <cell r="D5619">
            <v>521.52</v>
          </cell>
          <cell r="E5619" t="str">
            <v>SINAPI - JUN/25</v>
          </cell>
        </row>
        <row r="5620">
          <cell r="A5620">
            <v>87296</v>
          </cell>
          <cell r="B5620" t="str">
            <v>ARGAMASSA TRAÇO 1:3:12 (EM VOLUME DE CIMENTO, CAL E AREIA MÉDIA ÚMIDA) PARA EMBOÇO/MASSA ÚNICA/ASSENTAMENTO DE ALVENARIA DE VEDAÇÃO, PREPARO MECÂNICO COM BETONEIRA 600 L. AF_08/2019</v>
          </cell>
          <cell r="C5620" t="str">
            <v>M3</v>
          </cell>
          <cell r="D5620">
            <v>479.29</v>
          </cell>
          <cell r="E5620" t="str">
            <v>SINAPI - JUN/25</v>
          </cell>
        </row>
        <row r="5621">
          <cell r="A5621">
            <v>87338</v>
          </cell>
          <cell r="B5621" t="str">
            <v>ARGAMASSA TRAÇO 1:3:12 (EM VOLUME DE CIMENTO, CAL E AREIA MÉDIA ÚMIDA) PARA EMBOÇO/MASSA ÚNICA/ASSENTAMENTO DE ALVENARIA DE VEDAÇÃO, PREPARO MECÂNICO COM MISTURADOR DE EIXO HORIZONTAL DE 600 KG. AF_08/2019</v>
          </cell>
          <cell r="C5621" t="str">
            <v>M3</v>
          </cell>
          <cell r="D5621">
            <v>482.59</v>
          </cell>
          <cell r="E5621" t="str">
            <v>SINAPI - JUN/25</v>
          </cell>
        </row>
        <row r="5622">
          <cell r="A5622">
            <v>88630</v>
          </cell>
          <cell r="B5622" t="str">
            <v>ARGAMASSA TRAÇO 1:4 (CIMENTO E AREIA MÉDIA), PREPARO MECÂNICO COM BETONEIRA 400 L. AF_08/2019</v>
          </cell>
          <cell r="C5622" t="str">
            <v>M3</v>
          </cell>
          <cell r="D5622">
            <v>427.25</v>
          </cell>
          <cell r="E5622" t="str">
            <v>SINAPI - JUN/25</v>
          </cell>
        </row>
        <row r="5623">
          <cell r="A5623">
            <v>87381</v>
          </cell>
          <cell r="B5623" t="str">
            <v>ARGAMASSA TRAÇO 1:4 (EM VOLUME DE CIMENTO E AREIA GROSSA ÚMIDA) COM ADIÇÃO DE EMULSÃO POLIMÉRICA PARA CHAPISCO ROLADO, PREPARO MANUAL. AF_08/2019</v>
          </cell>
          <cell r="C5623" t="str">
            <v>M3</v>
          </cell>
          <cell r="D5623">
            <v>3664.29</v>
          </cell>
          <cell r="E5623" t="str">
            <v>SINAPI - JUN/25</v>
          </cell>
        </row>
        <row r="5624">
          <cell r="A5624">
            <v>100462</v>
          </cell>
          <cell r="B5624" t="str">
            <v>ARGAMASSA TRAÇO 1:4 (EM VOLUME DE CIMENTO E AREIA GROSSA ÚMIDA) COM ADIÇÃO DE EMULSÃO POLIMÉRICA PARA CHAPISCO ROLADO, PREPARO MECÂNICO COM BETONEIRA 250 L. AF_08/2019</v>
          </cell>
          <cell r="C5624" t="str">
            <v>M3</v>
          </cell>
          <cell r="D5624">
            <v>0</v>
          </cell>
          <cell r="E5624" t="str">
            <v>SINAPI - JUN/25</v>
          </cell>
        </row>
        <row r="5625">
          <cell r="A5625">
            <v>87325</v>
          </cell>
          <cell r="B5625" t="str">
            <v>ARGAMASSA TRAÇO 1:4 (EM VOLUME DE CIMENTO E AREIA GROSSA ÚMIDA) COM ADIÇÃO DE EMULSÃO POLIMÉRICA PARA CHAPISCO ROLADO, PREPARO MECÂNICO COM BETONEIRA 400 L. AF_08/2019</v>
          </cell>
          <cell r="C5625" t="str">
            <v>M3</v>
          </cell>
          <cell r="D5625">
            <v>3514.54</v>
          </cell>
          <cell r="E5625" t="str">
            <v>SINAPI - JUN/25</v>
          </cell>
        </row>
        <row r="5626">
          <cell r="A5626">
            <v>87326</v>
          </cell>
          <cell r="B5626" t="str">
            <v>ARGAMASSA TRAÇO 1:4 (EM VOLUME DE CIMENTO E AREIA GROSSA ÚMIDA) COM ADIÇÃO DE EMULSÃO POLIMÉRICA PARA CHAPISCO ROLADO, PREPARO MECÂNICO COM BETONEIRA 600 L. AF_08/2019</v>
          </cell>
          <cell r="C5626" t="str">
            <v>M3</v>
          </cell>
          <cell r="D5626">
            <v>3511.58</v>
          </cell>
          <cell r="E5626" t="str">
            <v>SINAPI - JUN/25</v>
          </cell>
        </row>
        <row r="5627">
          <cell r="A5627">
            <v>87363</v>
          </cell>
          <cell r="B5627" t="str">
            <v>ARGAMASSA TRAÇO 1:4 (EM VOLUME DE CIMENTO E AREIA GROSSA ÚMIDA) COM ADIÇÃO DE EMULSÃO POLIMÉRICA PARA CHAPISCO ROLADO, PREPARO MECÂNICO COM MISTURADOR DE EIXO HORIZONTAL DE 300 KG. AF_08/2019</v>
          </cell>
          <cell r="C5627" t="str">
            <v>M3</v>
          </cell>
          <cell r="D5627">
            <v>3494.98</v>
          </cell>
          <cell r="E5627" t="str">
            <v>SINAPI - JUN/25</v>
          </cell>
        </row>
        <row r="5628">
          <cell r="A5628">
            <v>87364</v>
          </cell>
          <cell r="B5628" t="str">
            <v>ARGAMASSA TRAÇO 1:4 (EM VOLUME DE CIMENTO E AREIA GROSSA ÚMIDA) COM ADIÇÃO DE EMULSÃO POLIMÉRICA PARA CHAPISCO ROLADO, PREPARO MECÂNICO COM MISTURADOR DE EIXO HORIZONTAL DE 600 KG. AF_08/2019</v>
          </cell>
          <cell r="C5628" t="str">
            <v>M3</v>
          </cell>
          <cell r="D5628">
            <v>3445.6</v>
          </cell>
          <cell r="E5628" t="str">
            <v>SINAPI - JUN/25</v>
          </cell>
        </row>
        <row r="5629">
          <cell r="A5629">
            <v>87378</v>
          </cell>
          <cell r="B5629" t="str">
            <v>ARGAMASSA TRAÇO 1:4 (EM VOLUME DE CIMENTO E AREIA GROSSA ÚMIDA) PARA CHAPISCO CONVENCIONAL, PREPARO MANUAL. AF_08/2019</v>
          </cell>
          <cell r="C5629" t="str">
            <v>M3</v>
          </cell>
          <cell r="D5629">
            <v>600.97</v>
          </cell>
          <cell r="E5629" t="str">
            <v>SINAPI - JUN/25</v>
          </cell>
        </row>
        <row r="5630">
          <cell r="A5630">
            <v>100459</v>
          </cell>
          <cell r="B5630" t="str">
            <v>ARGAMASSA TRAÇO 1:4 (EM VOLUME DE CIMENTO E AREIA GROSSA ÚMIDA) PARA CHAPISCO CONVENCIONAL, PREPARO MECÂNICO COM BETONEIRA 250 L. AF_08/2019</v>
          </cell>
          <cell r="C5630" t="str">
            <v>M3</v>
          </cell>
          <cell r="D5630">
            <v>0</v>
          </cell>
          <cell r="E5630" t="str">
            <v>SINAPI - JUN/25</v>
          </cell>
        </row>
        <row r="5631">
          <cell r="A5631">
            <v>87316</v>
          </cell>
          <cell r="B5631" t="str">
            <v>ARGAMASSA TRAÇO 1:4 (EM VOLUME DE CIMENTO E AREIA GROSSA ÚMIDA) PARA CHAPISCO CONVENCIONAL, PREPARO MECÂNICO COM BETONEIRA 400 L. AF_08/2019</v>
          </cell>
          <cell r="C5631" t="str">
            <v>M3</v>
          </cell>
          <cell r="D5631">
            <v>442.48</v>
          </cell>
          <cell r="E5631" t="str">
            <v>SINAPI - JUN/25</v>
          </cell>
        </row>
        <row r="5632">
          <cell r="A5632">
            <v>87317</v>
          </cell>
          <cell r="B5632" t="str">
            <v>ARGAMASSA TRAÇO 1:4 (EM VOLUME DE CIMENTO E AREIA GROSSA ÚMIDA) PARA CHAPISCO CONVENCIONAL, PREPARO MECÂNICO COM BETONEIRA 600 L. AF_08/2019</v>
          </cell>
          <cell r="C5632" t="str">
            <v>M3</v>
          </cell>
          <cell r="D5632">
            <v>418.67</v>
          </cell>
          <cell r="E5632" t="str">
            <v>SINAPI - JUN/25</v>
          </cell>
        </row>
        <row r="5633">
          <cell r="A5633">
            <v>87355</v>
          </cell>
          <cell r="B5633" t="str">
            <v>ARGAMASSA TRAÇO 1:4 (EM VOLUME DE CIMENTO E AREIA GROSSA ÚMIDA) PARA CHAPISCO CONVENCIONAL, PREPARO MECÂNICO COM MISTURADOR DE EIXO HORIZONTAL DE 160 KG. AF_08/2019</v>
          </cell>
          <cell r="C5633" t="str">
            <v>M3</v>
          </cell>
          <cell r="D5633">
            <v>497.29</v>
          </cell>
          <cell r="E5633" t="str">
            <v>SINAPI - JUN/25</v>
          </cell>
        </row>
        <row r="5634">
          <cell r="A5634">
            <v>87356</v>
          </cell>
          <cell r="B5634" t="str">
            <v>ARGAMASSA TRAÇO 1:4 (EM VOLUME DE CIMENTO E AREIA GROSSA ÚMIDA) PARA CHAPISCO CONVENCIONAL, PREPARO MECÂNICO COM MISTURADOR DE EIXO HORIZONTAL DE 300 KG. AF_08/2019</v>
          </cell>
          <cell r="C5634" t="str">
            <v>M3</v>
          </cell>
          <cell r="D5634">
            <v>426.67</v>
          </cell>
          <cell r="E5634" t="str">
            <v>SINAPI - JUN/25</v>
          </cell>
        </row>
        <row r="5635">
          <cell r="A5635">
            <v>87357</v>
          </cell>
          <cell r="B5635" t="str">
            <v>ARGAMASSA TRAÇO 1:4 (EM VOLUME DE CIMENTO E AREIA GROSSA ÚMIDA) PARA CHAPISCO CONVENCIONAL, PREPARO MECÂNICO COM MISTURADOR DE EIXO HORIZONTAL DE 600 KG. AF_08/2019</v>
          </cell>
          <cell r="C5635" t="str">
            <v>M3</v>
          </cell>
          <cell r="D5635">
            <v>391.97</v>
          </cell>
          <cell r="E5635" t="str">
            <v>SINAPI - JUN/25</v>
          </cell>
        </row>
        <row r="5636">
          <cell r="A5636">
            <v>100486</v>
          </cell>
          <cell r="B5636" t="str">
            <v>ARGAMASSA TRAÇO 1:4 (EM VOLUME DE CIMENTO E AREIA MÉDIA ÚMIDA) COM ADIÇÃO DE IMPERMEABILIZANTE, PREPARO MANUAL. AF_08/2019</v>
          </cell>
          <cell r="C5636" t="str">
            <v>M3</v>
          </cell>
          <cell r="D5636">
            <v>695.49</v>
          </cell>
          <cell r="E5636" t="str">
            <v>SINAPI - JUN/25</v>
          </cell>
        </row>
        <row r="5637">
          <cell r="A5637">
            <v>100482</v>
          </cell>
          <cell r="B5637" t="str">
            <v>ARGAMASSA TRAÇO 1:4 (EM VOLUME DE CIMENTO E AREIA MÉDIA ÚMIDA) COM ADIÇÃO DE IMPERMEABILIZANTE, PREPARO MECÂNICO COM BETONEIRA 250 L. AF_08/2019</v>
          </cell>
          <cell r="C5637" t="str">
            <v>M3</v>
          </cell>
          <cell r="D5637">
            <v>0</v>
          </cell>
          <cell r="E5637" t="str">
            <v>SINAPI - JUN/25</v>
          </cell>
        </row>
        <row r="5638">
          <cell r="A5638">
            <v>100481</v>
          </cell>
          <cell r="B5638" t="str">
            <v>ARGAMASSA TRAÇO 1:4 (EM VOLUME DE CIMENTO E AREIA MÉDIA ÚMIDA) COM ADIÇÃO DE IMPERMEABILIZANTE, PREPARO MECÂNICO COM BETONEIRA 400 L. AF_08/2019</v>
          </cell>
          <cell r="C5638" t="str">
            <v>M3</v>
          </cell>
          <cell r="D5638">
            <v>555.03</v>
          </cell>
          <cell r="E5638" t="str">
            <v>SINAPI - JUN/25</v>
          </cell>
        </row>
        <row r="5639">
          <cell r="A5639">
            <v>100492</v>
          </cell>
          <cell r="B5639" t="str">
            <v>ARGAMASSA TRAÇO 1:4 (EM VOLUME DE CIMENTO E AREIA MÉDIA ÚMIDA) COM ADIÇÃO DE IMPERMEABILIZANTE, PREPARO MECÂNICO COM BETONEIRA 600 L. AF_08/2019</v>
          </cell>
          <cell r="C5639" t="str">
            <v>M3</v>
          </cell>
          <cell r="D5639">
            <v>552.1</v>
          </cell>
          <cell r="E5639" t="str">
            <v>SINAPI - JUN/25</v>
          </cell>
        </row>
        <row r="5640">
          <cell r="A5640">
            <v>100483</v>
          </cell>
          <cell r="B5640" t="str">
            <v>ARGAMASSA TRAÇO 1:4 (EM VOLUME DE CIMENTO E AREIA MÉDIA ÚMIDA) COM ADIÇÃO DE IMPERMEABILIZANTE, PREPARO MECÂNICO COM MISTURADOR DE EIXO HORIZONTAL DE 160 KG. AF_08/2019</v>
          </cell>
          <cell r="C5640" t="str">
            <v>M3</v>
          </cell>
          <cell r="D5640">
            <v>622.92999999999995</v>
          </cell>
          <cell r="E5640" t="str">
            <v>SINAPI - JUN/25</v>
          </cell>
        </row>
        <row r="5641">
          <cell r="A5641">
            <v>100484</v>
          </cell>
          <cell r="B5641" t="str">
            <v>ARGAMASSA TRAÇO 1:4 (EM VOLUME DE CIMENTO E AREIA MÉDIA ÚMIDA) COM ADIÇÃO DE IMPERMEABILIZANTE, PREPARO MECÂNICO COM MISTURADOR DE EIXO HORIZONTAL DE 300 KG. AF_08/2019</v>
          </cell>
          <cell r="C5641" t="str">
            <v>M3</v>
          </cell>
          <cell r="D5641">
            <v>557.61</v>
          </cell>
          <cell r="E5641" t="str">
            <v>SINAPI - JUN/25</v>
          </cell>
        </row>
        <row r="5642">
          <cell r="A5642">
            <v>100485</v>
          </cell>
          <cell r="B5642" t="str">
            <v>ARGAMASSA TRAÇO 1:4 (EM VOLUME DE CIMENTO E AREIA MÉDIA ÚMIDA) COM ADIÇÃO DE IMPERMEABILIZANTE, PREPARO MECÂNICO COM MISTURADOR DE EIXO HORIZONTAL DE 600 KG. AF_08/2019</v>
          </cell>
          <cell r="C5642" t="str">
            <v>M3</v>
          </cell>
          <cell r="D5642">
            <v>529.17999999999995</v>
          </cell>
          <cell r="E5642" t="str">
            <v>SINAPI - JUN/25</v>
          </cell>
        </row>
        <row r="5643">
          <cell r="A5643">
            <v>87373</v>
          </cell>
          <cell r="B5643" t="str">
            <v>ARGAMASSA TRAÇO 1:4 (EM VOLUME DE CIMENTO E AREIA MÉDIA ÚMIDA) PARA CONTRAPISO, PREPARO MANUAL. AF_08/2019</v>
          </cell>
          <cell r="C5643" t="str">
            <v>M3</v>
          </cell>
          <cell r="D5643">
            <v>709.76</v>
          </cell>
          <cell r="E5643" t="str">
            <v>SINAPI - JUN/25</v>
          </cell>
        </row>
        <row r="5644">
          <cell r="A5644">
            <v>100454</v>
          </cell>
          <cell r="B5644" t="str">
            <v>ARGAMASSA TRAÇO 1:4 (EM VOLUME DE CIMENTO E AREIA MÉDIA ÚMIDA) PARA CONTRAPISO, PREPARO MECÂNICO COM BETONEIRA 250 L. AF_08/2019</v>
          </cell>
          <cell r="C5644" t="str">
            <v>M3</v>
          </cell>
          <cell r="D5644">
            <v>0</v>
          </cell>
          <cell r="E5644" t="str">
            <v>SINAPI - JUN/25</v>
          </cell>
        </row>
        <row r="5645">
          <cell r="A5645">
            <v>87301</v>
          </cell>
          <cell r="B5645" t="str">
            <v>ARGAMASSA TRAÇO 1:4 (EM VOLUME DE CIMENTO E AREIA MÉDIA ÚMIDA) PARA CONTRAPISO, PREPARO MECÂNICO COM BETONEIRA 400 L. AF_08/2019</v>
          </cell>
          <cell r="C5645" t="str">
            <v>M3</v>
          </cell>
          <cell r="D5645">
            <v>548.78</v>
          </cell>
          <cell r="E5645" t="str">
            <v>SINAPI - JUN/25</v>
          </cell>
        </row>
        <row r="5646">
          <cell r="A5646">
            <v>87302</v>
          </cell>
          <cell r="B5646" t="str">
            <v>ARGAMASSA TRAÇO 1:4 (EM VOLUME DE CIMENTO E AREIA MÉDIA ÚMIDA) PARA CONTRAPISO, PREPARO MECÂNICO COM BETONEIRA 600 L. AF_08/2019</v>
          </cell>
          <cell r="C5646" t="str">
            <v>M3</v>
          </cell>
          <cell r="D5646">
            <v>532.30999999999995</v>
          </cell>
          <cell r="E5646" t="str">
            <v>SINAPI - JUN/25</v>
          </cell>
        </row>
        <row r="5647">
          <cell r="A5647">
            <v>87342</v>
          </cell>
          <cell r="B5647" t="str">
            <v>ARGAMASSA TRAÇO 1:4 (EM VOLUME DE CIMENTO E AREIA MÉDIA ÚMIDA) PARA CONTRAPISO, PREPARO MECÂNICO COM MISTURADOR DE EIXO HORIZONTAL DE 160 KG. AF_08/2019</v>
          </cell>
          <cell r="C5647" t="str">
            <v>M3</v>
          </cell>
          <cell r="D5647">
            <v>649.66999999999996</v>
          </cell>
          <cell r="E5647" t="str">
            <v>SINAPI - JUN/25</v>
          </cell>
        </row>
        <row r="5648">
          <cell r="A5648">
            <v>87343</v>
          </cell>
          <cell r="B5648" t="str">
            <v>ARGAMASSA TRAÇO 1:4 (EM VOLUME DE CIMENTO E AREIA MÉDIA ÚMIDA) PARA CONTRAPISO, PREPARO MECÂNICO COM MISTURADOR DE EIXO HORIZONTAL DE 300 KG. AF_08/2019</v>
          </cell>
          <cell r="C5648" t="str">
            <v>M3</v>
          </cell>
          <cell r="D5648">
            <v>554.4</v>
          </cell>
          <cell r="E5648" t="str">
            <v>SINAPI - JUN/25</v>
          </cell>
        </row>
        <row r="5649">
          <cell r="A5649">
            <v>87344</v>
          </cell>
          <cell r="B5649" t="str">
            <v>ARGAMASSA TRAÇO 1:4 (EM VOLUME DE CIMENTO E AREIA MÉDIA ÚMIDA) PARA CONTRAPISO, PREPARO MECÂNICO COM MISTURADOR DE EIXO HORIZONTAL DE 600 KG. AF_08/2019</v>
          </cell>
          <cell r="C5649" t="str">
            <v>M3</v>
          </cell>
          <cell r="D5649">
            <v>500.17</v>
          </cell>
          <cell r="E5649" t="str">
            <v>SINAPI - JUN/25</v>
          </cell>
        </row>
        <row r="5650">
          <cell r="A5650">
            <v>88631</v>
          </cell>
          <cell r="B5650" t="str">
            <v>ARGAMASSA TRAÇO 1:4 (EM VOLUME DE CIMENTO E AREIA MÉDIA ÚMIDA), PREPARO MANUAL. AF_08/2019</v>
          </cell>
          <cell r="C5650" t="str">
            <v>M3</v>
          </cell>
          <cell r="D5650">
            <v>574.86</v>
          </cell>
          <cell r="E5650" t="str">
            <v>SINAPI - JUN/25</v>
          </cell>
        </row>
        <row r="5651">
          <cell r="A5651">
            <v>100471</v>
          </cell>
          <cell r="B5651" t="str">
            <v>ARGAMASSA TRAÇO 1:4 (EM VOLUME DE CIMENTO E AREIA MÉDIA ÚMIDA), PREPARO MECÂNICO COM BETONEIRA 250 L. AF_08/2019</v>
          </cell>
          <cell r="C5651" t="str">
            <v>M3</v>
          </cell>
          <cell r="D5651">
            <v>0</v>
          </cell>
          <cell r="E5651" t="str">
            <v>SINAPI - JUN/25</v>
          </cell>
        </row>
        <row r="5652">
          <cell r="A5652">
            <v>100490</v>
          </cell>
          <cell r="B5652" t="str">
            <v>ARGAMASSA TRAÇO 1:4 (EM VOLUME DE CIMENTO E AREIA MÉDIA ÚMIDA), PREPARO MECÂNICO COM BETONEIRA 600 L. AF_08/2019</v>
          </cell>
          <cell r="C5652" t="str">
            <v>M3</v>
          </cell>
          <cell r="D5652">
            <v>434.75</v>
          </cell>
          <cell r="E5652" t="str">
            <v>SINAPI - JUN/25</v>
          </cell>
        </row>
        <row r="5653">
          <cell r="A5653">
            <v>100472</v>
          </cell>
          <cell r="B5653" t="str">
            <v>ARGAMASSA TRAÇO 1:4 (EM VOLUME DE CIMENTO E AREIA MÉDIA ÚMIDA), PREPARO MECÂNICO COM MISTURADOR DE EIXO HORIZONTAL DE 160 KG. AF_08/2019</v>
          </cell>
          <cell r="C5653" t="str">
            <v>M3</v>
          </cell>
          <cell r="D5653">
            <v>510.17</v>
          </cell>
          <cell r="E5653" t="str">
            <v>SINAPI - JUN/25</v>
          </cell>
        </row>
        <row r="5654">
          <cell r="A5654">
            <v>100473</v>
          </cell>
          <cell r="B5654" t="str">
            <v>ARGAMASSA TRAÇO 1:4 (EM VOLUME DE CIMENTO E AREIA MÉDIA ÚMIDA), PREPARO MECÂNICO COM MISTURADOR DE EIXO HORIZONTAL DE 300 KG. AF_08/2019</v>
          </cell>
          <cell r="C5654" t="str">
            <v>M3</v>
          </cell>
          <cell r="D5654">
            <v>443.9</v>
          </cell>
          <cell r="E5654" t="str">
            <v>SINAPI - JUN/25</v>
          </cell>
        </row>
        <row r="5655">
          <cell r="A5655">
            <v>100474</v>
          </cell>
          <cell r="B5655" t="str">
            <v>ARGAMASSA TRAÇO 1:4 (EM VOLUME DE CIMENTO E AREIA MÉDIA ÚMIDA), PREPARO MECÂNICO COM MISTURADOR DE EIXO HORIZONTAL DE 600 KG. AF_08/2019</v>
          </cell>
          <cell r="C5655" t="str">
            <v>M3</v>
          </cell>
          <cell r="D5655">
            <v>413.54</v>
          </cell>
          <cell r="E5655" t="str">
            <v>SINAPI - JUN/25</v>
          </cell>
        </row>
        <row r="5656">
          <cell r="A5656">
            <v>87379</v>
          </cell>
          <cell r="B5656" t="str">
            <v>ARGAMASSA TRAÇO 1:5 (EM VOLUME DE CIMENTO E AREIA GROSSA ÚMIDA) COM ADIÇÃO DE EMULSÃO POLIMÉRICA PARA CHAPISCO ROLADO, PREPARO MANUAL. AF_08/2019</v>
          </cell>
          <cell r="C5656" t="str">
            <v>M3</v>
          </cell>
          <cell r="D5656">
            <v>3637.93</v>
          </cell>
          <cell r="E5656" t="str">
            <v>SINAPI - JUN/25</v>
          </cell>
        </row>
        <row r="5657">
          <cell r="A5657">
            <v>100460</v>
          </cell>
          <cell r="B5657" t="str">
            <v>ARGAMASSA TRAÇO 1:5 (EM VOLUME DE CIMENTO E AREIA GROSSA ÚMIDA) COM ADIÇÃO DE EMULSÃO POLIMÉRICA PARA CHAPISCO ROLADO, PREPARO MECÂNICO COM BETONEIRA 250 L. AF_08/2019</v>
          </cell>
          <cell r="C5657" t="str">
            <v>M3</v>
          </cell>
          <cell r="D5657">
            <v>0</v>
          </cell>
          <cell r="E5657" t="str">
            <v>SINAPI - JUN/25</v>
          </cell>
        </row>
        <row r="5658">
          <cell r="A5658">
            <v>87319</v>
          </cell>
          <cell r="B5658" t="str">
            <v>ARGAMASSA TRAÇO 1:5 (EM VOLUME DE CIMENTO E AREIA GROSSA ÚMIDA) COM ADIÇÃO DE EMULSÃO POLIMÉRICA PARA CHAPISCO ROLADO, PREPARO MECÂNICO COM BETONEIRA 400 L. AF_08/2019</v>
          </cell>
          <cell r="C5658" t="str">
            <v>M3</v>
          </cell>
          <cell r="D5658">
            <v>3488.96</v>
          </cell>
          <cell r="E5658" t="str">
            <v>SINAPI - JUN/25</v>
          </cell>
        </row>
        <row r="5659">
          <cell r="A5659">
            <v>87320</v>
          </cell>
          <cell r="B5659" t="str">
            <v>ARGAMASSA TRAÇO 1:5 (EM VOLUME DE CIMENTO E AREIA GROSSA ÚMIDA) COM ADIÇÃO DE EMULSÃO POLIMÉRICA PARA CHAPISCO ROLADO, PREPARO MECÂNICO COM BETONEIRA 600 L. AF_08/2019</v>
          </cell>
          <cell r="C5659" t="str">
            <v>M3</v>
          </cell>
          <cell r="D5659">
            <v>3488.49</v>
          </cell>
          <cell r="E5659" t="str">
            <v>SINAPI - JUN/25</v>
          </cell>
        </row>
        <row r="5660">
          <cell r="A5660">
            <v>87358</v>
          </cell>
          <cell r="B5660" t="str">
            <v>ARGAMASSA TRAÇO 1:5 (EM VOLUME DE CIMENTO E AREIA GROSSA ÚMIDA) COM ADIÇÃO DE EMULSÃO POLIMÉRICA PARA CHAPISCO ROLADO, PREPARO MECÂNICO COM MISTURADOR DE EIXO HORIZONTAL DE 300 KG. AF_08/2019</v>
          </cell>
          <cell r="C5660" t="str">
            <v>M3</v>
          </cell>
          <cell r="D5660">
            <v>3459.06</v>
          </cell>
          <cell r="E5660" t="str">
            <v>SINAPI - JUN/25</v>
          </cell>
        </row>
        <row r="5661">
          <cell r="A5661">
            <v>87359</v>
          </cell>
          <cell r="B5661" t="str">
            <v>ARGAMASSA TRAÇO 1:5 (EM VOLUME DE CIMENTO E AREIA GROSSA ÚMIDA) COM ADIÇÃO DE EMULSÃO POLIMÉRICA PARA CHAPISCO ROLADO, PREPARO MECÂNICO COM MISTURADOR DE EIXO HORIZONTAL DE 600 KG. AF_08/2019</v>
          </cell>
          <cell r="C5661" t="str">
            <v>M3</v>
          </cell>
          <cell r="D5661">
            <v>3416.53</v>
          </cell>
          <cell r="E5661" t="str">
            <v>SINAPI - JUN/25</v>
          </cell>
        </row>
        <row r="5662">
          <cell r="A5662">
            <v>87376</v>
          </cell>
          <cell r="B5662" t="str">
            <v>ARGAMASSA TRAÇO 1:5 (EM VOLUME DE CIMENTO E AREIA GROSSA ÚMIDA) PARA CHAPISCO CONVENCIONAL, PREPARO MANUAL. AF_08/2019</v>
          </cell>
          <cell r="C5662" t="str">
            <v>M3</v>
          </cell>
          <cell r="D5662">
            <v>574.88</v>
          </cell>
          <cell r="E5662" t="str">
            <v>SINAPI - JUN/25</v>
          </cell>
        </row>
        <row r="5663">
          <cell r="A5663">
            <v>100457</v>
          </cell>
          <cell r="B5663" t="str">
            <v>ARGAMASSA TRAÇO 1:5 (EM VOLUME DE CIMENTO E AREIA GROSSA ÚMIDA) PARA CHAPISCO CONVENCIONAL, PREPARO MECÂNICO COM BETONEIRA 250 L. AF_08/2019</v>
          </cell>
          <cell r="C5663" t="str">
            <v>M3</v>
          </cell>
          <cell r="D5663">
            <v>0</v>
          </cell>
          <cell r="E5663" t="str">
            <v>SINAPI - JUN/25</v>
          </cell>
        </row>
        <row r="5664">
          <cell r="A5664">
            <v>87310</v>
          </cell>
          <cell r="B5664" t="str">
            <v>ARGAMASSA TRAÇO 1:5 (EM VOLUME DE CIMENTO E AREIA GROSSA ÚMIDA) PARA CHAPISCO CONVENCIONAL, PREPARO MECÂNICO COM BETONEIRA 400 L. AF_08/2019</v>
          </cell>
          <cell r="C5664" t="str">
            <v>M3</v>
          </cell>
          <cell r="D5664">
            <v>402.8</v>
          </cell>
          <cell r="E5664" t="str">
            <v>SINAPI - JUN/25</v>
          </cell>
        </row>
        <row r="5665">
          <cell r="A5665">
            <v>87311</v>
          </cell>
          <cell r="B5665" t="str">
            <v>ARGAMASSA TRAÇO 1:5 (EM VOLUME DE CIMENTO E AREIA GROSSA ÚMIDA) PARA CHAPISCO CONVENCIONAL, PREPARO MECÂNICO COM BETONEIRA 600 L. AF_08/2019</v>
          </cell>
          <cell r="C5665" t="str">
            <v>M3</v>
          </cell>
          <cell r="D5665">
            <v>387.12</v>
          </cell>
          <cell r="E5665" t="str">
            <v>SINAPI - JUN/25</v>
          </cell>
        </row>
        <row r="5666">
          <cell r="A5666">
            <v>87350</v>
          </cell>
          <cell r="B5666" t="str">
            <v>ARGAMASSA TRAÇO 1:5 (EM VOLUME DE CIMENTO E AREIA GROSSA ÚMIDA) PARA CHAPISCO CONVENCIONAL, PREPARO MECÂNICO COM MISTURADOR DE EIXO HORIZONTAL DE 300 KG. AF_08/2019</v>
          </cell>
          <cell r="C5666" t="str">
            <v>M3</v>
          </cell>
          <cell r="D5666">
            <v>466.3</v>
          </cell>
          <cell r="E5666" t="str">
            <v>SINAPI - JUN/25</v>
          </cell>
        </row>
        <row r="5667">
          <cell r="A5667">
            <v>87351</v>
          </cell>
          <cell r="B5667" t="str">
            <v>ARGAMASSA TRAÇO 1:5 (EM VOLUME DE CIMENTO E AREIA GROSSA ÚMIDA) PARA CHAPISCO CONVENCIONAL, PREPARO MECÂNICO COM MISTURADOR DE EIXO HORIZONTAL DE 600 KG. AF_08/2019</v>
          </cell>
          <cell r="C5667" t="str">
            <v>M3</v>
          </cell>
          <cell r="D5667">
            <v>369.37</v>
          </cell>
          <cell r="E5667" t="str">
            <v>SINAPI - JUN/25</v>
          </cell>
        </row>
        <row r="5668">
          <cell r="A5668">
            <v>87374</v>
          </cell>
          <cell r="B5668" t="str">
            <v>ARGAMASSA TRAÇO 1:5 (EM VOLUME DE CIMENTO E AREIA MÉDIA ÚMIDA) PARA CONTRAPISO, PREPARO MANUAL. AF_08/2019</v>
          </cell>
          <cell r="C5668" t="str">
            <v>M3</v>
          </cell>
          <cell r="D5668">
            <v>671.46</v>
          </cell>
          <cell r="E5668" t="str">
            <v>SINAPI - JUN/25</v>
          </cell>
        </row>
        <row r="5669">
          <cell r="A5669">
            <v>100455</v>
          </cell>
          <cell r="B5669" t="str">
            <v>ARGAMASSA TRAÇO 1:5 (EM VOLUME DE CIMENTO E AREIA MÉDIA ÚMIDA) PARA CONTRAPISO, PREPARO MECÂNICO COM BETONEIRA 250 L. AF_08/2019</v>
          </cell>
          <cell r="C5669" t="str">
            <v>M3</v>
          </cell>
          <cell r="D5669">
            <v>0</v>
          </cell>
          <cell r="E5669" t="str">
            <v>SINAPI - JUN/25</v>
          </cell>
        </row>
        <row r="5670">
          <cell r="A5670">
            <v>87304</v>
          </cell>
          <cell r="B5670" t="str">
            <v>ARGAMASSA TRAÇO 1:5 (EM VOLUME DE CIMENTO E AREIA MÉDIA ÚMIDA) PARA CONTRAPISO, PREPARO MECÂNICO COM BETONEIRA 400 L. AF_08/2019</v>
          </cell>
          <cell r="C5670" t="str">
            <v>M3</v>
          </cell>
          <cell r="D5670">
            <v>495.97</v>
          </cell>
          <cell r="E5670" t="str">
            <v>SINAPI - JUN/25</v>
          </cell>
        </row>
        <row r="5671">
          <cell r="A5671">
            <v>87305</v>
          </cell>
          <cell r="B5671" t="str">
            <v>ARGAMASSA TRAÇO 1:5 (EM VOLUME DE CIMENTO E AREIA MÉDIA ÚMIDA) PARA CONTRAPISO, PREPARO MECÂNICO COM BETONEIRA 600 L. AF_08/2019</v>
          </cell>
          <cell r="C5671" t="str">
            <v>M3</v>
          </cell>
          <cell r="D5671">
            <v>496.21</v>
          </cell>
          <cell r="E5671" t="str">
            <v>SINAPI - JUN/25</v>
          </cell>
        </row>
        <row r="5672">
          <cell r="A5672">
            <v>87345</v>
          </cell>
          <cell r="B5672" t="str">
            <v>ARGAMASSA TRAÇO 1:5 (EM VOLUME DE CIMENTO E AREIA MÉDIA ÚMIDA) PARA CONTRAPISO, PREPARO MECÂNICO COM MISTURADOR DE EIXO HORIZONTAL DE 160 KG. AF_08/2019</v>
          </cell>
          <cell r="C5672" t="str">
            <v>M3</v>
          </cell>
          <cell r="D5672">
            <v>581.96</v>
          </cell>
          <cell r="E5672" t="str">
            <v>SINAPI - JUN/25</v>
          </cell>
        </row>
        <row r="5673">
          <cell r="A5673">
            <v>87346</v>
          </cell>
          <cell r="B5673" t="str">
            <v>ARGAMASSA TRAÇO 1:5 (EM VOLUME DE CIMENTO E AREIA MÉDIA ÚMIDA) PARA CONTRAPISO, PREPARO MECÂNICO COM MISTURADOR DE EIXO HORIZONTAL DE 300 KG. AF_08/2019</v>
          </cell>
          <cell r="C5673" t="str">
            <v>M3</v>
          </cell>
          <cell r="D5673">
            <v>502.98</v>
          </cell>
          <cell r="E5673" t="str">
            <v>SINAPI - JUN/25</v>
          </cell>
        </row>
        <row r="5674">
          <cell r="A5674">
            <v>87347</v>
          </cell>
          <cell r="B5674" t="str">
            <v>ARGAMASSA TRAÇO 1:5 (EM VOLUME DE CIMENTO E AREIA MÉDIA ÚMIDA) PARA CONTRAPISO, PREPARO MECÂNICO COM MISTURADOR DE EIXO HORIZONTAL DE 600 KG. AF_08/2019</v>
          </cell>
          <cell r="C5674" t="str">
            <v>M3</v>
          </cell>
          <cell r="D5674">
            <v>460.15</v>
          </cell>
          <cell r="E5674" t="str">
            <v>SINAPI - JUN/25</v>
          </cell>
        </row>
        <row r="5675">
          <cell r="A5675">
            <v>87366</v>
          </cell>
          <cell r="B5675" t="str">
            <v>ARGAMASSA TRAÇO 1:6 (EM VOLUME DE CIMENTO E AREIA MÉDIA ÚMIDA) COM ADIÇÃO DE PLASTIFICANTE PARA EMBOÇO/MASSA ÚNICA/ASSENTAMENTO DE ALVENARIA DE VEDAÇÃO, PREPARO MANUAL. AF_08/2019</v>
          </cell>
          <cell r="C5675" t="str">
            <v>M3</v>
          </cell>
          <cell r="D5675">
            <v>597.45000000000005</v>
          </cell>
          <cell r="E5675" t="str">
            <v>SINAPI - JUN/25</v>
          </cell>
        </row>
        <row r="5676">
          <cell r="A5676">
            <v>100448</v>
          </cell>
          <cell r="B5676" t="str">
            <v>ARGAMASSA TRAÇO 1:6 (EM VOLUME DE CIMENTO E AREIA MÉDIA ÚMIDA) COM ADIÇÃO DE PLASTIFICANTE PARA EMBOÇO/MASSA ÚNICA/ASSENTAMENTO DE ALVENARIA DE VEDAÇÃO, PREPARO MECÂNICO COM BETONEIRA 250 L. AF_08/2019</v>
          </cell>
          <cell r="C5676" t="str">
            <v>M3</v>
          </cell>
          <cell r="D5676">
            <v>0</v>
          </cell>
          <cell r="E5676" t="str">
            <v>SINAPI - JUN/25</v>
          </cell>
        </row>
        <row r="5677">
          <cell r="A5677">
            <v>87283</v>
          </cell>
          <cell r="B5677" t="str">
            <v>ARGAMASSA TRAÇO 1:6 (EM VOLUME DE CIMENTO E AREIA MÉDIA ÚMIDA) COM ADIÇÃO DE PLASTIFICANTE PARA EMBOÇO/MASSA ÚNICA/ASSENTAMENTO DE ALVENARIA DE VEDAÇÃO, PREPARO MECÂNICO COM BETONEIRA 400 L. AF_08/2019</v>
          </cell>
          <cell r="C5677" t="str">
            <v>M3</v>
          </cell>
          <cell r="D5677">
            <v>418.22</v>
          </cell>
          <cell r="E5677" t="str">
            <v>SINAPI - JUN/25</v>
          </cell>
        </row>
        <row r="5678">
          <cell r="A5678">
            <v>87284</v>
          </cell>
          <cell r="B5678" t="str">
            <v>ARGAMASSA TRAÇO 1:6 (EM VOLUME DE CIMENTO E AREIA MÉDIA ÚMIDA) COM ADIÇÃO DE PLASTIFICANTE PARA EMBOÇO/MASSA ÚNICA/ASSENTAMENTO DE ALVENARIA DE VEDAÇÃO, PREPARO MECÂNICO COM BETONEIRA 600 L. AF_08/2019</v>
          </cell>
          <cell r="C5678" t="str">
            <v>M3</v>
          </cell>
          <cell r="D5678">
            <v>405.35</v>
          </cell>
          <cell r="E5678" t="str">
            <v>SINAPI - JUN/25</v>
          </cell>
        </row>
        <row r="5679">
          <cell r="A5679">
            <v>87329</v>
          </cell>
          <cell r="B5679" t="str">
            <v>ARGAMASSA TRAÇO 1:6 (EM VOLUME DE CIMENTO E AREIA MÉDIA ÚMIDA) COM ADIÇÃO DE PLASTIFICANTE PARA EMBOÇO/MASSA ÚNICA/ASSENTAMENTO DE ALVENARIA DE VEDAÇÃO, PREPARO MECÂNICO COM MISTURADOR DE EIXO HORIZONTAL DE 300 KG. AF_08/2019</v>
          </cell>
          <cell r="C5679" t="str">
            <v>M3</v>
          </cell>
          <cell r="D5679">
            <v>476.39</v>
          </cell>
          <cell r="E5679" t="str">
            <v>SINAPI - JUN/25</v>
          </cell>
        </row>
        <row r="5680">
          <cell r="A5680">
            <v>87330</v>
          </cell>
          <cell r="B5680" t="str">
            <v>ARGAMASSA TRAÇO 1:6 (EM VOLUME DE CIMENTO E AREIA MÉDIA ÚMIDA) COM ADIÇÃO DE PLASTIFICANTE PARA EMBOÇO/MASSA ÚNICA/ASSENTAMENTO DE ALVENARIA DE VEDAÇÃO, PREPARO MECÂNICO COM MISTURADOR DE EIXO HORIZONTAL DE 600 KG. AF_08/2019</v>
          </cell>
          <cell r="C5680" t="str">
            <v>M3</v>
          </cell>
          <cell r="D5680">
            <v>385.8</v>
          </cell>
          <cell r="E5680" t="str">
            <v>SINAPI - JUN/25</v>
          </cell>
        </row>
        <row r="5681">
          <cell r="A5681">
            <v>87375</v>
          </cell>
          <cell r="B5681" t="str">
            <v>ARGAMASSA TRAÇO 1:6 (EM VOLUME DE CIMENTO E AREIA MÉDIA ÚMIDA) PARA CONTRAPISO, PREPARO MANUAL. AF_08/2019</v>
          </cell>
          <cell r="C5681" t="str">
            <v>M3</v>
          </cell>
          <cell r="D5681">
            <v>648.75</v>
          </cell>
          <cell r="E5681" t="str">
            <v>SINAPI - JUN/25</v>
          </cell>
        </row>
        <row r="5682">
          <cell r="A5682">
            <v>100456</v>
          </cell>
          <cell r="B5682" t="str">
            <v>ARGAMASSA TRAÇO 1:6 (EM VOLUME DE CIMENTO E AREIA MÉDIA ÚMIDA) PARA CONTRAPISO, PREPARO MECÂNICO COM BETONEIRA 250 L. AF_08/2019</v>
          </cell>
          <cell r="C5682" t="str">
            <v>M3</v>
          </cell>
          <cell r="D5682">
            <v>0</v>
          </cell>
          <cell r="E5682" t="str">
            <v>SINAPI - JUN/25</v>
          </cell>
        </row>
        <row r="5683">
          <cell r="A5683">
            <v>87307</v>
          </cell>
          <cell r="B5683" t="str">
            <v>ARGAMASSA TRAÇO 1:6 (EM VOLUME DE CIMENTO E AREIA MÉDIA ÚMIDA) PARA CONTRAPISO, PREPARO MECÂNICO COM BETONEIRA 400 L. AF_08/2019</v>
          </cell>
          <cell r="C5683" t="str">
            <v>M3</v>
          </cell>
          <cell r="D5683">
            <v>479.96</v>
          </cell>
          <cell r="E5683" t="str">
            <v>SINAPI - JUN/25</v>
          </cell>
        </row>
        <row r="5684">
          <cell r="A5684">
            <v>87308</v>
          </cell>
          <cell r="B5684" t="str">
            <v>ARGAMASSA TRAÇO 1:6 (EM VOLUME DE CIMENTO E AREIA MÉDIA ÚMIDA) PARA CONTRAPISO, PREPARO MECÂNICO COM BETONEIRA 600 L. AF_08/2019</v>
          </cell>
          <cell r="C5684" t="str">
            <v>M3</v>
          </cell>
          <cell r="D5684">
            <v>464.43</v>
          </cell>
          <cell r="E5684" t="str">
            <v>SINAPI - JUN/25</v>
          </cell>
        </row>
        <row r="5685">
          <cell r="A5685">
            <v>87348</v>
          </cell>
          <cell r="B5685" t="str">
            <v>ARGAMASSA TRAÇO 1:6 (EM VOLUME DE CIMENTO E AREIA MÉDIA ÚMIDA) PARA CONTRAPISO, PREPARO MECÂNICO COM MISTURADOR DE EIXO HORIZONTAL DE 160 KG. AF_08/2019</v>
          </cell>
          <cell r="C5685" t="str">
            <v>M3</v>
          </cell>
          <cell r="D5685">
            <v>530.72</v>
          </cell>
          <cell r="E5685" t="str">
            <v>SINAPI - JUN/25</v>
          </cell>
        </row>
        <row r="5686">
          <cell r="A5686">
            <v>87349</v>
          </cell>
          <cell r="B5686" t="str">
            <v>ARGAMASSA TRAÇO 1:6 (EM VOLUME DE CIMENTO E AREIA MÉDIA ÚMIDA) PARA CONTRAPISO, PREPARO MECÂNICO COM MISTURADOR DE EIXO HORIZONTAL DE 600 KG. AF_08/2019</v>
          </cell>
          <cell r="C5686" t="str">
            <v>M3</v>
          </cell>
          <cell r="D5686">
            <v>425.93</v>
          </cell>
          <cell r="E5686" t="str">
            <v>SINAPI - JUN/25</v>
          </cell>
        </row>
        <row r="5687">
          <cell r="A5687">
            <v>87365</v>
          </cell>
          <cell r="B5687" t="str">
            <v>ARGAMASSA TRAÇO 1:7 (EM VOLUME DE CIMENTO E AREIA MÉDIA ÚMIDA) COM ADIÇÃO DE PLASTIFICANTE PARA EMBOÇO/MASSA ÚNICA/ASSENTAMENTO DE ALVENARIA DE VEDAÇÃO, PREPARO MANUAL. AF_08/2019</v>
          </cell>
          <cell r="C5687" t="str">
            <v>M3</v>
          </cell>
          <cell r="D5687">
            <v>568.97</v>
          </cell>
          <cell r="E5687" t="str">
            <v>SINAPI - JUN/25</v>
          </cell>
        </row>
        <row r="5688">
          <cell r="A5688">
            <v>100447</v>
          </cell>
          <cell r="B5688" t="str">
            <v>ARGAMASSA TRAÇO 1:7 (EM VOLUME DE CIMENTO E AREIA MÉDIA ÚMIDA) COM ADIÇÃO DE PLASTIFICANTE PARA EMBOÇO/MASSA ÚNICA/ASSENTAMENTO DE ALVENARIA DE VEDAÇÃO, PREPARO MECÂNICO COM BETONEIRA 250 L. AF_08/2019</v>
          </cell>
          <cell r="C5688" t="str">
            <v>M3</v>
          </cell>
          <cell r="D5688">
            <v>0</v>
          </cell>
          <cell r="E5688" t="str">
            <v>SINAPI - JUN/25</v>
          </cell>
        </row>
        <row r="5689">
          <cell r="A5689">
            <v>87280</v>
          </cell>
          <cell r="B5689" t="str">
            <v>ARGAMASSA TRAÇO 1:7 (EM VOLUME DE CIMENTO E AREIA MÉDIA ÚMIDA) COM ADIÇÃO DE PLASTIFICANTE PARA EMBOÇO/MASSA ÚNICA/ASSENTAMENTO DE ALVENARIA DE VEDAÇÃO, PREPARO MECÂNICO COM BETONEIRA 400 L. AF_08/2019</v>
          </cell>
          <cell r="C5689" t="str">
            <v>M3</v>
          </cell>
          <cell r="D5689">
            <v>411.07</v>
          </cell>
          <cell r="E5689" t="str">
            <v>SINAPI - JUN/25</v>
          </cell>
        </row>
        <row r="5690">
          <cell r="A5690">
            <v>87281</v>
          </cell>
          <cell r="B5690" t="str">
            <v>ARGAMASSA TRAÇO 1:7 (EM VOLUME DE CIMENTO E AREIA MÉDIA ÚMIDA) COM ADIÇÃO DE PLASTIFICANTE PARA EMBOÇO/MASSA ÚNICA/ASSENTAMENTO DE ALVENARIA DE VEDAÇÃO, PREPARO MECÂNICO COM BETONEIRA 600 L. AF_08/2019</v>
          </cell>
          <cell r="C5690" t="str">
            <v>M3</v>
          </cell>
          <cell r="D5690">
            <v>398.89</v>
          </cell>
          <cell r="E5690" t="str">
            <v>SINAPI - JUN/25</v>
          </cell>
        </row>
        <row r="5691">
          <cell r="A5691">
            <v>87327</v>
          </cell>
          <cell r="B5691" t="str">
            <v>ARGAMASSA TRAÇO 1:7 (EM VOLUME DE CIMENTO E AREIA MÉDIA ÚMIDA) COM ADIÇÃO DE PLASTIFICANTE PARA EMBOÇO/MASSA ÚNICA/ASSENTAMENTO DE ALVENARIA DE VEDAÇÃO, PREPARO MECÂNICO COM MISTURADOR DE EIXO HORIZONTAL DE 300 KG. AF_08/2019</v>
          </cell>
          <cell r="C5691" t="str">
            <v>M3</v>
          </cell>
          <cell r="D5691">
            <v>442.99</v>
          </cell>
          <cell r="E5691" t="str">
            <v>SINAPI - JUN/25</v>
          </cell>
        </row>
        <row r="5692">
          <cell r="A5692">
            <v>87328</v>
          </cell>
          <cell r="B5692" t="str">
            <v>ARGAMASSA TRAÇO 1:7 (EM VOLUME DE CIMENTO E AREIA MÉDIA ÚMIDA) COM ADIÇÃO DE PLASTIFICANTE PARA EMBOÇO/MASSA ÚNICA/ASSENTAMENTO DE ALVENARIA DE VEDAÇÃO, PREPARO MECÂNICO COM MISTURADOR DE EIXO HORIZONTAL DE 600 KG. AF_08/2019</v>
          </cell>
          <cell r="C5692" t="str">
            <v>M3</v>
          </cell>
          <cell r="D5692">
            <v>362.79</v>
          </cell>
          <cell r="E5692" t="str">
            <v>SINAPI - JUN/25</v>
          </cell>
        </row>
        <row r="5693">
          <cell r="A5693">
            <v>87410</v>
          </cell>
          <cell r="B5693" t="str">
            <v>ARGAMASSA À BASE DE GESSO, MISTURA E PROJEÇÃO DE 1,5 M³/H DE ARGAMASSA. AF_08/2019</v>
          </cell>
          <cell r="C5693" t="str">
            <v>M3</v>
          </cell>
          <cell r="D5693">
            <v>897.68</v>
          </cell>
          <cell r="E5693" t="str">
            <v>SINAPI - JUN/25</v>
          </cell>
        </row>
        <row r="5694">
          <cell r="A5694">
            <v>95577</v>
          </cell>
          <cell r="B5694" t="str">
            <v>MONTAGEM DE ARMADURA DE ESTACAS, DIÂMETRO = 10,0 MM. AF_09/2021_PS</v>
          </cell>
          <cell r="C5694" t="str">
            <v>KG</v>
          </cell>
          <cell r="D5694">
            <v>9.81</v>
          </cell>
          <cell r="E5694" t="str">
            <v>SINAPI - JUN/25</v>
          </cell>
        </row>
        <row r="5695">
          <cell r="A5695">
            <v>95578</v>
          </cell>
          <cell r="B5695" t="str">
            <v>MONTAGEM DE ARMADURA DE ESTACAS, DIÂMETRO = 12,5 MM. AF_09/2021_PS</v>
          </cell>
          <cell r="C5695" t="str">
            <v>KG</v>
          </cell>
          <cell r="D5695">
            <v>8.0500000000000007</v>
          </cell>
          <cell r="E5695" t="str">
            <v>SINAPI - JUN/25</v>
          </cell>
        </row>
        <row r="5696">
          <cell r="A5696">
            <v>95579</v>
          </cell>
          <cell r="B5696" t="str">
            <v>MONTAGEM DE ARMADURA DE ESTACAS, DIÂMETRO = 16,0 MM. AF_09/2021_PS</v>
          </cell>
          <cell r="C5696" t="str">
            <v>KG</v>
          </cell>
          <cell r="D5696">
            <v>7.68</v>
          </cell>
          <cell r="E5696" t="str">
            <v>SINAPI - JUN/25</v>
          </cell>
        </row>
        <row r="5697">
          <cell r="A5697">
            <v>95580</v>
          </cell>
          <cell r="B5697" t="str">
            <v>MONTAGEM DE ARMADURA DE ESTACAS, DIÂMETRO = 20,0 MM. AF_09/2021_PS</v>
          </cell>
          <cell r="C5697" t="str">
            <v>KG</v>
          </cell>
          <cell r="D5697">
            <v>8.7899999999999991</v>
          </cell>
          <cell r="E5697" t="str">
            <v>SINAPI - JUN/25</v>
          </cell>
        </row>
        <row r="5698">
          <cell r="A5698">
            <v>95581</v>
          </cell>
          <cell r="B5698" t="str">
            <v>MONTAGEM DE ARMADURA DE ESTACAS, DIÂMETRO = 25,0 MM. AF_09/2021_PS</v>
          </cell>
          <cell r="C5698" t="str">
            <v>KG</v>
          </cell>
          <cell r="D5698">
            <v>8.74</v>
          </cell>
          <cell r="E5698" t="str">
            <v>SINAPI - JUN/25</v>
          </cell>
        </row>
        <row r="5699">
          <cell r="A5699">
            <v>95582</v>
          </cell>
          <cell r="B5699" t="str">
            <v>MONTAGEM DE ARMADURA DE ESTACAS, DIÂMETRO = 32,0 MM. AF_09/2021_PS</v>
          </cell>
          <cell r="C5699" t="str">
            <v>KG</v>
          </cell>
          <cell r="D5699">
            <v>9.4700000000000006</v>
          </cell>
          <cell r="E5699" t="str">
            <v>SINAPI - JUN/25</v>
          </cell>
        </row>
        <row r="5700">
          <cell r="A5700">
            <v>95576</v>
          </cell>
          <cell r="B5700" t="str">
            <v>MONTAGEM DE ARMADURA DE ESTACAS, DIÂMETRO = 8,0 MM. AF_09/2021_PS</v>
          </cell>
          <cell r="C5700" t="str">
            <v>KG</v>
          </cell>
          <cell r="D5700">
            <v>11.9</v>
          </cell>
          <cell r="E5700" t="str">
            <v>SINAPI - JUN/25</v>
          </cell>
        </row>
        <row r="5701">
          <cell r="A5701">
            <v>95583</v>
          </cell>
          <cell r="B5701" t="str">
            <v>MONTAGEM DE ARMADURA TRANSVERSAL DE ESTACAS DE SEÇÃO CIRCULAR, DIÂMETRO = 5,0 MM. AF_09/2021_PS</v>
          </cell>
          <cell r="C5701" t="str">
            <v>KG</v>
          </cell>
          <cell r="D5701">
            <v>16.32</v>
          </cell>
          <cell r="E5701" t="str">
            <v>SINAPI - JUN/25</v>
          </cell>
        </row>
        <row r="5702">
          <cell r="A5702">
            <v>95584</v>
          </cell>
          <cell r="B5702" t="str">
            <v>MONTAGEM DE ARMADURA TRANSVERSAL DE ESTACAS DE SEÇÃO CIRCULAR, DIÂMETRO = 6,30 MM. AF_09/2021_PS</v>
          </cell>
          <cell r="C5702" t="str">
            <v>KG</v>
          </cell>
          <cell r="D5702">
            <v>13.7</v>
          </cell>
          <cell r="E5702" t="str">
            <v>SINAPI - JUN/25</v>
          </cell>
        </row>
        <row r="5703">
          <cell r="A5703">
            <v>95593</v>
          </cell>
          <cell r="B5703" t="str">
            <v>MONTAGEM DE ARMADURA TRANSVERSAL DE ESTACAS DE SEÇÃO RETANGULAR, DIÂMETRO = 6,30 MM. AF_09/2021_PS</v>
          </cell>
          <cell r="C5703" t="str">
            <v>KG</v>
          </cell>
          <cell r="D5703">
            <v>13.7</v>
          </cell>
          <cell r="E5703" t="str">
            <v>SINAPI - JUN/25</v>
          </cell>
        </row>
        <row r="5704">
          <cell r="A5704">
            <v>95592</v>
          </cell>
          <cell r="B5704" t="str">
            <v>MONTAGEM DE ARMADURA TRANVERSAL DE ESTACAS DE SEÇÃO RETANGULAR, DIÂMETRO = 5,0 MM. AF_09/2021_PS</v>
          </cell>
          <cell r="C5704" t="str">
            <v>KG</v>
          </cell>
          <cell r="D5704">
            <v>16.32</v>
          </cell>
          <cell r="E5704" t="str">
            <v>SINAPI - JUN/25</v>
          </cell>
        </row>
        <row r="5705">
          <cell r="A5705">
            <v>92919</v>
          </cell>
          <cell r="B5705" t="str">
            <v>ARMAÇÃO DE ESTRUTURAS DIVERSAS DE CONCRETO ARMADO, EXCETO VIGAS, PILARES, LAJES E FUNDAÇÕES, UTILIZANDO AÇO CA-50 DE 10,0 MM - MONTAGEM. AF_06/2022</v>
          </cell>
          <cell r="C5705" t="str">
            <v>KG</v>
          </cell>
          <cell r="D5705">
            <v>11.4</v>
          </cell>
          <cell r="E5705" t="str">
            <v>SINAPI - JUN/25</v>
          </cell>
        </row>
        <row r="5706">
          <cell r="A5706">
            <v>92921</v>
          </cell>
          <cell r="B5706" t="str">
            <v>ARMAÇÃO DE ESTRUTURAS DIVERSAS DE CONCRETO ARMADO, EXCETO VIGAS, PILARES, LAJES E FUNDAÇÕES, UTILIZANDO AÇO CA-50 DE 12,5 MM - MONTAGEM. AF_06/2022</v>
          </cell>
          <cell r="C5706" t="str">
            <v>KG</v>
          </cell>
          <cell r="D5706">
            <v>9.25</v>
          </cell>
          <cell r="E5706" t="str">
            <v>SINAPI - JUN/25</v>
          </cell>
        </row>
        <row r="5707">
          <cell r="A5707">
            <v>92922</v>
          </cell>
          <cell r="B5707" t="str">
            <v>ARMAÇÃO DE ESTRUTURAS DIVERSAS DE CONCRETO ARMADO, EXCETO VIGAS, PILARES, LAJES E FUNDAÇÕES, UTILIZANDO AÇO CA-50 DE 16,0 MM - MONTAGEM. AF_06/2022</v>
          </cell>
          <cell r="C5707" t="str">
            <v>KG</v>
          </cell>
          <cell r="D5707">
            <v>8.6999999999999993</v>
          </cell>
          <cell r="E5707" t="str">
            <v>SINAPI - JUN/25</v>
          </cell>
        </row>
        <row r="5708">
          <cell r="A5708">
            <v>92923</v>
          </cell>
          <cell r="B5708" t="str">
            <v>ARMAÇÃO DE ESTRUTURAS DIVERSAS DE CONCRETO ARMADO, EXCETO VIGAS, PILARES, LAJES E FUNDAÇÕES, UTILIZANDO AÇO CA-50 DE 20,0 MM - MONTAGEM. AF_06/2022</v>
          </cell>
          <cell r="C5708" t="str">
            <v>KG</v>
          </cell>
          <cell r="D5708">
            <v>9.6</v>
          </cell>
          <cell r="E5708" t="str">
            <v>SINAPI - JUN/25</v>
          </cell>
        </row>
        <row r="5709">
          <cell r="A5709">
            <v>92924</v>
          </cell>
          <cell r="B5709" t="str">
            <v>ARMAÇÃO DE ESTRUTURAS DIVERSAS DE CONCRETO ARMADO, EXCETO VIGAS, PILARES, LAJES E FUNDAÇÕES, UTILIZANDO AÇO CA-50 DE 25,0 MM - MONTAGEM. AF_06/2022</v>
          </cell>
          <cell r="C5709" t="str">
            <v>KG</v>
          </cell>
          <cell r="D5709">
            <v>9.36</v>
          </cell>
          <cell r="E5709" t="str">
            <v>SINAPI - JUN/25</v>
          </cell>
        </row>
        <row r="5710">
          <cell r="A5710">
            <v>104104</v>
          </cell>
          <cell r="B5710" t="str">
            <v>ARMAÇÃO DE ESTRUTURAS DIVERSAS DE CONCRETO ARMADO, EXCETO VIGAS, PILARES, LAJES E FUNDAÇÕES, UTILIZANDO AÇO CA-50 DE 32,0 MM - MONTAGEM. AF_06/2022</v>
          </cell>
          <cell r="C5710" t="str">
            <v>KG</v>
          </cell>
          <cell r="D5710">
            <v>9.64</v>
          </cell>
          <cell r="E5710" t="str">
            <v>SINAPI - JUN/25</v>
          </cell>
        </row>
        <row r="5711">
          <cell r="A5711">
            <v>92916</v>
          </cell>
          <cell r="B5711" t="str">
            <v>ARMAÇÃO DE ESTRUTURAS DIVERSAS DE CONCRETO ARMADO, EXCETO VIGAS, PILARES, LAJES E FUNDAÇÕES, UTILIZANDO AÇO CA-50 DE 6,3 MM - MONTAGEM. AF_06/2022</v>
          </cell>
          <cell r="C5711" t="str">
            <v>KG</v>
          </cell>
          <cell r="D5711">
            <v>15.15</v>
          </cell>
          <cell r="E5711" t="str">
            <v>SINAPI - JUN/25</v>
          </cell>
        </row>
        <row r="5712">
          <cell r="A5712">
            <v>92917</v>
          </cell>
          <cell r="B5712" t="str">
            <v>ARMAÇÃO DE ESTRUTURAS DIVERSAS DE CONCRETO ARMADO, EXCETO VIGAS, PILARES, LAJES E FUNDAÇÕES, UTILIZANDO AÇO CA-50 DE 8,0 MM - MONTAGEM. AF_06/2022</v>
          </cell>
          <cell r="C5712" t="str">
            <v>KG</v>
          </cell>
          <cell r="D5712">
            <v>13.33</v>
          </cell>
          <cell r="E5712" t="str">
            <v>SINAPI - JUN/25</v>
          </cell>
        </row>
        <row r="5713">
          <cell r="A5713">
            <v>92915</v>
          </cell>
          <cell r="B5713" t="str">
            <v>ARMAÇÃO DE ESTRUTURAS DIVERSAS DE CONCRETO ARMADO, EXCETO VIGAS, PILARES, LAJES E FUNDAÇÕES, UTILIZANDO AÇO CA-60 DE 5,0 MM - MONTAGEM. AF_06/2022</v>
          </cell>
          <cell r="C5713" t="str">
            <v>KG</v>
          </cell>
          <cell r="D5713">
            <v>17.3</v>
          </cell>
          <cell r="E5713" t="str">
            <v>SINAPI - JUN/25</v>
          </cell>
        </row>
        <row r="5714">
          <cell r="A5714">
            <v>92771</v>
          </cell>
          <cell r="B5714" t="str">
            <v>ARMAÇÃO DE LAJE DE ESTRUTURA CONVENCIONAL DE CONCRETO ARMADO UTILIZANDO AÇO CA-50 DE 10,0 MM - MONTAGEM. AF_06/2022</v>
          </cell>
          <cell r="C5714" t="str">
            <v>KG</v>
          </cell>
          <cell r="D5714">
            <v>9.67</v>
          </cell>
          <cell r="E5714" t="str">
            <v>SINAPI - JUN/25</v>
          </cell>
        </row>
        <row r="5715">
          <cell r="A5715">
            <v>92772</v>
          </cell>
          <cell r="B5715" t="str">
            <v>ARMAÇÃO DE LAJE DE ESTRUTURA CONVENCIONAL DE CONCRETO ARMADO UTILIZANDO AÇO CA-50 DE 12,5 MM - MONTAGEM. AF_06/2022</v>
          </cell>
          <cell r="C5715" t="str">
            <v>KG</v>
          </cell>
          <cell r="D5715">
            <v>8</v>
          </cell>
          <cell r="E5715" t="str">
            <v>SINAPI - JUN/25</v>
          </cell>
        </row>
        <row r="5716">
          <cell r="A5716">
            <v>92773</v>
          </cell>
          <cell r="B5716" t="str">
            <v>ARMAÇÃO DE LAJE DE ESTRUTURA CONVENCIONAL DE CONCRETO ARMADO UTILIZANDO AÇO CA-50 DE 16,0 MM - MONTAGEM. AF_06/2022</v>
          </cell>
          <cell r="C5716" t="str">
            <v>KG</v>
          </cell>
          <cell r="D5716">
            <v>7.8</v>
          </cell>
          <cell r="E5716" t="str">
            <v>SINAPI - JUN/25</v>
          </cell>
        </row>
        <row r="5717">
          <cell r="A5717">
            <v>92774</v>
          </cell>
          <cell r="B5717" t="str">
            <v>ARMAÇÃO DE LAJE DE ESTRUTURA CONVENCIONAL DE CONCRETO ARMADO UTILIZANDO AÇO CA-50 DE 20,0 MM - MONTAGEM. AF_06/2022</v>
          </cell>
          <cell r="C5717" t="str">
            <v>KG</v>
          </cell>
          <cell r="D5717">
            <v>8.9600000000000009</v>
          </cell>
          <cell r="E5717" t="str">
            <v>SINAPI - JUN/25</v>
          </cell>
        </row>
        <row r="5718">
          <cell r="A5718">
            <v>92769</v>
          </cell>
          <cell r="B5718" t="str">
            <v>ARMAÇÃO DE LAJE DE ESTRUTURA CONVENCIONAL DE CONCRETO ARMADO UTILIZANDO AÇO CA-50 DE 6,3 MM - MONTAGEM. AF_06/2022</v>
          </cell>
          <cell r="C5718" t="str">
            <v>KG</v>
          </cell>
          <cell r="D5718">
            <v>12.11</v>
          </cell>
          <cell r="E5718" t="str">
            <v>SINAPI - JUN/25</v>
          </cell>
        </row>
        <row r="5719">
          <cell r="A5719">
            <v>92770</v>
          </cell>
          <cell r="B5719" t="str">
            <v>ARMAÇÃO DE LAJE DE ESTRUTURA CONVENCIONAL DE CONCRETO ARMADO UTILIZANDO AÇO CA-50 DE 8,0 MM - MONTAGEM. AF_06/2022</v>
          </cell>
          <cell r="C5719" t="str">
            <v>KG</v>
          </cell>
          <cell r="D5719">
            <v>11.04</v>
          </cell>
          <cell r="E5719" t="str">
            <v>SINAPI - JUN/25</v>
          </cell>
        </row>
        <row r="5720">
          <cell r="A5720">
            <v>92767</v>
          </cell>
          <cell r="B5720" t="str">
            <v>ARMAÇÃO DE LAJE DE ESTRUTURA CONVENCIONAL DE CONCRETO ARMADO UTILIZANDO AÇO CA-60 DE 4,2 MM - MONTAGEM. AF_06/2022</v>
          </cell>
          <cell r="C5720" t="str">
            <v>KG</v>
          </cell>
          <cell r="D5720">
            <v>15.68</v>
          </cell>
          <cell r="E5720" t="str">
            <v>SINAPI - JUN/25</v>
          </cell>
        </row>
        <row r="5721">
          <cell r="A5721">
            <v>92768</v>
          </cell>
          <cell r="B5721" t="str">
            <v>ARMAÇÃO DE LAJE DE ESTRUTURA CONVENCIONAL DE CONCRETO ARMADO UTILIZANDO AÇO CA-60 DE 5,0 MM - MONTAGEM. AF_06/2022</v>
          </cell>
          <cell r="C5721" t="str">
            <v>KG</v>
          </cell>
          <cell r="D5721">
            <v>13.38</v>
          </cell>
          <cell r="E5721" t="str">
            <v>SINAPI - JUN/25</v>
          </cell>
        </row>
        <row r="5722">
          <cell r="A5722">
            <v>92762</v>
          </cell>
          <cell r="B5722" t="str">
            <v>ARMAÇÃO DE PILAR OU VIGA DE ESTRUTURA CONVENCIONAL DE CONCRETO ARMADO UTILIZANDO AÇO CA-50 DE 10,0 MM - MONTAGEM. AF_06/2022</v>
          </cell>
          <cell r="C5722" t="str">
            <v>KG</v>
          </cell>
          <cell r="D5722">
            <v>10.210000000000001</v>
          </cell>
          <cell r="E5722" t="str">
            <v>SINAPI - JUN/25</v>
          </cell>
        </row>
        <row r="5723">
          <cell r="A5723">
            <v>92763</v>
          </cell>
          <cell r="B5723" t="str">
            <v>ARMAÇÃO DE PILAR OU VIGA DE ESTRUTURA CONVENCIONAL DE CONCRETO ARMADO UTILIZANDO AÇO CA-50 DE 12,5 MM - MONTAGEM. AF_06/2022</v>
          </cell>
          <cell r="C5723" t="str">
            <v>KG</v>
          </cell>
          <cell r="D5723">
            <v>8.4700000000000006</v>
          </cell>
          <cell r="E5723" t="str">
            <v>SINAPI - JUN/25</v>
          </cell>
        </row>
        <row r="5724">
          <cell r="A5724">
            <v>92764</v>
          </cell>
          <cell r="B5724" t="str">
            <v>ARMAÇÃO DE PILAR OU VIGA DE ESTRUTURA CONVENCIONAL DE CONCRETO ARMADO UTILIZANDO AÇO CA-50 DE 16,0 MM - MONTAGEM. AF_06/2022</v>
          </cell>
          <cell r="C5724" t="str">
            <v>KG</v>
          </cell>
          <cell r="D5724">
            <v>8.11</v>
          </cell>
          <cell r="E5724" t="str">
            <v>SINAPI - JUN/25</v>
          </cell>
        </row>
        <row r="5725">
          <cell r="A5725">
            <v>92765</v>
          </cell>
          <cell r="B5725" t="str">
            <v>ARMAÇÃO DE PILAR OU VIGA DE ESTRUTURA CONVENCIONAL DE CONCRETO ARMADO UTILIZANDO AÇO CA-50 DE 20,0 MM - MONTAGEM. AF_06/2022</v>
          </cell>
          <cell r="C5725" t="str">
            <v>KG</v>
          </cell>
          <cell r="D5725">
            <v>9.14</v>
          </cell>
          <cell r="E5725" t="str">
            <v>SINAPI - JUN/25</v>
          </cell>
        </row>
        <row r="5726">
          <cell r="A5726">
            <v>92766</v>
          </cell>
          <cell r="B5726" t="str">
            <v>ARMAÇÃO DE PILAR OU VIGA DE ESTRUTURA CONVENCIONAL DE CONCRETO ARMADO UTILIZANDO AÇO CA-50 DE 25,0 MM - MONTAGEM. AF_06/2022</v>
          </cell>
          <cell r="C5726" t="str">
            <v>KG</v>
          </cell>
          <cell r="D5726">
            <v>9.01</v>
          </cell>
          <cell r="E5726" t="str">
            <v>SINAPI - JUN/25</v>
          </cell>
        </row>
        <row r="5727">
          <cell r="A5727">
            <v>104105</v>
          </cell>
          <cell r="B5727" t="str">
            <v>ARMAÇÃO DE PILAR OU VIGA DE ESTRUTURA CONVENCIONAL DE CONCRETO ARMADO UTILIZANDO AÇO CA-50 DE 32,0 MM. AF_06/2022</v>
          </cell>
          <cell r="C5727" t="str">
            <v>KG</v>
          </cell>
          <cell r="D5727">
            <v>9.64</v>
          </cell>
          <cell r="E5727" t="str">
            <v>SINAPI - JUN/25</v>
          </cell>
        </row>
        <row r="5728">
          <cell r="A5728">
            <v>92760</v>
          </cell>
          <cell r="B5728" t="str">
            <v>ARMAÇÃO DE PILAR OU VIGA DE ESTRUTURA CONVENCIONAL DE CONCRETO ARMADO UTILIZANDO AÇO CA-50 DE 6,3 MM - MONTAGEM. AF_06/2022</v>
          </cell>
          <cell r="C5728" t="str">
            <v>KG</v>
          </cell>
          <cell r="D5728">
            <v>12.75</v>
          </cell>
          <cell r="E5728" t="str">
            <v>SINAPI - JUN/25</v>
          </cell>
        </row>
        <row r="5729">
          <cell r="A5729">
            <v>92761</v>
          </cell>
          <cell r="B5729" t="str">
            <v>ARMAÇÃO DE PILAR OU VIGA DE ESTRUTURA CONVENCIONAL DE CONCRETO ARMADO UTILIZANDO AÇO CA-50 DE 8,0 MM - MONTAGEM. AF_06/2022</v>
          </cell>
          <cell r="C5729" t="str">
            <v>KG</v>
          </cell>
          <cell r="D5729">
            <v>11.63</v>
          </cell>
          <cell r="E5729" t="str">
            <v>SINAPI - JUN/25</v>
          </cell>
        </row>
        <row r="5730">
          <cell r="A5730">
            <v>92759</v>
          </cell>
          <cell r="B5730" t="str">
            <v>ARMAÇÃO DE PILAR OU VIGA DE ESTRUTURA CONVENCIONAL DE CONCRETO ARMADO UTILIZANDO AÇO CA-60 DE 5,0 MM - MONTAGEM. AF_06/2022</v>
          </cell>
          <cell r="C5730" t="str">
            <v>KG</v>
          </cell>
          <cell r="D5730">
            <v>14.06</v>
          </cell>
          <cell r="E5730" t="str">
            <v>SINAPI - JUN/25</v>
          </cell>
        </row>
        <row r="5731">
          <cell r="A5731">
            <v>104108</v>
          </cell>
          <cell r="B5731" t="str">
            <v>ARMAÇÃO DE PILAR OU VIGA DE ESTRUTURA DE CONCRETO ARMADO EMBUTIDA EM ALVENARIA DE VEDAÇÃO UTILIZANDO AÇO CA-50 DE 10,0 MM - MONTAGEM. AF_06/2022</v>
          </cell>
          <cell r="C5731" t="str">
            <v>KG</v>
          </cell>
          <cell r="D5731">
            <v>12.32</v>
          </cell>
          <cell r="E5731" t="str">
            <v>SINAPI - JUN/25</v>
          </cell>
        </row>
        <row r="5732">
          <cell r="A5732">
            <v>104107</v>
          </cell>
          <cell r="B5732" t="str">
            <v>ARMAÇÃO DE PILAR OU VIGA DE ESTRUTURA DE CONCRETO ARMADO EMBUTIDA EM ALVENARIA DE VEDAÇÃO UTILIZANDO AÇO CA-50 DE 12,5 MM - MONTAGEM. AF_06/2022</v>
          </cell>
          <cell r="C5732" t="str">
            <v>KG</v>
          </cell>
          <cell r="D5732">
            <v>10.29</v>
          </cell>
          <cell r="E5732" t="str">
            <v>SINAPI - JUN/25</v>
          </cell>
        </row>
        <row r="5733">
          <cell r="A5733">
            <v>104106</v>
          </cell>
          <cell r="B5733" t="str">
            <v>ARMAÇÃO DE PILAR OU VIGA DE ESTRUTURA DE CONCRETO ARMADO EMBUTIDA EM ALVENARIA DE VEDAÇÃO UTILIZANDO AÇO CA-50 DE 16,0 MM - MONTAGEM. AF_06/2022</v>
          </cell>
          <cell r="C5733" t="str">
            <v>KG</v>
          </cell>
          <cell r="D5733">
            <v>9.49</v>
          </cell>
          <cell r="E5733" t="str">
            <v>SINAPI - JUN/25</v>
          </cell>
        </row>
        <row r="5734">
          <cell r="A5734">
            <v>104110</v>
          </cell>
          <cell r="B5734" t="str">
            <v>ARMAÇÃO DE PILAR OU VIGA DE ESTRUTURA DE CONCRETO ARMADO EMBUTIDA EM ALVENARIA DE VEDAÇÃO UTILIZANDO AÇO CA-50 DE 6,3 MM - MONTAGEM. AF_06/2022</v>
          </cell>
          <cell r="C5734" t="str">
            <v>KG</v>
          </cell>
          <cell r="D5734">
            <v>18.36</v>
          </cell>
          <cell r="E5734" t="str">
            <v>SINAPI - JUN/25</v>
          </cell>
        </row>
        <row r="5735">
          <cell r="A5735">
            <v>104109</v>
          </cell>
          <cell r="B5735" t="str">
            <v>ARMAÇÃO DE PILAR OU VIGA DE ESTRUTURA DE CONCRETO ARMADO EMBUTIDA EM ALVENARIA DE VEDAÇÃO UTILIZANDO AÇO CA-50 DE 8,0 MM - MONTAGEM. AF_06/2022</v>
          </cell>
          <cell r="C5735" t="str">
            <v>KG</v>
          </cell>
          <cell r="D5735">
            <v>15.61</v>
          </cell>
          <cell r="E5735" t="str">
            <v>SINAPI - JUN/25</v>
          </cell>
        </row>
        <row r="5736">
          <cell r="A5736">
            <v>104111</v>
          </cell>
          <cell r="B5736" t="str">
            <v>ARMAÇÃO DE PILAR OU VIGA DE ESTRUTURA DE CONCRETO ARMADO EMBUTIDA EM ALVENARIA DE VEDAÇÃO UTILIZANDO AÇO CA-60 DE 5,0 MM - MONTAGEM. AF_06/2022</v>
          </cell>
          <cell r="C5736" t="str">
            <v>KG</v>
          </cell>
          <cell r="D5736">
            <v>21.66</v>
          </cell>
          <cell r="E5736" t="str">
            <v>SINAPI - JUN/25</v>
          </cell>
        </row>
        <row r="5737">
          <cell r="A5737">
            <v>92884</v>
          </cell>
          <cell r="B5737" t="str">
            <v>ARMAÇÃO UTILIZANDO AÇO CA-25 DE 10,0 MM - MONTAGEM. AF_06/2022</v>
          </cell>
          <cell r="C5737" t="str">
            <v>KG</v>
          </cell>
          <cell r="D5737">
            <v>11.43</v>
          </cell>
          <cell r="E5737" t="str">
            <v>SINAPI - JUN/25</v>
          </cell>
        </row>
        <row r="5738">
          <cell r="A5738">
            <v>92885</v>
          </cell>
          <cell r="B5738" t="str">
            <v>ARMAÇÃO UTILIZANDO AÇO CA-25 DE 12,5 MM - MONTAGEM. AF_06/2022</v>
          </cell>
          <cell r="C5738" t="str">
            <v>KG</v>
          </cell>
          <cell r="D5738">
            <v>10.66</v>
          </cell>
          <cell r="E5738" t="str">
            <v>SINAPI - JUN/25</v>
          </cell>
        </row>
        <row r="5739">
          <cell r="A5739">
            <v>92886</v>
          </cell>
          <cell r="B5739" t="str">
            <v>ARMAÇÃO UTILIZANDO AÇO CA-25 DE 16,0 MM - MONTAGEM. AF_06/2022</v>
          </cell>
          <cell r="C5739" t="str">
            <v>KG</v>
          </cell>
          <cell r="D5739">
            <v>10.02</v>
          </cell>
          <cell r="E5739" t="str">
            <v>SINAPI - JUN/25</v>
          </cell>
        </row>
        <row r="5740">
          <cell r="A5740">
            <v>92887</v>
          </cell>
          <cell r="B5740" t="str">
            <v>ARMAÇÃO UTILIZANDO AÇO CA-25 DE 20,0 MM - MONTAGEM. AF_06/2022</v>
          </cell>
          <cell r="C5740" t="str">
            <v>KG</v>
          </cell>
          <cell r="D5740">
            <v>9.83</v>
          </cell>
          <cell r="E5740" t="str">
            <v>SINAPI - JUN/25</v>
          </cell>
        </row>
        <row r="5741">
          <cell r="A5741">
            <v>92888</v>
          </cell>
          <cell r="B5741" t="str">
            <v>ARMAÇÃO UTILIZANDO AÇO CA-25 DE 25,0 MM - MONTAGEM. AF_06/2022</v>
          </cell>
          <cell r="C5741" t="str">
            <v>KG</v>
          </cell>
          <cell r="D5741">
            <v>9.51</v>
          </cell>
          <cell r="E5741" t="str">
            <v>SINAPI - JUN/25</v>
          </cell>
        </row>
        <row r="5742">
          <cell r="A5742">
            <v>92882</v>
          </cell>
          <cell r="B5742" t="str">
            <v>ARMAÇÃO UTILIZANDO AÇO CA-25 DE 6,3 MM - MONTAGEM. AF_06/2022</v>
          </cell>
          <cell r="C5742" t="str">
            <v>KG</v>
          </cell>
          <cell r="D5742">
            <v>13.03</v>
          </cell>
          <cell r="E5742" t="str">
            <v>SINAPI - JUN/25</v>
          </cell>
        </row>
        <row r="5743">
          <cell r="A5743">
            <v>92883</v>
          </cell>
          <cell r="B5743" t="str">
            <v>ARMAÇÃO UTILIZANDO AÇO CA-25 DE 8,0 MM - MONTAGEM. AF_06/2022</v>
          </cell>
          <cell r="C5743" t="str">
            <v>KG</v>
          </cell>
          <cell r="D5743">
            <v>11.6</v>
          </cell>
          <cell r="E5743" t="str">
            <v>SINAPI - JUN/25</v>
          </cell>
        </row>
        <row r="5744">
          <cell r="A5744">
            <v>92877</v>
          </cell>
          <cell r="B5744" t="str">
            <v>CORTE E DOBRA DE AÇO CA-25, DIÂMETRO DE 10,0 MM. AF_06/2022</v>
          </cell>
          <cell r="C5744" t="str">
            <v>KG</v>
          </cell>
          <cell r="D5744">
            <v>8.8000000000000007</v>
          </cell>
          <cell r="E5744" t="str">
            <v>SINAPI - JUN/25</v>
          </cell>
        </row>
        <row r="5745">
          <cell r="A5745">
            <v>92878</v>
          </cell>
          <cell r="B5745" t="str">
            <v>CORTE E DOBRA DE AÇO CA-25, DIÂMETRO DE 12,5 MM. AF_06/2022</v>
          </cell>
          <cell r="C5745" t="str">
            <v>KG</v>
          </cell>
          <cell r="D5745">
            <v>8.6</v>
          </cell>
          <cell r="E5745" t="str">
            <v>SINAPI - JUN/25</v>
          </cell>
        </row>
        <row r="5746">
          <cell r="A5746">
            <v>92879</v>
          </cell>
          <cell r="B5746" t="str">
            <v>CORTE E DOBRA DE AÇO CA-25, DIÂMETRO DE 16,0 MM. AF_06/2022</v>
          </cell>
          <cell r="C5746" t="str">
            <v>KG</v>
          </cell>
          <cell r="D5746">
            <v>8.4700000000000006</v>
          </cell>
          <cell r="E5746" t="str">
            <v>SINAPI - JUN/25</v>
          </cell>
        </row>
        <row r="5747">
          <cell r="A5747">
            <v>92880</v>
          </cell>
          <cell r="B5747" t="str">
            <v>CORTE E DOBRA DE AÇO CA-25, DIÂMETRO DE 20,0 MM. AF_06/2022</v>
          </cell>
          <cell r="C5747" t="str">
            <v>KG</v>
          </cell>
          <cell r="D5747">
            <v>8.64</v>
          </cell>
          <cell r="E5747" t="str">
            <v>SINAPI - JUN/25</v>
          </cell>
        </row>
        <row r="5748">
          <cell r="A5748">
            <v>92881</v>
          </cell>
          <cell r="B5748" t="str">
            <v>CORTE E DOBRA DE AÇO CA-25, DIÂMETRO DE 25,0 MM. AF_06/2022</v>
          </cell>
          <cell r="C5748" t="str">
            <v>KG</v>
          </cell>
          <cell r="D5748">
            <v>8.61</v>
          </cell>
          <cell r="E5748" t="str">
            <v>SINAPI - JUN/25</v>
          </cell>
        </row>
        <row r="5749">
          <cell r="A5749">
            <v>92875</v>
          </cell>
          <cell r="B5749" t="str">
            <v>CORTE E DOBRA DE AÇO CA-25, DIÂMETRO DE 6,3 MM. AF_06/2022</v>
          </cell>
          <cell r="C5749" t="str">
            <v>KG</v>
          </cell>
          <cell r="D5749">
            <v>8.73</v>
          </cell>
          <cell r="E5749" t="str">
            <v>SINAPI - JUN/25</v>
          </cell>
        </row>
        <row r="5750">
          <cell r="A5750">
            <v>92876</v>
          </cell>
          <cell r="B5750" t="str">
            <v>CORTE E DOBRA DE AÇO CA-25, DIÂMETRO DE 8,0 MM. AF_06/2022</v>
          </cell>
          <cell r="C5750" t="str">
            <v>KG</v>
          </cell>
          <cell r="D5750">
            <v>8.26</v>
          </cell>
          <cell r="E5750" t="str">
            <v>SINAPI - JUN/25</v>
          </cell>
        </row>
        <row r="5751">
          <cell r="A5751">
            <v>92803</v>
          </cell>
          <cell r="B5751" t="str">
            <v>CORTE E DOBRA DE AÇO CA-50, DIÂMETRO DE 10,0 MM. AF_06/2022</v>
          </cell>
          <cell r="C5751" t="str">
            <v>KG</v>
          </cell>
          <cell r="D5751">
            <v>8.1</v>
          </cell>
          <cell r="E5751" t="str">
            <v>SINAPI - JUN/25</v>
          </cell>
        </row>
        <row r="5752">
          <cell r="A5752">
            <v>92804</v>
          </cell>
          <cell r="B5752" t="str">
            <v>CORTE E DOBRA DE AÇO CA-50, DIÂMETRO DE 12,5 MM. AF_06/2022</v>
          </cell>
          <cell r="C5752" t="str">
            <v>KG</v>
          </cell>
          <cell r="D5752">
            <v>6.9</v>
          </cell>
          <cell r="E5752" t="str">
            <v>SINAPI - JUN/25</v>
          </cell>
        </row>
        <row r="5753">
          <cell r="A5753">
            <v>92805</v>
          </cell>
          <cell r="B5753" t="str">
            <v>CORTE E DOBRA DE AÇO CA-50, DIÂMETRO DE 16,0 MM. AF_06/2022</v>
          </cell>
          <cell r="C5753" t="str">
            <v>KG</v>
          </cell>
          <cell r="D5753">
            <v>6.81</v>
          </cell>
          <cell r="E5753" t="str">
            <v>SINAPI - JUN/25</v>
          </cell>
        </row>
        <row r="5754">
          <cell r="A5754">
            <v>92806</v>
          </cell>
          <cell r="B5754" t="str">
            <v>CORTE E DOBRA DE AÇO CA-50, DIÂMETRO DE 20,0 MM. AF_06/2022</v>
          </cell>
          <cell r="C5754" t="str">
            <v>KG</v>
          </cell>
          <cell r="D5754">
            <v>8.02</v>
          </cell>
          <cell r="E5754" t="str">
            <v>SINAPI - JUN/25</v>
          </cell>
        </row>
        <row r="5755">
          <cell r="A5755">
            <v>92798</v>
          </cell>
          <cell r="B5755" t="str">
            <v>CORTE E DOBRA DE AÇO CA-50, DIÂMETRO DE 25,0 MM. AF_06/2022</v>
          </cell>
          <cell r="C5755" t="str">
            <v>KG</v>
          </cell>
          <cell r="D5755">
            <v>8.01</v>
          </cell>
          <cell r="E5755" t="str">
            <v>SINAPI - JUN/25</v>
          </cell>
        </row>
        <row r="5756">
          <cell r="A5756">
            <v>95448</v>
          </cell>
          <cell r="B5756" t="str">
            <v>CORTE E DOBRA DE AÇO CA-50, DIÂMETRO DE 32 MM. AF_06/2022</v>
          </cell>
          <cell r="C5756" t="str">
            <v>KG</v>
          </cell>
          <cell r="D5756">
            <v>8.77</v>
          </cell>
          <cell r="E5756" t="str">
            <v>SINAPI - JUN/25</v>
          </cell>
        </row>
        <row r="5757">
          <cell r="A5757">
            <v>92801</v>
          </cell>
          <cell r="B5757" t="str">
            <v>CORTE E DOBRA DE AÇO CA-50, DIÂMETRO DE 6,3 MM. AF_06/2022</v>
          </cell>
          <cell r="C5757" t="str">
            <v>KG</v>
          </cell>
          <cell r="D5757">
            <v>9.0500000000000007</v>
          </cell>
          <cell r="E5757" t="str">
            <v>SINAPI - JUN/25</v>
          </cell>
        </row>
        <row r="5758">
          <cell r="A5758">
            <v>92802</v>
          </cell>
          <cell r="B5758" t="str">
            <v>CORTE E DOBRA DE AÇO CA-50, DIÂMETRO DE 8,0 MM. AF_06/2022</v>
          </cell>
          <cell r="C5758" t="str">
            <v>KG</v>
          </cell>
          <cell r="D5758">
            <v>8.83</v>
          </cell>
          <cell r="E5758" t="str">
            <v>SINAPI - JUN/25</v>
          </cell>
        </row>
        <row r="5759">
          <cell r="A5759">
            <v>92799</v>
          </cell>
          <cell r="B5759" t="str">
            <v>CORTE E DOBRA DE AÇO CA-60, DIÂMETRO DE 4,2 MM. AF_06/2022</v>
          </cell>
          <cell r="C5759" t="str">
            <v>KG</v>
          </cell>
          <cell r="D5759">
            <v>10.58</v>
          </cell>
          <cell r="E5759" t="str">
            <v>SINAPI - JUN/25</v>
          </cell>
        </row>
        <row r="5760">
          <cell r="A5760">
            <v>92800</v>
          </cell>
          <cell r="B5760" t="str">
            <v>CORTE E DOBRA DE AÇO CA-60, DIÂMETRO DE 5,0 MM. AF_06/2022</v>
          </cell>
          <cell r="C5760" t="str">
            <v>KG</v>
          </cell>
          <cell r="D5760">
            <v>9.26</v>
          </cell>
          <cell r="E5760" t="str">
            <v>SINAPI - JUN/25</v>
          </cell>
        </row>
        <row r="5761">
          <cell r="A5761">
            <v>95605</v>
          </cell>
          <cell r="B5761" t="str">
            <v>ARRASAMENTO MECANICO DE ESTACA DE CONCRETO ARMADO, DIAMETROS DE 101 CM A 150 CM. AF_05/2021</v>
          </cell>
          <cell r="C5761" t="str">
            <v>UN</v>
          </cell>
          <cell r="D5761">
            <v>170.88</v>
          </cell>
          <cell r="E5761" t="str">
            <v>SINAPI - JUN/25</v>
          </cell>
        </row>
        <row r="5762">
          <cell r="A5762">
            <v>95602</v>
          </cell>
          <cell r="B5762" t="str">
            <v>ARRASAMENTO MECANICO DE ESTACA DE CONCRETO ARMADO, DIAMETROS DE 41 CM A 60 CM. AF_05/2021</v>
          </cell>
          <cell r="C5762" t="str">
            <v>UN</v>
          </cell>
          <cell r="D5762">
            <v>35.15</v>
          </cell>
          <cell r="E5762" t="str">
            <v>SINAPI - JUN/25</v>
          </cell>
        </row>
        <row r="5763">
          <cell r="A5763">
            <v>95603</v>
          </cell>
          <cell r="B5763" t="str">
            <v>ARRASAMENTO MECANICO DE ESTACA DE CONCRETO ARMADO, DIAMETROS DE 61 CM A 80 CM. AF_05/2021</v>
          </cell>
          <cell r="C5763" t="str">
            <v>UN</v>
          </cell>
          <cell r="D5763">
            <v>59.97</v>
          </cell>
          <cell r="E5763" t="str">
            <v>SINAPI - JUN/25</v>
          </cell>
        </row>
        <row r="5764">
          <cell r="A5764">
            <v>95604</v>
          </cell>
          <cell r="B5764" t="str">
            <v>ARRASAMENTO MECANICO DE ESTACA DE CONCRETO ARMADO, DIAMETROS DE 81 CM A 100 CM. AF_05/2021</v>
          </cell>
          <cell r="C5764" t="str">
            <v>UN</v>
          </cell>
          <cell r="D5764">
            <v>93.06</v>
          </cell>
          <cell r="E5764" t="str">
            <v>SINAPI - JUN/25</v>
          </cell>
        </row>
        <row r="5765">
          <cell r="A5765">
            <v>95601</v>
          </cell>
          <cell r="B5765" t="str">
            <v>ARRASAMENTO MECANICO DE ESTACA DE CONCRETO ARMADO, DIAMETROS DE ATÉ 40 CM. AF_05/2021</v>
          </cell>
          <cell r="C5765" t="str">
            <v>UN</v>
          </cell>
          <cell r="D5765">
            <v>21.96</v>
          </cell>
          <cell r="E5765" t="str">
            <v>SINAPI - JUN/25</v>
          </cell>
        </row>
        <row r="5766">
          <cell r="A5766">
            <v>102521</v>
          </cell>
          <cell r="B5766" t="str">
            <v>ARRASAMENTO MECÂNICO DE ESTACA BARRETE DE CONCRETO ARMADO, SEÇÃO DE 0,40 X 2,50 M. AF_05/2021</v>
          </cell>
          <cell r="C5766" t="str">
            <v>UN</v>
          </cell>
          <cell r="D5766">
            <v>140.97999999999999</v>
          </cell>
          <cell r="E5766" t="str">
            <v>SINAPI - JUN/25</v>
          </cell>
        </row>
        <row r="5767">
          <cell r="A5767">
            <v>102522</v>
          </cell>
          <cell r="B5767" t="str">
            <v>ARRASAMENTO MECÂNICO DE ESTACA BARRETE DE CONCRETO ARMADO, SEÇÃO DE 0,60 X 2,50 M. AF_05/2021</v>
          </cell>
          <cell r="C5767" t="str">
            <v>UN</v>
          </cell>
          <cell r="D5767">
            <v>206.81</v>
          </cell>
          <cell r="E5767" t="str">
            <v>SINAPI - JUN/25</v>
          </cell>
        </row>
        <row r="5768">
          <cell r="A5768">
            <v>102523</v>
          </cell>
          <cell r="B5768" t="str">
            <v>ARRASAMENTO MECÂNICO DE ESTACA BARRETE DE CONCRETO ARMADO, SEÇÃO DE 0,80 X 2,50 M. AF_05/2021</v>
          </cell>
          <cell r="C5768" t="str">
            <v>UN</v>
          </cell>
          <cell r="D5768">
            <v>272.64999999999998</v>
          </cell>
          <cell r="E5768" t="str">
            <v>SINAPI - JUN/25</v>
          </cell>
        </row>
        <row r="5769">
          <cell r="A5769">
            <v>95608</v>
          </cell>
          <cell r="B5769" t="str">
            <v>ARRASAMENTO MECÂNICO DE ESTACA METÁLICA, PERFIL LAMINADO TIPO H - FAMÍLIA 250. AF_05/2021</v>
          </cell>
          <cell r="C5769" t="str">
            <v>UN</v>
          </cell>
          <cell r="D5769">
            <v>40.119999999999997</v>
          </cell>
          <cell r="E5769" t="str">
            <v>SINAPI - JUN/25</v>
          </cell>
        </row>
        <row r="5770">
          <cell r="A5770">
            <v>95609</v>
          </cell>
          <cell r="B5770" t="str">
            <v>ARRASAMENTO MECÂNICO DE ESTACA METÁLICA, PERFIL LAMINADO TIPO H - FAMÍLIA 310. AF_05/2021</v>
          </cell>
          <cell r="C5770" t="str">
            <v>UN</v>
          </cell>
          <cell r="D5770">
            <v>50.87</v>
          </cell>
          <cell r="E5770" t="str">
            <v>SINAPI - JUN/25</v>
          </cell>
        </row>
        <row r="5771">
          <cell r="A5771">
            <v>95607</v>
          </cell>
          <cell r="B5771" t="str">
            <v>ARRASAMENTO MECÂNICO DE ESTACA METÁLICA, PERFIL LAMINADO TIPO I FAMÍLIA 250. AF_05/2021</v>
          </cell>
          <cell r="C5771" t="str">
            <v>UN</v>
          </cell>
          <cell r="D5771">
            <v>27.66</v>
          </cell>
          <cell r="E5771" t="str">
            <v>SINAPI - JUN/25</v>
          </cell>
        </row>
        <row r="5772">
          <cell r="A5772">
            <v>95996</v>
          </cell>
          <cell r="B5772" t="str">
            <v>EXECUÇÃO DE PAVIMENTO COM APLICAÇÃO DE CONCRETO ASFÁLTICO, CAMADA DE BINDER - EXCLUSIVE CARGA E TRANSPORTE. AF_11/2019</v>
          </cell>
          <cell r="C5772" t="str">
            <v>M3</v>
          </cell>
          <cell r="D5772">
            <v>1284.22</v>
          </cell>
          <cell r="E5772" t="str">
            <v>SINAPI - JUN/25</v>
          </cell>
        </row>
        <row r="5773">
          <cell r="A5773">
            <v>95995</v>
          </cell>
          <cell r="B5773" t="str">
            <v>EXECUÇÃO DE PAVIMENTO COM APLICAÇÃO DE CONCRETO ASFÁLTICO, CAMADA DE ROLAMENTO - EXCLUSIVE CARGA E TRANSPORTE. AF_11/2019</v>
          </cell>
          <cell r="C5773" t="str">
            <v>M3</v>
          </cell>
          <cell r="D5773">
            <v>1488.62</v>
          </cell>
          <cell r="E5773" t="str">
            <v>SINAPI - JUN/25</v>
          </cell>
        </row>
        <row r="5774">
          <cell r="A5774">
            <v>104372</v>
          </cell>
          <cell r="B5774" t="str">
            <v>EXECUÇÃO DE PAVIMENTO COM APLICAÇÃO DE PRÉ-MISTURADO A FRIO, CAMADA DE BINDER - EXCLUSIVE CARGA E TRANSPORTE. AF_11/2019</v>
          </cell>
          <cell r="C5774" t="str">
            <v>M3</v>
          </cell>
          <cell r="D5774">
            <v>0</v>
          </cell>
          <cell r="E5774" t="str">
            <v>SINAPI - JUN/25</v>
          </cell>
        </row>
        <row r="5775">
          <cell r="A5775">
            <v>104371</v>
          </cell>
          <cell r="B5775" t="str">
            <v>EXECUÇÃO DE PAVIMENTO COM APLICAÇÃO DE PRÉ-MISTURADO A FRIO, CAMADA DE ROLAMENTO - EXCLUSIVE CARGA E TRANSPORTE. AF_11/2019</v>
          </cell>
          <cell r="C5775" t="str">
            <v>M3</v>
          </cell>
          <cell r="D5775">
            <v>0</v>
          </cell>
          <cell r="E5775" t="str">
            <v>SINAPI - JUN/25</v>
          </cell>
        </row>
        <row r="5776">
          <cell r="A5776">
            <v>96001</v>
          </cell>
          <cell r="B5776" t="str">
            <v>FRESAGEM DE PAVIMENTO ASFÁLTICO (PROFUNDIDADE ATÉ 5,0 CM) - EXCLUSIVE TRANSPORTE. AF_11/2019</v>
          </cell>
          <cell r="C5776" t="str">
            <v>M2</v>
          </cell>
          <cell r="D5776">
            <v>7.53</v>
          </cell>
          <cell r="E5776" t="str">
            <v>SINAPI - JUN/25</v>
          </cell>
        </row>
        <row r="5777">
          <cell r="A5777">
            <v>94880</v>
          </cell>
          <cell r="B5777" t="str">
            <v>ASSENTAMENTO DE TUBO DE PEAD CORRUGADO DE DUPLA PAREDE PARA REDE COLETORA DE ESGOTO, DN 1000 MM, JUNTA ELÁSTICA INTEGRADA (NÃO INCLUI FORNECIMENTO). AF_01/2021</v>
          </cell>
          <cell r="C5777" t="str">
            <v>M</v>
          </cell>
          <cell r="D5777">
            <v>47.19</v>
          </cell>
          <cell r="E5777" t="str">
            <v>SINAPI - JUN/25</v>
          </cell>
        </row>
        <row r="5778">
          <cell r="A5778">
            <v>94882</v>
          </cell>
          <cell r="B5778" t="str">
            <v>ASSENTAMENTO DE TUBO DE PEAD CORRUGADO DE DUPLA PAREDE PARA REDE COLETORA DE ESGOTO, DN 1200 MM, JUNTA ELÁSTICA INTEGRADA (NÃO INCLUI FORNECIMENTO). AF_01/2021</v>
          </cell>
          <cell r="C5778" t="str">
            <v>M</v>
          </cell>
          <cell r="D5778">
            <v>55.06</v>
          </cell>
          <cell r="E5778" t="str">
            <v>SINAPI - JUN/25</v>
          </cell>
        </row>
        <row r="5779">
          <cell r="A5779">
            <v>94884</v>
          </cell>
          <cell r="B5779" t="str">
            <v>ASSENTAMENTO DE TUBO DE PEAD CORRUGADO DE DUPLA PAREDE PARA REDE COLETORA DE ESGOTO, DN 1500 MM, JUNTA ELÁSTICA INTEGRADA (NÃO INCLUI FORNECIMENTO). AF_01/2021</v>
          </cell>
          <cell r="C5779" t="str">
            <v>M</v>
          </cell>
          <cell r="D5779">
            <v>71.03</v>
          </cell>
          <cell r="E5779" t="str">
            <v>SINAPI - JUN/25</v>
          </cell>
        </row>
        <row r="5780">
          <cell r="A5780">
            <v>94870</v>
          </cell>
          <cell r="B5780" t="str">
            <v>ASSENTAMENTO DE TUBO DE PEAD CORRUGADO DE DUPLA PAREDE PARA REDE COLETORA DE ESGOTO, DN 250 MM, JUNTA ELÁSTICA INTEGRADA (NÃO INCLUI FORNECIMENTO). AF_01/2021</v>
          </cell>
          <cell r="C5780" t="str">
            <v>M</v>
          </cell>
          <cell r="D5780">
            <v>2.0099999999999998</v>
          </cell>
          <cell r="E5780" t="str">
            <v>SINAPI - JUN/25</v>
          </cell>
        </row>
        <row r="5781">
          <cell r="A5781">
            <v>94872</v>
          </cell>
          <cell r="B5781" t="str">
            <v>ASSENTAMENTO DE TUBO DE PEAD CORRUGADO DE DUPLA PAREDE PARA REDE COLETORA DE ESGOTO, DN 300 MM, JUNTA ELÁSTICA INTEGRADA (NÃO INCLUI FORNECIMENTO). AF_01/2021</v>
          </cell>
          <cell r="C5781" t="str">
            <v>M</v>
          </cell>
          <cell r="D5781">
            <v>2.94</v>
          </cell>
          <cell r="E5781" t="str">
            <v>SINAPI - JUN/25</v>
          </cell>
        </row>
        <row r="5782">
          <cell r="A5782">
            <v>90746</v>
          </cell>
          <cell r="B5782" t="str">
            <v>ASSENTAMENTO DE TUBO DE PEAD CORRUGADO DE DUPLA PAREDE PARA REDE COLETORA DE ESGOTO, DN 450 MM, JUNTA ELÁSTICA INTEGRADA (NÃO INCLUI FORNECIMENTO). AF_01/2021</v>
          </cell>
          <cell r="C5782" t="str">
            <v>M</v>
          </cell>
          <cell r="D5782">
            <v>4.59</v>
          </cell>
          <cell r="E5782" t="str">
            <v>SINAPI - JUN/25</v>
          </cell>
        </row>
        <row r="5783">
          <cell r="A5783">
            <v>90747</v>
          </cell>
          <cell r="B5783" t="str">
            <v>ASSENTAMENTO DE TUBO DE PEAD CORRUGADO DE DUPLA PAREDE PARA REDE COLETORA DE ESGOTO, DN 600 MM, JUNTA ELÁSTICA INTEGRADA (NÃO INCLUI FORNECIMENTO). AF_01/2021</v>
          </cell>
          <cell r="C5783" t="str">
            <v>M</v>
          </cell>
          <cell r="D5783">
            <v>19.440000000000001</v>
          </cell>
          <cell r="E5783" t="str">
            <v>SINAPI - JUN/25</v>
          </cell>
        </row>
        <row r="5784">
          <cell r="A5784">
            <v>94876</v>
          </cell>
          <cell r="B5784" t="str">
            <v>ASSENTAMENTO DE TUBO DE PEAD CORRUGADO DE DUPLA PAREDE PARA REDE COLETORA DE ESGOTO, DN 800 MM, JUNTA ELÁSTICA INTEGRADA (NÃO INCLUI FORNECIMENTO). AF_01/2021</v>
          </cell>
          <cell r="C5784" t="str">
            <v>M</v>
          </cell>
          <cell r="D5784">
            <v>31.87</v>
          </cell>
          <cell r="E5784" t="str">
            <v>SINAPI - JUN/25</v>
          </cell>
        </row>
        <row r="5785">
          <cell r="A5785">
            <v>94878</v>
          </cell>
          <cell r="B5785" t="str">
            <v>ASSENTAMENTO DE TUBO DE PEAD CORRUGADO DE DUPLA PAREDE PARA REDE COLETORA DE ESGOTO, DN 900 MM, JUNTA ELÁSTICA INTEGRADA (NÃO INCLUI FORNECIMENTO). AF_01/2021</v>
          </cell>
          <cell r="C5785" t="str">
            <v>M</v>
          </cell>
          <cell r="D5785">
            <v>36.979999999999997</v>
          </cell>
          <cell r="E5785" t="str">
            <v>SINAPI - JUN/25</v>
          </cell>
        </row>
        <row r="5786">
          <cell r="A5786">
            <v>90740</v>
          </cell>
          <cell r="B5786" t="str">
            <v>ASSENTAMENTO DE TUBO DE PVC CORRUGADO DE DUPLA PAREDE PARA REDE COLETORA DE ESGOTO, DN 150 MM, JUNTA ELÁSTICA (NÃO INCLUI FORNECIMENTO). AF_01/2021</v>
          </cell>
          <cell r="C5786" t="str">
            <v>M</v>
          </cell>
          <cell r="D5786">
            <v>5.61</v>
          </cell>
          <cell r="E5786" t="str">
            <v>SINAPI - JUN/25</v>
          </cell>
        </row>
        <row r="5787">
          <cell r="A5787">
            <v>90741</v>
          </cell>
          <cell r="B5787" t="str">
            <v>ASSENTAMENTO DE TUBO DE PVC CORRUGADO DE DUPLA PAREDE PARA REDE COLETORA DE ESGOTO, DN 200 MM, JUNTA ELÁSTICA (NÃO INCLUI FORNECIMENTO). AF_01/2021</v>
          </cell>
          <cell r="C5787" t="str">
            <v>M</v>
          </cell>
          <cell r="D5787">
            <v>6.39</v>
          </cell>
          <cell r="E5787" t="str">
            <v>SINAPI - JUN/25</v>
          </cell>
        </row>
        <row r="5788">
          <cell r="A5788">
            <v>90742</v>
          </cell>
          <cell r="B5788" t="str">
            <v>ASSENTAMENTO DE TUBO DE PVC CORRUGADO DE DUPLA PAREDE PARA REDE COLETORA DE ESGOTO, DN 250 MM, JUNTA ELÁSTICA (NÃO INCLUI FORNECIMENTO). AF_01/2021</v>
          </cell>
          <cell r="C5788" t="str">
            <v>M</v>
          </cell>
          <cell r="D5788">
            <v>7.18</v>
          </cell>
          <cell r="E5788" t="str">
            <v>SINAPI - JUN/25</v>
          </cell>
        </row>
        <row r="5789">
          <cell r="A5789">
            <v>90743</v>
          </cell>
          <cell r="B5789" t="str">
            <v>ASSENTAMENTO DE TUBO DE PVC CORRUGADO DE DUPLA PAREDE PARA REDE COLETORA DE ESGOTO, DN 300 MM, JUNTA ELÁSTICA (NÃO INCLUI FORNECIMENTO). AF_01/2021</v>
          </cell>
          <cell r="C5789" t="str">
            <v>M</v>
          </cell>
          <cell r="D5789">
            <v>7.96</v>
          </cell>
          <cell r="E5789" t="str">
            <v>SINAPI - JUN/25</v>
          </cell>
        </row>
        <row r="5790">
          <cell r="A5790">
            <v>90744</v>
          </cell>
          <cell r="B5790" t="str">
            <v>ASSENTAMENTO DE TUBO DE PVC CORRUGADO DE DUPLA PAREDE PARA REDE COLETORA DE ESGOTO, DN 350 MM, JUNTA ELÁSTICA (NÃO INCLUI FORNECIMENTO). AF_01/2021</v>
          </cell>
          <cell r="C5790" t="str">
            <v>M</v>
          </cell>
          <cell r="D5790">
            <v>8.75</v>
          </cell>
          <cell r="E5790" t="str">
            <v>SINAPI - JUN/25</v>
          </cell>
        </row>
        <row r="5791">
          <cell r="A5791">
            <v>90745</v>
          </cell>
          <cell r="B5791" t="str">
            <v>ASSENTAMENTO DE TUBO DE PVC CORRUGADO DE DUPLA PAREDE PARA REDE COLETORA DE ESGOTO, DN 400 MM, JUNTA ELÁSTICA (NÃO INCLUI FORNECIMENTO). AF_01/2021</v>
          </cell>
          <cell r="C5791" t="str">
            <v>M</v>
          </cell>
          <cell r="D5791">
            <v>11.9</v>
          </cell>
          <cell r="E5791" t="str">
            <v>SINAPI - JUN/25</v>
          </cell>
        </row>
        <row r="5792">
          <cell r="A5792">
            <v>90733</v>
          </cell>
          <cell r="B5792" t="str">
            <v>ASSENTAMENTO DE TUBO DE PVC PARA REDE COLETORA DE ESGOTO DE PAREDE MACIÇA, DN 100 MM, JUNTA ELÁSTICA (NÃO INCLUI FORNECIMENTO). AF_01/2021</v>
          </cell>
          <cell r="C5792" t="str">
            <v>M</v>
          </cell>
          <cell r="D5792">
            <v>4.25</v>
          </cell>
          <cell r="E5792" t="str">
            <v>SINAPI - JUN/25</v>
          </cell>
        </row>
        <row r="5793">
          <cell r="A5793">
            <v>90734</v>
          </cell>
          <cell r="B5793" t="str">
            <v>ASSENTAMENTO DE TUBO DE PVC PARA REDE COLETORA DE ESGOTO DE PAREDE MACIÇA, DN 150 MM, JUNTA ELÁSTICA, (NÃO INCLUI FORNECIMENTO). AF_01/2021</v>
          </cell>
          <cell r="C5793" t="str">
            <v>M</v>
          </cell>
          <cell r="D5793">
            <v>5.03</v>
          </cell>
          <cell r="E5793" t="str">
            <v>SINAPI - JUN/25</v>
          </cell>
        </row>
        <row r="5794">
          <cell r="A5794">
            <v>90735</v>
          </cell>
          <cell r="B5794" t="str">
            <v>ASSENTAMENTO DE TUBO DE PVC PARA REDE COLETORA DE ESGOTO DE PAREDE MACIÇA, DN 200 MM, JUNTA ELÁSTICA (NÃO INCLUI FORNECIMENTO). AF_01/2021</v>
          </cell>
          <cell r="C5794" t="str">
            <v>M</v>
          </cell>
          <cell r="D5794">
            <v>5.81</v>
          </cell>
          <cell r="E5794" t="str">
            <v>SINAPI - JUN/25</v>
          </cell>
        </row>
        <row r="5795">
          <cell r="A5795">
            <v>90736</v>
          </cell>
          <cell r="B5795" t="str">
            <v>ASSENTAMENTO DE TUBO DE PVC PARA REDE COLETORA DE ESGOTO DE PAREDE MACIÇA, DN 250 MM, JUNTA ELÁSTICA (NÃO INCLUI FORNECIMENTO). AF_01/2021</v>
          </cell>
          <cell r="C5795" t="str">
            <v>M</v>
          </cell>
          <cell r="D5795">
            <v>6.6</v>
          </cell>
          <cell r="E5795" t="str">
            <v>SINAPI - JUN/25</v>
          </cell>
        </row>
        <row r="5796">
          <cell r="A5796">
            <v>90737</v>
          </cell>
          <cell r="B5796" t="str">
            <v>ASSENTAMENTO DE TUBO DE PVC PARA REDE COLETORA DE ESGOTO DE PAREDE MACIÇA, DN 300 MM, JUNTA ELÁSTICA (NÃO INCLUI FORNECIMENTO). AF_01/2021</v>
          </cell>
          <cell r="C5796" t="str">
            <v>M</v>
          </cell>
          <cell r="D5796">
            <v>7.38</v>
          </cell>
          <cell r="E5796" t="str">
            <v>SINAPI - JUN/25</v>
          </cell>
        </row>
        <row r="5797">
          <cell r="A5797">
            <v>90738</v>
          </cell>
          <cell r="B5797" t="str">
            <v>ASSENTAMENTO DE TUBO DE PVC PARA REDE COLETORA DE ESGOTO DE PAREDE MACIÇA, DN 350 MM, JUNTA ELÁSTICA (NÃO INCLUI FORNECIMENTO). AF_01/2021</v>
          </cell>
          <cell r="C5797" t="str">
            <v>M</v>
          </cell>
          <cell r="D5797">
            <v>8.17</v>
          </cell>
          <cell r="E5797" t="str">
            <v>SINAPI - JUN/25</v>
          </cell>
        </row>
        <row r="5798">
          <cell r="A5798">
            <v>90739</v>
          </cell>
          <cell r="B5798" t="str">
            <v>ASSENTAMENTO DE TUBO DE PVC PARA REDE COLETORA DE ESGOTO DE PAREDE MACIÇA, DN 400 MM, JUNTA ELÁSTICA (NÃO INCLUI FORNECIMENTO). AF_01/2021</v>
          </cell>
          <cell r="C5798" t="str">
            <v>M</v>
          </cell>
          <cell r="D5798">
            <v>10.66</v>
          </cell>
          <cell r="E5798" t="str">
            <v>SINAPI - JUN/25</v>
          </cell>
        </row>
        <row r="5799">
          <cell r="A5799">
            <v>90724</v>
          </cell>
          <cell r="B5799" t="str">
            <v>JUNTA ARGAMASSADA ENTRE TUBO DN 100 MM E O POÇO DE VISITA/ CAIXA DE CONCRETO OU ALVENARIA EM REDES DE ESGOTO. AF_01/2021</v>
          </cell>
          <cell r="C5799" t="str">
            <v>UN</v>
          </cell>
          <cell r="D5799">
            <v>29.88</v>
          </cell>
          <cell r="E5799" t="str">
            <v>SINAPI - JUN/25</v>
          </cell>
        </row>
        <row r="5800">
          <cell r="A5800">
            <v>102267</v>
          </cell>
          <cell r="B5800" t="str">
            <v>JUNTA ARGAMASSADA ENTRE TUBO DN 1000 MM E O POÇO DE VISITA/ CAIXA DE CONCRETO OU ALVENARIA EM REDES DE ESGOTO. AF_01/2021</v>
          </cell>
          <cell r="C5800" t="str">
            <v>UN</v>
          </cell>
          <cell r="D5800">
            <v>159.91</v>
          </cell>
          <cell r="E5800" t="str">
            <v>SINAPI - JUN/25</v>
          </cell>
        </row>
        <row r="5801">
          <cell r="A5801">
            <v>102268</v>
          </cell>
          <cell r="B5801" t="str">
            <v>JUNTA ARGAMASSADA ENTRE TUBO DN 1200 MM E O POÇO DE VISITA/ CAIXA DE CONCRETO OU ALVENARIA EM REDES DE ESGOTO. AF_01/2021</v>
          </cell>
          <cell r="C5801" t="str">
            <v>UN</v>
          </cell>
          <cell r="D5801">
            <v>180.43</v>
          </cell>
          <cell r="E5801" t="str">
            <v>SINAPI - JUN/25</v>
          </cell>
        </row>
        <row r="5802">
          <cell r="A5802">
            <v>90725</v>
          </cell>
          <cell r="B5802" t="str">
            <v>JUNTA ARGAMASSADA ENTRE TUBO DN 150 MM E O POÇO DE VISITA/ CAIXA DE CONCRETO OU ALVENARIA EM REDES DE ESGOTO. AF_01/2021</v>
          </cell>
          <cell r="C5802" t="str">
            <v>UN</v>
          </cell>
          <cell r="D5802">
            <v>36.71</v>
          </cell>
          <cell r="E5802" t="str">
            <v>SINAPI - JUN/25</v>
          </cell>
        </row>
        <row r="5803">
          <cell r="A5803">
            <v>102269</v>
          </cell>
          <cell r="B5803" t="str">
            <v>JUNTA ARGAMASSADA ENTRE TUBO DN 1500 MM E O POÇO DE VISITA/ CAIXA DE CONCRETO OU ALVENARIA EM REDES DE ESGOTO. AF_01/2021</v>
          </cell>
          <cell r="C5803" t="str">
            <v>UN</v>
          </cell>
          <cell r="D5803">
            <v>221.45</v>
          </cell>
          <cell r="E5803" t="str">
            <v>SINAPI - JUN/25</v>
          </cell>
        </row>
        <row r="5804">
          <cell r="A5804">
            <v>90726</v>
          </cell>
          <cell r="B5804" t="str">
            <v>JUNTA ARGAMASSADA ENTRE TUBO DN 200 MM E O POÇO/ CAIXA DE CONCRETO OU ALVENARIA EM REDES DE ESGOTO. AF_01/2021</v>
          </cell>
          <cell r="C5804" t="str">
            <v>UN</v>
          </cell>
          <cell r="D5804">
            <v>43.62</v>
          </cell>
          <cell r="E5804" t="str">
            <v>SINAPI - JUN/25</v>
          </cell>
        </row>
        <row r="5805">
          <cell r="A5805">
            <v>90727</v>
          </cell>
          <cell r="B5805" t="str">
            <v>JUNTA ARGAMASSADA ENTRE TUBO DN 250 MM E O POÇO DE VISITA/ CAIXA DE CONCRETO OU ALVENARIA EM REDES DE ESGOTO. AF_01/2021</v>
          </cell>
          <cell r="C5805" t="str">
            <v>UN</v>
          </cell>
          <cell r="D5805">
            <v>50.45</v>
          </cell>
          <cell r="E5805" t="str">
            <v>SINAPI - JUN/25</v>
          </cell>
        </row>
        <row r="5806">
          <cell r="A5806">
            <v>90728</v>
          </cell>
          <cell r="B5806" t="str">
            <v>JUNTA ARGAMASSADA ENTRE TUBO DN 300 MM E O POÇO DE VISITA/ CAIXA DE CONCRETO OU ALVENARIA EM REDES DE ESGOTO. AF_01/2021</v>
          </cell>
          <cell r="C5806" t="str">
            <v>UN</v>
          </cell>
          <cell r="D5806">
            <v>57.29</v>
          </cell>
          <cell r="E5806" t="str">
            <v>SINAPI - JUN/25</v>
          </cell>
        </row>
        <row r="5807">
          <cell r="A5807">
            <v>90729</v>
          </cell>
          <cell r="B5807" t="str">
            <v>JUNTA ARGAMASSADA ENTRE TUBO DN 350 MM E O POÇO DE VISITA/ CAIXA DE CONCRETO OU ALVENARIA EM REDES DE ESGOTO. AF_01/2021</v>
          </cell>
          <cell r="C5807" t="str">
            <v>UN</v>
          </cell>
          <cell r="D5807">
            <v>64.13</v>
          </cell>
          <cell r="E5807" t="str">
            <v>SINAPI - JUN/25</v>
          </cell>
        </row>
        <row r="5808">
          <cell r="A5808">
            <v>90730</v>
          </cell>
          <cell r="B5808" t="str">
            <v>JUNTA ARGAMASSADA ENTRE TUBO DN 400 MM E O POÇO DE VISITA/ CAIXA DE CONCRETO OU ALVENARIA EM REDES DE ESGOTO. AF_01/2021</v>
          </cell>
          <cell r="C5808" t="str">
            <v>UN</v>
          </cell>
          <cell r="D5808">
            <v>70.97</v>
          </cell>
          <cell r="E5808" t="str">
            <v>SINAPI - JUN/25</v>
          </cell>
        </row>
        <row r="5809">
          <cell r="A5809">
            <v>90731</v>
          </cell>
          <cell r="B5809" t="str">
            <v>JUNTA ARGAMASSADA ENTRE TUBO DN 450 MM E O POÇO DE VISITA/ CAIXA DE CONCRETO OU ALVENARIA EM REDES DE ESGOTO. AF_01/2021</v>
          </cell>
          <cell r="C5809" t="str">
            <v>UN</v>
          </cell>
          <cell r="D5809">
            <v>77.81</v>
          </cell>
          <cell r="E5809" t="str">
            <v>SINAPI - JUN/25</v>
          </cell>
        </row>
        <row r="5810">
          <cell r="A5810">
            <v>90732</v>
          </cell>
          <cell r="B5810" t="str">
            <v>JUNTA ARGAMASSADA ENTRE TUBO DN 600 MM E O POÇO DE VISITA/ CAIXA DE CONCRETO OU ALVENARIA EM REDES DE ESGOTO. AF_01/2021</v>
          </cell>
          <cell r="C5810" t="str">
            <v>UN</v>
          </cell>
          <cell r="D5810">
            <v>98.31</v>
          </cell>
          <cell r="E5810" t="str">
            <v>SINAPI - JUN/25</v>
          </cell>
        </row>
        <row r="5811">
          <cell r="A5811">
            <v>102265</v>
          </cell>
          <cell r="B5811" t="str">
            <v>JUNTA ARGAMASSADA ENTRE TUBO DN 800 MM E O POÇO DE VISITA/ CAIXA DE CONCRETO OU ALVENARIA EM REDES DE ESGOTO. AF_01/2021</v>
          </cell>
          <cell r="C5811" t="str">
            <v>UN</v>
          </cell>
          <cell r="D5811">
            <v>125.66</v>
          </cell>
          <cell r="E5811" t="str">
            <v>SINAPI - JUN/25</v>
          </cell>
        </row>
        <row r="5812">
          <cell r="A5812">
            <v>102266</v>
          </cell>
          <cell r="B5812" t="str">
            <v>JUNTA ARGAMASSADA ENTRE TUBO DN 900 MM E O POÇO DE VISITA/ CAIXA DE CONCRETO OU ALVENARIA EM REDES DE ESGOTO. AF_01/2021</v>
          </cell>
          <cell r="C5812" t="str">
            <v>UN</v>
          </cell>
          <cell r="D5812">
            <v>139.34</v>
          </cell>
          <cell r="E5812" t="str">
            <v>SINAPI - JUN/25</v>
          </cell>
        </row>
        <row r="5813">
          <cell r="A5813">
            <v>94879</v>
          </cell>
          <cell r="B5813" t="str">
            <v>TUBO DE PEAD CORRUGADO DE DUPLA PAREDE PARA REDE COLETORA DE ESGOTO, DN 1000 MM, JUNTA ELÁSTICA INTEGRADA - FORNECIMENTO E ASSENTAMENTO. AF_01/2021</v>
          </cell>
          <cell r="C5813" t="str">
            <v>M</v>
          </cell>
          <cell r="D5813">
            <v>1729.29</v>
          </cell>
          <cell r="E5813" t="str">
            <v>SINAPI - JUN/25</v>
          </cell>
        </row>
        <row r="5814">
          <cell r="A5814">
            <v>94881</v>
          </cell>
          <cell r="B5814" t="str">
            <v>TUBO DE PEAD CORRUGADO DE DUPLA PAREDE PARA REDE COLETORA DE ESGOTO, DN 1200 MM, JUNTA ELÁSTICA INTEGRADA - FORNECIMENTO E ASSENTAMENTO. AF_01/2021</v>
          </cell>
          <cell r="C5814" t="str">
            <v>M</v>
          </cell>
          <cell r="D5814">
            <v>2379.83</v>
          </cell>
          <cell r="E5814" t="str">
            <v>SINAPI - JUN/25</v>
          </cell>
        </row>
        <row r="5815">
          <cell r="A5815">
            <v>94869</v>
          </cell>
          <cell r="B5815" t="str">
            <v>TUBO DE PEAD CORRUGADO DE DUPLA PAREDE PARA REDE COLETORA DE ESGOTO, DN 250 MM, JUNTA ELÁSTICA INTEGRADA - FORNECIMENTO E ASSENTAMENTO. AF_01/2021</v>
          </cell>
          <cell r="C5815" t="str">
            <v>M</v>
          </cell>
          <cell r="D5815">
            <v>121.62</v>
          </cell>
          <cell r="E5815" t="str">
            <v>SINAPI - JUN/25</v>
          </cell>
        </row>
        <row r="5816">
          <cell r="A5816">
            <v>94871</v>
          </cell>
          <cell r="B5816" t="str">
            <v>TUBO DE PEAD CORRUGADO DE DUPLA PAREDE PARA REDE COLETORA DE ESGOTO, DN 300 MM, JUNTA ELÁSTICA INTEGRADA - FORNECIMENTO E ASSENTAMENTO. AF_01/2021</v>
          </cell>
          <cell r="C5816" t="str">
            <v>M</v>
          </cell>
          <cell r="D5816">
            <v>190.34</v>
          </cell>
          <cell r="E5816" t="str">
            <v>SINAPI - JUN/25</v>
          </cell>
        </row>
        <row r="5817">
          <cell r="A5817">
            <v>90708</v>
          </cell>
          <cell r="B5817" t="str">
            <v>TUBO DE PEAD CORRUGADO DE DUPLA PAREDE PARA REDE COLETORA DE ESGOTO, DN 600 MM, JUNTA ELÁSTICA INTEGRADA - FORNECIMENTO E ASSENTAMENTO. AF_01/2021</v>
          </cell>
          <cell r="C5817" t="str">
            <v>M</v>
          </cell>
          <cell r="D5817">
            <v>692.39</v>
          </cell>
          <cell r="E5817" t="str">
            <v>SINAPI - JUN/25</v>
          </cell>
        </row>
        <row r="5818">
          <cell r="A5818">
            <v>94875</v>
          </cell>
          <cell r="B5818" t="str">
            <v>TUBO DE PEAD CORRUGADO DE DUPLA PAREDE PARA REDE COLETORA DE ESGOTO, DN 800 MM, JUNTA ELÁSTICA INTEGRADA - FORNECIMENTO E ASSENTAMENTO. AF_01/2021</v>
          </cell>
          <cell r="C5818" t="str">
            <v>M</v>
          </cell>
          <cell r="D5818">
            <v>1123.8</v>
          </cell>
          <cell r="E5818" t="str">
            <v>SINAPI - JUN/25</v>
          </cell>
        </row>
        <row r="5819">
          <cell r="A5819">
            <v>102264</v>
          </cell>
          <cell r="B5819" t="str">
            <v>TUBO DE PVC BRANCO PARA REDE COLETORA DE ESGOTO CONDOMINIAL DE PAREDE MACIÇA, DN 100 MM, JUNTA ELÁSTICA - FORNECIMENTO E ASSENTAMENTO. AF_01/2021</v>
          </cell>
          <cell r="C5819" t="str">
            <v>M</v>
          </cell>
          <cell r="D5819">
            <v>21.83</v>
          </cell>
          <cell r="E5819" t="str">
            <v>SINAPI - JUN/25</v>
          </cell>
        </row>
        <row r="5820">
          <cell r="A5820">
            <v>90701</v>
          </cell>
          <cell r="B5820" t="str">
            <v>TUBO DE PVC CORRUGADO DE DUPLA PAREDE PARA REDE COLETORA DE ESGOTO, DN 150 MM, JUNTA ELÁSTICA - FORNECIMENTO E ASSENTAMENTO. AF_01/2021</v>
          </cell>
          <cell r="C5820" t="str">
            <v>M</v>
          </cell>
          <cell r="D5820">
            <v>74.14</v>
          </cell>
          <cell r="E5820" t="str">
            <v>SINAPI - JUN/25</v>
          </cell>
        </row>
        <row r="5821">
          <cell r="A5821">
            <v>90702</v>
          </cell>
          <cell r="B5821" t="str">
            <v>TUBO DE PVC CORRUGADO DE DUPLA PAREDE PARA REDE COLETORA DE ESGOTO, DN 200 MM, JUNTA ELÁSTICA - FORNECIMENTO E ASSENTAMENTO. AF_01/2021</v>
          </cell>
          <cell r="C5821" t="str">
            <v>M</v>
          </cell>
          <cell r="D5821">
            <v>122.41</v>
          </cell>
          <cell r="E5821" t="str">
            <v>SINAPI - JUN/25</v>
          </cell>
        </row>
        <row r="5822">
          <cell r="A5822">
            <v>90703</v>
          </cell>
          <cell r="B5822" t="str">
            <v>TUBO DE PVC CORRUGADO DE DUPLA PAREDE PARA REDE COLETORA DE ESGOTO, DN 250 MM, JUNTA ELÁSTICA - FORNECIMENTO E ASSENTAMENTO. AF_01/2021</v>
          </cell>
          <cell r="C5822" t="str">
            <v>M</v>
          </cell>
          <cell r="D5822">
            <v>191.08</v>
          </cell>
          <cell r="E5822" t="str">
            <v>SINAPI - JUN/25</v>
          </cell>
        </row>
        <row r="5823">
          <cell r="A5823">
            <v>90704</v>
          </cell>
          <cell r="B5823" t="str">
            <v>TUBO DE PVC CORRUGADO DE DUPLA PAREDE PARA REDE COLETORA DE ESGOTO, DN 300 MM, JUNTA ELÁSTICA - FORNECIMENTO E ASSENTAMENTO. AF_01/2021</v>
          </cell>
          <cell r="C5823" t="str">
            <v>M</v>
          </cell>
          <cell r="D5823">
            <v>283.01</v>
          </cell>
          <cell r="E5823" t="str">
            <v>SINAPI - JUN/25</v>
          </cell>
        </row>
        <row r="5824">
          <cell r="A5824">
            <v>90705</v>
          </cell>
          <cell r="B5824" t="str">
            <v>TUBO DE PVC CORRUGADO DE DUPLA PAREDE PARA REDE COLETORA DE ESGOTO, DN 350 MM, JUNTA ELÁSTICA - FORNECIMENTO E ASSENTAMENTO. AF_01/2021</v>
          </cell>
          <cell r="C5824" t="str">
            <v>M</v>
          </cell>
          <cell r="D5824">
            <v>370.75</v>
          </cell>
          <cell r="E5824" t="str">
            <v>SINAPI - JUN/25</v>
          </cell>
        </row>
        <row r="5825">
          <cell r="A5825">
            <v>90706</v>
          </cell>
          <cell r="B5825" t="str">
            <v>TUBO DE PVC CORRUGADO DE DUPLA PAREDE PARA REDE COLETORA DE ESGOTO, DN 400 MM, JUNTA ELÁSTICA - FORNECIMENTO E ASSENTAMENTO. AF_01/2021</v>
          </cell>
          <cell r="C5825" t="str">
            <v>M</v>
          </cell>
          <cell r="D5825">
            <v>490.59</v>
          </cell>
          <cell r="E5825" t="str">
            <v>SINAPI - JUN/25</v>
          </cell>
        </row>
        <row r="5826">
          <cell r="A5826">
            <v>90694</v>
          </cell>
          <cell r="B5826" t="str">
            <v>TUBO DE PVC PARA REDE COLETORA DE ESGOTO DE PAREDE MACIÇA, DN 100 MM, JUNTA ELÁSTICA - FORNECIMENTO E ASSENTAMENTO. AF_01/2021</v>
          </cell>
          <cell r="C5826" t="str">
            <v>M</v>
          </cell>
          <cell r="D5826">
            <v>49.87</v>
          </cell>
          <cell r="E5826" t="str">
            <v>SINAPI - JUN/25</v>
          </cell>
        </row>
        <row r="5827">
          <cell r="A5827">
            <v>90695</v>
          </cell>
          <cell r="B5827" t="str">
            <v>TUBO DE PVC PARA REDE COLETORA DE ESGOTO DE PAREDE MACIÇA, DN 150 MM, JUNTA ELÁSTICA - FORNECIMENTO E ASSENTAMENTO. AF_01/2021</v>
          </cell>
          <cell r="C5827" t="str">
            <v>M</v>
          </cell>
          <cell r="D5827">
            <v>94.37</v>
          </cell>
          <cell r="E5827" t="str">
            <v>SINAPI - JUN/25</v>
          </cell>
        </row>
        <row r="5828">
          <cell r="A5828">
            <v>90696</v>
          </cell>
          <cell r="B5828" t="str">
            <v>TUBO DE PVC PARA REDE COLETORA DE ESGOTO DE PAREDE MACIÇA, DN 200 MM, JUNTA ELÁSTICA - FORNECIMENTO E ASSENTAMENTO. AF_01/2021</v>
          </cell>
          <cell r="C5828" t="str">
            <v>M</v>
          </cell>
          <cell r="D5828">
            <v>157.36000000000001</v>
          </cell>
          <cell r="E5828" t="str">
            <v>SINAPI - JUN/25</v>
          </cell>
        </row>
        <row r="5829">
          <cell r="A5829">
            <v>90697</v>
          </cell>
          <cell r="B5829" t="str">
            <v>TUBO DE PVC PARA REDE COLETORA DE ESGOTO DE PAREDE MACIÇA, DN 250 MM, JUNTA ELÁSTICA - FORNECIMENTO E ASSENTAMENTO. AF_01/2021</v>
          </cell>
          <cell r="C5829" t="str">
            <v>M</v>
          </cell>
          <cell r="D5829">
            <v>243.84</v>
          </cell>
          <cell r="E5829" t="str">
            <v>SINAPI - JUN/25</v>
          </cell>
        </row>
        <row r="5830">
          <cell r="A5830">
            <v>90698</v>
          </cell>
          <cell r="B5830" t="str">
            <v>TUBO DE PVC PARA REDE COLETORA DE ESGOTO DE PAREDE MACIÇA, DN 300 MM, JUNTA ELÁSTICA, FORNECIMENTO E ASSENTAMENTO. AF_01/2021</v>
          </cell>
          <cell r="C5830" t="str">
            <v>M</v>
          </cell>
          <cell r="D5830">
            <v>372.38</v>
          </cell>
          <cell r="E5830" t="str">
            <v>SINAPI - JUN/25</v>
          </cell>
        </row>
        <row r="5831">
          <cell r="A5831">
            <v>90699</v>
          </cell>
          <cell r="B5831" t="str">
            <v>TUBO DE PVC PARA REDE COLETORA DE ESGOTO DE PAREDE MACIÇA, DN 350 MM, JUNTA ELÁSTICA - FORNECIMENTO E ASSENTAMENTO. AF_01/2021</v>
          </cell>
          <cell r="C5831" t="str">
            <v>M</v>
          </cell>
          <cell r="D5831">
            <v>523.87</v>
          </cell>
          <cell r="E5831" t="str">
            <v>SINAPI - JUN/25</v>
          </cell>
        </row>
        <row r="5832">
          <cell r="A5832">
            <v>90700</v>
          </cell>
          <cell r="B5832" t="str">
            <v>TUBO DE PVC PARA REDE COLETORA DE ESGOTO DE PAREDE MACIÇA, DN 400 MM, JUNTA ELÁSTICA FORNECIMENTO E ASSENTAMENTO. AF_01/2021</v>
          </cell>
          <cell r="C5832" t="str">
            <v>M</v>
          </cell>
          <cell r="D5832">
            <v>611.24</v>
          </cell>
          <cell r="E5832" t="str">
            <v>SINAPI - JUN/25</v>
          </cell>
        </row>
        <row r="5833">
          <cell r="A5833">
            <v>105378</v>
          </cell>
          <cell r="B5833" t="str">
            <v>ASSENTAMENTO DE CONEXÃO 2 ACESSOS ALINHADOS DE FERRO FUNDIDO PARA REDE DE ÁGUA, DN 100, JUNTA ELÁSTICA, INSTALADO EM LOCAL COM NÍVEL ALTO DE INTERFERÊNCIAS (NÃO INCLUI FORNECIMENTO). AF_05/2024</v>
          </cell>
          <cell r="C5833" t="str">
            <v>UN</v>
          </cell>
          <cell r="D5833">
            <v>13.76</v>
          </cell>
          <cell r="E5833" t="str">
            <v>SINAPI - JUN/25</v>
          </cell>
        </row>
        <row r="5834">
          <cell r="A5834">
            <v>105373</v>
          </cell>
          <cell r="B5834" t="str">
            <v>ASSENTAMENTO DE CONEXÃO 2 ACESSOS ALINHADOS DE FERRO FUNDIDO PARA REDE DE ÁGUA, DN 100, JUNTA ELÁSTICA, INSTALADO EM LOCAL COM NÍVEL BAIXO DE INTERFERÊNCIAS (NÃO INCLUI FORNECIMENTO). AF_05/2024</v>
          </cell>
          <cell r="C5834" t="str">
            <v>UN</v>
          </cell>
          <cell r="D5834">
            <v>10.73</v>
          </cell>
          <cell r="E5834" t="str">
            <v>SINAPI - JUN/25</v>
          </cell>
        </row>
        <row r="5835">
          <cell r="A5835">
            <v>105380</v>
          </cell>
          <cell r="B5835" t="str">
            <v>ASSENTAMENTO DE CONEXÃO 2 ACESSOS ALINHADOS DE FERRO FUNDIDO PARA REDE DE ÁGUA, DN 1000, JUNTA ELÁSTICA, INSTALADO EM LOCAL COM NÍVEL ALTO DE INTERFERÊNCIAS (NÃO INCLUI FORNECIMENTO). AF_05/2024</v>
          </cell>
          <cell r="C5835" t="str">
            <v>UN</v>
          </cell>
          <cell r="D5835">
            <v>111.01</v>
          </cell>
          <cell r="E5835" t="str">
            <v>SINAPI - JUN/25</v>
          </cell>
        </row>
        <row r="5836">
          <cell r="A5836">
            <v>105267</v>
          </cell>
          <cell r="B5836" t="str">
            <v>ASSENTAMENTO DE CONEXÃO 2 ACESSOS ALINHADOS DE FERRO FUNDIDO PARA REDE DE ÁGUA, DN 1000, JUNTA ELÁSTICA, INSTALADO EM LOCAL COM NÍVEL BAIXO DE INTERFERÊNCIAS (NÃO INCLUI FORNECIMENTO). AF_05/2024</v>
          </cell>
          <cell r="C5836" t="str">
            <v>UN</v>
          </cell>
          <cell r="D5836">
            <v>90.32</v>
          </cell>
          <cell r="E5836" t="str">
            <v>SINAPI - JUN/25</v>
          </cell>
        </row>
        <row r="5837">
          <cell r="A5837">
            <v>105249</v>
          </cell>
          <cell r="B5837" t="str">
            <v>ASSENTAMENTO DE CONEXÃO 2 ACESSOS ALINHADOS DE FERRO FUNDIDO PARA REDE DE ÁGUA, DN 1200, JUNTA ELÁSTICA, INSTALADO EM LOCAL COM NÍVEL ALTO DE INTERFERÊNCIAS (NÃO INCLUI FORNECIMENTO). AF_05/2024</v>
          </cell>
          <cell r="C5837" t="str">
            <v>UN</v>
          </cell>
          <cell r="D5837">
            <v>134.72999999999999</v>
          </cell>
          <cell r="E5837" t="str">
            <v>SINAPI - JUN/25</v>
          </cell>
        </row>
        <row r="5838">
          <cell r="A5838">
            <v>105268</v>
          </cell>
          <cell r="B5838" t="str">
            <v>ASSENTAMENTO DE CONEXÃO 2 ACESSOS ALINHADOS DE FERRO FUNDIDO PARA REDE DE ÁGUA, DN 1200, JUNTA ELÁSTICA, INSTALADO EM LOCAL COM NÍVEL BAIXO DE INTERFERÊNCIAS (NÃO INCLUI FORNECIMENTO). AF_05/2024</v>
          </cell>
          <cell r="C5838" t="str">
            <v>UN</v>
          </cell>
          <cell r="D5838">
            <v>110.32</v>
          </cell>
          <cell r="E5838" t="str">
            <v>SINAPI - JUN/25</v>
          </cell>
        </row>
        <row r="5839">
          <cell r="A5839">
            <v>105379</v>
          </cell>
          <cell r="B5839" t="str">
            <v>ASSENTAMENTO DE CONEXÃO 2 ACESSOS ALINHADOS DE FERRO FUNDIDO PARA REDE DE ÁGUA, DN 150, JUNTA ELÁSTICA, INSTALADO EM LOCAL COM NÍVEL ALTO DE INTERFERÊNCIAS (NÃO INCLUI FORNECIMENTO). AF_05/2024</v>
          </cell>
          <cell r="C5839" t="str">
            <v>UN</v>
          </cell>
          <cell r="D5839">
            <v>18.37</v>
          </cell>
          <cell r="E5839" t="str">
            <v>SINAPI - JUN/25</v>
          </cell>
        </row>
        <row r="5840">
          <cell r="A5840">
            <v>105388</v>
          </cell>
          <cell r="B5840" t="str">
            <v>ASSENTAMENTO DE CONEXÃO 2 ACESSOS ALINHADOS DE FERRO FUNDIDO PARA REDE DE ÁGUA, DN 150, JUNTA ELÁSTICA, INSTALADO EM LOCAL COM NÍVEL BAIXO DE INTERFERÊNCIAS (NÃO INCLUI FORNECIMENTO). AF_05/2024</v>
          </cell>
          <cell r="C5840" t="str">
            <v>UN</v>
          </cell>
          <cell r="D5840">
            <v>14.6</v>
          </cell>
          <cell r="E5840" t="str">
            <v>SINAPI - JUN/25</v>
          </cell>
        </row>
        <row r="5841">
          <cell r="A5841">
            <v>105392</v>
          </cell>
          <cell r="B5841" t="str">
            <v>ASSENTAMENTO DE CONEXÃO 2 ACESSOS ALINHADOS DE FERRO FUNDIDO PARA REDE DE ÁGUA, DN 200, JUNTA ELÁSTICA, INSTALADO EM LOCAL COM NÍVEL ALTO DE INTERFERÊNCIAS (NÃO INCLUI FORNECIMENTO). AF_05/2024</v>
          </cell>
          <cell r="C5841" t="str">
            <v>UN</v>
          </cell>
          <cell r="D5841">
            <v>23.02</v>
          </cell>
          <cell r="E5841" t="str">
            <v>SINAPI - JUN/25</v>
          </cell>
        </row>
        <row r="5842">
          <cell r="A5842">
            <v>105389</v>
          </cell>
          <cell r="B5842" t="str">
            <v>ASSENTAMENTO DE CONEXÃO 2 ACESSOS ALINHADOS DE FERRO FUNDIDO PARA REDE DE ÁGUA, DN 200, JUNTA ELÁSTICA, INSTALADO EM LOCAL COM NÍVEL BAIXO DE INTERFERÊNCIAS (NÃO INCLUI FORNECIMENTO). AF_05/2024</v>
          </cell>
          <cell r="C5842" t="str">
            <v>UN</v>
          </cell>
          <cell r="D5842">
            <v>18.47</v>
          </cell>
          <cell r="E5842" t="str">
            <v>SINAPI - JUN/25</v>
          </cell>
        </row>
        <row r="5843">
          <cell r="A5843">
            <v>105393</v>
          </cell>
          <cell r="B5843" t="str">
            <v>ASSENTAMENTO DE CONEXÃO 2 ACESSOS ALINHADOS DE FERRO FUNDIDO PARA REDE DE ÁGUA, DN 250, JUNTA ELÁSTICA, INSTALADO EM LOCAL COM NÍVEL ALTO DE INTERFERÊNCIAS (NÃO INCLUI FORNECIMENTO). AF_05/2024</v>
          </cell>
          <cell r="C5843" t="str">
            <v>UN</v>
          </cell>
          <cell r="D5843">
            <v>27.78</v>
          </cell>
          <cell r="E5843" t="str">
            <v>SINAPI - JUN/25</v>
          </cell>
        </row>
        <row r="5844">
          <cell r="A5844">
            <v>105316</v>
          </cell>
          <cell r="B5844" t="str">
            <v>ASSENTAMENTO DE CONEXÃO 2 ACESSOS ALINHADOS DE FERRO FUNDIDO PARA REDE DE ÁGUA, DN 250, JUNTA ELÁSTICA, INSTALADO EM LOCAL COM NÍVEL BAIXO DE INTERFERÊNCIAS (NÃO INCLUI FORNECIMENTO). AF_05/2024</v>
          </cell>
          <cell r="C5844" t="str">
            <v>UN</v>
          </cell>
          <cell r="D5844">
            <v>22.49</v>
          </cell>
          <cell r="E5844" t="str">
            <v>SINAPI - JUN/25</v>
          </cell>
        </row>
        <row r="5845">
          <cell r="A5845">
            <v>105394</v>
          </cell>
          <cell r="B5845" t="str">
            <v>ASSENTAMENTO DE CONEXÃO 2 ACESSOS ALINHADOS DE FERRO FUNDIDO PARA REDE DE ÁGUA, DN 300, JUNTA ELÁSTICA, INSTALADO EM LOCAL COM NÍVEL ALTO DE INTERFERÊNCIAS (NÃO INCLUI FORNECIMENTO). AF_05/2024</v>
          </cell>
          <cell r="C5845" t="str">
            <v>UN</v>
          </cell>
          <cell r="D5845">
            <v>32.51</v>
          </cell>
          <cell r="E5845" t="str">
            <v>SINAPI - JUN/25</v>
          </cell>
        </row>
        <row r="5846">
          <cell r="A5846">
            <v>105317</v>
          </cell>
          <cell r="B5846" t="str">
            <v>ASSENTAMENTO DE CONEXÃO 2 ACESSOS ALINHADOS DE FERRO FUNDIDO PARA REDE DE ÁGUA, DN 300, JUNTA ELÁSTICA, INSTALADO EM LOCAL COM NÍVEL BAIXO DE INTERFERÊNCIAS (NÃO INCLUI FORNECIMENTO). AF_05/2024</v>
          </cell>
          <cell r="C5846" t="str">
            <v>UN</v>
          </cell>
          <cell r="D5846">
            <v>26.45</v>
          </cell>
          <cell r="E5846" t="str">
            <v>SINAPI - JUN/25</v>
          </cell>
        </row>
        <row r="5847">
          <cell r="A5847">
            <v>105395</v>
          </cell>
          <cell r="B5847" t="str">
            <v>ASSENTAMENTO DE CONEXÃO 2 ACESSOS ALINHADOS DE FERRO FUNDIDO PARA REDE DE ÁGUA, DN 350, JUNTA ELÁSTICA, INSTALADO EM LOCAL COM NÍVEL ALTO DE INTERFERÊNCIAS (NÃO INCLUI FORNECIMENTO). AF_05/2024</v>
          </cell>
          <cell r="C5847" t="str">
            <v>UN</v>
          </cell>
          <cell r="D5847">
            <v>37.270000000000003</v>
          </cell>
          <cell r="E5847" t="str">
            <v>SINAPI - JUN/25</v>
          </cell>
        </row>
        <row r="5848">
          <cell r="A5848">
            <v>105318</v>
          </cell>
          <cell r="B5848" t="str">
            <v>ASSENTAMENTO DE CONEXÃO 2 ACESSOS ALINHADOS DE FERRO FUNDIDO PARA REDE DE ÁGUA, DN 350, JUNTA ELÁSTICA, INSTALADO EM LOCAL COM NÍVEL BAIXO DE INTERFERÊNCIAS (NÃO INCLUI FORNECIMENTO). AF_05/2024</v>
          </cell>
          <cell r="C5848" t="str">
            <v>UN</v>
          </cell>
          <cell r="D5848">
            <v>30.45</v>
          </cell>
          <cell r="E5848" t="str">
            <v>SINAPI - JUN/25</v>
          </cell>
        </row>
        <row r="5849">
          <cell r="A5849">
            <v>105396</v>
          </cell>
          <cell r="B5849" t="str">
            <v>ASSENTAMENTO DE CONEXÃO 2 ACESSOS ALINHADOS DE FERRO FUNDIDO PARA REDE DE ÁGUA, DN 400, JUNTA ELÁSTICA, INSTALADO EM LOCAL COM NÍVEL ALTO DE INTERFERÊNCIAS (NÃO INCLUI FORNECIMENTO). AF_05/2024</v>
          </cell>
          <cell r="C5849" t="str">
            <v>UN</v>
          </cell>
          <cell r="D5849">
            <v>42.02</v>
          </cell>
          <cell r="E5849" t="str">
            <v>SINAPI - JUN/25</v>
          </cell>
        </row>
        <row r="5850">
          <cell r="A5850">
            <v>105258</v>
          </cell>
          <cell r="B5850" t="str">
            <v>ASSENTAMENTO DE CONEXÃO 2 ACESSOS ALINHADOS DE FERRO FUNDIDO PARA REDE DE ÁGUA, DN 400, JUNTA ELÁSTICA, INSTALADO EM LOCAL COM NÍVEL BAIXO DE INTERFERÊNCIAS (NÃO INCLUI FORNECIMENTO). AF_05/2024</v>
          </cell>
          <cell r="C5850" t="str">
            <v>UN</v>
          </cell>
          <cell r="D5850">
            <v>34.44</v>
          </cell>
          <cell r="E5850" t="str">
            <v>SINAPI - JUN/25</v>
          </cell>
        </row>
        <row r="5851">
          <cell r="A5851">
            <v>105397</v>
          </cell>
          <cell r="B5851" t="str">
            <v>ASSENTAMENTO DE CONEXÃO 2 ACESSOS ALINHADOS DE FERRO FUNDIDO PARA REDE DE ÁGUA, DN 450, JUNTA ELÁSTICA, INSTALADO EM LOCAL COM NÍVEL ALTO DE INTERFERÊNCIAS (NÃO INCLUI FORNECIMENTO). AF_05/2024</v>
          </cell>
          <cell r="C5851" t="str">
            <v>UN</v>
          </cell>
          <cell r="D5851">
            <v>46.87</v>
          </cell>
          <cell r="E5851" t="str">
            <v>SINAPI - JUN/25</v>
          </cell>
        </row>
        <row r="5852">
          <cell r="A5852">
            <v>105261</v>
          </cell>
          <cell r="B5852" t="str">
            <v>ASSENTAMENTO DE CONEXÃO 2 ACESSOS ALINHADOS DE FERRO FUNDIDO PARA REDE DE ÁGUA, DN 450, JUNTA ELÁSTICA, INSTALADO EM LOCAL COM NÍVEL BAIXO DE INTERFERÊNCIAS (NÃO INCLUI FORNECIMENTO). AF_05/2024</v>
          </cell>
          <cell r="C5852" t="str">
            <v>UN</v>
          </cell>
          <cell r="D5852">
            <v>38.54</v>
          </cell>
          <cell r="E5852" t="str">
            <v>SINAPI - JUN/25</v>
          </cell>
        </row>
        <row r="5853">
          <cell r="A5853">
            <v>105398</v>
          </cell>
          <cell r="B5853" t="str">
            <v>ASSENTAMENTO DE CONEXÃO 2 ACESSOS ALINHADOS DE FERRO FUNDIDO PARA REDE DE ÁGUA, DN 500, JUNTA ELÁSTICA, INSTALADO EM LOCAL COM NÍVEL ALTO DE INTERFERÊNCIAS (NÃO INCLUI FORNECIMENTO). AF_05/2024</v>
          </cell>
          <cell r="C5853" t="str">
            <v>UN</v>
          </cell>
          <cell r="D5853">
            <v>58.66</v>
          </cell>
          <cell r="E5853" t="str">
            <v>SINAPI - JUN/25</v>
          </cell>
        </row>
        <row r="5854">
          <cell r="A5854">
            <v>105262</v>
          </cell>
          <cell r="B5854" t="str">
            <v>ASSENTAMENTO DE CONEXÃO 2 ACESSOS ALINHADOS DE FERRO FUNDIDO PARA REDE DE ÁGUA, DN 500, JUNTA ELÁSTICA, INSTALADO EM LOCAL COM NÍVEL BAIXO DE INTERFERÊNCIAS (NÃO INCLUI FORNECIMENTO). AF_05/2024</v>
          </cell>
          <cell r="C5854" t="str">
            <v>UN</v>
          </cell>
          <cell r="D5854">
            <v>47.27</v>
          </cell>
          <cell r="E5854" t="str">
            <v>SINAPI - JUN/25</v>
          </cell>
        </row>
        <row r="5855">
          <cell r="A5855">
            <v>105399</v>
          </cell>
          <cell r="B5855" t="str">
            <v>ASSENTAMENTO DE CONEXÃO 2 ACESSOS ALINHADOS DE FERRO FUNDIDO PARA REDE DE ÁGUA, DN 600, JUNTA ELÁSTICA, INSTALADO EM LOCAL COM NÍVEL ALTO DE INTERFERÊNCIAS (NÃO INCLUI FORNECIMENTO). AF_05/2024</v>
          </cell>
          <cell r="C5855" t="str">
            <v>UN</v>
          </cell>
          <cell r="D5855">
            <v>69.41</v>
          </cell>
          <cell r="E5855" t="str">
            <v>SINAPI - JUN/25</v>
          </cell>
        </row>
        <row r="5856">
          <cell r="A5856">
            <v>105263</v>
          </cell>
          <cell r="B5856" t="str">
            <v>ASSENTAMENTO DE CONEXÃO 2 ACESSOS ALINHADOS DE FERRO FUNDIDO PARA REDE DE ÁGUA, DN 600, JUNTA ELÁSTICA, INSTALADO EM LOCAL COM NÍVEL BAIXO DE INTERFERÊNCIAS (NÃO INCLUI FORNECIMENTO). AF_05/2024</v>
          </cell>
          <cell r="C5856" t="str">
            <v>UN</v>
          </cell>
          <cell r="D5856">
            <v>56.16</v>
          </cell>
          <cell r="E5856" t="str">
            <v>SINAPI - JUN/25</v>
          </cell>
        </row>
        <row r="5857">
          <cell r="A5857">
            <v>105400</v>
          </cell>
          <cell r="B5857" t="str">
            <v>ASSENTAMENTO DE CONEXÃO 2 ACESSOS ALINHADOS DE FERRO FUNDIDO PARA REDE DE ÁGUA, DN 700, JUNTA ELÁSTICA, INSTALADO EM LOCAL COM NÍVEL ALTO DE INTERFERÊNCIAS (NÃO INCLUI FORNECIMENTO). AF_05/2024</v>
          </cell>
          <cell r="C5857" t="str">
            <v>UN</v>
          </cell>
          <cell r="D5857">
            <v>79.53</v>
          </cell>
          <cell r="E5857" t="str">
            <v>SINAPI - JUN/25</v>
          </cell>
        </row>
        <row r="5858">
          <cell r="A5858">
            <v>105264</v>
          </cell>
          <cell r="B5858" t="str">
            <v>ASSENTAMENTO DE CONEXÃO 2 ACESSOS ALINHADOS DE FERRO FUNDIDO PARA REDE DE ÁGUA, DN 700, JUNTA ELÁSTICA, INSTALADO EM LOCAL COM NÍVEL BAIXO DE INTERFERÊNCIAS (NÃO INCLUI FORNECIMENTO). AF_05/2024</v>
          </cell>
          <cell r="C5858" t="str">
            <v>UN</v>
          </cell>
          <cell r="D5858">
            <v>64.42</v>
          </cell>
          <cell r="E5858" t="str">
            <v>SINAPI - JUN/25</v>
          </cell>
        </row>
        <row r="5859">
          <cell r="A5859">
            <v>105297</v>
          </cell>
          <cell r="B5859" t="str">
            <v>ASSENTAMENTO DE CONEXÃO 2 ACESSOS ALINHADOS DE FERRO FUNDIDO PARA REDE DE ÁGUA, DN 80, JUNTA ELÁSTICA, INSTALADO EM LOCAL COM NÍVEL ALTO DE INTERFERÊNCIAS (NÃO INCLUI FORNECIMENTO). AF_05/2024</v>
          </cell>
          <cell r="C5859" t="str">
            <v>UN</v>
          </cell>
          <cell r="D5859">
            <v>11.88</v>
          </cell>
          <cell r="E5859" t="str">
            <v>SINAPI - JUN/25</v>
          </cell>
        </row>
        <row r="5860">
          <cell r="A5860">
            <v>105372</v>
          </cell>
          <cell r="B5860" t="str">
            <v>ASSENTAMENTO DE CONEXÃO 2 ACESSOS ALINHADOS DE FERRO FUNDIDO PARA REDE DE ÁGUA, DN 80, JUNTA ELÁSTICA, INSTALADO EM LOCAL COM NÍVEL BAIXO DE INTERFERÊNCIAS (NÃO INCLUI FORNECIMENTO). AF_05/2024</v>
          </cell>
          <cell r="C5860" t="str">
            <v>UN</v>
          </cell>
          <cell r="D5860">
            <v>9.17</v>
          </cell>
          <cell r="E5860" t="str">
            <v>SINAPI - JUN/25</v>
          </cell>
        </row>
        <row r="5861">
          <cell r="A5861">
            <v>105401</v>
          </cell>
          <cell r="B5861" t="str">
            <v>ASSENTAMENTO DE CONEXÃO 2 ACESSOS ALINHADOS DE FERRO FUNDIDO PARA REDE DE ÁGUA, DN 800, JUNTA ELÁSTICA, INSTALADO EM LOCAL COM NÍVEL ALTO DE INTERFERÊNCIAS (NÃO INCLUI FORNECIMENTO). AF_05/2024</v>
          </cell>
          <cell r="C5861" t="str">
            <v>UN</v>
          </cell>
          <cell r="D5861">
            <v>89.87</v>
          </cell>
          <cell r="E5861" t="str">
            <v>SINAPI - JUN/25</v>
          </cell>
        </row>
        <row r="5862">
          <cell r="A5862">
            <v>105265</v>
          </cell>
          <cell r="B5862" t="str">
            <v>ASSENTAMENTO DE CONEXÃO 2 ACESSOS ALINHADOS DE FERRO FUNDIDO PARA REDE DE ÁGUA, DN 800, JUNTA ELÁSTICA, INSTALADO EM LOCAL COM NÍVEL BAIXO DE INTERFERÊNCIAS (NÃO INCLUI FORNECIMENTO). AF_05/2024</v>
          </cell>
          <cell r="C5862" t="str">
            <v>UN</v>
          </cell>
          <cell r="D5862">
            <v>72.900000000000006</v>
          </cell>
          <cell r="E5862" t="str">
            <v>SINAPI - JUN/25</v>
          </cell>
        </row>
        <row r="5863">
          <cell r="A5863">
            <v>105402</v>
          </cell>
          <cell r="B5863" t="str">
            <v>ASSENTAMENTO DE CONEXÃO 2 ACESSOS ALINHADOS DE FERRO FUNDIDO PARA REDE DE ÁGUA, DN 900, JUNTA ELÁSTICA, INSTALADO EM LOCAL COM NÍVEL ALTO DE INTERFERÊNCIAS (NÃO INCLUI FORNECIMENTO). AF_05/2024</v>
          </cell>
          <cell r="C5863" t="str">
            <v>UN</v>
          </cell>
          <cell r="D5863">
            <v>100.4</v>
          </cell>
          <cell r="E5863" t="str">
            <v>SINAPI - JUN/25</v>
          </cell>
        </row>
        <row r="5864">
          <cell r="A5864">
            <v>105266</v>
          </cell>
          <cell r="B5864" t="str">
            <v>ASSENTAMENTO DE CONEXÃO 2 ACESSOS ALINHADOS DE FERRO FUNDIDO PARA REDE DE ÁGUA, DN 900, JUNTA ELÁSTICA, INSTALADO EM LOCAL COM NÍVEL BAIXO DE INTERFERÊNCIAS (NÃO INCLUI FORNECIMENTO). AF_05/2024</v>
          </cell>
          <cell r="C5864" t="str">
            <v>UN</v>
          </cell>
          <cell r="D5864">
            <v>81.56</v>
          </cell>
          <cell r="E5864" t="str">
            <v>SINAPI - JUN/25</v>
          </cell>
        </row>
        <row r="5865">
          <cell r="A5865">
            <v>105361</v>
          </cell>
          <cell r="B5865" t="str">
            <v>ASSENTAMENTO DE CONEXÃO 2 ACESSOS ALINHADOS DE PVC PBA PARA REDE DE ÁGUA, DN 100, JUNTA ELÁSTICA INTEGRADA, INSTALADO EM LOCAL COM NÍVEL ALTO DE INTERFERÊNCIAS (NÃO INCLUI FORNECIMENTO). AF_05/2024</v>
          </cell>
          <cell r="C5865" t="str">
            <v>UN</v>
          </cell>
          <cell r="D5865">
            <v>21.23</v>
          </cell>
          <cell r="E5865" t="str">
            <v>SINAPI - JUN/25</v>
          </cell>
        </row>
        <row r="5866">
          <cell r="A5866">
            <v>105382</v>
          </cell>
          <cell r="B5866" t="str">
            <v>ASSENTAMENTO DE CONEXÃO 2 ACESSOS ALINHADOS DE PVC PBA PARA REDE DE ÁGUA, DN 100, JUNTA ELÁSTICA INTEGRADA, INSTALADO EM LOCAL COM NÍVEL BAIXO DE INTERFERÊNCIAS (NÃO INCLUI FORNECIMENTO). AF_05/2024</v>
          </cell>
          <cell r="C5866" t="str">
            <v>UN</v>
          </cell>
          <cell r="D5866">
            <v>17.47</v>
          </cell>
          <cell r="E5866" t="str">
            <v>SINAPI - JUN/25</v>
          </cell>
        </row>
        <row r="5867">
          <cell r="A5867">
            <v>105359</v>
          </cell>
          <cell r="B5867" t="str">
            <v>ASSENTAMENTO DE CONEXÃO 2 ACESSOS ALINHADOS DE PVC PBA PARA REDE DE ÁGUA, DN 50, JUNTA ELÁSTICA INTEGRADA, INSTALADO EM LOCAL COM NÍVEL ALTO DE INTERFERÊNCIAS (NÃO INCLUI FORNECIMENTO). AF_05/2024</v>
          </cell>
          <cell r="C5867" t="str">
            <v>UN</v>
          </cell>
          <cell r="D5867">
            <v>15.18</v>
          </cell>
          <cell r="E5867" t="str">
            <v>SINAPI - JUN/25</v>
          </cell>
        </row>
        <row r="5868">
          <cell r="A5868">
            <v>105315</v>
          </cell>
          <cell r="B5868" t="str">
            <v>ASSENTAMENTO DE CONEXÃO 2 ACESSOS ALINHADOS DE PVC PBA PARA REDE DE ÁGUA, DN 50, JUNTA ELÁSTICA INTEGRADA, INSTALADO EM LOCAL COM NÍVEL BAIXO DE INTERFERÊNCIAS (NÃO INCLUI FORNECIMENTO). AF_05/2024</v>
          </cell>
          <cell r="C5868" t="str">
            <v>UN</v>
          </cell>
          <cell r="D5868">
            <v>12.42</v>
          </cell>
          <cell r="E5868" t="str">
            <v>SINAPI - JUN/25</v>
          </cell>
        </row>
        <row r="5869">
          <cell r="A5869">
            <v>105360</v>
          </cell>
          <cell r="B5869" t="str">
            <v>ASSENTAMENTO DE CONEXÃO 2 ACESSOS ALINHADOS DE PVC PBA PARA REDE DE ÁGUA, DN 75, JUNTA ELÁSTICA INTEGRADA, INSTALADO EM LOCAL COM NÍVEL ALTO DE INTERFERÊNCIAS (NÃO INCLUI FORNECIMENTO). AF_05/2024</v>
          </cell>
          <cell r="C5869" t="str">
            <v>UN</v>
          </cell>
          <cell r="D5869">
            <v>18.27</v>
          </cell>
          <cell r="E5869" t="str">
            <v>SINAPI - JUN/25</v>
          </cell>
        </row>
        <row r="5870">
          <cell r="A5870">
            <v>105381</v>
          </cell>
          <cell r="B5870" t="str">
            <v>ASSENTAMENTO DE CONEXÃO 2 ACESSOS ALINHADOS DE PVC PBA PARA REDE DE ÁGUA, DN 75, JUNTA ELÁSTICA INTEGRADA, INSTALADO EM LOCAL COM NÍVEL BAIXO DE INTERFERÊNCIAS (NÃO INCLUI FORNECIMENTO). AF_05/2024</v>
          </cell>
          <cell r="C5870" t="str">
            <v>UN</v>
          </cell>
          <cell r="D5870">
            <v>15.02</v>
          </cell>
          <cell r="E5870" t="str">
            <v>SINAPI - JUN/25</v>
          </cell>
        </row>
        <row r="5871">
          <cell r="A5871">
            <v>105251</v>
          </cell>
          <cell r="B5871" t="str">
            <v>ASSENTAMENTO DE CONEXÃO 2 ACESSOS INCLINADOS DE FERRO FUNDIDO PARA REDE DE ÁGUA, DN 100, JUNTA ELÁSTICA, INSTALADO EM LOCAL COM NÍVEL ALTO DE INTERFERÊNCIAS (NÃO INCLUI FORNECIMENTO). AF_05/2024</v>
          </cell>
          <cell r="C5871" t="str">
            <v>UN</v>
          </cell>
          <cell r="D5871">
            <v>20.27</v>
          </cell>
          <cell r="E5871" t="str">
            <v>SINAPI - JUN/25</v>
          </cell>
        </row>
        <row r="5872">
          <cell r="A5872">
            <v>105282</v>
          </cell>
          <cell r="B5872" t="str">
            <v>ASSENTAMENTO DE CONEXÃO 2 ACESSOS INCLINADOS DE FERRO FUNDIDO PARA REDE DE ÁGUA, DN 100, JUNTA ELÁSTICA, INSTALADO EM LOCAL COM NÍVEL BAIXO DE INTERFERÊNCIAS (NÃO INCLUI FORNECIMENTO). AF_05/2024</v>
          </cell>
          <cell r="C5872" t="str">
            <v>UN</v>
          </cell>
          <cell r="D5872">
            <v>15.74</v>
          </cell>
          <cell r="E5872" t="str">
            <v>SINAPI - JUN/25</v>
          </cell>
        </row>
        <row r="5873">
          <cell r="A5873">
            <v>105276</v>
          </cell>
          <cell r="B5873" t="str">
            <v>ASSENTAMENTO DE CONEXÃO 2 ACESSOS INCLINADOS DE FERRO FUNDIDO PARA REDE DE ÁGUA, DN 1000, JUNTA ELÁSTICA, INSTALADO EM LOCAL COM NÍVEL ALTO DE INTERFERÊNCIAS (NÃO INCLUI FORNECIMENTO). AF_05/2024</v>
          </cell>
          <cell r="C5873" t="str">
            <v>UN</v>
          </cell>
          <cell r="D5873">
            <v>163.22</v>
          </cell>
          <cell r="E5873" t="str">
            <v>SINAPI - JUN/25</v>
          </cell>
        </row>
        <row r="5874">
          <cell r="A5874">
            <v>105341</v>
          </cell>
          <cell r="B5874" t="str">
            <v>ASSENTAMENTO DE CONEXÃO 2 ACESSOS INCLINADOS DE FERRO FUNDIDO PARA REDE DE ÁGUA, DN 1000, JUNTA ELÁSTICA, INSTALADO EM LOCAL COM NÍVEL BAIXO DE INTERFERÊNCIAS (NÃO INCLUI FORNECIMENTO). AF_05/2024</v>
          </cell>
          <cell r="C5874" t="str">
            <v>UN</v>
          </cell>
          <cell r="D5874">
            <v>132.18</v>
          </cell>
          <cell r="E5874" t="str">
            <v>SINAPI - JUN/25</v>
          </cell>
        </row>
        <row r="5875">
          <cell r="A5875">
            <v>105277</v>
          </cell>
          <cell r="B5875" t="str">
            <v>ASSENTAMENTO DE CONEXÃO 2 ACESSOS INCLINADOS DE FERRO FUNDIDO PARA REDE DE ÁGUA, DN 1200, JUNTA ELÁSTICA, INSTALADO EM LOCAL COM NÍVEL ALTO DE INTERFERÊNCIAS (NÃO INCLUI FORNECIMENTO). AF_05/2024</v>
          </cell>
          <cell r="C5875" t="str">
            <v>UN</v>
          </cell>
          <cell r="D5875">
            <v>196.76</v>
          </cell>
          <cell r="E5875" t="str">
            <v>SINAPI - JUN/25</v>
          </cell>
        </row>
        <row r="5876">
          <cell r="A5876">
            <v>105342</v>
          </cell>
          <cell r="B5876" t="str">
            <v>ASSENTAMENTO DE CONEXÃO 2 ACESSOS INCLINADOS DE FERRO FUNDIDO PARA REDE DE ÁGUA, DN 1200, JUNTA ELÁSTICA, INSTALADO EM LOCAL COM NÍVEL BAIXO DE INTERFERÊNCIAS (NÃO INCLUI FORNECIMENTO). AF_05/2024</v>
          </cell>
          <cell r="C5876" t="str">
            <v>UN</v>
          </cell>
          <cell r="D5876">
            <v>160.13999999999999</v>
          </cell>
          <cell r="E5876" t="str">
            <v>SINAPI - JUN/25</v>
          </cell>
        </row>
        <row r="5877">
          <cell r="A5877">
            <v>105252</v>
          </cell>
          <cell r="B5877" t="str">
            <v>ASSENTAMENTO DE CONEXÃO 2 ACESSOS INCLINADOS DE FERRO FUNDIDO PARA REDE DE ÁGUA, DN 150, JUNTA ELÁSTICA, INSTALADO EM LOCAL COM NÍVEL ALTO DE INTERFERÊNCIAS (NÃO INCLUI FORNECIMENTO). AF_05/2024</v>
          </cell>
          <cell r="C5877" t="str">
            <v>UN</v>
          </cell>
          <cell r="D5877">
            <v>27.09</v>
          </cell>
          <cell r="E5877" t="str">
            <v>SINAPI - JUN/25</v>
          </cell>
        </row>
        <row r="5878">
          <cell r="A5878">
            <v>105298</v>
          </cell>
          <cell r="B5878" t="str">
            <v>ASSENTAMENTO DE CONEXÃO 2 ACESSOS INCLINADOS DE FERRO FUNDIDO PARA REDE DE ÁGUA, DN 150, JUNTA ELÁSTICA, INSTALADO EM LOCAL COM NÍVEL BAIXO DE INTERFERÊNCIAS (NÃO INCLUI FORNECIMENTO). AF_05/2024</v>
          </cell>
          <cell r="C5878" t="str">
            <v>UN</v>
          </cell>
          <cell r="D5878">
            <v>21.41</v>
          </cell>
          <cell r="E5878" t="str">
            <v>SINAPI - JUN/25</v>
          </cell>
        </row>
        <row r="5879">
          <cell r="A5879">
            <v>105253</v>
          </cell>
          <cell r="B5879" t="str">
            <v>ASSENTAMENTO DE CONEXÃO 2 ACESSOS INCLINADOS DE FERRO FUNDIDO PARA REDE DE ÁGUA, DN 200, JUNTA ELÁSTICA, INSTALADO EM LOCAL COM NÍVEL ALTO DE INTERFERÊNCIAS (NÃO INCLUI FORNECIMENTO). AF_05/2024</v>
          </cell>
          <cell r="C5879" t="str">
            <v>UN</v>
          </cell>
          <cell r="D5879">
            <v>33.93</v>
          </cell>
          <cell r="E5879" t="str">
            <v>SINAPI - JUN/25</v>
          </cell>
        </row>
        <row r="5880">
          <cell r="A5880">
            <v>105299</v>
          </cell>
          <cell r="B5880" t="str">
            <v>ASSENTAMENTO DE CONEXÃO 2 ACESSOS INCLINADOS DE FERRO FUNDIDO PARA REDE DE ÁGUA, DN 200, JUNTA ELÁSTICA, INSTALADO EM LOCAL COM NÍVEL BAIXO DE INTERFERÊNCIAS (NÃO INCLUI FORNECIMENTO). AF_05/2024</v>
          </cell>
          <cell r="C5880" t="str">
            <v>UN</v>
          </cell>
          <cell r="D5880">
            <v>27.11</v>
          </cell>
          <cell r="E5880" t="str">
            <v>SINAPI - JUN/25</v>
          </cell>
        </row>
        <row r="5881">
          <cell r="A5881">
            <v>105254</v>
          </cell>
          <cell r="B5881" t="str">
            <v>ASSENTAMENTO DE CONEXÃO 2 ACESSOS INCLINADOS DE FERRO FUNDIDO PARA REDE DE ÁGUA, DN 250, JUNTA ELÁSTICA, INSTALADO EM LOCAL COM NÍVEL ALTO DE INTERFERÊNCIAS (NÃO INCLUI FORNECIMENTO). AF_05/2024</v>
          </cell>
          <cell r="C5881" t="str">
            <v>UN</v>
          </cell>
          <cell r="D5881">
            <v>40.869999999999997</v>
          </cell>
          <cell r="E5881" t="str">
            <v>SINAPI - JUN/25</v>
          </cell>
        </row>
        <row r="5882">
          <cell r="A5882">
            <v>105300</v>
          </cell>
          <cell r="B5882" t="str">
            <v>ASSENTAMENTO DE CONEXÃO 2 ACESSOS INCLINADOS DE FERRO FUNDIDO PARA REDE DE ÁGUA, DN 250, JUNTA ELÁSTICA, INSTALADO EM LOCAL COM NÍVEL BAIXO DE INTERFERÊNCIAS (NÃO INCLUI FORNECIMENTO). AF_05/2024</v>
          </cell>
          <cell r="C5882" t="str">
            <v>UN</v>
          </cell>
          <cell r="D5882">
            <v>32.93</v>
          </cell>
          <cell r="E5882" t="str">
            <v>SINAPI - JUN/25</v>
          </cell>
        </row>
        <row r="5883">
          <cell r="A5883">
            <v>105255</v>
          </cell>
          <cell r="B5883" t="str">
            <v>ASSENTAMENTO DE CONEXÃO 2 ACESSOS INCLINADOS DE FERRO FUNDIDO PARA REDE DE ÁGUA, DN 300, JUNTA ELÁSTICA, INSTALADO EM LOCAL COM NÍVEL ALTO DE INTERFERÊNCIAS (NÃO INCLUI FORNECIMENTO). AF_05/2024</v>
          </cell>
          <cell r="C5883" t="str">
            <v>UN</v>
          </cell>
          <cell r="D5883">
            <v>47.82</v>
          </cell>
          <cell r="E5883" t="str">
            <v>SINAPI - JUN/25</v>
          </cell>
        </row>
        <row r="5884">
          <cell r="A5884">
            <v>105301</v>
          </cell>
          <cell r="B5884" t="str">
            <v>ASSENTAMENTO DE CONEXÃO 2 ACESSOS INCLINADOS DE FERRO FUNDIDO PARA REDE DE ÁGUA, DN 300, JUNTA ELÁSTICA, INSTALADO EM LOCAL COM NÍVEL BAIXO DE INTERFERÊNCIAS (NÃO INCLUI FORNECIMENTO). AF_05/2024</v>
          </cell>
          <cell r="C5884" t="str">
            <v>UN</v>
          </cell>
          <cell r="D5884">
            <v>38.74</v>
          </cell>
          <cell r="E5884" t="str">
            <v>SINAPI - JUN/25</v>
          </cell>
        </row>
        <row r="5885">
          <cell r="A5885">
            <v>105256</v>
          </cell>
          <cell r="B5885" t="str">
            <v>ASSENTAMENTO DE CONEXÃO 2 ACESSOS INCLINADOS DE FERRO FUNDIDO PARA REDE DE ÁGUA, DN 350, JUNTA ELÁSTICA, INSTALADO EM LOCAL COM NÍVEL ALTO DE INTERFERÊNCIAS (NÃO INCLUI FORNECIMENTO). AF_05/2024</v>
          </cell>
          <cell r="C5885" t="str">
            <v>UN</v>
          </cell>
          <cell r="D5885">
            <v>54.77</v>
          </cell>
          <cell r="E5885" t="str">
            <v>SINAPI - JUN/25</v>
          </cell>
        </row>
        <row r="5886">
          <cell r="A5886">
            <v>105302</v>
          </cell>
          <cell r="B5886" t="str">
            <v>ASSENTAMENTO DE CONEXÃO 2 ACESSOS INCLINADOS DE FERRO FUNDIDO PARA REDE DE ÁGUA, DN 350, JUNTA ELÁSTICA, INSTALADO EM LOCAL COM NÍVEL BAIXO DE INTERFERÊNCIAS (NÃO INCLUI FORNECIMENTO). AF_05/2024</v>
          </cell>
          <cell r="C5886" t="str">
            <v>UN</v>
          </cell>
          <cell r="D5886">
            <v>44.54</v>
          </cell>
          <cell r="E5886" t="str">
            <v>SINAPI - JUN/25</v>
          </cell>
        </row>
        <row r="5887">
          <cell r="A5887">
            <v>105257</v>
          </cell>
          <cell r="B5887" t="str">
            <v>ASSENTAMENTO DE CONEXÃO 2 ACESSOS INCLINADOS DE FERRO FUNDIDO PARA REDE DE ÁGUA, DN 400, JUNTA ELÁSTICA, INSTALADO EM LOCAL COM NÍVEL ALTO DE INTERFERÊNCIAS (NÃO INCLUI FORNECIMENTO). AF_05/2024</v>
          </cell>
          <cell r="C5887" t="str">
            <v>UN</v>
          </cell>
          <cell r="D5887">
            <v>61.7</v>
          </cell>
          <cell r="E5887" t="str">
            <v>SINAPI - JUN/25</v>
          </cell>
        </row>
        <row r="5888">
          <cell r="A5888">
            <v>105303</v>
          </cell>
          <cell r="B5888" t="str">
            <v>ASSENTAMENTO DE CONEXÃO 2 ACESSOS INCLINADOS DE FERRO FUNDIDO PARA REDE DE ÁGUA, DN 400, JUNTA ELÁSTICA, INSTALADO EM LOCAL COM NÍVEL BAIXO DE INTERFERÊNCIAS (NÃO INCLUI FORNECIMENTO). AF_05/2024</v>
          </cell>
          <cell r="C5888" t="str">
            <v>UN</v>
          </cell>
          <cell r="D5888">
            <v>50.34</v>
          </cell>
          <cell r="E5888" t="str">
            <v>SINAPI - JUN/25</v>
          </cell>
        </row>
        <row r="5889">
          <cell r="A5889">
            <v>105270</v>
          </cell>
          <cell r="B5889" t="str">
            <v>ASSENTAMENTO DE CONEXÃO 2 ACESSOS INCLINADOS DE FERRO FUNDIDO PARA REDE DE ÁGUA, DN 450, JUNTA ELÁSTICA, INSTALADO EM LOCAL COM NÍVEL ALTO DE INTERFERÊNCIAS (NÃO INCLUI FORNECIMENTO). AF_05/2024</v>
          </cell>
          <cell r="C5889" t="str">
            <v>UN</v>
          </cell>
          <cell r="D5889">
            <v>68.77</v>
          </cell>
          <cell r="E5889" t="str">
            <v>SINAPI - JUN/25</v>
          </cell>
        </row>
        <row r="5890">
          <cell r="A5890">
            <v>105304</v>
          </cell>
          <cell r="B5890" t="str">
            <v>ASSENTAMENTO DE CONEXÃO 2 ACESSOS INCLINADOS DE FERRO FUNDIDO PARA REDE DE ÁGUA, DN 450, JUNTA ELÁSTICA, INSTALADO EM LOCAL COM NÍVEL BAIXO DE INTERFERÊNCIAS (NÃO INCLUI FORNECIMENTO). AF_05/2024</v>
          </cell>
          <cell r="C5890" t="str">
            <v>UN</v>
          </cell>
          <cell r="D5890">
            <v>56.27</v>
          </cell>
          <cell r="E5890" t="str">
            <v>SINAPI - JUN/25</v>
          </cell>
        </row>
        <row r="5891">
          <cell r="A5891">
            <v>105271</v>
          </cell>
          <cell r="B5891" t="str">
            <v>ASSENTAMENTO DE CONEXÃO 2 ACESSOS INCLINADOS DE FERRO FUNDIDO PARA REDE DE ÁGUA, DN 500, JUNTA ELÁSTICA, INSTALADO EM LOCAL COM NÍVEL ALTO DE INTERFERÊNCIAS (NÃO INCLUI FORNECIMENTO). AF_05/2024</v>
          </cell>
          <cell r="C5891" t="str">
            <v>UN</v>
          </cell>
          <cell r="D5891">
            <v>86.23</v>
          </cell>
          <cell r="E5891" t="str">
            <v>SINAPI - JUN/25</v>
          </cell>
        </row>
        <row r="5892">
          <cell r="A5892">
            <v>105305</v>
          </cell>
          <cell r="B5892" t="str">
            <v>ASSENTAMENTO DE CONEXÃO 2 ACESSOS INCLINADOS DE FERRO FUNDIDO PARA REDE DE ÁGUA, DN 500, JUNTA ELÁSTICA, INSTALADO EM LOCAL COM NÍVEL BAIXO DE INTERFERÊNCIAS (NÃO INCLUI FORNECIMENTO). AF_05/2024</v>
          </cell>
          <cell r="C5892" t="str">
            <v>UN</v>
          </cell>
          <cell r="D5892">
            <v>69.17</v>
          </cell>
          <cell r="E5892" t="str">
            <v>SINAPI - JUN/25</v>
          </cell>
        </row>
        <row r="5893">
          <cell r="A5893">
            <v>105272</v>
          </cell>
          <cell r="B5893" t="str">
            <v>ASSENTAMENTO DE CONEXÃO 2 ACESSOS INCLINADOS DE FERRO FUNDIDO PARA REDE DE ÁGUA, DN 600, JUNTA ELÁSTICA, INSTALADO EM LOCAL COM NÍVEL ALTO DE INTERFERÊNCIAS (NÃO INCLUI FORNECIMENTO). AF_05/2024</v>
          </cell>
          <cell r="C5893" t="str">
            <v>UN</v>
          </cell>
          <cell r="D5893">
            <v>101.93</v>
          </cell>
          <cell r="E5893" t="str">
            <v>SINAPI - JUN/25</v>
          </cell>
        </row>
        <row r="5894">
          <cell r="A5894">
            <v>105306</v>
          </cell>
          <cell r="B5894" t="str">
            <v>ASSENTAMENTO DE CONEXÃO 2 ACESSOS INCLINADOS DE FERRO FUNDIDO PARA REDE DE ÁGUA, DN 600, JUNTA ELÁSTICA, INSTALADO EM LOCAL COM NÍVEL BAIXO DE INTERFERÊNCIAS (NÃO INCLUI FORNECIMENTO). AF_05/2024</v>
          </cell>
          <cell r="C5894" t="str">
            <v>UN</v>
          </cell>
          <cell r="D5894">
            <v>82.05</v>
          </cell>
          <cell r="E5894" t="str">
            <v>SINAPI - JUN/25</v>
          </cell>
        </row>
        <row r="5895">
          <cell r="A5895">
            <v>105273</v>
          </cell>
          <cell r="B5895" t="str">
            <v>ASSENTAMENTO DE CONEXÃO 2 ACESSOS INCLINADOS DE FERRO FUNDIDO PARA REDE DE ÁGUA, DN 700, JUNTA ELÁSTICA, INSTALADO EM LOCAL COM NÍVEL ALTO DE INTERFERÊNCIAS (NÃO INCLUI FORNECIMENTO). AF_05/2024</v>
          </cell>
          <cell r="C5895" t="str">
            <v>UN</v>
          </cell>
          <cell r="D5895">
            <v>116.95</v>
          </cell>
          <cell r="E5895" t="str">
            <v>SINAPI - JUN/25</v>
          </cell>
        </row>
        <row r="5896">
          <cell r="A5896">
            <v>105307</v>
          </cell>
          <cell r="B5896" t="str">
            <v>ASSENTAMENTO DE CONEXÃO 2 ACESSOS INCLINADOS DE FERRO FUNDIDO PARA REDE DE ÁGUA, DN 700, JUNTA ELÁSTICA, INSTALADO EM LOCAL COM NÍVEL BAIXO DE INTERFERÊNCIAS (NÃO INCLUI FORNECIMENTO). AF_05/2024</v>
          </cell>
          <cell r="C5896" t="str">
            <v>UN</v>
          </cell>
          <cell r="D5896">
            <v>94.3</v>
          </cell>
          <cell r="E5896" t="str">
            <v>SINAPI - JUN/25</v>
          </cell>
        </row>
        <row r="5897">
          <cell r="A5897">
            <v>105250</v>
          </cell>
          <cell r="B5897" t="str">
            <v>ASSENTAMENTO DE CONEXÃO 2 ACESSOS INCLINADOS DE FERRO FUNDIDO PARA REDE DE ÁGUA, DN 80, JUNTA ELÁSTICA, INSTALADO EM LOCAL COM NÍVEL ALTO DE INTERFERÊNCIAS (NÃO INCLUI FORNECIMENTO). AF_05/2024</v>
          </cell>
          <cell r="C5897" t="str">
            <v>UN</v>
          </cell>
          <cell r="D5897">
            <v>17.510000000000002</v>
          </cell>
          <cell r="E5897" t="str">
            <v>SINAPI - JUN/25</v>
          </cell>
        </row>
        <row r="5898">
          <cell r="A5898">
            <v>105269</v>
          </cell>
          <cell r="B5898" t="str">
            <v>ASSENTAMENTO DE CONEXÃO 2 ACESSOS INCLINADOS DE FERRO FUNDIDO PARA REDE DE ÁGUA, DN 80, JUNTA ELÁSTICA, INSTALADO EM LOCAL COM NÍVEL BAIXO DE INTERFERÊNCIAS (NÃO INCLUI FORNECIMENTO). AF_05/2024</v>
          </cell>
          <cell r="C5898" t="str">
            <v>UN</v>
          </cell>
          <cell r="D5898">
            <v>13.43</v>
          </cell>
          <cell r="E5898" t="str">
            <v>SINAPI - JUN/25</v>
          </cell>
        </row>
        <row r="5899">
          <cell r="A5899">
            <v>105274</v>
          </cell>
          <cell r="B5899" t="str">
            <v>ASSENTAMENTO DE CONEXÃO 2 ACESSOS INCLINADOS DE FERRO FUNDIDO PARA REDE DE ÁGUA, DN 800, JUNTA ELÁSTICA, INSTALADO EM LOCAL COM NÍVEL ALTO DE INTERFERÊNCIAS (NÃO INCLUI FORNECIMENTO). AF_05/2024</v>
          </cell>
          <cell r="C5899" t="str">
            <v>UN</v>
          </cell>
          <cell r="D5899">
            <v>132.22999999999999</v>
          </cell>
          <cell r="E5899" t="str">
            <v>SINAPI - JUN/25</v>
          </cell>
        </row>
        <row r="5900">
          <cell r="A5900">
            <v>105340</v>
          </cell>
          <cell r="B5900" t="str">
            <v>ASSENTAMENTO DE CONEXÃO 2 ACESSOS INCLINADOS DE FERRO FUNDIDO PARA REDE DE ÁGUA, DN 800, JUNTA ELÁSTICA, INSTALADO EM LOCAL COM NÍVEL BAIXO DE INTERFERÊNCIAS (NÃO INCLUI FORNECIMENTO). AF_05/2024</v>
          </cell>
          <cell r="C5900" t="str">
            <v>UN</v>
          </cell>
          <cell r="D5900">
            <v>106.78</v>
          </cell>
          <cell r="E5900" t="str">
            <v>SINAPI - JUN/25</v>
          </cell>
        </row>
        <row r="5901">
          <cell r="A5901">
            <v>105275</v>
          </cell>
          <cell r="B5901" t="str">
            <v>ASSENTAMENTO DE CONEXÃO 2 ACESSOS INCLINADOS DE FERRO FUNDIDO PARA REDE DE ÁGUA, DN 900, JUNTA ELÁSTICA, INSTALADO EM LOCAL COM NÍVEL ALTO DE INTERFERÊNCIAS (NÃO INCLUI FORNECIMENTO). AF_05/2024</v>
          </cell>
          <cell r="C5901" t="str">
            <v>UN</v>
          </cell>
          <cell r="D5901">
            <v>147.68</v>
          </cell>
          <cell r="E5901" t="str">
            <v>SINAPI - JUN/25</v>
          </cell>
        </row>
        <row r="5902">
          <cell r="A5902">
            <v>105390</v>
          </cell>
          <cell r="B5902" t="str">
            <v>ASSENTAMENTO DE CONEXÃO 2 ACESSOS INCLINADOS DE FERRO FUNDIDO PARA REDE DE ÁGUA, DN 900, JUNTA ELÁSTICA, INSTALADO EM LOCAL COM NÍVEL BAIXO DE INTERFERÊNCIAS (NÃO INCLUI FORNECIMENTO). AF_05/2024</v>
          </cell>
          <cell r="C5902" t="str">
            <v>UN</v>
          </cell>
          <cell r="D5902">
            <v>119.43</v>
          </cell>
          <cell r="E5902" t="str">
            <v>SINAPI - JUN/25</v>
          </cell>
        </row>
        <row r="5903">
          <cell r="A5903">
            <v>105364</v>
          </cell>
          <cell r="B5903" t="str">
            <v>ASSENTAMENTO DE CONEXÃO 2 ACESSOS INCLINADOS DE PVC PBA PARA REDE DE ÁGUA, DN 100, JUNTA ELÁSTICA INTEGRADA, INSTALADO EM LOCAL COM NÍVEL ALTO DE INTERFERÊNCIAS (NÃO INCLUI FORNECIMENTO). AF_05/2024</v>
          </cell>
          <cell r="C5903" t="str">
            <v>UN</v>
          </cell>
          <cell r="D5903">
            <v>31.18</v>
          </cell>
          <cell r="E5903" t="str">
            <v>SINAPI - JUN/25</v>
          </cell>
        </row>
        <row r="5904">
          <cell r="A5904">
            <v>105385</v>
          </cell>
          <cell r="B5904" t="str">
            <v>ASSENTAMENTO DE CONEXÃO 2 ACESSOS INCLINADOS DE PVC PBA PARA REDE DE ÁGUA, DN 100, JUNTA ELÁSTICA INTEGRADA, INSTALADO EM LOCAL COM NÍVEL BAIXO DE INTERFERÊNCIAS (NÃO INCLUI FORNECIMENTO). AF_05/2024</v>
          </cell>
          <cell r="C5904" t="str">
            <v>UN</v>
          </cell>
          <cell r="D5904">
            <v>25.55</v>
          </cell>
          <cell r="E5904" t="str">
            <v>SINAPI - JUN/25</v>
          </cell>
        </row>
        <row r="5905">
          <cell r="A5905">
            <v>105362</v>
          </cell>
          <cell r="B5905" t="str">
            <v>ASSENTAMENTO DE CONEXÃO 2 ACESSOS INCLINADOS DE PVC PBA PARA REDE DE ÁGUA, DN 50, JUNTA ELÁSTICA INTEGRADA, INSTALADO EM LOCAL COM NÍVEL ALTO DE INTERFERÊNCIAS (NÃO INCLUI FORNECIMENTO). AF_05/2024</v>
          </cell>
          <cell r="C5905" t="str">
            <v>UN</v>
          </cell>
          <cell r="D5905">
            <v>22.48</v>
          </cell>
          <cell r="E5905" t="str">
            <v>SINAPI - JUN/25</v>
          </cell>
        </row>
        <row r="5906">
          <cell r="A5906">
            <v>105383</v>
          </cell>
          <cell r="B5906" t="str">
            <v>ASSENTAMENTO DE CONEXÃO 2 ACESSOS INCLINADOS DE PVC PBA PARA REDE DE ÁGUA, DN 50, JUNTA ELÁSTICA INTEGRADA, INSTALADO EM LOCAL COM NÍVEL BAIXO DE INTERFERÊNCIAS (NÃO INCLUI FORNECIMENTO). AF_05/2024</v>
          </cell>
          <cell r="C5906" t="str">
            <v>UN</v>
          </cell>
          <cell r="D5906">
            <v>18.36</v>
          </cell>
          <cell r="E5906" t="str">
            <v>SINAPI - JUN/25</v>
          </cell>
        </row>
        <row r="5907">
          <cell r="A5907">
            <v>105363</v>
          </cell>
          <cell r="B5907" t="str">
            <v>ASSENTAMENTO DE CONEXÃO 2 ACESSOS INCLINADOS DE PVC PBA PARA REDE DE ÁGUA, DN 75, JUNTA ELÁSTICA INTEGRADA, INSTALADO EM LOCAL COM NÍVEL ALTO DE INTERFERÊNCIAS (NÃO INCLUI FORNECIMENTO). AF_05/2024</v>
          </cell>
          <cell r="C5907" t="str">
            <v>UN</v>
          </cell>
          <cell r="D5907">
            <v>26.9</v>
          </cell>
          <cell r="E5907" t="str">
            <v>SINAPI - JUN/25</v>
          </cell>
        </row>
        <row r="5908">
          <cell r="A5908">
            <v>105384</v>
          </cell>
          <cell r="B5908" t="str">
            <v>ASSENTAMENTO DE CONEXÃO 2 ACESSOS INCLINADOS DE PVC PBA PARA REDE DE ÁGUA, DN 75, JUNTA ELÁSTICA INTEGRADA, INSTALADO EM LOCAL COM NÍVEL BAIXO DE INTERFERÊNCIAS (NÃO INCLUI FORNECIMENTO). AF_05/2024</v>
          </cell>
          <cell r="C5908" t="str">
            <v>UN</v>
          </cell>
          <cell r="D5908">
            <v>22.02</v>
          </cell>
          <cell r="E5908" t="str">
            <v>SINAPI - JUN/25</v>
          </cell>
        </row>
        <row r="5909">
          <cell r="A5909">
            <v>105279</v>
          </cell>
          <cell r="B5909" t="str">
            <v>ASSENTAMENTO DE CONEXÃO 3 ACESSOS DE FERRO FUNDIDO PARA REDE DE ÁGUA, DN 100, JUNTA ELÁSTICA, INSTALADO EM LOCAL COM NÍVEL ALTO DE INTERFERÊNCIAS (NÃO INCLUI FORNECIMENTO). AF_05/2024</v>
          </cell>
          <cell r="C5909" t="str">
            <v>UN</v>
          </cell>
          <cell r="D5909">
            <v>27.53</v>
          </cell>
          <cell r="E5909" t="str">
            <v>SINAPI - JUN/25</v>
          </cell>
        </row>
        <row r="5910">
          <cell r="A5910">
            <v>105259</v>
          </cell>
          <cell r="B5910" t="str">
            <v>ASSENTAMENTO DE CONEXÃO 3 ACESSOS DE FERRO FUNDIDO PARA REDE DE ÁGUA, DN 100, JUNTA ELÁSTICA, INSTALADO EM LOCAL COM NÍVEL BAIXO DE INTERFERÊNCIAS (NÃO INCLUI FORNECIMENTO). AF_05/2024</v>
          </cell>
          <cell r="C5910" t="str">
            <v>UN</v>
          </cell>
          <cell r="D5910">
            <v>21.49</v>
          </cell>
          <cell r="E5910" t="str">
            <v>SINAPI - JUN/25</v>
          </cell>
        </row>
        <row r="5911">
          <cell r="A5911">
            <v>105357</v>
          </cell>
          <cell r="B5911" t="str">
            <v>ASSENTAMENTO DE CONEXÃO 3 ACESSOS DE FERRO FUNDIDO PARA REDE DE ÁGUA, DN 1000, JUNTA ELÁSTICA, INSTALADO EM LOCAL COM NÍVEL ALTO DE INTERFERÊNCIAS (NÃO INCLUI FORNECIMENTO). AF_05/2024</v>
          </cell>
          <cell r="C5911" t="str">
            <v>UN</v>
          </cell>
          <cell r="D5911">
            <v>222.06</v>
          </cell>
          <cell r="E5911" t="str">
            <v>SINAPI - JUN/25</v>
          </cell>
        </row>
        <row r="5912">
          <cell r="A5912">
            <v>105346</v>
          </cell>
          <cell r="B5912" t="str">
            <v>ASSENTAMENTO DE CONEXÃO 3 ACESSOS DE FERRO FUNDIDO PARA REDE DE ÁGUA, DN 1000, JUNTA ELÁSTICA, INSTALADO EM LOCAL COM NÍVEL BAIXO DE INTERFERÊNCIAS (NÃO INCLUI FORNECIMENTO). AF_05/2024</v>
          </cell>
          <cell r="C5912" t="str">
            <v>UN</v>
          </cell>
          <cell r="D5912">
            <v>180.68</v>
          </cell>
          <cell r="E5912" t="str">
            <v>SINAPI - JUN/25</v>
          </cell>
        </row>
        <row r="5913">
          <cell r="A5913">
            <v>105358</v>
          </cell>
          <cell r="B5913" t="str">
            <v>ASSENTAMENTO DE CONEXÃO 3 ACESSOS DE FERRO FUNDIDO PARA REDE DE ÁGUA, DN 1200, JUNTA ELÁSTICA, INSTALADO EM LOCAL COM NÍVEL ALTO DE INTERFERÊNCIAS (NÃO INCLUI FORNECIMENTO). AF_05/2024</v>
          </cell>
          <cell r="C5913" t="str">
            <v>UN</v>
          </cell>
          <cell r="D5913">
            <v>269.47000000000003</v>
          </cell>
          <cell r="E5913" t="str">
            <v>SINAPI - JUN/25</v>
          </cell>
        </row>
        <row r="5914">
          <cell r="A5914">
            <v>105347</v>
          </cell>
          <cell r="B5914" t="str">
            <v>ASSENTAMENTO DE CONEXÃO 3 ACESSOS DE FERRO FUNDIDO PARA REDE DE ÁGUA, DN 1200, JUNTA ELÁSTICA, INSTALADO EM LOCAL COM NÍVEL BAIXO DE INTERFERÊNCIAS (NÃO INCLUI FORNECIMENTO). AF_05/2024</v>
          </cell>
          <cell r="C5914" t="str">
            <v>UN</v>
          </cell>
          <cell r="D5914">
            <v>220.63</v>
          </cell>
          <cell r="E5914" t="str">
            <v>SINAPI - JUN/25</v>
          </cell>
        </row>
        <row r="5915">
          <cell r="A5915">
            <v>105280</v>
          </cell>
          <cell r="B5915" t="str">
            <v>ASSENTAMENTO DE CONEXÃO 3 ACESSOS DE FERRO FUNDIDO PARA REDE DE ÁGUA, DN 150, JUNTA ELÁSTICA, INSTALADO EM LOCAL COM NÍVEL ALTO DE INTERFERÊNCIAS (NÃO INCLUI FORNECIMENTO). AF_05/2024</v>
          </cell>
          <cell r="C5915" t="str">
            <v>UN</v>
          </cell>
          <cell r="D5915">
            <v>36.79</v>
          </cell>
          <cell r="E5915" t="str">
            <v>SINAPI - JUN/25</v>
          </cell>
        </row>
        <row r="5916">
          <cell r="A5916">
            <v>105283</v>
          </cell>
          <cell r="B5916" t="str">
            <v>ASSENTAMENTO DE CONEXÃO 3 ACESSOS DE FERRO FUNDIDO PARA REDE DE ÁGUA, DN 150, JUNTA ELÁSTICA, INSTALADO EM LOCAL COM NÍVEL BAIXO DE INTERFERÊNCIAS (NÃO INCLUI FORNECIMENTO). AF_05/2024</v>
          </cell>
          <cell r="C5916" t="str">
            <v>UN</v>
          </cell>
          <cell r="D5916">
            <v>29.24</v>
          </cell>
          <cell r="E5916" t="str">
            <v>SINAPI - JUN/25</v>
          </cell>
        </row>
        <row r="5917">
          <cell r="A5917">
            <v>105281</v>
          </cell>
          <cell r="B5917" t="str">
            <v>ASSENTAMENTO DE CONEXÃO 3 ACESSOS DE FERRO FUNDIDO PARA REDE DE ÁGUA, DN 200, JUNTA ELÁSTICA, INSTALADO EM LOCAL COM NÍVEL ALTO DE INTERFERÊNCIAS (NÃO INCLUI FORNECIMENTO). AF_05/2024</v>
          </cell>
          <cell r="C5917" t="str">
            <v>UN</v>
          </cell>
          <cell r="D5917">
            <v>46.05</v>
          </cell>
          <cell r="E5917" t="str">
            <v>SINAPI - JUN/25</v>
          </cell>
        </row>
        <row r="5918">
          <cell r="A5918">
            <v>105319</v>
          </cell>
          <cell r="B5918" t="str">
            <v>ASSENTAMENTO DE CONEXÃO 3 ACESSOS DE FERRO FUNDIDO PARA REDE DE ÁGUA, DN 200, JUNTA ELÁSTICA, INSTALADO EM LOCAL COM NÍVEL BAIXO DE INTERFERÊNCIAS (NÃO INCLUI FORNECIMENTO). AF_05/2024</v>
          </cell>
          <cell r="C5918" t="str">
            <v>UN</v>
          </cell>
          <cell r="D5918">
            <v>36.979999999999997</v>
          </cell>
          <cell r="E5918" t="str">
            <v>SINAPI - JUN/25</v>
          </cell>
        </row>
        <row r="5919">
          <cell r="A5919">
            <v>105284</v>
          </cell>
          <cell r="B5919" t="str">
            <v>ASSENTAMENTO DE CONEXÃO 3 ACESSOS DE FERRO FUNDIDO PARA REDE DE ÁGUA, DN 250, JUNTA ELÁSTICA, INSTALADO EM LOCAL COM NÍVEL ALTO DE INTERFERÊNCIAS (NÃO INCLUI FORNECIMENTO). AF_05/2024</v>
          </cell>
          <cell r="C5919" t="str">
            <v>UN</v>
          </cell>
          <cell r="D5919">
            <v>55.58</v>
          </cell>
          <cell r="E5919" t="str">
            <v>SINAPI - JUN/25</v>
          </cell>
        </row>
        <row r="5920">
          <cell r="A5920">
            <v>105320</v>
          </cell>
          <cell r="B5920" t="str">
            <v>ASSENTAMENTO DE CONEXÃO 3 ACESSOS DE FERRO FUNDIDO PARA REDE DE ÁGUA, DN 250, JUNTA ELÁSTICA, INSTALADO EM LOCAL COM NÍVEL BAIXO DE INTERFERÊNCIAS (NÃO INCLUI FORNECIMENTO). AF_05/2024</v>
          </cell>
          <cell r="C5920" t="str">
            <v>UN</v>
          </cell>
          <cell r="D5920">
            <v>44.98</v>
          </cell>
          <cell r="E5920" t="str">
            <v>SINAPI - JUN/25</v>
          </cell>
        </row>
        <row r="5921">
          <cell r="A5921">
            <v>105348</v>
          </cell>
          <cell r="B5921" t="str">
            <v>ASSENTAMENTO DE CONEXÃO 3 ACESSOS DE FERRO FUNDIDO PARA REDE DE ÁGUA, DN 300, JUNTA ELÁSTICA, INSTALADO EM LOCAL COM NÍVEL ALTO DE INTERFERÊNCIAS (NÃO INCLUI FORNECIMENTO). AF_05/2024</v>
          </cell>
          <cell r="C5921" t="str">
            <v>UN</v>
          </cell>
          <cell r="D5921">
            <v>65.069999999999993</v>
          </cell>
          <cell r="E5921" t="str">
            <v>SINAPI - JUN/25</v>
          </cell>
        </row>
        <row r="5922">
          <cell r="A5922">
            <v>105321</v>
          </cell>
          <cell r="B5922" t="str">
            <v>ASSENTAMENTO DE CONEXÃO 3 ACESSOS DE FERRO FUNDIDO PARA REDE DE ÁGUA, DN 300, JUNTA ELÁSTICA, INSTALADO EM LOCAL COM NÍVEL BAIXO DE INTERFERÊNCIAS (NÃO INCLUI FORNECIMENTO). AF_05/2024</v>
          </cell>
          <cell r="C5922" t="str">
            <v>UN</v>
          </cell>
          <cell r="D5922">
            <v>52.95</v>
          </cell>
          <cell r="E5922" t="str">
            <v>SINAPI - JUN/25</v>
          </cell>
        </row>
        <row r="5923">
          <cell r="A5923">
            <v>105349</v>
          </cell>
          <cell r="B5923" t="str">
            <v>ASSENTAMENTO DE CONEXÃO 3 ACESSOS DE FERRO FUNDIDO PARA REDE DE ÁGUA, DN 350, JUNTA ELÁSTICA, INSTALADO EM LOCAL COM NÍVEL ALTO DE INTERFERÊNCIAS (NÃO INCLUI FORNECIMENTO). AF_05/2024</v>
          </cell>
          <cell r="C5923" t="str">
            <v>UN</v>
          </cell>
          <cell r="D5923">
            <v>74.56</v>
          </cell>
          <cell r="E5923" t="str">
            <v>SINAPI - JUN/25</v>
          </cell>
        </row>
        <row r="5924">
          <cell r="A5924">
            <v>105322</v>
          </cell>
          <cell r="B5924" t="str">
            <v>ASSENTAMENTO DE CONEXÃO 3 ACESSOS DE FERRO FUNDIDO PARA REDE DE ÁGUA, DN 350, JUNTA ELÁSTICA, INSTALADO EM LOCAL COM NÍVEL BAIXO DE INTERFERÊNCIAS (NÃO INCLUI FORNECIMENTO). AF_05/2024</v>
          </cell>
          <cell r="C5924" t="str">
            <v>UN</v>
          </cell>
          <cell r="D5924">
            <v>60.92</v>
          </cell>
          <cell r="E5924" t="str">
            <v>SINAPI - JUN/25</v>
          </cell>
        </row>
        <row r="5925">
          <cell r="A5925">
            <v>105350</v>
          </cell>
          <cell r="B5925" t="str">
            <v>ASSENTAMENTO DE CONEXÃO 3 ACESSOS DE FERRO FUNDIDO PARA REDE DE ÁGUA, DN 400, JUNTA ELÁSTICA, INSTALADO EM LOCAL COM NÍVEL ALTO DE INTERFERÊNCIAS (NÃO INCLUI FORNECIMENTO). AF_05/2024</v>
          </cell>
          <cell r="C5925" t="str">
            <v>UN</v>
          </cell>
          <cell r="D5925">
            <v>84.05</v>
          </cell>
          <cell r="E5925" t="str">
            <v>SINAPI - JUN/25</v>
          </cell>
        </row>
        <row r="5926">
          <cell r="A5926">
            <v>105323</v>
          </cell>
          <cell r="B5926" t="str">
            <v>ASSENTAMENTO DE CONEXÃO 3 ACESSOS DE FERRO FUNDIDO PARA REDE DE ÁGUA, DN 400, JUNTA ELÁSTICA, INSTALADO EM LOCAL COM NÍVEL BAIXO DE INTERFERÊNCIAS (NÃO INCLUI FORNECIMENTO). AF_05/2024</v>
          </cell>
          <cell r="C5926" t="str">
            <v>UN</v>
          </cell>
          <cell r="D5926">
            <v>68.900000000000006</v>
          </cell>
          <cell r="E5926" t="str">
            <v>SINAPI - JUN/25</v>
          </cell>
        </row>
        <row r="5927">
          <cell r="A5927">
            <v>105351</v>
          </cell>
          <cell r="B5927" t="str">
            <v>ASSENTAMENTO DE CONEXÃO 3 ACESSOS DE FERRO FUNDIDO PARA REDE DE ÁGUA, DN 450, JUNTA ELÁSTICA, INSTALADO EM LOCAL COM NÍVEL ALTO DE INTERFERÊNCIAS (NÃO INCLUI FORNECIMENTO). AF_05/2024</v>
          </cell>
          <cell r="C5927" t="str">
            <v>UN</v>
          </cell>
          <cell r="D5927">
            <v>93.78</v>
          </cell>
          <cell r="E5927" t="str">
            <v>SINAPI - JUN/25</v>
          </cell>
        </row>
        <row r="5928">
          <cell r="A5928">
            <v>105324</v>
          </cell>
          <cell r="B5928" t="str">
            <v>ASSENTAMENTO DE CONEXÃO 3 ACESSOS DE FERRO FUNDIDO PARA REDE DE ÁGUA, DN 450, JUNTA ELÁSTICA, INSTALADO EM LOCAL COM NÍVEL BAIXO DE INTERFERÊNCIAS (NÃO INCLUI FORNECIMENTO). AF_05/2024</v>
          </cell>
          <cell r="C5928" t="str">
            <v>UN</v>
          </cell>
          <cell r="D5928">
            <v>77.099999999999994</v>
          </cell>
          <cell r="E5928" t="str">
            <v>SINAPI - JUN/25</v>
          </cell>
        </row>
        <row r="5929">
          <cell r="A5929">
            <v>105352</v>
          </cell>
          <cell r="B5929" t="str">
            <v>ASSENTAMENTO DE CONEXÃO 3 ACESSOS DE FERRO FUNDIDO PARA REDE DE ÁGUA, DN 500, JUNTA ELÁSTICA, INSTALADO EM LOCAL COM NÍVEL ALTO DE INTERFERÊNCIAS (NÃO INCLUI FORNECIMENTO). AF_05/2024</v>
          </cell>
          <cell r="C5929" t="str">
            <v>UN</v>
          </cell>
          <cell r="D5929">
            <v>117.34</v>
          </cell>
          <cell r="E5929" t="str">
            <v>SINAPI - JUN/25</v>
          </cell>
        </row>
        <row r="5930">
          <cell r="A5930">
            <v>105325</v>
          </cell>
          <cell r="B5930" t="str">
            <v>ASSENTAMENTO DE CONEXÃO 3 ACESSOS DE FERRO FUNDIDO PARA REDE DE ÁGUA, DN 500, JUNTA ELÁSTICA, INSTALADO EM LOCAL COM NÍVEL BAIXO DE INTERFERÊNCIAS (NÃO INCLUI FORNECIMENTO). AF_05/2024</v>
          </cell>
          <cell r="C5930" t="str">
            <v>UN</v>
          </cell>
          <cell r="D5930">
            <v>94.57</v>
          </cell>
          <cell r="E5930" t="str">
            <v>SINAPI - JUN/25</v>
          </cell>
        </row>
        <row r="5931">
          <cell r="A5931">
            <v>105353</v>
          </cell>
          <cell r="B5931" t="str">
            <v>ASSENTAMENTO DE CONEXÃO 3 ACESSOS DE FERRO FUNDIDO PARA REDE DE ÁGUA, DN 600, JUNTA ELÁSTICA, INSTALADO EM LOCAL COM NÍVEL ALTO DE INTERFERÊNCIAS (NÃO INCLUI FORNECIMENTO). AF_05/2024</v>
          </cell>
          <cell r="C5931" t="str">
            <v>UN</v>
          </cell>
          <cell r="D5931">
            <v>138.87</v>
          </cell>
          <cell r="E5931" t="str">
            <v>SINAPI - JUN/25</v>
          </cell>
        </row>
        <row r="5932">
          <cell r="A5932">
            <v>105326</v>
          </cell>
          <cell r="B5932" t="str">
            <v>ASSENTAMENTO DE CONEXÃO 3 ACESSOS DE FERRO FUNDIDO PARA REDE DE ÁGUA, DN 600, JUNTA ELÁSTICA, INSTALADO EM LOCAL COM NÍVEL BAIXO DE INTERFERÊNCIAS (NÃO INCLUI FORNECIMENTO). AF_05/2024</v>
          </cell>
          <cell r="C5932" t="str">
            <v>UN</v>
          </cell>
          <cell r="D5932">
            <v>112.37</v>
          </cell>
          <cell r="E5932" t="str">
            <v>SINAPI - JUN/25</v>
          </cell>
        </row>
        <row r="5933">
          <cell r="A5933">
            <v>105354</v>
          </cell>
          <cell r="B5933" t="str">
            <v>ASSENTAMENTO DE CONEXÃO 3 ACESSOS DE FERRO FUNDIDO PARA REDE DE ÁGUA, DN 700, JUNTA ELÁSTICA, INSTALADO EM LOCAL COM NÍVEL ALTO DE INTERFERÊNCIAS (NÃO INCLUI FORNECIMENTO). AF_05/2024</v>
          </cell>
          <cell r="C5933" t="str">
            <v>UN</v>
          </cell>
          <cell r="D5933">
            <v>159.06</v>
          </cell>
          <cell r="E5933" t="str">
            <v>SINAPI - JUN/25</v>
          </cell>
        </row>
        <row r="5934">
          <cell r="A5934">
            <v>105344</v>
          </cell>
          <cell r="B5934" t="str">
            <v>ASSENTAMENTO DE CONEXÃO 3 ACESSOS DE FERRO FUNDIDO PARA REDE DE ÁGUA, DN 700, JUNTA ELÁSTICA, INSTALADO EM LOCAL COM NÍVEL BAIXO DE INTERFERÊNCIAS (NÃO INCLUI FORNECIMENTO). AF_05/2024</v>
          </cell>
          <cell r="C5934" t="str">
            <v>UN</v>
          </cell>
          <cell r="D5934">
            <v>128.84</v>
          </cell>
          <cell r="E5934" t="str">
            <v>SINAPI - JUN/25</v>
          </cell>
        </row>
        <row r="5935">
          <cell r="A5935">
            <v>105278</v>
          </cell>
          <cell r="B5935" t="str">
            <v>ASSENTAMENTO DE CONEXÃO 3 ACESSOS DE FERRO FUNDIDO PARA REDE DE ÁGUA, DN 80, JUNTA ELÁSTICA, INSTALADO EM LOCAL COM NÍVEL ALTO DE INTERFERÊNCIAS (NÃO INCLUI FORNECIMENTO). AF_05/2024</v>
          </cell>
          <cell r="C5935" t="str">
            <v>UN</v>
          </cell>
          <cell r="D5935">
            <v>23.79</v>
          </cell>
          <cell r="E5935" t="str">
            <v>SINAPI - JUN/25</v>
          </cell>
        </row>
        <row r="5936">
          <cell r="A5936">
            <v>105343</v>
          </cell>
          <cell r="B5936" t="str">
            <v>ASSENTAMENTO DE CONEXÃO 3 ACESSOS DE FERRO FUNDIDO PARA REDE DE ÁGUA, DN 80, JUNTA ELÁSTICA, INSTALADO EM LOCAL COM NÍVEL BAIXO DE INTERFERÊNCIAS (NÃO INCLUI FORNECIMENTO). AF_05/2024</v>
          </cell>
          <cell r="C5936" t="str">
            <v>UN</v>
          </cell>
          <cell r="D5936">
            <v>18.350000000000001</v>
          </cell>
          <cell r="E5936" t="str">
            <v>SINAPI - JUN/25</v>
          </cell>
        </row>
        <row r="5937">
          <cell r="A5937">
            <v>105355</v>
          </cell>
          <cell r="B5937" t="str">
            <v>ASSENTAMENTO DE CONEXÃO 3 ACESSOS DE FERRO FUNDIDO PARA REDE DE ÁGUA, DN 800, JUNTA ELÁSTICA, INSTALADO EM LOCAL COM NÍVEL ALTO DE INTERFERÊNCIAS (NÃO INCLUI FORNECIMENTO). AF_05/2024</v>
          </cell>
          <cell r="C5937" t="str">
            <v>UN</v>
          </cell>
          <cell r="D5937">
            <v>179.76</v>
          </cell>
          <cell r="E5937" t="str">
            <v>SINAPI - JUN/25</v>
          </cell>
        </row>
        <row r="5938">
          <cell r="A5938">
            <v>105391</v>
          </cell>
          <cell r="B5938" t="str">
            <v>ASSENTAMENTO DE CONEXÃO 3 ACESSOS DE FERRO FUNDIDO PARA REDE DE ÁGUA, DN 800, JUNTA ELÁSTICA, INSTALADO EM LOCAL COM NÍVEL BAIXO DE INTERFERÊNCIAS (NÃO INCLUI FORNECIMENTO). AF_05/2024</v>
          </cell>
          <cell r="C5938" t="str">
            <v>UN</v>
          </cell>
          <cell r="D5938">
            <v>145.82</v>
          </cell>
          <cell r="E5938" t="str">
            <v>SINAPI - JUN/25</v>
          </cell>
        </row>
        <row r="5939">
          <cell r="A5939">
            <v>105356</v>
          </cell>
          <cell r="B5939" t="str">
            <v>ASSENTAMENTO DE CONEXÃO 3 ACESSOS DE FERRO FUNDIDO PARA REDE DE ÁGUA, DN 900, JUNTA ELÁSTICA, INSTALADO EM LOCAL COM NÍVEL ALTO DE INTERFERÊNCIAS (NÃO INCLUI FORNECIMENTO). AF_05/2024</v>
          </cell>
          <cell r="C5939" t="str">
            <v>UN</v>
          </cell>
          <cell r="D5939">
            <v>200.81</v>
          </cell>
          <cell r="E5939" t="str">
            <v>SINAPI - JUN/25</v>
          </cell>
        </row>
        <row r="5940">
          <cell r="A5940">
            <v>105345</v>
          </cell>
          <cell r="B5940" t="str">
            <v>ASSENTAMENTO DE CONEXÃO 3 ACESSOS DE FERRO FUNDIDO PARA REDE DE ÁGUA, DN 900, JUNTA ELÁSTICA, INSTALADO EM LOCAL COM NÍVEL BAIXO DE INTERFERÊNCIAS (NÃO INCLUI FORNECIMENTO). AF_05/2024</v>
          </cell>
          <cell r="C5940" t="str">
            <v>UN</v>
          </cell>
          <cell r="D5940">
            <v>163.15</v>
          </cell>
          <cell r="E5940" t="str">
            <v>SINAPI - JUN/25</v>
          </cell>
        </row>
        <row r="5941">
          <cell r="A5941">
            <v>105367</v>
          </cell>
          <cell r="B5941" t="str">
            <v>ASSENTAMENTO DE CONEXÃO 3 ACESSOS DE PVC PBA PARA REDE DE ÁGUA, DN 100, JUNTA ELÁSTICA INTEGRADA, INSTALADO EM LOCAL COM NÍVEL ALTO DE INTERFERÊNCIAS (NÃO INCLUI FORNECIMENTO). AF_05/2024</v>
          </cell>
          <cell r="C5941" t="str">
            <v>UN</v>
          </cell>
          <cell r="D5941">
            <v>42.46</v>
          </cell>
          <cell r="E5941" t="str">
            <v>SINAPI - JUN/25</v>
          </cell>
        </row>
        <row r="5942">
          <cell r="A5942">
            <v>105371</v>
          </cell>
          <cell r="B5942" t="str">
            <v>ASSENTAMENTO DE CONEXÃO 3 ACESSOS DE PVC PBA PARA REDE DE ÁGUA, DN 100, JUNTA ELÁSTICA INTEGRADA, INSTALADO EM LOCAL COM NÍVEL BAIXO DE INTERFERÊNCIAS (NÃO INCLUI FORNECIMENTO). AF_05/2024</v>
          </cell>
          <cell r="C5942" t="str">
            <v>UN</v>
          </cell>
          <cell r="D5942">
            <v>34.94</v>
          </cell>
          <cell r="E5942" t="str">
            <v>SINAPI - JUN/25</v>
          </cell>
        </row>
        <row r="5943">
          <cell r="A5943">
            <v>105365</v>
          </cell>
          <cell r="B5943" t="str">
            <v>ASSENTAMENTO DE CONEXÃO 3 ACESSOS DE PVC PBA PARA REDE DE ÁGUA, DN 50, JUNTA ELÁSTICA INTEGRADA, INSTALADO EM LOCAL COM NÍVEL ALTO DE INTERFERÊNCIAS (NÃO INCLUI FORNECIMENTO). AF_05/2024</v>
          </cell>
          <cell r="C5943" t="str">
            <v>UN</v>
          </cell>
          <cell r="D5943">
            <v>30.39</v>
          </cell>
          <cell r="E5943" t="str">
            <v>SINAPI - JUN/25</v>
          </cell>
        </row>
        <row r="5944">
          <cell r="A5944">
            <v>105386</v>
          </cell>
          <cell r="B5944" t="str">
            <v>ASSENTAMENTO DE CONEXÃO 3 ACESSOS DE PVC PBA PARA REDE DE ÁGUA, DN 50, JUNTA ELÁSTICA INTEGRADA, INSTALADO EM LOCAL COM NÍVEL BAIXO DE INTERFERÊNCIAS (NÃO INCLUI FORNECIMENTO). AF_05/2024</v>
          </cell>
          <cell r="C5944" t="str">
            <v>UN</v>
          </cell>
          <cell r="D5944">
            <v>24.86</v>
          </cell>
          <cell r="E5944" t="str">
            <v>SINAPI - JUN/25</v>
          </cell>
        </row>
        <row r="5945">
          <cell r="A5945">
            <v>105366</v>
          </cell>
          <cell r="B5945" t="str">
            <v>ASSENTAMENTO DE CONEXÃO 3 ACESSOS DE PVC PBA PARA REDE DE ÁGUA, DN 75, JUNTA ELÁSTICA INTEGRADA, INSTALADO EM LOCAL COM NÍVEL ALTO DE INTERFERÊNCIAS (NÃO INCLUI FORNECIMENTO). AF_05/2024</v>
          </cell>
          <cell r="C5945" t="str">
            <v>UN</v>
          </cell>
          <cell r="D5945">
            <v>36.56</v>
          </cell>
          <cell r="E5945" t="str">
            <v>SINAPI - JUN/25</v>
          </cell>
        </row>
        <row r="5946">
          <cell r="A5946">
            <v>105387</v>
          </cell>
          <cell r="B5946" t="str">
            <v>ASSENTAMENTO DE CONEXÃO 3 ACESSOS DE PVC PBA PARA REDE DE ÁGUA, DN 75, JUNTA ELÁSTICA INTEGRADA, INSTALADO EM LOCAL COM NÍVEL BAIXO DE INTERFERÊNCIAS (NÃO INCLUI FORNECIMENTO). AF_05/2024</v>
          </cell>
          <cell r="C5946" t="str">
            <v>UN</v>
          </cell>
          <cell r="D5946">
            <v>30.05</v>
          </cell>
          <cell r="E5946" t="str">
            <v>SINAPI - JUN/25</v>
          </cell>
        </row>
        <row r="5947">
          <cell r="A5947">
            <v>97177</v>
          </cell>
          <cell r="B5947" t="str">
            <v>ASSENTAMENTO DE TUBO DE AÇO CARBONO PARA REDE DE ÁGUA, DN 1000 MM (40") OU DN 1100 MM (44"), JUNTA SOLDADA, INSTALADO EM LOCAL COM NÍVEL ALTO DE INTERFERÊNCIAS (NÃO INCLUI FORNECIMENTO). AF_05/2024</v>
          </cell>
          <cell r="C5947" t="str">
            <v>M</v>
          </cell>
          <cell r="D5947">
            <v>90.06</v>
          </cell>
          <cell r="E5947" t="str">
            <v>SINAPI - JUN/25</v>
          </cell>
        </row>
        <row r="5948">
          <cell r="A5948">
            <v>97187</v>
          </cell>
          <cell r="B5948" t="str">
            <v>ASSENTAMENTO DE TUBO DE AÇO CARBONO PARA REDE DE ÁGUA, DN 1000 MM (40") OU DN 1100 MM (44"), JUNTA SOLDADA, INSTALADO EM LOCAL COM NÍVEL BAIXO DE INTERFERÊNCIAS (NÃO INCLUI FORNECIMENTO). AF_05/2024</v>
          </cell>
          <cell r="C5948" t="str">
            <v>M</v>
          </cell>
          <cell r="D5948">
            <v>81.3</v>
          </cell>
          <cell r="E5948" t="str">
            <v>SINAPI - JUN/25</v>
          </cell>
        </row>
        <row r="5949">
          <cell r="A5949">
            <v>97178</v>
          </cell>
          <cell r="B5949" t="str">
            <v>ASSENTAMENTO DE TUBO DE AÇO CARBONO PARA REDE DE ÁGUA, DN 1200 MM (48") OU DN 1300 MM (52"), JUNTA SOLDADA, INSTALADO EM LOCAL COM NÍVEL ALTO DE INTERFERÊNCIAS (NÃO INCLUI FORNECIMENTO). AF_05/2024</v>
          </cell>
          <cell r="C5949" t="str">
            <v>M</v>
          </cell>
          <cell r="D5949">
            <v>109.75</v>
          </cell>
          <cell r="E5949" t="str">
            <v>SINAPI - JUN/25</v>
          </cell>
        </row>
        <row r="5950">
          <cell r="A5950">
            <v>97188</v>
          </cell>
          <cell r="B5950" t="str">
            <v>ASSENTAMENTO DE TUBO DE AÇO CARBONO PARA REDE DE ÁGUA, DN 1200 MM (48") OU DN 1300 MM (52"), JUNTA SOLDADA, INSTALADO EM LOCAL COM NÍVEL BAIXO DE INTERFERÊNCIAS (NÃO INCLUI FORNECIMENTO). AF_05/2024</v>
          </cell>
          <cell r="C5950" t="str">
            <v>M</v>
          </cell>
          <cell r="D5950">
            <v>99.17</v>
          </cell>
          <cell r="E5950" t="str">
            <v>SINAPI - JUN/25</v>
          </cell>
        </row>
        <row r="5951">
          <cell r="A5951">
            <v>97179</v>
          </cell>
          <cell r="B5951" t="str">
            <v>ASSENTAMENTO DE TUBO DE AÇO CARBONO PARA REDE DE ÁGUA, DN 1400 MM (56'') OU DN 1500 MM (60"), JUNTA SOLDADA, INSTALADO EM LOCAL COM NÍVEL ALTO DE INTERFERÊNCIAS (NÃO INCLUI FORNECIMENTO). AF_05/2024</v>
          </cell>
          <cell r="C5951" t="str">
            <v>M</v>
          </cell>
          <cell r="D5951">
            <v>129.4</v>
          </cell>
          <cell r="E5951" t="str">
            <v>SINAPI - JUN/25</v>
          </cell>
        </row>
        <row r="5952">
          <cell r="A5952">
            <v>97189</v>
          </cell>
          <cell r="B5952" t="str">
            <v>ASSENTAMENTO DE TUBO DE AÇO CARBONO PARA REDE DE ÁGUA, DN 1400 MM (56'') OU DN 1500 MM (60"), JUNTA SOLDADA, INSTALADO EM LOCAL COM NÍVEL BAIXO DE INTERFERÊNCIAS (NÃO INCLUI FORNECIMENTO). AF_05/2024</v>
          </cell>
          <cell r="C5952" t="str">
            <v>M</v>
          </cell>
          <cell r="D5952">
            <v>117.02</v>
          </cell>
          <cell r="E5952" t="str">
            <v>SINAPI - JUN/25</v>
          </cell>
        </row>
        <row r="5953">
          <cell r="A5953">
            <v>97180</v>
          </cell>
          <cell r="B5953" t="str">
            <v>ASSENTAMENTO DE TUBO DE AÇO CARBONO PARA REDE DE ÁGUA, DN 1600 MM (64") OU DN 1700 MM (68"), JUNTA SOLDADA, INSTALADO EM LOCAL COM NÍVEL ALTO DE INTERFERÊNCIAS (NÃO INCLUI FORNECIMENTO). AF_05/2024</v>
          </cell>
          <cell r="C5953" t="str">
            <v>M</v>
          </cell>
          <cell r="D5953">
            <v>149.08000000000001</v>
          </cell>
          <cell r="E5953" t="str">
            <v>SINAPI - JUN/25</v>
          </cell>
        </row>
        <row r="5954">
          <cell r="A5954">
            <v>97190</v>
          </cell>
          <cell r="B5954" t="str">
            <v>ASSENTAMENTO DE TUBO DE AÇO CARBONO PARA REDE DE ÁGUA, DN 1600 MM (64") OU DN 1700 MM (68"), JUNTA SOLDADA, INSTALADO EM LOCAL COM NÍVEL BAIXO DE INTERFERÊNCIAS (NÃO INCLUI FORNECIMENTO). AF_05/2024</v>
          </cell>
          <cell r="C5954" t="str">
            <v>M</v>
          </cell>
          <cell r="D5954">
            <v>134.87</v>
          </cell>
          <cell r="E5954" t="str">
            <v>SINAPI - JUN/25</v>
          </cell>
        </row>
        <row r="5955">
          <cell r="A5955">
            <v>97181</v>
          </cell>
          <cell r="B5955" t="str">
            <v>ASSENTAMENTO DE TUBO DE AÇO CARBONO PARA REDE DE ÁGUA, DN 1800 MM (72") OU DN 1900 MM (76"), JUNTA SOLDADA, INSTALADO EM LOCAL COM NÍVEL ALTO DE INTERFERÊNCIAS (NÃO INCLUI FORNECIMENTO). AF_05/2024</v>
          </cell>
          <cell r="C5955" t="str">
            <v>M</v>
          </cell>
          <cell r="D5955">
            <v>168.74</v>
          </cell>
          <cell r="E5955" t="str">
            <v>SINAPI - JUN/25</v>
          </cell>
        </row>
        <row r="5956">
          <cell r="A5956">
            <v>97191</v>
          </cell>
          <cell r="B5956" t="str">
            <v>ASSENTAMENTO DE TUBO DE AÇO CARBONO PARA REDE DE ÁGUA, DN 1800 MM (72") OU DN 1900 MM (76"), JUNTA SOLDADA, INSTALADO EM LOCAL COM NÍVEL BAIXO DE INTERFERÊNCIAS (NÃO INCLUI FORNECIMENTO). AF_05/2024</v>
          </cell>
          <cell r="C5956" t="str">
            <v>M</v>
          </cell>
          <cell r="D5956">
            <v>152.72</v>
          </cell>
          <cell r="E5956" t="str">
            <v>SINAPI - JUN/25</v>
          </cell>
        </row>
        <row r="5957">
          <cell r="A5957">
            <v>97182</v>
          </cell>
          <cell r="B5957" t="str">
            <v>ASSENTAMENTO DE TUBO DE AÇO CARBONO PARA REDE DE ÁGUA, DN 2000 MM (80") OU DN 2100 MM (84"), JUNTA SOLDADA, INSTALADO EM LOCAL COM NÍVEL ALTO DE INTERFERÊNCIAS (NÃO INCLUI FORNECIMENTO). AF_05/2024</v>
          </cell>
          <cell r="C5957" t="str">
            <v>M</v>
          </cell>
          <cell r="D5957">
            <v>192.74</v>
          </cell>
          <cell r="E5957" t="str">
            <v>SINAPI - JUN/25</v>
          </cell>
        </row>
        <row r="5958">
          <cell r="A5958">
            <v>97192</v>
          </cell>
          <cell r="B5958" t="str">
            <v>ASSENTAMENTO DE TUBO DE AÇO CARBONO PARA REDE DE ÁGUA, DN 2000 MM (80") OU DN 2100 MM (84"), JUNTA SOLDADA, INSTALADO EM LOCAL COM NÍVEL BAIXO DE INTERFERÊNCIAS (NÃO INCLUI FORNECIMENTO). AF_05/2024</v>
          </cell>
          <cell r="C5958" t="str">
            <v>M</v>
          </cell>
          <cell r="D5958">
            <v>173.88</v>
          </cell>
          <cell r="E5958" t="str">
            <v>SINAPI - JUN/25</v>
          </cell>
        </row>
        <row r="5959">
          <cell r="A5959">
            <v>97173</v>
          </cell>
          <cell r="B5959" t="str">
            <v>ASSENTAMENTO DE TUBO DE AÇO CARBONO PARA REDE DE ÁGUA, DN 600 MM (24"), JUNTA SOLDADA, INSTALADO EM LOCAL COM NÍVEL ALTO DE INTERFERÊNCIAS (NÃO INCLUI FORNECIMENTO). AF_05/2024</v>
          </cell>
          <cell r="C5959" t="str">
            <v>M</v>
          </cell>
          <cell r="D5959">
            <v>50.74</v>
          </cell>
          <cell r="E5959" t="str">
            <v>SINAPI - JUN/25</v>
          </cell>
        </row>
        <row r="5960">
          <cell r="A5960">
            <v>97183</v>
          </cell>
          <cell r="B5960" t="str">
            <v>ASSENTAMENTO DE TUBO DE AÇO CARBONO PARA REDE DE ÁGUA, DN 600 MM (24"), JUNTA SOLDADA, INSTALADO EM LOCAL COM NÍVEL BAIXO DE INTERFERÊNCIAS (NÃO INCLUI FORNECIMENTO). AF_05/2024</v>
          </cell>
          <cell r="C5960" t="str">
            <v>M</v>
          </cell>
          <cell r="D5960">
            <v>45.62</v>
          </cell>
          <cell r="E5960" t="str">
            <v>SINAPI - JUN/25</v>
          </cell>
        </row>
        <row r="5961">
          <cell r="A5961">
            <v>97174</v>
          </cell>
          <cell r="B5961" t="str">
            <v>ASSENTAMENTO DE TUBO DE AÇO CARBONO PARA REDE DE ÁGUA, DN 700 MM (28"), JUNTA SOLDADA, INSTALADO EM LOCAL COM NÍVEL ALTO DE INTERFERÊNCIAS (NÃO INCLUI FORNECIMENTO). AF_05/2024</v>
          </cell>
          <cell r="C5961" t="str">
            <v>M</v>
          </cell>
          <cell r="D5961">
            <v>60.56</v>
          </cell>
          <cell r="E5961" t="str">
            <v>SINAPI - JUN/25</v>
          </cell>
        </row>
        <row r="5962">
          <cell r="A5962">
            <v>97184</v>
          </cell>
          <cell r="B5962" t="str">
            <v>ASSENTAMENTO DE TUBO DE AÇO CARBONO PARA REDE DE ÁGUA, DN 700 MM (28"), JUNTA SOLDADA, INSTALADO EM LOCAL COM NÍVEL BAIXO DE INTERFERÊNCIAS (NÃO INCLUI FORNECIMENTO). AF_05/2024</v>
          </cell>
          <cell r="C5962" t="str">
            <v>M</v>
          </cell>
          <cell r="D5962">
            <v>54.53</v>
          </cell>
          <cell r="E5962" t="str">
            <v>SINAPI - JUN/25</v>
          </cell>
        </row>
        <row r="5963">
          <cell r="A5963">
            <v>97175</v>
          </cell>
          <cell r="B5963" t="str">
            <v>ASSENTAMENTO DE TUBO DE AÇO CARBONO PARA REDE DE ÁGUA, DN 800 MM (32"), JUNTA SOLDADA, INSTALADO EM LOCAL COM NÍVEL ALTO DE INTERFERÊNCIAS (NÃO INCLUI FORNECIMENTO). AF_05/2024</v>
          </cell>
          <cell r="C5963" t="str">
            <v>M</v>
          </cell>
          <cell r="D5963">
            <v>70.39</v>
          </cell>
          <cell r="E5963" t="str">
            <v>SINAPI - JUN/25</v>
          </cell>
        </row>
        <row r="5964">
          <cell r="A5964">
            <v>97185</v>
          </cell>
          <cell r="B5964" t="str">
            <v>ASSENTAMENTO DE TUBO DE AÇO CARBONO PARA REDE DE ÁGUA, DN 800 MM (32"), JUNTA SOLDADA, INSTALADO EM LOCAL COM NÍVEL BAIXO DE INTERFERÊNCIAS (NÃO INCLUI FORNECIMENTO). AF_05/2024</v>
          </cell>
          <cell r="C5964" t="str">
            <v>M</v>
          </cell>
          <cell r="D5964">
            <v>63.44</v>
          </cell>
          <cell r="E5964" t="str">
            <v>SINAPI - JUN/25</v>
          </cell>
        </row>
        <row r="5965">
          <cell r="A5965">
            <v>97176</v>
          </cell>
          <cell r="B5965" t="str">
            <v>ASSENTAMENTO DE TUBO DE AÇO CARBONO PARA REDE DE ÁGUA, DN 900 MM (36"), JUNTA SOLDADA, INSTALADO EM LOCAL COM NÍVEL ALTO DE INTERFERÊNCIAS (NÃO INCLUI FORNECIMENTO). AF_05/2024</v>
          </cell>
          <cell r="C5965" t="str">
            <v>M</v>
          </cell>
          <cell r="D5965">
            <v>80.239999999999995</v>
          </cell>
          <cell r="E5965" t="str">
            <v>SINAPI - JUN/25</v>
          </cell>
        </row>
        <row r="5966">
          <cell r="A5966">
            <v>97186</v>
          </cell>
          <cell r="B5966" t="str">
            <v>ASSENTAMENTO DE TUBO DE AÇO CARBONO PARA REDE DE ÁGUA, DN 900 MM (36"), JUNTA SOLDADA, INSTALADO EM LOCAL COM NÍVEL BAIXO DE INTERFERÊNCIAS (NÃO INCLUI FORNECIMENTO). AF_05/2024</v>
          </cell>
          <cell r="C5966" t="str">
            <v>M</v>
          </cell>
          <cell r="D5966">
            <v>72.38</v>
          </cell>
          <cell r="E5966" t="str">
            <v>SINAPI - JUN/25</v>
          </cell>
        </row>
        <row r="5967">
          <cell r="A5967">
            <v>97142</v>
          </cell>
          <cell r="B5967" t="str">
            <v>ASSENTAMENTO DE TUBO DE FERRO FUNDIDO PARA REDE DE ÁGUA, DN 100 MM, JUNTA ELÁSTICA, INSTALADO EM LOCAL COM NÍVEL ALTO DE INTERFERÊNCIAS (NÃO INCLUI FORNECIMENTO). AF_05/2024</v>
          </cell>
          <cell r="C5967" t="str">
            <v>M</v>
          </cell>
          <cell r="D5967">
            <v>6.45</v>
          </cell>
          <cell r="E5967" t="str">
            <v>SINAPI - JUN/25</v>
          </cell>
        </row>
        <row r="5968">
          <cell r="A5968">
            <v>97158</v>
          </cell>
          <cell r="B5968" t="str">
            <v>ASSENTAMENTO DE TUBO DE FERRO FUNDIDO PARA REDE DE ÁGUA, DN 100 MM, JUNTA ELÁSTICA, INSTALADO EM LOCAL COM NÍVEL BAIXO DE INTERFERÊNCIAS (NÃO INCLUI FORNECIMENTO). AF_05/2024</v>
          </cell>
          <cell r="C5968" t="str">
            <v>M</v>
          </cell>
          <cell r="D5968">
            <v>4.97</v>
          </cell>
          <cell r="E5968" t="str">
            <v>SINAPI - JUN/25</v>
          </cell>
        </row>
        <row r="5969">
          <cell r="A5969">
            <v>97155</v>
          </cell>
          <cell r="B5969" t="str">
            <v>ASSENTAMENTO DE TUBO DE FERRO FUNDIDO PARA REDE DE ÁGUA, DN 1000 MM, JUNTA ELÁSTICA, INSTALADO EM LOCAL COM NÍVEL ALTO DE INTERFERÊNCIAS (NÃO INCLUI FORNECIMENTO). AF_05/2024</v>
          </cell>
          <cell r="C5969" t="str">
            <v>M</v>
          </cell>
          <cell r="D5969">
            <v>51.83</v>
          </cell>
          <cell r="E5969" t="str">
            <v>SINAPI - JUN/25</v>
          </cell>
        </row>
        <row r="5970">
          <cell r="A5970">
            <v>97171</v>
          </cell>
          <cell r="B5970" t="str">
            <v>ASSENTAMENTO DE TUBO DE FERRO FUNDIDO PARA REDE DE ÁGUA, DN 1000 MM, JUNTA ELÁSTICA, INSTALADO EM LOCAL COM NÍVEL BAIXO DE INTERFERÊNCIAS (NÃO INCLUI FORNECIMENTO). AF_05/2024</v>
          </cell>
          <cell r="C5970" t="str">
            <v>M</v>
          </cell>
          <cell r="D5970">
            <v>41.75</v>
          </cell>
          <cell r="E5970" t="str">
            <v>SINAPI - JUN/25</v>
          </cell>
        </row>
        <row r="5971">
          <cell r="A5971">
            <v>97156</v>
          </cell>
          <cell r="B5971" t="str">
            <v>ASSENTAMENTO DE TUBO DE FERRO FUNDIDO PARA REDE DE ÁGUA, DN 1200 MM, JUNTA ELÁSTICA, INSTALADO EM LOCAL COM NÍVEL ALTO DE INTERFERÊNCIAS (NÃO INCLUI FORNECIMENTO). AF_05/2024</v>
          </cell>
          <cell r="C5971" t="str">
            <v>M</v>
          </cell>
          <cell r="D5971">
            <v>61.98</v>
          </cell>
          <cell r="E5971" t="str">
            <v>SINAPI - JUN/25</v>
          </cell>
        </row>
        <row r="5972">
          <cell r="A5972">
            <v>97172</v>
          </cell>
          <cell r="B5972" t="str">
            <v>ASSENTAMENTO DE TUBO DE FERRO FUNDIDO PARA REDE DE ÁGUA, DN 1200 MM, JUNTA ELÁSTICA, INSTALADO EM LOCAL COM NÍVEL BAIXO DE INTERFERÊNCIAS (NÃO INCLUI FORNECIMENTO). AF_05/2024</v>
          </cell>
          <cell r="C5972" t="str">
            <v>M</v>
          </cell>
          <cell r="D5972">
            <v>50.08</v>
          </cell>
          <cell r="E5972" t="str">
            <v>SINAPI - JUN/25</v>
          </cell>
        </row>
        <row r="5973">
          <cell r="A5973">
            <v>97143</v>
          </cell>
          <cell r="B5973" t="str">
            <v>ASSENTAMENTO DE TUBO DE FERRO FUNDIDO PARA REDE DE ÁGUA, DN 150 MM, JUNTA ELÁSTICA, INSTALADO EM LOCAL COM NÍVEL ALTO DE INTERFERÊNCIAS (NÃO INCLUI FORNECIMENTO). AF_05/2024</v>
          </cell>
          <cell r="C5973" t="str">
            <v>M</v>
          </cell>
          <cell r="D5973">
            <v>8.6300000000000008</v>
          </cell>
          <cell r="E5973" t="str">
            <v>SINAPI - JUN/25</v>
          </cell>
        </row>
        <row r="5974">
          <cell r="A5974">
            <v>97159</v>
          </cell>
          <cell r="B5974" t="str">
            <v>ASSENTAMENTO DE TUBO DE FERRO FUNDIDO PARA REDE DE ÁGUA, DN 150 MM, JUNTA ELÁSTICA, INSTALADO EM LOCAL COM NÍVEL BAIXO DE INTERFERÊNCIAS (NÃO INCLUI FORNECIMENTO). AF_05/2024</v>
          </cell>
          <cell r="C5974" t="str">
            <v>M</v>
          </cell>
          <cell r="D5974">
            <v>6.78</v>
          </cell>
          <cell r="E5974" t="str">
            <v>SINAPI - JUN/25</v>
          </cell>
        </row>
        <row r="5975">
          <cell r="A5975">
            <v>97144</v>
          </cell>
          <cell r="B5975" t="str">
            <v>ASSENTAMENTO DE TUBO DE FERRO FUNDIDO PARA REDE DE ÁGUA, DN 200 MM, JUNTA ELÁSTICA, INSTALADO EM LOCAL COM NÍVEL ALTO DE INTERFERÊNCIAS (NÃO INCLUI FORNECIMENTO). AF_05/2024</v>
          </cell>
          <cell r="C5975" t="str">
            <v>M</v>
          </cell>
          <cell r="D5975">
            <v>10.82</v>
          </cell>
          <cell r="E5975" t="str">
            <v>SINAPI - JUN/25</v>
          </cell>
        </row>
        <row r="5976">
          <cell r="A5976">
            <v>97160</v>
          </cell>
          <cell r="B5976" t="str">
            <v>ASSENTAMENTO DE TUBO DE FERRO FUNDIDO PARA REDE DE ÁGUA, DN 200 MM, JUNTA ELÁSTICA, INSTALADO EM LOCAL COM NÍVEL BAIXO DE INTERFERÊNCIAS (NÃO INCLUI FORNECIMENTO). AF_05/2024</v>
          </cell>
          <cell r="C5976" t="str">
            <v>M</v>
          </cell>
          <cell r="D5976">
            <v>8.61</v>
          </cell>
          <cell r="E5976" t="str">
            <v>SINAPI - JUN/25</v>
          </cell>
        </row>
        <row r="5977">
          <cell r="A5977">
            <v>97145</v>
          </cell>
          <cell r="B5977" t="str">
            <v>ASSENTAMENTO DE TUBO DE FERRO FUNDIDO PARA REDE DE ÁGUA, DN 250 MM, JUNTA ELÁSTICA, INSTALADO EM LOCAL COM NÍVEL ALTO DE INTERFERÊNCIAS (NÃO INCLUI FORNECIMENTO). AF_05/2024</v>
          </cell>
          <cell r="C5977" t="str">
            <v>M</v>
          </cell>
          <cell r="D5977">
            <v>13.01</v>
          </cell>
          <cell r="E5977" t="str">
            <v>SINAPI - JUN/25</v>
          </cell>
        </row>
        <row r="5978">
          <cell r="A5978">
            <v>97161</v>
          </cell>
          <cell r="B5978" t="str">
            <v>ASSENTAMENTO DE TUBO DE FERRO FUNDIDO PARA REDE DE ÁGUA, DN 250 MM, JUNTA ELÁSTICA, INSTALADO EM LOCAL COM NÍVEL BAIXO DE INTERFERÊNCIAS (NÃO INCLUI FORNECIMENTO). AF_05/2024</v>
          </cell>
          <cell r="C5978" t="str">
            <v>M</v>
          </cell>
          <cell r="D5978">
            <v>10.43</v>
          </cell>
          <cell r="E5978" t="str">
            <v>SINAPI - JUN/25</v>
          </cell>
        </row>
        <row r="5979">
          <cell r="A5979">
            <v>97146</v>
          </cell>
          <cell r="B5979" t="str">
            <v>ASSENTAMENTO DE TUBO DE FERRO FUNDIDO PARA REDE DE ÁGUA, DN 300 MM, JUNTA ELÁSTICA, INSTALADO EM LOCAL COM NÍVEL ALTO DE INTERFERÊNCIAS (NÃO INCLUI FORNECIMENTO). AF_05/2024</v>
          </cell>
          <cell r="C5979" t="str">
            <v>M</v>
          </cell>
          <cell r="D5979">
            <v>15.23</v>
          </cell>
          <cell r="E5979" t="str">
            <v>SINAPI - JUN/25</v>
          </cell>
        </row>
        <row r="5980">
          <cell r="A5980">
            <v>97162</v>
          </cell>
          <cell r="B5980" t="str">
            <v>ASSENTAMENTO DE TUBO DE FERRO FUNDIDO PARA REDE DE ÁGUA, DN 300 MM, JUNTA ELÁSTICA, INSTALADO EM LOCAL COM NÍVEL BAIXO DE INTERFERÊNCIAS (NÃO INCLUI FORNECIMENTO). AF_05/2024</v>
          </cell>
          <cell r="C5980" t="str">
            <v>M</v>
          </cell>
          <cell r="D5980">
            <v>12.28</v>
          </cell>
          <cell r="E5980" t="str">
            <v>SINAPI - JUN/25</v>
          </cell>
        </row>
        <row r="5981">
          <cell r="A5981">
            <v>97147</v>
          </cell>
          <cell r="B5981" t="str">
            <v>ASSENTAMENTO DE TUBO DE FERRO FUNDIDO PARA REDE DE ÁGUA, DN 350 MM, JUNTA ELÁSTICA, INSTALADO EM LOCAL COM NÍVEL ALTO DE INTERFERÊNCIAS (NÃO INCLUI FORNECIMENTO). AF_05/2024</v>
          </cell>
          <cell r="C5981" t="str">
            <v>M</v>
          </cell>
          <cell r="D5981">
            <v>17.420000000000002</v>
          </cell>
          <cell r="E5981" t="str">
            <v>SINAPI - JUN/25</v>
          </cell>
        </row>
        <row r="5982">
          <cell r="A5982">
            <v>97163</v>
          </cell>
          <cell r="B5982" t="str">
            <v>ASSENTAMENTO DE TUBO DE FERRO FUNDIDO PARA REDE DE ÁGUA, DN 350 MM, JUNTA ELÁSTICA, INSTALADO EM LOCAL COM NÍVEL BAIXO DE INTERFERÊNCIAS (NÃO INCLUI FORNECIMENTO). AF_05/2024</v>
          </cell>
          <cell r="C5982" t="str">
            <v>M</v>
          </cell>
          <cell r="D5982">
            <v>14.1</v>
          </cell>
          <cell r="E5982" t="str">
            <v>SINAPI - JUN/25</v>
          </cell>
        </row>
        <row r="5983">
          <cell r="A5983">
            <v>97148</v>
          </cell>
          <cell r="B5983" t="str">
            <v>ASSENTAMENTO DE TUBO DE FERRO FUNDIDO PARA REDE DE ÁGUA, DN 400 MM, JUNTA ELÁSTICA, INSTALADO EM LOCAL COM NÍVEL ALTO DE INTERFERÊNCIAS (NÃO INCLUI FORNECIMENTO). AF_05/2024</v>
          </cell>
          <cell r="C5983" t="str">
            <v>M</v>
          </cell>
          <cell r="D5983">
            <v>19.63</v>
          </cell>
          <cell r="E5983" t="str">
            <v>SINAPI - JUN/25</v>
          </cell>
        </row>
        <row r="5984">
          <cell r="A5984">
            <v>97164</v>
          </cell>
          <cell r="B5984" t="str">
            <v>ASSENTAMENTO DE TUBO DE FERRO FUNDIDO PARA REDE DE ÁGUA, DN 400 MM, JUNTA ELÁSTICA, INSTALADO EM LOCAL COM NÍVEL BAIXO DE INTERFERÊNCIAS (NÃO INCLUI FORNECIMENTO). AF_05/2024</v>
          </cell>
          <cell r="C5984" t="str">
            <v>M</v>
          </cell>
          <cell r="D5984">
            <v>15.93</v>
          </cell>
          <cell r="E5984" t="str">
            <v>SINAPI - JUN/25</v>
          </cell>
        </row>
        <row r="5985">
          <cell r="A5985">
            <v>97149</v>
          </cell>
          <cell r="B5985" t="str">
            <v>ASSENTAMENTO DE TUBO DE FERRO FUNDIDO PARA REDE DE ÁGUA, DN 450 MM, JUNTA ELÁSTICA, INSTALADO EM LOCAL COM NÍVEL ALTO DE INTERFERÊNCIAS (NÃO INCLUI FORNECIMENTO). AF_05/2024</v>
          </cell>
          <cell r="C5985" t="str">
            <v>M</v>
          </cell>
          <cell r="D5985">
            <v>21.85</v>
          </cell>
          <cell r="E5985" t="str">
            <v>SINAPI - JUN/25</v>
          </cell>
        </row>
        <row r="5986">
          <cell r="A5986">
            <v>97165</v>
          </cell>
          <cell r="B5986" t="str">
            <v>ASSENTAMENTO DE TUBO DE FERRO FUNDIDO PARA REDE DE ÁGUA, DN 450 MM, JUNTA ELÁSTICA, INSTALADO EM LOCAL COM NÍVEL BAIXO DE INTERFERÊNCIAS (NÃO INCLUI FORNECIMENTO). AF_05/2024</v>
          </cell>
          <cell r="C5986" t="str">
            <v>M</v>
          </cell>
          <cell r="D5986">
            <v>17.78</v>
          </cell>
          <cell r="E5986" t="str">
            <v>SINAPI - JUN/25</v>
          </cell>
        </row>
        <row r="5987">
          <cell r="A5987">
            <v>97150</v>
          </cell>
          <cell r="B5987" t="str">
            <v>ASSENTAMENTO DE TUBO DE FERRO FUNDIDO PARA REDE DE ÁGUA, DN 500 MM, JUNTA ELÁSTICA, INSTALADO EM LOCAL COM NÍVEL ALTO DE INTERFERÊNCIAS (NÃO INCLUI FORNECIMENTO). AF_05/2024</v>
          </cell>
          <cell r="C5987" t="str">
            <v>M</v>
          </cell>
          <cell r="D5987">
            <v>27.46</v>
          </cell>
          <cell r="E5987" t="str">
            <v>SINAPI - JUN/25</v>
          </cell>
        </row>
        <row r="5988">
          <cell r="A5988">
            <v>97166</v>
          </cell>
          <cell r="B5988" t="str">
            <v>ASSENTAMENTO DE TUBO DE FERRO FUNDIDO PARA REDE DE ÁGUA, DN 500 MM, JUNTA ELÁSTICA, INSTALADO EM LOCAL COM NÍVEL BAIXO DE INTERFERÊNCIAS (NÃO INCLUI FORNECIMENTO). AF_05/2024</v>
          </cell>
          <cell r="C5988" t="str">
            <v>M</v>
          </cell>
          <cell r="D5988">
            <v>21.91</v>
          </cell>
          <cell r="E5988" t="str">
            <v>SINAPI - JUN/25</v>
          </cell>
        </row>
        <row r="5989">
          <cell r="A5989">
            <v>97151</v>
          </cell>
          <cell r="B5989" t="str">
            <v>ASSENTAMENTO DE TUBO DE FERRO FUNDIDO PARA REDE DE ÁGUA, DN 600 MM, JUNTA ELÁSTICA, INSTALADO EM LOCAL COM NÍVEL ALTO DE INTERFERÊNCIAS (NÃO INCLUI FORNECIMENTO). AF_05/2024</v>
          </cell>
          <cell r="C5989" t="str">
            <v>M</v>
          </cell>
          <cell r="D5989">
            <v>32.409999999999997</v>
          </cell>
          <cell r="E5989" t="str">
            <v>SINAPI - JUN/25</v>
          </cell>
        </row>
        <row r="5990">
          <cell r="A5990">
            <v>97167</v>
          </cell>
          <cell r="B5990" t="str">
            <v>ASSENTAMENTO DE TUBO DE FERRO FUNDIDO PARA REDE DE ÁGUA, DN 600 MM, JUNTA ELÁSTICA, INSTALADO EM LOCAL COM NÍVEL BAIXO DE INTERFERÊNCIAS (NÃO INCLUI FORNECIMENTO). AF_05/2024</v>
          </cell>
          <cell r="C5990" t="str">
            <v>M</v>
          </cell>
          <cell r="D5990">
            <v>25.95</v>
          </cell>
          <cell r="E5990" t="str">
            <v>SINAPI - JUN/25</v>
          </cell>
        </row>
        <row r="5991">
          <cell r="A5991">
            <v>97152</v>
          </cell>
          <cell r="B5991" t="str">
            <v>ASSENTAMENTO DE TUBO DE FERRO FUNDIDO PARA REDE DE ÁGUA, DN 700 MM, JUNTA ELÁSTICA, INSTALADO EM LOCAL COM NÍVEL ALTO DE INTERFERÊNCIAS (NÃO INCLUI FORNECIMENTO). AF_05/2024</v>
          </cell>
          <cell r="C5991" t="str">
            <v>M</v>
          </cell>
          <cell r="D5991">
            <v>37.15</v>
          </cell>
          <cell r="E5991" t="str">
            <v>SINAPI - JUN/25</v>
          </cell>
        </row>
        <row r="5992">
          <cell r="A5992">
            <v>97168</v>
          </cell>
          <cell r="B5992" t="str">
            <v>ASSENTAMENTO DE TUBO DE FERRO FUNDIDO PARA REDE DE ÁGUA, DN 700 MM, JUNTA ELÁSTICA, INSTALADO EM LOCAL COM NÍVEL BAIXO DE INTERFERÊNCIAS (NÃO INCLUI FORNECIMENTO). AF_05/2024</v>
          </cell>
          <cell r="C5992" t="str">
            <v>M</v>
          </cell>
          <cell r="D5992">
            <v>29.79</v>
          </cell>
          <cell r="E5992" t="str">
            <v>SINAPI - JUN/25</v>
          </cell>
        </row>
        <row r="5993">
          <cell r="A5993">
            <v>97141</v>
          </cell>
          <cell r="B5993" t="str">
            <v>ASSENTAMENTO DE TUBO DE FERRO FUNDIDO PARA REDE DE ÁGUA, DN 80 MM, JUNTA ELÁSTICA, INSTALADO EM LOCAL COM NÍVEL ALTO DE INTERFERÊNCIAS (NÃO INCLUI FORNECIMENTO). AF_05/2024</v>
          </cell>
          <cell r="C5993" t="str">
            <v>M</v>
          </cell>
          <cell r="D5993">
            <v>5.55</v>
          </cell>
          <cell r="E5993" t="str">
            <v>SINAPI - JUN/25</v>
          </cell>
        </row>
        <row r="5994">
          <cell r="A5994">
            <v>97157</v>
          </cell>
          <cell r="B5994" t="str">
            <v>ASSENTAMENTO DE TUBO DE FERRO FUNDIDO PARA REDE DE ÁGUA, DN 80 MM, JUNTA ELÁSTICA, INSTALADO EM LOCAL COM NÍVEL BAIXO DE INTERFERÊNCIAS (NÃO INCLUI FORNECIMENTO). AF_05/2024</v>
          </cell>
          <cell r="C5994" t="str">
            <v>M</v>
          </cell>
          <cell r="D5994">
            <v>4.2300000000000004</v>
          </cell>
          <cell r="E5994" t="str">
            <v>SINAPI - JUN/25</v>
          </cell>
        </row>
        <row r="5995">
          <cell r="A5995">
            <v>97153</v>
          </cell>
          <cell r="B5995" t="str">
            <v>ASSENTAMENTO DE TUBO DE FERRO FUNDIDO PARA REDE DE ÁGUA, DN 800 MM, JUNTA ELÁSTICA, INSTALADO EM LOCAL COM NÍVEL ALTO DE INTERFERÊNCIAS (NÃO INCLUI FORNECIMENTO). AF_05/2024</v>
          </cell>
          <cell r="C5995" t="str">
            <v>M</v>
          </cell>
          <cell r="D5995">
            <v>42.01</v>
          </cell>
          <cell r="E5995" t="str">
            <v>SINAPI - JUN/25</v>
          </cell>
        </row>
        <row r="5996">
          <cell r="A5996">
            <v>97169</v>
          </cell>
          <cell r="B5996" t="str">
            <v>ASSENTAMENTO DE TUBO DE FERRO FUNDIDO PARA REDE DE ÁGUA, DN 800 MM, JUNTA ELÁSTICA, INSTALADO EM LOCAL COM NÍVEL BAIXO DE INTERFERÊNCIAS (NÃO INCLUI FORNECIMENTO). AF_05/2024</v>
          </cell>
          <cell r="C5996" t="str">
            <v>M</v>
          </cell>
          <cell r="D5996">
            <v>33.74</v>
          </cell>
          <cell r="E5996" t="str">
            <v>SINAPI - JUN/25</v>
          </cell>
        </row>
        <row r="5997">
          <cell r="A5997">
            <v>97154</v>
          </cell>
          <cell r="B5997" t="str">
            <v>ASSENTAMENTO DE TUBO DE FERRO FUNDIDO PARA REDE DE ÁGUA, DN 900 MM, JUNTA ELÁSTICA, INSTALADO EM LOCAL COM NÍVEL ALTO DE INTERFERÊNCIAS (NÃO INCLUI FORNECIMENTO). AF_05/2024</v>
          </cell>
          <cell r="C5997" t="str">
            <v>M</v>
          </cell>
          <cell r="D5997">
            <v>46.91</v>
          </cell>
          <cell r="E5997" t="str">
            <v>SINAPI - JUN/25</v>
          </cell>
        </row>
        <row r="5998">
          <cell r="A5998">
            <v>97170</v>
          </cell>
          <cell r="B5998" t="str">
            <v>ASSENTAMENTO DE TUBO DE FERRO FUNDIDO PARA REDE DE ÁGUA, DN 900 MM, JUNTA ELÁSTICA, INSTALADO EM LOCAL COM NÍVEL BAIXO DE INTERFERÊNCIAS (NÃO INCLUI FORNECIMENTO). AF_05/2024</v>
          </cell>
          <cell r="C5998" t="str">
            <v>M</v>
          </cell>
          <cell r="D5998">
            <v>37.729999999999997</v>
          </cell>
          <cell r="E5998" t="str">
            <v>SINAPI - JUN/25</v>
          </cell>
        </row>
        <row r="5999">
          <cell r="A5999">
            <v>105311</v>
          </cell>
          <cell r="B5999" t="str">
            <v>ASSENTAMENTO DE TUBO DE PVC DEFOFO OU PRFV OU RPVC PARA REDE DE ÁGUA, DN 100, JUNTA ELÁSTICA INTEGRADA, INSTALADO EM LOCAL COM NÍVEL ALTO DE INTERFERÊNCIAS (NÃO INCLUI FORNECIMENTO). AF_05/2024</v>
          </cell>
          <cell r="C5999" t="str">
            <v>M</v>
          </cell>
          <cell r="D5999">
            <v>4.7699999999999996</v>
          </cell>
          <cell r="E5999" t="str">
            <v>SINAPI - JUN/25</v>
          </cell>
        </row>
        <row r="6000">
          <cell r="A6000">
            <v>105339</v>
          </cell>
          <cell r="B6000" t="str">
            <v>ASSENTAMENTO DE TUBO DE PVC DEFOFO OU PRFV OU RPVC PARA REDE DE ÁGUA, DN 100, JUNTA ELÁSTICA INTEGRADA, INSTALADO EM LOCAL COM NÍVEL BAIXO DE INTERFERÊNCIAS (NÃO INCLUI FORNECIMENTO). AF_05/2024</v>
          </cell>
          <cell r="C6000" t="str">
            <v>M</v>
          </cell>
          <cell r="D6000">
            <v>3.9</v>
          </cell>
          <cell r="E6000" t="str">
            <v>SINAPI - JUN/25</v>
          </cell>
        </row>
        <row r="6001">
          <cell r="A6001">
            <v>97127</v>
          </cell>
          <cell r="B6001" t="str">
            <v>ASSENTAMENTO DE TUBO DE PVC DEFOFO OU PRFV OU RPVC PARA REDE DE ÁGUA, DN 150 MM, JUNTA ELÁSTICA INTEGRADA, INSTALADO EM LOCAL COM NÍVEL ALTO DE INTERFERÊNCIAS (NÃO INCLUI FORNECIMENTO). AF_05/2024</v>
          </cell>
          <cell r="C6001" t="str">
            <v>M</v>
          </cell>
          <cell r="D6001">
            <v>6.19</v>
          </cell>
          <cell r="E6001" t="str">
            <v>SINAPI - JUN/25</v>
          </cell>
        </row>
        <row r="6002">
          <cell r="A6002">
            <v>97134</v>
          </cell>
          <cell r="B6002" t="str">
            <v>ASSENTAMENTO DE TUBO DE PVC DEFOFO OU PRFV OU RPVC PARA REDE DE ÁGUA, DN 150 MM, JUNTA ELÁSTICA INTEGRADA, INSTALADO EM LOCAL COM NÍVEL BAIXO DE INTERFERÊNCIAS (NÃO INCLUI FORNECIMENTO). AF_05/2024</v>
          </cell>
          <cell r="C6002" t="str">
            <v>M</v>
          </cell>
          <cell r="D6002">
            <v>5.09</v>
          </cell>
          <cell r="E6002" t="str">
            <v>SINAPI - JUN/25</v>
          </cell>
        </row>
        <row r="6003">
          <cell r="A6003">
            <v>97128</v>
          </cell>
          <cell r="B6003" t="str">
            <v>ASSENTAMENTO DE TUBO DE PVC DEFOFO OU PRFV OU RPVC PARA REDE DE ÁGUA, DN 200 MM, JUNTA ELÁSTICA INTEGRADA, INSTALADO EM LOCAL COM NÍVEL ALTO DE INTERFERÊNCIAS (NÃO INCLUI FORNECIMENTO). AF_05/2024</v>
          </cell>
          <cell r="C6003" t="str">
            <v>M</v>
          </cell>
          <cell r="D6003">
            <v>11.71</v>
          </cell>
          <cell r="E6003" t="str">
            <v>SINAPI - JUN/25</v>
          </cell>
        </row>
        <row r="6004">
          <cell r="A6004">
            <v>97135</v>
          </cell>
          <cell r="B6004" t="str">
            <v>ASSENTAMENTO DE TUBO DE PVC DEFOFO OU PRFV OU RPVC PARA REDE DE ÁGUA, DN 200 MM, JUNTA ELÁSTICA INTEGRADA, INSTALADO EM LOCAL COM NÍVEL BAIXO DE INTERFERÊNCIAS (NÃO INCLUI FORNECIMENTO). AF_05/2024</v>
          </cell>
          <cell r="C6004" t="str">
            <v>M</v>
          </cell>
          <cell r="D6004">
            <v>8.9499999999999993</v>
          </cell>
          <cell r="E6004" t="str">
            <v>SINAPI - JUN/25</v>
          </cell>
        </row>
        <row r="6005">
          <cell r="A6005">
            <v>97129</v>
          </cell>
          <cell r="B6005" t="str">
            <v>ASSENTAMENTO DE TUBO DE PVC DEFOFO OU PRFV OU RPVC PARA REDE DE ÁGUA, DN 250 MM, JUNTA ELÁSTICA INTEGRADA, INSTALADO EM LOCAL COM NÍVEL ALTO DE INTERFERÊNCIAS (NÃO INCLUI FORNECIMENTO). AF_05/2024</v>
          </cell>
          <cell r="C6005" t="str">
            <v>M</v>
          </cell>
          <cell r="D6005">
            <v>13.86</v>
          </cell>
          <cell r="E6005" t="str">
            <v>SINAPI - JUN/25</v>
          </cell>
        </row>
        <row r="6006">
          <cell r="A6006">
            <v>97136</v>
          </cell>
          <cell r="B6006" t="str">
            <v>ASSENTAMENTO DE TUBO DE PVC DEFOFO OU PRFV OU RPVC PARA REDE DE ÁGUA, DN 250 MM, JUNTA ELÁSTICA INTEGRADA, INSTALADO EM LOCAL COM NÍVEL BAIXO DE INTERFERÊNCIAS (NÃO INCLUI FORNECIMENTO). AF_05/2024</v>
          </cell>
          <cell r="C6006" t="str">
            <v>M</v>
          </cell>
          <cell r="D6006">
            <v>10.59</v>
          </cell>
          <cell r="E6006" t="str">
            <v>SINAPI - JUN/25</v>
          </cell>
        </row>
        <row r="6007">
          <cell r="A6007">
            <v>97130</v>
          </cell>
          <cell r="B6007" t="str">
            <v>ASSENTAMENTO DE TUBO DE PVC DEFOFO OU PRFV OU RPVC PARA REDE DE ÁGUA, DN 300 MM, JUNTA ELÁSTICA INTEGRADA, INSTALADO EM LOCAL COM NÍVEL ALTO DE INTERFERÊNCIAS (NÃO INCLUI FORNECIMENTO). AF_05/2024</v>
          </cell>
          <cell r="C6007" t="str">
            <v>M</v>
          </cell>
          <cell r="D6007">
            <v>16.02</v>
          </cell>
          <cell r="E6007" t="str">
            <v>SINAPI - JUN/25</v>
          </cell>
        </row>
        <row r="6008">
          <cell r="A6008">
            <v>97137</v>
          </cell>
          <cell r="B6008" t="str">
            <v>ASSENTAMENTO DE TUBO DE PVC DEFOFO OU PRFV OU RPVC PARA REDE DE ÁGUA, DN 300 MM, JUNTA ELÁSTICA INTEGRADA, INSTALADO EM LOCAL COM NÍVEL BAIXO DE INTERFERÊNCIAS (NÃO INCLUI FORNECIMENTO). AF_05/2024</v>
          </cell>
          <cell r="C6008" t="str">
            <v>M</v>
          </cell>
          <cell r="D6008">
            <v>12.25</v>
          </cell>
          <cell r="E6008" t="str">
            <v>SINAPI - JUN/25</v>
          </cell>
        </row>
        <row r="6009">
          <cell r="A6009">
            <v>97131</v>
          </cell>
          <cell r="B6009" t="str">
            <v>ASSENTAMENTO DE TUBO DE PVC DEFOFO OU PRFV OU RPVC PARA REDE DE ÁGUA, DN 350 MM, JUNTA ELÁSTICA INTEGRADA, INSTALADO EM LOCAL COM NÍVEL ALTO DE INTERFERÊNCIAS (NÃO INCLUI FORNECIMENTO). AF_05/2024</v>
          </cell>
          <cell r="C6009" t="str">
            <v>M</v>
          </cell>
          <cell r="D6009">
            <v>18.18</v>
          </cell>
          <cell r="E6009" t="str">
            <v>SINAPI - JUN/25</v>
          </cell>
        </row>
        <row r="6010">
          <cell r="A6010">
            <v>97138</v>
          </cell>
          <cell r="B6010" t="str">
            <v>ASSENTAMENTO DE TUBO DE PVC DEFOFO OU PRFV OU RPVC PARA REDE DE ÁGUA, DN 350 MM, JUNTA ELÁSTICA INTEGRADA, INSTALADO EM LOCAL COM NÍVEL BAIXO DE INTERFERÊNCIAS (NÃO INCLUI FORNECIMENTO). AF_05/2024</v>
          </cell>
          <cell r="C6010" t="str">
            <v>M</v>
          </cell>
          <cell r="D6010">
            <v>13.91</v>
          </cell>
          <cell r="E6010" t="str">
            <v>SINAPI - JUN/25</v>
          </cell>
        </row>
        <row r="6011">
          <cell r="A6011">
            <v>97132</v>
          </cell>
          <cell r="B6011" t="str">
            <v>ASSENTAMENTO DE TUBO DE PVC DEFOFO OU PRFV OU RPVC PARA REDE DE ÁGUA, DN 400 MM, JUNTA ELÁSTICA INTEGRADA, INSTALADO EM LOCAL COM NÍVEL ALTO DE INTERFERÊNCIAS (NÃO INCLUI FORNECIMENTO). AF_05/2024</v>
          </cell>
          <cell r="C6011" t="str">
            <v>M</v>
          </cell>
          <cell r="D6011">
            <v>20.350000000000001</v>
          </cell>
          <cell r="E6011" t="str">
            <v>SINAPI - JUN/25</v>
          </cell>
        </row>
        <row r="6012">
          <cell r="A6012">
            <v>97139</v>
          </cell>
          <cell r="B6012" t="str">
            <v>ASSENTAMENTO DE TUBO DE PVC DEFOFO OU PRFV OU RPVC PARA REDE DE ÁGUA, DN 400 MM, JUNTA ELÁSTICA INTEGRADA, INSTALADO EM LOCAL COM NÍVEL BAIXO DE INTERFERÊNCIAS (NÃO INCLUI FORNECIMENTO). AF_05/2024</v>
          </cell>
          <cell r="C6012" t="str">
            <v>M</v>
          </cell>
          <cell r="D6012">
            <v>15.58</v>
          </cell>
          <cell r="E6012" t="str">
            <v>SINAPI - JUN/25</v>
          </cell>
        </row>
        <row r="6013">
          <cell r="A6013">
            <v>97133</v>
          </cell>
          <cell r="B6013" t="str">
            <v>ASSENTAMENTO DE TUBO DE PVC DEFOFO OU PRFV OU RPVC PARA REDE DE ÁGUA, DN 500 MM, JUNTA ELÁSTICA INTEGRADA, INSTALADO EM LOCAL COM NÍVEL ALTO DE INTERFERÊNCIAS (NÃO INCLUI FORNECIMENTO). AF_05/2024</v>
          </cell>
          <cell r="C6013" t="str">
            <v>M</v>
          </cell>
          <cell r="D6013">
            <v>24.67</v>
          </cell>
          <cell r="E6013" t="str">
            <v>SINAPI - JUN/25</v>
          </cell>
        </row>
        <row r="6014">
          <cell r="A6014">
            <v>97140</v>
          </cell>
          <cell r="B6014" t="str">
            <v>ASSENTAMENTO DE TUBO DE PVC DEFOFO OU PRFV OU RPVC PARA REDE DE ÁGUA, DN 500 MM, JUNTA ELÁSTICA INTEGRADA, INSTALADO EM LOCAL COM NÍVEL BAIXO DE INTERFERÊNCIAS (NÃO INCLUI FORNECIMENTO). AF_05/2024</v>
          </cell>
          <cell r="C6014" t="str">
            <v>M</v>
          </cell>
          <cell r="D6014">
            <v>18.87</v>
          </cell>
          <cell r="E6014" t="str">
            <v>SINAPI - JUN/25</v>
          </cell>
        </row>
        <row r="6015">
          <cell r="A6015">
            <v>97123</v>
          </cell>
          <cell r="B6015" t="str">
            <v>ASSENTAMENTO DE TUBO DE PVC PBA PARA REDE DE ÁGUA, DN 100 MM, JUNTA ELÁSTICA INTEGRADA, INSTALADO EM LOCAL COM NÍVEL ALTO DE INTERFERÊNCIAS (NÃO INCLUI FORNECIMENTO). AF_05/2024</v>
          </cell>
          <cell r="C6015" t="str">
            <v>M</v>
          </cell>
          <cell r="D6015">
            <v>5.14</v>
          </cell>
          <cell r="E6015" t="str">
            <v>SINAPI - JUN/25</v>
          </cell>
        </row>
        <row r="6016">
          <cell r="A6016">
            <v>97126</v>
          </cell>
          <cell r="B6016" t="str">
            <v>ASSENTAMENTO DE TUBO DE PVC PBA PARA REDE DE ÁGUA, DN 100 MM, JUNTA ELÁSTICA INTEGRADA, INSTALADO EM LOCAL COM NÍVEL BAIXO DE INTERFERÊNCIAS (NÃO INCLUI FORNECIMENTO). AF_05/2024</v>
          </cell>
          <cell r="C6016" t="str">
            <v>M</v>
          </cell>
          <cell r="D6016">
            <v>4.2</v>
          </cell>
          <cell r="E6016" t="str">
            <v>SINAPI - JUN/25</v>
          </cell>
        </row>
        <row r="6017">
          <cell r="A6017">
            <v>105308</v>
          </cell>
          <cell r="B6017" t="str">
            <v>ASSENTAMENTO DE TUBO DE PVC PBA PARA REDE DE ÁGUA, DN 125, JUNTA ELÁSTICA INTEGRADA, INSTALADO EM LOCAL COM NÍVEL ALTO DE INTERFERÊNCIAS (NÃO INCLUI FORNECIMENTO). AF_05/2024</v>
          </cell>
          <cell r="C6017" t="str">
            <v>M</v>
          </cell>
          <cell r="D6017">
            <v>5.88</v>
          </cell>
          <cell r="E6017" t="str">
            <v>SINAPI - JUN/25</v>
          </cell>
        </row>
        <row r="6018">
          <cell r="A6018">
            <v>105312</v>
          </cell>
          <cell r="B6018" t="str">
            <v>ASSENTAMENTO DE TUBO DE PVC PBA PARA REDE DE ÁGUA, DN 125, JUNTA ELÁSTICA INTEGRADA, INSTALADO EM LOCAL COM NÍVEL BAIXO DE INTERFERÊNCIAS (NÃO INCLUI FORNECIMENTO). AF_05/2024</v>
          </cell>
          <cell r="C6018" t="str">
            <v>M</v>
          </cell>
          <cell r="D6018">
            <v>4.83</v>
          </cell>
          <cell r="E6018" t="str">
            <v>SINAPI - JUN/25</v>
          </cell>
        </row>
        <row r="6019">
          <cell r="A6019">
            <v>105309</v>
          </cell>
          <cell r="B6019" t="str">
            <v>ASSENTAMENTO DE TUBO DE PVC PBA PARA REDE DE ÁGUA, DN 140, JUNTA ELÁSTICA INTEGRADA, INSTALADO EM LOCAL COM NÍVEL ALTO DE INTERFERÊNCIAS (NÃO INCLUI FORNECIMENTO). AF_05/2024</v>
          </cell>
          <cell r="C6019" t="str">
            <v>M</v>
          </cell>
          <cell r="D6019">
            <v>6.33</v>
          </cell>
          <cell r="E6019" t="str">
            <v>SINAPI - JUN/25</v>
          </cell>
        </row>
        <row r="6020">
          <cell r="A6020">
            <v>105313</v>
          </cell>
          <cell r="B6020" t="str">
            <v>ASSENTAMENTO DE TUBO DE PVC PBA PARA REDE DE ÁGUA, DN 140, JUNTA ELÁSTICA INTEGRADA, INSTALADO EM LOCAL COM NÍVEL BAIXO DE INTERFERÊNCIAS (NÃO INCLUI FORNECIMENTO). AF_05/2024</v>
          </cell>
          <cell r="C6020" t="str">
            <v>M</v>
          </cell>
          <cell r="D6020">
            <v>5.2</v>
          </cell>
          <cell r="E6020" t="str">
            <v>SINAPI - JUN/25</v>
          </cell>
        </row>
        <row r="6021">
          <cell r="A6021">
            <v>105310</v>
          </cell>
          <cell r="B6021" t="str">
            <v>ASSENTAMENTO DE TUBO DE PVC PBA PARA REDE DE ÁGUA, DN 180, JUNTA ELÁSTICA INTEGRADA, INSTALADO EM LOCAL COM NÍVEL ALTO DE INTERFERÊNCIAS (NÃO INCLUI FORNECIMENTO). AF_05/2024</v>
          </cell>
          <cell r="C6021" t="str">
            <v>M</v>
          </cell>
          <cell r="D6021">
            <v>7.46</v>
          </cell>
          <cell r="E6021" t="str">
            <v>SINAPI - JUN/25</v>
          </cell>
        </row>
        <row r="6022">
          <cell r="A6022">
            <v>105314</v>
          </cell>
          <cell r="B6022" t="str">
            <v>ASSENTAMENTO DE TUBO DE PVC PBA PARA REDE DE ÁGUA, DN 180, JUNTA ELÁSTICA INTEGRADA, INSTALADO EM LOCAL COM NÍVEL BAIXO DE INTERFERÊNCIAS (NÃO INCLUI FORNECIMENTO). AF_05/2024</v>
          </cell>
          <cell r="C6022" t="str">
            <v>M</v>
          </cell>
          <cell r="D6022">
            <v>6.13</v>
          </cell>
          <cell r="E6022" t="str">
            <v>SINAPI - JUN/25</v>
          </cell>
        </row>
        <row r="6023">
          <cell r="A6023">
            <v>97121</v>
          </cell>
          <cell r="B6023" t="str">
            <v>ASSENTAMENTO DE TUBO DE PVC PBA PARA REDE DE ÁGUA, DN 50 MM, JUNTA ELÁSTICA INTEGRADA, INSTALADO EM LOCAL COM NÍVEL ALTO DE INTERFERÊNCIAS (NÃO INCLUI FORNECIMENTO). AF_05/2024</v>
          </cell>
          <cell r="C6023" t="str">
            <v>M</v>
          </cell>
          <cell r="D6023">
            <v>3.69</v>
          </cell>
          <cell r="E6023" t="str">
            <v>SINAPI - JUN/25</v>
          </cell>
        </row>
        <row r="6024">
          <cell r="A6024">
            <v>97124</v>
          </cell>
          <cell r="B6024" t="str">
            <v>ASSENTAMENTO DE TUBO DE PVC PBA PARA REDE DE ÁGUA, DN 50 MM, JUNTA ELÁSTICA INTEGRADA, INSTALADO EM LOCAL COM NÍVEL BAIXO DE INTERFERÊNCIAS (NÃO INCLUI FORNECIMENTO). AF_05/2024</v>
          </cell>
          <cell r="C6024" t="str">
            <v>M</v>
          </cell>
          <cell r="D6024">
            <v>3.01</v>
          </cell>
          <cell r="E6024" t="str">
            <v>SINAPI - JUN/25</v>
          </cell>
        </row>
        <row r="6025">
          <cell r="A6025">
            <v>97122</v>
          </cell>
          <cell r="B6025" t="str">
            <v>ASSENTAMENTO DE TUBO DE PVC PBA PARA REDE DE ÁGUA, DN 75 MM, JUNTA ELÁSTICA INTEGRADA, INSTALADO EM LOCAL COM NÍVEL ALTO DE INTERFERÊNCIAS (NÃO INCLUI FORNECIMENTO). AF_05/2024</v>
          </cell>
          <cell r="C6025" t="str">
            <v>M</v>
          </cell>
          <cell r="D6025">
            <v>4.43</v>
          </cell>
          <cell r="E6025" t="str">
            <v>SINAPI - JUN/25</v>
          </cell>
        </row>
        <row r="6026">
          <cell r="A6026">
            <v>97125</v>
          </cell>
          <cell r="B6026" t="str">
            <v>ASSENTAMENTO DE TUBO DE PVC PBA PARA REDE DE ÁGUA, DN 75 MM, JUNTA ELÁSTICA INTEGRADA, INSTALADO EM LOCAL COM NÍVEL BAIXO DE INTERFERÊNCIAS (NÃO INCLUI FORNECIMENTO). AF_05/2024</v>
          </cell>
          <cell r="C6026" t="str">
            <v>M</v>
          </cell>
          <cell r="D6026">
            <v>3.63</v>
          </cell>
          <cell r="E6026" t="str">
            <v>SINAPI - JUN/25</v>
          </cell>
        </row>
        <row r="6027">
          <cell r="A6027">
            <v>105296</v>
          </cell>
          <cell r="B6027" t="str">
            <v>ASSENTAMENTO E FORNECIMENTO DE CURVA PVC PBA, JE, PB, 45 GRAUS, DN 100 / DE 110 MM, PARA REDE AGUA, JUNTA ELÁSTICA INTEGRADA, INSTALADO EM LOCAL COM NÍVEL ALTO DE INTERFERÊNCIAS (INCLUI FORNECIMENTO). AF_05/2024</v>
          </cell>
          <cell r="C6027" t="str">
            <v>UN</v>
          </cell>
          <cell r="D6027">
            <v>180.77</v>
          </cell>
          <cell r="E6027" t="str">
            <v>SINAPI - JUN/25</v>
          </cell>
        </row>
        <row r="6028">
          <cell r="A6028">
            <v>105374</v>
          </cell>
          <cell r="B6028" t="str">
            <v>ASSENTAMENTO E FORNECIMENTO DE CURVA PVC PBA, JE, PB, 45 GRAUS, DN 100 / DE 110 MM, PARA REDE AGUA, JUNTA ELÁSTICA INTEGRADA, INSTALADO EM LOCAL COM NÍVEL BAIXO DE INTERFERÊNCIAS (INCLUI FORNECIMENTO). AF_05/2024</v>
          </cell>
          <cell r="C6028" t="str">
            <v>UN</v>
          </cell>
          <cell r="D6028">
            <v>175.14</v>
          </cell>
          <cell r="E6028" t="str">
            <v>SINAPI - JUN/25</v>
          </cell>
        </row>
        <row r="6029">
          <cell r="A6029">
            <v>105292</v>
          </cell>
          <cell r="B6029" t="str">
            <v>ASSENTAMENTO E FORNECIMENTO DE CURVA PVC PBA, JE, PB, 45 GRAUS, DN 50 / DE 60 MM, PARA REDE AGUA, JUNTA ELÁSTICA INTEGRADA, INSTALADO EM LOCAL COM NÍVEL ALTO DE INTERFERÊNCIAS (INCLUI FORNECIMENTO). AF_05/2024</v>
          </cell>
          <cell r="C6029" t="str">
            <v>UN</v>
          </cell>
          <cell r="D6029">
            <v>55.13</v>
          </cell>
          <cell r="E6029" t="str">
            <v>SINAPI - JUN/25</v>
          </cell>
        </row>
        <row r="6030">
          <cell r="A6030">
            <v>105293</v>
          </cell>
          <cell r="B6030" t="str">
            <v>ASSENTAMENTO E FORNECIMENTO DE CURVA PVC PBA, JE, PB, 45 GRAUS, DN 50 / DE 60 MM, PARA REDE AGUA, JUNTA ELÁSTICA INTEGRADA, INSTALADO EM LOCAL COM NÍVEL BAIXO DE INTERFERÊNCIAS (INCLUI FORNECIMENTO). AF_05/2024</v>
          </cell>
          <cell r="C6030" t="str">
            <v>UN</v>
          </cell>
          <cell r="D6030">
            <v>51.01</v>
          </cell>
          <cell r="E6030" t="str">
            <v>SINAPI - JUN/25</v>
          </cell>
        </row>
        <row r="6031">
          <cell r="A6031">
            <v>105294</v>
          </cell>
          <cell r="B6031" t="str">
            <v>ASSENTAMENTO E FORNECIMENTO DE CURVA PVC PBA, JE, PB, 45 GRAUS, DN 75 / DE 85 MM, PARA REDE AGUA, JUNTA ELÁSTICA INTEGRADA, INSTALADO EM LOCAL COM NÍVEL ALTO DE INTERFERÊNCIAS (INCLUI FORNECIMENTO). AF_05/2024</v>
          </cell>
          <cell r="C6031" t="str">
            <v>UN</v>
          </cell>
          <cell r="D6031">
            <v>107.49</v>
          </cell>
          <cell r="E6031" t="str">
            <v>SINAPI - JUN/25</v>
          </cell>
        </row>
        <row r="6032">
          <cell r="A6032">
            <v>105295</v>
          </cell>
          <cell r="B6032" t="str">
            <v>ASSENTAMENTO E FORNECIMENTO DE CURVA PVC PBA, JE, PB, 45 GRAUS, DN 75 / DE 85 MM, PARA REDE AGUA, JUNTA ELÁSTICA INTEGRADA, INSTALADO EM LOCAL COM NÍVEL BAIXO DE INTERFERÊNCIAS (INCLUI FORNECIMENTO). AF_05/2024</v>
          </cell>
          <cell r="C6032" t="str">
            <v>UN</v>
          </cell>
          <cell r="D6032">
            <v>102.61</v>
          </cell>
          <cell r="E6032" t="str">
            <v>SINAPI - JUN/25</v>
          </cell>
        </row>
        <row r="6033">
          <cell r="A6033">
            <v>105290</v>
          </cell>
          <cell r="B6033" t="str">
            <v>ASSENTAMENTO E FORNECIMENTO DE LUVA SIMPLES, PVC PBA, JE, DN 100 / DE 110 MM, PARA REDE AGUA, JUNTA ELÁSTICA INTEGRADA, INSTALADO EM LOCAL COM NÍVEL ALTO DE INTERFERÊNCIAS (INCLUI FORNECIMENTO). AF_05/2024</v>
          </cell>
          <cell r="C6033" t="str">
            <v>UN</v>
          </cell>
          <cell r="D6033">
            <v>71.05</v>
          </cell>
          <cell r="E6033" t="str">
            <v>SINAPI - JUN/25</v>
          </cell>
        </row>
        <row r="6034">
          <cell r="A6034">
            <v>105291</v>
          </cell>
          <cell r="B6034" t="str">
            <v>ASSENTAMENTO E FORNECIMENTO DE LUVA SIMPLES, PVC PBA, JE, DN 100 / DE 110 MM, PARA REDE AGUA, JUNTA ELÁSTICA INTEGRADA, INSTALADO EM LOCAL COM NÍVEL BAIXO DE INTERFERÊNCIAS (INCLUI FORNECIMENTO). AF_05/2024</v>
          </cell>
          <cell r="C6034" t="str">
            <v>UN</v>
          </cell>
          <cell r="D6034">
            <v>67.290000000000006</v>
          </cell>
          <cell r="E6034" t="str">
            <v>SINAPI - JUN/25</v>
          </cell>
        </row>
        <row r="6035">
          <cell r="A6035">
            <v>105286</v>
          </cell>
          <cell r="B6035" t="str">
            <v>ASSENTAMENTO E FORNECIMENTO DE LUVA SIMPLES, PVC PBA, JE, DN 50 / DE 60 MM, PARA REDE AGUA, JUNTA ELÁSTICA INTEGRADA, INSTALADO EM LOCAL COM NÍVEL ALTO DE INTERFERÊNCIAS (INCLUI FORNECIMENTO). AF_05/2024</v>
          </cell>
          <cell r="C6035" t="str">
            <v>UN</v>
          </cell>
          <cell r="D6035">
            <v>33.380000000000003</v>
          </cell>
          <cell r="E6035" t="str">
            <v>SINAPI - JUN/25</v>
          </cell>
        </row>
        <row r="6036">
          <cell r="A6036">
            <v>105287</v>
          </cell>
          <cell r="B6036" t="str">
            <v>ASSENTAMENTO E FORNECIMENTO DE LUVA SIMPLES, PVC PBA, JE, DN 50 / DE 60 MM, PARA REDE AGUA, JUNTA ELÁSTICA INTEGRADA, INSTALADO EM LOCAL COM NÍVEL BAIXO DE INTERFERÊNCIAS (INCLUI FORNECIMENTO). AF_05/2024</v>
          </cell>
          <cell r="C6036" t="str">
            <v>UN</v>
          </cell>
          <cell r="D6036">
            <v>30.62</v>
          </cell>
          <cell r="E6036" t="str">
            <v>SINAPI - JUN/25</v>
          </cell>
        </row>
        <row r="6037">
          <cell r="A6037">
            <v>105288</v>
          </cell>
          <cell r="B6037" t="str">
            <v>ASSENTAMENTO E FORNECIMENTO DE LUVA SIMPLES, PVC PBA, JE, DN 75 / DE 85 MM, PARA REDE AGUA, JUNTA ELÁSTICA INTEGRADA, INSTALADO EM LOCAL COM NÍVEL ALTO DE INTERFERÊNCIAS (INCLUI FORNECIMENTO). AF_05/2024</v>
          </cell>
          <cell r="C6037" t="str">
            <v>UN</v>
          </cell>
          <cell r="D6037">
            <v>53.37</v>
          </cell>
          <cell r="E6037" t="str">
            <v>SINAPI - JUN/25</v>
          </cell>
        </row>
        <row r="6038">
          <cell r="A6038">
            <v>105289</v>
          </cell>
          <cell r="B6038" t="str">
            <v>ASSENTAMENTO E FORNECIMENTO DE LUVA SIMPLES, PVC PBA, JE, DN 75 / DE 85 MM, PARA REDE AGUA, JUNTA ELÁSTICA INTEGRADA, INSTALADO EM LOCAL COM NÍVEL BAIXO DE INTERFERÊNCIAS (INCLUI FORNECIMENTO). AF_05/2024</v>
          </cell>
          <cell r="C6038" t="str">
            <v>UN</v>
          </cell>
          <cell r="D6038">
            <v>50.12</v>
          </cell>
          <cell r="E6038" t="str">
            <v>SINAPI - JUN/25</v>
          </cell>
        </row>
        <row r="6039">
          <cell r="A6039">
            <v>105375</v>
          </cell>
          <cell r="B6039" t="str">
            <v>ASSENTAMENTO E FORNECIMENTO DE TE DE REDUCAO, PVC PBA, BBB, JE, DN 100 X 50 / DE 110 X 60 MM, PARA REDE AGUA, JUNTA ELÁSTICA INTEGRADA, INSTALADO EM LOCAL COM NÍVEL ALTO DE INTERFERÊNCIAS (INCLUI FORNECIMENTO). AF_05/2024</v>
          </cell>
          <cell r="C6039" t="str">
            <v>UN</v>
          </cell>
          <cell r="D6039">
            <v>143.74</v>
          </cell>
          <cell r="E6039" t="str">
            <v>SINAPI - JUN/25</v>
          </cell>
        </row>
        <row r="6040">
          <cell r="A6040">
            <v>105376</v>
          </cell>
          <cell r="B6040" t="str">
            <v>ASSENTAMENTO E FORNECIMENTO DE TE DE REDUCAO, PVC PBA, BBB, JE, DN 100 X 50 / DE 110 X 60 MM, PARA REDE AGUA, JUNTA ELÁSTICA INTEGRADA, INSTALADO EM LOCAL COM NÍVEL BAIXO DE INTERFERÊNCIAS (INCLUI FORNECIMENTO). AF_05/2024</v>
          </cell>
          <cell r="C6040" t="str">
            <v>UN</v>
          </cell>
          <cell r="D6040">
            <v>136.22</v>
          </cell>
          <cell r="E6040" t="str">
            <v>SINAPI - JUN/25</v>
          </cell>
        </row>
        <row r="6041">
          <cell r="A6041">
            <v>105331</v>
          </cell>
          <cell r="B6041" t="str">
            <v>ASSENTAMENTO E FORNECIMENTO DE TUBO DE PVC DEFOFO OU PRFV OU RPVC PARA REDE DE ÁGUA, DN 100, JUNTA ELÁSTICA INTEGRADA, INSTALADO EM LOCAL COM NÍVEL ALTO DE INTERFERÊNCIAS (INCLUI FORNECIMENTO). AF_05/2024</v>
          </cell>
          <cell r="C6041" t="str">
            <v>M</v>
          </cell>
          <cell r="D6041">
            <v>57.71</v>
          </cell>
          <cell r="E6041" t="str">
            <v>SINAPI - JUN/25</v>
          </cell>
        </row>
        <row r="6042">
          <cell r="A6042">
            <v>105332</v>
          </cell>
          <cell r="B6042" t="str">
            <v>ASSENTAMENTO E FORNECIMENTO DE TUBO DE PVC DEFOFO OU PRFV OU RPVC PARA REDE DE ÁGUA, DN 100, JUNTA ELÁSTICA INTEGRADA, INSTALADO EM LOCAL COM NÍVEL BAIXO DE INTERFERÊNCIAS (INCLUI FORNECIMENTO). AF_05/2024</v>
          </cell>
          <cell r="C6042" t="str">
            <v>M</v>
          </cell>
          <cell r="D6042">
            <v>56.84</v>
          </cell>
          <cell r="E6042" t="str">
            <v>SINAPI - JUN/25</v>
          </cell>
        </row>
        <row r="6043">
          <cell r="A6043">
            <v>105333</v>
          </cell>
          <cell r="B6043" t="str">
            <v>ASSENTAMENTO E FORNECIMENTO DE TUBO DE PVC DEFOFO PARA REDE DE ÁGUA, DN 200, JUNTA ELÁSTICA INTEGRADA, INSTALADO EM LOCAL COM NÍVEL ALTO DE INTERFERÊNCIAS (INCLUI FORNECIMENTO). AF_05/2024</v>
          </cell>
          <cell r="C6043" t="str">
            <v>M</v>
          </cell>
          <cell r="D6043">
            <v>253.17</v>
          </cell>
          <cell r="E6043" t="str">
            <v>SINAPI - JUN/25</v>
          </cell>
        </row>
        <row r="6044">
          <cell r="A6044">
            <v>105334</v>
          </cell>
          <cell r="B6044" t="str">
            <v>ASSENTAMENTO E FORNECIMENTO DE TUBO DE PVC DEFOFO PARA REDE DE ÁGUA, DN 200, JUNTA ELÁSTICA INTEGRADA, INSTALADO EM LOCAL COM NÍVEL BAIXO DE INTERFERÊNCIAS (INCLUI FORNECIMENTO). AF_05/2024</v>
          </cell>
          <cell r="C6044" t="str">
            <v>M</v>
          </cell>
          <cell r="D6044">
            <v>250.41</v>
          </cell>
          <cell r="E6044" t="str">
            <v>SINAPI - JUN/25</v>
          </cell>
        </row>
        <row r="6045">
          <cell r="A6045">
            <v>105335</v>
          </cell>
          <cell r="B6045" t="str">
            <v>ASSENTAMENTO E FORNECIMENTO DE TUBO DE PVC DEFOFO PARA REDE DE ÁGUA, DN 250, JUNTA ELÁSTICA INTEGRADA, INSTALADO EM LOCAL COM NÍVEL ALTO DE INTERFERÊNCIAS (INCLUI FORNECIMENTO). AF_05/2024</v>
          </cell>
          <cell r="C6045" t="str">
            <v>M</v>
          </cell>
          <cell r="D6045">
            <v>381.45</v>
          </cell>
          <cell r="E6045" t="str">
            <v>SINAPI - JUN/25</v>
          </cell>
        </row>
        <row r="6046">
          <cell r="A6046">
            <v>105336</v>
          </cell>
          <cell r="B6046" t="str">
            <v>ASSENTAMENTO E FORNECIMENTO DE TUBO DE PVC DEFOFO PARA REDE DE ÁGUA, DN 250, JUNTA ELÁSTICA INTEGRADA, INSTALADO EM LOCAL COM NÍVEL BAIXO DE INTERFERÊNCIAS (INCLUI FORNECIMENTO). AF_05/2024</v>
          </cell>
          <cell r="C6046" t="str">
            <v>M</v>
          </cell>
          <cell r="D6046">
            <v>378.18</v>
          </cell>
          <cell r="E6046" t="str">
            <v>SINAPI - JUN/25</v>
          </cell>
        </row>
        <row r="6047">
          <cell r="A6047">
            <v>105337</v>
          </cell>
          <cell r="B6047" t="str">
            <v>ASSENTAMENTO E FORNECIMENTO DE TUBO DE PVC DEFOFO PARA REDE DE ÁGUA, DN 300, JUNTA ELÁSTICA INTEGRADA, INSTALADO EM LOCAL COM NÍVEL ALTO DE INTERFERÊNCIAS (INCLUI FORNECIMENTO). AF_05/2024</v>
          </cell>
          <cell r="C6047" t="str">
            <v>M</v>
          </cell>
          <cell r="D6047">
            <v>538.01</v>
          </cell>
          <cell r="E6047" t="str">
            <v>SINAPI - JUN/25</v>
          </cell>
        </row>
        <row r="6048">
          <cell r="A6048">
            <v>105338</v>
          </cell>
          <cell r="B6048" t="str">
            <v>ASSENTAMENTO E FORNECIMENTO DE TUBO DE PVC DEFOFO PARA REDE DE ÁGUA, DN 300, JUNTA ELÁSTICA INTEGRADA, INSTALADO EM LOCAL COM NÍVEL BAIXO DE INTERFERÊNCIAS (INCLUI FORNECIMENTO). AF_05/2024</v>
          </cell>
          <cell r="C6048" t="str">
            <v>M</v>
          </cell>
          <cell r="D6048">
            <v>534.24</v>
          </cell>
          <cell r="E6048" t="str">
            <v>SINAPI - JUN/25</v>
          </cell>
        </row>
        <row r="6049">
          <cell r="A6049">
            <v>105329</v>
          </cell>
          <cell r="B6049" t="str">
            <v>ASSENTAMENTO E FORNECIMENTO DE TUBO DE PVC PBA PARA REDE DE ÁGUA, DN 100, JUNTA ELÁSTICA INTEGRADA, INSTALADO EM LOCAL COM NÍVEL ALTO DE INTERFERÊNCIAS (INCLUI FORNECIMENTO). AF_05/2024</v>
          </cell>
          <cell r="C6049" t="str">
            <v>UN</v>
          </cell>
          <cell r="D6049">
            <v>81.25</v>
          </cell>
          <cell r="E6049" t="str">
            <v>SINAPI - JUN/25</v>
          </cell>
        </row>
        <row r="6050">
          <cell r="A6050">
            <v>105330</v>
          </cell>
          <cell r="B6050" t="str">
            <v>ASSENTAMENTO E FORNECIMENTO DE TUBO DE PVC PBA PARA REDE DE ÁGUA, DN 100, JUNTA ELÁSTICA INTEGRADA, INSTALADO EM LOCAL COM NÍVEL BAIXO DE INTERFERÊNCIAS (INCLUI FORNECIMENTO). AF_05/2024</v>
          </cell>
          <cell r="C6050" t="str">
            <v>UN</v>
          </cell>
          <cell r="D6050">
            <v>80.31</v>
          </cell>
          <cell r="E6050" t="str">
            <v>SINAPI - JUN/25</v>
          </cell>
        </row>
        <row r="6051">
          <cell r="A6051">
            <v>105260</v>
          </cell>
          <cell r="B6051" t="str">
            <v>ASSENTAMENTO E FORNECIMENTO DE TUBO DE PVC PBA PARA REDE DE ÁGUA, DN 50, JUNTA ELÁSTICA INTEGRADA, INSTALADO EM LOCAL COM NÍVEL ALTO DE INTERFERÊNCIAS (INCLUI FORNECIMENTO). AF_05/2024</v>
          </cell>
          <cell r="C6051" t="str">
            <v>UN</v>
          </cell>
          <cell r="D6051">
            <v>26.88</v>
          </cell>
          <cell r="E6051" t="str">
            <v>SINAPI - JUN/25</v>
          </cell>
        </row>
        <row r="6052">
          <cell r="A6052">
            <v>105285</v>
          </cell>
          <cell r="B6052" t="str">
            <v>ASSENTAMENTO E FORNECIMENTO DE TUBO DE PVC PBA PARA REDE DE ÁGUA, DN 50, JUNTA ELÁSTICA INTEGRADA, INSTALADO EM LOCAL COM NÍVEL BAIXO DE INTERFERÊNCIAS (INCLUI FORNECIMENTO). AF_05/2024</v>
          </cell>
          <cell r="C6052" t="str">
            <v>UN</v>
          </cell>
          <cell r="D6052">
            <v>26.2</v>
          </cell>
          <cell r="E6052" t="str">
            <v>SINAPI - JUN/25</v>
          </cell>
        </row>
        <row r="6053">
          <cell r="A6053">
            <v>105327</v>
          </cell>
          <cell r="B6053" t="str">
            <v>ASSENTAMENTO E FORNECIMENTO DE TUBO DE PVC PBA PARA REDE DE ÁGUA, DN 75, JUNTA ELÁSTICA INTEGRADA, INSTALADO EM LOCAL COM NÍVEL ALTO DE INTERFERÊNCIAS (INCLUI FORNECIMENTO). AF_05/2024</v>
          </cell>
          <cell r="C6053" t="str">
            <v>UN</v>
          </cell>
          <cell r="D6053">
            <v>49.98</v>
          </cell>
          <cell r="E6053" t="str">
            <v>SINAPI - JUN/25</v>
          </cell>
        </row>
        <row r="6054">
          <cell r="A6054">
            <v>105328</v>
          </cell>
          <cell r="B6054" t="str">
            <v>ASSENTAMENTO E FORNECIMENTO DE TUBO DE PVC PBA PARA REDE DE ÁGUA, DN 75, JUNTA ELÁSTICA INTEGRADA, INSTALADO EM LOCAL COM NÍVEL BAIXO DE INTERFERÊNCIAS (INCLUI FORNECIMENTO). AF_05/2024</v>
          </cell>
          <cell r="C6054" t="str">
            <v>UN</v>
          </cell>
          <cell r="D6054">
            <v>49.18</v>
          </cell>
          <cell r="E6054" t="str">
            <v>SINAPI - JUN/25</v>
          </cell>
        </row>
        <row r="6055">
          <cell r="A6055">
            <v>105377</v>
          </cell>
          <cell r="B6055" t="str">
            <v>FORNECIMENTO E ASSENTAMENTO DE CURVA 45 GRAUS RANHURADA EM FERRO FUNDIDO, DN 80 MM (3") PARA REDE DE ÁGUA, INSTALADO EM LOCAL COM NÍVEL ALTO DE INTERFERÊNCIAS (INCLUI FORNECIMENTO). AF_05/2024</v>
          </cell>
          <cell r="C6055" t="str">
            <v>UN</v>
          </cell>
          <cell r="D6055">
            <v>47.08</v>
          </cell>
          <cell r="E6055" t="str">
            <v>SINAPI - JUN/25</v>
          </cell>
        </row>
        <row r="6056">
          <cell r="A6056">
            <v>105368</v>
          </cell>
          <cell r="B6056" t="str">
            <v>FORNECIMENTO E ASSENTAMENTO DE CURVA 45 GRAUS RANHURADA EM FERRO FUNDIDO, DN 80 MM (3") PARA REDE DE ÁGUA, INSTALADO EM LOCAL COM NÍVEL BAIXO DE INTERFERÊNCIAS (INCLUI FORNECIMENTO). AF_05/2024</v>
          </cell>
          <cell r="C6056" t="str">
            <v>UN</v>
          </cell>
          <cell r="D6056">
            <v>43</v>
          </cell>
          <cell r="E6056" t="str">
            <v>SINAPI - JUN/25</v>
          </cell>
        </row>
        <row r="6057">
          <cell r="A6057">
            <v>105369</v>
          </cell>
          <cell r="B6057" t="str">
            <v>FORNECIMENTO E ASSENTAMENTO DE TE RANHURADO EM FERRO FUNDIDO, DN 80 (3") PARA REDE DE ÁGUA, INSTALADO EM LOCAL COM NÍVEL ALTO DE INTERFERÊNCIAS (INCLUI FORNECIMENTO). AF_05/2024</v>
          </cell>
          <cell r="C6057" t="str">
            <v>UN</v>
          </cell>
          <cell r="D6057">
            <v>73.36</v>
          </cell>
          <cell r="E6057" t="str">
            <v>SINAPI - JUN/25</v>
          </cell>
        </row>
        <row r="6058">
          <cell r="A6058">
            <v>105370</v>
          </cell>
          <cell r="B6058" t="str">
            <v>FORNECIMENTO E ASSENTAMENTO DE TE RANHURADO EM FERRO FUNDIDO, DN 80 (3") PARA REDE DE ÁGUA, INSTALADO EM LOCAL COM NÍVEL BAIXO DE INTERFERÊNCIAS (INCLUI FORNECIMENTO). AF_05/2024</v>
          </cell>
          <cell r="C6058" t="str">
            <v>UN</v>
          </cell>
          <cell r="D6058">
            <v>67.92</v>
          </cell>
          <cell r="E6058" t="str">
            <v>SINAPI - JUN/25</v>
          </cell>
        </row>
        <row r="6059">
          <cell r="A6059">
            <v>92864</v>
          </cell>
          <cell r="B6059" t="str">
            <v>ASSENTAMENTO DE TUBO DE CONCRETO PARA REDES COLETORAS DE ESGOTO SANITÁRIO, DIÂMETRO DE 1000 MM, JUNTA ELÁSTICA, INSTALADO EM LOCAL COM ALTO NÍVEL DE INTERFERÊNCIAS (NÃO INCLUI FORNECIMENTO). AF_03/2024</v>
          </cell>
          <cell r="C6059" t="str">
            <v>M</v>
          </cell>
          <cell r="D6059">
            <v>95.91</v>
          </cell>
          <cell r="E6059" t="str">
            <v>SINAPI - JUN/25</v>
          </cell>
        </row>
        <row r="6060">
          <cell r="A6060">
            <v>92848</v>
          </cell>
          <cell r="B6060" t="str">
            <v>ASSENTAMENTO DE TUBO DE CONCRETO PARA REDES COLETORAS DE ESGOTO SANITÁRIO, DIÂMETRO DE 1000 MM, JUNTA ELÁSTICA, INSTALADO EM LOCAL COM BAIXO NÍVEL DE INTERFERÊNCIAS (NÃO INCLUI FORNECIMENTO). AF_03/2024</v>
          </cell>
          <cell r="C6060" t="str">
            <v>M</v>
          </cell>
          <cell r="D6060">
            <v>84.54</v>
          </cell>
          <cell r="E6060" t="str">
            <v>SINAPI - JUN/25</v>
          </cell>
        </row>
        <row r="6061">
          <cell r="A6061">
            <v>104937</v>
          </cell>
          <cell r="B6061" t="str">
            <v>ASSENTAMENTO DE TUBO DE CONCRETO PARA REDES COLETORAS DE ESGOTO SANITÁRIO, DIÂMETRO DE 1200 MM, JUNTA ELÁSTICA, INSTALADO EM LOCAL COM ALTO NÍVEL DE INTERFERÊNCIAS (NÃO INCLUI FORNECIMENTO). AF_03/2024</v>
          </cell>
          <cell r="C6061" t="str">
            <v>M</v>
          </cell>
          <cell r="D6061">
            <v>0</v>
          </cell>
          <cell r="E6061" t="str">
            <v>SINAPI - JUN/25</v>
          </cell>
        </row>
        <row r="6062">
          <cell r="A6062">
            <v>104933</v>
          </cell>
          <cell r="B6062" t="str">
            <v>ASSENTAMENTO DE TUBO DE CONCRETO PARA REDES COLETORAS DE ESGOTO SANITÁRIO, DIÂMETRO DE 1200 MM, JUNTA ELÁSTICA, INSTALADO EM LOCAL COM BAIXO NÍVEL DE INTERFERÊNCIAS (NÃO INCLUI FORNECIMENTO). AF_03/2024</v>
          </cell>
          <cell r="C6062" t="str">
            <v>M</v>
          </cell>
          <cell r="D6062">
            <v>0</v>
          </cell>
          <cell r="E6062" t="str">
            <v>SINAPI - JUN/25</v>
          </cell>
        </row>
        <row r="6063">
          <cell r="A6063">
            <v>104939</v>
          </cell>
          <cell r="B6063" t="str">
            <v>ASSENTAMENTO DE TUBO DE CONCRETO PARA REDES COLETORAS DE ESGOTO SANITÁRIO, DIÂMETRO DE 1500 MM, JUNTA ELÁSTICA, INSTALADO EM LOCAL COM ALTO NÍVEL DE INTERFERÊNCIAS (NÃO INCLUI FORNECIMENTO). AF_03/2024</v>
          </cell>
          <cell r="C6063" t="str">
            <v>M</v>
          </cell>
          <cell r="D6063">
            <v>0</v>
          </cell>
          <cell r="E6063" t="str">
            <v>SINAPI - JUN/25</v>
          </cell>
        </row>
        <row r="6064">
          <cell r="A6064">
            <v>104935</v>
          </cell>
          <cell r="B6064" t="str">
            <v>ASSENTAMENTO DE TUBO DE CONCRETO PARA REDES COLETORAS DE ESGOTO SANITÁRIO, DIÂMETRO DE 1500 MM, JUNTA ELÁSTICA, INSTALADO EM LOCAL COM BAIXO NÍVEL DE INTERFERÊNCIAS (NÃO INCLUI FORNECIMENTO). AF_03/2024</v>
          </cell>
          <cell r="C6064" t="str">
            <v>M</v>
          </cell>
          <cell r="D6064">
            <v>0</v>
          </cell>
          <cell r="E6064" t="str">
            <v>SINAPI - JUN/25</v>
          </cell>
        </row>
        <row r="6065">
          <cell r="A6065">
            <v>92850</v>
          </cell>
          <cell r="B6065" t="str">
            <v>ASSENTAMENTO DE TUBO DE CONCRETO PARA REDES COLETORAS DE ESGOTO SANITÁRIO, DIÂMETRO DE 300 MM, JUNTA ELÁSTICA, INSTALADO EM LOCAL COM ALTO NÍVEL DE INTERFERÊNCIAS (NÃO INCLUI FORNECIMENTO). AF_03/2024</v>
          </cell>
          <cell r="C6065" t="str">
            <v>M</v>
          </cell>
          <cell r="D6065">
            <v>23.75</v>
          </cell>
          <cell r="E6065" t="str">
            <v>SINAPI - JUN/25</v>
          </cell>
        </row>
        <row r="6066">
          <cell r="A6066">
            <v>92834</v>
          </cell>
          <cell r="B6066" t="str">
            <v>ASSENTAMENTO DE TUBO DE CONCRETO PARA REDES COLETORAS DE ESGOTO SANITÁRIO, DIÂMETRO DE 300 MM, JUNTA ELÁSTICA, INSTALADO EM LOCAL COM BAIXO NÍVEL DE INTERFERÊNCIAS (NÃO INCLUI FORNECIMENTO). AF_03/2024</v>
          </cell>
          <cell r="C6066" t="str">
            <v>M</v>
          </cell>
          <cell r="D6066">
            <v>20.89</v>
          </cell>
          <cell r="E6066" t="str">
            <v>SINAPI - JUN/25</v>
          </cell>
        </row>
        <row r="6067">
          <cell r="A6067">
            <v>92852</v>
          </cell>
          <cell r="B6067" t="str">
            <v>ASSENTAMENTO DE TUBO DE CONCRETO PARA REDES COLETORAS DE ESGOTO SANITÁRIO, DIÂMETRO DE 400 MM, JUNTA ELÁSTICA, INSTALADO EM LOCAL COM ALTO NÍVEL DE INTERFERÊNCIAS (NÃO INCLUI FORNECIMENTO). AF_03/2024</v>
          </cell>
          <cell r="C6067" t="str">
            <v>M</v>
          </cell>
          <cell r="D6067">
            <v>31.99</v>
          </cell>
          <cell r="E6067" t="str">
            <v>SINAPI - JUN/25</v>
          </cell>
        </row>
        <row r="6068">
          <cell r="A6068">
            <v>92836</v>
          </cell>
          <cell r="B6068" t="str">
            <v>ASSENTAMENTO DE TUBO DE CONCRETO PARA REDES COLETORAS DE ESGOTO SANITÁRIO, DIÂMETRO DE 400 MM, JUNTA ELÁSTICA, INSTALADO EM LOCAL COM BAIXO NÍVEL DE INTERFERÊNCIAS (NÃO INCLUI FORNECIMENTO). AF_03/2024</v>
          </cell>
          <cell r="C6068" t="str">
            <v>M</v>
          </cell>
          <cell r="D6068">
            <v>27.92</v>
          </cell>
          <cell r="E6068" t="str">
            <v>SINAPI - JUN/25</v>
          </cell>
        </row>
        <row r="6069">
          <cell r="A6069">
            <v>92854</v>
          </cell>
          <cell r="B6069" t="str">
            <v>ASSENTAMENTO DE TUBO DE CONCRETO PARA REDES COLETORAS DE ESGOTO SANITÁRIO, DIÂMETRO DE 500 MM, JUNTA ELÁSTICA, INSTALADO EM LOCAL COM ALTO NÍVEL DE INTERFERÊNCIAS (NÃO INCLUI FORNECIMENTO). AF_03/2024</v>
          </cell>
          <cell r="C6069" t="str">
            <v>M</v>
          </cell>
          <cell r="D6069">
            <v>40.54</v>
          </cell>
          <cell r="E6069" t="str">
            <v>SINAPI - JUN/25</v>
          </cell>
        </row>
        <row r="6070">
          <cell r="A6070">
            <v>92838</v>
          </cell>
          <cell r="B6070" t="str">
            <v>ASSENTAMENTO DE TUBO DE CONCRETO PARA REDES COLETORAS DE ESGOTO SANITÁRIO, DIÂMETRO DE 500 MM, JUNTA ELÁSTICA, INSTALADO EM LOCAL COM BAIXO NÍVEL DE INTERFERÊNCIAS (NÃO INCLUI FORNECIMENTO). AF_03/2024</v>
          </cell>
          <cell r="C6070" t="str">
            <v>M</v>
          </cell>
          <cell r="D6070">
            <v>35.26</v>
          </cell>
          <cell r="E6070" t="str">
            <v>SINAPI - JUN/25</v>
          </cell>
        </row>
        <row r="6071">
          <cell r="A6071">
            <v>92856</v>
          </cell>
          <cell r="B6071" t="str">
            <v>ASSENTAMENTO DE TUBO DE CONCRETO PARA REDES COLETORAS DE ESGOTO SANITÁRIO, DIÂMETRO DE 600 MM, JUNTA ELÁSTICA, INSTALADO EM LOCAL COM ALTO NÍVEL DE INTERFERÊNCIAS (NÃO INCLUI FORNECIMENTO). AF_03/2024</v>
          </cell>
          <cell r="C6071" t="str">
            <v>M</v>
          </cell>
          <cell r="D6071">
            <v>49.34</v>
          </cell>
          <cell r="E6071" t="str">
            <v>SINAPI - JUN/25</v>
          </cell>
        </row>
        <row r="6072">
          <cell r="A6072">
            <v>92840</v>
          </cell>
          <cell r="B6072" t="str">
            <v>ASSENTAMENTO DE TUBO DE CONCRETO PARA REDES COLETORAS DE ESGOTO SANITÁRIO, DIÂMETRO DE 600 MM, JUNTA ELÁSTICA, INSTALADO EM LOCAL COM BAIXO NÍVEL DE INTERFERÊNCIAS (NÃO INCLUI FORNECIMENTO). AF_03/2024</v>
          </cell>
          <cell r="C6072" t="str">
            <v>M</v>
          </cell>
          <cell r="D6072">
            <v>42.86</v>
          </cell>
          <cell r="E6072" t="str">
            <v>SINAPI - JUN/25</v>
          </cell>
        </row>
        <row r="6073">
          <cell r="A6073">
            <v>92858</v>
          </cell>
          <cell r="B6073" t="str">
            <v>ASSENTAMENTO DE TUBO DE CONCRETO PARA REDES COLETORAS DE ESGOTO SANITÁRIO, DIÂMETRO DE 700 MM, JUNTA ELÁSTICA, INSTALADO EM LOCAL COM ALTO NÍVEL DE INTERFERÊNCIAS (NÃO INCLUI FORNECIMENTO). AF_03/2024</v>
          </cell>
          <cell r="C6073" t="str">
            <v>M</v>
          </cell>
          <cell r="D6073">
            <v>61.02</v>
          </cell>
          <cell r="E6073" t="str">
            <v>SINAPI - JUN/25</v>
          </cell>
        </row>
        <row r="6074">
          <cell r="A6074">
            <v>92842</v>
          </cell>
          <cell r="B6074" t="str">
            <v>ASSENTAMENTO DE TUBO DE CONCRETO PARA REDES COLETORAS DE ESGOTO SANITÁRIO, DIÂMETRO DE 700 MM, JUNTA ELÁSTICA, INSTALADO EM LOCAL COM BAIXO NÍVEL DE INTERFERÊNCIAS (NÃO INCLUI FORNECIMENTO). AF_03/2024</v>
          </cell>
          <cell r="C6074" t="str">
            <v>M</v>
          </cell>
          <cell r="D6074">
            <v>53.29</v>
          </cell>
          <cell r="E6074" t="str">
            <v>SINAPI - JUN/25</v>
          </cell>
        </row>
        <row r="6075">
          <cell r="A6075">
            <v>92860</v>
          </cell>
          <cell r="B6075" t="str">
            <v>ASSENTAMENTO DE TUBO DE CONCRETO PARA REDES COLETORAS DE ESGOTO SANITÁRIO, DIÂMETRO DE 800 MM, JUNTA ELÁSTICA, INSTALADO EM LOCAL COM ALTO NÍVEL DE INTERFERÊNCIAS (NÃO INCLUI FORNECIMENTO). AF_03/2024</v>
          </cell>
          <cell r="C6075" t="str">
            <v>M</v>
          </cell>
          <cell r="D6075">
            <v>72.040000000000006</v>
          </cell>
          <cell r="E6075" t="str">
            <v>SINAPI - JUN/25</v>
          </cell>
        </row>
        <row r="6076">
          <cell r="A6076">
            <v>92844</v>
          </cell>
          <cell r="B6076" t="str">
            <v>ASSENTAMENTO DE TUBO DE CONCRETO PARA REDES COLETORAS DE ESGOTO SANITÁRIO, DIÂMETRO DE 800 MM, JUNTA ELÁSTICA, INSTALADO EM LOCAL COM BAIXO NÍVEL DE INTERFERÊNCIAS (NÃO INCLUI FORNECIMENTO). AF_03/2024</v>
          </cell>
          <cell r="C6076" t="str">
            <v>M</v>
          </cell>
          <cell r="D6076">
            <v>63.07</v>
          </cell>
          <cell r="E6076" t="str">
            <v>SINAPI - JUN/25</v>
          </cell>
        </row>
        <row r="6077">
          <cell r="A6077">
            <v>92862</v>
          </cell>
          <cell r="B6077" t="str">
            <v>ASSENTAMENTO DE TUBO DE CONCRETO PARA REDES COLETORAS DE ESGOTO SANITÁRIO, DIÂMETRO DE 900 MM, JUNTA ELÁSTICA, INSTALADO EM LOCAL COM ALTO NÍVEL DE INTERFERÊNCIAS (NÃO INCLUI FORNECIMENTO). AF_03/2024</v>
          </cell>
          <cell r="C6077" t="str">
            <v>M</v>
          </cell>
          <cell r="D6077">
            <v>82.4</v>
          </cell>
          <cell r="E6077" t="str">
            <v>SINAPI - JUN/25</v>
          </cell>
        </row>
        <row r="6078">
          <cell r="A6078">
            <v>92846</v>
          </cell>
          <cell r="B6078" t="str">
            <v>ASSENTAMENTO DE TUBO DE CONCRETO PARA REDES COLETORAS DE ESGOTO SANITÁRIO, DIÂMETRO DE 900 MM, JUNTA ELÁSTICA, INSTALADO EM LOCAL COM BAIXO NÍVEL DE INTERFERÊNCIAS (NÃO INCLUI FORNECIMENTO). AF_03/2024</v>
          </cell>
          <cell r="C6078" t="str">
            <v>M</v>
          </cell>
          <cell r="D6078">
            <v>72.239999999999995</v>
          </cell>
          <cell r="E6078" t="str">
            <v>SINAPI - JUN/25</v>
          </cell>
        </row>
        <row r="6079">
          <cell r="A6079">
            <v>92828</v>
          </cell>
          <cell r="B6079" t="str">
            <v>ASSENTAMENTO DE TUBO DE CONCRETO PARA REDES COLETORAS DE ÁGUAS PLUVIAIS, DIÂMETRO DE 1000 MM, JUNTA RÍGIDA, INSTALADO EM LOCAL COM ALTO NÍVEL DE INTERFERÊNCIAS (NÃO INCLUI FORNECIMENTO). AF_03/2024</v>
          </cell>
          <cell r="C6079" t="str">
            <v>M</v>
          </cell>
          <cell r="D6079">
            <v>122.34</v>
          </cell>
          <cell r="E6079" t="str">
            <v>SINAPI - JUN/25</v>
          </cell>
        </row>
        <row r="6080">
          <cell r="A6080">
            <v>92815</v>
          </cell>
          <cell r="B6080" t="str">
            <v>ASSENTAMENTO DE TUBO DE CONCRETO PARA REDES COLETORAS DE ÁGUAS PLUVIAIS, DIÂMETRO DE 1000 MM, JUNTA RÍGIDA, INSTALADO EM LOCAL COM BAIXO NÍVEL DE INTERFERÊNCIAS (NÃO INCLUI FORNECIMENTO). AF_03/2024</v>
          </cell>
          <cell r="C6080" t="str">
            <v>M</v>
          </cell>
          <cell r="D6080">
            <v>110.95</v>
          </cell>
          <cell r="E6080" t="str">
            <v>SINAPI - JUN/25</v>
          </cell>
        </row>
        <row r="6081">
          <cell r="A6081">
            <v>92830</v>
          </cell>
          <cell r="B6081" t="str">
            <v>ASSENTAMENTO DE TUBO DE CONCRETO PARA REDES COLETORAS DE ÁGUAS PLUVIAIS, DIÂMETRO DE 1200 MM, JUNTA RÍGIDA, INSTALADO EM LOCAL COM ALTO NÍVEL DE INTERFERÊNCIAS (NÃO INCLUI FORNECIMENTO). AF_03/2024</v>
          </cell>
          <cell r="C6081" t="str">
            <v>M</v>
          </cell>
          <cell r="D6081">
            <v>150.51</v>
          </cell>
          <cell r="E6081" t="str">
            <v>SINAPI - JUN/25</v>
          </cell>
        </row>
        <row r="6082">
          <cell r="A6082">
            <v>92817</v>
          </cell>
          <cell r="B6082" t="str">
            <v>ASSENTAMENTO DE TUBO DE CONCRETO PARA REDES COLETORAS DE ÁGUAS PLUVIAIS, DIÂMETRO DE 1200 MM, JUNTA RÍGIDA, INSTALADO EM LOCAL COM BAIXO NÍVEL DE INTERFERÊNCIAS (NÃO INCLUI FORNECIMENTO). AF_03/2024</v>
          </cell>
          <cell r="C6082" t="str">
            <v>M</v>
          </cell>
          <cell r="D6082">
            <v>136.69</v>
          </cell>
          <cell r="E6082" t="str">
            <v>SINAPI - JUN/25</v>
          </cell>
        </row>
        <row r="6083">
          <cell r="A6083">
            <v>92832</v>
          </cell>
          <cell r="B6083" t="str">
            <v>ASSENTAMENTO DE TUBO DE CONCRETO PARA REDES COLETORAS DE ÁGUAS PLUVIAIS, DIÂMETRO DE 1500 MM, JUNTA RÍGIDA, INSTALADO EM LOCAL COM ALTO NÍVEL DE INTERFERÊNCIAS (NÃO INCLUI FORNECIMENTO). AF_03/2024</v>
          </cell>
          <cell r="C6083" t="str">
            <v>M</v>
          </cell>
          <cell r="D6083">
            <v>194.54</v>
          </cell>
          <cell r="E6083" t="str">
            <v>SINAPI - JUN/25</v>
          </cell>
        </row>
        <row r="6084">
          <cell r="A6084">
            <v>92819</v>
          </cell>
          <cell r="B6084" t="str">
            <v>ASSENTAMENTO DE TUBO DE CONCRETO PARA REDES COLETORAS DE ÁGUAS PLUVIAIS, DIÂMETRO DE 1500 MM, JUNTA RÍGIDA, INSTALADO EM LOCAL COM BAIXO NÍVEL DE INTERFERÊNCIAS (NÃO INCLUI FORNECIMENTO). AF_03/2024</v>
          </cell>
          <cell r="C6084" t="str">
            <v>M</v>
          </cell>
          <cell r="D6084">
            <v>177.06</v>
          </cell>
          <cell r="E6084" t="str">
            <v>SINAPI - JUN/25</v>
          </cell>
        </row>
        <row r="6085">
          <cell r="A6085">
            <v>92820</v>
          </cell>
          <cell r="B6085" t="str">
            <v>ASSENTAMENTO DE TUBO DE CONCRETO PARA REDES COLETORAS DE ÁGUAS PLUVIAIS, DIÂMETRO DE 300 MM, JUNTA RÍGIDA, INSTALADO EM LOCAL COM ALTO NÍVEL DE INTERFERÊNCIAS (NÃO INCLUI FORNECIMENTO). AF_03/2024</v>
          </cell>
          <cell r="C6085" t="str">
            <v>M</v>
          </cell>
          <cell r="D6085">
            <v>31.3</v>
          </cell>
          <cell r="E6085" t="str">
            <v>SINAPI - JUN/25</v>
          </cell>
        </row>
        <row r="6086">
          <cell r="A6086">
            <v>92808</v>
          </cell>
          <cell r="B6086" t="str">
            <v>ASSENTAMENTO DE TUBO DE CONCRETO PARA REDES COLETORAS DE ÁGUAS PLUVIAIS, DIÂMETRO DE 300 MM, JUNTA RÍGIDA, INSTALADO EM LOCAL COM BAIXO NÍVEL DE INTERFERÊNCIAS (NÃO INCLUI FORNECIMENTO). AF_03/2024</v>
          </cell>
          <cell r="C6086" t="str">
            <v>M</v>
          </cell>
          <cell r="D6086">
            <v>28.42</v>
          </cell>
          <cell r="E6086" t="str">
            <v>SINAPI - JUN/25</v>
          </cell>
        </row>
        <row r="6087">
          <cell r="A6087">
            <v>92821</v>
          </cell>
          <cell r="B6087" t="str">
            <v>ASSENTAMENTO DE TUBO DE CONCRETO PARA REDES COLETORAS DE ÁGUAS PLUVIAIS, DIÂMETRO DE 400 MM, JUNTA RÍGIDA, INSTALADO EM LOCAL COM ALTO NÍVEL DE INTERFERÊNCIAS (NÃO INCLUI FORNECIMENTO). AF_03/2024</v>
          </cell>
          <cell r="C6087" t="str">
            <v>M</v>
          </cell>
          <cell r="D6087">
            <v>43.52</v>
          </cell>
          <cell r="E6087" t="str">
            <v>SINAPI - JUN/25</v>
          </cell>
        </row>
        <row r="6088">
          <cell r="A6088">
            <v>92809</v>
          </cell>
          <cell r="B6088" t="str">
            <v>ASSENTAMENTO DE TUBO DE CONCRETO PARA REDES COLETORAS DE ÁGUAS PLUVIAIS, DIÂMETRO DE 400 MM, JUNTA RÍGIDA, INSTALADO EM LOCAL COM BAIXO NÍVEL DE INTERFERÊNCIAS (NÃO INCLUI FORNECIMENTO). AF_03/2024</v>
          </cell>
          <cell r="C6088" t="str">
            <v>M</v>
          </cell>
          <cell r="D6088">
            <v>39.450000000000003</v>
          </cell>
          <cell r="E6088" t="str">
            <v>SINAPI - JUN/25</v>
          </cell>
        </row>
        <row r="6089">
          <cell r="A6089">
            <v>92822</v>
          </cell>
          <cell r="B6089" t="str">
            <v>ASSENTAMENTO DE TUBO DE CONCRETO PARA REDES COLETORAS DE ÁGUAS PLUVIAIS, DIÂMETRO DE 500 MM, JUNTA RÍGIDA, INSTALADO EM LOCAL COM ALTO NÍVEL DE INTERFERÊNCIAS (NÃO INCLUI FORNECIMENTO). AF_03/2024</v>
          </cell>
          <cell r="C6089" t="str">
            <v>M</v>
          </cell>
          <cell r="D6089">
            <v>56.1</v>
          </cell>
          <cell r="E6089" t="str">
            <v>SINAPI - JUN/25</v>
          </cell>
        </row>
        <row r="6090">
          <cell r="A6090">
            <v>92810</v>
          </cell>
          <cell r="B6090" t="str">
            <v>ASSENTAMENTO DE TUBO DE CONCRETO PARA REDES COLETORAS DE ÁGUAS PLUVIAIS, DIÂMETRO DE 500 MM, JUNTA RÍGIDA, INSTALADO EM LOCAL COM BAIXO NÍVEL DE INTERFERÊNCIAS (NÃO INCLUI FORNECIMENTO). AF_03/2024</v>
          </cell>
          <cell r="C6090" t="str">
            <v>M</v>
          </cell>
          <cell r="D6090">
            <v>50.79</v>
          </cell>
          <cell r="E6090" t="str">
            <v>SINAPI - JUN/25</v>
          </cell>
        </row>
        <row r="6091">
          <cell r="A6091">
            <v>92824</v>
          </cell>
          <cell r="B6091" t="str">
            <v>ASSENTAMENTO DE TUBO DE CONCRETO PARA REDES COLETORAS DE ÁGUAS PLUVIAIS, DIÂMETRO DE 600 MM, JUNTA RÍGIDA, INSTALADO EM LOCAL COM ALTO NÍVEL DE INTERFERÊNCIAS (NÃO INCLUI FORNECIMENTO). AF_03/2024</v>
          </cell>
          <cell r="C6091" t="str">
            <v>M</v>
          </cell>
          <cell r="D6091">
            <v>68.83</v>
          </cell>
          <cell r="E6091" t="str">
            <v>SINAPI - JUN/25</v>
          </cell>
        </row>
        <row r="6092">
          <cell r="A6092">
            <v>92811</v>
          </cell>
          <cell r="B6092" t="str">
            <v>ASSENTAMENTO DE TUBO DE CONCRETO PARA REDES COLETORAS DE ÁGUAS PLUVIAIS, DIÂMETRO DE 600 MM, JUNTA RÍGIDA, INSTALADO EM LOCAL COM BAIXO NÍVEL DE INTERFERÊNCIAS (NÃO INCLUI FORNECIMENTO). AF_03/2024</v>
          </cell>
          <cell r="C6092" t="str">
            <v>M</v>
          </cell>
          <cell r="D6092">
            <v>62.34</v>
          </cell>
          <cell r="E6092" t="str">
            <v>SINAPI - JUN/25</v>
          </cell>
        </row>
        <row r="6093">
          <cell r="A6093">
            <v>92825</v>
          </cell>
          <cell r="B6093" t="str">
            <v>ASSENTAMENTO DE TUBO DE CONCRETO PARA REDES COLETORAS DE ÁGUAS PLUVIAIS, DIÂMETRO DE 700 MM, JUNTA RÍGIDA, INSTALADO EM LOCAL COM ALTO NÍVEL DE INTERFERÊNCIAS (NÃO INCLUI FORNECIMENTO). AF_03/2024</v>
          </cell>
          <cell r="C6093" t="str">
            <v>M</v>
          </cell>
          <cell r="D6093">
            <v>81.86</v>
          </cell>
          <cell r="E6093" t="str">
            <v>SINAPI - JUN/25</v>
          </cell>
        </row>
        <row r="6094">
          <cell r="A6094">
            <v>92812</v>
          </cell>
          <cell r="B6094" t="str">
            <v>ASSENTAMENTO DE TUBO DE CONCRETO PARA REDES COLETORAS DE ÁGUAS PLUVIAIS, DIÂMETRO DE 700 MM, JUNTA RÍGIDA, INSTALADO EM LOCAL COM BAIXO NÍVEL DE INTERFERÊNCIAS (NÃO INCLUI FORNECIMENTO). AF_03/2024</v>
          </cell>
          <cell r="C6094" t="str">
            <v>M</v>
          </cell>
          <cell r="D6094">
            <v>74.13</v>
          </cell>
          <cell r="E6094" t="str">
            <v>SINAPI - JUN/25</v>
          </cell>
        </row>
        <row r="6095">
          <cell r="A6095">
            <v>92826</v>
          </cell>
          <cell r="B6095" t="str">
            <v>ASSENTAMENTO DE TUBO DE CONCRETO PARA REDES COLETORAS DE ÁGUAS PLUVIAIS, DIÂMETRO DE 800 MM, JUNTA RÍGIDA, INSTALADO EM LOCAL COM ALTO NÍVEL DE INTERFERÊNCIAS (NÃO INCLUI FORNECIMENTO). AF_03/2024</v>
          </cell>
          <cell r="C6095" t="str">
            <v>M</v>
          </cell>
          <cell r="D6095">
            <v>95.11</v>
          </cell>
          <cell r="E6095" t="str">
            <v>SINAPI - JUN/25</v>
          </cell>
        </row>
        <row r="6096">
          <cell r="A6096">
            <v>92813</v>
          </cell>
          <cell r="B6096" t="str">
            <v>ASSENTAMENTO DE TUBO DE CONCRETO PARA REDES COLETORAS DE ÁGUAS PLUVIAIS, DIÂMETRO DE 800 MM, JUNTA RÍGIDA, INSTALADO EM LOCAL COM BAIXO NÍVEL DE INTERFERÊNCIAS (NÃO INCLUI FORNECIMENTO). AF_03/2024</v>
          </cell>
          <cell r="C6096" t="str">
            <v>M</v>
          </cell>
          <cell r="D6096">
            <v>86.17</v>
          </cell>
          <cell r="E6096" t="str">
            <v>SINAPI - JUN/25</v>
          </cell>
        </row>
        <row r="6097">
          <cell r="A6097">
            <v>92827</v>
          </cell>
          <cell r="B6097" t="str">
            <v>ASSENTAMENTO DE TUBO DE CONCRETO PARA REDES COLETORAS DE ÁGUAS PLUVIAIS, DIÂMETRO DE 900 MM, JUNTA RÍGIDA, INSTALADO EM LOCAL COM ALTO NÍVEL DE INTERFERÊNCIAS (NÃO INCLUI FORNECIMENTO). AF_03/2024</v>
          </cell>
          <cell r="C6097" t="str">
            <v>M</v>
          </cell>
          <cell r="D6097">
            <v>108.65</v>
          </cell>
          <cell r="E6097" t="str">
            <v>SINAPI - JUN/25</v>
          </cell>
        </row>
        <row r="6098">
          <cell r="A6098">
            <v>92814</v>
          </cell>
          <cell r="B6098" t="str">
            <v>ASSENTAMENTO DE TUBO DE CONCRETO PARA REDES COLETORAS DE ÁGUAS PLUVIAIS, DIÂMETRO DE 900 MM, JUNTA RÍGIDA, INSTALADO EM LOCAL COM BAIXO NÍVEL DE INTERFERÊNCIAS (NÃO INCLUI FORNECIMENTO). AF_03/2024</v>
          </cell>
          <cell r="C6098" t="str">
            <v>M</v>
          </cell>
          <cell r="D6098">
            <v>98.46</v>
          </cell>
          <cell r="E6098" t="str">
            <v>SINAPI - JUN/25</v>
          </cell>
        </row>
        <row r="6099">
          <cell r="A6099">
            <v>95570</v>
          </cell>
          <cell r="B6099" t="str">
            <v>TUBO DE CONCRETO (SIMPLES) PARA REDES COLETORAS DE ÁGUAS PLUVIAIS, DIÂMETRO DE 300 MM, JUNTA RÍGIDA, INSTALADO EM LOCAL COM ALTO NÍVEL DE INTERFERÊNCIAS - FORNECIMENTO E ASSENTAMENTO. AF_03/2024</v>
          </cell>
          <cell r="C6099" t="str">
            <v>M</v>
          </cell>
          <cell r="D6099">
            <v>101.34</v>
          </cell>
          <cell r="E6099" t="str">
            <v>SINAPI - JUN/25</v>
          </cell>
        </row>
        <row r="6100">
          <cell r="A6100">
            <v>95567</v>
          </cell>
          <cell r="B6100" t="str">
            <v>TUBO DE CONCRETO (SIMPLES) PARA REDES COLETORAS DE ÁGUAS PLUVIAIS, DIÂMETRO DE 300 MM, JUNTA RÍGIDA, INSTALADO EM LOCAL COM BAIXO NÍVEL DE INTERFERÊNCIAS - FORNECIMENTO E ASSENTAMENTO. AF_03/2024</v>
          </cell>
          <cell r="C6100" t="str">
            <v>M</v>
          </cell>
          <cell r="D6100">
            <v>98.46</v>
          </cell>
          <cell r="E6100" t="str">
            <v>SINAPI - JUN/25</v>
          </cell>
        </row>
        <row r="6101">
          <cell r="A6101">
            <v>95571</v>
          </cell>
          <cell r="B6101" t="str">
            <v>TUBO DE CONCRETO (SIMPLES) PARA REDES COLETORAS DE ÁGUAS PLUVIAIS, DIÂMETRO DE 400 MM, JUNTA RÍGIDA, INSTALADO EM LOCAL COM ALTO NÍVEL DE INTERFERÊNCIAS - FORNECIMENTO E ASSENTAMENTO. AF_03/2024</v>
          </cell>
          <cell r="C6101" t="str">
            <v>M</v>
          </cell>
          <cell r="D6101">
            <v>126.28</v>
          </cell>
          <cell r="E6101" t="str">
            <v>SINAPI - JUN/25</v>
          </cell>
        </row>
        <row r="6102">
          <cell r="A6102">
            <v>95568</v>
          </cell>
          <cell r="B6102" t="str">
            <v>TUBO DE CONCRETO (SIMPLES) PARA REDES COLETORAS DE ÁGUAS PLUVIAIS, DIÂMETRO DE 400 MM, JUNTA RÍGIDA, INSTALADO EM LOCAL COM BAIXO NÍVEL DE INTERFERÊNCIAS - FORNECIMENTO E ASSENTAMENTO. AF_03/2024</v>
          </cell>
          <cell r="C6102" t="str">
            <v>M</v>
          </cell>
          <cell r="D6102">
            <v>122.21</v>
          </cell>
          <cell r="E6102" t="str">
            <v>SINAPI - JUN/25</v>
          </cell>
        </row>
        <row r="6103">
          <cell r="A6103">
            <v>95572</v>
          </cell>
          <cell r="B6103" t="str">
            <v>TUBO DE CONCRETO (SIMPLES) PARA REDES COLETORAS DE ÁGUAS PLUVIAIS, DIÂMETRO DE 500 MM, JUNTA RÍGIDA, INSTALADO EM LOCAL COM ALTO NÍVEL DE INTERFERÊNCIAS - FORNECIMENTO E ASSENTAMENTO. AF_03/2024</v>
          </cell>
          <cell r="C6103" t="str">
            <v>M</v>
          </cell>
          <cell r="D6103">
            <v>179.27</v>
          </cell>
          <cell r="E6103" t="str">
            <v>SINAPI - JUN/25</v>
          </cell>
        </row>
        <row r="6104">
          <cell r="A6104">
            <v>95569</v>
          </cell>
          <cell r="B6104" t="str">
            <v>TUBO DE CONCRETO (SIMPLES) PARA REDES COLETORAS DE ÁGUAS PLUVIAIS, DIÂMETRO DE 500 MM, JUNTA RÍGIDA, INSTALADO EM LOCAL COM BAIXO NÍVEL DE INTERFERÊNCIAS - FORNECIMENTO E ASSENTAMENTO. AF_03/2024</v>
          </cell>
          <cell r="C6104" t="str">
            <v>M</v>
          </cell>
          <cell r="D6104">
            <v>173.96</v>
          </cell>
          <cell r="E6104" t="str">
            <v>SINAPI - JUN/25</v>
          </cell>
        </row>
        <row r="6105">
          <cell r="A6105">
            <v>92863</v>
          </cell>
          <cell r="B6105" t="str">
            <v>TUBO DE CONCRETO PARA REDES COLETORAS DE ESGOTO SANITÁRIO, DIÂMETRO DE 1000 MM, JUNTA ELÁSTICA, INSTALADO EM LOCAL COM ALTO NÍVEL DE INTERFERÊNCIAS - FORNECIMENTO E ASSENTAMENTO. AF_03/2024</v>
          </cell>
          <cell r="C6105" t="str">
            <v>M</v>
          </cell>
          <cell r="D6105">
            <v>1168.79</v>
          </cell>
          <cell r="E6105" t="str">
            <v>SINAPI - JUN/25</v>
          </cell>
        </row>
        <row r="6106">
          <cell r="A6106">
            <v>92847</v>
          </cell>
          <cell r="B6106" t="str">
            <v>TUBO DE CONCRETO PARA REDES COLETORAS DE ESGOTO SANITÁRIO, DIÂMETRO DE 1000 MM, JUNTA ELÁSTICA, INSTALADO EM LOCAL COM BAIXO NÍVEL DE INTERFERÊNCIAS - FORNECIMENTO E ASSENTAMENTO. AF_03/2024</v>
          </cell>
          <cell r="C6106" t="str">
            <v>M</v>
          </cell>
          <cell r="D6106">
            <v>1157.42</v>
          </cell>
          <cell r="E6106" t="str">
            <v>SINAPI - JUN/25</v>
          </cell>
        </row>
        <row r="6107">
          <cell r="A6107">
            <v>104936</v>
          </cell>
          <cell r="B6107" t="str">
            <v>TUBO DE CONCRETO PARA REDES COLETORAS DE ESGOTO SANITÁRIO, DIÂMETRO DE 1200 MM, JUNTA ELÁSTICA, INSTALADO EM LOCAL COM ALTO NÍVEL DE INTERFERÊNCIAS - FORNECIMENTO E ASSENTAMENTO. AF_03/2024</v>
          </cell>
          <cell r="C6107" t="str">
            <v>M</v>
          </cell>
          <cell r="D6107">
            <v>0</v>
          </cell>
          <cell r="E6107" t="str">
            <v>SINAPI - JUN/25</v>
          </cell>
        </row>
        <row r="6108">
          <cell r="A6108">
            <v>104932</v>
          </cell>
          <cell r="B6108" t="str">
            <v>TUBO DE CONCRETO PARA REDES COLETORAS DE ESGOTO SANITÁRIO, DIÂMETRO DE 1200 MM, JUNTA ELÁSTICA, INSTALADO EM LOCAL COM BAIXO NÍVEL DE INTERFERÊNCIAS - FORNECIMENTO E ASSENTAMENTO. AF_03/2024</v>
          </cell>
          <cell r="C6108" t="str">
            <v>M</v>
          </cell>
          <cell r="D6108">
            <v>0</v>
          </cell>
          <cell r="E6108" t="str">
            <v>SINAPI - JUN/25</v>
          </cell>
        </row>
        <row r="6109">
          <cell r="A6109">
            <v>104938</v>
          </cell>
          <cell r="B6109" t="str">
            <v>TUBO DE CONCRETO PARA REDES COLETORAS DE ESGOTO SANITÁRIO, DIÂMETRO DE 1500 MM, JUNTA ELÁSTICA, INSTALADO EM LOCAL COM ALTO NÍVEL DE INTERFERÊNCIAS - FORNECIMENTO E ASSENTAMENTO. AF_03/2024</v>
          </cell>
          <cell r="C6109" t="str">
            <v>M</v>
          </cell>
          <cell r="D6109">
            <v>0</v>
          </cell>
          <cell r="E6109" t="str">
            <v>SINAPI - JUN/25</v>
          </cell>
        </row>
        <row r="6110">
          <cell r="A6110">
            <v>104934</v>
          </cell>
          <cell r="B6110" t="str">
            <v>TUBO DE CONCRETO PARA REDES COLETORAS DE ESGOTO SANITÁRIO, DIÂMETRO DE 1500 MM, JUNTA ELÁSTICA, INSTALADO EM LOCAL COM BAIXO NÍVEL DE INTERFERÊNCIAS - FORNECIMENTO E ASSENTAMENTO. AF_03/2024</v>
          </cell>
          <cell r="C6110" t="str">
            <v>M</v>
          </cell>
          <cell r="D6110">
            <v>0</v>
          </cell>
          <cell r="E6110" t="str">
            <v>SINAPI - JUN/25</v>
          </cell>
        </row>
        <row r="6111">
          <cell r="A6111">
            <v>92849</v>
          </cell>
          <cell r="B6111" t="str">
            <v>TUBO DE CONCRETO PARA REDES COLETORAS DE ESGOTO SANITÁRIO, DIÂMETRO DE 300 MM, JUNTA ELÁSTICA, INSTALADO EM LOCAL COM ALTO NÍVEL DE INTERFERÊNCIAS - FORNECIMENTO E ASSENTAMENTO. AF_03/2024</v>
          </cell>
          <cell r="C6111" t="str">
            <v>M</v>
          </cell>
          <cell r="D6111">
            <v>248.22</v>
          </cell>
          <cell r="E6111" t="str">
            <v>SINAPI - JUN/25</v>
          </cell>
        </row>
        <row r="6112">
          <cell r="A6112">
            <v>92833</v>
          </cell>
          <cell r="B6112" t="str">
            <v>TUBO DE CONCRETO PARA REDES COLETORAS DE ESGOTO SANITÁRIO, DIÂMETRO DE 300 MM, JUNTA ELÁSTICA, INSTALADO EM LOCAL COM BAIXO NÍVEL DE INTERFERÊNCIAS - FORNECIMENTO E ASSENTAMENTO. AF_03/2024</v>
          </cell>
          <cell r="C6112" t="str">
            <v>M</v>
          </cell>
          <cell r="D6112">
            <v>245.36</v>
          </cell>
          <cell r="E6112" t="str">
            <v>SINAPI - JUN/25</v>
          </cell>
        </row>
        <row r="6113">
          <cell r="A6113">
            <v>92851</v>
          </cell>
          <cell r="B6113" t="str">
            <v>TUBO DE CONCRETO PARA REDES COLETORAS DE ESGOTO SANITÁRIO, DIÂMETRO DE 400 MM, JUNTA ELÁSTICA, INSTALADO EM LOCAL COM ALTO NÍVEL DE INTERFERÊNCIAS - FORNECIMENTO E ASSENTAMENTO. AF_03/2024</v>
          </cell>
          <cell r="C6113" t="str">
            <v>M</v>
          </cell>
          <cell r="D6113">
            <v>262.20999999999998</v>
          </cell>
          <cell r="E6113" t="str">
            <v>SINAPI - JUN/25</v>
          </cell>
        </row>
        <row r="6114">
          <cell r="A6114">
            <v>92835</v>
          </cell>
          <cell r="B6114" t="str">
            <v>TUBO DE CONCRETO PARA REDES COLETORAS DE ESGOTO SANITÁRIO, DIÂMETRO DE 400 MM, JUNTA ELÁSTICA, INSTALADO EM LOCAL COM BAIXO NÍVEL DE INTERFERÊNCIAS - FORNECIMENTO E ASSENTAMENTO. AF_03/2024</v>
          </cell>
          <cell r="C6114" t="str">
            <v>M</v>
          </cell>
          <cell r="D6114">
            <v>258.14</v>
          </cell>
          <cell r="E6114" t="str">
            <v>SINAPI - JUN/25</v>
          </cell>
        </row>
        <row r="6115">
          <cell r="A6115">
            <v>92853</v>
          </cell>
          <cell r="B6115" t="str">
            <v>TUBO DE CONCRETO PARA REDES COLETORAS DE ESGOTO SANITÁRIO, DIÂMETRO DE 500 MM, JUNTA ELÁSTICA, INSTALADO EM LOCAL COM ALTO NÍVEL DE INTERFERÊNCIAS - FORNECIMENTO E ASSENTAMENTO. AF_03/2024</v>
          </cell>
          <cell r="C6115" t="str">
            <v>M</v>
          </cell>
          <cell r="D6115">
            <v>466.46</v>
          </cell>
          <cell r="E6115" t="str">
            <v>SINAPI - JUN/25</v>
          </cell>
        </row>
        <row r="6116">
          <cell r="A6116">
            <v>92837</v>
          </cell>
          <cell r="B6116" t="str">
            <v>TUBO DE CONCRETO PARA REDES COLETORAS DE ESGOTO SANITÁRIO, DIÂMETRO DE 500 MM, JUNTA ELÁSTICA, INSTALADO EM LOCAL COM BAIXO NÍVEL DE INTERFERÊNCIAS - FORNECIMENTO E ASSENTAMENTO. AF_03/2024</v>
          </cell>
          <cell r="C6116" t="str">
            <v>M</v>
          </cell>
          <cell r="D6116">
            <v>461.18</v>
          </cell>
          <cell r="E6116" t="str">
            <v>SINAPI - JUN/25</v>
          </cell>
        </row>
        <row r="6117">
          <cell r="A6117">
            <v>92855</v>
          </cell>
          <cell r="B6117" t="str">
            <v>TUBO DE CONCRETO PARA REDES COLETORAS DE ESGOTO SANITÁRIO, DIÂMETRO DE 600 MM, JUNTA ELÁSTICA, INSTALADO EM LOCAL COM ALTO NÍVEL DE INTERFERÊNCIAS - FORNECIMENTO E ASSENTAMENTO. AF_03/2024</v>
          </cell>
          <cell r="C6117" t="str">
            <v>M</v>
          </cell>
          <cell r="D6117">
            <v>571.97</v>
          </cell>
          <cell r="E6117" t="str">
            <v>SINAPI - JUN/25</v>
          </cell>
        </row>
        <row r="6118">
          <cell r="A6118">
            <v>92839</v>
          </cell>
          <cell r="B6118" t="str">
            <v>TUBO DE CONCRETO PARA REDES COLETORAS DE ESGOTO SANITÁRIO, DIÂMETRO DE 600 MM, JUNTA ELÁSTICA, INSTALADO EM LOCAL COM BAIXO NÍVEL DE INTERFERÊNCIAS - FORNECIMENTO E ASSENTAMENTO. AF_03/2024</v>
          </cell>
          <cell r="C6118" t="str">
            <v>M</v>
          </cell>
          <cell r="D6118">
            <v>565.49</v>
          </cell>
          <cell r="E6118" t="str">
            <v>SINAPI - JUN/25</v>
          </cell>
        </row>
        <row r="6119">
          <cell r="A6119">
            <v>92857</v>
          </cell>
          <cell r="B6119" t="str">
            <v>TUBO DE CONCRETO PARA REDES COLETORAS DE ESGOTO SANITÁRIO, DIÂMETRO DE 700 MM, JUNTA ELÁSTICA, INSTALADO EM LOCAL COM ALTO NÍVEL DE INTERFERÊNCIAS - FORNECIMENTO E ASSENTAMENTO. AF_03/2024</v>
          </cell>
          <cell r="C6119" t="str">
            <v>M</v>
          </cell>
          <cell r="D6119">
            <v>743.66</v>
          </cell>
          <cell r="E6119" t="str">
            <v>SINAPI - JUN/25</v>
          </cell>
        </row>
        <row r="6120">
          <cell r="A6120">
            <v>92841</v>
          </cell>
          <cell r="B6120" t="str">
            <v>TUBO DE CONCRETO PARA REDES COLETORAS DE ESGOTO SANITÁRIO, DIÂMETRO DE 700 MM, JUNTA ELÁSTICA, INSTALADO EM LOCAL COM BAIXO NÍVEL DE INTERFERÊNCIAS - FORNECIMENTO E ASSENTAMENTO. AF_03/2024</v>
          </cell>
          <cell r="C6120" t="str">
            <v>M</v>
          </cell>
          <cell r="D6120">
            <v>735.93</v>
          </cell>
          <cell r="E6120" t="str">
            <v>SINAPI - JUN/25</v>
          </cell>
        </row>
        <row r="6121">
          <cell r="A6121">
            <v>92859</v>
          </cell>
          <cell r="B6121" t="str">
            <v>TUBO DE CONCRETO PARA REDES COLETORAS DE ESGOTO SANITÁRIO, DIÂMETRO DE 800 MM, JUNTA ELÁSTICA, INSTALADO EM LOCAL COM ALTO NÍVEL DE INTERFERÊNCIAS - FORNECIMENTO E ASSENTAMENTO. AF_03/2024</v>
          </cell>
          <cell r="C6121" t="str">
            <v>M</v>
          </cell>
          <cell r="D6121">
            <v>769.76</v>
          </cell>
          <cell r="E6121" t="str">
            <v>SINAPI - JUN/25</v>
          </cell>
        </row>
        <row r="6122">
          <cell r="A6122">
            <v>92843</v>
          </cell>
          <cell r="B6122" t="str">
            <v>TUBO DE CONCRETO PARA REDES COLETORAS DE ESGOTO SANITÁRIO, DIÂMETRO DE 800 MM, JUNTA ELÁSTICA, INSTALADO EM LOCAL COM BAIXO NÍVEL DE INTERFERÊNCIAS - FORNECIMENTO E ASSENTAMENTO. AF_03/2024</v>
          </cell>
          <cell r="C6122" t="str">
            <v>M</v>
          </cell>
          <cell r="D6122">
            <v>760.79</v>
          </cell>
          <cell r="E6122" t="str">
            <v>SINAPI - JUN/25</v>
          </cell>
        </row>
        <row r="6123">
          <cell r="A6123">
            <v>92861</v>
          </cell>
          <cell r="B6123" t="str">
            <v>TUBO DE CONCRETO PARA REDES COLETORAS DE ESGOTO SANITÁRIO, DIÂMETRO DE 900 MM, JUNTA ELÁSTICA, INSTALADO EM LOCAL COM ALTO NÍVEL DE INTERFERÊNCIAS - FORNECIMENTO E ASSENTAMENTO. AF_03/2024</v>
          </cell>
          <cell r="C6123" t="str">
            <v>M</v>
          </cell>
          <cell r="D6123">
            <v>1140.32</v>
          </cell>
          <cell r="E6123" t="str">
            <v>SINAPI - JUN/25</v>
          </cell>
        </row>
        <row r="6124">
          <cell r="A6124">
            <v>92845</v>
          </cell>
          <cell r="B6124" t="str">
            <v>TUBO DE CONCRETO PARA REDES COLETORAS DE ESGOTO SANITÁRIO, DIÂMETRO DE 900 MM, JUNTA ELÁSTICA, INSTALADO EM LOCAL COM BAIXO NÍVEL DE INTERFERÊNCIAS - FORNECIMENTO E ASSENTAMENTO. AF_03/2024</v>
          </cell>
          <cell r="C6124" t="str">
            <v>M</v>
          </cell>
          <cell r="D6124">
            <v>1130.1600000000001</v>
          </cell>
          <cell r="E6124" t="str">
            <v>SINAPI - JUN/25</v>
          </cell>
        </row>
        <row r="6125">
          <cell r="A6125">
            <v>92226</v>
          </cell>
          <cell r="B6125" t="str">
            <v>TUBO DE CONCRETO PARA REDES COLETORAS DE ÁGUAS PLUVIAIS, DIÂMETRO DE 1000 MM, JUNTA RÍGIDA, INSTALADO EM LOCAL COM ALTO NÍVEL DE INTERFERÊNCIAS - FORNECIMENTO E ASSENTAMENTO. AF_03/2024</v>
          </cell>
          <cell r="C6125" t="str">
            <v>M</v>
          </cell>
          <cell r="D6125">
            <v>656.47</v>
          </cell>
          <cell r="E6125" t="str">
            <v>SINAPI - JUN/25</v>
          </cell>
        </row>
        <row r="6126">
          <cell r="A6126">
            <v>92216</v>
          </cell>
          <cell r="B6126" t="str">
            <v>TUBO DE CONCRETO PARA REDES COLETORAS DE ÁGUAS PLUVIAIS, DIÂMETRO DE 1000 MM, JUNTA RÍGIDA, INSTALADO EM LOCAL COM BAIXO NÍVEL DE INTERFERÊNCIAS - FORNECIMENTO E ASSENTAMENTO. AF_03/2024</v>
          </cell>
          <cell r="C6126" t="str">
            <v>M</v>
          </cell>
          <cell r="D6126">
            <v>645.08000000000004</v>
          </cell>
          <cell r="E6126" t="str">
            <v>SINAPI - JUN/25</v>
          </cell>
        </row>
        <row r="6127">
          <cell r="A6127">
            <v>92829</v>
          </cell>
          <cell r="B6127" t="str">
            <v>TUBO DE CONCRETO PARA REDES COLETORAS DE ÁGUAS PLUVIAIS, DIÂMETRO DE 1200 MM, JUNTA RÍGIDA, INSTALADO EM LOCAL COM ALTO NÍVEL DE INTERFERÊNCIAS - FORNECIMENTO E ASSENTAMENTO. AF_03/2024</v>
          </cell>
          <cell r="C6127" t="str">
            <v>M</v>
          </cell>
          <cell r="D6127">
            <v>948.26</v>
          </cell>
          <cell r="E6127" t="str">
            <v>SINAPI - JUN/25</v>
          </cell>
        </row>
        <row r="6128">
          <cell r="A6128">
            <v>92816</v>
          </cell>
          <cell r="B6128" t="str">
            <v>TUBO DE CONCRETO PARA REDES COLETORAS DE ÁGUAS PLUVIAIS, DIÂMETRO DE 1200 MM, JUNTA RÍGIDA, INSTALADO EM LOCAL COM BAIXO NÍVEL DE INTERFERÊNCIAS - FORNECIMENTO E ASSENTAMENTO. AF_03/2024</v>
          </cell>
          <cell r="C6128" t="str">
            <v>M</v>
          </cell>
          <cell r="D6128">
            <v>934.44</v>
          </cell>
          <cell r="E6128" t="str">
            <v>SINAPI - JUN/25</v>
          </cell>
        </row>
        <row r="6129">
          <cell r="A6129">
            <v>92831</v>
          </cell>
          <cell r="B6129" t="str">
            <v>TUBO DE CONCRETO PARA REDES COLETORAS DE ÁGUAS PLUVIAIS, DIÂMETRO DE 1500 MM, JUNTA RÍGIDA, INSTALADO EM LOCAL COM ALTO NÍVEL DE INTERFERÊNCIAS - FORNECIMENTO E ASSENTAMENTO. AF_03/2024</v>
          </cell>
          <cell r="C6129" t="str">
            <v>M</v>
          </cell>
          <cell r="D6129">
            <v>1350.31</v>
          </cell>
          <cell r="E6129" t="str">
            <v>SINAPI - JUN/25</v>
          </cell>
        </row>
        <row r="6130">
          <cell r="A6130">
            <v>92818</v>
          </cell>
          <cell r="B6130" t="str">
            <v>TUBO DE CONCRETO PARA REDES COLETORAS DE ÁGUAS PLUVIAIS, DIÂMETRO DE 1500 MM, JUNTA RÍGIDA, INSTALADO EM LOCAL COM BAIXO NÍVEL DE INTERFERÊNCIAS - FORNECIMENTO E ASSENTAMENTO. AF_03/2024</v>
          </cell>
          <cell r="C6130" t="str">
            <v>M</v>
          </cell>
          <cell r="D6130">
            <v>1332.83</v>
          </cell>
          <cell r="E6130" t="str">
            <v>SINAPI - JUN/25</v>
          </cell>
        </row>
        <row r="6131">
          <cell r="A6131">
            <v>95566</v>
          </cell>
          <cell r="B6131" t="str">
            <v>TUBO DE CONCRETO PARA REDES COLETORAS DE ÁGUAS PLUVIAIS, DIÂMETRO DE 300MM, JUNTA RÍGIDA, INSTALADO EM LOCAL COM ALTO NÍVEL DE INTERFERÊNCIAS - FORNECIMENTO E ASSENTAMENTO. AF_03/2024</v>
          </cell>
          <cell r="C6131" t="str">
            <v>M</v>
          </cell>
          <cell r="D6131">
            <v>156.77000000000001</v>
          </cell>
          <cell r="E6131" t="str">
            <v>SINAPI - JUN/25</v>
          </cell>
        </row>
        <row r="6132">
          <cell r="A6132">
            <v>95565</v>
          </cell>
          <cell r="B6132" t="str">
            <v>TUBO DE CONCRETO PARA REDES COLETORAS DE ÁGUAS PLUVIAIS, DIÂMETRO DE 300MM, JUNTA RÍGIDA, INSTALADO EM LOCAL COM BAIXO NÍVEL DE INTERFERÊNCIAS - FORNECIMENTO E ASSENTAMENTO. AF_03/2024</v>
          </cell>
          <cell r="C6132" t="str">
            <v>M</v>
          </cell>
          <cell r="D6132">
            <v>153.88999999999999</v>
          </cell>
          <cell r="E6132" t="str">
            <v>SINAPI - JUN/25</v>
          </cell>
        </row>
        <row r="6133">
          <cell r="A6133">
            <v>92219</v>
          </cell>
          <cell r="B6133" t="str">
            <v>TUBO DE CONCRETO PARA REDES COLETORAS DE ÁGUAS PLUVIAIS, DIÂMETRO DE 400 MM, JUNTA RÍGIDA, INSTALADO EM LOCAL COM ALTO NÍVEL DE INTERFERÊNCIAS - FORNECIMENTO E ASSENTAMENTO. AF_03/2024</v>
          </cell>
          <cell r="C6133" t="str">
            <v>M</v>
          </cell>
          <cell r="D6133">
            <v>185.11</v>
          </cell>
          <cell r="E6133" t="str">
            <v>SINAPI - JUN/25</v>
          </cell>
        </row>
        <row r="6134">
          <cell r="A6134">
            <v>92210</v>
          </cell>
          <cell r="B6134" t="str">
            <v>TUBO DE CONCRETO PARA REDES COLETORAS DE ÁGUAS PLUVIAIS, DIÂMETRO DE 400 MM, JUNTA RÍGIDA, INSTALADO EM LOCAL COM BAIXO NÍVEL DE INTERFERÊNCIAS - FORNECIMENTO E ASSENTAMENTO. AF_03/2024</v>
          </cell>
          <cell r="C6134" t="str">
            <v>M</v>
          </cell>
          <cell r="D6134">
            <v>181.04</v>
          </cell>
          <cell r="E6134" t="str">
            <v>SINAPI - JUN/25</v>
          </cell>
        </row>
        <row r="6135">
          <cell r="A6135">
            <v>92220</v>
          </cell>
          <cell r="B6135" t="str">
            <v>TUBO DE CONCRETO PARA REDES COLETORAS DE ÁGUAS PLUVIAIS, DIÂMETRO DE 500 MM, JUNTA RÍGIDA, INSTALADO EM LOCAL COM ALTO NÍVEL DE INTERFERÊNCIAS - FORNECIMENTO E ASSENTAMENTO. AF_03/2024</v>
          </cell>
          <cell r="C6135" t="str">
            <v>M</v>
          </cell>
          <cell r="D6135">
            <v>225.31</v>
          </cell>
          <cell r="E6135" t="str">
            <v>SINAPI - JUN/25</v>
          </cell>
        </row>
        <row r="6136">
          <cell r="A6136">
            <v>92211</v>
          </cell>
          <cell r="B6136" t="str">
            <v>TUBO DE CONCRETO PARA REDES COLETORAS DE ÁGUAS PLUVIAIS, DIÂMETRO DE 500 MM, JUNTA RÍGIDA, INSTALADO EM LOCAL COM BAIXO NÍVEL DE INTERFERÊNCIAS - FORNECIMENTO E ASSENTAMENTO. AF_03/2024</v>
          </cell>
          <cell r="C6136" t="str">
            <v>M</v>
          </cell>
          <cell r="D6136">
            <v>220</v>
          </cell>
          <cell r="E6136" t="str">
            <v>SINAPI - JUN/25</v>
          </cell>
        </row>
        <row r="6137">
          <cell r="A6137">
            <v>92221</v>
          </cell>
          <cell r="B6137" t="str">
            <v>TUBO DE CONCRETO PARA REDES COLETORAS DE ÁGUAS PLUVIAIS, DIÂMETRO DE 600 MM, JUNTA RÍGIDA, INSTALADO EM LOCAL COM ALTO NÍVEL DE INTERFERÊNCIAS - FORNECIMENTO E ASSENTAMENTO. AF_03/2024</v>
          </cell>
          <cell r="C6137" t="str">
            <v>M</v>
          </cell>
          <cell r="D6137">
            <v>342.81</v>
          </cell>
          <cell r="E6137" t="str">
            <v>SINAPI - JUN/25</v>
          </cell>
        </row>
        <row r="6138">
          <cell r="A6138">
            <v>92212</v>
          </cell>
          <cell r="B6138" t="str">
            <v>TUBO DE CONCRETO PARA REDES COLETORAS DE ÁGUAS PLUVIAIS, DIÂMETRO DE 600 MM, JUNTA RÍGIDA, INSTALADO EM LOCAL COM BAIXO NÍVEL DE INTERFERÊNCIAS - FORNECIMENTO E ASSENTAMENTO. AF_03/2024</v>
          </cell>
          <cell r="C6138" t="str">
            <v>M</v>
          </cell>
          <cell r="D6138">
            <v>336.32</v>
          </cell>
          <cell r="E6138" t="str">
            <v>SINAPI - JUN/25</v>
          </cell>
        </row>
        <row r="6139">
          <cell r="A6139">
            <v>92222</v>
          </cell>
          <cell r="B6139" t="str">
            <v>TUBO DE CONCRETO PARA REDES COLETORAS DE ÁGUAS PLUVIAIS, DIÂMETRO DE 700 MM, JUNTA RÍGIDA, INSTALADO EM LOCAL COM ALTO NÍVEL DE INTERFERÊNCIAS - FORNECIMENTO E ASSENTAMENTO. AF_03/2024</v>
          </cell>
          <cell r="C6139" t="str">
            <v>M</v>
          </cell>
          <cell r="D6139">
            <v>455.29</v>
          </cell>
          <cell r="E6139" t="str">
            <v>SINAPI - JUN/25</v>
          </cell>
        </row>
        <row r="6140">
          <cell r="A6140">
            <v>92213</v>
          </cell>
          <cell r="B6140" t="str">
            <v>TUBO DE CONCRETO PARA REDES COLETORAS DE ÁGUAS PLUVIAIS, DIÂMETRO DE 700 MM, JUNTA RÍGIDA, INSTALADO EM LOCAL COM BAIXO NÍVEL DE INTERFERÊNCIAS - FORNECIMENTO E ASSENTAMENTO. AF_03/2024</v>
          </cell>
          <cell r="C6140" t="str">
            <v>M</v>
          </cell>
          <cell r="D6140">
            <v>447.56</v>
          </cell>
          <cell r="E6140" t="str">
            <v>SINAPI - JUN/25</v>
          </cell>
        </row>
        <row r="6141">
          <cell r="A6141">
            <v>92223</v>
          </cell>
          <cell r="B6141" t="str">
            <v>TUBO DE CONCRETO PARA REDES COLETORAS DE ÁGUAS PLUVIAIS, DIÂMETRO DE 800 MM, JUNTA RÍGIDA, INSTALADO EM LOCAL COM ALTO NÍVEL DE INTERFERÊNCIAS - FORNECIMENTO E ASSENTAMENTO. AF_03/2024</v>
          </cell>
          <cell r="C6141" t="str">
            <v>M</v>
          </cell>
          <cell r="D6141">
            <v>550.96</v>
          </cell>
          <cell r="E6141" t="str">
            <v>SINAPI - JUN/25</v>
          </cell>
        </row>
        <row r="6142">
          <cell r="A6142">
            <v>92214</v>
          </cell>
          <cell r="B6142" t="str">
            <v>TUBO DE CONCRETO PARA REDES COLETORAS DE ÁGUAS PLUVIAIS, DIÂMETRO DE 800 MM, JUNTA RÍGIDA, INSTALADO EM LOCAL COM BAIXO NÍVEL DE INTERFERÊNCIAS - FORNECIMENTO E ASSENTAMENTO. AF_03/2024</v>
          </cell>
          <cell r="C6142" t="str">
            <v>M</v>
          </cell>
          <cell r="D6142">
            <v>542.02</v>
          </cell>
          <cell r="E6142" t="str">
            <v>SINAPI - JUN/25</v>
          </cell>
        </row>
        <row r="6143">
          <cell r="A6143">
            <v>92224</v>
          </cell>
          <cell r="B6143" t="str">
            <v>TUBO DE CONCRETO PARA REDES COLETORAS DE ÁGUAS PLUVIAIS, DIÂMETRO DE 900 MM, JUNTA RÍGIDA, INSTALADO EM LOCAL COM ALTO NÍVEL DE INTERFERÊNCIAS - FORNECIMENTO E ASSENTAMENTO. AF_03/2024</v>
          </cell>
          <cell r="C6143" t="str">
            <v>M</v>
          </cell>
          <cell r="D6143">
            <v>632.41999999999996</v>
          </cell>
          <cell r="E6143" t="str">
            <v>SINAPI - JUN/25</v>
          </cell>
        </row>
        <row r="6144">
          <cell r="A6144">
            <v>92215</v>
          </cell>
          <cell r="B6144" t="str">
            <v>TUBO DE CONCRETO PARA REDES COLETORAS DE ÁGUAS PLUVIAIS, DIÂMETRO DE 900 MM, JUNTA RÍGIDA, INSTALADO EM LOCAL COM BAIXO NÍVEL DE INTERFERÊNCIAS - FORNECIMENTO E ASSENTAMENTO. AF_03/2024</v>
          </cell>
          <cell r="C6144" t="str">
            <v>M</v>
          </cell>
          <cell r="D6144">
            <v>622.23</v>
          </cell>
          <cell r="E6144" t="str">
            <v>SINAPI - JUN/25</v>
          </cell>
        </row>
        <row r="6145">
          <cell r="A6145">
            <v>94342</v>
          </cell>
          <cell r="B6145" t="str">
            <v>ATERRO MANUAL DE VALAS COM AREIA PARA ATERRO. AF_08/2023</v>
          </cell>
          <cell r="C6145" t="str">
            <v>M3</v>
          </cell>
          <cell r="D6145">
            <v>91.43</v>
          </cell>
          <cell r="E6145" t="str">
            <v>SINAPI - JUN/25</v>
          </cell>
        </row>
        <row r="6146">
          <cell r="A6146">
            <v>94319</v>
          </cell>
          <cell r="B6146" t="str">
            <v>ATERRO MANUAL DE VALAS COM SOLO ARGILO-ARENOSO. AF_08/2023</v>
          </cell>
          <cell r="C6146" t="str">
            <v>M3</v>
          </cell>
          <cell r="D6146">
            <v>86.24</v>
          </cell>
          <cell r="E6146" t="str">
            <v>SINAPI - JUN/25</v>
          </cell>
        </row>
        <row r="6147">
          <cell r="A6147">
            <v>94304</v>
          </cell>
          <cell r="B6147" t="str">
            <v>ATERRO MECANIZADO DE VALA COM ESCAVADEIRA HIDRÁULICA (CAPACIDADE DA CAÇAMBA: 0,8 M³ / POTÊNCIA: 111 HP), LARGURA ATÉ 2,5 M, PROFUNDIDADE ATÉ 1,5 M, COM SOLO ARGILO-ARENOSO. AF_08/2023</v>
          </cell>
          <cell r="C6147" t="str">
            <v>M3</v>
          </cell>
          <cell r="D6147">
            <v>79.37</v>
          </cell>
          <cell r="E6147" t="str">
            <v>SINAPI - JUN/25</v>
          </cell>
        </row>
        <row r="6148">
          <cell r="A6148">
            <v>94306</v>
          </cell>
          <cell r="B6148" t="str">
            <v>ATERRO MECANIZADO DE VALA COM ESCAVADEIRA HIDRÁULICA (CAPACIDADE DA CAÇAMBA: 0,8 M³ / POTÊNCIA: 111 HP), LARGURA ATÉ 2,5 M, PROFUNDIDADE DE 1,5 A 3,0 M, COM SOLO ARGILO-ARENOSO. AF_08/2023</v>
          </cell>
          <cell r="C6148" t="str">
            <v>M3</v>
          </cell>
          <cell r="D6148">
            <v>72.239999999999995</v>
          </cell>
          <cell r="E6148" t="str">
            <v>SINAPI - JUN/25</v>
          </cell>
        </row>
        <row r="6149">
          <cell r="A6149">
            <v>94327</v>
          </cell>
          <cell r="B6149" t="str">
            <v>ATERRO MECANIZADO DE VALA COM ESCAVADEIRA HIDRÁULICA (CAPACIDADE DA CAÇAMBA: 0,8 M³/POTÊNCIA: 111 HP), LARGURA ATÉ 2,5 M, PROFUNDIDADE ATÉ 1,5 M, COM AREIA PARA ATERRO. AF_08/2023</v>
          </cell>
          <cell r="C6149" t="str">
            <v>M3</v>
          </cell>
          <cell r="D6149">
            <v>84.56</v>
          </cell>
          <cell r="E6149" t="str">
            <v>SINAPI - JUN/25</v>
          </cell>
        </row>
        <row r="6150">
          <cell r="A6150">
            <v>94329</v>
          </cell>
          <cell r="B6150" t="str">
            <v>ATERRO MECANIZADO DE VALA COM ESCAVADEIRA HIDRÁULICA (CAPACIDADE DA CAÇAMBA: 0,8 M³/POTÊNCIA: 111 HP), LARGURA ATÉ 2,5 M, PROFUNDIDADE DE 1,5 A 3,0 M, COM AREIA PARA ATERRO. AF_08/2023</v>
          </cell>
          <cell r="C6150" t="str">
            <v>M3</v>
          </cell>
          <cell r="D6150">
            <v>77.430000000000007</v>
          </cell>
          <cell r="E6150" t="str">
            <v>SINAPI - JUN/25</v>
          </cell>
        </row>
        <row r="6151">
          <cell r="A6151">
            <v>94333</v>
          </cell>
          <cell r="B6151" t="str">
            <v>ATERRO MECANIZADO DE VALA COM ESCAVADEIRA HIDRÁULICA (CAPACIDADE DA CAÇAMBA: 0,8 M³/POTÊNCIA: 111 HP), LARGURA ATÉ 2,5 M, PROFUNDIDADE DE 3,0 A 6,0 M, COM AREIA PARA ATERRO. AF_08/2023</v>
          </cell>
          <cell r="C6151" t="str">
            <v>M3</v>
          </cell>
          <cell r="D6151">
            <v>74.19</v>
          </cell>
          <cell r="E6151" t="str">
            <v>SINAPI - JUN/25</v>
          </cell>
        </row>
        <row r="6152">
          <cell r="A6152">
            <v>94310</v>
          </cell>
          <cell r="B6152" t="str">
            <v>ATERRO MECANIZADO DE VALA COM ESCAVADEIRA HIDRÁULICA (CAPACIDADE DA CAÇAMBA: 0,8 M³/POTÊNCIA: 111 HP), LARGURA ATÉ 2,5 M, PROFUNDIDADE DE 3,0 A 6,0 M, COM SOLO ARGILO-ARENOSO. AF_08/2023</v>
          </cell>
          <cell r="C6152" t="str">
            <v>M3</v>
          </cell>
          <cell r="D6152">
            <v>69</v>
          </cell>
          <cell r="E6152" t="str">
            <v>SINAPI - JUN/25</v>
          </cell>
        </row>
        <row r="6153">
          <cell r="A6153">
            <v>104739</v>
          </cell>
          <cell r="B6153" t="str">
            <v>ATERRO MECANIZADO DE VALA COM MINICARREGADEIRA, COM AREIA PARA ATERRO. AF_08/2023</v>
          </cell>
          <cell r="C6153" t="str">
            <v>M3</v>
          </cell>
          <cell r="D6153">
            <v>88.96</v>
          </cell>
          <cell r="E6153" t="str">
            <v>SINAPI - JUN/25</v>
          </cell>
        </row>
        <row r="6154">
          <cell r="A6154">
            <v>104738</v>
          </cell>
          <cell r="B6154" t="str">
            <v>ATERRO MECANIZADO DE VALA COM MINICARREGADEIRA, COM SOLO ARGILO-ARENOSO. AF_08/2023</v>
          </cell>
          <cell r="C6154" t="str">
            <v>M3</v>
          </cell>
          <cell r="D6154">
            <v>83.77</v>
          </cell>
          <cell r="E6154" t="str">
            <v>SINAPI - JUN/25</v>
          </cell>
        </row>
        <row r="6155">
          <cell r="A6155">
            <v>94316</v>
          </cell>
          <cell r="B6155" t="str">
            <v>ATERRO MECANIZADO DE VALA COM RETROESCAVADEIRA (CAPACIDADE DA CAÇAMBA DA RETRO: 0,26 M³ / POTÊNCIA: 88 HP), LARGURA ATÉ 1,5 M, PROFUNDIDADE ATÉ 1,5 M, COM SOLO ARGILO-ARENOSO. AF_08/2023</v>
          </cell>
          <cell r="C6155" t="str">
            <v>M3</v>
          </cell>
          <cell r="D6155">
            <v>74.02</v>
          </cell>
          <cell r="E6155" t="str">
            <v>SINAPI - JUN/25</v>
          </cell>
        </row>
        <row r="6156">
          <cell r="A6156">
            <v>94318</v>
          </cell>
          <cell r="B6156" t="str">
            <v>ATERRO MECANIZADO DE VALA COM RETROESCAVADEIRA (CAPACIDADE DA CAÇAMBA DA RETRO: 0,26 M³ / POTÊNCIA: 88 HP), LARGURA ATÉ 1,5 M, PROFUNDIDADE DE 1,5 A 3,0 M, COM SOLO ARGILO-ARENOSO. AF_08/2023</v>
          </cell>
          <cell r="C6156" t="str">
            <v>M3</v>
          </cell>
          <cell r="D6156">
            <v>67.72</v>
          </cell>
          <cell r="E6156" t="str">
            <v>SINAPI - JUN/25</v>
          </cell>
        </row>
        <row r="6157">
          <cell r="A6157">
            <v>94339</v>
          </cell>
          <cell r="B6157" t="str">
            <v>ATERRO MECANIZADO DE VALA COM RETROESCAVADEIRA (CAPACIDADE DA CAÇAMBA DA RETRO: 0,26 M³/POTÊNCIA: 88 HP), LARGURA ATÉ 1,5 M, PROFUNDIDADE ATÉ 1,5 M, COM AREIA PARA ATERRO. AF_08/2023</v>
          </cell>
          <cell r="C6157" t="str">
            <v>M3</v>
          </cell>
          <cell r="D6157">
            <v>79.209999999999994</v>
          </cell>
          <cell r="E6157" t="str">
            <v>SINAPI - JUN/25</v>
          </cell>
        </row>
        <row r="6158">
          <cell r="A6158">
            <v>94341</v>
          </cell>
          <cell r="B6158" t="str">
            <v>ATERRO MECANIZADO DE VALA COM RETROESCAVADEIRA (CAPACIDADE DA CAÇAMBA DA RETRO: 0,26 M³/POTÊNCIA: 88 HP), LARGURA ATÉ 1,5 M, PROFUNDIDADE DE 1,5 A 3,0 M, COM AREIA PARA ATERRO. AF_08/2023</v>
          </cell>
          <cell r="C6158" t="str">
            <v>M3</v>
          </cell>
          <cell r="D6158">
            <v>72.91</v>
          </cell>
          <cell r="E6158" t="str">
            <v>SINAPI - JUN/25</v>
          </cell>
        </row>
        <row r="6159">
          <cell r="A6159">
            <v>104742</v>
          </cell>
          <cell r="B6159" t="str">
            <v>COMPACTAÇÃO DE VALAS COM ROLO COMPRESSOR. AF_08/2023</v>
          </cell>
          <cell r="C6159" t="str">
            <v>M2</v>
          </cell>
          <cell r="D6159">
            <v>8.77</v>
          </cell>
          <cell r="E6159" t="str">
            <v>SINAPI - JUN/25</v>
          </cell>
        </row>
        <row r="6160">
          <cell r="A6160">
            <v>93382</v>
          </cell>
          <cell r="B6160" t="str">
            <v>REATERRO MANUAL DE VALAS, COM COMPACTADOR DE SOLOS DE PERCUSSÃO. AF_08/2023</v>
          </cell>
          <cell r="C6160" t="str">
            <v>M3</v>
          </cell>
          <cell r="D6160">
            <v>32.409999999999997</v>
          </cell>
          <cell r="E6160" t="str">
            <v>SINAPI - JUN/25</v>
          </cell>
        </row>
        <row r="6161">
          <cell r="A6161">
            <v>104737</v>
          </cell>
          <cell r="B6161" t="str">
            <v>REATERRO MANUAL DE VALAS, COM PLACA VIBRATÓRIA. AF_08/2023</v>
          </cell>
          <cell r="C6161" t="str">
            <v>M3</v>
          </cell>
          <cell r="D6161">
            <v>27.75</v>
          </cell>
          <cell r="E6161" t="str">
            <v>SINAPI - JUN/25</v>
          </cell>
        </row>
        <row r="6162">
          <cell r="A6162">
            <v>93369</v>
          </cell>
          <cell r="B6162" t="str">
            <v>REATERRO MECANIZADO DE VALA COM ESCAVADEIRA HIDRÁULICA (CAPACIDADE DA CAÇAMBA: 0,8 M³/POTÊNCIA: 111 HP), LARGURA 1,5 A 2,5 M, PROFUNDIDADE 1,5 A 3,0 M, COM SOLO (SEM SUBSTITUIÇÃO) DE 1ª CATEGORIA, COM COMPACTADOR DE SOLOS DE PERCUSSÃO. AF_08/2023</v>
          </cell>
          <cell r="C6162" t="str">
            <v>M3</v>
          </cell>
          <cell r="D6162">
            <v>18.41</v>
          </cell>
          <cell r="E6162" t="str">
            <v>SINAPI - JUN/25</v>
          </cell>
        </row>
        <row r="6163">
          <cell r="A6163">
            <v>93373</v>
          </cell>
          <cell r="B6163" t="str">
            <v>REATERRO MECANIZADO DE VALA COM ESCAVADEIRA HIDRÁULICA (CAPACIDADE DA CAÇAMBA: 0,8 M³/POTÊNCIA: 111 HP), LARGURA 1,5 A 2,5 M, PROFUNDIDADE 3,0 A 6,0 M, COM SOLO (SEM SUBSTITUIÇÃO) DE 1ª CATEGORIA, COM COMPACTADOR DE SOLOS DE PERCUSSÃO. AF_08/2023</v>
          </cell>
          <cell r="C6163" t="str">
            <v>M3</v>
          </cell>
          <cell r="D6163">
            <v>15.17</v>
          </cell>
          <cell r="E6163" t="str">
            <v>SINAPI - JUN/25</v>
          </cell>
        </row>
        <row r="6164">
          <cell r="A6164">
            <v>93368</v>
          </cell>
          <cell r="B6164" t="str">
            <v>REATERRO MECANIZADO DE VALA COM ESCAVADEIRA HIDRÁULICA (CAPACIDADE DA CAÇAMBA: 0,8 M³/POTÊNCIA: 111 HP), LARGURA ATÉ 1,5 M, PROFUNDIDADE DE 1,5 A 3,0 M, COM SOLO (SEM SUBSTITUIÇÃO) DE 1ª CATEGORIA, COM COMPACTADOR DE SOLOS DE PERCUSSÃO. AF_08/2023</v>
          </cell>
          <cell r="C6164" t="str">
            <v>M3</v>
          </cell>
          <cell r="D6164">
            <v>22.39</v>
          </cell>
          <cell r="E6164" t="str">
            <v>SINAPI - JUN/25</v>
          </cell>
        </row>
        <row r="6165">
          <cell r="A6165">
            <v>104729</v>
          </cell>
          <cell r="B6165" t="str">
            <v>REATERRO MECANIZADO DE VALA COM ESCAVADEIRA HIDRÁULICA (CAPACIDADE DA CAÇAMBA: 0,8 M³/POTÊNCIA: 111 HP), LARGURA ATÉ 1,5 M, PROFUNDIDADE DE 1,5 A 3,0 M, COM SOLO (SEM SUBSTITUIÇÃO) DE 1ª CATEGORIA, COM PLACA VIBRATÓRIA. AF_08/2023</v>
          </cell>
          <cell r="C6165" t="str">
            <v>M3</v>
          </cell>
          <cell r="D6165">
            <v>17.98</v>
          </cell>
          <cell r="E6165" t="str">
            <v>SINAPI - JUN/25</v>
          </cell>
        </row>
        <row r="6166">
          <cell r="A6166">
            <v>93372</v>
          </cell>
          <cell r="B6166" t="str">
            <v>REATERRO MECANIZADO DE VALA COM ESCAVADEIRA HIDRÁULICA (CAPACIDADE DA CAÇAMBA: 0,8 M³/POTÊNCIA: 111 HP), LARGURA ATÉ 1,5 M, PROFUNDIDADE DE 3,0 A 6,0 M, COM SOLO (SEM SUBSTITUIÇÃO) DE 1ª CATEGORIA, COM COMPACTADOR DE SOLOS DE PERCUSSÃO. AF_08/2023</v>
          </cell>
          <cell r="C6166" t="str">
            <v>M3</v>
          </cell>
          <cell r="D6166">
            <v>17.7</v>
          </cell>
          <cell r="E6166" t="str">
            <v>SINAPI - JUN/25</v>
          </cell>
        </row>
        <row r="6167">
          <cell r="A6167">
            <v>104731</v>
          </cell>
          <cell r="B6167" t="str">
            <v>REATERRO MECANIZADO DE VALA COM ESCAVADEIRA HIDRÁULICA (CAPACIDADE DA CAÇAMBA: 0,8 M³/POTÊNCIA: 111 HP), LARGURA ATÉ 1,5 M, PROFUNDIDADE DE 3,0 A 6,0 M, COM SOLO (SEM SUBSTITUIÇÃO) DE 1ª CATEGORIA, COM PLACA VIBRATÓRIA. AF_08/2023</v>
          </cell>
          <cell r="C6167" t="str">
            <v>M3</v>
          </cell>
          <cell r="D6167">
            <v>13.31</v>
          </cell>
          <cell r="E6167" t="str">
            <v>SINAPI - JUN/25</v>
          </cell>
        </row>
        <row r="6168">
          <cell r="A6168">
            <v>93367</v>
          </cell>
          <cell r="B6168" t="str">
            <v>REATERRO MECANIZADO DE VALA COM ESCAVADEIRA HIDRÁULICA (CAPACIDADE DA CAÇAMBA: 0,8 M³/POTÊNCIA: 111 HP), LARGURA DE 1,5 A 2,5 M, PROFUNDIDADE ATÉ 1,5 M, COM SOLO (SEM SUBSTITUIÇÃO) DE 1ª CATEGORIA, COM COMPACTADOR DE SOLOS DE PERCUSSÃO. AF_08/2023</v>
          </cell>
          <cell r="C6168" t="str">
            <v>M3</v>
          </cell>
          <cell r="D6168">
            <v>25.54</v>
          </cell>
          <cell r="E6168" t="str">
            <v>SINAPI - JUN/25</v>
          </cell>
        </row>
        <row r="6169">
          <cell r="A6169">
            <v>104728</v>
          </cell>
          <cell r="B6169" t="str">
            <v>REATERRO MECANIZADO DE VALA COM ESCAVADEIRA HIDRÁULICA (CAPACIDADE DA CAÇAMBA: 0,8 M³/POTÊNCIA: 111 HP), LARGURA DE 1,5 A 2,5 M, PROFUNDIDADE ATÉ 1,5 M, COM SOLO (SEM SUBSTITUIÇÃO) DE 1ª CATEGORIA, COM PLACA VIBRATÓRIA. AF_08/2023</v>
          </cell>
          <cell r="C6169" t="str">
            <v>M3</v>
          </cell>
          <cell r="D6169">
            <v>21.12</v>
          </cell>
          <cell r="E6169" t="str">
            <v>SINAPI - JUN/25</v>
          </cell>
        </row>
        <row r="6170">
          <cell r="A6170">
            <v>104730</v>
          </cell>
          <cell r="B6170" t="str">
            <v>REATERRO MECANIZADO DE VALA COM ESCAVADEIRA HIDRÁULICA (CAPACIDADE DA CAÇAMBA: 0,8 M³/POTÊNCIA: 111 HP), LARGURA DE 1,5 A 2,5 M, PROFUNDIDADE DE 1,5 A 3,0 M, COM SOLO (SEM SUBSTITUIÇÃO) DE 1ª CATEGORIA, COM PLACA VIBRATÓRIA. AF_08/2023</v>
          </cell>
          <cell r="C6170" t="str">
            <v>M3</v>
          </cell>
          <cell r="D6170">
            <v>14.02</v>
          </cell>
          <cell r="E6170" t="str">
            <v>SINAPI - JUN/25</v>
          </cell>
        </row>
        <row r="6171">
          <cell r="A6171">
            <v>104732</v>
          </cell>
          <cell r="B6171" t="str">
            <v>REATERRO MECANIZADO DE VALA COM ESCAVADEIRA HIDRÁULICA (CAPACIDADE DA CAÇAMBA: 0,8 M³/POTÊNCIA: 111 HP), LARGURA DE 1,5 A 2,5 M, PROFUNDIDADE DE 3,0 A 6,0 M, COM SOLO (SEM SUBSTITUIÇÃO) DE 1ª CATEGORIA, COM PLACA VIBRATÓRIA. AF_08/2023</v>
          </cell>
          <cell r="C6171" t="str">
            <v>M3</v>
          </cell>
          <cell r="D6171">
            <v>10.78</v>
          </cell>
          <cell r="E6171" t="str">
            <v>SINAPI - JUN/25</v>
          </cell>
        </row>
        <row r="6172">
          <cell r="A6172">
            <v>104740</v>
          </cell>
          <cell r="B6172" t="str">
            <v>REATERRO MECANIZADO DE VALA COM MINICARREGADEIRA, COM COMPACTADOR DE SOLOS DE PERCUSSÃO. AF_08/2023</v>
          </cell>
          <cell r="C6172" t="str">
            <v>M3</v>
          </cell>
          <cell r="D6172">
            <v>29.94</v>
          </cell>
          <cell r="E6172" t="str">
            <v>SINAPI - JUN/25</v>
          </cell>
        </row>
        <row r="6173">
          <cell r="A6173">
            <v>104741</v>
          </cell>
          <cell r="B6173" t="str">
            <v>REATERRO MECANIZADO DE VALA COM MINICARREGADEIRA, COM PLACA VIBRATÓRIA. AF_08/2023</v>
          </cell>
          <cell r="C6173" t="str">
            <v>M3</v>
          </cell>
          <cell r="D6173">
            <v>25.28</v>
          </cell>
          <cell r="E6173" t="str">
            <v>SINAPI - JUN/25</v>
          </cell>
        </row>
        <row r="6174">
          <cell r="A6174">
            <v>93381</v>
          </cell>
          <cell r="B6174" t="str">
            <v>REATERRO MECANIZADO DE VALA COM RETROESCAVADEIRA (CAPACIDADE DA CAÇAMBA DA RETRO: 0,26 M³/POTÊNCIA: 88 HP), LARGURA 0,8 A 1,5 M, PROFUNDIDADE 1,5 A 3,0 M, COM SOLO (SEM SUBSTITUIÇÃO) DE 1ª CATEGORIA E COMPACTADOR DE SOLOS DE PERCUSSÃO. AF_08/2023</v>
          </cell>
          <cell r="C6174" t="str">
            <v>M3</v>
          </cell>
          <cell r="D6174">
            <v>13.89</v>
          </cell>
          <cell r="E6174" t="str">
            <v>SINAPI - JUN/25</v>
          </cell>
        </row>
        <row r="6175">
          <cell r="A6175">
            <v>93379</v>
          </cell>
          <cell r="B6175" t="str">
            <v>REATERRO MECANIZADO DE VALA COM RETROESCAVADEIRA (CAPACIDADE DA CAÇAMBA DA RETRO: 0,26 M³/POTÊNCIA: 88 HP), LARGURA 0,8 A 1,5 M, PROFUNDIDADE ATÉ 1,5 M, COM SOLO (SEM SUBSTITUIÇÃO) DE 1ª CATEGORIA, COM COMPACTADOR DE SOLOS DE PERCUSSÃO AF_08/2023</v>
          </cell>
          <cell r="C6175" t="str">
            <v>M3</v>
          </cell>
          <cell r="D6175">
            <v>20.190000000000001</v>
          </cell>
          <cell r="E6175" t="str">
            <v>SINAPI - JUN/25</v>
          </cell>
        </row>
        <row r="6176">
          <cell r="A6176">
            <v>93380</v>
          </cell>
          <cell r="B6176" t="str">
            <v>REATERRO MECANIZADO DE VALA COM RETROESCAVADEIRA (CAPACIDADE DA CAÇAMBA DA RETRO: 0,26 M³/POTÊNCIA: 88 HP), LARGURA ATÉ 0,8 M, PROFUNDIDADE 1,5 A 3,0 M, COM SOLO (SEM SUBSTITUIÇÃO) DE 1ª CATEGORIA, COM COMPACTADOR DE SOLOS DE PERCUSSÃO AF_08/2023</v>
          </cell>
          <cell r="C6176" t="str">
            <v>M3</v>
          </cell>
          <cell r="D6176">
            <v>17.170000000000002</v>
          </cell>
          <cell r="E6176" t="str">
            <v>SINAPI - JUN/25</v>
          </cell>
        </row>
        <row r="6177">
          <cell r="A6177">
            <v>93378</v>
          </cell>
          <cell r="B6177" t="str">
            <v>REATERRO MECANIZADO DE VALA COM RETROESCAVADEIRA (CAPACIDADE DA CAÇAMBA DA RETRO: 0,26 M³/POTÊNCIA: 88 HP), LARGURA ATÉ 0,8 M, PROFUNDIDADE ATÉ 1,5 M, COM SOLO (SEM SUBSTITUIÇÃO) DE 1ª CATEGORIA, COM COMPACTADOR DE SOLOS DE PERCUSSÃO. AF_08/2023</v>
          </cell>
          <cell r="C6177" t="str">
            <v>M3</v>
          </cell>
          <cell r="D6177">
            <v>26.28</v>
          </cell>
          <cell r="E6177" t="str">
            <v>SINAPI - JUN/25</v>
          </cell>
        </row>
        <row r="6178">
          <cell r="A6178">
            <v>104733</v>
          </cell>
          <cell r="B6178" t="str">
            <v>REATERRO MECANIZADO DE VALA COM RETROESCAVADEIRA (CAPACIDADE DA CAÇAMBA DA RETRO: 0,26 M³/POTÊNCIA: 88 HP), LARGURA ATÉ 0,8 M, PROFUNDIDADE ATÉ 1,5 M, COM SOLO (SEM SUBSTITUIÇÃO) DE 1ª CATEGORIA, COM PLACA VIBRATÓRIA. AF_08/2023</v>
          </cell>
          <cell r="C6178" t="str">
            <v>M3</v>
          </cell>
          <cell r="D6178">
            <v>21.62</v>
          </cell>
          <cell r="E6178" t="str">
            <v>SINAPI - JUN/25</v>
          </cell>
        </row>
        <row r="6179">
          <cell r="A6179">
            <v>104735</v>
          </cell>
          <cell r="B6179" t="str">
            <v>REATERRO MECANIZADO DE VALA COM RETROESCAVADEIRA (CAPACIDADE DA CAÇAMBA DA RETRO: 0,26 M³/POTÊNCIA: 88 HP), LARGURA ATÉ 0,8 M, PROFUNDIDADE DE 1,5 A 3,0 M, COM SOLO (SEM SUBSTITUIÇÃO) DE 1ª CATEGORIA, COM PLACA VIBRATÓRIA. AF_08/2023</v>
          </cell>
          <cell r="C6179" t="str">
            <v>M3</v>
          </cell>
          <cell r="D6179">
            <v>12.71</v>
          </cell>
          <cell r="E6179" t="str">
            <v>SINAPI - JUN/25</v>
          </cell>
        </row>
        <row r="6180">
          <cell r="A6180">
            <v>104734</v>
          </cell>
          <cell r="B6180" t="str">
            <v>REATERRO MECANIZADO DE VALA COM RETROESCAVADEIRA (CAPACIDADE DA CAÇAMBA DA RETRO: 0,26 M³/POTÊNCIA: 88 HP), LARGURA DE 0,8 A 1,5 M, PROFUNDIDADE ATÉ 1,5 M, COM SOLO (SEM SUBSTITUIÇÃO) DE 1ª CATEGORIA, COM PLACA VIBRATÓRIA. AF_08/2023</v>
          </cell>
          <cell r="C6180" t="str">
            <v>M3</v>
          </cell>
          <cell r="D6180">
            <v>15.64</v>
          </cell>
          <cell r="E6180" t="str">
            <v>SINAPI - JUN/25</v>
          </cell>
        </row>
        <row r="6181">
          <cell r="A6181">
            <v>104736</v>
          </cell>
          <cell r="B6181" t="str">
            <v>REATERRO MECANIZADO DE VALA COM RETROESCAVADEIRA (CAPACIDADE DA CAÇAMBA DA RETRO: 0,26 M³/POTÊNCIA: 88 HP), LARGURA DE 0,8 A 1,5 M, PROFUNDIDADE DE 1,5 A 3,0 M, COM SOLO (SEM SUBSTITUIÇÃO) DE 1ª CATEGORIA, COM PLACA VIBRATÓRIA. AF_08/2023</v>
          </cell>
          <cell r="C6181" t="str">
            <v>M3</v>
          </cell>
          <cell r="D6181">
            <v>9.48</v>
          </cell>
          <cell r="E6181" t="str">
            <v>SINAPI - JUN/25</v>
          </cell>
        </row>
        <row r="6182">
          <cell r="A6182">
            <v>105732</v>
          </cell>
          <cell r="B6182" t="str">
            <v>CONSTRUÇÃO DE BASE E SUB-BASE PARA PAVIMENTAÇÃO DE BRITA GRADUADA SIMPLES TRATADA COM CIMENTO, COM ESPESSURA DE 10 CM - EXCLUSIVE CARGA E TRANSPORTE. AF_09/2024</v>
          </cell>
          <cell r="C6182" t="str">
            <v>M3</v>
          </cell>
          <cell r="D6182">
            <v>199.13</v>
          </cell>
          <cell r="E6182" t="str">
            <v>SINAPI - JUN/25</v>
          </cell>
        </row>
        <row r="6183">
          <cell r="A6183">
            <v>96397</v>
          </cell>
          <cell r="B6183" t="str">
            <v>CONSTRUÇÃO DE BASE E SUB-BASE PARA PAVIMENTAÇÃO DE BRITA GRADUADA SIMPLES TRATADA COM CIMENTO, COM ESPESSURA DE 15 CM - EXCLUSIVE CARGA E TRANSPORTE. AF_09/2024</v>
          </cell>
          <cell r="C6183" t="str">
            <v>M3</v>
          </cell>
          <cell r="D6183">
            <v>194.43</v>
          </cell>
          <cell r="E6183" t="str">
            <v>SINAPI - JUN/25</v>
          </cell>
        </row>
        <row r="6184">
          <cell r="A6184">
            <v>105735</v>
          </cell>
          <cell r="B6184" t="str">
            <v>CONSTRUÇÃO DE BASE E SUB-BASE PARA PAVIMENTAÇÃO DE BRITA GRADUADA SIMPLES TRATADA COM CIMENTO, COM ESPESSURA DE 20 CM - EXCLUSIVE CARGA E TRANSPORTE. AF_09/2024</v>
          </cell>
          <cell r="C6184" t="str">
            <v>M3</v>
          </cell>
          <cell r="D6184">
            <v>192.07</v>
          </cell>
          <cell r="E6184" t="str">
            <v>SINAPI - JUN/25</v>
          </cell>
        </row>
        <row r="6185">
          <cell r="A6185">
            <v>105727</v>
          </cell>
          <cell r="B6185" t="str">
            <v>CONSTRUÇÃO DE BASE E SUB-BASE PARA PAVIMENTAÇÃO DE BRITA GRADUADA SIMPLES, COM ESPESSURA DE 10 CM - EXCLUSIVE CARGA E TRANSPORTE. AF_09/2024</v>
          </cell>
          <cell r="C6185" t="str">
            <v>M3</v>
          </cell>
          <cell r="D6185">
            <v>143.85</v>
          </cell>
          <cell r="E6185" t="str">
            <v>SINAPI - JUN/25</v>
          </cell>
        </row>
        <row r="6186">
          <cell r="A6186">
            <v>96396</v>
          </cell>
          <cell r="B6186" t="str">
            <v>CONSTRUÇÃO DE BASE E SUB-BASE PARA PAVIMENTAÇÃO DE BRITA GRADUADA SIMPLES, COM ESPESSURA DE 15 CM - EXCLUSIVE CARGA E TRANSPORTE. AF_09/2024</v>
          </cell>
          <cell r="C6186" t="str">
            <v>M3</v>
          </cell>
          <cell r="D6186">
            <v>140.24</v>
          </cell>
          <cell r="E6186" t="str">
            <v>SINAPI - JUN/25</v>
          </cell>
        </row>
        <row r="6187">
          <cell r="A6187">
            <v>105730</v>
          </cell>
          <cell r="B6187" t="str">
            <v>CONSTRUÇÃO DE BASE E SUB-BASE PARA PAVIMENTAÇÃO DE BRITA GRADUADA SIMPLES, COM ESPESSURA DE 20 CM - EXCLUSIVE CARGA E TRANSPORTE. AF_09/2024</v>
          </cell>
          <cell r="C6187" t="str">
            <v>M3</v>
          </cell>
          <cell r="D6187">
            <v>138.38999999999999</v>
          </cell>
          <cell r="E6187" t="str">
            <v>SINAPI - JUN/25</v>
          </cell>
        </row>
        <row r="6188">
          <cell r="A6188">
            <v>105737</v>
          </cell>
          <cell r="B6188" t="str">
            <v>CONSTRUÇÃO DE BASE E SUB-BASE PARA PAVIMENTAÇÃO DE CONCRETO COMPACTADO COM ROLO, COM ESPESSURA DE 10 CM - EXCLUSIVE CARGA E TRANSPORTE. AF_09/2024</v>
          </cell>
          <cell r="C6188" t="str">
            <v>M3</v>
          </cell>
          <cell r="D6188">
            <v>268.66000000000003</v>
          </cell>
          <cell r="E6188" t="str">
            <v>SINAPI - JUN/25</v>
          </cell>
        </row>
        <row r="6189">
          <cell r="A6189">
            <v>96398</v>
          </cell>
          <cell r="B6189" t="str">
            <v>CONSTRUÇÃO DE BASE E SUB-BASE PARA PAVIMENTAÇÃO DE CONCRETO COMPACTADO COM ROLO, COM ESPESSURA DE 15 CM - EXCLUSIVE CARGA E TRANSPORTE. AF_09/2024</v>
          </cell>
          <cell r="C6189" t="str">
            <v>M3</v>
          </cell>
          <cell r="D6189">
            <v>265.14999999999998</v>
          </cell>
          <cell r="E6189" t="str">
            <v>SINAPI - JUN/25</v>
          </cell>
        </row>
        <row r="6190">
          <cell r="A6190">
            <v>105740</v>
          </cell>
          <cell r="B6190" t="str">
            <v>CONSTRUÇÃO DE BASE E SUB-BASE PARA PAVIMENTAÇÃO DE CONCRETO COMPACTADO COM ROLO, COM ESPESSURA DE 20 CM - EXCLUSIVE CARGA E TRANSPORTE. AF_09/2024</v>
          </cell>
          <cell r="C6190" t="str">
            <v>M3</v>
          </cell>
          <cell r="D6190">
            <v>263.25</v>
          </cell>
          <cell r="E6190" t="str">
            <v>SINAPI - JUN/25</v>
          </cell>
        </row>
        <row r="6191">
          <cell r="A6191">
            <v>105749</v>
          </cell>
          <cell r="B6191" t="str">
            <v>CONSTRUÇÃO DE BASE E SUB-BASE PARA PAVIMENTAÇÃO DE MACADAME SECO, COM ESPESSURA DE 10 CM - EXCLUSIVE CARGA E TRANSPORTE. AF_09/2024</v>
          </cell>
          <cell r="C6191" t="str">
            <v>M3</v>
          </cell>
          <cell r="D6191">
            <v>132.29</v>
          </cell>
          <cell r="E6191" t="str">
            <v>SINAPI - JUN/25</v>
          </cell>
        </row>
        <row r="6192">
          <cell r="A6192">
            <v>96400</v>
          </cell>
          <cell r="B6192" t="str">
            <v>CONSTRUÇÃO DE BASE E SUB-BASE PARA PAVIMENTAÇÃO DE MACADAME SECO, COM ESPESSURA DE 15 CM - EXCLUSIVE CARGA E TRANSPORTE. AF_09/2024</v>
          </cell>
          <cell r="C6192" t="str">
            <v>M3</v>
          </cell>
          <cell r="D6192">
            <v>130.37</v>
          </cell>
          <cell r="E6192" t="str">
            <v>SINAPI - JUN/25</v>
          </cell>
        </row>
        <row r="6193">
          <cell r="A6193">
            <v>105752</v>
          </cell>
          <cell r="B6193" t="str">
            <v>CONSTRUÇÃO DE BASE E SUB-BASE PARA PAVIMENTAÇÃO DE MACADAME SECO, COM ESPESSURA DE 20 CM - EXCLUSIVE CARGA E TRANSPORTE. AF_09/2024</v>
          </cell>
          <cell r="C6193" t="str">
            <v>M3</v>
          </cell>
          <cell r="D6193">
            <v>128.66</v>
          </cell>
          <cell r="E6193" t="str">
            <v>SINAPI - JUN/25</v>
          </cell>
        </row>
        <row r="6194">
          <cell r="A6194">
            <v>105754</v>
          </cell>
          <cell r="B6194" t="str">
            <v>CONSTRUÇÃO DE BASE E SUB-BASE PARA PAVIMENTAÇÃO DE MACADAME SECO, COM ESPESSURA DE 25 CM - EXCLUSIVE CARGA E TRANSPORTE. AF_09/2024</v>
          </cell>
          <cell r="C6194" t="str">
            <v>M3</v>
          </cell>
          <cell r="D6194">
            <v>127.04</v>
          </cell>
          <cell r="E6194" t="str">
            <v>SINAPI - JUN/25</v>
          </cell>
        </row>
        <row r="6195">
          <cell r="A6195">
            <v>105742</v>
          </cell>
          <cell r="B6195" t="str">
            <v>CONSTRUÇÃO DE BASE E SUB-BASE PARA PAVIMENTAÇÃO DE RACHÃO, COM ESPESSURA DE 30 CM - EXCLUSIVE CARGA E TRANSPORTE. AF_09/2024</v>
          </cell>
          <cell r="C6195" t="str">
            <v>M3</v>
          </cell>
          <cell r="D6195">
            <v>100.68</v>
          </cell>
          <cell r="E6195" t="str">
            <v>SINAPI - JUN/25</v>
          </cell>
        </row>
        <row r="6196">
          <cell r="A6196">
            <v>96399</v>
          </cell>
          <cell r="B6196" t="str">
            <v>CONSTRUÇÃO DE BASE E SUB-BASE PARA PAVIMENTAÇÃO DE RACHÃO, COM ESPESSURA DE 40 CM - EXCLUSIVE CARGA E TRANSPORTE. AF_09/2024</v>
          </cell>
          <cell r="C6196" t="str">
            <v>M3</v>
          </cell>
          <cell r="D6196">
            <v>98.9</v>
          </cell>
          <cell r="E6196" t="str">
            <v>SINAPI - JUN/25</v>
          </cell>
        </row>
        <row r="6197">
          <cell r="A6197">
            <v>105745</v>
          </cell>
          <cell r="B6197" t="str">
            <v>CONSTRUÇÃO DE BASE E SUB-BASE PARA PAVIMENTAÇÃO DE RACHÃO, COM ESPESSURA DE 50 CM - EXCLUSIVE CARGA E TRANSPORTE. AF_09/2024</v>
          </cell>
          <cell r="C6197" t="str">
            <v>M3</v>
          </cell>
          <cell r="D6197">
            <v>97.12</v>
          </cell>
          <cell r="E6197" t="str">
            <v>SINAPI - JUN/25</v>
          </cell>
        </row>
        <row r="6198">
          <cell r="A6198">
            <v>105747</v>
          </cell>
          <cell r="B6198" t="str">
            <v>CONSTRUÇÃO DE BASE E SUB-BASE PARA PAVIMENTAÇÃO DE RACHÃO, COM ESPESSURA DE 60 CM - EXCLUSIVE CARGA E TRANSPORTE. AF_09/2024</v>
          </cell>
          <cell r="C6198" t="str">
            <v>M3</v>
          </cell>
          <cell r="D6198">
            <v>95.31</v>
          </cell>
          <cell r="E6198" t="str">
            <v>SINAPI - JUN/25</v>
          </cell>
        </row>
        <row r="6199">
          <cell r="A6199">
            <v>105657</v>
          </cell>
          <cell r="B6199" t="str">
            <v>CONSTRUÇÃO DE BASE E SUB-BASE PARA PAVIMENTAÇÃO DE SOLO (PREDOMINANTEMENTE ARENOSO) BRITA - 40%-60% COM CIMENTO - 4%, MISTURA EM PISTA, COM ESPESSURA DE 10 CM - EXCLUSIVE ESCAVAÇÃO, CARGA E TRANSPORTE E SOLO. AF_09/2024</v>
          </cell>
          <cell r="C6199" t="str">
            <v>M3</v>
          </cell>
          <cell r="D6199">
            <v>152.88999999999999</v>
          </cell>
          <cell r="E6199" t="str">
            <v>SINAPI - JUN/25</v>
          </cell>
        </row>
        <row r="6200">
          <cell r="A6200">
            <v>100566</v>
          </cell>
          <cell r="B6200" t="str">
            <v>CONSTRUÇÃO DE BASE E SUB-BASE PARA PAVIMENTAÇÃO DE SOLO (PREDOMINANTEMENTE ARENOSO) BRITA - 40%-60% COM CIMENTO - 4%, MISTURA EM PISTA, COM ESPESSURA DE 15 CM - EXCLUSIVE ESCAVAÇÃO, CARGA E TRANSPORTE E SOLO. AF_09/2024</v>
          </cell>
          <cell r="C6200" t="str">
            <v>M3</v>
          </cell>
          <cell r="D6200">
            <v>145.21</v>
          </cell>
          <cell r="E6200" t="str">
            <v>SINAPI - JUN/25</v>
          </cell>
        </row>
        <row r="6201">
          <cell r="A6201">
            <v>105666</v>
          </cell>
          <cell r="B6201" t="str">
            <v>CONSTRUÇÃO DE BASE E SUB-BASE PARA PAVIMENTAÇÃO DE SOLO (PREDOMINANTEMENTE ARENOSO) BRITA - 40%-60% COM CIMENTO - 4%, MISTURA EM PISTA, COM ESPESSURA DE 20 CM - EXCLUSIVE ESCAVAÇÃO, CARGA E TRANSPORTE E SOLO. AF_09/2024</v>
          </cell>
          <cell r="C6201" t="str">
            <v>M3</v>
          </cell>
          <cell r="D6201">
            <v>141.35</v>
          </cell>
          <cell r="E6201" t="str">
            <v>SINAPI - JUN/25</v>
          </cell>
        </row>
        <row r="6202">
          <cell r="A6202">
            <v>105639</v>
          </cell>
          <cell r="B6202" t="str">
            <v>CONSTRUÇÃO DE BASE E SUB-BASE PARA PAVIMENTAÇÃO DE SOLO (PREDOMINANTEMENTE ARENOSO) BRITA - 40%-60% COM CIMENTO - 4%, MISTURA EM USINA, COM ESPESSURA DE 10 CM - EXCLUSIVE CARGA E TRANSPORTE. AF_09/2024</v>
          </cell>
          <cell r="C6202" t="str">
            <v>M3</v>
          </cell>
          <cell r="D6202">
            <v>0</v>
          </cell>
          <cell r="E6202" t="str">
            <v>SINAPI - JUN/25</v>
          </cell>
        </row>
        <row r="6203">
          <cell r="A6203">
            <v>105645</v>
          </cell>
          <cell r="B6203" t="str">
            <v>CONSTRUÇÃO DE BASE E SUB-BASE PARA PAVIMENTAÇÃO DE SOLO (PREDOMINANTEMENTE ARENOSO) BRITA - 40%-60% COM CIMENTO - 4%, MISTURA EM USINA, COM ESPESSURA DE 15 CM - EXCLUSIVE CARGA E TRANSPORTE. AF_09/2024</v>
          </cell>
          <cell r="C6203" t="str">
            <v>M3</v>
          </cell>
          <cell r="D6203">
            <v>0</v>
          </cell>
          <cell r="E6203" t="str">
            <v>SINAPI - JUN/25</v>
          </cell>
        </row>
        <row r="6204">
          <cell r="A6204">
            <v>105651</v>
          </cell>
          <cell r="B6204" t="str">
            <v>CONSTRUÇÃO DE BASE E SUB-BASE PARA PAVIMENTAÇÃO DE SOLO (PREDOMINANTEMENTE ARENOSO) BRITA - 40%-60% COM CIMENTO - 4%, MISTURA EM USINA, COM ESPESSURA DE 20 CM - EXCLUSIVE CARGA E TRANSPORTE. AF_09/2024</v>
          </cell>
          <cell r="C6204" t="str">
            <v>M3</v>
          </cell>
          <cell r="D6204">
            <v>0</v>
          </cell>
          <cell r="E6204" t="str">
            <v>SINAPI - JUN/25</v>
          </cell>
        </row>
        <row r="6205">
          <cell r="A6205">
            <v>105658</v>
          </cell>
          <cell r="B6205" t="str">
            <v>CONSTRUÇÃO DE BASE E SUB-BASE PARA PAVIMENTAÇÃO DE SOLO (PREDOMINANTEMENTE ARENOSO) BRITA - 40%-60% COM CIMENTO - 6%, MISTURA EM PISTA, COM ESPESSURA DE 10 CM - EXCLUSIVE ESCAVAÇÃO, CARGA E TRANSPORTE E SOLO. AF_09/2024</v>
          </cell>
          <cell r="C6205" t="str">
            <v>M3</v>
          </cell>
          <cell r="D6205">
            <v>178.67</v>
          </cell>
          <cell r="E6205" t="str">
            <v>SINAPI - JUN/25</v>
          </cell>
        </row>
        <row r="6206">
          <cell r="A6206">
            <v>100567</v>
          </cell>
          <cell r="B6206" t="str">
            <v>CONSTRUÇÃO DE BASE E SUB-BASE PARA PAVIMENTAÇÃO DE SOLO (PREDOMINANTEMENTE ARENOSO) BRITA - 40%-60% COM CIMENTO - 6%, MISTURA EM PISTA, COM ESPESSURA DE 15 CM - EXCLUSIVE ESCAVAÇÃO, CARGA E TRANSPORTE E SOLO. AF_09/2024</v>
          </cell>
          <cell r="C6206" t="str">
            <v>M3</v>
          </cell>
          <cell r="D6206">
            <v>170.99</v>
          </cell>
          <cell r="E6206" t="str">
            <v>SINAPI - JUN/25</v>
          </cell>
        </row>
        <row r="6207">
          <cell r="A6207">
            <v>105667</v>
          </cell>
          <cell r="B6207" t="str">
            <v>CONSTRUÇÃO DE BASE E SUB-BASE PARA PAVIMENTAÇÃO DE SOLO (PREDOMINANTEMENTE ARENOSO) BRITA - 40%-60% COM CIMENTO - 6%, MISTURA EM PISTA, COM ESPESSURA DE 20 CM - EXCLUSIVE ESCAVAÇÃO, CARGA E TRANSPORTE E SOLO. AF_09/2024</v>
          </cell>
          <cell r="C6207" t="str">
            <v>M3</v>
          </cell>
          <cell r="D6207">
            <v>167.13</v>
          </cell>
          <cell r="E6207" t="str">
            <v>SINAPI - JUN/25</v>
          </cell>
        </row>
        <row r="6208">
          <cell r="A6208">
            <v>105640</v>
          </cell>
          <cell r="B6208" t="str">
            <v>CONSTRUÇÃO DE BASE E SUB-BASE PARA PAVIMENTAÇÃO DE SOLO (PREDOMINANTEMENTE ARENOSO) BRITA - 40%-60% COM CIMENTO - 6%, MISTURA EM USINA, COM ESPESSURA DE 10 CM - EXCLUSIVE CARGA E TRANSPORTE. AF_09/2024</v>
          </cell>
          <cell r="C6208" t="str">
            <v>M3</v>
          </cell>
          <cell r="D6208">
            <v>0</v>
          </cell>
          <cell r="E6208" t="str">
            <v>SINAPI - JUN/25</v>
          </cell>
        </row>
        <row r="6209">
          <cell r="A6209">
            <v>105646</v>
          </cell>
          <cell r="B6209" t="str">
            <v>CONSTRUÇÃO DE BASE E SUB-BASE PARA PAVIMENTAÇÃO DE SOLO (PREDOMINANTEMENTE ARENOSO) BRITA - 40%-60% COM CIMENTO - 6%, MISTURA EM USINA, COM ESPESSURA DE 15 CM - EXCLUSIVE CARGA E TRANSPORTE. AF_09/2024</v>
          </cell>
          <cell r="C6209" t="str">
            <v>M3</v>
          </cell>
          <cell r="D6209">
            <v>0</v>
          </cell>
          <cell r="E6209" t="str">
            <v>SINAPI - JUN/25</v>
          </cell>
        </row>
        <row r="6210">
          <cell r="A6210">
            <v>105652</v>
          </cell>
          <cell r="B6210" t="str">
            <v>CONSTRUÇÃO DE BASE E SUB-BASE PARA PAVIMENTAÇÃO DE SOLO (PREDOMINANTEMENTE ARENOSO) BRITA - 40%-60% COM CIMENTO - 6%, MISTURA EM USINA, COM ESPESSURA DE 20 CM - EXCLUSIVE CARGA E TRANSPORTE. AF_09/2024</v>
          </cell>
          <cell r="C6210" t="str">
            <v>M3</v>
          </cell>
          <cell r="D6210">
            <v>0</v>
          </cell>
          <cell r="E6210" t="str">
            <v>SINAPI - JUN/25</v>
          </cell>
        </row>
        <row r="6211">
          <cell r="A6211">
            <v>105659</v>
          </cell>
          <cell r="B6211" t="str">
            <v>CONSTRUÇÃO DE BASE E SUB-BASE PARA PAVIMENTAÇÃO DE SOLO (PREDOMINANTEMENTE ARENOSO) BRITA - 40%-60% COM CIMENTO - 8%, MISTURA EM PISTA, COM ESPESSURA DE 10 CM - EXCLUSIVE ESCAVAÇÃO, CARGA E TRANSPORTE E SOLO. AF_09/2024</v>
          </cell>
          <cell r="C6211" t="str">
            <v>M3</v>
          </cell>
          <cell r="D6211">
            <v>204.08</v>
          </cell>
          <cell r="E6211" t="str">
            <v>SINAPI - JUN/25</v>
          </cell>
        </row>
        <row r="6212">
          <cell r="A6212">
            <v>100568</v>
          </cell>
          <cell r="B6212" t="str">
            <v>CONSTRUÇÃO DE BASE E SUB-BASE PARA PAVIMENTAÇÃO DE SOLO (PREDOMINANTEMENTE ARENOSO) BRITA - 40%-60% COM CIMENTO - 8%, MISTURA EM PISTA, COM ESPESSURA DE 15 CM - EXCLUSIVE ESCAVAÇÃO, CARGA E TRANSPORTE E SOLO. AF_09/2024</v>
          </cell>
          <cell r="C6212" t="str">
            <v>M3</v>
          </cell>
          <cell r="D6212">
            <v>196.4</v>
          </cell>
          <cell r="E6212" t="str">
            <v>SINAPI - JUN/25</v>
          </cell>
        </row>
        <row r="6213">
          <cell r="A6213">
            <v>105668</v>
          </cell>
          <cell r="B6213" t="str">
            <v>CONSTRUÇÃO DE BASE E SUB-BASE PARA PAVIMENTAÇÃO DE SOLO (PREDOMINANTEMENTE ARENOSO) BRITA - 40%-60% COM CIMENTO - 8%, MISTURA EM PISTA, COM ESPESSURA DE 20 CM - EXCLUSIVE ESCAVAÇÃO, CARGA E TRANSPORTE E SOLO. AF_09/2024</v>
          </cell>
          <cell r="C6213" t="str">
            <v>M3</v>
          </cell>
          <cell r="D6213">
            <v>192.54</v>
          </cell>
          <cell r="E6213" t="str">
            <v>SINAPI - JUN/25</v>
          </cell>
        </row>
        <row r="6214">
          <cell r="A6214">
            <v>105641</v>
          </cell>
          <cell r="B6214" t="str">
            <v>CONSTRUÇÃO DE BASE E SUB-BASE PARA PAVIMENTAÇÃO DE SOLO (PREDOMINANTEMENTE ARENOSO) BRITA - 40%-60% COM CIMENTO - 8%, MISTURA EM USINA, COM ESPESSURA DE 10 CM - EXCLUSIVE CARGA E TRANSPORTE. AF_09/2024</v>
          </cell>
          <cell r="C6214" t="str">
            <v>M3</v>
          </cell>
          <cell r="D6214">
            <v>0</v>
          </cell>
          <cell r="E6214" t="str">
            <v>SINAPI - JUN/25</v>
          </cell>
        </row>
        <row r="6215">
          <cell r="A6215">
            <v>105647</v>
          </cell>
          <cell r="B6215" t="str">
            <v>CONSTRUÇÃO DE BASE E SUB-BASE PARA PAVIMENTAÇÃO DE SOLO (PREDOMINANTEMENTE ARENOSO) BRITA - 40%-60% COM CIMENTO - 8%, MISTURA EM USINA, COM ESPESSURA DE 15 CM - EXCLUSIVE CARGA E TRANSPORTE. AF_09/2024</v>
          </cell>
          <cell r="C6215" t="str">
            <v>M3</v>
          </cell>
          <cell r="D6215">
            <v>0</v>
          </cell>
          <cell r="E6215" t="str">
            <v>SINAPI - JUN/25</v>
          </cell>
        </row>
        <row r="6216">
          <cell r="A6216">
            <v>105653</v>
          </cell>
          <cell r="B6216" t="str">
            <v>CONSTRUÇÃO DE BASE E SUB-BASE PARA PAVIMENTAÇÃO DE SOLO (PREDOMINANTEMENTE ARENOSO) BRITA - 40%-60% COM CIMENTO - 8%, MISTURA EM USINA, COM ESPESSURA DE 20 CM - EXCLUSIVE CARGA E TRANSPORTE. AF_09/2024</v>
          </cell>
          <cell r="C6216" t="str">
            <v>M3</v>
          </cell>
          <cell r="D6216">
            <v>0</v>
          </cell>
          <cell r="E6216" t="str">
            <v>SINAPI - JUN/25</v>
          </cell>
        </row>
        <row r="6217">
          <cell r="A6217">
            <v>105710</v>
          </cell>
          <cell r="B6217" t="str">
            <v>CONSTRUÇÃO DE BASE E SUB-BASE PARA PAVIMENTAÇÃO DE SOLO (PREDOMINANTEMENTE ARENOSO) BRITA - 40%-60%, MISTURA EM PISTA, COM ESPESSURA DE 10 CM - EXCLUSIVE ESCAVAÇÃO, CARGA E TRANSPORTE E SOLO. AF_09/2024</v>
          </cell>
          <cell r="C6217" t="str">
            <v>M3</v>
          </cell>
          <cell r="D6217">
            <v>97.88</v>
          </cell>
          <cell r="E6217" t="str">
            <v>SINAPI - JUN/25</v>
          </cell>
        </row>
        <row r="6218">
          <cell r="A6218">
            <v>100564</v>
          </cell>
          <cell r="B6218" t="str">
            <v>CONSTRUÇÃO DE BASE E SUB-BASE PARA PAVIMENTAÇÃO DE SOLO (PREDOMINANTEMENTE ARENOSO) BRITA - 40%-60%, MISTURA EM PISTA, COM ESPESSURA DE 15 CM - EXCLUSIVE ESCAVAÇÃO, CARGA E TRANSPORTE E SOLO. AF_09/2024</v>
          </cell>
          <cell r="C6218" t="str">
            <v>M3</v>
          </cell>
          <cell r="D6218">
            <v>90.2</v>
          </cell>
          <cell r="E6218" t="str">
            <v>SINAPI - JUN/25</v>
          </cell>
        </row>
        <row r="6219">
          <cell r="A6219">
            <v>105711</v>
          </cell>
          <cell r="B6219" t="str">
            <v>CONSTRUÇÃO DE BASE E SUB-BASE PARA PAVIMENTAÇÃO DE SOLO (PREDOMINANTEMENTE ARENOSO) BRITA - 40%-60%, MISTURA EM PISTA, COM ESPESSURA DE 20 CM - EXCLUSIVE ESCAVAÇÃO, CARGA E TRANSPORTE E SOLO. AF_09/2024</v>
          </cell>
          <cell r="C6219" t="str">
            <v>M3</v>
          </cell>
          <cell r="D6219">
            <v>86.34</v>
          </cell>
          <cell r="E6219" t="str">
            <v>SINAPI - JUN/25</v>
          </cell>
        </row>
        <row r="6220">
          <cell r="A6220">
            <v>105705</v>
          </cell>
          <cell r="B6220" t="str">
            <v>CONSTRUÇÃO DE BASE E SUB-BASE PARA PAVIMENTAÇÃO DE SOLO (PREDOMINANTEMENTE ARENOSO) BRITA - 40%-60%, MISTURA EM USINA, COM ESPESSURA DE 10 CM - EXCLUSIVE CARGA E TRANSPORTE. AF_09/2024</v>
          </cell>
          <cell r="C6220" t="str">
            <v>M3</v>
          </cell>
          <cell r="D6220">
            <v>0</v>
          </cell>
          <cell r="E6220" t="str">
            <v>SINAPI - JUN/25</v>
          </cell>
        </row>
        <row r="6221">
          <cell r="A6221">
            <v>105706</v>
          </cell>
          <cell r="B6221" t="str">
            <v>CONSTRUÇÃO DE BASE E SUB-BASE PARA PAVIMENTAÇÃO DE SOLO (PREDOMINANTEMENTE ARENOSO) BRITA - 40%-60%, MISTURA EM USINA, COM ESPESSURA DE 15 CM - EXCLUSIVE CARGA E TRANSPORTE. AF_09/2024</v>
          </cell>
          <cell r="C6221" t="str">
            <v>M3</v>
          </cell>
          <cell r="D6221">
            <v>0</v>
          </cell>
          <cell r="E6221" t="str">
            <v>SINAPI - JUN/25</v>
          </cell>
        </row>
        <row r="6222">
          <cell r="A6222">
            <v>105708</v>
          </cell>
          <cell r="B6222" t="str">
            <v>CONSTRUÇÃO DE BASE E SUB-BASE PARA PAVIMENTAÇÃO DE SOLO (PREDOMINANTEMENTE ARENOSO) BRITA - 40%-60%, MISTURA EM USINA, COM ESPESSURA DE 20 CM - EXCLUSIVE CARGA E TRANSPORTE. AF_09/2024</v>
          </cell>
          <cell r="C6222" t="str">
            <v>M3</v>
          </cell>
          <cell r="D6222">
            <v>0</v>
          </cell>
          <cell r="E6222" t="str">
            <v>SINAPI - JUN/25</v>
          </cell>
        </row>
        <row r="6223">
          <cell r="A6223">
            <v>105690</v>
          </cell>
          <cell r="B6223" t="str">
            <v>CONSTRUÇÃO DE BASE E SUB-BASE PARA PAVIMENTAÇÃO DE SOLO (PREDOMINANTEMENTE ARENOSO) BRITA - 50%-50% COM CIMENTO - 4%, MISTURA EM PISTA, COM ESPESSURA DE 10 CM - EXCLUSIVE ESCAVAÇÃO, CARGA E TRANSPORTE E SOLO. AF_09/2024</v>
          </cell>
          <cell r="C6223" t="str">
            <v>M3</v>
          </cell>
          <cell r="D6223">
            <v>142.62</v>
          </cell>
          <cell r="E6223" t="str">
            <v>SINAPI - JUN/25</v>
          </cell>
        </row>
        <row r="6224">
          <cell r="A6224">
            <v>100569</v>
          </cell>
          <cell r="B6224" t="str">
            <v>CONSTRUÇÃO DE BASE E SUB-BASE PARA PAVIMENTAÇÃO DE SOLO (PREDOMINANTEMENTE ARENOSO) BRITA - 50%-50% COM CIMENTO - 4%, MISTURA EM PISTA, COM ESPESSURA DE 15 CM - EXCLUSIVE ESCAVAÇÃO, CARGA E TRANSPORTE E SOLO. AF_09/2024</v>
          </cell>
          <cell r="C6224" t="str">
            <v>M3</v>
          </cell>
          <cell r="D6224">
            <v>134.94</v>
          </cell>
          <cell r="E6224" t="str">
            <v>SINAPI - JUN/25</v>
          </cell>
        </row>
        <row r="6225">
          <cell r="A6225">
            <v>105699</v>
          </cell>
          <cell r="B6225" t="str">
            <v>CONSTRUÇÃO DE BASE E SUB-BASE PARA PAVIMENTAÇÃO DE SOLO (PREDOMINANTEMENTE ARENOSO) BRITA - 50%-50% COM CIMENTO - 4%, MISTURA EM PISTA, COM ESPESSURA DE 20 CM - EXCLUSIVE ESCAVAÇÃO, CARGA E TRANSPORTE E SOLO. AF_09/2024</v>
          </cell>
          <cell r="C6225" t="str">
            <v>M3</v>
          </cell>
          <cell r="D6225">
            <v>131.08000000000001</v>
          </cell>
          <cell r="E6225" t="str">
            <v>SINAPI - JUN/25</v>
          </cell>
        </row>
        <row r="6226">
          <cell r="A6226">
            <v>105672</v>
          </cell>
          <cell r="B6226" t="str">
            <v>CONSTRUÇÃO DE BASE E SUB-BASE PARA PAVIMENTAÇÃO DE SOLO (PREDOMINANTEMENTE ARENOSO) BRITA - 50%-50% COM CIMENTO - 4%, MISTURA EM USINA, COM ESPESSURA DE 10 CM - EXCLUSIVE CARGA E TRANSPORTE. AF_09/2024</v>
          </cell>
          <cell r="C6226" t="str">
            <v>M3</v>
          </cell>
          <cell r="D6226">
            <v>0</v>
          </cell>
          <cell r="E6226" t="str">
            <v>SINAPI - JUN/25</v>
          </cell>
        </row>
        <row r="6227">
          <cell r="A6227">
            <v>105678</v>
          </cell>
          <cell r="B6227" t="str">
            <v>CONSTRUÇÃO DE BASE E SUB-BASE PARA PAVIMENTAÇÃO DE SOLO (PREDOMINANTEMENTE ARENOSO) BRITA - 50%-50% COM CIMENTO - 4%, MISTURA EM USINA, COM ESPESSURA DE 15 CM - EXCLUSIVE CARGA E TRANSPORTE. AF_09/2024</v>
          </cell>
          <cell r="C6227" t="str">
            <v>M3</v>
          </cell>
          <cell r="D6227">
            <v>0</v>
          </cell>
          <cell r="E6227" t="str">
            <v>SINAPI - JUN/25</v>
          </cell>
        </row>
        <row r="6228">
          <cell r="A6228">
            <v>105684</v>
          </cell>
          <cell r="B6228" t="str">
            <v>CONSTRUÇÃO DE BASE E SUB-BASE PARA PAVIMENTAÇÃO DE SOLO (PREDOMINANTEMENTE ARENOSO) BRITA - 50%-50% COM CIMENTO - 4%, MISTURA EM USINA, COM ESPESSURA DE 20 CM - EXCLUSIVE CARGA E TRANSPORTE. AF_09/2024</v>
          </cell>
          <cell r="C6228" t="str">
            <v>M3</v>
          </cell>
          <cell r="D6228">
            <v>0</v>
          </cell>
          <cell r="E6228" t="str">
            <v>SINAPI - JUN/25</v>
          </cell>
        </row>
        <row r="6229">
          <cell r="A6229">
            <v>105691</v>
          </cell>
          <cell r="B6229" t="str">
            <v>CONSTRUÇÃO DE BASE E SUB-BASE PARA PAVIMENTAÇÃO DE SOLO (PREDOMINANTEMENTE ARENOSO) BRITA - 50%-50% COM CIMENTO - 6%, MISTURA EM PISTA, COM ESPESSURA DE 10 CM - EXCLUSIVE ESCAVAÇÃO, CARGA E TRANSPORTE E SOLO. AF_09/2024</v>
          </cell>
          <cell r="C6229" t="str">
            <v>M3</v>
          </cell>
          <cell r="D6229">
            <v>168.61</v>
          </cell>
          <cell r="E6229" t="str">
            <v>SINAPI - JUN/25</v>
          </cell>
        </row>
        <row r="6230">
          <cell r="A6230">
            <v>100570</v>
          </cell>
          <cell r="B6230" t="str">
            <v>CONSTRUÇÃO DE BASE E SUB-BASE PARA PAVIMENTAÇÃO DE SOLO (PREDOMINANTEMENTE ARENOSO) BRITA - 50%-50% COM CIMENTO - 6%, MISTURA EM PISTA, COM ESPESSURA DE 15 CM - EXCLUSIVE ESCAVAÇÃO, CARGA E TRANSPORTE E SOLO. AF_09/2024</v>
          </cell>
          <cell r="C6230" t="str">
            <v>M3</v>
          </cell>
          <cell r="D6230">
            <v>160.93</v>
          </cell>
          <cell r="E6230" t="str">
            <v>SINAPI - JUN/25</v>
          </cell>
        </row>
        <row r="6231">
          <cell r="A6231">
            <v>105700</v>
          </cell>
          <cell r="B6231" t="str">
            <v>CONSTRUÇÃO DE BASE E SUB-BASE PARA PAVIMENTAÇÃO DE SOLO (PREDOMINANTEMENTE ARENOSO) BRITA - 50%-50% COM CIMENTO - 6%, MISTURA EM PISTA, COM ESPESSURA DE 20 CM - EXCLUSIVE ESCAVAÇÃO, CARGA E TRANSPORTE E SOLO. AF_09/2024</v>
          </cell>
          <cell r="C6231" t="str">
            <v>M3</v>
          </cell>
          <cell r="D6231">
            <v>157.07</v>
          </cell>
          <cell r="E6231" t="str">
            <v>SINAPI - JUN/25</v>
          </cell>
        </row>
        <row r="6232">
          <cell r="A6232">
            <v>105673</v>
          </cell>
          <cell r="B6232" t="str">
            <v>CONSTRUÇÃO DE BASE E SUB-BASE PARA PAVIMENTAÇÃO DE SOLO (PREDOMINANTEMENTE ARENOSO) BRITA - 50%-50% COM CIMENTO - 6%, MISTURA EM USINA, COM ESPESSURA DE 10 CM - EXCLUSIVE CARGA E TRANSPORTE. AF_09/2024</v>
          </cell>
          <cell r="C6232" t="str">
            <v>M3</v>
          </cell>
          <cell r="D6232">
            <v>0</v>
          </cell>
          <cell r="E6232" t="str">
            <v>SINAPI - JUN/25</v>
          </cell>
        </row>
        <row r="6233">
          <cell r="A6233">
            <v>105679</v>
          </cell>
          <cell r="B6233" t="str">
            <v>CONSTRUÇÃO DE BASE E SUB-BASE PARA PAVIMENTAÇÃO DE SOLO (PREDOMINANTEMENTE ARENOSO) BRITA - 50%-50% COM CIMENTO - 6%, MISTURA EM USINA, COM ESPESSURA DE 15 CM - EXCLUSIVE CARGA E TRANSPORTE. AF_09/2024</v>
          </cell>
          <cell r="C6233" t="str">
            <v>M3</v>
          </cell>
          <cell r="D6233">
            <v>0</v>
          </cell>
          <cell r="E6233" t="str">
            <v>SINAPI - JUN/25</v>
          </cell>
        </row>
        <row r="6234">
          <cell r="A6234">
            <v>105685</v>
          </cell>
          <cell r="B6234" t="str">
            <v>CONSTRUÇÃO DE BASE E SUB-BASE PARA PAVIMENTAÇÃO DE SOLO (PREDOMINANTEMENTE ARENOSO) BRITA - 50%-50% COM CIMENTO - 6%, MISTURA EM USINA, COM ESPESSURA DE 20 CM - EXCLUSIVE CARGA E TRANSPORTE. AF_09/2024</v>
          </cell>
          <cell r="C6234" t="str">
            <v>M3</v>
          </cell>
          <cell r="D6234">
            <v>0</v>
          </cell>
          <cell r="E6234" t="str">
            <v>SINAPI - JUN/25</v>
          </cell>
        </row>
        <row r="6235">
          <cell r="A6235">
            <v>105692</v>
          </cell>
          <cell r="B6235" t="str">
            <v>CONSTRUÇÃO DE BASE E SUB-BASE PARA PAVIMENTAÇÃO DE SOLO (PREDOMINANTEMENTE ARENOSO) BRITA - 50%-50% COM CIMENTO - 8%, MISTURA EM PISTA, COM ESPESSURA DE 10 CM - EXCLUSIVE ESCAVAÇÃO, CARGA E TRANSPORTE E SOLO. AF_09/2024</v>
          </cell>
          <cell r="C6235" t="str">
            <v>M3</v>
          </cell>
          <cell r="D6235">
            <v>194.24</v>
          </cell>
          <cell r="E6235" t="str">
            <v>SINAPI - JUN/25</v>
          </cell>
        </row>
        <row r="6236">
          <cell r="A6236">
            <v>100571</v>
          </cell>
          <cell r="B6236" t="str">
            <v>CONSTRUÇÃO DE BASE E SUB-BASE PARA PAVIMENTAÇÃO DE SOLO (PREDOMINANTEMENTE ARENOSO) BRITA - 50%-50% COM CIMENTO - 8%, MISTURA EM PISTA, COM ESPESSURA DE 15 CM - EXCLUSIVE ESCAVAÇÃO, CARGA E TRANSPORTE E SOLO. AF_09/2024</v>
          </cell>
          <cell r="C6236" t="str">
            <v>M3</v>
          </cell>
          <cell r="D6236">
            <v>186.56</v>
          </cell>
          <cell r="E6236" t="str">
            <v>SINAPI - JUN/25</v>
          </cell>
        </row>
        <row r="6237">
          <cell r="A6237">
            <v>105701</v>
          </cell>
          <cell r="B6237" t="str">
            <v>CONSTRUÇÃO DE BASE E SUB-BASE PARA PAVIMENTAÇÃO DE SOLO (PREDOMINANTEMENTE ARENOSO) BRITA - 50%-50% COM CIMENTO - 8%, MISTURA EM PISTA, COM ESPESSURA DE 20 CM - EXCLUSIVE ESCAVAÇÃO, CARGA E TRANSPORTE E SOLO. AF_09/2024</v>
          </cell>
          <cell r="C6237" t="str">
            <v>M3</v>
          </cell>
          <cell r="D6237">
            <v>182.7</v>
          </cell>
          <cell r="E6237" t="str">
            <v>SINAPI - JUN/25</v>
          </cell>
        </row>
        <row r="6238">
          <cell r="A6238">
            <v>105674</v>
          </cell>
          <cell r="B6238" t="str">
            <v>CONSTRUÇÃO DE BASE E SUB-BASE PARA PAVIMENTAÇÃO DE SOLO (PREDOMINANTEMENTE ARENOSO) BRITA - 50%-50% COM CIMENTO - 8%, MISTURA EM USINA, COM ESPESSURA DE 10 CM - EXCLUSIVE CARGA E TRANSPORTE. AF_09/2024</v>
          </cell>
          <cell r="C6238" t="str">
            <v>M3</v>
          </cell>
          <cell r="D6238">
            <v>0</v>
          </cell>
          <cell r="E6238" t="str">
            <v>SINAPI - JUN/25</v>
          </cell>
        </row>
        <row r="6239">
          <cell r="A6239">
            <v>105680</v>
          </cell>
          <cell r="B6239" t="str">
            <v>CONSTRUÇÃO DE BASE E SUB-BASE PARA PAVIMENTAÇÃO DE SOLO (PREDOMINANTEMENTE ARENOSO) BRITA - 50%-50% COM CIMENTO - 8%, MISTURA EM USINA, COM ESPESSURA DE 15 CM - EXCLUSIVE CARGA E TRANSPORTE. AF_09/2024</v>
          </cell>
          <cell r="C6239" t="str">
            <v>M3</v>
          </cell>
          <cell r="D6239">
            <v>0</v>
          </cell>
          <cell r="E6239" t="str">
            <v>SINAPI - JUN/25</v>
          </cell>
        </row>
        <row r="6240">
          <cell r="A6240">
            <v>105686</v>
          </cell>
          <cell r="B6240" t="str">
            <v>CONSTRUÇÃO DE BASE E SUB-BASE PARA PAVIMENTAÇÃO DE SOLO (PREDOMINANTEMENTE ARENOSO) BRITA - 50%-50% COM CIMENTO - 8%, MISTURA EM USINA, COM ESPESSURA DE 20 CM - EXCLUSIVE CARGA E TRANSPORTE. AF_09/2024</v>
          </cell>
          <cell r="C6240" t="str">
            <v>M3</v>
          </cell>
          <cell r="D6240">
            <v>0</v>
          </cell>
          <cell r="E6240" t="str">
            <v>SINAPI - JUN/25</v>
          </cell>
        </row>
        <row r="6241">
          <cell r="A6241">
            <v>105718</v>
          </cell>
          <cell r="B6241" t="str">
            <v>CONSTRUÇÃO DE BASE E SUB-BASE PARA PAVIMENTAÇÃO DE SOLO (PREDOMINANTEMENTE ARENOSO) BRITA - 50%-50%, MISTURA EM PISTA, COM ESPESSURA DE 10 CM - EXCLUSIVE ESCAVAÇÃO, CARGA E TRANSPORTE E SOLO. AF_09/2024</v>
          </cell>
          <cell r="C6241" t="str">
            <v>M3</v>
          </cell>
          <cell r="D6241">
            <v>87.18</v>
          </cell>
          <cell r="E6241" t="str">
            <v>SINAPI - JUN/25</v>
          </cell>
        </row>
        <row r="6242">
          <cell r="A6242">
            <v>100565</v>
          </cell>
          <cell r="B6242" t="str">
            <v>CONSTRUÇÃO DE BASE E SUB-BASE PARA PAVIMENTAÇÃO DE SOLO (PREDOMINANTEMENTE ARENOSO) BRITA - 50%-50%, MISTURA EM PISTA, COM ESPESSURA DE 15 CM - EXCLUSIVE ESCAVAÇÃO, CARGA E TRANSPORTE E SOLO. AF_09/2024</v>
          </cell>
          <cell r="C6242" t="str">
            <v>M3</v>
          </cell>
          <cell r="D6242">
            <v>79.5</v>
          </cell>
          <cell r="E6242" t="str">
            <v>SINAPI - JUN/25</v>
          </cell>
        </row>
        <row r="6243">
          <cell r="A6243">
            <v>105581</v>
          </cell>
          <cell r="B6243" t="str">
            <v>CONSTRUÇÃO DE BASE E SUB-BASE PARA PAVIMENTAÇÃO DE SOLO (PREDOMINANTEMENTE ARENOSO) BRITA - 50%-50%, MISTURA EM PISTA, COM ESPESSURA DE 20 CM - EXCLUSIVE ESCAVAÇÃO, CARGA E TRANSPORTE E SOLO. AF_09/2024</v>
          </cell>
          <cell r="C6243" t="str">
            <v>M3</v>
          </cell>
          <cell r="D6243">
            <v>75.64</v>
          </cell>
          <cell r="E6243" t="str">
            <v>SINAPI - JUN/25</v>
          </cell>
        </row>
        <row r="6244">
          <cell r="A6244">
            <v>105713</v>
          </cell>
          <cell r="B6244" t="str">
            <v>CONSTRUÇÃO DE BASE E SUB-BASE PARA PAVIMENTAÇÃO DE SOLO (PREDOMINANTEMENTE ARENOSO) BRITA - 50%-50%, MISTURA EM USINA, COM ESPESSURA DE 10 CM - EXCLUSIVE CARGA E TRANSPORTE. AF_09/2024</v>
          </cell>
          <cell r="C6244" t="str">
            <v>M3</v>
          </cell>
          <cell r="D6244">
            <v>0</v>
          </cell>
          <cell r="E6244" t="str">
            <v>SINAPI - JUN/25</v>
          </cell>
        </row>
        <row r="6245">
          <cell r="A6245">
            <v>105714</v>
          </cell>
          <cell r="B6245" t="str">
            <v>CONSTRUÇÃO DE BASE E SUB-BASE PARA PAVIMENTAÇÃO DE SOLO (PREDOMINANTEMENTE ARENOSO) BRITA - 50%-50%, MISTURA EM USINA, COM ESPESSURA DE 15 CM - EXCLUSIVE CARGA E TRANSPORTE. AF_09/2024</v>
          </cell>
          <cell r="C6245" t="str">
            <v>M3</v>
          </cell>
          <cell r="D6245">
            <v>0</v>
          </cell>
          <cell r="E6245" t="str">
            <v>SINAPI - JUN/25</v>
          </cell>
        </row>
        <row r="6246">
          <cell r="A6246">
            <v>105716</v>
          </cell>
          <cell r="B6246" t="str">
            <v>CONSTRUÇÃO DE BASE E SUB-BASE PARA PAVIMENTAÇÃO DE SOLO (PREDOMINANTEMENTE ARENOSO) BRITA - 50%-50%, MISTURA EM USINA, COM ESPESSURA DE 20 CM - EXCLUSIVE CARGA E TRANSPORTE. AF_09/2024</v>
          </cell>
          <cell r="C6246" t="str">
            <v>M3</v>
          </cell>
          <cell r="D6246">
            <v>0</v>
          </cell>
          <cell r="E6246" t="str">
            <v>SINAPI - JUN/25</v>
          </cell>
        </row>
        <row r="6247">
          <cell r="A6247">
            <v>105624</v>
          </cell>
          <cell r="B6247" t="str">
            <v>CONSTRUÇÃO DE BASE E SUB-BASE PARA PAVIMENTAÇÃO DE SOLO (PREDOMINANTEMENTE ARENOSO) COM CIMENTO - 6%, MISTURA EM PISTA, COM ESPESSURA DE 10 CM - EXCLUSIVE ESCAVAÇÃO, CARGA E TRANSPORTE E SOLO. AF_09/2024</v>
          </cell>
          <cell r="C6247" t="str">
            <v>M3</v>
          </cell>
          <cell r="D6247">
            <v>105.35</v>
          </cell>
          <cell r="E6247" t="str">
            <v>SINAPI - JUN/25</v>
          </cell>
        </row>
        <row r="6248">
          <cell r="A6248">
            <v>96391</v>
          </cell>
          <cell r="B6248" t="str">
            <v>CONSTRUÇÃO DE BASE E SUB-BASE PARA PAVIMENTAÇÃO DE SOLO (PREDOMINANTEMENTE ARENOSO) COM CIMENTO - 6%, MISTURA EM PISTA, COM ESPESSURA DE 15 CM - EXCLUSIVE ESCAVAÇÃO, CARGA E TRANSPORTE E SOLO. AF_09/2024</v>
          </cell>
          <cell r="C6248" t="str">
            <v>M3</v>
          </cell>
          <cell r="D6248">
            <v>99.17</v>
          </cell>
          <cell r="E6248" t="str">
            <v>SINAPI - JUN/25</v>
          </cell>
        </row>
        <row r="6249">
          <cell r="A6249">
            <v>105632</v>
          </cell>
          <cell r="B6249" t="str">
            <v>CONSTRUÇÃO DE BASE E SUB-BASE PARA PAVIMENTAÇÃO DE SOLO (PREDOMINANTEMENTE ARENOSO) COM CIMENTO - 6%, MISTURA EM PISTA, COM ESPESSURA DE 20 CM - EXCLUSIVE ESCAVAÇÃO, CARGA E TRANSPORTE E SOLO. AF_09/2024</v>
          </cell>
          <cell r="C6249" t="str">
            <v>M3</v>
          </cell>
          <cell r="D6249">
            <v>98.22</v>
          </cell>
          <cell r="E6249" t="str">
            <v>SINAPI - JUN/25</v>
          </cell>
        </row>
        <row r="6250">
          <cell r="A6250">
            <v>105601</v>
          </cell>
          <cell r="B6250" t="str">
            <v>CONSTRUÇÃO DE BASE E SUB-BASE PARA PAVIMENTAÇÃO DE SOLO (PREDOMINANTEMENTE ARENOSO) COM CIMENTO - 6%, MISTURA EM USINA, COM ESPESSURA DE 10 CM - EXCLUSIVE CARGA E TRANSPORTE. AF_09/2024</v>
          </cell>
          <cell r="C6250" t="str">
            <v>M3</v>
          </cell>
          <cell r="D6250">
            <v>0</v>
          </cell>
          <cell r="E6250" t="str">
            <v>SINAPI - JUN/25</v>
          </cell>
        </row>
        <row r="6251">
          <cell r="A6251">
            <v>105609</v>
          </cell>
          <cell r="B6251" t="str">
            <v>CONSTRUÇÃO DE BASE E SUB-BASE PARA PAVIMENTAÇÃO DE SOLO (PREDOMINANTEMENTE ARENOSO) COM CIMENTO - 6%, MISTURA EM USINA, COM ESPESSURA DE 15 CM - EXCLUSIVE CARGA E TRANSPORTE. AF_09/2024</v>
          </cell>
          <cell r="C6251" t="str">
            <v>M3</v>
          </cell>
          <cell r="D6251">
            <v>0</v>
          </cell>
          <cell r="E6251" t="str">
            <v>SINAPI - JUN/25</v>
          </cell>
        </row>
        <row r="6252">
          <cell r="A6252">
            <v>105617</v>
          </cell>
          <cell r="B6252" t="str">
            <v>CONSTRUÇÃO DE BASE E SUB-BASE PARA PAVIMENTAÇÃO DE SOLO (PREDOMINANTEMENTE ARENOSO) COM CIMENTO - 6%, MISTURA EM USINA, COM ESPESSURA DE 20 CM - EXCLUSIVE CARGA E TRANSPORTE. AF_09/2024</v>
          </cell>
          <cell r="C6252" t="str">
            <v>M3</v>
          </cell>
          <cell r="D6252">
            <v>0</v>
          </cell>
          <cell r="E6252" t="str">
            <v>SINAPI - JUN/25</v>
          </cell>
        </row>
        <row r="6253">
          <cell r="A6253">
            <v>105625</v>
          </cell>
          <cell r="B6253" t="str">
            <v>CONSTRUÇÃO DE BASE E SUB-BASE PARA PAVIMENTAÇÃO DE SOLO (PREDOMINANTEMENTE ARENOSO) COM CIMENTO - 8%, MISTURA EM PISTA, COM ESPESSURA DE 10 CM - EXCLUSIVE ESCAVAÇÃO, CARGA E TRANSPORTE E SOLO. AF_09/2024</v>
          </cell>
          <cell r="C6253" t="str">
            <v>M3</v>
          </cell>
          <cell r="D6253">
            <v>132.05000000000001</v>
          </cell>
          <cell r="E6253" t="str">
            <v>SINAPI - JUN/25</v>
          </cell>
        </row>
        <row r="6254">
          <cell r="A6254">
            <v>96392</v>
          </cell>
          <cell r="B6254" t="str">
            <v>CONSTRUÇÃO DE BASE E SUB-BASE PARA PAVIMENTAÇÃO DE SOLO (PREDOMINANTEMENTE ARENOSO) COM CIMENTO - 8%, MISTURA EM PISTA, COM ESPESSURA DE 15 CM - EXCLUSIVE ESCAVAÇÃO, CARGA E TRANSPORTE E SOLO. AF_09/2024</v>
          </cell>
          <cell r="C6254" t="str">
            <v>M3</v>
          </cell>
          <cell r="D6254">
            <v>125.87</v>
          </cell>
          <cell r="E6254" t="str">
            <v>SINAPI - JUN/25</v>
          </cell>
        </row>
        <row r="6255">
          <cell r="A6255">
            <v>105633</v>
          </cell>
          <cell r="B6255" t="str">
            <v>CONSTRUÇÃO DE BASE E SUB-BASE PARA PAVIMENTAÇÃO DE SOLO (PREDOMINANTEMENTE ARENOSO) COM CIMENTO - 8%, MISTURA EM PISTA, COM ESPESSURA DE 20 CM - EXCLUSIVE ESCAVAÇÃO, CARGA E TRANSPORTE E SOLO. AF_09/2024</v>
          </cell>
          <cell r="C6255" t="str">
            <v>M3</v>
          </cell>
          <cell r="D6255">
            <v>124.92</v>
          </cell>
          <cell r="E6255" t="str">
            <v>SINAPI - JUN/25</v>
          </cell>
        </row>
        <row r="6256">
          <cell r="A6256">
            <v>105602</v>
          </cell>
          <cell r="B6256" t="str">
            <v>CONSTRUÇÃO DE BASE E SUB-BASE PARA PAVIMENTAÇÃO DE SOLO (PREDOMINANTEMENTE ARENOSO) COM CIMENTO - 8%, MISTURA EM USINA, COM ESPESSURA DE 10 CM - EXCLUSIVE CARGA E TRANSPORTE. AF_09/2024</v>
          </cell>
          <cell r="C6256" t="str">
            <v>M3</v>
          </cell>
          <cell r="D6256">
            <v>0</v>
          </cell>
          <cell r="E6256" t="str">
            <v>SINAPI - JUN/25</v>
          </cell>
        </row>
        <row r="6257">
          <cell r="A6257">
            <v>105610</v>
          </cell>
          <cell r="B6257" t="str">
            <v>CONSTRUÇÃO DE BASE E SUB-BASE PARA PAVIMENTAÇÃO DE SOLO (PREDOMINANTEMENTE ARENOSO) COM CIMENTO - 8%, MISTURA EM USINA, COM ESPESSURA DE 15 CM - EXCLUSIVE CARGA E TRANSPORTE. AF_09/2024</v>
          </cell>
          <cell r="C6257" t="str">
            <v>M3</v>
          </cell>
          <cell r="D6257">
            <v>0</v>
          </cell>
          <cell r="E6257" t="str">
            <v>SINAPI - JUN/25</v>
          </cell>
        </row>
        <row r="6258">
          <cell r="A6258">
            <v>105618</v>
          </cell>
          <cell r="B6258" t="str">
            <v>CONSTRUÇÃO DE BASE E SUB-BASE PARA PAVIMENTAÇÃO DE SOLO (PREDOMINANTEMENTE ARENOSO) COM CIMENTO - 8%, MISTURA EM USINA, COM ESPESSURA DE 20 CM - EXCLUSIVE CARGA E TRANSPORTE. AF_09/2024</v>
          </cell>
          <cell r="C6258" t="str">
            <v>M3</v>
          </cell>
          <cell r="D6258">
            <v>0</v>
          </cell>
          <cell r="E6258" t="str">
            <v>SINAPI - JUN/25</v>
          </cell>
        </row>
        <row r="6259">
          <cell r="A6259">
            <v>105571</v>
          </cell>
          <cell r="B6259" t="str">
            <v>CONSTRUÇÃO DE BASE E SUB-BASE PARA PAVIMENTAÇÃO DE SOLO (PREDOMINANTEMENTE ARENOSO) MELHORADO COM CIMENTO - 2%, MISTURA EM PISTA, COM ESPESSURA DE 10 CM - EXCLUSIVE ESCAVAÇÃO, CARGA E TRANSPORTE E SOLO. AF_09/2024</v>
          </cell>
          <cell r="C6259" t="str">
            <v>M3</v>
          </cell>
          <cell r="D6259">
            <v>50.48</v>
          </cell>
          <cell r="E6259" t="str">
            <v>SINAPI - JUN/25</v>
          </cell>
        </row>
        <row r="6260">
          <cell r="A6260">
            <v>96389</v>
          </cell>
          <cell r="B6260" t="str">
            <v>CONSTRUÇÃO DE BASE E SUB-BASE PARA PAVIMENTAÇÃO DE SOLO (PREDOMINANTEMENTE ARENOSO) MELHORADO COM CIMENTO - 2%, MISTURA EM PISTA, COM ESPESSURA DE 15 CM - EXCLUSIVE ESCAVAÇÃO, CARGA E TRANSPORTE E SOLO. AF_09/2024</v>
          </cell>
          <cell r="C6260" t="str">
            <v>M3</v>
          </cell>
          <cell r="D6260">
            <v>44.3</v>
          </cell>
          <cell r="E6260" t="str">
            <v>SINAPI - JUN/25</v>
          </cell>
        </row>
        <row r="6261">
          <cell r="A6261">
            <v>105575</v>
          </cell>
          <cell r="B6261" t="str">
            <v>CONSTRUÇÃO DE BASE E SUB-BASE PARA PAVIMENTAÇÃO DE SOLO (PREDOMINANTEMENTE ARENOSO) MELHORADO COM CIMENTO - 2%, MISTURA EM PISTA, COM ESPESSURA DE 20 CM - EXCLUSIVE ESCAVAÇÃO, CARGA E TRANSPORTE E SOLO. AF_09/2024</v>
          </cell>
          <cell r="C6261" t="str">
            <v>M3</v>
          </cell>
          <cell r="D6261">
            <v>43.35</v>
          </cell>
          <cell r="E6261" t="str">
            <v>SINAPI - JUN/25</v>
          </cell>
        </row>
        <row r="6262">
          <cell r="A6262">
            <v>105599</v>
          </cell>
          <cell r="B6262" t="str">
            <v>CONSTRUÇÃO DE BASE E SUB-BASE PARA PAVIMENTAÇÃO DE SOLO (PREDOMINANTEMENTE ARENOSO) MELHORADO COM CIMENTO - 2%, MISTURA EM USINA, COM ESPESSURA DE 10 CM - EXCLUSIVE CARGA E TRANSPORTE. AF_09/2024</v>
          </cell>
          <cell r="C6262" t="str">
            <v>M3</v>
          </cell>
          <cell r="D6262">
            <v>0</v>
          </cell>
          <cell r="E6262" t="str">
            <v>SINAPI - JUN/25</v>
          </cell>
        </row>
        <row r="6263">
          <cell r="A6263">
            <v>105607</v>
          </cell>
          <cell r="B6263" t="str">
            <v>CONSTRUÇÃO DE BASE E SUB-BASE PARA PAVIMENTAÇÃO DE SOLO (PREDOMINANTEMENTE ARENOSO) MELHORADO COM CIMENTO - 2%, MISTURA EM USINA, COM ESPESSURA DE 15 CM - EXCLUSIVE CARGA E TRANSPORTE. AF_09/2024</v>
          </cell>
          <cell r="C6263" t="str">
            <v>M3</v>
          </cell>
          <cell r="D6263">
            <v>0</v>
          </cell>
          <cell r="E6263" t="str">
            <v>SINAPI - JUN/25</v>
          </cell>
        </row>
        <row r="6264">
          <cell r="A6264">
            <v>105615</v>
          </cell>
          <cell r="B6264" t="str">
            <v>CONSTRUÇÃO DE BASE E SUB-BASE PARA PAVIMENTAÇÃO DE SOLO (PREDOMINANTEMENTE ARENOSO) MELHORADO COM CIMENTO - 2%, MISTURA EM USINA, COM ESPESSURA DE 20 CM - EXCLUSIVE CARGA E TRANSPORTE. AF_09/2024</v>
          </cell>
          <cell r="C6264" t="str">
            <v>M3</v>
          </cell>
          <cell r="D6264">
            <v>0</v>
          </cell>
          <cell r="E6264" t="str">
            <v>SINAPI - JUN/25</v>
          </cell>
        </row>
        <row r="6265">
          <cell r="A6265">
            <v>105623</v>
          </cell>
          <cell r="B6265" t="str">
            <v>CONSTRUÇÃO DE BASE E SUB-BASE PARA PAVIMENTAÇÃO DE SOLO (PREDOMINANTEMENTE ARENOSO) MELHORADO COM CIMENTO - 4%, MISTURA EM PISTA, COM ESPESSURA DE 10 CM - EXCLUSIVE ESCAVAÇÃO, CARGA E TRANSPORTE E SOLO. AF_09/2024</v>
          </cell>
          <cell r="C6265" t="str">
            <v>M3</v>
          </cell>
          <cell r="D6265">
            <v>78.290000000000006</v>
          </cell>
          <cell r="E6265" t="str">
            <v>SINAPI - JUN/25</v>
          </cell>
        </row>
        <row r="6266">
          <cell r="A6266">
            <v>96390</v>
          </cell>
          <cell r="B6266" t="str">
            <v>CONSTRUÇÃO DE BASE E SUB-BASE PARA PAVIMENTAÇÃO DE SOLO (PREDOMINANTEMENTE ARENOSO) MELHORADO COM CIMENTO - 4%, MISTURA EM PISTA, COM ESPESSURA DE 15 CM - EXCLUSIVE ESCAVAÇÃO, CARGA E TRANSPORTE E SOLO. AF_09/2024</v>
          </cell>
          <cell r="C6266" t="str">
            <v>M3</v>
          </cell>
          <cell r="D6266">
            <v>72.11</v>
          </cell>
          <cell r="E6266" t="str">
            <v>SINAPI - JUN/25</v>
          </cell>
        </row>
        <row r="6267">
          <cell r="A6267">
            <v>105631</v>
          </cell>
          <cell r="B6267" t="str">
            <v>CONSTRUÇÃO DE BASE E SUB-BASE PARA PAVIMENTAÇÃO DE SOLO (PREDOMINANTEMENTE ARENOSO) MELHORADO COM CIMENTO - 4%, MISTURA EM PISTA, COM ESPESSURA DE 20 CM - EXCLUSIVE ESCAVAÇÃO, CARGA E TRANSPORTE E SOLO. AF_09/2024</v>
          </cell>
          <cell r="C6267" t="str">
            <v>M3</v>
          </cell>
          <cell r="D6267">
            <v>71.16</v>
          </cell>
          <cell r="E6267" t="str">
            <v>SINAPI - JUN/25</v>
          </cell>
        </row>
        <row r="6268">
          <cell r="A6268">
            <v>105600</v>
          </cell>
          <cell r="B6268" t="str">
            <v>CONSTRUÇÃO DE BASE E SUB-BASE PARA PAVIMENTAÇÃO DE SOLO (PREDOMINANTEMENTE ARENOSO) MELHORADO COM CIMENTO - 4%, MISTURA EM USINA, COM ESPESSURA DE 10 CM - EXCLUSIVE CARGA E TRANSPORTE. AF_09/2024</v>
          </cell>
          <cell r="C6268" t="str">
            <v>M3</v>
          </cell>
          <cell r="D6268">
            <v>0</v>
          </cell>
          <cell r="E6268" t="str">
            <v>SINAPI - JUN/25</v>
          </cell>
        </row>
        <row r="6269">
          <cell r="A6269">
            <v>105608</v>
          </cell>
          <cell r="B6269" t="str">
            <v>CONSTRUÇÃO DE BASE E SUB-BASE PARA PAVIMENTAÇÃO DE SOLO (PREDOMINANTEMENTE ARENOSO) MELHORADO COM CIMENTO - 4%, MISTURA EM USINA, COM ESPESSURA DE 15 CM - EXCLUSIVE CARGA E TRANSPORTE. AF_09/2024</v>
          </cell>
          <cell r="C6269" t="str">
            <v>M3</v>
          </cell>
          <cell r="D6269">
            <v>0</v>
          </cell>
          <cell r="E6269" t="str">
            <v>SINAPI - JUN/25</v>
          </cell>
        </row>
        <row r="6270">
          <cell r="A6270">
            <v>105616</v>
          </cell>
          <cell r="B6270" t="str">
            <v>CONSTRUÇÃO DE BASE E SUB-BASE PARA PAVIMENTAÇÃO DE SOLO (PREDOMINANTEMENTE ARENOSO) MELHORADO COM CIMENTO - 4%, MISTURA EM USINA, COM ESPESSURA DE 20 CM - EXCLUSIVE CARGA E TRANSPORTE. AF_09/2024</v>
          </cell>
          <cell r="C6270" t="str">
            <v>M3</v>
          </cell>
          <cell r="D6270">
            <v>0</v>
          </cell>
          <cell r="E6270" t="str">
            <v>SINAPI - JUN/25</v>
          </cell>
        </row>
        <row r="6271">
          <cell r="A6271">
            <v>105585</v>
          </cell>
          <cell r="B6271" t="str">
            <v>CONSTRUÇÃO DE BASE E SUB-BASE PARA PAVIMENTAÇÃO DE SOLO (PREDOMINANTEMENTE ARGILOSO) BRITA - 40%-60%, MISTURA EM PISTA, COM ESPESSURA DE 10 CM - EXCLUSIVE ESCAVAÇÃO, CARGA E TRANSPORTE E SOLO. AF_09/2024</v>
          </cell>
          <cell r="C6271" t="str">
            <v>M3</v>
          </cell>
          <cell r="D6271">
            <v>106.52</v>
          </cell>
          <cell r="E6271" t="str">
            <v>SINAPI - JUN/25</v>
          </cell>
        </row>
        <row r="6272">
          <cell r="A6272">
            <v>100572</v>
          </cell>
          <cell r="B6272" t="str">
            <v>CONSTRUÇÃO DE BASE E SUB-BASE PARA PAVIMENTAÇÃO DE SOLO (PREDOMINANTEMENTE ARGILOSO) BRITA - 40%-60%, MISTURA EM PISTA, COM ESPESSURA DE 15 CM - EXCLUSIVE ESCAVAÇÃO, CARGA E TRANSPORTE E SOLO. AF_09/2024</v>
          </cell>
          <cell r="C6272" t="str">
            <v>M3</v>
          </cell>
          <cell r="D6272">
            <v>95.97</v>
          </cell>
          <cell r="E6272" t="str">
            <v>SINAPI - JUN/25</v>
          </cell>
        </row>
        <row r="6273">
          <cell r="A6273">
            <v>105588</v>
          </cell>
          <cell r="B6273" t="str">
            <v>CONSTRUÇÃO DE BASE E SUB-BASE PARA PAVIMENTAÇÃO DE SOLO (PREDOMINANTEMENTE ARGILOSO) BRITA - 40%-60%, MISTURA EM PISTA, COM ESPESSURA DE 20 CM - EXCLUSIVE ESCAVAÇÃO, CARGA E TRANSPORTE E SOLO. AF_09/2024</v>
          </cell>
          <cell r="C6273" t="str">
            <v>M3</v>
          </cell>
          <cell r="D6273">
            <v>94.92</v>
          </cell>
          <cell r="E6273" t="str">
            <v>SINAPI - JUN/25</v>
          </cell>
        </row>
        <row r="6274">
          <cell r="A6274">
            <v>105583</v>
          </cell>
          <cell r="B6274" t="str">
            <v>CONSTRUÇÃO DE BASE E SUB-BASE PARA PAVIMENTAÇÃO DE SOLO (PREDOMINANTEMENTE ARGILOSO) BRITA - 40%-60%, MISTURA EM USINA, COM ESPESSURA DE 10 CM - EXCLUSIVE CARGA E TRANSPORTE. AF_09/2024</v>
          </cell>
          <cell r="C6274" t="str">
            <v>M3</v>
          </cell>
          <cell r="D6274">
            <v>0</v>
          </cell>
          <cell r="E6274" t="str">
            <v>SINAPI - JUN/25</v>
          </cell>
        </row>
        <row r="6275">
          <cell r="A6275">
            <v>105719</v>
          </cell>
          <cell r="B6275" t="str">
            <v>CONSTRUÇÃO DE BASE E SUB-BASE PARA PAVIMENTAÇÃO DE SOLO (PREDOMINANTEMENTE ARGILOSO) BRITA - 40%-60%, MISTURA EM USINA, COM ESPESSURA DE 15 CM - EXCLUSIVE CARGA E TRANSPORTE. AF_09/2024</v>
          </cell>
          <cell r="C6275" t="str">
            <v>M3</v>
          </cell>
          <cell r="D6275">
            <v>0</v>
          </cell>
          <cell r="E6275" t="str">
            <v>SINAPI - JUN/25</v>
          </cell>
        </row>
        <row r="6276">
          <cell r="A6276">
            <v>105721</v>
          </cell>
          <cell r="B6276" t="str">
            <v>CONSTRUÇÃO DE BASE E SUB-BASE PARA PAVIMENTAÇÃO DE SOLO (PREDOMINANTEMENTE ARGILOSO) BRITA - 40%-60%, MISTURA EM USINA, COM ESPESSURA DE 20 CM - EXCLUSIVE CARGA E TRANSPORTE. AF_09/2024</v>
          </cell>
          <cell r="C6276" t="str">
            <v>M3</v>
          </cell>
          <cell r="D6276">
            <v>0</v>
          </cell>
          <cell r="E6276" t="str">
            <v>SINAPI - JUN/25</v>
          </cell>
        </row>
        <row r="6277">
          <cell r="A6277">
            <v>105592</v>
          </cell>
          <cell r="B6277" t="str">
            <v>CONSTRUÇÃO DE BASE E SUB-BASE PARA PAVIMENTAÇÃO DE SOLO (PREDOMINANTEMENTE ARGILOSO) BRITA - 50%-50%, MISTURA EM PISTA, COM ESPESSURA DE 10 CM - EXCLUSIVE ESCAVAÇÃO, CARGA E TRANSPORTE E SOLO. AF_09/2024</v>
          </cell>
          <cell r="C6277" t="str">
            <v>M3</v>
          </cell>
          <cell r="D6277">
            <v>95.82</v>
          </cell>
          <cell r="E6277" t="str">
            <v>SINAPI - JUN/25</v>
          </cell>
        </row>
        <row r="6278">
          <cell r="A6278">
            <v>100573</v>
          </cell>
          <cell r="B6278" t="str">
            <v>CONSTRUÇÃO DE BASE E SUB-BASE PARA PAVIMENTAÇÃO DE SOLO (PREDOMINANTEMENTE ARGILOSO) BRITA - 50%-50%, MISTURA EM PISTA, COM ESPESSURA DE 15 CM - EXCLUSIVE ESCAVAÇÃO, CARGA E TRANSPORTE E SOLO. AF_09/2024</v>
          </cell>
          <cell r="C6278" t="str">
            <v>M3</v>
          </cell>
          <cell r="D6278">
            <v>85.27</v>
          </cell>
          <cell r="E6278" t="str">
            <v>SINAPI - JUN/25</v>
          </cell>
        </row>
        <row r="6279">
          <cell r="A6279">
            <v>105595</v>
          </cell>
          <cell r="B6279" t="str">
            <v>CONSTRUÇÃO DE BASE E SUB-BASE PARA PAVIMENTAÇÃO DE SOLO (PREDOMINANTEMENTE ARGILOSO) BRITA - 50%-50%, MISTURA EM PISTA, COM ESPESSURA DE 20 CM - EXCLUSIVE ESCAVAÇÃO, CARGA E TRANSPORTE E SOLO. AF_09/2024</v>
          </cell>
          <cell r="C6279" t="str">
            <v>M3</v>
          </cell>
          <cell r="D6279">
            <v>84.22</v>
          </cell>
          <cell r="E6279" t="str">
            <v>SINAPI - JUN/25</v>
          </cell>
        </row>
        <row r="6280">
          <cell r="A6280">
            <v>105590</v>
          </cell>
          <cell r="B6280" t="str">
            <v>CONSTRUÇÃO DE BASE E SUB-BASE PARA PAVIMENTAÇÃO DE SOLO (PREDOMINANTEMENTE ARGILOSO) BRITA - 50%-50%, MISTURA EM USINA, COM ESPESSURA DE 10 CM - EXCLUSIVE CARGA E TRANSPORTE. AF_09/2024</v>
          </cell>
          <cell r="C6280" t="str">
            <v>M3</v>
          </cell>
          <cell r="D6280">
            <v>0</v>
          </cell>
          <cell r="E6280" t="str">
            <v>SINAPI - JUN/25</v>
          </cell>
        </row>
        <row r="6281">
          <cell r="A6281">
            <v>105723</v>
          </cell>
          <cell r="B6281" t="str">
            <v>CONSTRUÇÃO DE BASE E SUB-BASE PARA PAVIMENTAÇÃO DE SOLO (PREDOMINANTEMENTE ARGILOSO) BRITA - 50%-50%, MISTURA EM USINA, COM ESPESSURA DE 15 CM - EXCLUSIVE CARGA E TRANSPORTE. AF_09/2024</v>
          </cell>
          <cell r="C6281" t="str">
            <v>M3</v>
          </cell>
          <cell r="D6281">
            <v>0</v>
          </cell>
          <cell r="E6281" t="str">
            <v>SINAPI - JUN/25</v>
          </cell>
        </row>
        <row r="6282">
          <cell r="A6282">
            <v>105725</v>
          </cell>
          <cell r="B6282" t="str">
            <v>CONSTRUÇÃO DE BASE E SUB-BASE PARA PAVIMENTAÇÃO DE SOLO (PREDOMINANTEMENTE ARGILOSO) BRITA - 50%-50%, MISTURA EM USINA, COM ESPESSURA DE 20 CM - EXCLUSIVE CARGA E TRANSPORTE. AF_09/2024</v>
          </cell>
          <cell r="C6282" t="str">
            <v>M3</v>
          </cell>
          <cell r="D6282">
            <v>0</v>
          </cell>
          <cell r="E6282" t="str">
            <v>SINAPI - JUN/25</v>
          </cell>
        </row>
        <row r="6283">
          <cell r="A6283">
            <v>105566</v>
          </cell>
          <cell r="B6283" t="str">
            <v>CONSTRUÇÃO DE BASE E SUB-BASE PARA PAVIMENTAÇÃO DE SOLO DE COMPORTAMENTO LATERÍTICO (ARENOSO), COM ESPESSURA DE 10 CM - EXCLUSIVE ESCAVAÇÃO, CARGA E TRANSPORTE E SOLO. AF_09/2024</v>
          </cell>
          <cell r="C6283" t="str">
            <v>M3</v>
          </cell>
          <cell r="D6283">
            <v>11.83</v>
          </cell>
          <cell r="E6283" t="str">
            <v>SINAPI - JUN/25</v>
          </cell>
        </row>
        <row r="6284">
          <cell r="A6284">
            <v>96388</v>
          </cell>
          <cell r="B6284" t="str">
            <v>CONSTRUÇÃO DE BASE E SUB-BASE PARA PAVIMENTAÇÃO DE SOLO DE COMPORTAMENTO LATERÍTICO (ARENOSO), COM ESPESSURA DE 15 CM - EXCLUSIVE ESCAVAÇÃO, CARGA E TRANSPORTE E SOLO. AF_09/2024</v>
          </cell>
          <cell r="C6284" t="str">
            <v>M3</v>
          </cell>
          <cell r="D6284">
            <v>9.4600000000000009</v>
          </cell>
          <cell r="E6284" t="str">
            <v>SINAPI - JUN/25</v>
          </cell>
        </row>
        <row r="6285">
          <cell r="A6285">
            <v>105569</v>
          </cell>
          <cell r="B6285" t="str">
            <v>CONSTRUÇÃO DE BASE E SUB-BASE PARA PAVIMENTAÇÃO DE SOLO DE COMPORTAMENTO LATERÍTICO (ARENOSO), COM ESPESSURA DE 20 CM - EXCLUSIVE ESCAVAÇÃO, CARGA E TRANSPORTE E SOLO. AF_09/2024</v>
          </cell>
          <cell r="C6285" t="str">
            <v>M3</v>
          </cell>
          <cell r="D6285">
            <v>7.86</v>
          </cell>
          <cell r="E6285" t="str">
            <v>SINAPI - JUN/25</v>
          </cell>
        </row>
        <row r="6286">
          <cell r="A6286">
            <v>101767</v>
          </cell>
          <cell r="B6286" t="str">
            <v>CONSTRUÇÃO DE BASE E SUB-BASE PARA PAVIMENTAÇÃO DE SOLO ESTABILIZADO GRANULOMETRICAMENTE COM MISTURA DE SOLOS EM PISTA - EXCLUSIVE SOLO, ESCAVAÇÃO, CARGA E TRANSPORTE. AF_09/2024</v>
          </cell>
          <cell r="C6286" t="str">
            <v>M3</v>
          </cell>
          <cell r="D6286">
            <v>32.1</v>
          </cell>
          <cell r="E6286" t="str">
            <v>SINAPI - JUN/25</v>
          </cell>
        </row>
        <row r="6287">
          <cell r="A6287">
            <v>101768</v>
          </cell>
          <cell r="B6287" t="str">
            <v>CONSTRUÇÃO DE BASE E SUB-BASE PARA PAVIMENTAÇÃO DE SOLO ESTABILIZADO GRANULOMETRICAMENTE SEM MISTURA DE SOLOS - EXCLUSIVE SOLO, ESCAVAÇÃO, CARGA E TRANSPORTE. AF_09/2024</v>
          </cell>
          <cell r="C6287" t="str">
            <v>M3</v>
          </cell>
          <cell r="D6287">
            <v>27.19</v>
          </cell>
          <cell r="E6287" t="str">
            <v>SINAPI - JUN/25</v>
          </cell>
        </row>
        <row r="6288">
          <cell r="A6288">
            <v>100574</v>
          </cell>
          <cell r="B6288" t="str">
            <v>ESPALHAMENTO DE MATERIAL COM TRATOR DE ESTEIRAS. AF_09/2024</v>
          </cell>
          <cell r="C6288" t="str">
            <v>M3</v>
          </cell>
          <cell r="D6288">
            <v>1.5</v>
          </cell>
          <cell r="E6288" t="str">
            <v>SINAPI - JUN/25</v>
          </cell>
        </row>
        <row r="6289">
          <cell r="A6289">
            <v>102470</v>
          </cell>
          <cell r="B6289" t="str">
            <v>EXECUÇÃO DE IMPRIMAÇÃO COM ASFALTO DILUÍDO CM-30, PARA OBRAS DE CONSTRUÇÃO DE PAVIMENTOS. AF_09/2024</v>
          </cell>
          <cell r="C6289" t="str">
            <v>M2</v>
          </cell>
          <cell r="D6289">
            <v>0</v>
          </cell>
          <cell r="E6289" t="str">
            <v>SINAPI - JUN/25</v>
          </cell>
        </row>
        <row r="6290">
          <cell r="A6290">
            <v>105756</v>
          </cell>
          <cell r="B6290" t="str">
            <v>EXECUÇÃO DE IMPRIMAÇÃO COM ASFALTO DILUÍDO CM-30, PARA OBRAS DE RECONSTRUÇÃO DE PAVIMENTOS. AF_09/2024</v>
          </cell>
          <cell r="C6290" t="str">
            <v>M2</v>
          </cell>
          <cell r="D6290">
            <v>0</v>
          </cell>
          <cell r="E6290" t="str">
            <v>SINAPI - JUN/25</v>
          </cell>
        </row>
        <row r="6291">
          <cell r="A6291">
            <v>104375</v>
          </cell>
          <cell r="B6291" t="str">
            <v>EXECUÇÃO DE PINTURA DE LIGAÇÃO COM EMULSÃO ASFÁLTICA RR-2C, PARA OBRAS DE CONSTRUÇÃO DE PAVIMENTOS. AF_09/2024</v>
          </cell>
          <cell r="C6291" t="str">
            <v>M2</v>
          </cell>
          <cell r="D6291">
            <v>0</v>
          </cell>
          <cell r="E6291" t="str">
            <v>SINAPI - JUN/25</v>
          </cell>
        </row>
        <row r="6292">
          <cell r="A6292">
            <v>105757</v>
          </cell>
          <cell r="B6292" t="str">
            <v>EXECUÇÃO DE PINTURA DE LIGAÇÃO COM EMULSÃO ASFÁLTICA RR-2C, PARA OBRAS DE RECONSTRUÇÃO DE PAVIMENTOS. AF_09/2024</v>
          </cell>
          <cell r="C6292" t="str">
            <v>M2</v>
          </cell>
          <cell r="D6292">
            <v>0</v>
          </cell>
          <cell r="E6292" t="str">
            <v>SINAPI - JUN/25</v>
          </cell>
        </row>
        <row r="6293">
          <cell r="A6293">
            <v>105562</v>
          </cell>
          <cell r="B6293" t="str">
            <v>EXECUÇÃO E COMPACTAÇÃO DE CAMADA FINAL DE ATERRO (100% DE ENERGIA DO PROCTOR NORMAL) COM SOLO PREDOMINANTEMENTE ARENOSO, EM CAMADAS COM ESPESSURA DE 10 CM - EXCLUSIVE ESCAVAÇÃO, CARGA E TRANSPORTE E SOLO. AF_09/2024</v>
          </cell>
          <cell r="C6293" t="str">
            <v>M3</v>
          </cell>
          <cell r="D6293">
            <v>8.66</v>
          </cell>
          <cell r="E6293" t="str">
            <v>SINAPI - JUN/25</v>
          </cell>
        </row>
        <row r="6294">
          <cell r="A6294">
            <v>105563</v>
          </cell>
          <cell r="B6294" t="str">
            <v>EXECUÇÃO E COMPACTAÇÃO DE CAMADA FINAL DE ATERRO (100% DE ENERGIA DO PROCTOR NORMAL) COM SOLO PREDOMINANTEMENTE ARENOSO, EM CAMADAS COM ESPESSURA DE 15 CM - EXCLUSIVE ESCAVAÇÃO, CARGA E TRANSPORTE E SOLO. AF_09/2024</v>
          </cell>
          <cell r="C6294" t="str">
            <v>M3</v>
          </cell>
          <cell r="D6294">
            <v>6.98</v>
          </cell>
          <cell r="E6294" t="str">
            <v>SINAPI - JUN/25</v>
          </cell>
        </row>
        <row r="6295">
          <cell r="A6295">
            <v>105565</v>
          </cell>
          <cell r="B6295" t="str">
            <v>EXECUÇÃO E COMPACTAÇÃO DE CAMADA FINAL DE ATERRO (100% DE ENERGIA DO PROCTOR NORMAL) COM SOLO PREDOMINANTEMENTE ARENOSO, EM CAMADAS COM ESPESSURA DE 20 CM - EXCLUSIVE ESCAVAÇÃO, CARGA E TRANSPORTE E SOLO. AF_09/2024</v>
          </cell>
          <cell r="C6295" t="str">
            <v>M3</v>
          </cell>
          <cell r="D6295">
            <v>6.49</v>
          </cell>
          <cell r="E6295" t="str">
            <v>SINAPI - JUN/25</v>
          </cell>
        </row>
        <row r="6296">
          <cell r="A6296">
            <v>105557</v>
          </cell>
          <cell r="B6296" t="str">
            <v>EXECUÇÃO E COMPACTAÇÃO DE CAMADA FINAL DE ATERRO (100% DE ENERGIA DO PROCTOR NORMAL) COM SOLO PREDOMINANTEMENTE ARGILOSO, EM CAMADAS COM ESPESSURA DE 10 CM - EXCLUSIVE ESCAVAÇÃO, CARGA E TRANSPORTE E SOLO. AF_09/2024</v>
          </cell>
          <cell r="C6296" t="str">
            <v>M3</v>
          </cell>
          <cell r="D6296">
            <v>16.66</v>
          </cell>
          <cell r="E6296" t="str">
            <v>SINAPI - JUN/25</v>
          </cell>
        </row>
        <row r="6297">
          <cell r="A6297">
            <v>105558</v>
          </cell>
          <cell r="B6297" t="str">
            <v>EXECUÇÃO E COMPACTAÇÃO DE CAMADA FINAL DE ATERRO (100% DE ENERGIA DO PROCTOR NORMAL) COM SOLO PREDOMINANTEMENTE ARGILOSO, EM CAMADAS COM ESPESSURA DE 15 CM - EXCLUSIVE ESCAVAÇÃO, CARGA E TRANSPORTE E SOLO. AF_09/2024</v>
          </cell>
          <cell r="C6297" t="str">
            <v>M3</v>
          </cell>
          <cell r="D6297">
            <v>14.35</v>
          </cell>
          <cell r="E6297" t="str">
            <v>SINAPI - JUN/25</v>
          </cell>
        </row>
        <row r="6298">
          <cell r="A6298">
            <v>105560</v>
          </cell>
          <cell r="B6298" t="str">
            <v>EXECUÇÃO E COMPACTAÇÃO DE CAMADA FINAL DE ATERRO (100% DE ENERGIA DO PROCTOR NORMAL) COM SOLO PREDOMINANTEMENTE ARGILOSO, EM CAMADAS COM ESPESSURA DE 20 CM - EXCLUSIVE ESCAVAÇÃO, CARGA E TRANSPORTE E SOLO. AF_09/2024</v>
          </cell>
          <cell r="C6298" t="str">
            <v>M3</v>
          </cell>
          <cell r="D6298">
            <v>13.1</v>
          </cell>
          <cell r="E6298" t="str">
            <v>SINAPI - JUN/25</v>
          </cell>
        </row>
        <row r="6299">
          <cell r="A6299">
            <v>96386</v>
          </cell>
          <cell r="B6299" t="str">
            <v>EXECUÇÃO E COMPACTAÇÃO DE CORPO DE ATERRO (95% DE ENERGIA DO PROCTOR NORMAL) COM SOLO PREDOMINANTEMENTE ARENOSO ESPESSURA 15CM - EXCLUSIVE MATERIAL, ESCAVAÇÃO, CARGA E TRANSPORTE. AF_09/2024</v>
          </cell>
          <cell r="C6299" t="str">
            <v>M3</v>
          </cell>
          <cell r="D6299">
            <v>6.92</v>
          </cell>
          <cell r="E6299" t="str">
            <v>SINAPI - JUN/25</v>
          </cell>
        </row>
        <row r="6300">
          <cell r="A6300">
            <v>105564</v>
          </cell>
          <cell r="B6300" t="str">
            <v>EXECUÇÃO E COMPACTAÇÃO DE CORPO DE ATERRO (95% DE ENERGIA DO PROCTOR NORMAL) COM SOLO PREDOMINANTEMENTE ARENOSO, EM CAMADAS COM ESPESSURA DE 20 CM - EXCLUSIVE ESCAVAÇÃO, CARGA E TRANSPORTE E SOLO. AF_09/2024</v>
          </cell>
          <cell r="C6300" t="str">
            <v>M3</v>
          </cell>
          <cell r="D6300">
            <v>6.45</v>
          </cell>
          <cell r="E6300" t="str">
            <v>SINAPI - JUN/25</v>
          </cell>
        </row>
        <row r="6301">
          <cell r="A6301">
            <v>105561</v>
          </cell>
          <cell r="B6301" t="str">
            <v>EXECUÇÃO E COMPACTAÇÃO DE CORPO DE ATERRO DE ATERRO (95% DE ENERGIA DO PROCTOR NORMAL) COM SOLO PREDOMINANTEMENTE ARENOSO, EM CAMADAS COM ESPESSURA DE 10 CM - EXCLUSIVE ESCAVAÇÃO, CARGA E TRANSPORTE E SOLO. AF_09/2024</v>
          </cell>
          <cell r="C6301" t="str">
            <v>M3</v>
          </cell>
          <cell r="D6301">
            <v>8.49</v>
          </cell>
          <cell r="E6301" t="str">
            <v>SINAPI - JUN/25</v>
          </cell>
        </row>
        <row r="6302">
          <cell r="A6302">
            <v>96385</v>
          </cell>
          <cell r="B6302" t="str">
            <v>EXECUÇÃO E COMPACTAÇÃO DE CORPO DE ATERRO DE ATERRO (95% DE ENERGIA DO PROCTOR NORMAL) COM SOLO PREDOMINANTEMENTE ARGILOSO ESPESSURA 15 CM - EXCLUSIVE MATERIAL, ESCAVAÇÃO, CARGA E TRANSPORTE. AF_09/2024</v>
          </cell>
          <cell r="C6302" t="str">
            <v>M3</v>
          </cell>
          <cell r="D6302">
            <v>12.94</v>
          </cell>
          <cell r="E6302" t="str">
            <v>SINAPI - JUN/25</v>
          </cell>
        </row>
        <row r="6303">
          <cell r="A6303">
            <v>105556</v>
          </cell>
          <cell r="B6303" t="str">
            <v>EXECUÇÃO E COMPACTAÇÃO DE CORPO DE ATERRO DE ATERRO (95% DE ENERGIA DO PROCTOR NORMAL) COM SOLO PREDOMINANTEMENTE ARGILOSO, EM CAMADAS COM ESPESSURA DE 10 CM - EXCLUSIVE ESCAVAÇÃO, CARGA E TRANSPORTE E SOLO. AF_09/2024</v>
          </cell>
          <cell r="C6303" t="str">
            <v>M3</v>
          </cell>
          <cell r="D6303">
            <v>14.55</v>
          </cell>
          <cell r="E6303" t="str">
            <v>SINAPI - JUN/25</v>
          </cell>
        </row>
        <row r="6304">
          <cell r="A6304">
            <v>105559</v>
          </cell>
          <cell r="B6304" t="str">
            <v>EXECUÇÃO E COMPACTAÇÃO DE CORPO DE ATERRO DE ATERRO (95% DE ENERGIA DO PROCTOR NORMAL) COM SOLO PREDOMINANTEMENTE ARGILOSO, EM CAMADAS COM ESPESSURA DE 20 CM - EXCLUSIVE ESCAVAÇÃO, CARGA E TRANSPORTE E SOLO. AF_09/2024</v>
          </cell>
          <cell r="C6304" t="str">
            <v>M3</v>
          </cell>
          <cell r="D6304">
            <v>11</v>
          </cell>
          <cell r="E6304" t="str">
            <v>SINAPI - JUN/25</v>
          </cell>
        </row>
        <row r="6305">
          <cell r="A6305">
            <v>105733</v>
          </cell>
          <cell r="B6305" t="str">
            <v>RECONSTRUÇÃO DE BASE E SUB-BASE PARA PAVIMENTAÇÃO DE BRITA GRADUADA SIMPLES TRATADA COM CIMENTO, COM ESPESSURA DE 10 CM - EXCLUSIVE CARGA E TRANSPORTE. AF_09/2024</v>
          </cell>
          <cell r="C6305" t="str">
            <v>M3</v>
          </cell>
          <cell r="D6305">
            <v>207.27</v>
          </cell>
          <cell r="E6305" t="str">
            <v>SINAPI - JUN/25</v>
          </cell>
        </row>
        <row r="6306">
          <cell r="A6306">
            <v>105734</v>
          </cell>
          <cell r="B6306" t="str">
            <v>RECONSTRUÇÃO DE BASE E SUB-BASE PARA PAVIMENTAÇÃO DE BRITA GRADUADA SIMPLES TRATADA COM CIMENTO, COM ESPESSURA DE 15 CM - EXCLUSIVE CARGA E TRANSPORTE. AF_09/2024</v>
          </cell>
          <cell r="C6306" t="str">
            <v>M3</v>
          </cell>
          <cell r="D6306">
            <v>200.74</v>
          </cell>
          <cell r="E6306" t="str">
            <v>SINAPI - JUN/25</v>
          </cell>
        </row>
        <row r="6307">
          <cell r="A6307">
            <v>105736</v>
          </cell>
          <cell r="B6307" t="str">
            <v>RECONSTRUÇÃO DE BASE E SUB-BASE PARA PAVIMENTAÇÃO DE BRITA GRADUADA SIMPLES TRATADA COM CIMENTO, COM ESPESSURA DE 20 CM - EXCLUSIVE CARGA E TRANSPORTE. AF_09/2024</v>
          </cell>
          <cell r="C6307" t="str">
            <v>M3</v>
          </cell>
          <cell r="D6307">
            <v>197.49</v>
          </cell>
          <cell r="E6307" t="str">
            <v>SINAPI - JUN/25</v>
          </cell>
        </row>
        <row r="6308">
          <cell r="A6308">
            <v>105728</v>
          </cell>
          <cell r="B6308" t="str">
            <v>RECONSTRUÇÃO DE BASE E SUB-BASE PARA PAVIMENTAÇÃO DE BRITA GRADUADA SIMPLES, COM ESPESSURA DE 10 CM - EXCLUSIVE CARGA E TRANSPORTE. AF_09/2024</v>
          </cell>
          <cell r="C6308" t="str">
            <v>M3</v>
          </cell>
          <cell r="D6308">
            <v>150.63999999999999</v>
          </cell>
          <cell r="E6308" t="str">
            <v>SINAPI - JUN/25</v>
          </cell>
        </row>
        <row r="6309">
          <cell r="A6309">
            <v>105729</v>
          </cell>
          <cell r="B6309" t="str">
            <v>RECONSTRUÇÃO DE BASE E SUB-BASE PARA PAVIMENTAÇÃO DE BRITA GRADUADA SIMPLES, COM ESPESSURA DE 15 CM - EXCLUSIVE CARGA E TRANSPORTE. AF_09/2024</v>
          </cell>
          <cell r="C6309" t="str">
            <v>M3</v>
          </cell>
          <cell r="D6309">
            <v>145.66</v>
          </cell>
          <cell r="E6309" t="str">
            <v>SINAPI - JUN/25</v>
          </cell>
        </row>
        <row r="6310">
          <cell r="A6310">
            <v>105731</v>
          </cell>
          <cell r="B6310" t="str">
            <v>RECONSTRUÇÃO DE BASE E SUB-BASE PARA PAVIMENTAÇÃO DE BRITA GRADUADA SIMPLES, COM ESPESSURA DE 20 CM - EXCLUSIVE CARGA E TRANSPORTE. AF_09/2024</v>
          </cell>
          <cell r="C6310" t="str">
            <v>M3</v>
          </cell>
          <cell r="D6310">
            <v>143.15</v>
          </cell>
          <cell r="E6310" t="str">
            <v>SINAPI - JUN/25</v>
          </cell>
        </row>
        <row r="6311">
          <cell r="A6311">
            <v>105738</v>
          </cell>
          <cell r="B6311" t="str">
            <v>RECONSTRUÇÃO DE BASE E SUB-BASE PARA PAVIMENTAÇÃO DE CONCRETO COMPACTADO COM ROLO, COM ESPESSURA DE 10 CM - EXCLUSIVE CARGA E TRANSPORTE. AF_09/2024</v>
          </cell>
          <cell r="C6311" t="str">
            <v>M3</v>
          </cell>
          <cell r="D6311">
            <v>275.44</v>
          </cell>
          <cell r="E6311" t="str">
            <v>SINAPI - JUN/25</v>
          </cell>
        </row>
        <row r="6312">
          <cell r="A6312">
            <v>105739</v>
          </cell>
          <cell r="B6312" t="str">
            <v>RECONSTRUÇÃO DE BASE E SUB-BASE PARA PAVIMENTAÇÃO DE CONCRETO COMPACTADO COM ROLO, COM ESPESSURA DE 15 CM - EXCLUSIVE CARGA E TRANSPORTE. AF_09/2024</v>
          </cell>
          <cell r="C6312" t="str">
            <v>M3</v>
          </cell>
          <cell r="D6312">
            <v>270.57</v>
          </cell>
          <cell r="E6312" t="str">
            <v>SINAPI - JUN/25</v>
          </cell>
        </row>
        <row r="6313">
          <cell r="A6313">
            <v>105741</v>
          </cell>
          <cell r="B6313" t="str">
            <v>RECONSTRUÇÃO DE BASE E SUB-BASE PARA PAVIMENTAÇÃO DE CONCRETO COMPACTADO COM ROLO, COM ESPESSURA DE 20 CM - EXCLUSIVE CARGA E TRANSPORTE. AF_09/2024</v>
          </cell>
          <cell r="C6313" t="str">
            <v>M3</v>
          </cell>
          <cell r="D6313">
            <v>268</v>
          </cell>
          <cell r="E6313" t="str">
            <v>SINAPI - JUN/25</v>
          </cell>
        </row>
        <row r="6314">
          <cell r="A6314">
            <v>105750</v>
          </cell>
          <cell r="B6314" t="str">
            <v>RECONSTRUÇÃO DE BASE E SUB-BASE PARA PAVIMENTAÇÃO DE MACADAME SECO, COM ESPESSURA DE 10 CM - EXCLUSIVE CARGA E TRANSPORTE. AF_09/2024</v>
          </cell>
          <cell r="C6314" t="str">
            <v>M3</v>
          </cell>
          <cell r="D6314">
            <v>143.27000000000001</v>
          </cell>
          <cell r="E6314" t="str">
            <v>SINAPI - JUN/25</v>
          </cell>
        </row>
        <row r="6315">
          <cell r="A6315">
            <v>105751</v>
          </cell>
          <cell r="B6315" t="str">
            <v>RECONSTRUÇÃO DE BASE E SUB-BASE PARA PAVIMENTAÇÃO DE MACADAME SECO, COM ESPESSURA DE 15 CM - EXCLUSIVE CARGA E TRANSPORTE. AF_09/2024</v>
          </cell>
          <cell r="C6315" t="str">
            <v>M3</v>
          </cell>
          <cell r="D6315">
            <v>140.74</v>
          </cell>
          <cell r="E6315" t="str">
            <v>SINAPI - JUN/25</v>
          </cell>
        </row>
        <row r="6316">
          <cell r="A6316">
            <v>105753</v>
          </cell>
          <cell r="B6316" t="str">
            <v>RECONSTRUÇÃO DE BASE E SUB-BASE PARA PAVIMENTAÇÃO DE MACADAME SECO, COM ESPESSURA DE 20 CM - EXCLUSIVE CARGA E TRANSPORTE. AF_09/2024</v>
          </cell>
          <cell r="C6316" t="str">
            <v>M3</v>
          </cell>
          <cell r="D6316">
            <v>138.44</v>
          </cell>
          <cell r="E6316" t="str">
            <v>SINAPI - JUN/25</v>
          </cell>
        </row>
        <row r="6317">
          <cell r="A6317">
            <v>105755</v>
          </cell>
          <cell r="B6317" t="str">
            <v>RECONSTRUÇÃO DE BASE E SUB-BASE PARA PAVIMENTAÇÃO DE MACADAME SECO, COM ESPESSURA DE 25 CM - EXCLUSIVE CARGA E TRANSPORTE. AF_09/2024</v>
          </cell>
          <cell r="C6317" t="str">
            <v>M3</v>
          </cell>
          <cell r="D6317">
            <v>136.21</v>
          </cell>
          <cell r="E6317" t="str">
            <v>SINAPI - JUN/25</v>
          </cell>
        </row>
        <row r="6318">
          <cell r="A6318">
            <v>105743</v>
          </cell>
          <cell r="B6318" t="str">
            <v>RECONSTRUÇÃO DE BASE E SUB-BASE PARA PAVIMENTAÇÃO DE RACHÃO, COM ESPESSURA DE 30 CM - EXCLUSIVE CARGA E TRANSPORTE. AF_09/2024</v>
          </cell>
          <cell r="C6318" t="str">
            <v>M3</v>
          </cell>
          <cell r="D6318">
            <v>108.46</v>
          </cell>
          <cell r="E6318" t="str">
            <v>SINAPI - JUN/25</v>
          </cell>
        </row>
        <row r="6319">
          <cell r="A6319">
            <v>105744</v>
          </cell>
          <cell r="B6319" t="str">
            <v>RECONSTRUÇÃO DE BASE E SUB-BASE PARA PAVIMENTAÇÃO DE RACHÃO, COM ESPESSURA DE 40 CM - EXCLUSIVE CARGA E TRANSPORTE. AF_09/2024</v>
          </cell>
          <cell r="C6319" t="str">
            <v>M3</v>
          </cell>
          <cell r="D6319">
            <v>105.96</v>
          </cell>
          <cell r="E6319" t="str">
            <v>SINAPI - JUN/25</v>
          </cell>
        </row>
        <row r="6320">
          <cell r="A6320">
            <v>105746</v>
          </cell>
          <cell r="B6320" t="str">
            <v>RECONSTRUÇÃO DE BASE E SUB-BASE PARA PAVIMENTAÇÃO DE RACHÃO, COM ESPESSURA DE 50 CM - EXCLUSIVE CARGA E TRANSPORTE. AF_09/2024</v>
          </cell>
          <cell r="C6320" t="str">
            <v>M3</v>
          </cell>
          <cell r="D6320">
            <v>103.45</v>
          </cell>
          <cell r="E6320" t="str">
            <v>SINAPI - JUN/25</v>
          </cell>
        </row>
        <row r="6321">
          <cell r="A6321">
            <v>105748</v>
          </cell>
          <cell r="B6321" t="str">
            <v>RECONSTRUÇÃO DE BASE E SUB-BASE PARA PAVIMENTAÇÃO DE RACHÃO, COM ESPESSURA DE 60 CM - EXCLUSIVE CARGA E TRANSPORTE. AF_09/2024</v>
          </cell>
          <cell r="C6321" t="str">
            <v>M3</v>
          </cell>
          <cell r="D6321">
            <v>100.93</v>
          </cell>
          <cell r="E6321" t="str">
            <v>SINAPI - JUN/25</v>
          </cell>
        </row>
        <row r="6322">
          <cell r="A6322">
            <v>105660</v>
          </cell>
          <cell r="B6322" t="str">
            <v>RECONSTRUÇÃO DE BASE E SUB-BASE PARA PAVIMENTAÇÃO DE SOLO (PREDOMINANTEMENTE ARENOSO) BRITA - 40%-60% COM CIMENTO - 4%, MISTURA EM PISTA, COM ESPESSURA DE 10 CM - EXCLUSIVE ESCAVAÇÃO, CARGA E TRANSPORTE E SOLO. AF_09/2024</v>
          </cell>
          <cell r="C6322" t="str">
            <v>M3</v>
          </cell>
          <cell r="D6322">
            <v>165.85</v>
          </cell>
          <cell r="E6322" t="str">
            <v>SINAPI - JUN/25</v>
          </cell>
        </row>
        <row r="6323">
          <cell r="A6323">
            <v>105663</v>
          </cell>
          <cell r="B6323" t="str">
            <v>RECONSTRUÇÃO DE BASE E SUB-BASE PARA PAVIMENTAÇÃO DE SOLO (PREDOMINANTEMENTE ARENOSO) BRITA - 40%-60% COM CIMENTO - 4%, MISTURA EM PISTA, COM ESPESSURA DE 15 CM - EXCLUSIVE ESCAVAÇÃO, CARGA E TRANSPORTE E SOLO. AF_09/2024</v>
          </cell>
          <cell r="C6323" t="str">
            <v>M3</v>
          </cell>
          <cell r="D6323">
            <v>155.09</v>
          </cell>
          <cell r="E6323" t="str">
            <v>SINAPI - JUN/25</v>
          </cell>
        </row>
        <row r="6324">
          <cell r="A6324">
            <v>105669</v>
          </cell>
          <cell r="B6324" t="str">
            <v>RECONSTRUÇÃO DE BASE E SUB-BASE PARA PAVIMENTAÇÃO DE SOLO (PREDOMINANTEMENTE ARENOSO) BRITA - 40%-60% COM CIMENTO - 4%, MISTURA EM PISTA, COM ESPESSURA DE 20 CM - EXCLUSIVE ESCAVAÇÃO, CARGA E TRANSPORTE E SOLO. AF_09/2024</v>
          </cell>
          <cell r="C6324" t="str">
            <v>M3</v>
          </cell>
          <cell r="D6324">
            <v>149.69999999999999</v>
          </cell>
          <cell r="E6324" t="str">
            <v>SINAPI - JUN/25</v>
          </cell>
        </row>
        <row r="6325">
          <cell r="A6325">
            <v>105642</v>
          </cell>
          <cell r="B6325" t="str">
            <v>RECONSTRUÇÃO DE BASE E SUB-BASE PARA PAVIMENTAÇÃO DE SOLO (PREDOMINANTEMENTE ARENOSO) BRITA - 40%-60% COM CIMENTO - 4%, MISTURA EM USINA, COM ESPESSURA DE 10 CM - EXCLUSIVE CARGA E TRANSPORTE. AF_09/2024</v>
          </cell>
          <cell r="C6325" t="str">
            <v>M3</v>
          </cell>
          <cell r="D6325">
            <v>0</v>
          </cell>
          <cell r="E6325" t="str">
            <v>SINAPI - JUN/25</v>
          </cell>
        </row>
        <row r="6326">
          <cell r="A6326">
            <v>105648</v>
          </cell>
          <cell r="B6326" t="str">
            <v>RECONSTRUÇÃO DE BASE E SUB-BASE PARA PAVIMENTAÇÃO DE SOLO (PREDOMINANTEMENTE ARENOSO) BRITA - 40%-60% COM CIMENTO - 4%, MISTURA EM USINA, COM ESPESSURA DE 15 CM - EXCLUSIVE CARGA E TRANSPORTE. AF_09/2024</v>
          </cell>
          <cell r="C6326" t="str">
            <v>M3</v>
          </cell>
          <cell r="D6326">
            <v>0</v>
          </cell>
          <cell r="E6326" t="str">
            <v>SINAPI - JUN/25</v>
          </cell>
        </row>
        <row r="6327">
          <cell r="A6327">
            <v>105654</v>
          </cell>
          <cell r="B6327" t="str">
            <v>RECONSTRUÇÃO DE BASE E SUB-BASE PARA PAVIMENTAÇÃO DE SOLO (PREDOMINANTEMENTE ARENOSO) BRITA - 40%-60% COM CIMENTO - 4%, MISTURA EM USINA, COM ESPESSURA DE 20 CM - EXCLUSIVE CARGA E TRANSPORTE. AF_09/2024</v>
          </cell>
          <cell r="C6327" t="str">
            <v>M3</v>
          </cell>
          <cell r="D6327">
            <v>0</v>
          </cell>
          <cell r="E6327" t="str">
            <v>SINAPI - JUN/25</v>
          </cell>
        </row>
        <row r="6328">
          <cell r="A6328">
            <v>105661</v>
          </cell>
          <cell r="B6328" t="str">
            <v>RECONSTRUÇÃO DE BASE E SUB-BASE PARA PAVIMENTAÇÃO DE SOLO (PREDOMINANTEMENTE ARENOSO) BRITA - 40%-60% COM CIMENTO - 6%, MISTURA EM PISTA, COM ESPESSURA DE 10 CM - EXCLUSIVE ESCAVAÇÃO, CARGA E TRANSPORTE E SOLO. AF_09/2024</v>
          </cell>
          <cell r="C6328" t="str">
            <v>M3</v>
          </cell>
          <cell r="D6328">
            <v>191.63</v>
          </cell>
          <cell r="E6328" t="str">
            <v>SINAPI - JUN/25</v>
          </cell>
        </row>
        <row r="6329">
          <cell r="A6329">
            <v>105664</v>
          </cell>
          <cell r="B6329" t="str">
            <v>RECONSTRUÇÃO DE BASE E SUB-BASE PARA PAVIMENTAÇÃO DE SOLO (PREDOMINANTEMENTE ARENOSO) BRITA - 40%-60% COM CIMENTO - 6%, MISTURA EM PISTA, COM ESPESSURA DE 15 CM - EXCLUSIVE ESCAVAÇÃO, CARGA E TRANSPORTE E SOLO. AF_09/2024</v>
          </cell>
          <cell r="C6329" t="str">
            <v>M3</v>
          </cell>
          <cell r="D6329">
            <v>180.87</v>
          </cell>
          <cell r="E6329" t="str">
            <v>SINAPI - JUN/25</v>
          </cell>
        </row>
        <row r="6330">
          <cell r="A6330">
            <v>105670</v>
          </cell>
          <cell r="B6330" t="str">
            <v>RECONSTRUÇÃO DE BASE E SUB-BASE PARA PAVIMENTAÇÃO DE SOLO (PREDOMINANTEMENTE ARENOSO) BRITA - 40%-60% COM CIMENTO - 6%, MISTURA EM PISTA, COM ESPESSURA DE 20 CM - EXCLUSIVE ESCAVAÇÃO, CARGA E TRANSPORTE E SOLO. AF_09/2024</v>
          </cell>
          <cell r="C6330" t="str">
            <v>M3</v>
          </cell>
          <cell r="D6330">
            <v>175.48</v>
          </cell>
          <cell r="E6330" t="str">
            <v>SINAPI - JUN/25</v>
          </cell>
        </row>
        <row r="6331">
          <cell r="A6331">
            <v>105643</v>
          </cell>
          <cell r="B6331" t="str">
            <v>RECONSTRUÇÃO DE BASE E SUB-BASE PARA PAVIMENTAÇÃO DE SOLO (PREDOMINANTEMENTE ARENOSO) BRITA - 40%-60% COM CIMENTO - 6%, MISTURA EM USINA, COM ESPESSURA DE 10 CM - EXCLUSIVE CARGA E TRANSPORTE. AF_09/2024</v>
          </cell>
          <cell r="C6331" t="str">
            <v>M3</v>
          </cell>
          <cell r="D6331">
            <v>0</v>
          </cell>
          <cell r="E6331" t="str">
            <v>SINAPI - JUN/25</v>
          </cell>
        </row>
        <row r="6332">
          <cell r="A6332">
            <v>105649</v>
          </cell>
          <cell r="B6332" t="str">
            <v>RECONSTRUÇÃO DE BASE E SUB-BASE PARA PAVIMENTAÇÃO DE SOLO (PREDOMINANTEMENTE ARENOSO) BRITA - 40%-60% COM CIMENTO - 6%, MISTURA EM USINA, COM ESPESSURA DE 15 CM - EXCLUSIVE CARGA E TRANSPORTE. AF_09/2024</v>
          </cell>
          <cell r="C6332" t="str">
            <v>M3</v>
          </cell>
          <cell r="D6332">
            <v>0</v>
          </cell>
          <cell r="E6332" t="str">
            <v>SINAPI - JUN/25</v>
          </cell>
        </row>
        <row r="6333">
          <cell r="A6333">
            <v>105655</v>
          </cell>
          <cell r="B6333" t="str">
            <v>RECONSTRUÇÃO DE BASE E SUB-BASE PARA PAVIMENTAÇÃO DE SOLO (PREDOMINANTEMENTE ARENOSO) BRITA - 40%-60% COM CIMENTO - 6%, MISTURA EM USINA, COM ESPESSURA DE 20 CM - EXCLUSIVE CARGA E TRANSPORTE. AF_09/2024</v>
          </cell>
          <cell r="C6333" t="str">
            <v>M3</v>
          </cell>
          <cell r="D6333">
            <v>0</v>
          </cell>
          <cell r="E6333" t="str">
            <v>SINAPI - JUN/25</v>
          </cell>
        </row>
        <row r="6334">
          <cell r="A6334">
            <v>105662</v>
          </cell>
          <cell r="B6334" t="str">
            <v>RECONSTRUÇÃO DE BASE E SUB-BASE PARA PAVIMENTAÇÃO DE SOLO (PREDOMINANTEMENTE ARENOSO) BRITA - 40%-60% COM CIMENTO - 8%, MISTURA EM PISTA, COM ESPESSURA DE 10 CM - EXCLUSIVE ESCAVAÇÃO, CARGA E TRANSPORTE E SOLO. AF_09/2024</v>
          </cell>
          <cell r="C6334" t="str">
            <v>M3</v>
          </cell>
          <cell r="D6334">
            <v>217.04</v>
          </cell>
          <cell r="E6334" t="str">
            <v>SINAPI - JUN/25</v>
          </cell>
        </row>
        <row r="6335">
          <cell r="A6335">
            <v>105665</v>
          </cell>
          <cell r="B6335" t="str">
            <v>RECONSTRUÇÃO DE BASE E SUB-BASE PARA PAVIMENTAÇÃO DE SOLO (PREDOMINANTEMENTE ARENOSO) BRITA - 40%-60% COM CIMENTO - 8%, MISTURA EM PISTA, COM ESPESSURA DE 15 CM - EXCLUSIVE ESCAVAÇÃO, CARGA E TRANSPORTE E SOLO. AF_09/2024</v>
          </cell>
          <cell r="C6335" t="str">
            <v>M3</v>
          </cell>
          <cell r="D6335">
            <v>206.28</v>
          </cell>
          <cell r="E6335" t="str">
            <v>SINAPI - JUN/25</v>
          </cell>
        </row>
        <row r="6336">
          <cell r="A6336">
            <v>105671</v>
          </cell>
          <cell r="B6336" t="str">
            <v>RECONSTRUÇÃO DE BASE E SUB-BASE PARA PAVIMENTAÇÃO DE SOLO (PREDOMINANTEMENTE ARENOSO) BRITA - 40%-60% COM CIMENTO - 8%, MISTURA EM PISTA, COM ESPESSURA DE 20 CM - EXCLUSIVE ESCAVAÇÃO, CARGA E TRANSPORTE E SOLO. AF_09/2024</v>
          </cell>
          <cell r="C6336" t="str">
            <v>M3</v>
          </cell>
          <cell r="D6336">
            <v>200.89</v>
          </cell>
          <cell r="E6336" t="str">
            <v>SINAPI - JUN/25</v>
          </cell>
        </row>
        <row r="6337">
          <cell r="A6337">
            <v>105644</v>
          </cell>
          <cell r="B6337" t="str">
            <v>RECONSTRUÇÃO DE BASE E SUB-BASE PARA PAVIMENTAÇÃO DE SOLO (PREDOMINANTEMENTE ARENOSO) BRITA - 40%-60% COM CIMENTO - 8%, MISTURA EM USINA, COM ESPESSURA DE 10 CM - EXCLUSIVE CARGA E TRANSPORTE. AF_09/2024</v>
          </cell>
          <cell r="C6337" t="str">
            <v>M3</v>
          </cell>
          <cell r="D6337">
            <v>0</v>
          </cell>
          <cell r="E6337" t="str">
            <v>SINAPI - JUN/25</v>
          </cell>
        </row>
        <row r="6338">
          <cell r="A6338">
            <v>105650</v>
          </cell>
          <cell r="B6338" t="str">
            <v>RECONSTRUÇÃO DE BASE E SUB-BASE PARA PAVIMENTAÇÃO DE SOLO (PREDOMINANTEMENTE ARENOSO) BRITA - 40%-60% COM CIMENTO - 8%, MISTURA EM USINA, COM ESPESSURA DE 15 CM - EXCLUSIVE CARGA E TRANSPORTE. AF_09/2024</v>
          </cell>
          <cell r="C6338" t="str">
            <v>M3</v>
          </cell>
          <cell r="D6338">
            <v>0</v>
          </cell>
          <cell r="E6338" t="str">
            <v>SINAPI - JUN/25</v>
          </cell>
        </row>
        <row r="6339">
          <cell r="A6339">
            <v>105656</v>
          </cell>
          <cell r="B6339" t="str">
            <v>RECONSTRUÇÃO DE BASE E SUB-BASE PARA PAVIMENTAÇÃO DE SOLO (PREDOMINANTEMENTE ARENOSO) BRITA - 40%-60% COM CIMENTO - 8%, MISTURA EM USINA, COM ESPESSURA DE 20 CM - EXCLUSIVE CARGA E TRANSPORTE. AF_09/2024</v>
          </cell>
          <cell r="C6339" t="str">
            <v>M3</v>
          </cell>
          <cell r="D6339">
            <v>0</v>
          </cell>
          <cell r="E6339" t="str">
            <v>SINAPI - JUN/25</v>
          </cell>
        </row>
        <row r="6340">
          <cell r="A6340">
            <v>105577</v>
          </cell>
          <cell r="B6340" t="str">
            <v>RECONSTRUÇÃO DE BASE E SUB-BASE PARA PAVIMENTAÇÃO DE SOLO (PREDOMINANTEMENTE ARENOSO) BRITA - 40%-60%, MISTURA EM PISTA, COM ESPESSURA DE 10 CM - EXCLUSIVE ESCAVAÇÃO, CARGA E TRANSPORTE E SOLO. AF_09/2024</v>
          </cell>
          <cell r="C6340" t="str">
            <v>M3</v>
          </cell>
          <cell r="D6340">
            <v>110.84</v>
          </cell>
          <cell r="E6340" t="str">
            <v>SINAPI - JUN/25</v>
          </cell>
        </row>
        <row r="6341">
          <cell r="A6341">
            <v>105578</v>
          </cell>
          <cell r="B6341" t="str">
            <v>RECONSTRUÇÃO DE BASE E SUB-BASE PARA PAVIMENTAÇÃO DE SOLO (PREDOMINANTEMENTE ARENOSO) BRITA - 40%-60%, MISTURA EM PISTA, COM ESPESSURA DE 15 CM - EXCLUSIVE ESCAVAÇÃO, CARGA E TRANSPORTE E SOLO. AF_09/2024</v>
          </cell>
          <cell r="C6341" t="str">
            <v>M3</v>
          </cell>
          <cell r="D6341">
            <v>100.08</v>
          </cell>
          <cell r="E6341" t="str">
            <v>SINAPI - JUN/25</v>
          </cell>
        </row>
        <row r="6342">
          <cell r="A6342">
            <v>105712</v>
          </cell>
          <cell r="B6342" t="str">
            <v>RECONSTRUÇÃO DE BASE E SUB-BASE PARA PAVIMENTAÇÃO DE SOLO (PREDOMINANTEMENTE ARENOSO) BRITA - 40%-60%, MISTURA EM PISTA, COM ESPESSURA DE 20 CM - EXCLUSIVE ESCAVAÇÃO, CARGA E TRANSPORTE E SOLO. AF_09/2024</v>
          </cell>
          <cell r="C6342" t="str">
            <v>M3</v>
          </cell>
          <cell r="D6342">
            <v>94.69</v>
          </cell>
          <cell r="E6342" t="str">
            <v>SINAPI - JUN/25</v>
          </cell>
        </row>
        <row r="6343">
          <cell r="A6343">
            <v>105637</v>
          </cell>
          <cell r="B6343" t="str">
            <v>RECONSTRUÇÃO DE BASE E SUB-BASE PARA PAVIMENTAÇÃO DE SOLO (PREDOMINANTEMENTE ARENOSO) BRITA - 40%-60%, MISTURA EM USINA, COM ESPESSURA DE 10 CM - EXCLUSIVE CARGA E TRANSPORTE. AF_09/2024</v>
          </cell>
          <cell r="C6343" t="str">
            <v>M3</v>
          </cell>
          <cell r="D6343">
            <v>0</v>
          </cell>
          <cell r="E6343" t="str">
            <v>SINAPI - JUN/25</v>
          </cell>
        </row>
        <row r="6344">
          <cell r="A6344">
            <v>105707</v>
          </cell>
          <cell r="B6344" t="str">
            <v>RECONSTRUÇÃO DE BASE E SUB-BASE PARA PAVIMENTAÇÃO DE SOLO (PREDOMINANTEMENTE ARENOSO) BRITA - 40%-60%, MISTURA EM USINA, COM ESPESSURA DE 15 CM - EXCLUSIVE CARGA E TRANSPORTE. AF_09/2024</v>
          </cell>
          <cell r="C6344" t="str">
            <v>M3</v>
          </cell>
          <cell r="D6344">
            <v>0</v>
          </cell>
          <cell r="E6344" t="str">
            <v>SINAPI - JUN/25</v>
          </cell>
        </row>
        <row r="6345">
          <cell r="A6345">
            <v>105709</v>
          </cell>
          <cell r="B6345" t="str">
            <v>RECONSTRUÇÃO DE BASE E SUB-BASE PARA PAVIMENTAÇÃO DE SOLO (PREDOMINANTEMENTE ARENOSO) BRITA - 40%-60%, MISTURA EM USINA, COM ESPESSURA DE 20 CM - EXCLUSIVE CARGA E TRANSPORTE. AF_09/2024</v>
          </cell>
          <cell r="C6345" t="str">
            <v>M3</v>
          </cell>
          <cell r="D6345">
            <v>0</v>
          </cell>
          <cell r="E6345" t="str">
            <v>SINAPI - JUN/25</v>
          </cell>
        </row>
        <row r="6346">
          <cell r="A6346">
            <v>105693</v>
          </cell>
          <cell r="B6346" t="str">
            <v>RECONSTRUÇÃO DE BASE E SUB-BASE PARA PAVIMENTAÇÃO DE SOLO (PREDOMINANTEMENTE ARENOSO) BRITA - 50%-50% COM CIMENTO - 4%, MISTURA EM PISTA, COM ESPESSURA DE 10 CM - EXCLUSIVE ESCAVAÇÃO, CARGA E TRANSPORTE E SOLO. AF_09/2024</v>
          </cell>
          <cell r="C6346" t="str">
            <v>M3</v>
          </cell>
          <cell r="D6346">
            <v>155.58000000000001</v>
          </cell>
          <cell r="E6346" t="str">
            <v>SINAPI - JUN/25</v>
          </cell>
        </row>
        <row r="6347">
          <cell r="A6347">
            <v>105696</v>
          </cell>
          <cell r="B6347" t="str">
            <v>RECONSTRUÇÃO DE BASE E SUB-BASE PARA PAVIMENTAÇÃO DE SOLO (PREDOMINANTEMENTE ARENOSO) BRITA - 50%-50% COM CIMENTO - 4%, MISTURA EM PISTA, COM ESPESSURA DE 15 CM - EXCLUSIVE ESCAVAÇÃO, CARGA E TRANSPORTE E SOLO. AF_09/2024</v>
          </cell>
          <cell r="C6347" t="str">
            <v>M3</v>
          </cell>
          <cell r="D6347">
            <v>144.82</v>
          </cell>
          <cell r="E6347" t="str">
            <v>SINAPI - JUN/25</v>
          </cell>
        </row>
        <row r="6348">
          <cell r="A6348">
            <v>105702</v>
          </cell>
          <cell r="B6348" t="str">
            <v>RECONSTRUÇÃO DE BASE E SUB-BASE PARA PAVIMENTAÇÃO DE SOLO (PREDOMINANTEMENTE ARENOSO) BRITA - 50%-50% COM CIMENTO - 4%, MISTURA EM PISTA, COM ESPESSURA DE 20 CM - EXCLUSIVE ESCAVAÇÃO, CARGA E TRANSPORTE E SOLO. AF_09/2024</v>
          </cell>
          <cell r="C6348" t="str">
            <v>M3</v>
          </cell>
          <cell r="D6348">
            <v>139.43</v>
          </cell>
          <cell r="E6348" t="str">
            <v>SINAPI - JUN/25</v>
          </cell>
        </row>
        <row r="6349">
          <cell r="A6349">
            <v>105675</v>
          </cell>
          <cell r="B6349" t="str">
            <v>RECONSTRUÇÃO DE BASE E SUB-BASE PARA PAVIMENTAÇÃO DE SOLO (PREDOMINANTEMENTE ARENOSO) BRITA - 50%-50% COM CIMENTO - 4%, MISTURA EM USINA, COM ESPESSURA DE 10 CM - EXCLUSIVE CARGA E TRANSPORTE. AF_09/2024</v>
          </cell>
          <cell r="C6349" t="str">
            <v>M3</v>
          </cell>
          <cell r="D6349">
            <v>0</v>
          </cell>
          <cell r="E6349" t="str">
            <v>SINAPI - JUN/25</v>
          </cell>
        </row>
        <row r="6350">
          <cell r="A6350">
            <v>105681</v>
          </cell>
          <cell r="B6350" t="str">
            <v>RECONSTRUÇÃO DE BASE E SUB-BASE PARA PAVIMENTAÇÃO DE SOLO (PREDOMINANTEMENTE ARENOSO) BRITA - 50%-50% COM CIMENTO - 4%, MISTURA EM USINA, COM ESPESSURA DE 15 CM - EXCLUSIVE CARGA E TRANSPORTE. AF_09/2024</v>
          </cell>
          <cell r="C6350" t="str">
            <v>M3</v>
          </cell>
          <cell r="D6350">
            <v>0</v>
          </cell>
          <cell r="E6350" t="str">
            <v>SINAPI - JUN/25</v>
          </cell>
        </row>
        <row r="6351">
          <cell r="A6351">
            <v>105687</v>
          </cell>
          <cell r="B6351" t="str">
            <v>RECONSTRUÇÃO DE BASE E SUB-BASE PARA PAVIMENTAÇÃO DE SOLO (PREDOMINANTEMENTE ARENOSO) BRITA - 50%-50% COM CIMENTO - 4%, MISTURA EM USINA, COM ESPESSURA DE 20 CM - EXCLUSIVE CARGA E TRANSPORTE. AF_09/2024</v>
          </cell>
          <cell r="C6351" t="str">
            <v>M3</v>
          </cell>
          <cell r="D6351">
            <v>0</v>
          </cell>
          <cell r="E6351" t="str">
            <v>SINAPI - JUN/25</v>
          </cell>
        </row>
        <row r="6352">
          <cell r="A6352">
            <v>105694</v>
          </cell>
          <cell r="B6352" t="str">
            <v>RECONSTRUÇÃO DE BASE E SUB-BASE PARA PAVIMENTAÇÃO DE SOLO (PREDOMINANTEMENTE ARENOSO) BRITA - 50%-50% COM CIMENTO - 6%, MISTURA EM PISTA, COM ESPESSURA DE 10 CM - EXCLUSIVE ESCAVAÇÃO, CARGA E TRANSPORTE E SOLO. AF_09/2024</v>
          </cell>
          <cell r="C6352" t="str">
            <v>M3</v>
          </cell>
          <cell r="D6352">
            <v>181.57</v>
          </cell>
          <cell r="E6352" t="str">
            <v>SINAPI - JUN/25</v>
          </cell>
        </row>
        <row r="6353">
          <cell r="A6353">
            <v>105697</v>
          </cell>
          <cell r="B6353" t="str">
            <v>RECONSTRUÇÃO DE BASE E SUB-BASE PARA PAVIMENTAÇÃO DE SOLO (PREDOMINANTEMENTE ARENOSO) BRITA - 50%-50% COM CIMENTO - 6%, MISTURA EM PISTA, COM ESPESSURA DE 15 CM - EXCLUSIVE ESCAVAÇÃO, CARGA E TRANSPORTE E SOLO. AF_09/2024</v>
          </cell>
          <cell r="C6353" t="str">
            <v>M3</v>
          </cell>
          <cell r="D6353">
            <v>170.81</v>
          </cell>
          <cell r="E6353" t="str">
            <v>SINAPI - JUN/25</v>
          </cell>
        </row>
        <row r="6354">
          <cell r="A6354">
            <v>105703</v>
          </cell>
          <cell r="B6354" t="str">
            <v>RECONSTRUÇÃO DE BASE E SUB-BASE PARA PAVIMENTAÇÃO DE SOLO (PREDOMINANTEMENTE ARENOSO) BRITA - 50%-50% COM CIMENTO - 6%, MISTURA EM PISTA, COM ESPESSURA DE 20 CM - EXCLUSIVE ESCAVAÇÃO, CARGA E TRANSPORTE E SOLO. AF_09/2024</v>
          </cell>
          <cell r="C6354" t="str">
            <v>M3</v>
          </cell>
          <cell r="D6354">
            <v>165.42</v>
          </cell>
          <cell r="E6354" t="str">
            <v>SINAPI - JUN/25</v>
          </cell>
        </row>
        <row r="6355">
          <cell r="A6355">
            <v>105676</v>
          </cell>
          <cell r="B6355" t="str">
            <v>RECONSTRUÇÃO DE BASE E SUB-BASE PARA PAVIMENTAÇÃO DE SOLO (PREDOMINANTEMENTE ARENOSO) BRITA - 50%-50% COM CIMENTO - 6%, MISTURA EM USINA, COM ESPESSURA DE 10 CM - EXCLUSIVE CARGA E TRANSPORTE. AF_09/2024</v>
          </cell>
          <cell r="C6355" t="str">
            <v>M3</v>
          </cell>
          <cell r="D6355">
            <v>0</v>
          </cell>
          <cell r="E6355" t="str">
            <v>SINAPI - JUN/25</v>
          </cell>
        </row>
        <row r="6356">
          <cell r="A6356">
            <v>105682</v>
          </cell>
          <cell r="B6356" t="str">
            <v>RECONSTRUÇÃO DE BASE E SUB-BASE PARA PAVIMENTAÇÃO DE SOLO (PREDOMINANTEMENTE ARENOSO) BRITA - 50%-50% COM CIMENTO - 6%, MISTURA EM USINA, COM ESPESSURA DE 15 CM - EXCLUSIVE CARGA E TRANSPORTE. AF_09/2024</v>
          </cell>
          <cell r="C6356" t="str">
            <v>M3</v>
          </cell>
          <cell r="D6356">
            <v>0</v>
          </cell>
          <cell r="E6356" t="str">
            <v>SINAPI - JUN/25</v>
          </cell>
        </row>
        <row r="6357">
          <cell r="A6357">
            <v>105688</v>
          </cell>
          <cell r="B6357" t="str">
            <v>RECONSTRUÇÃO DE BASE E SUB-BASE PARA PAVIMENTAÇÃO DE SOLO (PREDOMINANTEMENTE ARENOSO) BRITA - 50%-50% COM CIMENTO - 6%, MISTURA EM USINA, COM ESPESSURA DE 20 CM - EXCLUSIVE CARGA E TRANSPORTE. AF_09/2024</v>
          </cell>
          <cell r="C6357" t="str">
            <v>M3</v>
          </cell>
          <cell r="D6357">
            <v>0</v>
          </cell>
          <cell r="E6357" t="str">
            <v>SINAPI - JUN/25</v>
          </cell>
        </row>
        <row r="6358">
          <cell r="A6358">
            <v>105695</v>
          </cell>
          <cell r="B6358" t="str">
            <v>RECONSTRUÇÃO DE BASE E SUB-BASE PARA PAVIMENTAÇÃO DE SOLO (PREDOMINANTEMENTE ARENOSO) BRITA - 50%-50% COM CIMENTO - 8%, MISTURA EM PISTA, COM ESPESSURA DE 10 CM - EXCLUSIVE ESCAVAÇÃO, CARGA E TRANSPORTE E SOLO. AF_09/2024</v>
          </cell>
          <cell r="C6358" t="str">
            <v>M3</v>
          </cell>
          <cell r="D6358">
            <v>207.2</v>
          </cell>
          <cell r="E6358" t="str">
            <v>SINAPI - JUN/25</v>
          </cell>
        </row>
        <row r="6359">
          <cell r="A6359">
            <v>105698</v>
          </cell>
          <cell r="B6359" t="str">
            <v>RECONSTRUÇÃO DE BASE E SUB-BASE PARA PAVIMENTAÇÃO DE SOLO (PREDOMINANTEMENTE ARENOSO) BRITA - 50%-50% COM CIMENTO - 8%, MISTURA EM PISTA, COM ESPESSURA DE 15 CM - EXCLUSIVE ESCAVAÇÃO, CARGA E TRANSPORTE E SOLO. AF_09/2024</v>
          </cell>
          <cell r="C6359" t="str">
            <v>M3</v>
          </cell>
          <cell r="D6359">
            <v>196.44</v>
          </cell>
          <cell r="E6359" t="str">
            <v>SINAPI - JUN/25</v>
          </cell>
        </row>
        <row r="6360">
          <cell r="A6360">
            <v>105704</v>
          </cell>
          <cell r="B6360" t="str">
            <v>RECONSTRUÇÃO DE BASE E SUB-BASE PARA PAVIMENTAÇÃO DE SOLO (PREDOMINANTEMENTE ARENOSO) BRITA - 50%-50% COM CIMENTO - 8%, MISTURA EM PISTA, COM ESPESSURA DE 20 CM - EXCLUSIVE ESCAVAÇÃO, CARGA E TRANSPORTE E SOLO. AF_09/2024</v>
          </cell>
          <cell r="C6360" t="str">
            <v>M3</v>
          </cell>
          <cell r="D6360">
            <v>191.05</v>
          </cell>
          <cell r="E6360" t="str">
            <v>SINAPI - JUN/25</v>
          </cell>
        </row>
        <row r="6361">
          <cell r="A6361">
            <v>105677</v>
          </cell>
          <cell r="B6361" t="str">
            <v>RECONSTRUÇÃO DE BASE E SUB-BASE PARA PAVIMENTAÇÃO DE SOLO (PREDOMINANTEMENTE ARENOSO) BRITA - 50%-50% COM CIMENTO - 8%, MISTURA EM USINA, COM ESPESSURA DE 10 CM - EXCLUSIVE CARGA E TRANSPORTE. AF_09/2024</v>
          </cell>
          <cell r="C6361" t="str">
            <v>M3</v>
          </cell>
          <cell r="D6361">
            <v>0</v>
          </cell>
          <cell r="E6361" t="str">
            <v>SINAPI - JUN/25</v>
          </cell>
        </row>
        <row r="6362">
          <cell r="A6362">
            <v>105683</v>
          </cell>
          <cell r="B6362" t="str">
            <v>RECONSTRUÇÃO DE BASE E SUB-BASE PARA PAVIMENTAÇÃO DE SOLO (PREDOMINANTEMENTE ARENOSO) BRITA - 50%-50% COM CIMENTO - 8%, MISTURA EM USINA, COM ESPESSURA DE 15 CM - EXCLUSIVE CARGA E TRANSPORTE. AF_09/2024</v>
          </cell>
          <cell r="C6362" t="str">
            <v>M3</v>
          </cell>
          <cell r="D6362">
            <v>0</v>
          </cell>
          <cell r="E6362" t="str">
            <v>SINAPI - JUN/25</v>
          </cell>
        </row>
        <row r="6363">
          <cell r="A6363">
            <v>105689</v>
          </cell>
          <cell r="B6363" t="str">
            <v>RECONSTRUÇÃO DE BASE E SUB-BASE PARA PAVIMENTAÇÃO DE SOLO (PREDOMINANTEMENTE ARENOSO) BRITA - 50%-50% COM CIMENTO - 8%, MISTURA EM USINA, COM ESPESSURA DE 20 CM - EXCLUSIVE CARGA E TRANSPORTE. AF_09/2024</v>
          </cell>
          <cell r="C6363" t="str">
            <v>M3</v>
          </cell>
          <cell r="D6363">
            <v>0</v>
          </cell>
          <cell r="E6363" t="str">
            <v>SINAPI - JUN/25</v>
          </cell>
        </row>
        <row r="6364">
          <cell r="A6364">
            <v>105579</v>
          </cell>
          <cell r="B6364" t="str">
            <v>RECONSTRUÇÃO DE BASE E SUB-BASE PARA PAVIMENTAÇÃO DE SOLO (PREDOMINANTEMENTE ARENOSO) BRITA - 50%-50%, MISTURA EM PISTA, COM ESPESSURA DE 10 CM - EXCLUSIVE ESCAVAÇÃO, CARGA E TRANSPORTE E SOLO. AF_09/2024</v>
          </cell>
          <cell r="C6364" t="str">
            <v>M3</v>
          </cell>
          <cell r="D6364">
            <v>100.14</v>
          </cell>
          <cell r="E6364" t="str">
            <v>SINAPI - JUN/25</v>
          </cell>
        </row>
        <row r="6365">
          <cell r="A6365">
            <v>105580</v>
          </cell>
          <cell r="B6365" t="str">
            <v>RECONSTRUÇÃO DE BASE E SUB-BASE PARA PAVIMENTAÇÃO DE SOLO (PREDOMINANTEMENTE ARENOSO) BRITA - 50%-50%, MISTURA EM PISTA, COM ESPESSURA DE 15 CM - EXCLUSIVE ESCAVAÇÃO, CARGA E TRANSPORTE E SOLO. AF_09/2024</v>
          </cell>
          <cell r="C6365" t="str">
            <v>M3</v>
          </cell>
          <cell r="D6365">
            <v>89.38</v>
          </cell>
          <cell r="E6365" t="str">
            <v>SINAPI - JUN/25</v>
          </cell>
        </row>
        <row r="6366">
          <cell r="A6366">
            <v>105582</v>
          </cell>
          <cell r="B6366" t="str">
            <v>RECONSTRUÇÃO DE BASE E SUB-BASE PARA PAVIMENTAÇÃO DE SOLO (PREDOMINANTEMENTE ARENOSO) BRITA - 50%-50%, MISTURA EM PISTA, COM ESPESSURA DE 20 CM - EXCLUSIVE ESCAVAÇÃO, CARGA E TRANSPORTE E SOLO. AF_09/2024</v>
          </cell>
          <cell r="C6366" t="str">
            <v>M3</v>
          </cell>
          <cell r="D6366">
            <v>83.99</v>
          </cell>
          <cell r="E6366" t="str">
            <v>SINAPI - JUN/25</v>
          </cell>
        </row>
        <row r="6367">
          <cell r="A6367">
            <v>105638</v>
          </cell>
          <cell r="B6367" t="str">
            <v>RECONSTRUÇÃO DE BASE E SUB-BASE PARA PAVIMENTAÇÃO DE SOLO (PREDOMINANTEMENTE ARENOSO) BRITA - 50%-50%, MISTURA EM USINA, COM ESPESSURA DE 10 CM - EXCLUSIVE CARGA E TRANSPORTE. AF_09/2024</v>
          </cell>
          <cell r="C6367" t="str">
            <v>M3</v>
          </cell>
          <cell r="D6367">
            <v>0</v>
          </cell>
          <cell r="E6367" t="str">
            <v>SINAPI - JUN/25</v>
          </cell>
        </row>
        <row r="6368">
          <cell r="A6368">
            <v>105715</v>
          </cell>
          <cell r="B6368" t="str">
            <v>RECONSTRUÇÃO DE BASE E SUB-BASE PARA PAVIMENTAÇÃO DE SOLO (PREDOMINANTEMENTE ARENOSO) BRITA - 50%-50%, MISTURA EM USINA, COM ESPESSURA DE 15 CM - EXCLUSIVE CARGA E TRANSPORTE. AF_09/2024</v>
          </cell>
          <cell r="C6368" t="str">
            <v>M3</v>
          </cell>
          <cell r="D6368">
            <v>0</v>
          </cell>
          <cell r="E6368" t="str">
            <v>SINAPI - JUN/25</v>
          </cell>
        </row>
        <row r="6369">
          <cell r="A6369">
            <v>105717</v>
          </cell>
          <cell r="B6369" t="str">
            <v>RECONSTRUÇÃO DE BASE E SUB-BASE PARA PAVIMENTAÇÃO DE SOLO (PREDOMINANTEMENTE ARENOSO) BRITA - 50%-50%, MISTURA EM USINA, COM ESPESSURA DE 20 CM - EXCLUSIVE CARGA E TRANSPORTE. AF_09/2024</v>
          </cell>
          <cell r="C6369" t="str">
            <v>M3</v>
          </cell>
          <cell r="D6369">
            <v>0</v>
          </cell>
          <cell r="E6369" t="str">
            <v>SINAPI - JUN/25</v>
          </cell>
        </row>
        <row r="6370">
          <cell r="A6370">
            <v>105626</v>
          </cell>
          <cell r="B6370" t="str">
            <v>RECONSTRUÇÃO DE BASE E SUB-BASE PARA PAVIMENTAÇÃO DE SOLO (PREDOMINANTEMENTE ARENOSO) COM CIMENTO - 6%, MISTURA EM PISTA, COM ESPESSURA DE 10 CM - EXCLUSIVE ESCAVAÇÃO, CARGA E TRANSPORTE E SOLO. AF_09/2024</v>
          </cell>
          <cell r="C6370" t="str">
            <v>M3</v>
          </cell>
          <cell r="D6370">
            <v>112.75</v>
          </cell>
          <cell r="E6370" t="str">
            <v>SINAPI - JUN/25</v>
          </cell>
        </row>
        <row r="6371">
          <cell r="A6371">
            <v>105629</v>
          </cell>
          <cell r="B6371" t="str">
            <v>RECONSTRUÇÃO DE BASE E SUB-BASE PARA PAVIMENTAÇÃO DE SOLO (PREDOMINANTEMENTE ARENOSO) COM CIMENTO - 6%, MISTURA EM PISTA, COM ESPESSURA DE 15 CM - EXCLUSIVE ESCAVAÇÃO, CARGA E TRANSPORTE E SOLO. AF_09/2024</v>
          </cell>
          <cell r="C6371" t="str">
            <v>M3</v>
          </cell>
          <cell r="D6371">
            <v>104.1</v>
          </cell>
          <cell r="E6371" t="str">
            <v>SINAPI - JUN/25</v>
          </cell>
        </row>
        <row r="6372">
          <cell r="A6372">
            <v>105635</v>
          </cell>
          <cell r="B6372" t="str">
            <v>RECONSTRUÇÃO DE BASE E SUB-BASE PARA PAVIMENTAÇÃO DE SOLO (PREDOMINANTEMENTE ARENOSO) COM CIMENTO - 6%, MISTURA EM PISTA, COM ESPESSURA DE 20 CM - EXCLUSIVE ESCAVAÇÃO, CARGA E TRANSPORTE E SOLO. AF_09/2024</v>
          </cell>
          <cell r="C6372" t="str">
            <v>M3</v>
          </cell>
          <cell r="D6372">
            <v>102.92</v>
          </cell>
          <cell r="E6372" t="str">
            <v>SINAPI - JUN/25</v>
          </cell>
        </row>
        <row r="6373">
          <cell r="A6373">
            <v>105605</v>
          </cell>
          <cell r="B6373" t="str">
            <v>RECONSTRUÇÃO DE BASE E SUB-BASE PARA PAVIMENTAÇÃO DE SOLO (PREDOMINANTEMENTE ARENOSO) COM CIMENTO - 6%, MISTURA EM USINA, COM ESPESSURA DE 10 CM - EXCLUSIVE CARGA E TRANSPORTE. AF_09/2024</v>
          </cell>
          <cell r="C6373" t="str">
            <v>M3</v>
          </cell>
          <cell r="D6373">
            <v>0</v>
          </cell>
          <cell r="E6373" t="str">
            <v>SINAPI - JUN/25</v>
          </cell>
        </row>
        <row r="6374">
          <cell r="A6374">
            <v>105613</v>
          </cell>
          <cell r="B6374" t="str">
            <v>RECONSTRUÇÃO DE BASE E SUB-BASE PARA PAVIMENTAÇÃO DE SOLO (PREDOMINANTEMENTE ARENOSO) COM CIMENTO - 6%, MISTURA EM USINA, COM ESPESSURA DE 15 CM - EXCLUSIVE CARGA E TRANSPORTE. AF_09/2024</v>
          </cell>
          <cell r="C6374" t="str">
            <v>M3</v>
          </cell>
          <cell r="D6374">
            <v>0</v>
          </cell>
          <cell r="E6374" t="str">
            <v>SINAPI - JUN/25</v>
          </cell>
        </row>
        <row r="6375">
          <cell r="A6375">
            <v>105621</v>
          </cell>
          <cell r="B6375" t="str">
            <v>RECONSTRUÇÃO DE BASE E SUB-BASE PARA PAVIMENTAÇÃO DE SOLO (PREDOMINANTEMENTE ARENOSO) COM CIMENTO - 6%, MISTURA EM USINA, COM ESPESSURA DE 20 CM - EXCLUSIVE CARGA E TRANSPORTE. AF_09/2024</v>
          </cell>
          <cell r="C6375" t="str">
            <v>M3</v>
          </cell>
          <cell r="D6375">
            <v>0</v>
          </cell>
          <cell r="E6375" t="str">
            <v>SINAPI - JUN/25</v>
          </cell>
        </row>
        <row r="6376">
          <cell r="A6376">
            <v>105627</v>
          </cell>
          <cell r="B6376" t="str">
            <v>RECONSTRUÇÃO DE BASE E SUB-BASE PARA PAVIMENTAÇÃO DE SOLO (PREDOMINANTEMENTE ARENOSO) COM CIMENTO - 8%, MISTURA EM PISTA, COM ESPESSURA DE 10 CM - EXCLUSIVE ESCAVAÇÃO, CARGA E TRANSPORTE E SOLO. AF_09/2024</v>
          </cell>
          <cell r="C6376" t="str">
            <v>M3</v>
          </cell>
          <cell r="D6376">
            <v>139.44999999999999</v>
          </cell>
          <cell r="E6376" t="str">
            <v>SINAPI - JUN/25</v>
          </cell>
        </row>
        <row r="6377">
          <cell r="A6377">
            <v>105630</v>
          </cell>
          <cell r="B6377" t="str">
            <v>RECONSTRUÇÃO DE BASE E SUB-BASE PARA PAVIMENTAÇÃO DE SOLO (PREDOMINANTEMENTE ARENOSO) COM CIMENTO - 8%, MISTURA EM PISTA, COM ESPESSURA DE 15 CM - EXCLUSIVE ESCAVAÇÃO, CARGA E TRANSPORTE E SOLO. AF_09/2024</v>
          </cell>
          <cell r="C6377" t="str">
            <v>M3</v>
          </cell>
          <cell r="D6377">
            <v>130.80000000000001</v>
          </cell>
          <cell r="E6377" t="str">
            <v>SINAPI - JUN/25</v>
          </cell>
        </row>
        <row r="6378">
          <cell r="A6378">
            <v>105636</v>
          </cell>
          <cell r="B6378" t="str">
            <v>RECONSTRUÇÃO DE BASE E SUB-BASE PARA PAVIMENTAÇÃO DE SOLO (PREDOMINANTEMENTE ARENOSO) COM CIMENTO - 8%, MISTURA EM PISTA, COM ESPESSURA DE 20 CM - EXCLUSIVE ESCAVAÇÃO, CARGA E TRANSPORTE E SOLO. AF_09/2024</v>
          </cell>
          <cell r="C6378" t="str">
            <v>M3</v>
          </cell>
          <cell r="D6378">
            <v>129.62</v>
          </cell>
          <cell r="E6378" t="str">
            <v>SINAPI - JUN/25</v>
          </cell>
        </row>
        <row r="6379">
          <cell r="A6379">
            <v>105606</v>
          </cell>
          <cell r="B6379" t="str">
            <v>RECONSTRUÇÃO DE BASE E SUB-BASE PARA PAVIMENTAÇÃO DE SOLO (PREDOMINANTEMENTE ARENOSO) COM CIMENTO - 8%, MISTURA EM USINA, COM ESPESSURA DE 10 CM - EXCLUSIVE CARGA E TRANSPORTE. AF_09/2024</v>
          </cell>
          <cell r="C6379" t="str">
            <v>M3</v>
          </cell>
          <cell r="D6379">
            <v>0</v>
          </cell>
          <cell r="E6379" t="str">
            <v>SINAPI - JUN/25</v>
          </cell>
        </row>
        <row r="6380">
          <cell r="A6380">
            <v>105614</v>
          </cell>
          <cell r="B6380" t="str">
            <v>RECONSTRUÇÃO DE BASE E SUB-BASE PARA PAVIMENTAÇÃO DE SOLO (PREDOMINANTEMENTE ARENOSO) COM CIMENTO - 8%, MISTURA EM USINA, COM ESPESSURA DE 15 CM - EXCLUSIVE CARGA E TRANSPORTE. AF_09/2024</v>
          </cell>
          <cell r="C6380" t="str">
            <v>M3</v>
          </cell>
          <cell r="D6380">
            <v>0</v>
          </cell>
          <cell r="E6380" t="str">
            <v>SINAPI - JUN/25</v>
          </cell>
        </row>
        <row r="6381">
          <cell r="A6381">
            <v>105622</v>
          </cell>
          <cell r="B6381" t="str">
            <v>RECONSTRUÇÃO DE BASE E SUB-BASE PARA PAVIMENTAÇÃO DE SOLO (PREDOMINANTEMENTE ARENOSO) COM CIMENTO - 8%, MISTURA EM USINA, COM ESPESSURA DE 20 CM - EXCLUSIVE CARGA E TRANSPORTE. AF_09/2024</v>
          </cell>
          <cell r="C6381" t="str">
            <v>M3</v>
          </cell>
          <cell r="D6381">
            <v>0</v>
          </cell>
          <cell r="E6381" t="str">
            <v>SINAPI - JUN/25</v>
          </cell>
        </row>
        <row r="6382">
          <cell r="A6382">
            <v>105572</v>
          </cell>
          <cell r="B6382" t="str">
            <v>RECONSTRUÇÃO DE BASE E SUB-BASE PARA PAVIMENTAÇÃO DE SOLO (PREDOMINANTEMENTE ARENOSO) MELHORADO COM CIMENTO - 2%, MISTURA EM PISTA, COM ESPESSURA DE 10 CM - EXCLUSIVE ESCAVAÇÃO, CARGA E TRANSPORTE E SOLO. AF_09/2024</v>
          </cell>
          <cell r="C6382" t="str">
            <v>M3</v>
          </cell>
          <cell r="D6382">
            <v>57.88</v>
          </cell>
          <cell r="E6382" t="str">
            <v>SINAPI - JUN/25</v>
          </cell>
        </row>
        <row r="6383">
          <cell r="A6383">
            <v>105574</v>
          </cell>
          <cell r="B6383" t="str">
            <v>RECONSTRUÇÃO DE BASE E SUB-BASE PARA PAVIMENTAÇÃO DE SOLO (PREDOMINANTEMENTE ARENOSO) MELHORADO COM CIMENTO - 2%, MISTURA EM PISTA, COM ESPESSURA DE 15 CM - EXCLUSIVE ESCAVAÇÃO, CARGA E TRANSPORTE E SOLO. AF_09/2024</v>
          </cell>
          <cell r="C6383" t="str">
            <v>M3</v>
          </cell>
          <cell r="D6383">
            <v>49.23</v>
          </cell>
          <cell r="E6383" t="str">
            <v>SINAPI - JUN/25</v>
          </cell>
        </row>
        <row r="6384">
          <cell r="A6384">
            <v>105576</v>
          </cell>
          <cell r="B6384" t="str">
            <v>RECONSTRUÇÃO DE BASE E SUB-BASE PARA PAVIMENTAÇÃO DE SOLO (PREDOMINANTEMENTE ARENOSO) MELHORADO COM CIMENTO - 2%, MISTURA EM PISTA, COM ESPESSURA DE 20 CM - EXCLUSIVE ESCAVAÇÃO, CARGA E TRANSPORTE E SOLO. AF_09/2024</v>
          </cell>
          <cell r="C6384" t="str">
            <v>M3</v>
          </cell>
          <cell r="D6384">
            <v>48.05</v>
          </cell>
          <cell r="E6384" t="str">
            <v>SINAPI - JUN/25</v>
          </cell>
        </row>
        <row r="6385">
          <cell r="A6385">
            <v>105603</v>
          </cell>
          <cell r="B6385" t="str">
            <v>RECONSTRUÇÃO DE BASE E SUB-BASE PARA PAVIMENTAÇÃO DE SOLO (PREDOMINANTEMENTE ARENOSO) MELHORADO COM CIMENTO - 2%, MISTURA EM USINA, COM ESPESSURA DE 10 CM - EXCLUSIVE CARGA E TRANSPORTE. AF_09/2024</v>
          </cell>
          <cell r="C6385" t="str">
            <v>M3</v>
          </cell>
          <cell r="D6385">
            <v>0</v>
          </cell>
          <cell r="E6385" t="str">
            <v>SINAPI - JUN/25</v>
          </cell>
        </row>
        <row r="6386">
          <cell r="A6386">
            <v>105611</v>
          </cell>
          <cell r="B6386" t="str">
            <v>RECONSTRUÇÃO DE BASE E SUB-BASE PARA PAVIMENTAÇÃO DE SOLO (PREDOMINANTEMENTE ARENOSO) MELHORADO COM CIMENTO - 2%, MISTURA EM USINA, COM ESPESSURA DE 15 CM - EXCLUSIVE CARGA E TRANSPORTE. AF_09/2024</v>
          </cell>
          <cell r="C6386" t="str">
            <v>M3</v>
          </cell>
          <cell r="D6386">
            <v>0</v>
          </cell>
          <cell r="E6386" t="str">
            <v>SINAPI - JUN/25</v>
          </cell>
        </row>
        <row r="6387">
          <cell r="A6387">
            <v>105619</v>
          </cell>
          <cell r="B6387" t="str">
            <v>RECONSTRUÇÃO DE BASE E SUB-BASE PARA PAVIMENTAÇÃO DE SOLO (PREDOMINANTEMENTE ARENOSO) MELHORADO COM CIMENTO - 2%, MISTURA EM USINA, COM ESPESSURA DE 20 CM - EXCLUSIVE CARGA E TRANSPORTE. AF_09/2024</v>
          </cell>
          <cell r="C6387" t="str">
            <v>M3</v>
          </cell>
          <cell r="D6387">
            <v>0</v>
          </cell>
          <cell r="E6387" t="str">
            <v>SINAPI - JUN/25</v>
          </cell>
        </row>
        <row r="6388">
          <cell r="A6388">
            <v>105573</v>
          </cell>
          <cell r="B6388" t="str">
            <v>RECONSTRUÇÃO DE BASE E SUB-BASE PARA PAVIMENTAÇÃO DE SOLO (PREDOMINANTEMENTE ARENOSO) MELHORADO COM CIMENTO - 4%, MISTURA EM PISTA, COM ESPESSURA DE 10 CM - EXCLUSIVE ESCAVAÇÃO, CARGA E TRANSPORTE E SOLO. AF_09/2024</v>
          </cell>
          <cell r="C6388" t="str">
            <v>M3</v>
          </cell>
          <cell r="D6388">
            <v>85.69</v>
          </cell>
          <cell r="E6388" t="str">
            <v>SINAPI - JUN/25</v>
          </cell>
        </row>
        <row r="6389">
          <cell r="A6389">
            <v>105628</v>
          </cell>
          <cell r="B6389" t="str">
            <v>RECONSTRUÇÃO DE BASE E SUB-BASE PARA PAVIMENTAÇÃO DE SOLO (PREDOMINANTEMENTE ARENOSO) MELHORADO COM CIMENTO - 4%, MISTURA EM PISTA, COM ESPESSURA DE 15 CM - EXCLUSIVE ESCAVAÇÃO, CARGA E TRANSPORTE E SOLO. AF_09/2024</v>
          </cell>
          <cell r="C6389" t="str">
            <v>M3</v>
          </cell>
          <cell r="D6389">
            <v>77.040000000000006</v>
          </cell>
          <cell r="E6389" t="str">
            <v>SINAPI - JUN/25</v>
          </cell>
        </row>
        <row r="6390">
          <cell r="A6390">
            <v>105634</v>
          </cell>
          <cell r="B6390" t="str">
            <v>RECONSTRUÇÃO DE BASE E SUB-BASE PARA PAVIMENTAÇÃO DE SOLO (PREDOMINANTEMENTE ARENOSO) MELHORADO COM CIMENTO - 4%, MISTURA EM PISTA, COM ESPESSURA DE 20 CM - EXCLUSIVE ESCAVAÇÃO, CARGA E TRANSPORTE E SOLO. AF_09/2024</v>
          </cell>
          <cell r="C6390" t="str">
            <v>M3</v>
          </cell>
          <cell r="D6390">
            <v>75.86</v>
          </cell>
          <cell r="E6390" t="str">
            <v>SINAPI - JUN/25</v>
          </cell>
        </row>
        <row r="6391">
          <cell r="A6391">
            <v>105604</v>
          </cell>
          <cell r="B6391" t="str">
            <v>RECONSTRUÇÃO DE BASE E SUB-BASE PARA PAVIMENTAÇÃO DE SOLO (PREDOMINANTEMENTE ARENOSO) MELHORADO COM CIMENTO - 4%, MISTURA EM USINA, COM ESPESSURA DE 10 CM - EXCLUSIVE CARGA E TRANSPORTE. AF_09/2024</v>
          </cell>
          <cell r="C6391" t="str">
            <v>M3</v>
          </cell>
          <cell r="D6391">
            <v>0</v>
          </cell>
          <cell r="E6391" t="str">
            <v>SINAPI - JUN/25</v>
          </cell>
        </row>
        <row r="6392">
          <cell r="A6392">
            <v>105612</v>
          </cell>
          <cell r="B6392" t="str">
            <v>RECONSTRUÇÃO DE BASE E SUB-BASE PARA PAVIMENTAÇÃO DE SOLO (PREDOMINANTEMENTE ARENOSO) MELHORADO COM CIMENTO - 4%, MISTURA EM USINA, COM ESPESSURA DE 15 CM - EXCLUSIVE CARGA E TRANSPORTE. AF_09/2024</v>
          </cell>
          <cell r="C6392" t="str">
            <v>M3</v>
          </cell>
          <cell r="D6392">
            <v>0</v>
          </cell>
          <cell r="E6392" t="str">
            <v>SINAPI - JUN/25</v>
          </cell>
        </row>
        <row r="6393">
          <cell r="A6393">
            <v>105620</v>
          </cell>
          <cell r="B6393" t="str">
            <v>RECONSTRUÇÃO DE BASE E SUB-BASE PARA PAVIMENTAÇÃO DE SOLO (PREDOMINANTEMENTE ARENOSO) MELHORADO COM CIMENTO - 4%, MISTURA EM USINA, COM ESPESSURA DE 20 CM - EXCLUSIVE CARGA E TRANSPORTE. AF_09/2024</v>
          </cell>
          <cell r="C6393" t="str">
            <v>M3</v>
          </cell>
          <cell r="D6393">
            <v>0</v>
          </cell>
          <cell r="E6393" t="str">
            <v>SINAPI - JUN/25</v>
          </cell>
        </row>
        <row r="6394">
          <cell r="A6394">
            <v>105586</v>
          </cell>
          <cell r="B6394" t="str">
            <v>RECONSTRUÇÃO DE BASE E SUB-BASE PARA PAVIMENTAÇÃO DE SOLO (PREDOMINANTEMENTE ARGILOSO) BRITA - 40%-60%, MISTURA EM PISTA, COM ESPESSURA DE 10 CM - EXCLUSIVE ESCAVAÇÃO, CARGA E TRANSPORTE E SOLO. AF_09/2024</v>
          </cell>
          <cell r="C6394" t="str">
            <v>M3</v>
          </cell>
          <cell r="D6394">
            <v>123.25</v>
          </cell>
          <cell r="E6394" t="str">
            <v>SINAPI - JUN/25</v>
          </cell>
        </row>
        <row r="6395">
          <cell r="A6395">
            <v>105587</v>
          </cell>
          <cell r="B6395" t="str">
            <v>RECONSTRUÇÃO DE BASE E SUB-BASE PARA PAVIMENTAÇÃO DE SOLO (PREDOMINANTEMENTE ARGILOSO) BRITA - 40%-60%, MISTURA EM PISTA, COM ESPESSURA DE 15 CM - EXCLUSIVE ESCAVAÇÃO, CARGA E TRANSPORTE E SOLO. AF_09/2024</v>
          </cell>
          <cell r="C6395" t="str">
            <v>M3</v>
          </cell>
          <cell r="D6395">
            <v>108.35</v>
          </cell>
          <cell r="E6395" t="str">
            <v>SINAPI - JUN/25</v>
          </cell>
        </row>
        <row r="6396">
          <cell r="A6396">
            <v>105589</v>
          </cell>
          <cell r="B6396" t="str">
            <v>RECONSTRUÇÃO DE BASE E SUB-BASE PARA PAVIMENTAÇÃO DE SOLO (PREDOMINANTEMENTE ARGILOSO) BRITA - 40%-60%, MISTURA EM PISTA, COM ESPESSURA DE 20 CM - EXCLUSIVE ESCAVAÇÃO, CARGA E TRANSPORTE E SOLO. AF_09/2024</v>
          </cell>
          <cell r="C6396" t="str">
            <v>M3</v>
          </cell>
          <cell r="D6396">
            <v>107</v>
          </cell>
          <cell r="E6396" t="str">
            <v>SINAPI - JUN/25</v>
          </cell>
        </row>
        <row r="6397">
          <cell r="A6397">
            <v>105584</v>
          </cell>
          <cell r="B6397" t="str">
            <v>RECONSTRUÇÃO DE BASE E SUB-BASE PARA PAVIMENTAÇÃO DE SOLO (PREDOMINANTEMENTE ARGILOSO) BRITA - 40%-60%, MISTURA EM USINA, COM ESPESSURA DE 10 CM - EXCLUSIVE CARGA E TRANSPORTE. AF_09/2024</v>
          </cell>
          <cell r="C6397" t="str">
            <v>M3</v>
          </cell>
          <cell r="D6397">
            <v>0</v>
          </cell>
          <cell r="E6397" t="str">
            <v>SINAPI - JUN/25</v>
          </cell>
        </row>
        <row r="6398">
          <cell r="A6398">
            <v>105720</v>
          </cell>
          <cell r="B6398" t="str">
            <v>RECONSTRUÇÃO DE BASE E SUB-BASE PARA PAVIMENTAÇÃO DE SOLO (PREDOMINANTEMENTE ARGILOSO) BRITA - 40%-60%, MISTURA EM USINA, COM ESPESSURA DE 15 CM - EXCLUSIVE CARGA E TRANSPORTE. AF_09/2024</v>
          </cell>
          <cell r="C6398" t="str">
            <v>M3</v>
          </cell>
          <cell r="D6398">
            <v>0</v>
          </cell>
          <cell r="E6398" t="str">
            <v>SINAPI - JUN/25</v>
          </cell>
        </row>
        <row r="6399">
          <cell r="A6399">
            <v>105722</v>
          </cell>
          <cell r="B6399" t="str">
            <v>RECONSTRUÇÃO DE BASE E SUB-BASE PARA PAVIMENTAÇÃO DE SOLO (PREDOMINANTEMENTE ARGILOSO) BRITA - 40%-60%, MISTURA EM USINA, COM ESPESSURA DE 20 CM - EXCLUSIVE CARGA E TRANSPORTE. AF_09/2024</v>
          </cell>
          <cell r="C6399" t="str">
            <v>M3</v>
          </cell>
          <cell r="D6399">
            <v>0</v>
          </cell>
          <cell r="E6399" t="str">
            <v>SINAPI - JUN/25</v>
          </cell>
        </row>
        <row r="6400">
          <cell r="A6400">
            <v>105593</v>
          </cell>
          <cell r="B6400" t="str">
            <v>RECONSTRUÇÃO DE BASE E SUB-BASE PARA PAVIMENTAÇÃO DE SOLO (PREDOMINANTEMENTE ARGILOSO) BRITA - 50%-50%, MISTURA EM PISTA, COM ESPESSURA DE 10 CM - EXCLUSIVE ESCAVAÇÃO, CARGA E TRANSPORTE E SOLO. AF_09/2024</v>
          </cell>
          <cell r="C6400" t="str">
            <v>M3</v>
          </cell>
          <cell r="D6400">
            <v>112.55</v>
          </cell>
          <cell r="E6400" t="str">
            <v>SINAPI - JUN/25</v>
          </cell>
        </row>
        <row r="6401">
          <cell r="A6401">
            <v>105594</v>
          </cell>
          <cell r="B6401" t="str">
            <v>RECONSTRUÇÃO DE BASE E SUB-BASE PARA PAVIMENTAÇÃO DE SOLO (PREDOMINANTEMENTE ARGILOSO) BRITA - 50%-50%, MISTURA EM PISTA, COM ESPESSURA DE 15 CM - EXCLUSIVE ESCAVAÇÃO, CARGA E TRANSPORTE E SOLO. AF_09/2024</v>
          </cell>
          <cell r="C6401" t="str">
            <v>M3</v>
          </cell>
          <cell r="D6401">
            <v>97.65</v>
          </cell>
          <cell r="E6401" t="str">
            <v>SINAPI - JUN/25</v>
          </cell>
        </row>
        <row r="6402">
          <cell r="A6402">
            <v>105596</v>
          </cell>
          <cell r="B6402" t="str">
            <v>RECONSTRUÇÃO DE BASE E SUB-BASE PARA PAVIMENTAÇÃO DE SOLO (PREDOMINANTEMENTE ARGILOSO) BRITA - 50%-50%, MISTURA EM PISTA, COM ESPESSURA DE 20 CM - EXCLUSIVE ESCAVAÇÃO, CARGA E TRANSPORTE E SOLO. AF_09/2024</v>
          </cell>
          <cell r="C6402" t="str">
            <v>M3</v>
          </cell>
          <cell r="D6402">
            <v>96.3</v>
          </cell>
          <cell r="E6402" t="str">
            <v>SINAPI - JUN/25</v>
          </cell>
        </row>
        <row r="6403">
          <cell r="A6403">
            <v>105591</v>
          </cell>
          <cell r="B6403" t="str">
            <v>RECONSTRUÇÃO DE BASE E SUB-BASE PARA PAVIMENTAÇÃO DE SOLO (PREDOMINANTEMENTE ARGILOSO) BRITA - 50%-50%, MISTURA EM USINA, COM ESPESSURA DE 10 CM - EXCLUSIVE CARGA E TRANSPORTE. AF_09/2024</v>
          </cell>
          <cell r="C6403" t="str">
            <v>M3</v>
          </cell>
          <cell r="D6403">
            <v>0</v>
          </cell>
          <cell r="E6403" t="str">
            <v>SINAPI - JUN/25</v>
          </cell>
        </row>
        <row r="6404">
          <cell r="A6404">
            <v>105724</v>
          </cell>
          <cell r="B6404" t="str">
            <v>RECONSTRUÇÃO DE BASE E SUB-BASE PARA PAVIMENTAÇÃO DE SOLO (PREDOMINANTEMENTE ARGILOSO) BRITA - 50%-50%, MISTURA EM USINA, COM ESPESSURA DE 15 CM - EXCLUSIVE CARGA E TRANSPORTE. AF_09/2024</v>
          </cell>
          <cell r="C6404" t="str">
            <v>M3</v>
          </cell>
          <cell r="D6404">
            <v>0</v>
          </cell>
          <cell r="E6404" t="str">
            <v>SINAPI - JUN/25</v>
          </cell>
        </row>
        <row r="6405">
          <cell r="A6405">
            <v>105726</v>
          </cell>
          <cell r="B6405" t="str">
            <v>RECONSTRUÇÃO DE BASE E SUB-BASE PARA PAVIMENTAÇÃO DE SOLO (PREDOMINANTEMENTE ARGILOSO) BRITA - 50%-50%, MISTURA EM USINA, COM ESPESSURA DE 20 CM - EXCLUSIVE CARGA E TRANSPORTE. AF_09/2024</v>
          </cell>
          <cell r="C6405" t="str">
            <v>M3</v>
          </cell>
          <cell r="D6405">
            <v>0</v>
          </cell>
          <cell r="E6405" t="str">
            <v>SINAPI - JUN/25</v>
          </cell>
        </row>
        <row r="6406">
          <cell r="A6406">
            <v>105567</v>
          </cell>
          <cell r="B6406" t="str">
            <v>RECONSTRUÇÃO DE BASE E SUB-BASE PARA PAVIMENTAÇÃO DE SOLO DE COMPORTAMENTO LATERÍTICO (ARENOSO), COM ESPESSURA DE 10 CM - EXCLUSIVE ESCAVAÇÃO, CARGA E TRANSPORTE E SOLO. AF_09/2024</v>
          </cell>
          <cell r="C6406" t="str">
            <v>M3</v>
          </cell>
          <cell r="D6406">
            <v>15.72</v>
          </cell>
          <cell r="E6406" t="str">
            <v>SINAPI - JUN/25</v>
          </cell>
        </row>
        <row r="6407">
          <cell r="A6407">
            <v>105568</v>
          </cell>
          <cell r="B6407" t="str">
            <v>RECONSTRUÇÃO DE BASE E SUB-BASE PARA PAVIMENTAÇÃO DE SOLO DE COMPORTAMENTO LATERÍTICO (ARENOSO), COM ESPESSURA DE 15 CM - EXCLUSIVE ESCAVAÇÃO, CARGA E TRANSPORTE E SOLO. AF_09/2024</v>
          </cell>
          <cell r="C6407" t="str">
            <v>M3</v>
          </cell>
          <cell r="D6407">
            <v>12.5</v>
          </cell>
          <cell r="E6407" t="str">
            <v>SINAPI - JUN/25</v>
          </cell>
        </row>
        <row r="6408">
          <cell r="A6408">
            <v>105570</v>
          </cell>
          <cell r="B6408" t="str">
            <v>RECONSTRUÇÃO DE BASE E SUB-BASE PARA PAVIMENTAÇÃO DE SOLO DE COMPORTAMENTO LATERÍTICO (ARENOSO), COM ESPESSURA DE 20 CM - EXCLUSIVE ESCAVAÇÃO, CARGA E TRANSPORTE E SOLO. AF_09/2024</v>
          </cell>
          <cell r="C6408" t="str">
            <v>M3</v>
          </cell>
          <cell r="D6408">
            <v>10.34</v>
          </cell>
          <cell r="E6408" t="str">
            <v>SINAPI - JUN/25</v>
          </cell>
        </row>
        <row r="6409">
          <cell r="A6409">
            <v>100575</v>
          </cell>
          <cell r="B6409" t="str">
            <v>REGULARIZAÇÃO DE SUPERFÍCIES COM MOTONIVELADORA. AF_09/2024</v>
          </cell>
          <cell r="C6409" t="str">
            <v>M2</v>
          </cell>
          <cell r="D6409">
            <v>0.61</v>
          </cell>
          <cell r="E6409" t="str">
            <v>SINAPI - JUN/25</v>
          </cell>
        </row>
        <row r="6410">
          <cell r="A6410">
            <v>100577</v>
          </cell>
          <cell r="B6410" t="str">
            <v>REGULARIZAÇÃO E COMPACTAÇÃO DE SUBLEITO DE SOLO PREDOMINANTEMENTE ARENOSO, PARA OBRAS DE CONSTRUÇÃO DE PAVIMENTOS. AF_09/2024</v>
          </cell>
          <cell r="C6410" t="str">
            <v>M2</v>
          </cell>
          <cell r="D6410">
            <v>1.51</v>
          </cell>
          <cell r="E6410" t="str">
            <v>SINAPI - JUN/25</v>
          </cell>
        </row>
        <row r="6411">
          <cell r="A6411">
            <v>105598</v>
          </cell>
          <cell r="B6411" t="str">
            <v>REGULARIZAÇÃO E COMPACTAÇÃO DE SUBLEITO DE SOLO PREDOMINANTEMENTE ARENOSO, PARA OBRAS DE RECONSTRUÇÃO DE PAVIMENTOS. AF_09/2024</v>
          </cell>
          <cell r="C6411" t="str">
            <v>M2</v>
          </cell>
          <cell r="D6411">
            <v>2.02</v>
          </cell>
          <cell r="E6411" t="str">
            <v>SINAPI - JUN/25</v>
          </cell>
        </row>
        <row r="6412">
          <cell r="A6412">
            <v>100576</v>
          </cell>
          <cell r="B6412" t="str">
            <v>REGULARIZAÇÃO E COMPACTAÇÃO DE SUBLEITO DE SOLO PREDOMINANTEMENTE ARGILOSO, PARA OBRAS DE CONSTRUÇÃO DE PAVIMENTOS. AF_09/2024</v>
          </cell>
          <cell r="C6412" t="str">
            <v>M2</v>
          </cell>
          <cell r="D6412">
            <v>2.98</v>
          </cell>
          <cell r="E6412" t="str">
            <v>SINAPI - JUN/25</v>
          </cell>
        </row>
        <row r="6413">
          <cell r="A6413">
            <v>105597</v>
          </cell>
          <cell r="B6413" t="str">
            <v>REGULARIZAÇÃO E COMPACTAÇÃO DE SUBLEITO DE SOLO PREDOMINANTEMENTE ARGILOSO, PARA OBRAS DE RECONSTRUÇÃO DE PAVIMENTOS. AF_09/2024</v>
          </cell>
          <cell r="C6413" t="str">
            <v>M2</v>
          </cell>
          <cell r="D6413">
            <v>4.09</v>
          </cell>
          <cell r="E6413" t="str">
            <v>SINAPI - JUN/25</v>
          </cell>
        </row>
        <row r="6414">
          <cell r="A6414">
            <v>102730</v>
          </cell>
          <cell r="B6414" t="str">
            <v>ARMAÇÃO DE MURO ALA E MURO TESTA UTILIZANDO AÇO CA-50 DE 10 MM - MONTAGEM. AF_07/2021</v>
          </cell>
          <cell r="C6414" t="str">
            <v>KG</v>
          </cell>
          <cell r="D6414">
            <v>11.26</v>
          </cell>
          <cell r="E6414" t="str">
            <v>SINAPI - JUN/25</v>
          </cell>
        </row>
        <row r="6415">
          <cell r="A6415">
            <v>102731</v>
          </cell>
          <cell r="B6415" t="str">
            <v>ARMAÇÃO DE MURO ALA E MURO TESTA UTILIZANDO AÇO CA-50 DE 12,5 MM - MONTAGEM. AF_07/2021</v>
          </cell>
          <cell r="C6415" t="str">
            <v>KG</v>
          </cell>
          <cell r="D6415">
            <v>9.36</v>
          </cell>
          <cell r="E6415" t="str">
            <v>SINAPI - JUN/25</v>
          </cell>
        </row>
        <row r="6416">
          <cell r="A6416">
            <v>102732</v>
          </cell>
          <cell r="B6416" t="str">
            <v>ARMAÇÃO DE MURO ALA E MURO TESTA UTILIZANDO AÇO CA-50 DE 16 MM - MONTAGEM. AF_07/2021</v>
          </cell>
          <cell r="C6416" t="str">
            <v>KG</v>
          </cell>
          <cell r="D6416">
            <v>8.6300000000000008</v>
          </cell>
          <cell r="E6416" t="str">
            <v>SINAPI - JUN/25</v>
          </cell>
        </row>
        <row r="6417">
          <cell r="A6417">
            <v>102733</v>
          </cell>
          <cell r="B6417" t="str">
            <v>ARMAÇÃO DE MURO ALA E MURO TESTA UTILIZANDO AÇO CA-50 DE 20 MM - MONTAGEM. AF_07/2021</v>
          </cell>
          <cell r="C6417" t="str">
            <v>KG</v>
          </cell>
          <cell r="D6417">
            <v>9.39</v>
          </cell>
          <cell r="E6417" t="str">
            <v>SINAPI - JUN/25</v>
          </cell>
        </row>
        <row r="6418">
          <cell r="A6418">
            <v>102728</v>
          </cell>
          <cell r="B6418" t="str">
            <v>ARMAÇÃO DE MURO ALA E MURO TESTA UTILIZANDO AÇO CA-50 DE 6,3 MM - MONTAGEM. AF_07/2021</v>
          </cell>
          <cell r="C6418" t="str">
            <v>KG</v>
          </cell>
          <cell r="D6418">
            <v>14.32</v>
          </cell>
          <cell r="E6418" t="str">
            <v>SINAPI - JUN/25</v>
          </cell>
        </row>
        <row r="6419">
          <cell r="A6419">
            <v>102729</v>
          </cell>
          <cell r="B6419" t="str">
            <v>ARMAÇÃO DE MURO ALA E MURO TESTA UTILIZANDO AÇO CA-50 DE 8 MM - MONTAGEM. AF_07/2021</v>
          </cell>
          <cell r="C6419" t="str">
            <v>KG</v>
          </cell>
          <cell r="D6419">
            <v>12.89</v>
          </cell>
          <cell r="E6419" t="str">
            <v>SINAPI - JUN/25</v>
          </cell>
        </row>
        <row r="6420">
          <cell r="A6420">
            <v>102734</v>
          </cell>
          <cell r="B6420" t="str">
            <v>ARMAÇÃO DE SOLEIRA UTILIZANDO AÇO CA-50 DE 6,3 MM - MONTAGEM. AF_07/2021</v>
          </cell>
          <cell r="C6420" t="str">
            <v>KG</v>
          </cell>
          <cell r="D6420">
            <v>13.15</v>
          </cell>
          <cell r="E6420" t="str">
            <v>SINAPI - JUN/25</v>
          </cell>
        </row>
        <row r="6421">
          <cell r="A6421">
            <v>102735</v>
          </cell>
          <cell r="B6421" t="str">
            <v>ARMAÇÃO DE SOLEIRA UTILIZANDO AÇO CA-50 DE 8 MM - MONTAGEM. AF_07/2021</v>
          </cell>
          <cell r="C6421" t="str">
            <v>KG</v>
          </cell>
          <cell r="D6421">
            <v>11.89</v>
          </cell>
          <cell r="E6421" t="str">
            <v>SINAPI - JUN/25</v>
          </cell>
        </row>
        <row r="6422">
          <cell r="A6422">
            <v>102765</v>
          </cell>
          <cell r="B6422" t="str">
            <v>BOCA PARA BUEIRO DUPLO CELULAR 150 X 150 CM EM CONCRETO, ALAS COM ESCONSIDADE DE 30°, INCLUINDO FÔRMAS E MATERIAIS. AF_07/2021</v>
          </cell>
          <cell r="C6422" t="str">
            <v>UN</v>
          </cell>
          <cell r="D6422">
            <v>15477.67</v>
          </cell>
          <cell r="E6422" t="str">
            <v>SINAPI - JUN/25</v>
          </cell>
        </row>
        <row r="6423">
          <cell r="A6423">
            <v>102795</v>
          </cell>
          <cell r="B6423" t="str">
            <v>BOCA PARA BUEIRO DUPLO CELULAR 150 X 150 CM EM GABIÃO, ALAS COM ESCONSIDADE DE 45°, INCLUINDO FÔRMAS E MATERIAIS. AF_07/2021</v>
          </cell>
          <cell r="C6423" t="str">
            <v>UN</v>
          </cell>
          <cell r="D6423">
            <v>31679.13</v>
          </cell>
          <cell r="E6423" t="str">
            <v>SINAPI - JUN/25</v>
          </cell>
        </row>
        <row r="6424">
          <cell r="A6424">
            <v>102766</v>
          </cell>
          <cell r="B6424" t="str">
            <v>BOCA PARA BUEIRO DUPLO CELULAR 200 X 200 CM EM CONCRETO, ALAS COM ESCONSIDADE DE 30°, INCLUINDO FÔRMAS E MATERIAIS. AF_07/2021</v>
          </cell>
          <cell r="C6424" t="str">
            <v>UN</v>
          </cell>
          <cell r="D6424">
            <v>23166.6</v>
          </cell>
          <cell r="E6424" t="str">
            <v>SINAPI - JUN/25</v>
          </cell>
        </row>
        <row r="6425">
          <cell r="A6425">
            <v>102796</v>
          </cell>
          <cell r="B6425" t="str">
            <v>BOCA PARA BUEIRO DUPLO CELULAR 200 X 200 CM EM GABIÃO, ALAS COM ESCONSIDADE DE 45°, INCLUINDO FÔRMAS E MATERIAIS. AF_07/2021</v>
          </cell>
          <cell r="C6425" t="str">
            <v>UN</v>
          </cell>
          <cell r="D6425">
            <v>50835.94</v>
          </cell>
          <cell r="E6425" t="str">
            <v>SINAPI - JUN/25</v>
          </cell>
        </row>
        <row r="6426">
          <cell r="A6426">
            <v>102767</v>
          </cell>
          <cell r="B6426" t="str">
            <v>BOCA PARA BUEIRO DUPLO CELULAR 250 X 250 CM EM CONCRETO, ALAS COM ESCONSIDADE DE 30°, INCLUINDO FÔRMAS E MATERIAIS. AF_07/2021</v>
          </cell>
          <cell r="C6426" t="str">
            <v>UN</v>
          </cell>
          <cell r="D6426">
            <v>32294.799999999999</v>
          </cell>
          <cell r="E6426" t="str">
            <v>SINAPI - JUN/25</v>
          </cell>
        </row>
        <row r="6427">
          <cell r="A6427">
            <v>102797</v>
          </cell>
          <cell r="B6427" t="str">
            <v>BOCA PARA BUEIRO DUPLO CELULAR 250 X 250 CM EM GABIÃO, ALAS COM ESCONSIDADE DE 45°, INCLUINDO FÔRMAS E MATERIAIS. AF_07/2021</v>
          </cell>
          <cell r="C6427" t="str">
            <v>UN</v>
          </cell>
          <cell r="D6427">
            <v>71985.509999999995</v>
          </cell>
          <cell r="E6427" t="str">
            <v>SINAPI - JUN/25</v>
          </cell>
        </row>
        <row r="6428">
          <cell r="A6428">
            <v>102768</v>
          </cell>
          <cell r="B6428" t="str">
            <v>BOCA PARA BUEIRO DUPLO CELULAR 300 X 300 CM EM CONCRETO, ALAS COM ESCONSIDADE DE 30°, INCLUINDO FÔRMAS E MATERIAIS. AF_07/2021</v>
          </cell>
          <cell r="C6428" t="str">
            <v>UN</v>
          </cell>
          <cell r="D6428">
            <v>44832.81</v>
          </cell>
          <cell r="E6428" t="str">
            <v>SINAPI - JUN/25</v>
          </cell>
        </row>
        <row r="6429">
          <cell r="A6429">
            <v>102798</v>
          </cell>
          <cell r="B6429" t="str">
            <v>BOCA PARA BUEIRO DUPLO CELULAR 300 X 300 CM EM GABIÃO, ALAS COM ESCONSIDADE DE 45°, INCLUINDO FÔRMAS E MATERIAIS. AF_07/2021</v>
          </cell>
          <cell r="C6429" t="str">
            <v>UN</v>
          </cell>
          <cell r="D6429">
            <v>87938.06</v>
          </cell>
          <cell r="E6429" t="str">
            <v>SINAPI - JUN/25</v>
          </cell>
        </row>
        <row r="6430">
          <cell r="A6430">
            <v>102744</v>
          </cell>
          <cell r="B6430" t="str">
            <v>BOCA PARA BUEIRO DUPLO TUBULAR D = 100 CM EM CONCRETO, ALAS COM ESCONSIDADE DE 0°, INCLUINDO FÔRMAS E MATERIAIS. AF_07/2021</v>
          </cell>
          <cell r="C6430" t="str">
            <v>UN</v>
          </cell>
          <cell r="D6430">
            <v>6457.33</v>
          </cell>
          <cell r="E6430" t="str">
            <v>SINAPI - JUN/25</v>
          </cell>
        </row>
        <row r="6431">
          <cell r="A6431">
            <v>102755</v>
          </cell>
          <cell r="B6431" t="str">
            <v>BOCA PARA BUEIRO DUPLO TUBULAR D = 100 CM EM CONCRETO, ALAS COM ESCONSIDADE DE 30°, INCLUINDO FÔRMAS E MATERIAIS. AF_07/2021</v>
          </cell>
          <cell r="C6431" t="str">
            <v>UN</v>
          </cell>
          <cell r="D6431">
            <v>9956.76</v>
          </cell>
          <cell r="E6431" t="str">
            <v>SINAPI - JUN/25</v>
          </cell>
        </row>
        <row r="6432">
          <cell r="A6432">
            <v>102782</v>
          </cell>
          <cell r="B6432" t="str">
            <v>BOCA PARA BUEIRO DUPLO TUBULAR D = 100 CM EM GABIÃO, ALAS COM ESCONSIDADE DE 45°, INCLUINDO FÔRMAS E MATERIAIS. AF_07/2021</v>
          </cell>
          <cell r="C6432" t="str">
            <v>UN</v>
          </cell>
          <cell r="D6432">
            <v>15465.62</v>
          </cell>
          <cell r="E6432" t="str">
            <v>SINAPI - JUN/25</v>
          </cell>
        </row>
        <row r="6433">
          <cell r="A6433">
            <v>102745</v>
          </cell>
          <cell r="B6433" t="str">
            <v>BOCA PARA BUEIRO DUPLO TUBULAR D = 120 CM EM CONCRETO, ALAS COM ESCONSIDADE DE 0°, INCLUINDO FÔRMAS E MATERIAIS. AF_07/2021</v>
          </cell>
          <cell r="C6433" t="str">
            <v>UN</v>
          </cell>
          <cell r="D6433">
            <v>9055.84</v>
          </cell>
          <cell r="E6433" t="str">
            <v>SINAPI - JUN/25</v>
          </cell>
        </row>
        <row r="6434">
          <cell r="A6434">
            <v>102756</v>
          </cell>
          <cell r="B6434" t="str">
            <v>BOCA PARA BUEIRO DUPLO TUBULAR D = 120 CM EM CONCRETO, ALAS COM ESCONSIDADE DE 30°, INCLUINDO FÔRMAS E MATERIAIS. AF_07/2021</v>
          </cell>
          <cell r="C6434" t="str">
            <v>UN</v>
          </cell>
          <cell r="D6434">
            <v>14747.78</v>
          </cell>
          <cell r="E6434" t="str">
            <v>SINAPI - JUN/25</v>
          </cell>
        </row>
        <row r="6435">
          <cell r="A6435">
            <v>102783</v>
          </cell>
          <cell r="B6435" t="str">
            <v>BOCA PARA BUEIRO DUPLO TUBULAR D = 120 CM EM GABIÃO, ALAS COM ESCONSIDADE DE 45°, INCLUINDO FÔRMAS E MATERIAIS. AF_07/2021</v>
          </cell>
          <cell r="C6435" t="str">
            <v>UN</v>
          </cell>
          <cell r="D6435">
            <v>20486.05</v>
          </cell>
          <cell r="E6435" t="str">
            <v>SINAPI - JUN/25</v>
          </cell>
        </row>
        <row r="6436">
          <cell r="A6436">
            <v>102746</v>
          </cell>
          <cell r="B6436" t="str">
            <v>BOCA PARA BUEIRO DUPLO TUBULAR D = 150 CM EM CONCRETO, ALAS COM ESCONSIDADE DE 0°, INCLUINDO FÔRMAS E MATERIAIS. AF_07/2021</v>
          </cell>
          <cell r="C6436" t="str">
            <v>UN</v>
          </cell>
          <cell r="D6436">
            <v>15665.17</v>
          </cell>
          <cell r="E6436" t="str">
            <v>SINAPI - JUN/25</v>
          </cell>
        </row>
        <row r="6437">
          <cell r="A6437">
            <v>102757</v>
          </cell>
          <cell r="B6437" t="str">
            <v>BOCA PARA BUEIRO DUPLO TUBULAR D = 150 CM EM CONCRETO, ALAS COM ESCONSIDADE DE 30°, INCLUINDO FÔRMAS E MATERIAIS. AF_07/2021</v>
          </cell>
          <cell r="C6437" t="str">
            <v>UN</v>
          </cell>
          <cell r="D6437">
            <v>27372.880000000001</v>
          </cell>
          <cell r="E6437" t="str">
            <v>SINAPI - JUN/25</v>
          </cell>
        </row>
        <row r="6438">
          <cell r="A6438">
            <v>102784</v>
          </cell>
          <cell r="B6438" t="str">
            <v>BOCA PARA BUEIRO DUPLO TUBULAR D = 150 CM EM GABIÃO, ALAS COM ESCONSIDADE DE 45°, INCLUINDO FÔRMAS E MATERIAIS. AF_07/2021</v>
          </cell>
          <cell r="C6438" t="str">
            <v>UN</v>
          </cell>
          <cell r="D6438">
            <v>31299.9</v>
          </cell>
          <cell r="E6438" t="str">
            <v>SINAPI - JUN/25</v>
          </cell>
        </row>
        <row r="6439">
          <cell r="A6439">
            <v>102779</v>
          </cell>
          <cell r="B6439" t="str">
            <v>BOCA PARA BUEIRO DUPLO TUBULAR D = 40 CM EM GABIÃO, ALAS COM ESCONSIDADE DE 45°, INCLUINDO FÔRMAS E MATERIAIS. AF_07/2021</v>
          </cell>
          <cell r="C6439" t="str">
            <v>UN</v>
          </cell>
          <cell r="D6439">
            <v>8216.42</v>
          </cell>
          <cell r="E6439" t="str">
            <v>SINAPI - JUN/25</v>
          </cell>
        </row>
        <row r="6440">
          <cell r="A6440">
            <v>102780</v>
          </cell>
          <cell r="B6440" t="str">
            <v>BOCA PARA BUEIRO DUPLO TUBULAR D = 60 CM EM GABIÃO, ALAS COM ESCONSIDADE DE 45°, INCLUINDO FÔRMAS E MATERIAIS. AF_07/2021</v>
          </cell>
          <cell r="C6440" t="str">
            <v>UN</v>
          </cell>
          <cell r="D6440">
            <v>9458.07</v>
          </cell>
          <cell r="E6440" t="str">
            <v>SINAPI - JUN/25</v>
          </cell>
        </row>
        <row r="6441">
          <cell r="A6441">
            <v>102743</v>
          </cell>
          <cell r="B6441" t="str">
            <v>BOCA PARA BUEIRO DUPLO TUBULAR D = 80 CM EM CONCRETO, ALAS COM ESCONSIDADE DE 0°, INCLUINDO FÔRMAS E MATERIAIS. AF_07/2021</v>
          </cell>
          <cell r="C6441" t="str">
            <v>UN</v>
          </cell>
          <cell r="D6441">
            <v>4321.09</v>
          </cell>
          <cell r="E6441" t="str">
            <v>SINAPI - JUN/25</v>
          </cell>
        </row>
        <row r="6442">
          <cell r="A6442">
            <v>102781</v>
          </cell>
          <cell r="B6442" t="str">
            <v>BOCA PARA BUEIRO DUPLO TUBULAR D = 80 CM EM GABIÃO, ALAS COM ESCONSIDADE DE 45°, INCLUINDO FÔRMAS E MATERIAIS. AF_07/2021</v>
          </cell>
          <cell r="C6442" t="str">
            <v>UN</v>
          </cell>
          <cell r="D6442">
            <v>13976.45</v>
          </cell>
          <cell r="E6442" t="str">
            <v>SINAPI - JUN/25</v>
          </cell>
        </row>
        <row r="6443">
          <cell r="A6443">
            <v>102761</v>
          </cell>
          <cell r="B6443" t="str">
            <v>BOCA PARA BUEIRO SIMPLES CELULAR 150 X 150 CM EM CONCRETO, ALAS COM ESCONSIDADE DE 30°, INCLUINDO FÔRMAS E MATERIAIS. AF_07/2021</v>
          </cell>
          <cell r="C6443" t="str">
            <v>UN</v>
          </cell>
          <cell r="D6443">
            <v>12417.01</v>
          </cell>
          <cell r="E6443" t="str">
            <v>SINAPI - JUN/25</v>
          </cell>
        </row>
        <row r="6444">
          <cell r="A6444">
            <v>102791</v>
          </cell>
          <cell r="B6444" t="str">
            <v>BOCA PARA BUEIRO SIMPLES CELULAR 150 X 150 CM EM GABIÃO, ALAS COM ESCONSIDADE DE 45°, INCLUINDO FÔRMAS E MATERIAIS. AF_07/2021</v>
          </cell>
          <cell r="C6444" t="str">
            <v>UN</v>
          </cell>
          <cell r="D6444">
            <v>29659.47</v>
          </cell>
          <cell r="E6444" t="str">
            <v>SINAPI - JUN/25</v>
          </cell>
        </row>
        <row r="6445">
          <cell r="A6445">
            <v>102762</v>
          </cell>
          <cell r="B6445" t="str">
            <v>BOCA PARA BUEIRO SIMPLES CELULAR 200 X 200 CM EM CONCRETO, ALAS COM ESCONSIDADE DE 30°, INCLUINDO FÔRMAS E MATERIAIS. AF_07/2021</v>
          </cell>
          <cell r="C6445" t="str">
            <v>UN</v>
          </cell>
          <cell r="D6445">
            <v>19051.71</v>
          </cell>
          <cell r="E6445" t="str">
            <v>SINAPI - JUN/25</v>
          </cell>
        </row>
        <row r="6446">
          <cell r="A6446">
            <v>102792</v>
          </cell>
          <cell r="B6446" t="str">
            <v>BOCA PARA BUEIRO SIMPLES CELULAR 200 X 200 CM EM GABIÃO, ALAS COM ESCONSIDADE DE 45°, INCLUINDO FÔRMAS E MATERIAIS. AF_07/2021</v>
          </cell>
          <cell r="C6446" t="str">
            <v>UN</v>
          </cell>
          <cell r="D6446">
            <v>48036.59</v>
          </cell>
          <cell r="E6446" t="str">
            <v>SINAPI - JUN/25</v>
          </cell>
        </row>
        <row r="6447">
          <cell r="A6447">
            <v>102763</v>
          </cell>
          <cell r="B6447" t="str">
            <v>BOCA PARA BUEIRO SIMPLES CELULAR 250 X 250 CM EM CONCRETO, ALAS COM ESCONSIDADE DE 30°, INCLUINDO FÔRMAS E MATERIAIS. AF_07/2021</v>
          </cell>
          <cell r="C6447" t="str">
            <v>UN</v>
          </cell>
          <cell r="D6447">
            <v>26408.79</v>
          </cell>
          <cell r="E6447" t="str">
            <v>SINAPI - JUN/25</v>
          </cell>
        </row>
        <row r="6448">
          <cell r="A6448">
            <v>102793</v>
          </cell>
          <cell r="B6448" t="str">
            <v>BOCA PARA BUEIRO SIMPLES CELULAR 250 X 250 CM EM GABIÃO, ALAS COM ESCONSIDADE DE 45°, INCLUINDO FÔRMAS E MATERIAIS. AF_07/2021</v>
          </cell>
          <cell r="C6448" t="str">
            <v>UN</v>
          </cell>
          <cell r="D6448">
            <v>64403.45</v>
          </cell>
          <cell r="E6448" t="str">
            <v>SINAPI - JUN/25</v>
          </cell>
        </row>
        <row r="6449">
          <cell r="A6449">
            <v>102764</v>
          </cell>
          <cell r="B6449" t="str">
            <v>BOCA PARA BUEIRO SIMPLES CELULAR 300 X 300 CM EM CONCRETO, ALAS COM ESCONSIDADE DE 30°, INCLUINDO FÔRMAS E MATERIAIS. AF_07/2021</v>
          </cell>
          <cell r="C6449" t="str">
            <v>UN</v>
          </cell>
          <cell r="D6449">
            <v>37004.660000000003</v>
          </cell>
          <cell r="E6449" t="str">
            <v>SINAPI - JUN/25</v>
          </cell>
        </row>
        <row r="6450">
          <cell r="A6450">
            <v>102794</v>
          </cell>
          <cell r="B6450" t="str">
            <v>BOCA PARA BUEIRO SIMPLES CELULAR 300 X 300 CM EM GABIÃO, ALAS COM ESCONSIDADE DE 45°, INCLUINDO FÔRMAS E MATERIAIS. AF_07/2021</v>
          </cell>
          <cell r="C6450" t="str">
            <v>UN</v>
          </cell>
          <cell r="D6450">
            <v>92014.55</v>
          </cell>
          <cell r="E6450" t="str">
            <v>SINAPI - JUN/25</v>
          </cell>
        </row>
        <row r="6451">
          <cell r="A6451">
            <v>102740</v>
          </cell>
          <cell r="B6451" t="str">
            <v>BOCA PARA BUEIRO SIMPLES TUBULAR D = 100 CM EM CONCRETO, ALAS COM ESCONSIDADE DE 0°, INCLUINDO FÔRMAS E MATERIAIS. AF_07/2021</v>
          </cell>
          <cell r="C6451" t="str">
            <v>UN</v>
          </cell>
          <cell r="D6451">
            <v>5327.47</v>
          </cell>
          <cell r="E6451" t="str">
            <v>SINAPI - JUN/25</v>
          </cell>
        </row>
        <row r="6452">
          <cell r="A6452">
            <v>102752</v>
          </cell>
          <cell r="B6452" t="str">
            <v>BOCA PARA BUEIRO SIMPLES TUBULAR D = 100 CM EM CONCRETO, ALAS COM ESCONSIDADE DE 30°, INCLUINDO FÔRMAS E MATERIAIS. AF_07/2021</v>
          </cell>
          <cell r="C6452" t="str">
            <v>UN</v>
          </cell>
          <cell r="D6452">
            <v>7136.87</v>
          </cell>
          <cell r="E6452" t="str">
            <v>SINAPI - JUN/25</v>
          </cell>
        </row>
        <row r="6453">
          <cell r="A6453">
            <v>102776</v>
          </cell>
          <cell r="B6453" t="str">
            <v>BOCA PARA BUEIRO SIMPLES TUBULAR D = 100 CM EM GABIÃO, ALAS COM ESCONSIDADE DE 45°, INCLUINDO FÔRMAS E MATERIAIS. AF_07/2021</v>
          </cell>
          <cell r="C6453" t="str">
            <v>UN</v>
          </cell>
          <cell r="D6453">
            <v>12232.76</v>
          </cell>
          <cell r="E6453" t="str">
            <v>SINAPI - JUN/25</v>
          </cell>
        </row>
        <row r="6454">
          <cell r="A6454">
            <v>102741</v>
          </cell>
          <cell r="B6454" t="str">
            <v>BOCA PARA BUEIRO SIMPLES TUBULAR D = 120 CM EM CONCRETO, ALAS COM ESCONSIDADE DE 0°, INCLUINDO FÔRMAS E MATERIAIS. AF_07/2021</v>
          </cell>
          <cell r="C6454" t="str">
            <v>UN</v>
          </cell>
          <cell r="D6454">
            <v>7462.16</v>
          </cell>
          <cell r="E6454" t="str">
            <v>SINAPI - JUN/25</v>
          </cell>
        </row>
        <row r="6455">
          <cell r="A6455">
            <v>102753</v>
          </cell>
          <cell r="B6455" t="str">
            <v>BOCA PARA BUEIRO SIMPLES TUBULAR D = 120 CM EM CONCRETO, ALAS COM ESCONSIDADE DE 30°, INCLUINDO FÔRMAS E MATERIAIS. AF_07/2021</v>
          </cell>
          <cell r="C6455" t="str">
            <v>UN</v>
          </cell>
          <cell r="D6455">
            <v>10538.08</v>
          </cell>
          <cell r="E6455" t="str">
            <v>SINAPI - JUN/25</v>
          </cell>
        </row>
        <row r="6456">
          <cell r="A6456">
            <v>102777</v>
          </cell>
          <cell r="B6456" t="str">
            <v>BOCA PARA BUEIRO SIMPLES TUBULAR D = 120 CM EM GABIÃO, ALAS COM ESCONSIDADE DE 45°, INCLUINDO FÔRMAS E MATERIAIS. AF_07/2021</v>
          </cell>
          <cell r="C6456" t="str">
            <v>UN</v>
          </cell>
          <cell r="D6456">
            <v>18494.830000000002</v>
          </cell>
          <cell r="E6456" t="str">
            <v>SINAPI - JUN/25</v>
          </cell>
        </row>
        <row r="6457">
          <cell r="A6457">
            <v>102742</v>
          </cell>
          <cell r="B6457" t="str">
            <v>BOCA PARA BUEIRO SIMPLES TUBULAR D = 150 CM EM CONCRETO, ALAS COM ESCONSIDADE DE 0°, INCLUINDO FÔRMAS E MATERIAIS. AF_07/2021</v>
          </cell>
          <cell r="C6457" t="str">
            <v>UN</v>
          </cell>
          <cell r="D6457">
            <v>12894.63</v>
          </cell>
          <cell r="E6457" t="str">
            <v>SINAPI - JUN/25</v>
          </cell>
        </row>
        <row r="6458">
          <cell r="A6458">
            <v>102754</v>
          </cell>
          <cell r="B6458" t="str">
            <v>BOCA PARA BUEIRO SIMPLES TUBULAR D = 150 CM EM CONCRETO, ALAS COM ESCONSIDADE DE 30°, INCLUINDO FÔRMAS E MATERIAIS. AF_07/2021</v>
          </cell>
          <cell r="C6458" t="str">
            <v>UN</v>
          </cell>
          <cell r="D6458">
            <v>19988.169999999998</v>
          </cell>
          <cell r="E6458" t="str">
            <v>SINAPI - JUN/25</v>
          </cell>
        </row>
        <row r="6459">
          <cell r="A6459">
            <v>102778</v>
          </cell>
          <cell r="B6459" t="str">
            <v>BOCA PARA BUEIRO SIMPLES TUBULAR D = 150 CM EM GABIÃO, ALAS COM ESCONSIDADE DE 45°, INCLUINDO FÔRMAS E MATERIAIS. AF_07/2021</v>
          </cell>
          <cell r="C6459" t="str">
            <v>UN</v>
          </cell>
          <cell r="D6459">
            <v>27031.54</v>
          </cell>
          <cell r="E6459" t="str">
            <v>SINAPI - JUN/25</v>
          </cell>
        </row>
        <row r="6460">
          <cell r="A6460">
            <v>102737</v>
          </cell>
          <cell r="B6460" t="str">
            <v>BOCA PARA BUEIRO SIMPLES TUBULAR D = 40 CM EM CONCRETO, ALAS COM ESCONSIDADE DE 0°, INCLUINDO FÔRMAS E MATERIAIS. AF_07/2021</v>
          </cell>
          <cell r="C6460" t="str">
            <v>UN</v>
          </cell>
          <cell r="D6460">
            <v>1045.5899999999999</v>
          </cell>
          <cell r="E6460" t="str">
            <v>SINAPI - JUN/25</v>
          </cell>
        </row>
        <row r="6461">
          <cell r="A6461">
            <v>102773</v>
          </cell>
          <cell r="B6461" t="str">
            <v>BOCA PARA BUEIRO SIMPLES TUBULAR D = 40 CM EM GABIÃO, ALAS COM ESCONSIDADE DE 45°, INCLUINDO FÔRMAS E MATERIAIS. AF_07/2021</v>
          </cell>
          <cell r="C6461" t="str">
            <v>UN</v>
          </cell>
          <cell r="D6461">
            <v>8216.42</v>
          </cell>
          <cell r="E6461" t="str">
            <v>SINAPI - JUN/25</v>
          </cell>
        </row>
        <row r="6462">
          <cell r="A6462">
            <v>102738</v>
          </cell>
          <cell r="B6462" t="str">
            <v>BOCA PARA BUEIRO SIMPLES TUBULAR D = 60 CM EM CONCRETO, ALAS COM ESCONSIDADE DE 0°, INCLUINDO FÔRMAS E MATERIAIS. AF_07/2021</v>
          </cell>
          <cell r="C6462" t="str">
            <v>UN</v>
          </cell>
          <cell r="D6462">
            <v>2132.63</v>
          </cell>
          <cell r="E6462" t="str">
            <v>SINAPI - JUN/25</v>
          </cell>
        </row>
        <row r="6463">
          <cell r="A6463">
            <v>102750</v>
          </cell>
          <cell r="B6463" t="str">
            <v>BOCA PARA BUEIRO SIMPLES TUBULAR D = 60 CM EM CONCRETO, ALAS COM ESCONSIDADE DE 30°, INCLUINDO FÔRMAS E MATERIAIS. AF_07/2021</v>
          </cell>
          <cell r="C6463" t="str">
            <v>UN</v>
          </cell>
          <cell r="D6463">
            <v>2596.56</v>
          </cell>
          <cell r="E6463" t="str">
            <v>SINAPI - JUN/25</v>
          </cell>
        </row>
        <row r="6464">
          <cell r="A6464">
            <v>102774</v>
          </cell>
          <cell r="B6464" t="str">
            <v>BOCA PARA BUEIRO SIMPLES TUBULAR D = 60 CM EM GABIÃO, ALAS COM ESCONSIDADE DE 45°, INCLUINDO FÔRMAS E MATERIAIS. AF_07/2021</v>
          </cell>
          <cell r="C6464" t="str">
            <v>UN</v>
          </cell>
          <cell r="D6464">
            <v>8216.42</v>
          </cell>
          <cell r="E6464" t="str">
            <v>SINAPI - JUN/25</v>
          </cell>
        </row>
        <row r="6465">
          <cell r="A6465">
            <v>102739</v>
          </cell>
          <cell r="B6465" t="str">
            <v>BOCA PARA BUEIRO SIMPLES TUBULAR D = 80 CM EM CONCRETO, ALAS COM ESCONSIDADE DE 0°, INCLUINDO FÔRMAS E MATERIAIS. AF_07/2021</v>
          </cell>
          <cell r="C6465" t="str">
            <v>UN</v>
          </cell>
          <cell r="D6465">
            <v>3562.35</v>
          </cell>
          <cell r="E6465" t="str">
            <v>SINAPI - JUN/25</v>
          </cell>
        </row>
        <row r="6466">
          <cell r="A6466">
            <v>102751</v>
          </cell>
          <cell r="B6466" t="str">
            <v>BOCA PARA BUEIRO SIMPLES TUBULAR D = 80 CM EM CONCRETO, ALAS COM ESCONSIDADE DE 30°, INCLUINDO FÔRMAS E MATERIAIS. AF_07/2021</v>
          </cell>
          <cell r="C6466" t="str">
            <v>UN</v>
          </cell>
          <cell r="D6466">
            <v>4492.93</v>
          </cell>
          <cell r="E6466" t="str">
            <v>SINAPI - JUN/25</v>
          </cell>
        </row>
        <row r="6467">
          <cell r="A6467">
            <v>102775</v>
          </cell>
          <cell r="B6467" t="str">
            <v>BOCA PARA BUEIRO SIMPLES TUBULAR D = 80 CM EM GABIÃO, ALAS COM ESCONSIDADE DE 45°, INCLUINDO FÔRMAS E MATERIAIS. AF_07/2021</v>
          </cell>
          <cell r="C6467" t="str">
            <v>UN</v>
          </cell>
          <cell r="D6467">
            <v>12232.76</v>
          </cell>
          <cell r="E6467" t="str">
            <v>SINAPI - JUN/25</v>
          </cell>
        </row>
        <row r="6468">
          <cell r="A6468">
            <v>102769</v>
          </cell>
          <cell r="B6468" t="str">
            <v>BOCA PARA BUEIRO TRIPLO CELULAR 150 X 150 CM EM CONCRETO, ALAS COM ESCONSIDADE DE 30°, INCLUINDO FÔRMAS E MATERIAIS. AF_07/2021</v>
          </cell>
          <cell r="C6468" t="str">
            <v>UN</v>
          </cell>
          <cell r="D6468">
            <v>17897.57</v>
          </cell>
          <cell r="E6468" t="str">
            <v>SINAPI - JUN/25</v>
          </cell>
        </row>
        <row r="6469">
          <cell r="A6469">
            <v>102799</v>
          </cell>
          <cell r="B6469" t="str">
            <v>BOCA PARA BUEIRO TRIPLO CELULAR 150 X 150 CM EM GABIÃO, ALAS COM ESCONSIDADE DE 45°, INCLUINDO FÔRMAS E MATERIAIS. AF_07/2021</v>
          </cell>
          <cell r="C6469" t="str">
            <v>UN</v>
          </cell>
          <cell r="D6469">
            <v>32348.52</v>
          </cell>
          <cell r="E6469" t="str">
            <v>SINAPI - JUN/25</v>
          </cell>
        </row>
        <row r="6470">
          <cell r="A6470">
            <v>102770</v>
          </cell>
          <cell r="B6470" t="str">
            <v>BOCA PARA BUEIRO TRIPLO CELULAR 200 X 200 CM EM CONCRETO, ALAS COM ESCONSIDADE DE 30°, INCLUINDO FÔRMAS E MATERIAIS. AF_07/2021</v>
          </cell>
          <cell r="C6470" t="str">
            <v>UN</v>
          </cell>
          <cell r="D6470">
            <v>27328.09</v>
          </cell>
          <cell r="E6470" t="str">
            <v>SINAPI - JUN/25</v>
          </cell>
        </row>
        <row r="6471">
          <cell r="A6471">
            <v>102800</v>
          </cell>
          <cell r="B6471" t="str">
            <v>BOCA PARA BUEIRO TRIPLO CELULAR 200 X 200 CM EM GABIÃO, ALAS COM ESCONSIDADE DE 45°, INCLUINDO FÔRMAS E MATERIAIS. AF_07/2021</v>
          </cell>
          <cell r="C6471" t="str">
            <v>UN</v>
          </cell>
          <cell r="D6471">
            <v>55842.63</v>
          </cell>
          <cell r="E6471" t="str">
            <v>SINAPI - JUN/25</v>
          </cell>
        </row>
        <row r="6472">
          <cell r="A6472">
            <v>102771</v>
          </cell>
          <cell r="B6472" t="str">
            <v>BOCA PARA BUEIRO TRIPLO CELULAR 250 X 250 CM EM CONCRETO, ALAS COM ESCONSIDADE DE 30°, INCLUINDO FÔRMAS E MATERIAIS. AF_07/2021</v>
          </cell>
          <cell r="C6472" t="str">
            <v>UN</v>
          </cell>
          <cell r="D6472">
            <v>38078.910000000003</v>
          </cell>
          <cell r="E6472" t="str">
            <v>SINAPI - JUN/25</v>
          </cell>
        </row>
        <row r="6473">
          <cell r="A6473">
            <v>102801</v>
          </cell>
          <cell r="B6473" t="str">
            <v>BOCA PARA BUEIRO TRIPLO CELULAR 250 X 250 CM EM GABIÃO, ALAS COM ESCONSIDADE DE 45°, INCLUINDO FÔRMAS E MATERIAIS. AF_07/2021</v>
          </cell>
          <cell r="C6473" t="str">
            <v>UN</v>
          </cell>
          <cell r="D6473">
            <v>78042.960000000006</v>
          </cell>
          <cell r="E6473" t="str">
            <v>SINAPI - JUN/25</v>
          </cell>
        </row>
        <row r="6474">
          <cell r="A6474">
            <v>102772</v>
          </cell>
          <cell r="B6474" t="str">
            <v>BOCA PARA BUEIRO TRIPLO CELULAR 300 X 300 CM EM CONCRETO, ALAS COM ESCONSIDADE DE 30°, INCLUINDO FÔRMAS E MATERIAIS. AF_07/2021</v>
          </cell>
          <cell r="C6474" t="str">
            <v>UN</v>
          </cell>
          <cell r="D6474">
            <v>53173.19</v>
          </cell>
          <cell r="E6474" t="str">
            <v>SINAPI - JUN/25</v>
          </cell>
        </row>
        <row r="6475">
          <cell r="A6475">
            <v>102802</v>
          </cell>
          <cell r="B6475" t="str">
            <v>BOCA PARA BUEIRO TRIPLO CELULAR 300 X 300 CM EM GABIÃO, ALAS COM ESCONSIDADE DE 45°, INCLUINDO FÔRMAS E MATERIAIS. AF_07/2021</v>
          </cell>
          <cell r="C6475" t="str">
            <v>UN</v>
          </cell>
          <cell r="D6475">
            <v>93496.68</v>
          </cell>
          <cell r="E6475" t="str">
            <v>SINAPI - JUN/25</v>
          </cell>
        </row>
        <row r="6476">
          <cell r="A6476">
            <v>102747</v>
          </cell>
          <cell r="B6476" t="str">
            <v>BOCA PARA BUEIRO TRIPLO TUBULAR D = 100 CM EM CONCRETO, ALAS COM ESCONSIDADE DE 0°, INCLUINDO FÔRMAS E MATERIAIS. AF_07/2021</v>
          </cell>
          <cell r="C6476" t="str">
            <v>UN</v>
          </cell>
          <cell r="D6476">
            <v>8013.83</v>
          </cell>
          <cell r="E6476" t="str">
            <v>SINAPI - JUN/25</v>
          </cell>
        </row>
        <row r="6477">
          <cell r="A6477">
            <v>102758</v>
          </cell>
          <cell r="B6477" t="str">
            <v>BOCA PARA BUEIRO TRIPLO TUBULAR D = 100 CM EM CONCRETO, ALAS COM ESCONSIDADE DE 30°, INCLUINDO FÔRMAS E MATERIAIS. AF_07/2021</v>
          </cell>
          <cell r="C6477" t="str">
            <v>UN</v>
          </cell>
          <cell r="D6477">
            <v>12790.4</v>
          </cell>
          <cell r="E6477" t="str">
            <v>SINAPI - JUN/25</v>
          </cell>
        </row>
        <row r="6478">
          <cell r="A6478">
            <v>102788</v>
          </cell>
          <cell r="B6478" t="str">
            <v>BOCA PARA BUEIRO TRIPLO TUBULAR D = 100 CM EM GABIÃO, ALAS COM ESCONSIDADE DE 45°, INCLUINDO FÔRMAS E MATERIAIS. AF_07/2021</v>
          </cell>
          <cell r="C6478" t="str">
            <v>UN</v>
          </cell>
          <cell r="D6478">
            <v>16907.07</v>
          </cell>
          <cell r="E6478" t="str">
            <v>SINAPI - JUN/25</v>
          </cell>
        </row>
        <row r="6479">
          <cell r="A6479">
            <v>102748</v>
          </cell>
          <cell r="B6479" t="str">
            <v>BOCA PARA BUEIRO TRIPLO TUBULAR D = 120 CM EM CONCRETO, ALAS COM ESCONSIDADE DE 0°, INCLUINDO FÔRMAS E MATERIAIS. AF_07/2021</v>
          </cell>
          <cell r="C6479" t="str">
            <v>UN</v>
          </cell>
          <cell r="D6479">
            <v>11190.8</v>
          </cell>
          <cell r="E6479" t="str">
            <v>SINAPI - JUN/25</v>
          </cell>
        </row>
        <row r="6480">
          <cell r="A6480">
            <v>102759</v>
          </cell>
          <cell r="B6480" t="str">
            <v>BOCA PARA BUEIRO TRIPLO TUBULAR D = 120 CM EM CONCRETO, ALAS COM ESCONSIDADE DE 30°, INCLUINDO FÔRMAS E MATERIAIS. AF_07/2021</v>
          </cell>
          <cell r="C6480" t="str">
            <v>UN</v>
          </cell>
          <cell r="D6480">
            <v>18978.36</v>
          </cell>
          <cell r="E6480" t="str">
            <v>SINAPI - JUN/25</v>
          </cell>
        </row>
        <row r="6481">
          <cell r="A6481">
            <v>102789</v>
          </cell>
          <cell r="B6481" t="str">
            <v>BOCA PARA BUEIRO TRIPLO TUBULAR D = 120 CM EM GABIÃO, ALAS COM ESCONSIDADE DE 45°, INCLUINDO FÔRMAS E MATERIAIS. AF_07/2021</v>
          </cell>
          <cell r="C6481" t="str">
            <v>UN</v>
          </cell>
          <cell r="D6481">
            <v>22190.93</v>
          </cell>
          <cell r="E6481" t="str">
            <v>SINAPI - JUN/25</v>
          </cell>
        </row>
        <row r="6482">
          <cell r="A6482">
            <v>102749</v>
          </cell>
          <cell r="B6482" t="str">
            <v>BOCA PARA BUEIRO TRIPLO TUBULAR D = 150 CM EM CONCRETO, ALAS COM ESCONSIDADE DE 0°, INCLUINDO FÔRMAS E MATERIAIS. AF_07/2021</v>
          </cell>
          <cell r="C6482" t="str">
            <v>UN</v>
          </cell>
          <cell r="D6482">
            <v>19173.05</v>
          </cell>
          <cell r="E6482" t="str">
            <v>SINAPI - JUN/25</v>
          </cell>
        </row>
        <row r="6483">
          <cell r="A6483">
            <v>102760</v>
          </cell>
          <cell r="B6483" t="str">
            <v>BOCA PARA BUEIRO TRIPLO TUBULAR D = 150 CM EM CONCRETO, ALAS COM ESCONSIDADE DE 30°, INCLUINDO FÔRMAS E MATERIAIS. AF_07/2021</v>
          </cell>
          <cell r="C6483" t="str">
            <v>UN</v>
          </cell>
          <cell r="D6483">
            <v>34900.97</v>
          </cell>
          <cell r="E6483" t="str">
            <v>SINAPI - JUN/25</v>
          </cell>
        </row>
        <row r="6484">
          <cell r="A6484">
            <v>102790</v>
          </cell>
          <cell r="B6484" t="str">
            <v>BOCA PARA BUEIRO TRIPLO TUBULAR D = 150 CM EM GABIÃO, ALAS COM ESCONSIDADE DE 45°, INCLUINDO FÔRMAS E MATERIAIS. AF_07/2021</v>
          </cell>
          <cell r="C6484" t="str">
            <v>UN</v>
          </cell>
          <cell r="D6484">
            <v>36363.629999999997</v>
          </cell>
          <cell r="E6484" t="str">
            <v>SINAPI - JUN/25</v>
          </cell>
        </row>
        <row r="6485">
          <cell r="A6485">
            <v>102785</v>
          </cell>
          <cell r="B6485" t="str">
            <v>BOCA PARA BUEIRO TRIPLO TUBULAR D = 40 CM EM GABIÃO, ALAS COM ESCONSIDADE DE 45°, INCLUINDO FÔRMAS E MATERIAIS. AF_07/2021</v>
          </cell>
          <cell r="C6485" t="str">
            <v>UN</v>
          </cell>
          <cell r="D6485">
            <v>9458.07</v>
          </cell>
          <cell r="E6485" t="str">
            <v>SINAPI - JUN/25</v>
          </cell>
        </row>
        <row r="6486">
          <cell r="A6486">
            <v>102786</v>
          </cell>
          <cell r="B6486" t="str">
            <v>BOCA PARA BUEIRO TRIPLO TUBULAR D = 60 CM EM GABIÃO, ALAS COM ESCONSIDADE DE 45°, INCLUINDO FÔRMAS E MATERIAIS. AF_07/2021</v>
          </cell>
          <cell r="C6486" t="str">
            <v>UN</v>
          </cell>
          <cell r="D6486">
            <v>10445.200000000001</v>
          </cell>
          <cell r="E6486" t="str">
            <v>SINAPI - JUN/25</v>
          </cell>
        </row>
        <row r="6487">
          <cell r="A6487">
            <v>102787</v>
          </cell>
          <cell r="B6487" t="str">
            <v>BOCA PARA BUEIRO TRIPLO TUBULAR D = 80 CM EM GABIÃO, ALAS COM ESCONSIDADE DE 45°, INCLUINDO FÔRMAS E MATERIAIS. AF_07/2021</v>
          </cell>
          <cell r="C6487" t="str">
            <v>UN</v>
          </cell>
          <cell r="D6487">
            <v>15465.62</v>
          </cell>
          <cell r="E6487" t="str">
            <v>SINAPI - JUN/25</v>
          </cell>
        </row>
        <row r="6488">
          <cell r="A6488">
            <v>102736</v>
          </cell>
          <cell r="B6488" t="str">
            <v>CONCRETAGEM DE BOCA PARA BUEIRO, FCK = 20 MPA, COM USO DE BOMBA - LANÇAMENTO, ADENSAMENTO E ACABAMENTO. AF_07/2021</v>
          </cell>
          <cell r="C6488" t="str">
            <v>M3</v>
          </cell>
          <cell r="D6488">
            <v>581.47</v>
          </cell>
          <cell r="E6488" t="str">
            <v>SINAPI - JUN/25</v>
          </cell>
        </row>
        <row r="6489">
          <cell r="A6489">
            <v>102727</v>
          </cell>
          <cell r="B6489" t="str">
            <v>FABRICAÇÃO, MONTAGEM E DESMONTAGEM DE FÔRMA PARA BOCA PARA BUEIRO, EM CHAPA DE MADEIRA COMPENSADA RESINADA, E = 17 MM, 2 UTILIZAÇÕES. AF_07/2021</v>
          </cell>
          <cell r="C6489" t="str">
            <v>M2</v>
          </cell>
          <cell r="D6489">
            <v>99.21</v>
          </cell>
          <cell r="E6489" t="str">
            <v>SINAPI - JUN/25</v>
          </cell>
        </row>
        <row r="6490">
          <cell r="A6490">
            <v>102112</v>
          </cell>
          <cell r="B6490" t="str">
            <v>BOMBA CENTRÍFUGA, MONOFÁSICA, 0,5 CV OU 0,49 HP, HM 6 A 20 M, Q 1,2 A 8,3 M3/H (NÃO INCLUI O FORNECIMENTO DA BOMBA). AF_12/2020</v>
          </cell>
          <cell r="C6490" t="str">
            <v>UN</v>
          </cell>
          <cell r="D6490">
            <v>187.33</v>
          </cell>
          <cell r="E6490" t="str">
            <v>SINAPI - JUN/25</v>
          </cell>
        </row>
        <row r="6491">
          <cell r="A6491">
            <v>102111</v>
          </cell>
          <cell r="B6491" t="str">
            <v>BOMBA CENTRÍFUGA, MONOFÁSICA, 0,5 CV OU 0,49 HP, HM 6 A 20 M, Q 1,2 A 8,3 M3/H - FORNECIMENTO E INSTALAÇÃO. AF_12/2020</v>
          </cell>
          <cell r="C6491" t="str">
            <v>UN</v>
          </cell>
          <cell r="D6491">
            <v>1112.6400000000001</v>
          </cell>
          <cell r="E6491" t="str">
            <v>SINAPI - JUN/25</v>
          </cell>
        </row>
        <row r="6492">
          <cell r="A6492">
            <v>102114</v>
          </cell>
          <cell r="B6492" t="str">
            <v>BOMBA CENTRÍFUGA, TRIFÁSICA, 1 CV OU 0,99 HP, HM 14 A 40 M, Q 0,6 A 8,4 M3/H (NÃO INCLUI O FORNECIMENTO DA BOMBA). AF_12/2020</v>
          </cell>
          <cell r="C6492" t="str">
            <v>UN</v>
          </cell>
          <cell r="D6492">
            <v>192.08</v>
          </cell>
          <cell r="E6492" t="str">
            <v>SINAPI - JUN/25</v>
          </cell>
        </row>
        <row r="6493">
          <cell r="A6493">
            <v>102113</v>
          </cell>
          <cell r="B6493" t="str">
            <v>BOMBA CENTRÍFUGA, TRIFÁSICA, 1 CV OU 0,99 HP, HM 14 A 40 M, Q 0,6 A 8,4 M3/H - FORNECIMENTO E INSTALAÇÃO. AF_12/2020</v>
          </cell>
          <cell r="C6493" t="str">
            <v>UN</v>
          </cell>
          <cell r="D6493">
            <v>1751.85</v>
          </cell>
          <cell r="E6493" t="str">
            <v>SINAPI - JUN/25</v>
          </cell>
        </row>
        <row r="6494">
          <cell r="A6494">
            <v>102117</v>
          </cell>
          <cell r="B6494" t="str">
            <v>BOMBA CENTRÍFUGA, TRIFÁSICA, 1,5 CV OU 1,48 HP (NÃO INCLUI O FORNECIMENTO DA BOMBA). AF_12/2020</v>
          </cell>
          <cell r="C6494" t="str">
            <v>UN</v>
          </cell>
          <cell r="D6494">
            <v>197.82</v>
          </cell>
          <cell r="E6494" t="str">
            <v>SINAPI - JUN/25</v>
          </cell>
        </row>
        <row r="6495">
          <cell r="A6495">
            <v>102116</v>
          </cell>
          <cell r="B6495" t="str">
            <v>BOMBA CENTRÍFUGA, TRIFÁSICA, 1,5 CV OU 1,48 HP, HM 10 A 24 M, Q 6,1 A 21,9 M3/H - FORNECIMENTO E INSTALAÇÃO. AF_12/2020</v>
          </cell>
          <cell r="C6495" t="str">
            <v>UN</v>
          </cell>
          <cell r="D6495">
            <v>1869.89</v>
          </cell>
          <cell r="E6495" t="str">
            <v>SINAPI - JUN/25</v>
          </cell>
        </row>
        <row r="6496">
          <cell r="A6496">
            <v>102132</v>
          </cell>
          <cell r="B6496" t="str">
            <v>BOMBA CENTRÍFUGA, TRIFÁSICA, 1,5 CV OU 1,48 HP, HM 10 A 24 M, Q 6,1 A 21,9 M3/H, 2 UNIDADES, INCLUSO QUADRO ELÉTRICO - FORNECIMENTO E INSTALAÇÃO. AF_12/2020</v>
          </cell>
          <cell r="C6496" t="str">
            <v>UN</v>
          </cell>
          <cell r="D6496">
            <v>0</v>
          </cell>
          <cell r="E6496" t="str">
            <v>SINAPI - JUN/25</v>
          </cell>
        </row>
        <row r="6497">
          <cell r="A6497">
            <v>102115</v>
          </cell>
          <cell r="B6497" t="str">
            <v>BOMBA CENTRÍFUGA, TRIFÁSICA, 1,5 CV OU 1,48 HP, HM 10 A 70 M, Q 1,8 A 5,3 M3/H - FORNECIMENTO E INSTALAÇÃO. AF_12/2020</v>
          </cell>
          <cell r="C6497" t="str">
            <v>UN</v>
          </cell>
          <cell r="D6497">
            <v>3044.1</v>
          </cell>
          <cell r="E6497" t="str">
            <v>SINAPI - JUN/25</v>
          </cell>
        </row>
        <row r="6498">
          <cell r="A6498">
            <v>102123</v>
          </cell>
          <cell r="B6498" t="str">
            <v>BOMBA CENTRÍFUGA, TRIFÁSICA, 10 CV OU 9,86 HP, HM 85 A 140 M, Q 4,2 A 14,9 M3/H (NÃO INCLUI O FORNECIMENTO DA BOMBA). AF_12/2020</v>
          </cell>
          <cell r="C6498" t="str">
            <v>UN</v>
          </cell>
          <cell r="D6498">
            <v>269.35000000000002</v>
          </cell>
          <cell r="E6498" t="str">
            <v>SINAPI - JUN/25</v>
          </cell>
        </row>
        <row r="6499">
          <cell r="A6499">
            <v>102122</v>
          </cell>
          <cell r="B6499" t="str">
            <v>BOMBA CENTRÍFUGA, TRIFÁSICA, 10 CV OU 9,86 HP, HM 85 A 140 M, Q 4,2 A 14,9 M3/H - FORNECIMENTO E INSTALAÇÃO. AF_12/2020</v>
          </cell>
          <cell r="C6499" t="str">
            <v>UN</v>
          </cell>
          <cell r="D6499">
            <v>8497.73</v>
          </cell>
          <cell r="E6499" t="str">
            <v>SINAPI - JUN/25</v>
          </cell>
        </row>
        <row r="6500">
          <cell r="A6500">
            <v>102119</v>
          </cell>
          <cell r="B6500" t="str">
            <v>BOMBA CENTRÍFUGA, TRIFÁSICA, 3 CV OU 2,96 HP, HM 34 A 40 M, Q 8,6 A 14,8 M3/H (NÃO INCLUI O FORNECIMENTO DA BOMBA). AF_12/2020</v>
          </cell>
          <cell r="C6500" t="str">
            <v>UN</v>
          </cell>
          <cell r="D6500">
            <v>202.78</v>
          </cell>
          <cell r="E6500" t="str">
            <v>SINAPI - JUN/25</v>
          </cell>
        </row>
        <row r="6501">
          <cell r="A6501">
            <v>102118</v>
          </cell>
          <cell r="B6501" t="str">
            <v>BOMBA CENTRÍFUGA, TRIFÁSICA, 3 CV OU 2,96 HP, HM 34 A 40 M, Q 8,6 A 14,8 M3/H - FORNECIMENTO E INSTALAÇÃO. AF_12/2020</v>
          </cell>
          <cell r="C6501" t="str">
            <v>UN</v>
          </cell>
          <cell r="D6501">
            <v>2535.85</v>
          </cell>
          <cell r="E6501" t="str">
            <v>SINAPI - JUN/25</v>
          </cell>
        </row>
        <row r="6502">
          <cell r="A6502">
            <v>102133</v>
          </cell>
          <cell r="B6502" t="str">
            <v>BOMBA CENTRÍFUGA, TRIFÁSICA, 3 CV OU 2,96 HP, HM 34 A 40 M, Q 8,6 A 14,8 M3/H, 2 UNIDADES, INCLUSO QUADRO ELÉTRICO - FORNECIMENTO E INSTALAÇÃO. AF_12/2020</v>
          </cell>
          <cell r="C6502" t="str">
            <v>UN</v>
          </cell>
          <cell r="D6502">
            <v>0</v>
          </cell>
          <cell r="E6502" t="str">
            <v>SINAPI - JUN/25</v>
          </cell>
        </row>
        <row r="6503">
          <cell r="A6503">
            <v>102127</v>
          </cell>
          <cell r="B6503" t="str">
            <v>BOMBA SUBMERSÍVEL, TRIFÁSICA, 3,80 CV OU 3,75 HP, HM 5 A 25,5 M, Q 3,6 A 61,2 M3/H (NÃO INCLUI O FORNECIMENTO DA BOMBA). AF_12/2020</v>
          </cell>
          <cell r="C6503" t="str">
            <v>UN</v>
          </cell>
          <cell r="D6503">
            <v>701.64</v>
          </cell>
          <cell r="E6503" t="str">
            <v>SINAPI - JUN/25</v>
          </cell>
        </row>
        <row r="6504">
          <cell r="A6504">
            <v>102126</v>
          </cell>
          <cell r="B6504" t="str">
            <v>BOMBA SUBMERSÍVEL, TRIFÁSICA, 3,80 CV OU 3,75 HP, HM 5 A 25,5 M, Q 3,6 A 61,2 M3/H - FORNECIMENTO E INSTALAÇÃO. AF_12/2020</v>
          </cell>
          <cell r="C6504" t="str">
            <v>UN</v>
          </cell>
          <cell r="D6504">
            <v>10479.76</v>
          </cell>
          <cell r="E6504" t="str">
            <v>SINAPI - JUN/25</v>
          </cell>
        </row>
        <row r="6505">
          <cell r="A6505">
            <v>102137</v>
          </cell>
          <cell r="B6505" t="str">
            <v>CHAVE DE BOIA AUTOMÁTICA SUPERIOR/INFERIOR 15A/250V - FORNECIMENTO E INSTALAÇÃO. AF_12/2020</v>
          </cell>
          <cell r="C6505" t="str">
            <v>UN</v>
          </cell>
          <cell r="D6505">
            <v>88.8</v>
          </cell>
          <cell r="E6505" t="str">
            <v>SINAPI - JUN/25</v>
          </cell>
        </row>
        <row r="6506">
          <cell r="A6506">
            <v>102136</v>
          </cell>
          <cell r="B6506" t="str">
            <v>INSTALAÇÃO DE QUADRO ELÉTRICO PARA BOMBAS TRIFÁSICAS ATÉ 25 CV (NÃO INCLUI O FORNECIMENTO DO QUADRO). AF_12/2020</v>
          </cell>
          <cell r="C6506" t="str">
            <v>UN</v>
          </cell>
          <cell r="D6506">
            <v>100.65</v>
          </cell>
          <cell r="E6506" t="str">
            <v>SINAPI - JUN/25</v>
          </cell>
        </row>
        <row r="6507">
          <cell r="A6507">
            <v>102121</v>
          </cell>
          <cell r="B6507" t="str">
            <v>MOTO BOMBA HORIZONTAL ATÉ 10 CV, HM 75 A 80 M, Q 25,4 A 48 (NÃO INCLUI O FORNECIMENTO DA BOMBA). AF_12/2020</v>
          </cell>
          <cell r="C6507" t="str">
            <v>UN</v>
          </cell>
          <cell r="D6507">
            <v>254.59</v>
          </cell>
          <cell r="E6507" t="str">
            <v>SINAPI - JUN/25</v>
          </cell>
        </row>
        <row r="6508">
          <cell r="A6508">
            <v>102120</v>
          </cell>
          <cell r="B6508" t="str">
            <v>MOTO BOMBA HORIZONTAL ATÉ 10 CV, HM 75 A 80 M, Q 25,4 A 48 - FORNECIMENTO E INSTALAÇÃO. AF_12/2020</v>
          </cell>
          <cell r="C6508" t="str">
            <v>UN</v>
          </cell>
          <cell r="D6508">
            <v>0</v>
          </cell>
          <cell r="E6508" t="str">
            <v>SINAPI - JUN/25</v>
          </cell>
        </row>
        <row r="6509">
          <cell r="A6509">
            <v>102138</v>
          </cell>
          <cell r="B6509" t="str">
            <v>MOTO BOMBA HORIZONTAL DE 12,5 A 25 CV, HM 140 M (NÃO INCLUI O FORNECIMENTO DA BOMBA). AF_12/2020</v>
          </cell>
          <cell r="C6509" t="str">
            <v>UN</v>
          </cell>
          <cell r="D6509">
            <v>293.37</v>
          </cell>
          <cell r="E6509" t="str">
            <v>SINAPI - JUN/25</v>
          </cell>
        </row>
        <row r="6510">
          <cell r="A6510">
            <v>102334</v>
          </cell>
          <cell r="B6510" t="str">
            <v>MOTO BOMBA HORIZONTAL DE 12,5 A 25CV, HM 140 M - FORNECIMENTO E INSTALAÇÃO. AF_12/2020</v>
          </cell>
          <cell r="C6510" t="str">
            <v>UN</v>
          </cell>
          <cell r="D6510">
            <v>0</v>
          </cell>
          <cell r="E6510" t="str">
            <v>SINAPI - JUN/25</v>
          </cell>
        </row>
        <row r="6511">
          <cell r="A6511">
            <v>102129</v>
          </cell>
          <cell r="B6511" t="str">
            <v>MOTO BOMBA SUBMERSÍVEL ATÉ 10 CV, HM 21 M (NÃO INCLUI O FORNECIMENTO DA BOMBA). AF_12/2020</v>
          </cell>
          <cell r="C6511" t="str">
            <v>UN</v>
          </cell>
          <cell r="D6511">
            <v>1055.56</v>
          </cell>
          <cell r="E6511" t="str">
            <v>SINAPI - JUN/25</v>
          </cell>
        </row>
        <row r="6512">
          <cell r="A6512">
            <v>102128</v>
          </cell>
          <cell r="B6512" t="str">
            <v>MOTO BOMBA SUBMERSÍVEL ATÉ 10 CV, HM 21 M - FORNECIMENTO E INSTALAÇÃO. AF_12/2020</v>
          </cell>
          <cell r="C6512" t="str">
            <v>UN</v>
          </cell>
          <cell r="D6512">
            <v>0</v>
          </cell>
          <cell r="E6512" t="str">
            <v>SINAPI - JUN/25</v>
          </cell>
        </row>
        <row r="6513">
          <cell r="A6513">
            <v>102131</v>
          </cell>
          <cell r="B6513" t="str">
            <v>MOTO BOMBA SUBMERSÍVEL DE 11 A 25 CV, HM 33 M (NÃO INCLUI O FORNECIMENTO DA BOMBA). AF_12/2020</v>
          </cell>
          <cell r="C6513" t="str">
            <v>UN</v>
          </cell>
          <cell r="D6513">
            <v>1055.56</v>
          </cell>
          <cell r="E6513" t="str">
            <v>SINAPI - JUN/25</v>
          </cell>
        </row>
        <row r="6514">
          <cell r="A6514">
            <v>102130</v>
          </cell>
          <cell r="B6514" t="str">
            <v>MOTO BOMBA SUBMERSÍVEL DE 11 A 25 CV, HM 33 M - FORNECIMENTO E INSTALAÇÃO. AF_12/2020</v>
          </cell>
          <cell r="C6514" t="str">
            <v>UN</v>
          </cell>
          <cell r="D6514">
            <v>0</v>
          </cell>
          <cell r="E6514" t="str">
            <v>SINAPI - JUN/25</v>
          </cell>
        </row>
        <row r="6515">
          <cell r="A6515">
            <v>102134</v>
          </cell>
          <cell r="B6515" t="str">
            <v>QUADRO ELÉTRICO PARA 2 BOMBAS CENTRÍFUGAS TRIFÁSICAS 1,5 CV - FORNECIMENTO E INSTALAÇÃO. AF_12/2020</v>
          </cell>
          <cell r="C6515" t="str">
            <v>UN</v>
          </cell>
          <cell r="D6515">
            <v>0</v>
          </cell>
          <cell r="E6515" t="str">
            <v>SINAPI - JUN/25</v>
          </cell>
        </row>
        <row r="6516">
          <cell r="A6516">
            <v>102135</v>
          </cell>
          <cell r="B6516" t="str">
            <v>QUADRO ELÉTRICO PARA 2 BOMBAS CENTRÍFUGAS TRIFÁSICAS 3 CV - FORNECIMENTO E INSTALAÇÃO. AF_12/2020</v>
          </cell>
          <cell r="C6516" t="str">
            <v>UN</v>
          </cell>
          <cell r="D6516">
            <v>0</v>
          </cell>
          <cell r="E6516" t="str">
            <v>SINAPI - JUN/25</v>
          </cell>
        </row>
        <row r="6517">
          <cell r="A6517">
            <v>104941</v>
          </cell>
          <cell r="B6517" t="str">
            <v>FORNECIMENTO E INSTALAÇÃO DE BRISE DE ALUMÍNIO B57, COM PINTURA ELETROSTÁTICA BRANCA, ACABAMENTO LISO, FIXADO EM PORTA-PAINEL RANHURADO. AF_03/2024</v>
          </cell>
          <cell r="C6517" t="str">
            <v>M2</v>
          </cell>
          <cell r="D6517">
            <v>0</v>
          </cell>
          <cell r="E6517" t="str">
            <v>SINAPI - JUN/25</v>
          </cell>
        </row>
        <row r="6518">
          <cell r="A6518">
            <v>104942</v>
          </cell>
          <cell r="B6518" t="str">
            <v>FORNECIMENTO E INSTALAÇÃO DE BRISE DE ALUZINC SL4, COM PINTURA ELETROSTÁTICA BRANCA, INCLINAÇÃO DE 45°, ACABAMENTO LISO, FIXADO EM PORTA-PAINEL RANHURADO. AF_03/2024</v>
          </cell>
          <cell r="C6518" t="str">
            <v>M2</v>
          </cell>
          <cell r="D6518">
            <v>0</v>
          </cell>
          <cell r="E6518" t="str">
            <v>SINAPI - JUN/25</v>
          </cell>
        </row>
        <row r="6519">
          <cell r="A6519">
            <v>104940</v>
          </cell>
          <cell r="B6519" t="str">
            <v>FORNECIMENTO E INSTALAÇÃO DE CAIXA DE ALUMÍNIO PROTETORA PARA CONDENSADORA DE AR-CONDICIONADO, PINTURA ELETROSTÁTICA BRANCA, DIMENSÕES 100 CM X 78 CM X 50 CM. AF_03/2024</v>
          </cell>
          <cell r="C6519" t="str">
            <v>UN</v>
          </cell>
          <cell r="D6519">
            <v>0</v>
          </cell>
          <cell r="E6519" t="str">
            <v>SINAPI - JUN/25</v>
          </cell>
        </row>
        <row r="6520">
          <cell r="A6520">
            <v>104943</v>
          </cell>
          <cell r="B6520" t="str">
            <v>FORNECIMENTO E INSTALAÇÃO DE CONJUNTO DE BRISE EM REQUADRO DE ALUMÍNIO DESLIZANTE, COM PERFIS INTERNOS TUBULARES FIXOS, COM PINTURA ELETROSTÁTICA BRANCA, ACABAMENTO, 150 CM X 265 CM. AF_03/2024</v>
          </cell>
          <cell r="C6520" t="str">
            <v>M2</v>
          </cell>
          <cell r="D6520">
            <v>0</v>
          </cell>
          <cell r="E6520" t="str">
            <v>SINAPI - JUN/25</v>
          </cell>
        </row>
        <row r="6521">
          <cell r="A6521">
            <v>101801</v>
          </cell>
          <cell r="B6521" t="str">
            <v>CAIXA COM GRELHA RETANGULAR DE FERRO FUNDIDO, EM ALVENARIA COM BLOCOS DE CONCRETO, DIMENSÕES INTERNAS: 0,30 X 1,00 X 1,00. AF_12/2020</v>
          </cell>
          <cell r="C6521" t="str">
            <v>UN</v>
          </cell>
          <cell r="D6521">
            <v>1092.1300000000001</v>
          </cell>
          <cell r="E6521" t="str">
            <v>SINAPI - JUN/25</v>
          </cell>
        </row>
        <row r="6522">
          <cell r="A6522">
            <v>101800</v>
          </cell>
          <cell r="B6522" t="str">
            <v>CAIXA COM GRELHA RETANGULAR DE FERRO FUNDIDO, EM ALVENARIA COM TIJOLOS CERÂMICOS MACIÇOS, DIMENSÕES INTERNAS: 0,30 X 1,00 X 1,00. AF_12/2020</v>
          </cell>
          <cell r="C6522" t="str">
            <v>UN</v>
          </cell>
          <cell r="D6522">
            <v>1484.08</v>
          </cell>
          <cell r="E6522" t="str">
            <v>SINAPI - JUN/25</v>
          </cell>
        </row>
        <row r="6523">
          <cell r="A6523">
            <v>98108</v>
          </cell>
          <cell r="B6523" t="str">
            <v>CAIXA DE GORDURA DUPLA (CAPACIDADE: 126 L), RETANGULAR, EM ALVENARIA COM BLOCOS DE CONCRETO, DIMENSÕES INTERNAS = 0,4X0,7 M, ALTURA INTERNA = 0,8 M. AF_12/2020</v>
          </cell>
          <cell r="C6523" t="str">
            <v>UN</v>
          </cell>
          <cell r="D6523">
            <v>534.75</v>
          </cell>
          <cell r="E6523" t="str">
            <v>SINAPI - JUN/25</v>
          </cell>
        </row>
        <row r="6524">
          <cell r="A6524">
            <v>98105</v>
          </cell>
          <cell r="B6524" t="str">
            <v>CAIXA DE GORDURA DUPLA (CAPACIDADE: 126 L), RETANGULAR, EM ALVENARIA COM TIJOLOS CERÂMICOS MACIÇOS, DIMENSÕES INTERNAS = 0,4X0,7 M, ALTURA INTERNA = 0,8 M. AF_12/2020</v>
          </cell>
          <cell r="C6524" t="str">
            <v>UN</v>
          </cell>
          <cell r="D6524">
            <v>682.6</v>
          </cell>
          <cell r="E6524" t="str">
            <v>SINAPI - JUN/25</v>
          </cell>
        </row>
        <row r="6525">
          <cell r="A6525">
            <v>98109</v>
          </cell>
          <cell r="B6525" t="str">
            <v>CAIXA DE GORDURA ESPECIAL (CAPACIDADE: 312 L - PARA ATÉ 146 PESSOAS SERVIDAS NO PICO), RETANGULAR, EM ALVENARIA COM BLOCOS DE CONCRETO, DIMENSÕES INTERNAS = 0,4X1,2 M, ALTURA INTERNA = 1 M. AF_12/2020</v>
          </cell>
          <cell r="C6525" t="str">
            <v>UN</v>
          </cell>
          <cell r="D6525">
            <v>868.75</v>
          </cell>
          <cell r="E6525" t="str">
            <v>SINAPI - JUN/25</v>
          </cell>
        </row>
        <row r="6526">
          <cell r="A6526">
            <v>98106</v>
          </cell>
          <cell r="B6526" t="str">
            <v>CAIXA DE GORDURA ESPECIAL (CAPACIDADE: 312 L - PARA ATÉ 146 PESSOAS SERVIDAS NO PICO), RETANGULAR, EM ALVENARIA COM TIJOLOS CERÂMICOS MACIÇOS, DIMENSÕES INTERNAS = 0,4X1,2 M, ALTURA INTERNA = 1 M. AF_12/2020</v>
          </cell>
          <cell r="C6526" t="str">
            <v>UN</v>
          </cell>
          <cell r="D6526">
            <v>1124.94</v>
          </cell>
          <cell r="E6526" t="str">
            <v>SINAPI - JUN/25</v>
          </cell>
        </row>
        <row r="6527">
          <cell r="A6527">
            <v>98110</v>
          </cell>
          <cell r="B6527" t="str">
            <v>CAIXA DE GORDURA PEQUENA (CAPACIDADE: 19 L), CIRCULAR, EM PVC, DIÂMETRO INTERNO= 0,3 M. AF_12/2020</v>
          </cell>
          <cell r="C6527" t="str">
            <v>UN</v>
          </cell>
          <cell r="D6527">
            <v>381.35</v>
          </cell>
          <cell r="E6527" t="str">
            <v>SINAPI - JUN/25</v>
          </cell>
        </row>
        <row r="6528">
          <cell r="A6528">
            <v>98107</v>
          </cell>
          <cell r="B6528" t="str">
            <v>CAIXA DE GORDURA SIMPLES (CAPACIDADE: 36 L), RETANGULAR, EM ALVENARIA COM BLOCOS DE CONCRETO, DIMENSÕES INTERNAS = 0,2X0,4 M, ALTURA INTERNA = 0,8 M. AF_12/2020</v>
          </cell>
          <cell r="C6528" t="str">
            <v>UN</v>
          </cell>
          <cell r="D6528">
            <v>299.49</v>
          </cell>
          <cell r="E6528" t="str">
            <v>SINAPI - JUN/25</v>
          </cell>
        </row>
        <row r="6529">
          <cell r="A6529">
            <v>98104</v>
          </cell>
          <cell r="B6529" t="str">
            <v>CAIXA DE GORDURA SIMPLES (CAPACIDADE: 36L), RETANGULAR, EM ALVENARIA COM TIJOLOS CERÂMICOS MACIÇOS, DIMENSÕES INTERNAS = 0,2X0,4 M, ALTURA INTERNA = 0,8 M. AF_12/2020</v>
          </cell>
          <cell r="C6529" t="str">
            <v>UN</v>
          </cell>
          <cell r="D6529">
            <v>391.06</v>
          </cell>
          <cell r="E6529" t="str">
            <v>SINAPI - JUN/25</v>
          </cell>
        </row>
        <row r="6530">
          <cell r="A6530">
            <v>98102</v>
          </cell>
          <cell r="B6530" t="str">
            <v>CAIXA DE GORDURA SIMPLES, CIRCULAR, EM CONCRETO PRÉ-MOLDADO, DIÂMETRO INTERNO = 0,4 M, ALTURA INTERNA = 0,4 M. AF_12/2020</v>
          </cell>
          <cell r="C6530" t="str">
            <v>UN</v>
          </cell>
          <cell r="D6530">
            <v>201.82</v>
          </cell>
          <cell r="E6530" t="str">
            <v>SINAPI - JUN/25</v>
          </cell>
        </row>
        <row r="6531">
          <cell r="A6531">
            <v>98111</v>
          </cell>
          <cell r="B6531" t="str">
            <v>CAIXA DE INSPEÇÃO PARA ATERRAMENTO, CIRCULAR, EM POLIETILENO, DIÂMETRO INTERNO = 0,3 M. AF_12/2020</v>
          </cell>
          <cell r="C6531" t="str">
            <v>UN</v>
          </cell>
          <cell r="D6531">
            <v>52.87</v>
          </cell>
          <cell r="E6531" t="str">
            <v>SINAPI - JUN/25</v>
          </cell>
        </row>
        <row r="6532">
          <cell r="A6532">
            <v>97891</v>
          </cell>
          <cell r="B6532" t="str">
            <v>CAIXA ENTERRADA ELÉTRICA RETANGULAR, EM ALVENARIA COM BLOCOS DE CONCRETO, FUNDO COM BRITA, DIMENSÕES INTERNAS: 0,4X0,4X0,4 M. AF_12/2020</v>
          </cell>
          <cell r="C6532" t="str">
            <v>UN</v>
          </cell>
          <cell r="D6532">
            <v>222.91</v>
          </cell>
          <cell r="E6532" t="str">
            <v>SINAPI - JUN/25</v>
          </cell>
        </row>
        <row r="6533">
          <cell r="A6533">
            <v>97892</v>
          </cell>
          <cell r="B6533" t="str">
            <v>CAIXA ENTERRADA ELÉTRICA RETANGULAR, EM ALVENARIA COM BLOCOS DE CONCRETO, FUNDO COM BRITA, DIMENSÕES INTERNAS: 0,6X0,6X0,6 M. AF_12/2020</v>
          </cell>
          <cell r="C6533" t="str">
            <v>UN</v>
          </cell>
          <cell r="D6533">
            <v>416.13</v>
          </cell>
          <cell r="E6533" t="str">
            <v>SINAPI - JUN/25</v>
          </cell>
        </row>
        <row r="6534">
          <cell r="A6534">
            <v>97893</v>
          </cell>
          <cell r="B6534" t="str">
            <v>CAIXA ENTERRADA ELÉTRICA RETANGULAR, EM ALVENARIA COM BLOCOS DE CONCRETO, FUNDO COM BRITA, DIMENSÕES INTERNAS: 0,8X0,8X0,6 M. AF_12/2020</v>
          </cell>
          <cell r="C6534" t="str">
            <v>UN</v>
          </cell>
          <cell r="D6534">
            <v>574.24</v>
          </cell>
          <cell r="E6534" t="str">
            <v>SINAPI - JUN/25</v>
          </cell>
        </row>
        <row r="6535">
          <cell r="A6535">
            <v>97894</v>
          </cell>
          <cell r="B6535" t="str">
            <v>CAIXA ENTERRADA ELÉTRICA RETANGULAR, EM ALVENARIA COM BLOCOS DE CONCRETO, FUNDO COM BRITA, DIMENSÕES INTERNAS: 1X1X0,6 M. AF_12/2020</v>
          </cell>
          <cell r="C6535" t="str">
            <v>UN</v>
          </cell>
          <cell r="D6535">
            <v>624.48</v>
          </cell>
          <cell r="E6535" t="str">
            <v>SINAPI - JUN/25</v>
          </cell>
        </row>
        <row r="6536">
          <cell r="A6536">
            <v>97886</v>
          </cell>
          <cell r="B6536" t="str">
            <v>CAIXA ENTERRADA ELÉTRICA RETANGULAR, EM ALVENARIA COM TIJOLOS CERÂMICOS MACIÇOS, FUNDO COM BRITA, DIMENSÕES INTERNAS: 0,3X0,3X0,3 M. AF_12/2020</v>
          </cell>
          <cell r="C6536" t="str">
            <v>UN</v>
          </cell>
          <cell r="D6536">
            <v>177.83</v>
          </cell>
          <cell r="E6536" t="str">
            <v>SINAPI - JUN/25</v>
          </cell>
        </row>
        <row r="6537">
          <cell r="A6537">
            <v>97887</v>
          </cell>
          <cell r="B6537" t="str">
            <v>CAIXA ENTERRADA ELÉTRICA RETANGULAR, EM ALVENARIA COM TIJOLOS CERÂMICOS MACIÇOS, FUNDO COM BRITA, DIMENSÕES INTERNAS: 0,4X0,4X0,4 M. AF_12/2020</v>
          </cell>
          <cell r="C6537" t="str">
            <v>UN</v>
          </cell>
          <cell r="D6537">
            <v>280.10000000000002</v>
          </cell>
          <cell r="E6537" t="str">
            <v>SINAPI - JUN/25</v>
          </cell>
        </row>
        <row r="6538">
          <cell r="A6538">
            <v>97888</v>
          </cell>
          <cell r="B6538" t="str">
            <v>CAIXA ENTERRADA ELÉTRICA RETANGULAR, EM ALVENARIA COM TIJOLOS CERÂMICOS MACIÇOS, FUNDO COM BRITA, DIMENSÕES INTERNAS: 0,6X0,6X0,6 M. AF_12/2020</v>
          </cell>
          <cell r="C6538" t="str">
            <v>UN</v>
          </cell>
          <cell r="D6538">
            <v>537.07000000000005</v>
          </cell>
          <cell r="E6538" t="str">
            <v>SINAPI - JUN/25</v>
          </cell>
        </row>
        <row r="6539">
          <cell r="A6539">
            <v>97889</v>
          </cell>
          <cell r="B6539" t="str">
            <v>CAIXA ENTERRADA ELÉTRICA RETANGULAR, EM ALVENARIA COM TIJOLOS CERÂMICOS MACIÇOS, FUNDO COM BRITA, DIMENSÕES INTERNAS: 0,8X0,8X0,6 M. AF_12/2020</v>
          </cell>
          <cell r="C6539" t="str">
            <v>UN</v>
          </cell>
          <cell r="D6539">
            <v>728.47</v>
          </cell>
          <cell r="E6539" t="str">
            <v>SINAPI - JUN/25</v>
          </cell>
        </row>
        <row r="6540">
          <cell r="A6540">
            <v>97890</v>
          </cell>
          <cell r="B6540" t="str">
            <v>CAIXA ENTERRADA ELÉTRICA RETANGULAR, EM ALVENARIA COM TIJOLOS CERÂMICOS MACIÇOS, FUNDO COM BRITA, DIMENSÕES INTERNAS: 1X1X0,6 M. AF_12/2020</v>
          </cell>
          <cell r="C6540" t="str">
            <v>UN</v>
          </cell>
          <cell r="D6540">
            <v>811.36</v>
          </cell>
          <cell r="E6540" t="str">
            <v>SINAPI - JUN/25</v>
          </cell>
        </row>
        <row r="6541">
          <cell r="A6541">
            <v>97881</v>
          </cell>
          <cell r="B6541" t="str">
            <v>CAIXA ENTERRADA ELÉTRICA RETANGULAR, EM CONCRETO PRÉ-MOLDADO, FUNDO COM BRITA, DIMENSÕES INTERNAS: 0,3X0,3X0,3 M. AF_12/2020</v>
          </cell>
          <cell r="C6541" t="str">
            <v>UN</v>
          </cell>
          <cell r="D6541">
            <v>152.46</v>
          </cell>
          <cell r="E6541" t="str">
            <v>SINAPI - JUN/25</v>
          </cell>
        </row>
        <row r="6542">
          <cell r="A6542">
            <v>97882</v>
          </cell>
          <cell r="B6542" t="str">
            <v>CAIXA ENTERRADA ELÉTRICA RETANGULAR, EM CONCRETO PRÉ-MOLDADO, FUNDO COM BRITA, DIMENSÕES INTERNAS: 0,4X0,4X0,4 M. AF_12/2020</v>
          </cell>
          <cell r="C6542" t="str">
            <v>UN</v>
          </cell>
          <cell r="D6542">
            <v>241.9</v>
          </cell>
          <cell r="E6542" t="str">
            <v>SINAPI - JUN/25</v>
          </cell>
        </row>
        <row r="6543">
          <cell r="A6543">
            <v>97883</v>
          </cell>
          <cell r="B6543" t="str">
            <v>CAIXA ENTERRADA ELÉTRICA RETANGULAR, EM CONCRETO PRÉ-MOLDADO, FUNDO COM BRITA, DIMENSÕES INTERNAS: 0,6X0,6X0,5 M. AF_12/2020</v>
          </cell>
          <cell r="C6543" t="str">
            <v>UN</v>
          </cell>
          <cell r="D6543">
            <v>466.11</v>
          </cell>
          <cell r="E6543" t="str">
            <v>SINAPI - JUN/25</v>
          </cell>
        </row>
        <row r="6544">
          <cell r="A6544">
            <v>97884</v>
          </cell>
          <cell r="B6544" t="str">
            <v>CAIXA ENTERRADA ELÉTRICA RETANGULAR, EM CONCRETO PRÉ-MOLDADO, FUNDO COM BRITA, DIMENSÕES INTERNAS: 0,8X0,8X0,5 M. AF_12/2020</v>
          </cell>
          <cell r="C6544" t="str">
            <v>UN</v>
          </cell>
          <cell r="D6544">
            <v>918.24</v>
          </cell>
          <cell r="E6544" t="str">
            <v>SINAPI - JUN/25</v>
          </cell>
        </row>
        <row r="6545">
          <cell r="A6545">
            <v>97885</v>
          </cell>
          <cell r="B6545" t="str">
            <v>CAIXA ENTERRADA ELÉTRICA RETANGULAR, EM CONCRETO PRÉ-MOLDADO, FUNDO COM BRITA, DIMENSÕES INTERNAS: 1X1X0,5 M. AF_12/2020</v>
          </cell>
          <cell r="C6545" t="str">
            <v>UN</v>
          </cell>
          <cell r="D6545">
            <v>1413.99</v>
          </cell>
          <cell r="E6545" t="str">
            <v>SINAPI - JUN/25</v>
          </cell>
        </row>
        <row r="6546">
          <cell r="A6546">
            <v>99250</v>
          </cell>
          <cell r="B6546" t="str">
            <v>CAIXA ENTERRADA HIDRÁULICA RETANGULAR EM ALVENARIA COM TIJOLOS CERÂMICOS MACIÇOS, DIMENSÕES INTERNAS: 0,3X0,3X0,3 M PARA REDE DE DRENAGEM. AF_12/2020</v>
          </cell>
          <cell r="C6546" t="str">
            <v>UN</v>
          </cell>
          <cell r="D6546">
            <v>193.8</v>
          </cell>
          <cell r="E6546" t="str">
            <v>SINAPI - JUN/25</v>
          </cell>
        </row>
        <row r="6547">
          <cell r="A6547">
            <v>97900</v>
          </cell>
          <cell r="B6547" t="str">
            <v>CAIXA ENTERRADA HIDRÁULICA RETANGULAR EM ALVENARIA COM TIJOLOS CERÂMICOS MACIÇOS, DIMENSÕES INTERNAS: 0,3X0,3X0,3 M PARA REDE DE ESGOTO. AF_12/2020</v>
          </cell>
          <cell r="C6547" t="str">
            <v>UN</v>
          </cell>
          <cell r="D6547">
            <v>198.17</v>
          </cell>
          <cell r="E6547" t="str">
            <v>SINAPI - JUN/25</v>
          </cell>
        </row>
        <row r="6548">
          <cell r="A6548">
            <v>99251</v>
          </cell>
          <cell r="B6548" t="str">
            <v>CAIXA ENTERRADA HIDRÁULICA RETANGULAR EM ALVENARIA COM TIJOLOS CERÂMICOS MACIÇOS, DIMENSÕES INTERNAS: 0,4X0,4X0,4 M PARA REDE DE DRENAGEM. AF_12/2020</v>
          </cell>
          <cell r="C6548" t="str">
            <v>UN</v>
          </cell>
          <cell r="D6548">
            <v>303.52999999999997</v>
          </cell>
          <cell r="E6548" t="str">
            <v>SINAPI - JUN/25</v>
          </cell>
        </row>
        <row r="6549">
          <cell r="A6549">
            <v>97901</v>
          </cell>
          <cell r="B6549" t="str">
            <v>CAIXA ENTERRADA HIDRÁULICA RETANGULAR EM ALVENARIA COM TIJOLOS CERÂMICOS MACIÇOS, DIMENSÕES INTERNAS: 0,4X0,4X0,4 M PARA REDE DE ESGOTO. AF_12/2020</v>
          </cell>
          <cell r="C6549" t="str">
            <v>UN</v>
          </cell>
          <cell r="D6549">
            <v>311.02999999999997</v>
          </cell>
          <cell r="E6549" t="str">
            <v>SINAPI - JUN/25</v>
          </cell>
        </row>
        <row r="6550">
          <cell r="A6550">
            <v>99253</v>
          </cell>
          <cell r="B6550" t="str">
            <v>CAIXA ENTERRADA HIDRÁULICA RETANGULAR EM ALVENARIA COM TIJOLOS CERÂMICOS MACIÇOS, DIMENSÕES INTERNAS: 0,6X0,6X0,6 M PARA REDE DE DRENAGEM. AF_12/2020</v>
          </cell>
          <cell r="C6550" t="str">
            <v>UN</v>
          </cell>
          <cell r="D6550">
            <v>583.25</v>
          </cell>
          <cell r="E6550" t="str">
            <v>SINAPI - JUN/25</v>
          </cell>
        </row>
        <row r="6551">
          <cell r="A6551">
            <v>97902</v>
          </cell>
          <cell r="B6551" t="str">
            <v>CAIXA ENTERRADA HIDRÁULICA RETANGULAR EM ALVENARIA COM TIJOLOS CERÂMICOS MACIÇOS, DIMENSÕES INTERNAS: 0,6X0,6X0,6 M PARA REDE DE ESGOTO. AF_12/2020</v>
          </cell>
          <cell r="C6551" t="str">
            <v>UN</v>
          </cell>
          <cell r="D6551">
            <v>600.09</v>
          </cell>
          <cell r="E6551" t="str">
            <v>SINAPI - JUN/25</v>
          </cell>
        </row>
        <row r="6552">
          <cell r="A6552">
            <v>99255</v>
          </cell>
          <cell r="B6552" t="str">
            <v>CAIXA ENTERRADA HIDRÁULICA RETANGULAR EM ALVENARIA COM TIJOLOS CERÂMICOS MACIÇOS, DIMENSÕES INTERNAS: 0,8X0,8X0,6 M PARA REDE DE DRENAGEM. AF_12/2020</v>
          </cell>
          <cell r="C6552" t="str">
            <v>UN</v>
          </cell>
          <cell r="D6552">
            <v>811.49</v>
          </cell>
          <cell r="E6552" t="str">
            <v>SINAPI - JUN/25</v>
          </cell>
        </row>
        <row r="6553">
          <cell r="A6553">
            <v>97903</v>
          </cell>
          <cell r="B6553" t="str">
            <v>CAIXA ENTERRADA HIDRÁULICA RETANGULAR EM ALVENARIA COM TIJOLOS CERÂMICOS MACIÇOS, DIMENSÕES INTERNAS: 0,8X0,8X0,6 M PARA REDE DE ESGOTO. AF_12/2020</v>
          </cell>
          <cell r="C6553" t="str">
            <v>UN</v>
          </cell>
          <cell r="D6553">
            <v>834.59</v>
          </cell>
          <cell r="E6553" t="str">
            <v>SINAPI - JUN/25</v>
          </cell>
        </row>
        <row r="6554">
          <cell r="A6554">
            <v>99257</v>
          </cell>
          <cell r="B6554" t="str">
            <v>CAIXA ENTERRADA HIDRÁULICA RETANGULAR EM ALVENARIA COM TIJOLOS CERÂMICOS MACIÇOS, DIMENSÕES INTERNAS: 1X1X0,6 M PARA REDE DE DRENAGEM. AF_12/2020</v>
          </cell>
          <cell r="C6554" t="str">
            <v>UN</v>
          </cell>
          <cell r="D6554">
            <v>938.19</v>
          </cell>
          <cell r="E6554" t="str">
            <v>SINAPI - JUN/25</v>
          </cell>
        </row>
        <row r="6555">
          <cell r="A6555">
            <v>97904</v>
          </cell>
          <cell r="B6555" t="str">
            <v>CAIXA ENTERRADA HIDRÁULICA RETANGULAR EM ALVENARIA COM TIJOLOS CERÂMICOS MACIÇOS, DIMENSÕES INTERNAS: 1X1X0,6 M PARA REDE DE ESGOTO. AF_12/2020</v>
          </cell>
          <cell r="C6555" t="str">
            <v>UN</v>
          </cell>
          <cell r="D6555">
            <v>968.06</v>
          </cell>
          <cell r="E6555" t="str">
            <v>SINAPI - JUN/25</v>
          </cell>
        </row>
        <row r="6556">
          <cell r="A6556">
            <v>99258</v>
          </cell>
          <cell r="B6556" t="str">
            <v>CAIXA ENTERRADA HIDRÁULICA RETANGULAR, EM ALVENARIA COM BLOCOS DE CONCRETO, DIMENSÕES INTERNAS: 0,4X0,4X0,4 M PARA REDE DE DRENAGEM. AF_12/2020</v>
          </cell>
          <cell r="C6556" t="str">
            <v>UN</v>
          </cell>
          <cell r="D6556">
            <v>256.02999999999997</v>
          </cell>
          <cell r="E6556" t="str">
            <v>SINAPI - JUN/25</v>
          </cell>
        </row>
        <row r="6557">
          <cell r="A6557">
            <v>97905</v>
          </cell>
          <cell r="B6557" t="str">
            <v>CAIXA ENTERRADA HIDRÁULICA RETANGULAR, EM ALVENARIA COM BLOCOS DE CONCRETO, DIMENSÕES INTERNAS: 0,4X0,4X0,4 M PARA REDE DE ESGOTO. AF_12/2020</v>
          </cell>
          <cell r="C6557" t="str">
            <v>UN</v>
          </cell>
          <cell r="D6557">
            <v>260.79000000000002</v>
          </cell>
          <cell r="E6557" t="str">
            <v>SINAPI - JUN/25</v>
          </cell>
        </row>
        <row r="6558">
          <cell r="A6558">
            <v>99260</v>
          </cell>
          <cell r="B6558" t="str">
            <v>CAIXA ENTERRADA HIDRÁULICA RETANGULAR, EM ALVENARIA COM BLOCOS DE CONCRETO, DIMENSÕES INTERNAS: 0,6X0,6X0,6 M PARA REDE DE DRENAGEM. AF_12/2020</v>
          </cell>
          <cell r="C6558" t="str">
            <v>UN</v>
          </cell>
          <cell r="D6558">
            <v>471.17</v>
          </cell>
          <cell r="E6558" t="str">
            <v>SINAPI - JUN/25</v>
          </cell>
        </row>
        <row r="6559">
          <cell r="A6559">
            <v>97906</v>
          </cell>
          <cell r="B6559" t="str">
            <v>CAIXA ENTERRADA HIDRÁULICA RETANGULAR, EM ALVENARIA COM BLOCOS DE CONCRETO, DIMENSÕES INTERNAS: 0,6X0,6X0,6 M PARA REDE DE ESGOTO. AF_12/2020</v>
          </cell>
          <cell r="C6559" t="str">
            <v>UN</v>
          </cell>
          <cell r="D6559">
            <v>481.78</v>
          </cell>
          <cell r="E6559" t="str">
            <v>SINAPI - JUN/25</v>
          </cell>
        </row>
        <row r="6560">
          <cell r="A6560">
            <v>99262</v>
          </cell>
          <cell r="B6560" t="str">
            <v>CAIXA ENTERRADA HIDRÁULICA RETANGULAR, EM ALVENARIA COM BLOCOS DE CONCRETO, DIMENSÕES INTERNAS: 0,8X0,8X0,6 M PARA REDE DE DRENAGEM. AF_12/2020</v>
          </cell>
          <cell r="C6560" t="str">
            <v>UN</v>
          </cell>
          <cell r="D6560">
            <v>668.46</v>
          </cell>
          <cell r="E6560" t="str">
            <v>SINAPI - JUN/25</v>
          </cell>
        </row>
        <row r="6561">
          <cell r="A6561">
            <v>97907</v>
          </cell>
          <cell r="B6561" t="str">
            <v>CAIXA ENTERRADA HIDRÁULICA RETANGULAR, EM ALVENARIA COM BLOCOS DE CONCRETO, DIMENSÕES INTERNAS: 0,8X0,8X0,6 M PARA REDE DE ESGOTO. AF_12/2020</v>
          </cell>
          <cell r="C6561" t="str">
            <v>UN</v>
          </cell>
          <cell r="D6561">
            <v>683.6</v>
          </cell>
          <cell r="E6561" t="str">
            <v>SINAPI - JUN/25</v>
          </cell>
        </row>
        <row r="6562">
          <cell r="A6562">
            <v>99264</v>
          </cell>
          <cell r="B6562" t="str">
            <v>CAIXA ENTERRADA HIDRÁULICA RETANGULAR, EM ALVENARIA COM BLOCOS DE CONCRETO, DIMENSÕES INTERNAS: 1X1X0,6 M PARA REDE DE DRENAGEM. AF_12/2020</v>
          </cell>
          <cell r="C6562" t="str">
            <v>UN</v>
          </cell>
          <cell r="D6562">
            <v>768.94</v>
          </cell>
          <cell r="E6562" t="str">
            <v>SINAPI - JUN/25</v>
          </cell>
        </row>
        <row r="6563">
          <cell r="A6563">
            <v>97908</v>
          </cell>
          <cell r="B6563" t="str">
            <v>CAIXA ENTERRADA HIDRÁULICA RETANGULAR, EM ALVENARIA COM BLOCOS DE CONCRETO, DIMENSÕES INTERNAS: 1X1X0,6 M PARA REDE DE ESGOTO. AF_12/2020</v>
          </cell>
          <cell r="C6563" t="str">
            <v>UN</v>
          </cell>
          <cell r="D6563">
            <v>789.4</v>
          </cell>
          <cell r="E6563" t="str">
            <v>SINAPI - JUN/25</v>
          </cell>
        </row>
        <row r="6564">
          <cell r="A6564">
            <v>97895</v>
          </cell>
          <cell r="B6564" t="str">
            <v>CAIXA ENTERRADA HIDRÁULICA RETANGULAR, EM CONCRETO PRÉ-MOLDADO, DIMENSÕES INTERNAS: 0,3X0,3X0,3 M. AF_12/2020</v>
          </cell>
          <cell r="C6564" t="str">
            <v>UN</v>
          </cell>
          <cell r="D6564">
            <v>212.69</v>
          </cell>
          <cell r="E6564" t="str">
            <v>SINAPI - JUN/25</v>
          </cell>
        </row>
        <row r="6565">
          <cell r="A6565">
            <v>97896</v>
          </cell>
          <cell r="B6565" t="str">
            <v>CAIXA ENTERRADA HIDRÁULICA RETANGULAR, EM CONCRETO PRÉ-MOLDADO, DIMENSÕES INTERNAS: 0,4X0,4X0,4 M. AF_12/2020</v>
          </cell>
          <cell r="C6565" t="str">
            <v>UN</v>
          </cell>
          <cell r="D6565">
            <v>394.37</v>
          </cell>
          <cell r="E6565" t="str">
            <v>SINAPI - JUN/25</v>
          </cell>
        </row>
        <row r="6566">
          <cell r="A6566">
            <v>97897</v>
          </cell>
          <cell r="B6566" t="str">
            <v>CAIXA ENTERRADA HIDRÁULICA RETANGULAR, EM CONCRETO PRÉ-MOLDADO, DIMENSÕES INTERNAS: 0,6X0,6X0,5 M. AF_12/2020</v>
          </cell>
          <cell r="C6566" t="str">
            <v>UN</v>
          </cell>
          <cell r="D6566">
            <v>511.06</v>
          </cell>
          <cell r="E6566" t="str">
            <v>SINAPI - JUN/25</v>
          </cell>
        </row>
        <row r="6567">
          <cell r="A6567">
            <v>97898</v>
          </cell>
          <cell r="B6567" t="str">
            <v>CAIXA ENTERRADA HIDRÁULICA RETANGULAR, EM CONCRETO PRÉ-MOLDADO, DIMENSÕES INTERNAS: 0,8X0,8X0,5 M. AF_12/2020</v>
          </cell>
          <cell r="C6567" t="str">
            <v>UN</v>
          </cell>
          <cell r="D6567">
            <v>974.01</v>
          </cell>
          <cell r="E6567" t="str">
            <v>SINAPI - JUN/25</v>
          </cell>
        </row>
        <row r="6568">
          <cell r="A6568">
            <v>97899</v>
          </cell>
          <cell r="B6568" t="str">
            <v>CAIXA ENTERRADA HIDRÁULICA RETANGULAR, EM CONCRETO PRÉ-MOLDADO, DIMENSÕES INTERNAS: 1X1X0,5 M. AF_12/2020</v>
          </cell>
          <cell r="C6568" t="str">
            <v>UN</v>
          </cell>
          <cell r="D6568">
            <v>0</v>
          </cell>
          <cell r="E6568" t="str">
            <v>SINAPI - JUN/25</v>
          </cell>
        </row>
        <row r="6569">
          <cell r="A6569">
            <v>101795</v>
          </cell>
          <cell r="B6569" t="str">
            <v>CAIXA ENTERRADA PARA INSTALAÇÕES TELEFÔNICAS TIPO R1, EM ALVENARIA COM BLOCOS DE CONCRETO, DIMENSÕES INTERNAS: 0,35X0,60X0,60 M, EXCLUINDO TAMPÃO. AF_12/2020</v>
          </cell>
          <cell r="C6569" t="str">
            <v>UN</v>
          </cell>
          <cell r="D6569">
            <v>618.9</v>
          </cell>
          <cell r="E6569" t="str">
            <v>SINAPI - JUN/25</v>
          </cell>
        </row>
        <row r="6570">
          <cell r="A6570">
            <v>101796</v>
          </cell>
          <cell r="B6570" t="str">
            <v>CAIXA ENTERRADA PARA INSTALAÇÕES TELEFÔNICAS TIPO R2, EM ALVENARIA COM BLOCOS DE CONCRETO, DIMENSÕES INTERNAS: 0,52X1,07X0,60 M, EXCLUINDO TAMPÃO. AF_12/2020</v>
          </cell>
          <cell r="C6570" t="str">
            <v>UN</v>
          </cell>
          <cell r="D6570">
            <v>0</v>
          </cell>
          <cell r="E6570" t="str">
            <v>SINAPI - JUN/25</v>
          </cell>
        </row>
        <row r="6571">
          <cell r="A6571">
            <v>101797</v>
          </cell>
          <cell r="B6571" t="str">
            <v>CAIXA ENTERRADA PARA INSTALAÇÕES TELEFÔNICAS TIPO R3, EM ALVENARIA COM BLOCOS DE CONCRETO, DIMENSÕES INTERNAS: 1,2X1,5X1,40 M, EXCLUINDO TAMPÃO. AF_12/2020</v>
          </cell>
          <cell r="C6571" t="str">
            <v>UN</v>
          </cell>
          <cell r="D6571">
            <v>0</v>
          </cell>
          <cell r="E6571" t="str">
            <v>SINAPI - JUN/25</v>
          </cell>
        </row>
        <row r="6572">
          <cell r="A6572">
            <v>101802</v>
          </cell>
          <cell r="B6572" t="str">
            <v>CAIXA ENTERRADA RETENTORA DE AREIA RETANGULAR, EM ALVENARIA COM BLOCOS DE CONCRETO, DIMENSÕES INTERNAS: 1,00 X 1,00 X 1,20 M, EXCLUINDO TAMPÃO. AF_12/2020</v>
          </cell>
          <cell r="C6572" t="str">
            <v>UN</v>
          </cell>
          <cell r="D6572">
            <v>1803.96</v>
          </cell>
          <cell r="E6572" t="str">
            <v>SINAPI - JUN/25</v>
          </cell>
        </row>
        <row r="6573">
          <cell r="A6573">
            <v>101803</v>
          </cell>
          <cell r="B6573" t="str">
            <v>CAIXA ENTERRADA SEPARADORA DE ÓLEO RETANGULAR, EM ALVENARIA COM BLOCOS DE CONCRETO, DIMENSÕES INTERNAS: 0,6 X 0,6 X 1,00 M, EXCLUINDO TAMPÃO. AF_12/2020</v>
          </cell>
          <cell r="C6573" t="str">
            <v>UN</v>
          </cell>
          <cell r="D6573">
            <v>1163.33</v>
          </cell>
          <cell r="E6573" t="str">
            <v>SINAPI - JUN/25</v>
          </cell>
        </row>
        <row r="6574">
          <cell r="A6574">
            <v>101804</v>
          </cell>
          <cell r="B6574" t="str">
            <v>CAIXA ENTERRADA SEPARADORA DE ÓLEO RETANGULAR, EM ALVENARIA COM BLOCOS DE CONCRETO, DIMENSÕES INTERNAS: 0,8 X 0,8 X 1,00 M, EXCLUINDO TAMPÃO. AF_12/2020</v>
          </cell>
          <cell r="C6574" t="str">
            <v>UN</v>
          </cell>
          <cell r="D6574">
            <v>1446.86</v>
          </cell>
          <cell r="E6574" t="str">
            <v>SINAPI - JUN/25</v>
          </cell>
        </row>
        <row r="6575">
          <cell r="A6575">
            <v>101805</v>
          </cell>
          <cell r="B6575" t="str">
            <v>CAIXA ENTERRADA SEPARADORA DE ÓLEO RETANGULAR, EM ALVENARIA COM BLOCOS DE CONCRETO, DIMENSÕES INTERNAS: 1,00 X 1,00 X 1,00 M, EXCLUINDO TAMPÃO. AF_12/2020</v>
          </cell>
          <cell r="C6575" t="str">
            <v>UN</v>
          </cell>
          <cell r="D6575">
            <v>1837.41</v>
          </cell>
          <cell r="E6575" t="str">
            <v>SINAPI - JUN/25</v>
          </cell>
        </row>
        <row r="6576">
          <cell r="A6576">
            <v>98115</v>
          </cell>
          <cell r="B6576" t="str">
            <v>TAMPA CIRCULAR PARA ESGOTO E DRENAGEM, EM CONCRETO PRÉ-MOLDADO, DIÂMETRO INTERNO = 0,60 M E ALTURA = 0,10 M. AF_12/2020</v>
          </cell>
          <cell r="C6576" t="str">
            <v>UN</v>
          </cell>
          <cell r="D6576">
            <v>106.12</v>
          </cell>
          <cell r="E6576" t="str">
            <v>SINAPI - JUN/25</v>
          </cell>
        </row>
        <row r="6577">
          <cell r="A6577">
            <v>98114</v>
          </cell>
          <cell r="B6577" t="str">
            <v>TAMPA CIRCULAR PARA ESGOTO E DRENAGEM, EM FERRO FUNDIDO, DIÂMETRO INTERNO = 0,6 M. AF_12/2020</v>
          </cell>
          <cell r="C6577" t="str">
            <v>UN</v>
          </cell>
          <cell r="D6577">
            <v>636.23</v>
          </cell>
          <cell r="E6577" t="str">
            <v>SINAPI - JUN/25</v>
          </cell>
        </row>
        <row r="6578">
          <cell r="A6578">
            <v>98112</v>
          </cell>
          <cell r="B6578" t="str">
            <v>TIL (TUBO DE INSPEÇÃO E LIMPEZA) CONDOMINIAL PARA ESGOTO, EM PVC, DN 100 X 100 MM. AF_12/2020</v>
          </cell>
          <cell r="C6578" t="str">
            <v>UN</v>
          </cell>
          <cell r="D6578">
            <v>105.22</v>
          </cell>
          <cell r="E6578" t="str">
            <v>SINAPI - JUN/25</v>
          </cell>
        </row>
        <row r="6579">
          <cell r="A6579">
            <v>100128</v>
          </cell>
          <cell r="B6579" t="str">
            <v>TIL (TUBO DE INSPEÇÃO E LIMPEZA) RADIAL PARA ESGOTO, EM PVC, DN 300X200 MM. AF_12/2020</v>
          </cell>
          <cell r="C6579" t="str">
            <v>UN</v>
          </cell>
          <cell r="D6579">
            <v>1687.15</v>
          </cell>
          <cell r="E6579" t="str">
            <v>SINAPI - JUN/25</v>
          </cell>
        </row>
        <row r="6580">
          <cell r="A6580">
            <v>102623</v>
          </cell>
          <cell r="B6580" t="str">
            <v>CAIXA D´ÁGUA EM POLIETILENO, 1000 LITROS (INCLUSOS TUBOS, CONEXÕES E TORNEIRA DE BÓIA) - FORNECIMENTO E INSTALAÇÃO. AF_06/2021</v>
          </cell>
          <cell r="C6580" t="str">
            <v>UN</v>
          </cell>
          <cell r="D6580">
            <v>871.04</v>
          </cell>
          <cell r="E6580" t="str">
            <v>SINAPI - JUN/25</v>
          </cell>
        </row>
        <row r="6581">
          <cell r="A6581">
            <v>102607</v>
          </cell>
          <cell r="B6581" t="str">
            <v>CAIXA D´ÁGUA EM POLIETILENO, 1000 LITROS - FORNECIMENTO E INSTALAÇÃO. AF_06/2021</v>
          </cell>
          <cell r="C6581" t="str">
            <v>UN</v>
          </cell>
          <cell r="D6581">
            <v>454.83</v>
          </cell>
          <cell r="E6581" t="str">
            <v>SINAPI - JUN/25</v>
          </cell>
        </row>
        <row r="6582">
          <cell r="A6582">
            <v>102608</v>
          </cell>
          <cell r="B6582" t="str">
            <v>CAIXA D´ÁGUA EM POLIETILENO, 1500 LITROS - FORNECIMENTO E INSTALAÇÃO. AF_06/2021</v>
          </cell>
          <cell r="C6582" t="str">
            <v>UN</v>
          </cell>
          <cell r="D6582">
            <v>1040.1099999999999</v>
          </cell>
          <cell r="E6582" t="str">
            <v>SINAPI - JUN/25</v>
          </cell>
        </row>
        <row r="6583">
          <cell r="A6583">
            <v>102609</v>
          </cell>
          <cell r="B6583" t="str">
            <v>CAIXA D´ÁGUA EM POLIETILENO, 2000 LITROS - FORNECIMENTO E INSTALAÇÃO. AF_06/2021</v>
          </cell>
          <cell r="C6583" t="str">
            <v>UN</v>
          </cell>
          <cell r="D6583">
            <v>1182.54</v>
          </cell>
          <cell r="E6583" t="str">
            <v>SINAPI - JUN/25</v>
          </cell>
        </row>
        <row r="6584">
          <cell r="A6584">
            <v>102610</v>
          </cell>
          <cell r="B6584" t="str">
            <v>CAIXA D´ÁGUA EM POLIETILENO, 3000 LITROS - FORNECIMENTO E INSTALAÇÃO. AF_06/2021</v>
          </cell>
          <cell r="C6584" t="str">
            <v>UN</v>
          </cell>
          <cell r="D6584">
            <v>2030.32</v>
          </cell>
          <cell r="E6584" t="str">
            <v>SINAPI - JUN/25</v>
          </cell>
        </row>
        <row r="6585">
          <cell r="A6585">
            <v>102622</v>
          </cell>
          <cell r="B6585" t="str">
            <v>CAIXA D´ÁGUA EM POLIETILENO, 500 LITROS (INCLUSOS TUBOS, CONEXÕES E TORNEIRA DE BÓIA) - FORNECIMENTO E INSTALAÇÃO. AF_06/2021</v>
          </cell>
          <cell r="C6585" t="str">
            <v>UN</v>
          </cell>
          <cell r="D6585">
            <v>637.66999999999996</v>
          </cell>
          <cell r="E6585" t="str">
            <v>SINAPI - JUN/25</v>
          </cell>
        </row>
        <row r="6586">
          <cell r="A6586">
            <v>102605</v>
          </cell>
          <cell r="B6586" t="str">
            <v>CAIXA D´ÁGUA EM POLIETILENO, 500 LITROS - FORNECIMENTO E INSTALAÇÃO. AF_06/2021</v>
          </cell>
          <cell r="C6586" t="str">
            <v>UN</v>
          </cell>
          <cell r="D6586">
            <v>275.95999999999998</v>
          </cell>
          <cell r="E6586" t="str">
            <v>SINAPI - JUN/25</v>
          </cell>
        </row>
        <row r="6587">
          <cell r="A6587">
            <v>102606</v>
          </cell>
          <cell r="B6587" t="str">
            <v>CAIXA D´ÁGUA EM POLIETILENO, 750 LITROS - FORNECIMENTO E INSTALAÇÃO. AF_06/2021</v>
          </cell>
          <cell r="C6587" t="str">
            <v>UN</v>
          </cell>
          <cell r="D6587">
            <v>424.7</v>
          </cell>
          <cell r="E6587" t="str">
            <v>SINAPI - JUN/25</v>
          </cell>
        </row>
        <row r="6588">
          <cell r="A6588">
            <v>102613</v>
          </cell>
          <cell r="B6588" t="str">
            <v>CAIXA D´ÁGUA EM POLIÉSTER REFORÇADO COM FIBRA DE VIDRO, 1000 LITROS - FORNECIMENTO E INSTALAÇÃO. AF_06/2021</v>
          </cell>
          <cell r="C6588" t="str">
            <v>UN</v>
          </cell>
          <cell r="D6588">
            <v>636.6</v>
          </cell>
          <cell r="E6588" t="str">
            <v>SINAPI - JUN/25</v>
          </cell>
        </row>
        <row r="6589">
          <cell r="A6589">
            <v>102619</v>
          </cell>
          <cell r="B6589" t="str">
            <v>CAIXA D´ÁGUA EM POLIÉSTER REFORÇADO COM FIBRA DE VIDRO, 10000 LITROS - FORNECIMENTO E INSTALAÇÃO. AF_06/2021</v>
          </cell>
          <cell r="C6589" t="str">
            <v>UN</v>
          </cell>
          <cell r="D6589">
            <v>5441.55</v>
          </cell>
          <cell r="E6589" t="str">
            <v>SINAPI - JUN/25</v>
          </cell>
        </row>
        <row r="6590">
          <cell r="A6590">
            <v>102614</v>
          </cell>
          <cell r="B6590" t="str">
            <v>CAIXA D´ÁGUA EM POLIÉSTER REFORÇADO COM FIBRA DE VIDRO, 1500 LITROS - FORNECIMENTO E INSTALAÇÃO. AF_06/2021</v>
          </cell>
          <cell r="C6590" t="str">
            <v>UN</v>
          </cell>
          <cell r="D6590">
            <v>978.21</v>
          </cell>
          <cell r="E6590" t="str">
            <v>SINAPI - JUN/25</v>
          </cell>
        </row>
        <row r="6591">
          <cell r="A6591">
            <v>102620</v>
          </cell>
          <cell r="B6591" t="str">
            <v>CAIXA D´ÁGUA EM POLIÉSTER REFORÇADO COM FIBRA DE VIDRO, 15000 LITROS - FORNECIMENTO E INSTALAÇÃO. AF_06/2021</v>
          </cell>
          <cell r="C6591" t="str">
            <v>UN</v>
          </cell>
          <cell r="D6591">
            <v>7888.37</v>
          </cell>
          <cell r="E6591" t="str">
            <v>SINAPI - JUN/25</v>
          </cell>
        </row>
        <row r="6592">
          <cell r="A6592">
            <v>102615</v>
          </cell>
          <cell r="B6592" t="str">
            <v>CAIXA D´ÁGUA EM POLIÉSTER REFORÇADO COM FIBRA DE VIDRO, 2000 LITROS - FORNECIMENTO E INSTALAÇÃO. AF_06/2021</v>
          </cell>
          <cell r="C6592" t="str">
            <v>UN</v>
          </cell>
          <cell r="D6592">
            <v>1227.6400000000001</v>
          </cell>
          <cell r="E6592" t="str">
            <v>SINAPI - JUN/25</v>
          </cell>
        </row>
        <row r="6593">
          <cell r="A6593">
            <v>102621</v>
          </cell>
          <cell r="B6593" t="str">
            <v>CAIXA D´ÁGUA EM POLIÉSTER REFORÇADO COM FIBRA DE VIDRO, 20000 LITROS - FORNECIMENTO E INSTALAÇÃO. AF_06/2021</v>
          </cell>
          <cell r="C6593" t="str">
            <v>UN</v>
          </cell>
          <cell r="D6593">
            <v>12104.88</v>
          </cell>
          <cell r="E6593" t="str">
            <v>SINAPI - JUN/25</v>
          </cell>
        </row>
        <row r="6594">
          <cell r="A6594">
            <v>102616</v>
          </cell>
          <cell r="B6594" t="str">
            <v>CAIXA D´ÁGUA EM POLIÉSTER REFORÇADO COM FIBRA DE VIDRO, 3000 LITROS - FORNECIMENTO E INSTALAÇÃO. AF_06/2021</v>
          </cell>
          <cell r="C6594" t="str">
            <v>UN</v>
          </cell>
          <cell r="D6594">
            <v>1816.62</v>
          </cell>
          <cell r="E6594" t="str">
            <v>SINAPI - JUN/25</v>
          </cell>
        </row>
        <row r="6595">
          <cell r="A6595">
            <v>102611</v>
          </cell>
          <cell r="B6595" t="str">
            <v>CAIXA D´ÁGUA EM POLIÉSTER REFORÇADO COM FIBRA DE VIDRO, 500 LITROS - FORNECIMENTO E INSTALAÇÃO. AF_06/2021</v>
          </cell>
          <cell r="C6595" t="str">
            <v>UN</v>
          </cell>
          <cell r="D6595">
            <v>457.5</v>
          </cell>
          <cell r="E6595" t="str">
            <v>SINAPI - JUN/25</v>
          </cell>
        </row>
        <row r="6596">
          <cell r="A6596">
            <v>102617</v>
          </cell>
          <cell r="B6596" t="str">
            <v>CAIXA D´ÁGUA EM POLIÉSTER REFORÇADO COM FIBRA DE VIDRO, 5000 LITROS - FORNECIMENTO E INSTALAÇÃO. AF_06/2021</v>
          </cell>
          <cell r="C6596" t="str">
            <v>UN</v>
          </cell>
          <cell r="D6596">
            <v>3383.86</v>
          </cell>
          <cell r="E6596" t="str">
            <v>SINAPI - JUN/25</v>
          </cell>
        </row>
        <row r="6597">
          <cell r="A6597">
            <v>102618</v>
          </cell>
          <cell r="B6597" t="str">
            <v>CAIXA D´ÁGUA EM POLIÉSTER REFORÇADO COM FIBRA DE VIDRO, 7000 LITROS - FORNECIMENTO E INSTALAÇÃO. AF_06/2021</v>
          </cell>
          <cell r="C6597" t="str">
            <v>UN</v>
          </cell>
          <cell r="D6597">
            <v>4063.23</v>
          </cell>
          <cell r="E6597" t="str">
            <v>SINAPI - JUN/25</v>
          </cell>
        </row>
        <row r="6598">
          <cell r="A6598">
            <v>102612</v>
          </cell>
          <cell r="B6598" t="str">
            <v>CAIXA D´ÁGUA EM POLIÉSTER REFORÇADO COM FIBRA DE VIDRO, 750 LITROS - FORNECIMENTO E INSTALAÇÃO. AF_06/2021</v>
          </cell>
          <cell r="C6598" t="str">
            <v>UN</v>
          </cell>
          <cell r="D6598">
            <v>656.21</v>
          </cell>
          <cell r="E6598" t="str">
            <v>SINAPI - JUN/25</v>
          </cell>
        </row>
        <row r="6599">
          <cell r="A6599">
            <v>102603</v>
          </cell>
          <cell r="B6599" t="str">
            <v>FURO EM CAIXA D'ÁGUA COM ESPESSURA DE 2 ATÉ 5 MM E DIÂMETRO DE 100 MM. AF_06/2021</v>
          </cell>
          <cell r="C6599" t="str">
            <v>UN</v>
          </cell>
          <cell r="D6599">
            <v>13.41</v>
          </cell>
          <cell r="E6599" t="str">
            <v>SINAPI - JUN/25</v>
          </cell>
        </row>
        <row r="6600">
          <cell r="A6600">
            <v>102587</v>
          </cell>
          <cell r="B6600" t="str">
            <v>FURO EM CAIXA D'ÁGUA COM ESPESSURA DE 2 ATÉ 5 MM E DIÂMETRO DE 15 MM. AF_06/2021</v>
          </cell>
          <cell r="C6600" t="str">
            <v>UN</v>
          </cell>
          <cell r="D6600">
            <v>4.5999999999999996</v>
          </cell>
          <cell r="E6600" t="str">
            <v>SINAPI - JUN/25</v>
          </cell>
        </row>
        <row r="6601">
          <cell r="A6601">
            <v>102589</v>
          </cell>
          <cell r="B6601" t="str">
            <v>FURO EM CAIXA D'ÁGUA COM ESPESSURA DE 2 ATÉ 5 MM E DIÂMETRO DE 20 MM. AF_06/2021</v>
          </cell>
          <cell r="C6601" t="str">
            <v>UN</v>
          </cell>
          <cell r="D6601">
            <v>5.1100000000000003</v>
          </cell>
          <cell r="E6601" t="str">
            <v>SINAPI - JUN/25</v>
          </cell>
        </row>
        <row r="6602">
          <cell r="A6602">
            <v>102591</v>
          </cell>
          <cell r="B6602" t="str">
            <v>FURO EM CAIXA D'ÁGUA COM ESPESSURA DE 2 ATÉ 5 MM E DIÂMETRO DE 25 MM. AF_06/2021</v>
          </cell>
          <cell r="C6602" t="str">
            <v>UN</v>
          </cell>
          <cell r="D6602">
            <v>5.63</v>
          </cell>
          <cell r="E6602" t="str">
            <v>SINAPI - JUN/25</v>
          </cell>
        </row>
        <row r="6603">
          <cell r="A6603">
            <v>102593</v>
          </cell>
          <cell r="B6603" t="str">
            <v>FURO EM CAIXA D'ÁGUA COM ESPESSURA DE 2 ATÉ 5 MM E DIÂMETRO DE 32 MM. AF_06/2021</v>
          </cell>
          <cell r="C6603" t="str">
            <v>UN</v>
          </cell>
          <cell r="D6603">
            <v>6.35</v>
          </cell>
          <cell r="E6603" t="str">
            <v>SINAPI - JUN/25</v>
          </cell>
        </row>
        <row r="6604">
          <cell r="A6604">
            <v>102595</v>
          </cell>
          <cell r="B6604" t="str">
            <v>FURO EM CAIXA D'ÁGUA COM ESPESSURA DE 2 ATÉ 5 MM E DIÂMETRO DE 40 MM. AF_06/2021</v>
          </cell>
          <cell r="C6604" t="str">
            <v>UN</v>
          </cell>
          <cell r="D6604">
            <v>7.19</v>
          </cell>
          <cell r="E6604" t="str">
            <v>SINAPI - JUN/25</v>
          </cell>
        </row>
        <row r="6605">
          <cell r="A6605">
            <v>102597</v>
          </cell>
          <cell r="B6605" t="str">
            <v>FURO EM CAIXA D'ÁGUA COM ESPESSURA DE 2 ATÉ 5 MM E DIÂMETRO DE 50 MM. AF_06/2021</v>
          </cell>
          <cell r="C6605" t="str">
            <v>UN</v>
          </cell>
          <cell r="D6605">
            <v>8.2200000000000006</v>
          </cell>
          <cell r="E6605" t="str">
            <v>SINAPI - JUN/25</v>
          </cell>
        </row>
        <row r="6606">
          <cell r="A6606">
            <v>102599</v>
          </cell>
          <cell r="B6606" t="str">
            <v>FURO EM CAIXA D'ÁGUA COM ESPESSURA DE 2 ATÉ 5 MM E DIÂMETRO DE 60 MM. AF_06/2021</v>
          </cell>
          <cell r="C6606" t="str">
            <v>UN</v>
          </cell>
          <cell r="D6606">
            <v>9.25</v>
          </cell>
          <cell r="E6606" t="str">
            <v>SINAPI - JUN/25</v>
          </cell>
        </row>
        <row r="6607">
          <cell r="A6607">
            <v>102601</v>
          </cell>
          <cell r="B6607" t="str">
            <v>FURO EM CAIXA D'ÁGUA COM ESPESSURA DE 2 ATÉ 5 MM E DIÂMETRO DE 75 MM. AF_06/2021</v>
          </cell>
          <cell r="C6607" t="str">
            <v>UN</v>
          </cell>
          <cell r="D6607">
            <v>10.81</v>
          </cell>
          <cell r="E6607" t="str">
            <v>SINAPI - JUN/25</v>
          </cell>
        </row>
        <row r="6608">
          <cell r="A6608">
            <v>102604</v>
          </cell>
          <cell r="B6608" t="str">
            <v>FURO EM CAIXA D'ÁGUA COM ESPESSURA DE 6 ATÉ 8 MM E DIÂMETRO DE 100 MM. AF_06/2021</v>
          </cell>
          <cell r="C6608" t="str">
            <v>UN</v>
          </cell>
          <cell r="D6608">
            <v>15.46</v>
          </cell>
          <cell r="E6608" t="str">
            <v>SINAPI - JUN/25</v>
          </cell>
        </row>
        <row r="6609">
          <cell r="A6609">
            <v>102588</v>
          </cell>
          <cell r="B6609" t="str">
            <v>FURO EM CAIXA D'ÁGUA COM ESPESSURA DE 6 ATÉ 8 MM E DIÂMETRO DE 15 MM. AF_06/2021</v>
          </cell>
          <cell r="C6609" t="str">
            <v>UN</v>
          </cell>
          <cell r="D6609">
            <v>6.65</v>
          </cell>
          <cell r="E6609" t="str">
            <v>SINAPI - JUN/25</v>
          </cell>
        </row>
        <row r="6610">
          <cell r="A6610">
            <v>102590</v>
          </cell>
          <cell r="B6610" t="str">
            <v>FURO EM CAIXA D'ÁGUA COM ESPESSURA DE 6 ATÉ 8 MM E DIÂMETRO DE 20 MM. AF_06/2021</v>
          </cell>
          <cell r="C6610" t="str">
            <v>UN</v>
          </cell>
          <cell r="D6610">
            <v>7.17</v>
          </cell>
          <cell r="E6610" t="str">
            <v>SINAPI - JUN/25</v>
          </cell>
        </row>
        <row r="6611">
          <cell r="A6611">
            <v>102592</v>
          </cell>
          <cell r="B6611" t="str">
            <v>FURO EM CAIXA D'ÁGUA COM ESPESSURA DE 6 ATÉ 8 MM E DIÂMETRO DE 25 MM. AF_06/2021</v>
          </cell>
          <cell r="C6611" t="str">
            <v>UN</v>
          </cell>
          <cell r="D6611">
            <v>7.68</v>
          </cell>
          <cell r="E6611" t="str">
            <v>SINAPI - JUN/25</v>
          </cell>
        </row>
        <row r="6612">
          <cell r="A6612">
            <v>102594</v>
          </cell>
          <cell r="B6612" t="str">
            <v>FURO EM CAIXA D'ÁGUA COM ESPESSURA DE 6 ATÉ 8 MM E DIÂMETRO DE 32 MM. AF_06/2021</v>
          </cell>
          <cell r="C6612" t="str">
            <v>UN</v>
          </cell>
          <cell r="D6612">
            <v>8.41</v>
          </cell>
          <cell r="E6612" t="str">
            <v>SINAPI - JUN/25</v>
          </cell>
        </row>
        <row r="6613">
          <cell r="A6613">
            <v>102596</v>
          </cell>
          <cell r="B6613" t="str">
            <v>FURO EM CAIXA D'ÁGUA COM ESPESSURA DE 6 ATÉ 8 MM E DIÂMETRO DE 40 MM. AF_06/2021</v>
          </cell>
          <cell r="C6613" t="str">
            <v>UN</v>
          </cell>
          <cell r="D6613">
            <v>9.25</v>
          </cell>
          <cell r="E6613" t="str">
            <v>SINAPI - JUN/25</v>
          </cell>
        </row>
        <row r="6614">
          <cell r="A6614">
            <v>102598</v>
          </cell>
          <cell r="B6614" t="str">
            <v>FURO EM CAIXA D'ÁGUA COM ESPESSURA DE 6 ATÉ 8 MM E DIÂMETRO DE 50 MM. AF_06/2021</v>
          </cell>
          <cell r="C6614" t="str">
            <v>UN</v>
          </cell>
          <cell r="D6614">
            <v>10.28</v>
          </cell>
          <cell r="E6614" t="str">
            <v>SINAPI - JUN/25</v>
          </cell>
        </row>
        <row r="6615">
          <cell r="A6615">
            <v>102600</v>
          </cell>
          <cell r="B6615" t="str">
            <v>FURO EM CAIXA D'ÁGUA COM ESPESSURA DE 6 ATÉ 8 MM E DIÂMETRO DE 60 MM. AF_06/2021</v>
          </cell>
          <cell r="C6615" t="str">
            <v>UN</v>
          </cell>
          <cell r="D6615">
            <v>11.31</v>
          </cell>
          <cell r="E6615" t="str">
            <v>SINAPI - JUN/25</v>
          </cell>
        </row>
        <row r="6616">
          <cell r="A6616">
            <v>102602</v>
          </cell>
          <cell r="B6616" t="str">
            <v>FURO EM CAIXA D'ÁGUA COM ESPESSURA DE 6 ATÉ 8 MM E DIÂMETRO DE 75 MM. AF_06/2021</v>
          </cell>
          <cell r="C6616" t="str">
            <v>UN</v>
          </cell>
          <cell r="D6616">
            <v>12.87</v>
          </cell>
          <cell r="E6616" t="str">
            <v>SINAPI - JUN/25</v>
          </cell>
        </row>
        <row r="6617">
          <cell r="A6617">
            <v>103005</v>
          </cell>
          <cell r="B6617" t="str">
            <v>CAIXA COM GRELHA RETANGULAR DE FERRO FUNDIDO, EM ALVENARIA COM TIJOLOS CERÂMICOS MACIÇOS, DIMENSÕES INTERNAS: 0,15 X 1,00 X 0,3 M. AF_05/2025</v>
          </cell>
          <cell r="C6617" t="str">
            <v>UN</v>
          </cell>
          <cell r="D6617">
            <v>622.99</v>
          </cell>
          <cell r="E6617" t="str">
            <v>SINAPI - JUN/25</v>
          </cell>
        </row>
        <row r="6618">
          <cell r="A6618">
            <v>103006</v>
          </cell>
          <cell r="B6618" t="str">
            <v>CAIXA COM GRELHA RETANGULAR DE FERRO FUNDIDO, EM ALVENARIA COM TIJOLOS CERÂMICOS MACIÇOS, DIMENSÕES INTERNAS: 0,20 X 1,00 X 0,4 M. AF_05/2025</v>
          </cell>
          <cell r="C6618" t="str">
            <v>UN</v>
          </cell>
          <cell r="D6618">
            <v>790.44</v>
          </cell>
          <cell r="E6618" t="str">
            <v>SINAPI - JUN/25</v>
          </cell>
        </row>
        <row r="6619">
          <cell r="A6619">
            <v>103007</v>
          </cell>
          <cell r="B6619" t="str">
            <v>CAIXA COM GRELHA RETANGULAR DE FERRO FUNDIDO, EM ALVENARIA COM TIJOLOS CERÂMICOS MACIÇOS, DIMENSÕES INTERNAS: 0,30 X 1,00 X 0,5 M. AF_05/2025</v>
          </cell>
          <cell r="C6619" t="str">
            <v>UN</v>
          </cell>
          <cell r="D6619">
            <v>1046.0999999999999</v>
          </cell>
          <cell r="E6619" t="str">
            <v>SINAPI - JUN/25</v>
          </cell>
        </row>
        <row r="6620">
          <cell r="A6620">
            <v>103004</v>
          </cell>
          <cell r="B6620" t="str">
            <v>CANALETA DE CONCRETO POLIMÉRICO COM GRELHA, LARGURA DE 13 CM - FORNECIMENTO E INSTALAÇÃO. AF_05/2025</v>
          </cell>
          <cell r="C6620" t="str">
            <v>M</v>
          </cell>
          <cell r="D6620">
            <v>0</v>
          </cell>
          <cell r="E6620" t="str">
            <v>SINAPI - JUN/25</v>
          </cell>
        </row>
        <row r="6621">
          <cell r="A6621">
            <v>102989</v>
          </cell>
          <cell r="B6621" t="str">
            <v>CANALETA MEIA CANA PRÉ-MOLDADA DE CONCRETO (D = 20 CM) - FORNECIMENTO E INSTALAÇÃO. AF_05/2025</v>
          </cell>
          <cell r="C6621" t="str">
            <v>M</v>
          </cell>
          <cell r="D6621">
            <v>44.13</v>
          </cell>
          <cell r="E6621" t="str">
            <v>SINAPI - JUN/25</v>
          </cell>
        </row>
        <row r="6622">
          <cell r="A6622">
            <v>102990</v>
          </cell>
          <cell r="B6622" t="str">
            <v>CANALETA MEIA CANA PRÉ-MOLDADA DE CONCRETO (D = 30 CM) - FORNECIMENTO E INSTALAÇÃO. AF_05/2025</v>
          </cell>
          <cell r="C6622" t="str">
            <v>M</v>
          </cell>
          <cell r="D6622">
            <v>55.47</v>
          </cell>
          <cell r="E6622" t="str">
            <v>SINAPI - JUN/25</v>
          </cell>
        </row>
        <row r="6623">
          <cell r="A6623">
            <v>102991</v>
          </cell>
          <cell r="B6623" t="str">
            <v>CANALETA MEIA CANA PRÉ-MOLDADA DE CONCRETO (D = 40 CM) - FORNECIMENTO E INSTALAÇÃO. AF_05/2025</v>
          </cell>
          <cell r="C6623" t="str">
            <v>M</v>
          </cell>
          <cell r="D6623">
            <v>72.989999999999995</v>
          </cell>
          <cell r="E6623" t="str">
            <v>SINAPI - JUN/25</v>
          </cell>
        </row>
        <row r="6624">
          <cell r="A6624">
            <v>102992</v>
          </cell>
          <cell r="B6624" t="str">
            <v>CANALETA MEIA CANA PRÉ-MOLDADA DE CONCRETO (D = 50 CM) - FORNECIMENTO E INSTALAÇÃO. AF_05/2025</v>
          </cell>
          <cell r="C6624" t="str">
            <v>M</v>
          </cell>
          <cell r="D6624">
            <v>106.94</v>
          </cell>
          <cell r="E6624" t="str">
            <v>SINAPI - JUN/25</v>
          </cell>
        </row>
        <row r="6625">
          <cell r="A6625">
            <v>102993</v>
          </cell>
          <cell r="B6625" t="str">
            <v>CANALETA MEIA CANA PRÉ-MOLDADA DE CONCRETO (D = 60 CM) - FORNECIMENTO E INSTALAÇÃO. AF_05/2025</v>
          </cell>
          <cell r="C6625" t="str">
            <v>M</v>
          </cell>
          <cell r="D6625">
            <v>139.09</v>
          </cell>
          <cell r="E6625" t="str">
            <v>SINAPI - JUN/25</v>
          </cell>
        </row>
        <row r="6626">
          <cell r="A6626">
            <v>102994</v>
          </cell>
          <cell r="B6626" t="str">
            <v>CANALETA MEIA CANA PRÉ-MOLDADA DE CONCRETO (D = 80 CM) - FORNECIMENTO E INSTALAÇÃO. AF_05/2025</v>
          </cell>
          <cell r="C6626" t="str">
            <v>M</v>
          </cell>
          <cell r="D6626">
            <v>259.83</v>
          </cell>
          <cell r="E6626" t="str">
            <v>SINAPI - JUN/25</v>
          </cell>
        </row>
        <row r="6627">
          <cell r="A6627">
            <v>106017</v>
          </cell>
          <cell r="B6627" t="str">
            <v>CANALETA PRÉ-MOLDADA DE CONCRETO, COM GRELHA PERFURADA DE CONCRETO, GEOMETRIA RETANGULAR, COM DIMENSÕES INTERNAS: L=0,20 M; H=0,20 M; C=*0,60* M - FORNECIMENTO E INSTALAÇÃO. AF_05/2025</v>
          </cell>
          <cell r="C6627" t="str">
            <v>UN</v>
          </cell>
          <cell r="D6627">
            <v>0</v>
          </cell>
          <cell r="E6627" t="str">
            <v>SINAPI - JUN/25</v>
          </cell>
        </row>
        <row r="6628">
          <cell r="A6628">
            <v>105944</v>
          </cell>
          <cell r="B6628" t="str">
            <v>CONCRETAGEM DE VALETA/ CANALETA MOLDADA IN LOCO. AF_05/2025</v>
          </cell>
          <cell r="C6628" t="str">
            <v>M3</v>
          </cell>
          <cell r="D6628">
            <v>749.01</v>
          </cell>
          <cell r="E6628" t="str">
            <v>SINAPI - JUN/25</v>
          </cell>
        </row>
        <row r="6629">
          <cell r="A6629">
            <v>106004</v>
          </cell>
          <cell r="B6629" t="str">
            <v>EXECUÇÃO DE CANALETA DE CONCRETO ARMADO MOLDADA IN LOCO, ESPESSURA DE 0,1 M, GEOMETRIA QUADRADA, COM DIMENSÕES INTERNAS: L=0,20 M; H=0,20 M. AF_05/2025</v>
          </cell>
          <cell r="C6629" t="str">
            <v>M</v>
          </cell>
          <cell r="D6629">
            <v>180.12</v>
          </cell>
          <cell r="E6629" t="str">
            <v>SINAPI - JUN/25</v>
          </cell>
        </row>
        <row r="6630">
          <cell r="A6630">
            <v>106005</v>
          </cell>
          <cell r="B6630" t="str">
            <v>EXECUÇÃO DE CANALETA DE CONCRETO ARMADO MOLDADA IN LOCO, ESPESSURA DE 0,1 M, GEOMETRIA QUADRADA, COM DIMENSÕES INTERNAS: L=0,25 M; H=0,25 M. AF_05/2025</v>
          </cell>
          <cell r="C6630" t="str">
            <v>M</v>
          </cell>
          <cell r="D6630">
            <v>212.99</v>
          </cell>
          <cell r="E6630" t="str">
            <v>SINAPI - JUN/25</v>
          </cell>
        </row>
        <row r="6631">
          <cell r="A6631">
            <v>106006</v>
          </cell>
          <cell r="B6631" t="str">
            <v>EXECUÇÃO DE CANALETA DE CONCRETO ARMADO MOLDADA IN LOCO, ESPESSURA DE 0,1 M, GEOMETRIA QUADRADA, COM DIMENSÕES INTERNAS: L=0,30 M; H=0,30 M. AF_05/2025</v>
          </cell>
          <cell r="C6631" t="str">
            <v>M</v>
          </cell>
          <cell r="D6631">
            <v>253.87</v>
          </cell>
          <cell r="E6631" t="str">
            <v>SINAPI - JUN/25</v>
          </cell>
        </row>
        <row r="6632">
          <cell r="A6632">
            <v>106007</v>
          </cell>
          <cell r="B6632" t="str">
            <v>EXECUÇÃO DE CANALETA DE CONCRETO ARMADO MOLDADA IN LOCO, ESPESSURA DE 0,1 M, GEOMETRIA QUADRADA, COM DIMENSÕES INTERNAS: L=0,35 M; H=0,35 M. AF_05/2025</v>
          </cell>
          <cell r="C6632" t="str">
            <v>M</v>
          </cell>
          <cell r="D6632">
            <v>289.39</v>
          </cell>
          <cell r="E6632" t="str">
            <v>SINAPI - JUN/25</v>
          </cell>
        </row>
        <row r="6633">
          <cell r="A6633">
            <v>106008</v>
          </cell>
          <cell r="B6633" t="str">
            <v>EXECUÇÃO DE CANALETA DE CONCRETO ARMADO MOLDADA IN LOCO, ESPESSURA DE 0,1 M, GEOMETRIA QUADRADA, COM DIMENSÕES INTERNAS: L=0,40 M; H=0,40 M. AF_05/2025</v>
          </cell>
          <cell r="C6633" t="str">
            <v>M</v>
          </cell>
          <cell r="D6633">
            <v>324.95</v>
          </cell>
          <cell r="E6633" t="str">
            <v>SINAPI - JUN/25</v>
          </cell>
        </row>
        <row r="6634">
          <cell r="A6634">
            <v>106009</v>
          </cell>
          <cell r="B6634" t="str">
            <v>EXECUÇÃO DE CANALETA DE CONCRETO ARMADO MOLDADA IN LOCO, ESPESSURA DE 0,1 M, GEOMETRIA QUADRADA, COM DIMENSÕES INTERNAS: L=0,50 M; H=0,50 M. AF_05/2025</v>
          </cell>
          <cell r="C6634" t="str">
            <v>M</v>
          </cell>
          <cell r="D6634">
            <v>401.36</v>
          </cell>
          <cell r="E6634" t="str">
            <v>SINAPI - JUN/25</v>
          </cell>
        </row>
        <row r="6635">
          <cell r="A6635">
            <v>106010</v>
          </cell>
          <cell r="B6635" t="str">
            <v>EXECUÇÃO DE CANALETA DE CONCRETO ARMADO MOLDADA IN LOCO, ESPESSURA DE 0,1 M, GEOMETRIA QUADRADA, COM DIMENSÕES INTERNAS: L=0,60 M; H=0,60 M. AF_05/2025</v>
          </cell>
          <cell r="C6635" t="str">
            <v>M</v>
          </cell>
          <cell r="D6635">
            <v>469.77</v>
          </cell>
          <cell r="E6635" t="str">
            <v>SINAPI - JUN/25</v>
          </cell>
        </row>
        <row r="6636">
          <cell r="A6636">
            <v>106011</v>
          </cell>
          <cell r="B6636" t="str">
            <v>EXECUÇÃO DE CANALETA DE CONCRETO MOLDADO IN LOCO, COM GRELHA DE CONCRETO; ESPESSURA DE 0,15 M, GEOMETRIA RETANGULAR, COM DIMENSÕES INTERNAS: L=0,4 M; H=*0,3*M. AF_05/2025</v>
          </cell>
          <cell r="C6636" t="str">
            <v>M</v>
          </cell>
          <cell r="D6636">
            <v>829.93</v>
          </cell>
          <cell r="E6636" t="str">
            <v>SINAPI - JUN/25</v>
          </cell>
        </row>
        <row r="6637">
          <cell r="A6637">
            <v>106013</v>
          </cell>
          <cell r="B6637" t="str">
            <v>EXECUÇÃO DE CANALETA DE CONCRETO MOLDADO IN LOCO, COM GRELHA DE CONCRETO; ESPESSURA DE 0,15 M, GEOMETRIA RETANGULAR, COM DIMENSÕES INTERNAS: L=0,60 M; H=0,50 M. AF_05/2025</v>
          </cell>
          <cell r="C6637" t="str">
            <v>M</v>
          </cell>
          <cell r="D6637">
            <v>1037.92</v>
          </cell>
          <cell r="E6637" t="str">
            <v>SINAPI - JUN/25</v>
          </cell>
        </row>
        <row r="6638">
          <cell r="A6638">
            <v>106012</v>
          </cell>
          <cell r="B6638" t="str">
            <v>EXECUÇÃO DE CANALETA DE CONCRETO MOLDADO IN LOCO, COM GRELHA DE CONCRETO; ESPESSURA DE 0,15 M, GEOMETRIA RETANGULAR, COM DIMENSÕES INTERNAS:L=*0,6* M; H=* 0,3* M. AF_05/2025</v>
          </cell>
          <cell r="C6638" t="str">
            <v>M</v>
          </cell>
          <cell r="D6638">
            <v>914.96</v>
          </cell>
          <cell r="E6638" t="str">
            <v>SINAPI - JUN/25</v>
          </cell>
        </row>
        <row r="6639">
          <cell r="A6639">
            <v>106014</v>
          </cell>
          <cell r="B6639" t="str">
            <v>EXECUÇÃO DE CANALETA DE CONCRETO MOLDADO IN LOCO, COM GRELHA DE CONCRETO; ESPESSURA DE 0,20 M, GEOMETRIA RETANGULAR, COM DIMENSÕES INTERNAS: L=0,80 M; H=0,30 M. AF_05/2025</v>
          </cell>
          <cell r="C6639" t="str">
            <v>M</v>
          </cell>
          <cell r="D6639">
            <v>1182.57</v>
          </cell>
          <cell r="E6639" t="str">
            <v>SINAPI - JUN/25</v>
          </cell>
        </row>
        <row r="6640">
          <cell r="A6640">
            <v>106015</v>
          </cell>
          <cell r="B6640" t="str">
            <v>EXECUÇÃO DE CANALETA DE CONCRETO MOLDADO IN LOCO, COM GRELHA DE CONCRETO; ESPESSURA DE 0,20 M, GEOMETRIA RETANGULAR, COM DIMENSÕES INTERNAS: L=0,80 M; H=0,60 M. AF_05/2025</v>
          </cell>
          <cell r="C6640" t="str">
            <v>M</v>
          </cell>
          <cell r="D6640">
            <v>1411.27</v>
          </cell>
          <cell r="E6640" t="str">
            <v>SINAPI - JUN/25</v>
          </cell>
        </row>
        <row r="6641">
          <cell r="A6641">
            <v>106016</v>
          </cell>
          <cell r="B6641" t="str">
            <v>EXECUÇÃO DE CANALETA DE CONCRETO MOLDADO IN LOCO, COM GRELHA DE CONCRETO; ESPESSURA DE 0,20 M, GEOMETRIA RETANGULAR, COM DIMENSÕES INTERNAS: L=0,80 M; H=0,90 M. AF_05/2025</v>
          </cell>
          <cell r="C6641" t="str">
            <v>M</v>
          </cell>
          <cell r="D6641">
            <v>1654.28</v>
          </cell>
          <cell r="E6641" t="str">
            <v>SINAPI - JUN/25</v>
          </cell>
        </row>
        <row r="6642">
          <cell r="A6642">
            <v>106003</v>
          </cell>
          <cell r="B6642" t="str">
            <v>EXECUÇÃO DE VALETA DE CONCRETO ARMADO MOLDADO IN LOCO, ESPESSURA DE 0,08 M, GEOMETRIA TRAPEIZOIDAL, COM DIMENSÕES INTERNAS: B=*1,20* M; B=*0,4* M; H=0,4 M. AF_05/2025</v>
          </cell>
          <cell r="C6642" t="str">
            <v>M</v>
          </cell>
          <cell r="D6642">
            <v>162.99</v>
          </cell>
          <cell r="E6642" t="str">
            <v>SINAPI - JUN/25</v>
          </cell>
        </row>
        <row r="6643">
          <cell r="A6643">
            <v>105997</v>
          </cell>
          <cell r="B6643" t="str">
            <v>EXECUÇÃO DE VALETA DE CONCRETO ARMADO MOLDADO IN LOCO, ESPESSURA DE 0,08 M, GEOMETRIA TRAPEIZOIDAL, COM DIMENSÕES INTERNAS: B=0,6 M; B=0,20 M; H=0,20 M. AF_05/2025</v>
          </cell>
          <cell r="C6643" t="str">
            <v>M</v>
          </cell>
          <cell r="D6643">
            <v>89.23</v>
          </cell>
          <cell r="E6643" t="str">
            <v>SINAPI - JUN/25</v>
          </cell>
        </row>
        <row r="6644">
          <cell r="A6644">
            <v>105998</v>
          </cell>
          <cell r="B6644" t="str">
            <v>EXECUÇÃO DE VALETA DE CONCRETO ARMADO MOLDADO IN LOCO, ESPESSURA DE 0,08 M, GEOMETRIA TRAPEIZOIDAL, COM DIMENSÕES INTERNAS: B=0,7 M; B=0,30 M; H=0,20 M. AF_05/2025</v>
          </cell>
          <cell r="C6644" t="str">
            <v>M</v>
          </cell>
          <cell r="D6644">
            <v>98.87</v>
          </cell>
          <cell r="E6644" t="str">
            <v>SINAPI - JUN/25</v>
          </cell>
        </row>
        <row r="6645">
          <cell r="A6645">
            <v>105999</v>
          </cell>
          <cell r="B6645" t="str">
            <v>EXECUÇÃO DE VALETA DE CONCRETO ARMADO MOLDADO IN LOCO, ESPESSURA DE 0,08 M, GEOMETRIA TRAPEIZOIDAL, COM DIMENSÕES INTERNAS: B=0,8 M; B=0,30 M; H=0,25 M. AF_05/2025</v>
          </cell>
          <cell r="C6645" t="str">
            <v>M</v>
          </cell>
          <cell r="D6645">
            <v>112.5</v>
          </cell>
          <cell r="E6645" t="str">
            <v>SINAPI - JUN/25</v>
          </cell>
        </row>
        <row r="6646">
          <cell r="A6646">
            <v>106000</v>
          </cell>
          <cell r="B6646" t="str">
            <v>EXECUÇÃO DE VALETA DE CONCRETO ARMADO MOLDADO IN LOCO, ESPESSURA DE 0,08 M, GEOMETRIA TRAPEIZOIDAL, COM DIMENSÕES INTERNAS: B=0,9 M; B=0,30 M; H=0,30 M. AF_05/2025</v>
          </cell>
          <cell r="C6646" t="str">
            <v>M</v>
          </cell>
          <cell r="D6646">
            <v>126.11</v>
          </cell>
          <cell r="E6646" t="str">
            <v>SINAPI - JUN/25</v>
          </cell>
        </row>
        <row r="6647">
          <cell r="A6647">
            <v>106001</v>
          </cell>
          <cell r="B6647" t="str">
            <v>EXECUÇÃO DE VALETA DE CONCRETO ARMADO MOLDADO IN LOCO, ESPESSURA DE 0,08 M, GEOMETRIA TRAPEIZOIDAL, COM DIMENSÕES INTERNAS: B=1,0 M; B=0,40 M; H=0,30 M. AF_05/2025</v>
          </cell>
          <cell r="C6647" t="str">
            <v>M</v>
          </cell>
          <cell r="D6647">
            <v>135.75</v>
          </cell>
          <cell r="E6647" t="str">
            <v>SINAPI - JUN/25</v>
          </cell>
        </row>
        <row r="6648">
          <cell r="A6648">
            <v>106002</v>
          </cell>
          <cell r="B6648" t="str">
            <v>EXECUÇÃO DE VALETA DE CONCRETO ARMADO MOLDADO IN LOCO, ESPESSURA DE 0,08 M, GEOMETRIA TRAPEIZOIDAL, COM DIMENSÕES INTERNAS: B=1,1 M; B=0,40 M; H=0,35 M. AF_05/2025</v>
          </cell>
          <cell r="C6648" t="str">
            <v>M</v>
          </cell>
          <cell r="D6648">
            <v>149.37</v>
          </cell>
          <cell r="E6648" t="str">
            <v>SINAPI - JUN/25</v>
          </cell>
        </row>
        <row r="6649">
          <cell r="A6649">
            <v>105992</v>
          </cell>
          <cell r="B6649" t="str">
            <v>EXECUÇÃO DE VALETA DE CONCRETO MOLDADO IN LOCO, ESPESSURA DE 0,08 M, GEOMETRIA TRAPEIZOIDAL, COM DIMENSÕES INTERNAS: B=*1,0* M; B=0,40 M; H=*0,30* M. AF_05/2025</v>
          </cell>
          <cell r="C6649" t="str">
            <v>M</v>
          </cell>
          <cell r="D6649">
            <v>97.61</v>
          </cell>
          <cell r="E6649" t="str">
            <v>SINAPI - JUN/25</v>
          </cell>
        </row>
        <row r="6650">
          <cell r="A6650">
            <v>105993</v>
          </cell>
          <cell r="B6650" t="str">
            <v>EXECUÇÃO DE VALETA DE CONCRETO MOLDADO IN LOCO, ESPESSURA DE 0,08 M, GEOMETRIA TRAPEIZOIDAL, COM DIMENSÕES INTERNAS: B=*1,2* M; B=*0,4* M; H= 0,4 M. AF_05/2025</v>
          </cell>
          <cell r="C6650" t="str">
            <v>M</v>
          </cell>
          <cell r="D6650">
            <v>117.12</v>
          </cell>
          <cell r="E6650" t="str">
            <v>SINAPI - JUN/25</v>
          </cell>
        </row>
        <row r="6651">
          <cell r="A6651">
            <v>105994</v>
          </cell>
          <cell r="B6651" t="str">
            <v>EXECUÇÃO DE VALETA DE CONCRETO MOLDADO IN LOCO, ESPESSURA DE 0,08 M, GEOMETRIA TRAPEIZOIDAL, COM DIMENSÕES INTERNAS: B=*1,5* M; B=*0,50* M; H=*0,50* M. AF_05/2025</v>
          </cell>
          <cell r="C6651" t="str">
            <v>M</v>
          </cell>
          <cell r="D6651">
            <v>143.52000000000001</v>
          </cell>
          <cell r="E6651" t="str">
            <v>SINAPI - JUN/25</v>
          </cell>
        </row>
        <row r="6652">
          <cell r="A6652">
            <v>105995</v>
          </cell>
          <cell r="B6652" t="str">
            <v>EXECUÇÃO DE VALETA DE CONCRETO MOLDADO IN LOCO, ESPESSURA DE 0,08 M, GEOMETRIA TRAPEIZOIDAL, COM DIMENSÕES INTERNAS: B=*1,8* M; B=*0,60* M; H=*0,6* M. AF_05/2025</v>
          </cell>
          <cell r="C6652" t="str">
            <v>M</v>
          </cell>
          <cell r="D6652">
            <v>170.01</v>
          </cell>
          <cell r="E6652" t="str">
            <v>SINAPI - JUN/25</v>
          </cell>
        </row>
        <row r="6653">
          <cell r="A6653">
            <v>105996</v>
          </cell>
          <cell r="B6653" t="str">
            <v>EXECUÇÃO DE VALETA DE CONCRETO MOLDADO IN LOCO, ESPESSURA DE 0,08 M, GEOMETRIA TRAPEIZOIDAL, COM DIMENSÕES INTERNAS: B=*2,0* M; B=*0,8* M; H=0,6 M. AF_05/2025</v>
          </cell>
          <cell r="C6653" t="str">
            <v>M</v>
          </cell>
          <cell r="D6653">
            <v>183.81</v>
          </cell>
          <cell r="E6653" t="str">
            <v>SINAPI - JUN/25</v>
          </cell>
        </row>
        <row r="6654">
          <cell r="A6654">
            <v>105988</v>
          </cell>
          <cell r="B6654" t="str">
            <v>EXECUÇÃO DE VALETA DE CONCRETO MOLDADO IN LOCO, ESPESSURA DE 0,08 M, GEOMETRIA TRAPEIZOIDAL, COM DIMENSÕES INTERNAS: B=0,6M; B=0,20 M; H=0,20 M. AF_05/2025</v>
          </cell>
          <cell r="C6654" t="str">
            <v>M</v>
          </cell>
          <cell r="D6654">
            <v>64.3</v>
          </cell>
          <cell r="E6654" t="str">
            <v>SINAPI - JUN/25</v>
          </cell>
        </row>
        <row r="6655">
          <cell r="A6655">
            <v>105989</v>
          </cell>
          <cell r="B6655" t="str">
            <v>EXECUÇÃO DE VALETA DE CONCRETO MOLDADO IN LOCO, ESPESSURA DE 0,08 M, GEOMETRIA TRAPEIZOIDAL, COM DIMENSÕES INTERNAS: B=0,7 M; B=0,30 M; H=0,20 M. AF_05/2025</v>
          </cell>
          <cell r="C6655" t="str">
            <v>M</v>
          </cell>
          <cell r="D6655">
            <v>71.2</v>
          </cell>
          <cell r="E6655" t="str">
            <v>SINAPI - JUN/25</v>
          </cell>
        </row>
        <row r="6656">
          <cell r="A6656">
            <v>105990</v>
          </cell>
          <cell r="B6656" t="str">
            <v>EXECUÇÃO DE VALETA DE CONCRETO MOLDADO IN LOCO, ESPESSURA DE 0,08 M, GEOMETRIA TRAPEIZOIDAL, COM DIMENSÕES INTERNAS: B=0,8 M; B=0,30 M; H=0,25 M. AF_05/2025</v>
          </cell>
          <cell r="C6656" t="str">
            <v>M</v>
          </cell>
          <cell r="D6656">
            <v>80.959999999999994</v>
          </cell>
          <cell r="E6656" t="str">
            <v>SINAPI - JUN/25</v>
          </cell>
        </row>
        <row r="6657">
          <cell r="A6657">
            <v>105991</v>
          </cell>
          <cell r="B6657" t="str">
            <v>EXECUÇÃO DE VALETA DE CONCRETO MOLDADO IN LOCO, ESPESSURA DE 0,08 M, GEOMETRIA TRAPEIZOIDAL, COM DIMENSÕES INTERNAS: B=0,9 M; B=0,30 M; H=0,30 M. AF_05/2025</v>
          </cell>
          <cell r="C6657" t="str">
            <v>M</v>
          </cell>
          <cell r="D6657">
            <v>90.71</v>
          </cell>
          <cell r="E6657" t="str">
            <v>SINAPI - JUN/25</v>
          </cell>
        </row>
        <row r="6658">
          <cell r="A6658">
            <v>105987</v>
          </cell>
          <cell r="B6658" t="str">
            <v>EXECUÇÃO DE VALETA DE CONCRETO MOLDADO IN LOCO, ESPESSURA DE 0,08 M, GEOMETRIA TRAPEIZOIDAL, COM DIMENSÕES INTERNAS: B=1,2 M; B=0,6 M; H=0,3 M. AF_05/2025</v>
          </cell>
          <cell r="C6658" t="str">
            <v>M</v>
          </cell>
          <cell r="D6658">
            <v>111.41</v>
          </cell>
          <cell r="E6658" t="str">
            <v>SINAPI - JUN/25</v>
          </cell>
        </row>
        <row r="6659">
          <cell r="A6659">
            <v>105986</v>
          </cell>
          <cell r="B6659" t="str">
            <v>EXECUÇÃO DE VALETA DE CONCRETO MOLDADO IN LOCO, ESPESSURA DE 0,08 M, GEOMETRIA TRAPEIZOIDAL, COM DIMENSÕES INTERNAS: B=1,6 M; B=1,0 M; H=0,3 M. AF_05/2025</v>
          </cell>
          <cell r="C6659" t="str">
            <v>M</v>
          </cell>
          <cell r="D6659">
            <v>139.02000000000001</v>
          </cell>
          <cell r="E6659" t="str">
            <v>SINAPI - JUN/25</v>
          </cell>
        </row>
        <row r="6660">
          <cell r="A6660">
            <v>106019</v>
          </cell>
          <cell r="B6660" t="str">
            <v>GRELHA ARTICULADA PARA CALHA DE PISO 20X50 CM - FORNECIMENTO E INSTALAÇÃO. AF_05/2025</v>
          </cell>
          <cell r="C6660" t="str">
            <v>UN</v>
          </cell>
          <cell r="D6660">
            <v>0</v>
          </cell>
          <cell r="E6660" t="str">
            <v>SINAPI - JUN/25</v>
          </cell>
        </row>
        <row r="6661">
          <cell r="A6661">
            <v>103001</v>
          </cell>
          <cell r="B6661" t="str">
            <v>GRELHA DE FERRO FUNDIDO SIMPLES COM REQUADRO, 150 X 1000 MM, ASSENTADA COM ARGAMASSA 1 : 3 CIMENTO: AREIA - FORNECIMENTO E INSTALAÇÃO. AF_05/2025</v>
          </cell>
          <cell r="C6661" t="str">
            <v>UN</v>
          </cell>
          <cell r="D6661">
            <v>208.07</v>
          </cell>
          <cell r="E6661" t="str">
            <v>SINAPI - JUN/25</v>
          </cell>
        </row>
        <row r="6662">
          <cell r="A6662">
            <v>103002</v>
          </cell>
          <cell r="B6662" t="str">
            <v>GRELHA DE FERRO FUNDIDO SIMPLES COM REQUADRO, 200 X 1000 MM, ASSENTADA COM ARGAMASSA 1 : 3 CIMENTO: AREIA - FORNECIMENTO E INSTALAÇÃO. AF_05/2025</v>
          </cell>
          <cell r="C6662" t="str">
            <v>UN</v>
          </cell>
          <cell r="D6662">
            <v>260.23</v>
          </cell>
          <cell r="E6662" t="str">
            <v>SINAPI - JUN/25</v>
          </cell>
        </row>
        <row r="6663">
          <cell r="A6663">
            <v>103003</v>
          </cell>
          <cell r="B6663" t="str">
            <v>GRELHA DE FERRO FUNDIDO SIMPLES COM REQUADRO, 300 X 1000 MM, ASSENTADA COM ARGAMASSA 1 : 3 CIMENTO: AREIA - FORNECIMENTO E INSTALAÇÃO. AF_05/2025</v>
          </cell>
          <cell r="C6663" t="str">
            <v>UN</v>
          </cell>
          <cell r="D6663">
            <v>364.56</v>
          </cell>
          <cell r="E6663" t="str">
            <v>SINAPI - JUN/25</v>
          </cell>
        </row>
        <row r="6664">
          <cell r="A6664">
            <v>106018</v>
          </cell>
          <cell r="B6664" t="str">
            <v>GRELHA PARA CALHA DE PISO 20X50 CM - FORNECIMENTO E INSTALAÇÃO. AF_05/2025</v>
          </cell>
          <cell r="C6664" t="str">
            <v>UN</v>
          </cell>
          <cell r="D6664">
            <v>0</v>
          </cell>
          <cell r="E6664" t="str">
            <v>SINAPI - JUN/25</v>
          </cell>
        </row>
        <row r="6665">
          <cell r="A6665">
            <v>105945</v>
          </cell>
          <cell r="B6665" t="str">
            <v>PREPARO DE SOLO E GABARITO DE MADEIRA PARA VALETA MOLDADA IN LOCO COM GEOMETRIA TRAPEZOIDAL. AF_05/2025</v>
          </cell>
          <cell r="C6665" t="str">
            <v>M2</v>
          </cell>
          <cell r="D6665">
            <v>9.07</v>
          </cell>
          <cell r="E6665" t="str">
            <v>SINAPI - JUN/25</v>
          </cell>
        </row>
        <row r="6666">
          <cell r="A6666">
            <v>98522</v>
          </cell>
          <cell r="B6666" t="str">
            <v>ALAMBRADO EM MOURÕES DE CONCRETO, COM TELA DE ARAME GALVANIZADO (INCLUSIVE MURETA EM CONCRETO). AF_05/2018</v>
          </cell>
          <cell r="C6666" t="str">
            <v>M</v>
          </cell>
          <cell r="D6666">
            <v>176.11</v>
          </cell>
          <cell r="E6666" t="str">
            <v>SINAPI - JUN/25</v>
          </cell>
        </row>
        <row r="6667">
          <cell r="A6667">
            <v>98523</v>
          </cell>
          <cell r="B6667" t="str">
            <v>ALAMBRADO EM PERFIS METÁLICOS RETANGULARES COM GRADIL METÁLICO (EXCLUSIVE MURETA EM CONCRETO).AF_05/2018</v>
          </cell>
          <cell r="C6667" t="str">
            <v>M</v>
          </cell>
          <cell r="D6667">
            <v>0</v>
          </cell>
          <cell r="E6667" t="str">
            <v>SINAPI - JUN/25</v>
          </cell>
        </row>
        <row r="6668">
          <cell r="A6668">
            <v>102364</v>
          </cell>
          <cell r="B6668" t="str">
            <v>ALAMBRADO PARA QUADRA POLIESPORTIVA, ESTRUTURADO POR TUBOS DE ACO GALVANIZADO, (MONTANTES COM DIAMETRO 2", TRAVESSAS E ESCORAS COM DIÂMETRO 1 ¼"), COM TELA DE ARAME GALVANIZADO, FIO 10 BWG E MALHA QUADRADA 5X5CM (EXCETO MURETA). AF_03/2021</v>
          </cell>
          <cell r="C6668" t="str">
            <v>M2</v>
          </cell>
          <cell r="D6668">
            <v>208.79</v>
          </cell>
          <cell r="E6668" t="str">
            <v>SINAPI - JUN/25</v>
          </cell>
        </row>
        <row r="6669">
          <cell r="A6669">
            <v>102363</v>
          </cell>
          <cell r="B6669" t="str">
            <v>ALAMBRADO PARA QUADRA POLIESPORTIVA, ESTRUTURADO POR TUBOS DE ACO GALVANIZADO, (MONTANTES COM DIAMETRO 2", TRAVESSAS E ESCORAS COM DIÂMETRO 1 ¼"), COM TELA DE ARAME GALVANIZADO, FIO 12 BWG E MALHA QUADRADA 5X5CM (EXCETO MURETA). AF_03/2021</v>
          </cell>
          <cell r="C6669" t="str">
            <v>M2</v>
          </cell>
          <cell r="D6669">
            <v>186.7</v>
          </cell>
          <cell r="E6669" t="str">
            <v>SINAPI - JUN/25</v>
          </cell>
        </row>
        <row r="6670">
          <cell r="A6670">
            <v>102362</v>
          </cell>
          <cell r="B6670" t="str">
            <v>ALAMBRADO PARA QUADRA POLIESPORTIVA, ESTRUTURADO POR TUBOS DE ACO GALVANIZADO, (MONTANTES COM DIAMETRO 2", TRAVESSAS E ESCORAS COM DIÂMETRO 1 ¼"), COM TELA DE ARAME GALVANIZADO, FIO 14 BWG E MALHA QUADRADA 5X5CM (EXCETO MURETA). AF_03/2021</v>
          </cell>
          <cell r="C6670" t="str">
            <v>M2</v>
          </cell>
          <cell r="D6670">
            <v>174.77</v>
          </cell>
          <cell r="E6670" t="str">
            <v>SINAPI - JUN/25</v>
          </cell>
        </row>
        <row r="6671">
          <cell r="A6671">
            <v>101196</v>
          </cell>
          <cell r="B6671" t="str">
            <v>CERCA COM MOURÕES DE CONCRETO, RETO, 15X15 CM, ESPAÇAMENTO DE 2,5 M, CRAVADOS 0,5 M, ESCORAS DE 10X10 CM A CADA 50 M, COM 12 FIOS DE ARAME DE AÇO OVALADO 15X17 - FORNECIMENTO E INSTALAÇÃO. AF_05/2020</v>
          </cell>
          <cell r="C6671" t="str">
            <v>M</v>
          </cell>
          <cell r="D6671">
            <v>0</v>
          </cell>
          <cell r="E6671" t="str">
            <v>SINAPI - JUN/25</v>
          </cell>
        </row>
        <row r="6672">
          <cell r="A6672">
            <v>101195</v>
          </cell>
          <cell r="B6672" t="str">
            <v>CERCA COM MOURÕES DE CONCRETO, RETO, 15X15 CM, ESPAÇAMENTO DE 2,5 M, CRAVADOS 0,5 M, ESCORAS DE 10X10 CM A CADA 50 M, COM 9 FIOS DE ARAME DE AÇO OVALADO 15X17 - FORNECIMENTO E INSTALAÇÃO. AF_05/2020</v>
          </cell>
          <cell r="C6672" t="str">
            <v>M</v>
          </cell>
          <cell r="D6672">
            <v>0</v>
          </cell>
          <cell r="E6672" t="str">
            <v>SINAPI - JUN/25</v>
          </cell>
        </row>
        <row r="6673">
          <cell r="A6673">
            <v>101193</v>
          </cell>
          <cell r="B6673" t="str">
            <v>CERCA COM MOURÕES DE CONCRETO, RETO, H=2,30 M, ESPAÇAMENTO DE 2,5 M, CRAVADOS 0,5 M, COM 4 FIOS DE ARAME DE AÇO OVALADO 15X17 - FORNECIMENTO E INSTALAÇÃO. AF_05/2020</v>
          </cell>
          <cell r="C6673" t="str">
            <v>M</v>
          </cell>
          <cell r="D6673">
            <v>66.08</v>
          </cell>
          <cell r="E6673" t="str">
            <v>SINAPI - JUN/25</v>
          </cell>
        </row>
        <row r="6674">
          <cell r="A6674">
            <v>101192</v>
          </cell>
          <cell r="B6674" t="str">
            <v>CERCA COM MOURÕES DE CONCRETO, RETO, H=2,30 M, ESPAÇAMENTO DE 2,5 M, CRAVADOS 0,5 M, COM 4 FIOS DE ARAME FARPADO Nº 14 CLASSE 250 - FORNECIMENTO E INSTALAÇÃO. AF_05/2020</v>
          </cell>
          <cell r="C6674" t="str">
            <v>M</v>
          </cell>
          <cell r="D6674">
            <v>72.34</v>
          </cell>
          <cell r="E6674" t="str">
            <v>SINAPI - JUN/25</v>
          </cell>
        </row>
        <row r="6675">
          <cell r="A6675">
            <v>101194</v>
          </cell>
          <cell r="B6675" t="str">
            <v>CERCA COM MOURÕES DE CONCRETO, RETO, H=2,30 M, ESPAÇAMENTO DE 2,5 M, CRAVADOS 0,5 M, COM 4 FIOS DE ARAME MISTO - FORNECIMENTO E INSTALAÇÃO. AF_05/2020</v>
          </cell>
          <cell r="C6675" t="str">
            <v>M</v>
          </cell>
          <cell r="D6675">
            <v>66.41</v>
          </cell>
          <cell r="E6675" t="str">
            <v>SINAPI - JUN/25</v>
          </cell>
        </row>
        <row r="6676">
          <cell r="A6676">
            <v>101190</v>
          </cell>
          <cell r="B6676" t="str">
            <v>CERCA COM MOURÕES DE CONCRETO, RETO, H=3,00 M, ESPAÇAMENTO DE 2,5 M, CRAVADOS 0,5 M, COM 4 FIOS DE ARAME DE AÇO OVALADO 15X17 - FORNECIMENTO E INSTALAÇÃO. AF_05/2020</v>
          </cell>
          <cell r="C6676" t="str">
            <v>M</v>
          </cell>
          <cell r="D6676">
            <v>71.67</v>
          </cell>
          <cell r="E6676" t="str">
            <v>SINAPI - JUN/25</v>
          </cell>
        </row>
        <row r="6677">
          <cell r="A6677">
            <v>101189</v>
          </cell>
          <cell r="B6677" t="str">
            <v>CERCA COM MOURÕES DE CONCRETO, RETO, H=3,00 M, ESPAÇAMENTO DE 2,5 M, CRAVADOS 0,5 M, COM 4 FIOS DE ARAME FARPADO Nº 14 CLASSE 250 - FORNECIMENTO E INSTALAÇÃO. AF_05/2020</v>
          </cell>
          <cell r="C6677" t="str">
            <v>M</v>
          </cell>
          <cell r="D6677">
            <v>72.34</v>
          </cell>
          <cell r="E6677" t="str">
            <v>SINAPI - JUN/25</v>
          </cell>
        </row>
        <row r="6678">
          <cell r="A6678">
            <v>101191</v>
          </cell>
          <cell r="B6678" t="str">
            <v>CERCA COM MOURÕES DE CONCRETO, RETO, H=3,00 M, ESPAÇAMENTO DE 2,5 M, CRAVADOS 0,5 M, COM 4 FIOS DE ARAME MISTO - FORNECIMENTO E INSTALAÇÃO. AF_05/2020</v>
          </cell>
          <cell r="C6678" t="str">
            <v>M</v>
          </cell>
          <cell r="D6678">
            <v>72</v>
          </cell>
          <cell r="E6678" t="str">
            <v>SINAPI - JUN/25</v>
          </cell>
        </row>
        <row r="6679">
          <cell r="A6679">
            <v>101198</v>
          </cell>
          <cell r="B6679" t="str">
            <v>CERCA COM MOURÕES DE CONCRETO, SEÇÃO "T" PONTA INCLINADA, 10X10 CM, ESPAÇAMENTO DE 2,5 M, CRAVADOS 0,5 M, COM 11 FIOS DE ARAME DE AÇO OVALADO 15X17 - FORNECIMENTO E INSTALAÇÃO. AF_05/2020</v>
          </cell>
          <cell r="C6679" t="str">
            <v>M</v>
          </cell>
          <cell r="D6679">
            <v>99.92</v>
          </cell>
          <cell r="E6679" t="str">
            <v>SINAPI - JUN/25</v>
          </cell>
        </row>
        <row r="6680">
          <cell r="A6680">
            <v>101197</v>
          </cell>
          <cell r="B6680" t="str">
            <v>CERCA COM MOURÕES DE CONCRETO, SEÇÃO "T" PONTA INCLINADA, 10X10 CM, ESPAÇAMENTO DE 2,5 M, CRAVADOS 0,5 M, COM 11 FIOS DE ARAME FARPADO Nº 14 - FORNECIMENTO E INSTALAÇÃO. AF_05/2020</v>
          </cell>
          <cell r="C6680" t="str">
            <v>M</v>
          </cell>
          <cell r="D6680">
            <v>130.82</v>
          </cell>
          <cell r="E6680" t="str">
            <v>SINAPI - JUN/25</v>
          </cell>
        </row>
        <row r="6681">
          <cell r="A6681">
            <v>101199</v>
          </cell>
          <cell r="B6681" t="str">
            <v>CERCA COM MOURÕES DE CONCRETO, SEÇÃO "T" PONTA INCLINADA, 10X10CM, ESPAÇAMENTO DE 2,5M, CRAVADOS 0,5M, COM 11 FIOS DE ARAME MISTO - FORNECIMENTO E INSTALAÇÃO. AF_05/2020</v>
          </cell>
          <cell r="C6681" t="str">
            <v>M</v>
          </cell>
          <cell r="D6681">
            <v>100.74</v>
          </cell>
          <cell r="E6681" t="str">
            <v>SINAPI - JUN/25</v>
          </cell>
        </row>
        <row r="6682">
          <cell r="A6682">
            <v>101203</v>
          </cell>
          <cell r="B6682" t="str">
            <v>CERCA COM MOURÕES DE MADEIRA ROLIÇA, DIÂMETRO 11 CM, ESPAÇAMENTO DE 2,5 M, ALTURA LIVRE DE 1,7 M, CRAVADOS 0,5 M, COM 5 FIOS DE ARAME DE AÇO OVALADO 15X17 - FORNECIMENTO E INSTALAÇÃO. AF_05/2020</v>
          </cell>
          <cell r="C6682" t="str">
            <v>M</v>
          </cell>
          <cell r="D6682">
            <v>48.43</v>
          </cell>
          <cell r="E6682" t="str">
            <v>SINAPI - JUN/25</v>
          </cell>
        </row>
        <row r="6683">
          <cell r="A6683">
            <v>101202</v>
          </cell>
          <cell r="B6683" t="str">
            <v>CERCA COM MOURÕES DE MADEIRA ROLIÇA, DIÂMETRO 11 CM, ESPAÇAMENTO DE 2,5 M, ALTURA LIVRE DE 1,7 M, CRAVADOS 0,5 M, COM 5 FIOS DE ARAME FARPADO Nº 14 CLASSE 250 - FORNECIMENTO E INSTALAÇÃO. AF_05/2020</v>
          </cell>
          <cell r="C6683" t="str">
            <v>M</v>
          </cell>
          <cell r="D6683">
            <v>49.26</v>
          </cell>
          <cell r="E6683" t="str">
            <v>SINAPI - JUN/25</v>
          </cell>
        </row>
        <row r="6684">
          <cell r="A6684">
            <v>101204</v>
          </cell>
          <cell r="B6684" t="str">
            <v>CERCA COM MOURÕES DE MADEIRA ROLIÇA, DIÂMETRO 11 CM, ESPAÇAMENTO DE 2,5 M, ALTURA LIVRE DE 1,7 M, CRAVADOS 0,5 M, COM 5 FIOS DE ARAME MISTO - FORNECIMENTO E INSTALAÇÃO. AF_05/2020</v>
          </cell>
          <cell r="C6684" t="str">
            <v>M</v>
          </cell>
          <cell r="D6684">
            <v>48.76</v>
          </cell>
          <cell r="E6684" t="str">
            <v>SINAPI - JUN/25</v>
          </cell>
        </row>
        <row r="6685">
          <cell r="A6685">
            <v>101200</v>
          </cell>
          <cell r="B6685" t="str">
            <v>CERCA COM MOURÕES DE MADEIRA, 7,5X7,5 CM, ESPAÇAMENTO DE 2,5 M, ALTURA LIVRE DE 2 M, CRAVADOS 0,5 M, COM 4 FIOS DE ARAME FARPADO Nº 14 CLASSE 250 - FORNECIMENTO E INSTALAÇÃO. AF_05/2020</v>
          </cell>
          <cell r="C6685" t="str">
            <v>M</v>
          </cell>
          <cell r="D6685">
            <v>65.67</v>
          </cell>
          <cell r="E6685" t="str">
            <v>SINAPI - JUN/25</v>
          </cell>
        </row>
        <row r="6686">
          <cell r="A6686">
            <v>101201</v>
          </cell>
          <cell r="B6686" t="str">
            <v>CERCA COM MOURÕES DE MADEIRA, 7,5X7,5 CM, ESPAÇAMENTO DE 2,5 M, ALTURA LIVRE DE 2 M, CRAVADOS 0,5 M, COM 8 FIOS DE ARAME FARPADO Nº 14 CLASSE 250 - FORNECIMENTO E INSTALAÇÃO. AF_05/2020</v>
          </cell>
          <cell r="C6686" t="str">
            <v>M</v>
          </cell>
          <cell r="D6686">
            <v>80.3</v>
          </cell>
          <cell r="E6686" t="str">
            <v>SINAPI - JUN/25</v>
          </cell>
        </row>
        <row r="6687">
          <cell r="A6687">
            <v>101205</v>
          </cell>
          <cell r="B6687" t="str">
            <v>PORTÃO COM MOURÕES DE MADEIRA ROLIÇA, DIÂMETRO 11 CM, COM 5 FIOS DE ARAME FARPADO Nº 14 CLASSE 250, SEM DOBRADIÇAS - FORNECIMENTO E INSTALAÇÃO. AF_05/2020</v>
          </cell>
          <cell r="C6687" t="str">
            <v>M</v>
          </cell>
          <cell r="D6687">
            <v>49.26</v>
          </cell>
          <cell r="E6687" t="str">
            <v>SINAPI - JUN/25</v>
          </cell>
        </row>
        <row r="6688">
          <cell r="A6688">
            <v>101188</v>
          </cell>
          <cell r="B6688" t="str">
            <v>RECOMPOSIÇÃO PARCIAL DE ARAME FARPADO Nº 14 CLASSE 250, FIXADO EM CERCA COM MOURÕES DE CONCRETO - FORNECIMENTO E INSTALAÇÃO. AF_05/2020</v>
          </cell>
          <cell r="C6688" t="str">
            <v>M</v>
          </cell>
          <cell r="D6688">
            <v>7.13</v>
          </cell>
          <cell r="E6688" t="str">
            <v>SINAPI - JUN/25</v>
          </cell>
        </row>
        <row r="6689">
          <cell r="A6689">
            <v>87905</v>
          </cell>
          <cell r="B6689" t="str">
            <v>CHAPISCO APLICADO EM ALVENARIA (COM PRESENÇA DE VÃOS) E ESTRUTURAS DE CONCRETO DE FACHADA, COM COLHER DE PEDREIRO. ARGAMASSA TRAÇO 1:3 COM PREPARO EM BETONEIRA 400L. AF_10/2022</v>
          </cell>
          <cell r="C6689" t="str">
            <v>M2</v>
          </cell>
          <cell r="D6689">
            <v>9.0299999999999994</v>
          </cell>
          <cell r="E6689" t="str">
            <v>SINAPI - JUN/25</v>
          </cell>
        </row>
        <row r="6690">
          <cell r="A6690">
            <v>87904</v>
          </cell>
          <cell r="B6690" t="str">
            <v>CHAPISCO APLICADO EM ALVENARIA (COM PRESENÇA DE VÃOS) E ESTRUTURAS DE CONCRETO DE FACHADA, COM COLHER DE PEDREIRO. ARGAMASSA TRAÇO 1:3 COM PREPARO MANUAL. AF_10/2022</v>
          </cell>
          <cell r="C6690" t="str">
            <v>M2</v>
          </cell>
          <cell r="D6690">
            <v>9.69</v>
          </cell>
          <cell r="E6690" t="str">
            <v>SINAPI - JUN/25</v>
          </cell>
        </row>
        <row r="6691">
          <cell r="A6691">
            <v>87908</v>
          </cell>
          <cell r="B6691" t="str">
            <v>CHAPISCO APLICADO EM ALVENARIA (COM PRESENÇA DE VÃOS) E ESTRUTURAS DE CONCRETO DE FACHADA, COM EQUIPAMENTO DE PROJEÇÃO. ARGAMASSA TRAÇO 1:3 COM PREPARO EM BETONEIRA 400 L. AF_10/2022</v>
          </cell>
          <cell r="C6691" t="str">
            <v>M2</v>
          </cell>
          <cell r="D6691">
            <v>6.63</v>
          </cell>
          <cell r="E6691" t="str">
            <v>SINAPI - JUN/25</v>
          </cell>
        </row>
        <row r="6692">
          <cell r="A6692">
            <v>87907</v>
          </cell>
          <cell r="B6692" t="str">
            <v>CHAPISCO APLICADO EM ALVENARIA (COM PRESENÇA DE VÃOS) E ESTRUTURAS DE CONCRETO DE FACHADA, COM EQUIPAMENTO DE PROJEÇÃO. ARGAMASSA TRAÇO 1:3 COM PREPARO MANUAL. AF_10/2022</v>
          </cell>
          <cell r="C6692" t="str">
            <v>M2</v>
          </cell>
          <cell r="D6692">
            <v>7.29</v>
          </cell>
          <cell r="E6692" t="str">
            <v>SINAPI - JUN/25</v>
          </cell>
        </row>
        <row r="6693">
          <cell r="A6693">
            <v>87903</v>
          </cell>
          <cell r="B6693" t="str">
            <v>CHAPISCO APLICADO EM ALVENARIA (COM PRESENÇA DE VÃOS) E ESTRUTURAS DE CONCRETO DE FACHADA, COM ROLO PARA TEXTURA ACRÍLICA. ARGAMASSA INDUSTRIALIZADA COM PREPARO EM MISTURADOR 300 KG. AF_10/2022</v>
          </cell>
          <cell r="C6693" t="str">
            <v>M2</v>
          </cell>
          <cell r="D6693">
            <v>12.56</v>
          </cell>
          <cell r="E6693" t="str">
            <v>SINAPI - JUN/25</v>
          </cell>
        </row>
        <row r="6694">
          <cell r="A6694">
            <v>87902</v>
          </cell>
          <cell r="B6694" t="str">
            <v>CHAPISCO APLICADO EM ALVENARIA (COM PRESENÇA DE VÃOS) E ESTRUTURAS DE CONCRETO DE FACHADA, COM ROLO PARA TEXTURA ACRÍLICA. ARGAMASSA INDUSTRIALIZADA COM PREPARO MANUAL. AF_10/2022</v>
          </cell>
          <cell r="C6694" t="str">
            <v>M2</v>
          </cell>
          <cell r="D6694">
            <v>13.06</v>
          </cell>
          <cell r="E6694" t="str">
            <v>SINAPI - JUN/25</v>
          </cell>
        </row>
        <row r="6695">
          <cell r="A6695">
            <v>87900</v>
          </cell>
          <cell r="B6695" t="str">
            <v>CHAPISCO APLICADO EM ALVENARIA (COM PRESENÇA DE VÃOS) E ESTRUTURAS DE CONCRETO DE FACHADA, COM ROLO PARA TEXTURA ACRÍLICA. ARGAMASSA TRAÇO 1:4 E EMULSÃO POLIMÉRICA (ADESIVO) COM PREPARO EM BETONEIRA 400L. AF_10/2022</v>
          </cell>
          <cell r="C6695" t="str">
            <v>M2</v>
          </cell>
          <cell r="D6695">
            <v>9.7899999999999991</v>
          </cell>
          <cell r="E6695" t="str">
            <v>SINAPI - JUN/25</v>
          </cell>
        </row>
        <row r="6696">
          <cell r="A6696">
            <v>87899</v>
          </cell>
          <cell r="B6696" t="str">
            <v>CHAPISCO APLICADO EM ALVENARIA (COM PRESENÇA DE VÃOS) E ESTRUTURAS DE CONCRETO DE FACHADA, COM ROLO PARA TEXTURA ACRÍLICA. ARGAMASSA TRAÇO 1:4 E EMULSÃO POLIMÉRICA (ADESIVO) COM PREPARO MANUAL. AF_10/2022</v>
          </cell>
          <cell r="C6696" t="str">
            <v>M2</v>
          </cell>
          <cell r="D6696">
            <v>10.01</v>
          </cell>
          <cell r="E6696" t="str">
            <v>SINAPI - JUN/25</v>
          </cell>
        </row>
        <row r="6697">
          <cell r="A6697">
            <v>87894</v>
          </cell>
          <cell r="B6697" t="str">
            <v>CHAPISCO APLICADO EM ALVENARIA (SEM PRESENÇA DE VÃOS) E ESTRUTURAS DE CONCRETO DE FACHADA, COM COLHER DE PEDREIRO. ARGAMASSA TRAÇO 1:3 COM PREPARO EM BETONEIRA 400L. AF_10/2022</v>
          </cell>
          <cell r="C6697" t="str">
            <v>M2</v>
          </cell>
          <cell r="D6697">
            <v>7.64</v>
          </cell>
          <cell r="E6697" t="str">
            <v>SINAPI - JUN/25</v>
          </cell>
        </row>
        <row r="6698">
          <cell r="A6698">
            <v>87893</v>
          </cell>
          <cell r="B6698" t="str">
            <v>CHAPISCO APLICADO EM ALVENARIA (SEM PRESENÇA DE VÃOS) E ESTRUTURAS DE CONCRETO DE FACHADA, COM COLHER DE PEDREIRO. ARGAMASSA TRAÇO 1:3 COM PREPARO MANUAL. AF_10/2022</v>
          </cell>
          <cell r="C6698" t="str">
            <v>M2</v>
          </cell>
          <cell r="D6698">
            <v>8.3000000000000007</v>
          </cell>
          <cell r="E6698" t="str">
            <v>SINAPI - JUN/25</v>
          </cell>
        </row>
        <row r="6699">
          <cell r="A6699">
            <v>87897</v>
          </cell>
          <cell r="B6699" t="str">
            <v>CHAPISCO APLICADO EM ALVENARIA (SEM PRESENÇA DE VÃOS) E ESTRUTURAS DE CONCRETO DE FACHADA, COM EQUIPAMENTO DE PROJEÇÃO. ARGAMASSA TRAÇO 1:3 COM PREPARO EM BETONEIRA 400 L. AF_10/2022</v>
          </cell>
          <cell r="C6699" t="str">
            <v>M2</v>
          </cell>
          <cell r="D6699">
            <v>5.36</v>
          </cell>
          <cell r="E6699" t="str">
            <v>SINAPI - JUN/25</v>
          </cell>
        </row>
        <row r="6700">
          <cell r="A6700">
            <v>87896</v>
          </cell>
          <cell r="B6700" t="str">
            <v>CHAPISCO APLICADO EM ALVENARIA (SEM PRESENÇA DE VÃOS) E ESTRUTURAS DE CONCRETO DE FACHADA, COM EQUIPAMENTO DE PROJEÇÃO. ARGAMASSA TRAÇO 1:3 COM PREPARO MANUAL. AF_10/2022</v>
          </cell>
          <cell r="C6700" t="str">
            <v>M2</v>
          </cell>
          <cell r="D6700">
            <v>6.02</v>
          </cell>
          <cell r="E6700" t="str">
            <v>SINAPI - JUN/25</v>
          </cell>
        </row>
        <row r="6701">
          <cell r="A6701">
            <v>87892</v>
          </cell>
          <cell r="B6701" t="str">
            <v>CHAPISCO APLICADO EM ALVENARIA (SEM PRESENÇA DE VÃOS) E ESTRUTURAS DE CONCRETO DE FACHADA, COM ROLO PARA TEXTURA ACRÍLICA. ARGAMASSA INDUSTRIALIZADA COM PREPARO EM MISTURADOR 300 KG. AF_10/2022</v>
          </cell>
          <cell r="C6701" t="str">
            <v>M2</v>
          </cell>
          <cell r="D6701">
            <v>11.7</v>
          </cell>
          <cell r="E6701" t="str">
            <v>SINAPI - JUN/25</v>
          </cell>
        </row>
        <row r="6702">
          <cell r="A6702">
            <v>87891</v>
          </cell>
          <cell r="B6702" t="str">
            <v>CHAPISCO APLICADO EM ALVENARIA (SEM PRESENÇA DE VÃOS) E ESTRUTURAS DE CONCRETO DE FACHADA, COM ROLO PARA TEXTURA ACRÍLICA. ARGAMASSA INDUSTRIALIZADA COM PREPARO MANUAL. AF_10/2022</v>
          </cell>
          <cell r="C6702" t="str">
            <v>M2</v>
          </cell>
          <cell r="D6702">
            <v>12.2</v>
          </cell>
          <cell r="E6702" t="str">
            <v>SINAPI - JUN/25</v>
          </cell>
        </row>
        <row r="6703">
          <cell r="A6703">
            <v>87889</v>
          </cell>
          <cell r="B6703" t="str">
            <v>CHAPISCO APLICADO EM ALVENARIA (SEM PRESENÇA DE VÃOS) E ESTRUTURAS DE CONCRETO DE FACHADA, COM ROLO PARA TEXTURA ACRÍLICA. ARGAMASSA TRAÇO 1:4 E EMULSÃO POLIMÉRICA (ADESIVO) COM PREPARO EM BETONEIRA 400L. AF_10/2022</v>
          </cell>
          <cell r="C6703" t="str">
            <v>M2</v>
          </cell>
          <cell r="D6703">
            <v>8.93</v>
          </cell>
          <cell r="E6703" t="str">
            <v>SINAPI - JUN/25</v>
          </cell>
        </row>
        <row r="6704">
          <cell r="A6704">
            <v>87888</v>
          </cell>
          <cell r="B6704" t="str">
            <v>CHAPISCO APLICADO EM ALVENARIA (SEM PRESENÇA DE VÃOS) E ESTRUTURAS DE CONCRETO DE FACHADA, COM ROLO PARA TEXTURA ACRÍLICA. ARGAMASSA TRAÇO 1:4 E EMULSÃO POLIMÉRICA (ADESIVO) COM PREPARO MANUAL. AF_10/2022</v>
          </cell>
          <cell r="C6704" t="str">
            <v>M2</v>
          </cell>
          <cell r="D6704">
            <v>9.15</v>
          </cell>
          <cell r="E6704" t="str">
            <v>SINAPI - JUN/25</v>
          </cell>
        </row>
        <row r="6705">
          <cell r="A6705">
            <v>104411</v>
          </cell>
          <cell r="B6705" t="str">
            <v>CHAPISCO APLICADO EM ALVENARIA E ESTRUTURAS DE CONCRETO INTERNAS, COM EQUIPAMENTO DE PROJEÇÃO. ARGAMASSA TRAÇO 1:3 COM PREPARO EM BETONEIRA 400 L. AF_10/2022</v>
          </cell>
          <cell r="C6705" t="str">
            <v>M2</v>
          </cell>
          <cell r="D6705">
            <v>5.44</v>
          </cell>
          <cell r="E6705" t="str">
            <v>SINAPI - JUN/25</v>
          </cell>
        </row>
        <row r="6706">
          <cell r="A6706">
            <v>104410</v>
          </cell>
          <cell r="B6706" t="str">
            <v>CHAPISCO APLICADO EM ALVENARIA E ESTRUTURAS DE CONCRETO INTERNAS, COM EQUIPAMENTO DE PROJEÇÃO. ARGAMASSA TRAÇO 1:3 COM PREPARO MANUAL. AF_10/2022</v>
          </cell>
          <cell r="C6706" t="str">
            <v>M2</v>
          </cell>
          <cell r="D6706">
            <v>5.44</v>
          </cell>
          <cell r="E6706" t="str">
            <v>SINAPI - JUN/25</v>
          </cell>
        </row>
        <row r="6707">
          <cell r="A6707">
            <v>87879</v>
          </cell>
          <cell r="B6707" t="str">
            <v>CHAPISCO APLICADO EM ALVENARIAS E ESTRUTURAS DE CONCRETO INTERNAS, COM COLHER DE PEDREIRO. ARGAMASSA TRAÇO 1:3 COM PREPARO EM BETONEIRA 400L. AF_10/2022</v>
          </cell>
          <cell r="C6707" t="str">
            <v>M2</v>
          </cell>
          <cell r="D6707">
            <v>4.71</v>
          </cell>
          <cell r="E6707" t="str">
            <v>SINAPI - JUN/25</v>
          </cell>
        </row>
        <row r="6708">
          <cell r="A6708">
            <v>87878</v>
          </cell>
          <cell r="B6708" t="str">
            <v>CHAPISCO APLICADO EM ALVENARIAS E ESTRUTURAS DE CONCRETO INTERNAS, COM COLHER DE PEDREIRO. ARGAMASSA TRAÇO 1:3 COM PREPARO MANUAL. AF_10/2022</v>
          </cell>
          <cell r="C6708" t="str">
            <v>M2</v>
          </cell>
          <cell r="D6708">
            <v>5.37</v>
          </cell>
          <cell r="E6708" t="str">
            <v>SINAPI - JUN/25</v>
          </cell>
        </row>
        <row r="6709">
          <cell r="A6709">
            <v>87885</v>
          </cell>
          <cell r="B6709" t="str">
            <v>CHAPISCO APLICADO NO TETO OU EM ALVENARIA E ESTRUTURA, COM ROLO PARA TEXTURA ACRÍLICA. ARGAMASSA INDUSTRIALIZADA COM PREPARO EM MISTURADOR 300 KG. AF_10/2022</v>
          </cell>
          <cell r="C6709" t="str">
            <v>M2</v>
          </cell>
          <cell r="D6709">
            <v>9.7200000000000006</v>
          </cell>
          <cell r="E6709" t="str">
            <v>SINAPI - JUN/25</v>
          </cell>
        </row>
        <row r="6710">
          <cell r="A6710">
            <v>87884</v>
          </cell>
          <cell r="B6710" t="str">
            <v>CHAPISCO APLICADO NO TETO OU EM ALVENARIA E ESTRUTURA, COM ROLO PARA TEXTURA ACRÍLICA. ARGAMASSA INDUSTRIALIZADA COM PREPARO MANUAL. AF_10/2022</v>
          </cell>
          <cell r="C6710" t="str">
            <v>M2</v>
          </cell>
          <cell r="D6710">
            <v>10.220000000000001</v>
          </cell>
          <cell r="E6710" t="str">
            <v>SINAPI - JUN/25</v>
          </cell>
        </row>
        <row r="6711">
          <cell r="A6711">
            <v>87882</v>
          </cell>
          <cell r="B6711" t="str">
            <v>CHAPISCO APLICADO NO TETO OU EM ALVENARIA E ESTRUTURA, COM ROLO PARA TEXTURA ACRÍLICA. ARGAMASSA TRAÇO 1:4 E EMULSÃO POLIMÉRICA (ADESIVO) COM PREPARO EM BETONEIRA 400L. AF_10/2022</v>
          </cell>
          <cell r="C6711" t="str">
            <v>M2</v>
          </cell>
          <cell r="D6711">
            <v>6.95</v>
          </cell>
          <cell r="E6711" t="str">
            <v>SINAPI - JUN/25</v>
          </cell>
        </row>
        <row r="6712">
          <cell r="A6712">
            <v>87881</v>
          </cell>
          <cell r="B6712" t="str">
            <v>CHAPISCO APLICADO NO TETO OU EM ALVENARIA E ESTRUTURA, COM ROLO PARA TEXTURA ACRÍLICA. ARGAMASSA TRAÇO 1:4 E EMULSÃO POLIMÉRICA (ADESIVO) COM PREPARO MANUAL. AF_10/2022</v>
          </cell>
          <cell r="C6712" t="str">
            <v>M2</v>
          </cell>
          <cell r="D6712">
            <v>7.17</v>
          </cell>
          <cell r="E6712" t="str">
            <v>SINAPI - JUN/25</v>
          </cell>
        </row>
        <row r="6713">
          <cell r="A6713">
            <v>87887</v>
          </cell>
          <cell r="B6713" t="str">
            <v>CHAPISCO APLICADO NO TETO OU EM ESTRUTURA, COM DESEMPENADEIRA DENTADA. ARGAMASSA INDUSTRIALIZADA COM PREPARO EM MISTURADOR 300 KG. AF_10/2022</v>
          </cell>
          <cell r="C6713" t="str">
            <v>M2</v>
          </cell>
          <cell r="D6713">
            <v>17.100000000000001</v>
          </cell>
          <cell r="E6713" t="str">
            <v>SINAPI - JUN/25</v>
          </cell>
        </row>
        <row r="6714">
          <cell r="A6714">
            <v>87886</v>
          </cell>
          <cell r="B6714" t="str">
            <v>CHAPISCO APLICADO NO TETO OU EM ESTRUTURA, COM DESEMPENADEIRA DENTADA. ARGAMASSA INDUSTRIALIZADA COM PREPARO MANUAL. AF_10/2022</v>
          </cell>
          <cell r="C6714" t="str">
            <v>M2</v>
          </cell>
          <cell r="D6714">
            <v>18.2</v>
          </cell>
          <cell r="E6714" t="str">
            <v>SINAPI - JUN/25</v>
          </cell>
        </row>
        <row r="6715">
          <cell r="A6715">
            <v>87911</v>
          </cell>
          <cell r="B6715" t="str">
            <v>CHAPISCO APLICADO SOMENTE NA ESTRUTURA DE CONCRETO DA FACHADA, COM DESEMPENADEIRA DENTADA. ARGAMASSA INDUSTRIALIZADA COM PREPARO EM MISTURADOR 300 KG. AF_10/2022</v>
          </cell>
          <cell r="C6715" t="str">
            <v>M2</v>
          </cell>
          <cell r="D6715">
            <v>23.68</v>
          </cell>
          <cell r="E6715" t="str">
            <v>SINAPI - JUN/25</v>
          </cell>
        </row>
        <row r="6716">
          <cell r="A6716">
            <v>87910</v>
          </cell>
          <cell r="B6716" t="str">
            <v>CHAPISCO APLICADO SOMENTE NA ESTRUTURA DE CONCRETO DA FACHADA, COM DESEMPENADEIRA DENTADA. ARGAMASSA INDUSTRIALIZADA COM PREPARO MANUAL. AF_10/2022</v>
          </cell>
          <cell r="C6716" t="str">
            <v>M2</v>
          </cell>
          <cell r="D6716">
            <v>24.78</v>
          </cell>
          <cell r="E6716" t="str">
            <v>SINAPI - JUN/25</v>
          </cell>
        </row>
        <row r="6717">
          <cell r="A6717">
            <v>103686</v>
          </cell>
          <cell r="B6717" t="str">
            <v>CONCRETAGEM DE ESCADAS, FCK=25 MPA, COM USO DE BOMBA - LANÇAMENTO, ADENSAMENTO E ACABAMENTO. AF_02/2022_PS</v>
          </cell>
          <cell r="C6717" t="str">
            <v>M3</v>
          </cell>
          <cell r="D6717">
            <v>669.62</v>
          </cell>
          <cell r="E6717" t="str">
            <v>SINAPI - JUN/25</v>
          </cell>
        </row>
        <row r="6718">
          <cell r="A6718">
            <v>103685</v>
          </cell>
          <cell r="B6718" t="str">
            <v>CONCRETAGEM DE MURETAS, FCK=25 MPA, COM USO DE BOMBA - LANÇAMENTO, ADENSAMENTO E ACABAMENTO. AF_02/2022_PS</v>
          </cell>
          <cell r="C6718" t="str">
            <v>M3</v>
          </cell>
          <cell r="D6718">
            <v>598.6</v>
          </cell>
          <cell r="E6718" t="str">
            <v>SINAPI - JUN/25</v>
          </cell>
        </row>
        <row r="6719">
          <cell r="A6719">
            <v>103669</v>
          </cell>
          <cell r="B6719" t="str">
            <v>CONCRETAGEM DE PILARES, FCK = 25 MPA, COM USO DE BALDES - LANÇAMENTO, ADENSAMENTO E ACABAMENTO. AF_02/2022</v>
          </cell>
          <cell r="C6719" t="str">
            <v>M3</v>
          </cell>
          <cell r="D6719">
            <v>945.33</v>
          </cell>
          <cell r="E6719" t="str">
            <v>SINAPI - JUN/25</v>
          </cell>
        </row>
        <row r="6720">
          <cell r="A6720">
            <v>103672</v>
          </cell>
          <cell r="B6720" t="str">
            <v>CONCRETAGEM DE PILARES, FCK = 25 MPA, COM USO DE BOMBA - LANÇAMENTO, ADENSAMENTO E ACABAMENTO. AF_02/2022_PS</v>
          </cell>
          <cell r="C6720" t="str">
            <v>M3</v>
          </cell>
          <cell r="D6720">
            <v>593.54999999999995</v>
          </cell>
          <cell r="E6720" t="str">
            <v>SINAPI - JUN/25</v>
          </cell>
        </row>
        <row r="6721">
          <cell r="A6721">
            <v>103671</v>
          </cell>
          <cell r="B6721" t="str">
            <v>CONCRETAGEM DE PILARES, FCK = 25 MPA, COM USO DE GRUA - LANÇAMENTO, ADENSAMENTO E ACABAMENTO. AF_02/2022</v>
          </cell>
          <cell r="C6721" t="str">
            <v>M3</v>
          </cell>
          <cell r="D6721">
            <v>633.88</v>
          </cell>
          <cell r="E6721" t="str">
            <v>SINAPI - JUN/25</v>
          </cell>
        </row>
        <row r="6722">
          <cell r="A6722">
            <v>103688</v>
          </cell>
          <cell r="B6722" t="str">
            <v>CONCRETAGEM DE PILARES, FCK=25 MPA, COM USO DE JERICAS EM CREMALHEIRA - LANÇAMENTO, ADENSAMENTO E ACABAMENTO. AF_02/2022</v>
          </cell>
          <cell r="C6722" t="str">
            <v>M3</v>
          </cell>
          <cell r="D6722">
            <v>796.22</v>
          </cell>
          <cell r="E6722" t="str">
            <v>SINAPI - JUN/25</v>
          </cell>
        </row>
        <row r="6723">
          <cell r="A6723">
            <v>103687</v>
          </cell>
          <cell r="B6723" t="str">
            <v>CONCRETAGEM DE PILARES, FCK=25 MPA, COM USO DE JERICAS EM ELEVADOR DE CABO - LANÇAMENTO, ADENSAMENTO E ACABAMENTO. AF_02/2022</v>
          </cell>
          <cell r="C6723" t="str">
            <v>M3</v>
          </cell>
          <cell r="D6723">
            <v>1102.01</v>
          </cell>
          <cell r="E6723" t="str">
            <v>SINAPI - JUN/25</v>
          </cell>
        </row>
        <row r="6724">
          <cell r="A6724">
            <v>103684</v>
          </cell>
          <cell r="B6724" t="str">
            <v>CONCRETAGEM DE RESERVATÓRIOS, FCK=25 MPA, COM USO DE BOMBA - LANÇAMENTO, ADENSAMENTO E ACABAMENTO. AF_02/2022_PS</v>
          </cell>
          <cell r="C6724" t="str">
            <v>M3</v>
          </cell>
          <cell r="D6724">
            <v>614.35</v>
          </cell>
          <cell r="E6724" t="str">
            <v>SINAPI - JUN/25</v>
          </cell>
        </row>
        <row r="6725">
          <cell r="A6725">
            <v>103681</v>
          </cell>
          <cell r="B6725" t="str">
            <v>CONCRETAGEM DE VIGAS E LAJES, FCK=25 MPA, PARA LAJES MACIÇAS OU NERVURADAS COM GRUA DE CAÇAMBA DE 500 L EM EDIFICAÇÃO DE MULTIPAVIMENTOS ATÉ 16 ANDARES - LANÇAMENTO, ADENSAMENTO E ACABAMENTO. AF_02/2022</v>
          </cell>
          <cell r="C6725" t="str">
            <v>M3</v>
          </cell>
          <cell r="D6725">
            <v>664.77</v>
          </cell>
          <cell r="E6725" t="str">
            <v>SINAPI - JUN/25</v>
          </cell>
        </row>
        <row r="6726">
          <cell r="A6726">
            <v>103679</v>
          </cell>
          <cell r="B6726" t="str">
            <v>CONCRETAGEM DE VIGAS E LAJES, FCK=25 MPA, PARA LAJES MACIÇAS OU NERVURADAS COM JERICAS EM CREMALHEIRA EM EDIFICAÇÃO DE MULTIPAVIMENTOS ATÉ 16 ANDARES - LANÇAMENTO, ADENSAMENTO E ACABAMENTO. AF_02/2022</v>
          </cell>
          <cell r="C6726" t="str">
            <v>M3</v>
          </cell>
          <cell r="D6726">
            <v>752.13</v>
          </cell>
          <cell r="E6726" t="str">
            <v>SINAPI - JUN/25</v>
          </cell>
        </row>
        <row r="6727">
          <cell r="A6727">
            <v>103677</v>
          </cell>
          <cell r="B6727" t="str">
            <v>CONCRETAGEM DE VIGAS E LAJES, FCK=25 MPA, PARA LAJES MACIÇAS OU NERVURADAS COM JERICAS EM ELEVADOR DE CABO EM EDIFICAÇÃO DE MULTIPAVIMENTOS ATÉ 16 ANDARES - LANÇAMENTO, ADENSAMENTO E ACABAMENTO. AF_02/2022</v>
          </cell>
          <cell r="C6727" t="str">
            <v>M3</v>
          </cell>
          <cell r="D6727">
            <v>805.07</v>
          </cell>
          <cell r="E6727" t="str">
            <v>SINAPI - JUN/25</v>
          </cell>
        </row>
        <row r="6728">
          <cell r="A6728">
            <v>103675</v>
          </cell>
          <cell r="B6728" t="str">
            <v>CONCRETAGEM DE VIGAS E LAJES, FCK=25 MPA, PARA LAJES MACIÇAS OU NERVURADAS COM USO DE BOMBA - LANÇAMENTO, ADENSAMENTO E ACABAMENTO. AF_02/2022_PS</v>
          </cell>
          <cell r="C6728" t="str">
            <v>M3</v>
          </cell>
          <cell r="D6728">
            <v>592.96</v>
          </cell>
          <cell r="E6728" t="str">
            <v>SINAPI - JUN/25</v>
          </cell>
        </row>
        <row r="6729">
          <cell r="A6729">
            <v>103680</v>
          </cell>
          <cell r="B6729" t="str">
            <v>CONCRETAGEM DE VIGAS E LAJES, FCK=25 MPA, PARA LAJES PREMOLDADAS COM GRUA DE CAÇAMBA DE 350 L EM EDIFICAÇÃO DE MULTIPAVIMENTOS ATÉ 16 ANDARES - LANÇAMENTO, ADENSAMENTO E ACABAMENTO. AF_02/2022</v>
          </cell>
          <cell r="C6729" t="str">
            <v>M3</v>
          </cell>
          <cell r="D6729">
            <v>804.98</v>
          </cell>
          <cell r="E6729" t="str">
            <v>SINAPI - JUN/25</v>
          </cell>
        </row>
        <row r="6730">
          <cell r="A6730">
            <v>103678</v>
          </cell>
          <cell r="B6730" t="str">
            <v>CONCRETAGEM DE VIGAS E LAJES, FCK=25 MPA, PARA LAJES PREMOLDADAS COM JERICAS EM CREMALHEIRA EM EDIFICAÇÃO DE MULTIPAVIMENTOS ATÉ 16 ANDARES - LANÇAMENTO, ADENSAMENTO E ACABAMENTO. AF_02/2022</v>
          </cell>
          <cell r="C6730" t="str">
            <v>M3</v>
          </cell>
          <cell r="D6730">
            <v>900.62</v>
          </cell>
          <cell r="E6730" t="str">
            <v>SINAPI - JUN/25</v>
          </cell>
        </row>
        <row r="6731">
          <cell r="A6731">
            <v>103676</v>
          </cell>
          <cell r="B6731" t="str">
            <v>CONCRETAGEM DE VIGAS E LAJES, FCK=25 MPA, PARA LAJES PREMOLDADAS COM JERICAS EM ELEVADOR DE CABO EM EDIFICAÇÃO DE MULTIPAVIMENTOS ATÉ 16 ANDARES - LANÇAMENTO, ADENSAMENTO E ACABAMENTO. AF_02/2022</v>
          </cell>
          <cell r="C6731" t="str">
            <v>M3</v>
          </cell>
          <cell r="D6731">
            <v>1020.07</v>
          </cell>
          <cell r="E6731" t="str">
            <v>SINAPI - JUN/25</v>
          </cell>
        </row>
        <row r="6732">
          <cell r="A6732">
            <v>103674</v>
          </cell>
          <cell r="B6732" t="str">
            <v>CONCRETAGEM DE VIGAS E LAJES, FCK=25 MPA, PARA LAJES PREMOLDADAS COM USO DE BOMBA - LANÇAMENTO, ADENSAMENTO E ACABAMENTO. AF_02/2022_PS</v>
          </cell>
          <cell r="C6732" t="str">
            <v>M3</v>
          </cell>
          <cell r="D6732">
            <v>617.42999999999995</v>
          </cell>
          <cell r="E6732" t="str">
            <v>SINAPI - JUN/25</v>
          </cell>
        </row>
        <row r="6733">
          <cell r="A6733">
            <v>103683</v>
          </cell>
          <cell r="B6733" t="str">
            <v>CONCRETAGEM DE VIGAS E LAJES, FCK=25 MPA, PARA QUALQUER TIPO DE LAJE COM BALDES EM EDIFICAÇÃO DE MULTIPAVIMENTOS ATÉ 04 ANDARES - LANÇAMENTO, ADENSAMENTO E ACABAMENTO. AF_02/2022</v>
          </cell>
          <cell r="C6733" t="str">
            <v>M3</v>
          </cell>
          <cell r="D6733">
            <v>1331.46</v>
          </cell>
          <cell r="E6733" t="str">
            <v>SINAPI - JUN/25</v>
          </cell>
        </row>
        <row r="6734">
          <cell r="A6734">
            <v>103682</v>
          </cell>
          <cell r="B6734" t="str">
            <v>CONCRETAGEM DE VIGAS E LAJES, FCK=25 MPA, PARA QUALQUER TIPO DE LAJE COM BALDES EM EDIFICAÇÃO TÉRREA - LANÇAMENTO, ADENSAMENTO E ACABAMENTO. AF_02/2022</v>
          </cell>
          <cell r="C6734" t="str">
            <v>M3</v>
          </cell>
          <cell r="D6734">
            <v>969.26</v>
          </cell>
          <cell r="E6734" t="str">
            <v>SINAPI - JUN/25</v>
          </cell>
        </row>
        <row r="6735">
          <cell r="A6735">
            <v>103670</v>
          </cell>
          <cell r="B6735" t="str">
            <v>LANÇAMENTO COM USO DE BALDES, ADENSAMENTO E ACABAMENTO DE CONCRETO EM ESTRUTURAS. AF_02/2022</v>
          </cell>
          <cell r="C6735" t="str">
            <v>M3</v>
          </cell>
          <cell r="D6735">
            <v>371.74</v>
          </cell>
          <cell r="E6735" t="str">
            <v>SINAPI - JUN/25</v>
          </cell>
        </row>
        <row r="6736">
          <cell r="A6736">
            <v>103673</v>
          </cell>
          <cell r="B6736" t="str">
            <v>LANÇAMENTO COM USO DE BOMBA, ADENSAMENTO E ACABAMENTO DE CONCRETO EM ESTRUTURAS. AF_02/2022</v>
          </cell>
          <cell r="C6736" t="str">
            <v>M3</v>
          </cell>
          <cell r="D6736">
            <v>52.97</v>
          </cell>
          <cell r="E6736" t="str">
            <v>SINAPI - JUN/25</v>
          </cell>
        </row>
        <row r="6737">
          <cell r="A6737">
            <v>91084</v>
          </cell>
          <cell r="B6737" t="str">
            <v>EXECUÇÃO DE REVESTIMENTO DE CONCRETO PROJETADO COM ESPESSURA DE 10 CM, ARMADO COM FIBRAS DE AÇO, INCLINAÇÃO DE 90°, APLICAÇÃO CONTÍNUA, UTILIZANDO EQUIPAMENTO DE PROJEÇÃO COM 3 M³/H DE CAPACIDADE. AF_07/2024</v>
          </cell>
          <cell r="C6737" t="str">
            <v>M2</v>
          </cell>
          <cell r="D6737">
            <v>271.24</v>
          </cell>
          <cell r="E6737" t="str">
            <v>SINAPI - JUN/25</v>
          </cell>
        </row>
        <row r="6738">
          <cell r="A6738">
            <v>91080</v>
          </cell>
          <cell r="B6738" t="str">
            <v>EXECUÇÃO DE REVESTIMENTO DE CONCRETO PROJETADO COM ESPESSURA DE 10 CM, ARMADO COM FIBRAS DE AÇO, INCLINAÇÃO DE 90°, APLICAÇÃO CONTÍNUA, UTILIZANDO EQUIPAMENTO DE PROJEÇÃO COM 6 M³/H DE CAPACIDADE. AF_07/2024</v>
          </cell>
          <cell r="C6738" t="str">
            <v>M2</v>
          </cell>
          <cell r="D6738">
            <v>208.51</v>
          </cell>
          <cell r="E6738" t="str">
            <v>SINAPI - JUN/25</v>
          </cell>
        </row>
        <row r="6739">
          <cell r="A6739">
            <v>91101</v>
          </cell>
          <cell r="B6739" t="str">
            <v>EXECUÇÃO DE REVESTIMENTO DE CONCRETO PROJETADO COM ESPESSURA DE 10 CM, ARMADO COM FIBRAS DE AÇO, INCLINAÇÃO DE 90°, APLICAÇÃO DESCONTÍNUA, UTILIZANDO EQUIPAMENTO DE PROJEÇÃO COM 3 M³/H DE CAPACIDADE. AF_07/2024</v>
          </cell>
          <cell r="C6739" t="str">
            <v>M2</v>
          </cell>
          <cell r="D6739">
            <v>250.27</v>
          </cell>
          <cell r="E6739" t="str">
            <v>SINAPI - JUN/25</v>
          </cell>
        </row>
        <row r="6740">
          <cell r="A6740">
            <v>91097</v>
          </cell>
          <cell r="B6740" t="str">
            <v>EXECUÇÃO DE REVESTIMENTO DE CONCRETO PROJETADO COM ESPESSURA DE 10 CM, ARMADO COM FIBRAS DE AÇO, INCLINAÇÃO DE 90°, APLICAÇÃO DESCONTÍNUA, UTILIZANDO EQUIPAMENTO DE PROJEÇÃO COM 6 M³/H DE CAPACIDADE. AF_07/2024</v>
          </cell>
          <cell r="C6740" t="str">
            <v>M2</v>
          </cell>
          <cell r="D6740">
            <v>200.56</v>
          </cell>
          <cell r="E6740" t="str">
            <v>SINAPI - JUN/25</v>
          </cell>
        </row>
        <row r="6741">
          <cell r="A6741">
            <v>91082</v>
          </cell>
          <cell r="B6741" t="str">
            <v>EXECUÇÃO DE REVESTIMENTO DE CONCRETO PROJETADO COM ESPESSURA DE 10 CM, ARMADO COM FIBRAS DE AÇO, INCLINAÇÃO MENOR QUE 90°, APLICAÇÃO CONTÍNUA, UTILIZANDO EQUIPAMENTO DE PROJEÇÃO COM 3 M³/H DE CAPACIDADE. AF_07/2024</v>
          </cell>
          <cell r="C6741" t="str">
            <v>M2</v>
          </cell>
          <cell r="D6741">
            <v>241.71</v>
          </cell>
          <cell r="E6741" t="str">
            <v>SINAPI - JUN/25</v>
          </cell>
        </row>
        <row r="6742">
          <cell r="A6742">
            <v>91078</v>
          </cell>
          <cell r="B6742" t="str">
            <v>EXECUÇÃO DE REVESTIMENTO DE CONCRETO PROJETADO COM ESPESSURA DE 10 CM, ARMADO COM FIBRAS DE AÇO, INCLINAÇÃO MENOR QUE 90°, APLICAÇÃO CONTÍNUA, UTILIZANDO EQUIPAMENTO DE PROJEÇÃO COM 6 M³/H DE CAPACIDADE. AF_07/2024</v>
          </cell>
          <cell r="C6742" t="str">
            <v>M2</v>
          </cell>
          <cell r="D6742">
            <v>194.83</v>
          </cell>
          <cell r="E6742" t="str">
            <v>SINAPI - JUN/25</v>
          </cell>
        </row>
        <row r="6743">
          <cell r="A6743">
            <v>91099</v>
          </cell>
          <cell r="B6743" t="str">
            <v>EXECUÇÃO DE REVESTIMENTO DE CONCRETO PROJETADO COM ESPESSURA DE 10 CM, ARMADO COM FIBRAS DE AÇO, INCLINAÇÃO MENOR QUE 90°, APLICAÇÃO DESCONTÍNUA, UTILIZANDO EQUIPAMENTO DE PROJEÇÃO COM 3 M³/H DE CAPACIDADE. AF_07/2024</v>
          </cell>
          <cell r="C6743" t="str">
            <v>M2</v>
          </cell>
          <cell r="D6743">
            <v>226.85</v>
          </cell>
          <cell r="E6743" t="str">
            <v>SINAPI - JUN/25</v>
          </cell>
        </row>
        <row r="6744">
          <cell r="A6744">
            <v>91095</v>
          </cell>
          <cell r="B6744" t="str">
            <v>EXECUÇÃO DE REVESTIMENTO DE CONCRETO PROJETADO COM ESPESSURA DE 10 CM, ARMADO COM FIBRAS DE AÇO, INCLINAÇÃO MENOR QUE 90°, APLICAÇÃO DESCONTÍNUA, UTILIZANDO EQUIPAMENTO DE PROJEÇÃO COM 6 M³/H DE CAPACIDADE. AF_07/2024</v>
          </cell>
          <cell r="C6744" t="str">
            <v>M2</v>
          </cell>
          <cell r="D6744">
            <v>188.55</v>
          </cell>
          <cell r="E6744" t="str">
            <v>SINAPI - JUN/25</v>
          </cell>
        </row>
        <row r="6745">
          <cell r="A6745">
            <v>91076</v>
          </cell>
          <cell r="B6745" t="str">
            <v>EXECUÇÃO DE REVESTIMENTO DE CONCRETO PROJETADO COM ESPESSURA DE 10 CM, ARMADO COM TELA, INCLINAÇÃO DE 90°, APLICAÇÃO CONTÍNUA, UTILIZANDO EQUIPAMENTO DE PROJEÇÃO COM 3 M³/H DE CAPACIDADE. AF_07/2024</v>
          </cell>
          <cell r="C6745" t="str">
            <v>M2</v>
          </cell>
          <cell r="D6745">
            <v>387.94</v>
          </cell>
          <cell r="E6745" t="str">
            <v>SINAPI - JUN/25</v>
          </cell>
        </row>
        <row r="6746">
          <cell r="A6746">
            <v>91072</v>
          </cell>
          <cell r="B6746" t="str">
            <v>EXECUÇÃO DE REVESTIMENTO DE CONCRETO PROJETADO COM ESPESSURA DE 10 CM, ARMADO COM TELA, INCLINAÇÃO DE 90°, APLICAÇÃO CONTÍNUA, UTILIZANDO EQUIPAMENTO DE PROJEÇÃO COM 6 M³/H DE CAPACIDADE. AF_07/2024</v>
          </cell>
          <cell r="C6746" t="str">
            <v>M2</v>
          </cell>
          <cell r="D6746">
            <v>338.33</v>
          </cell>
          <cell r="E6746" t="str">
            <v>SINAPI - JUN/25</v>
          </cell>
        </row>
        <row r="6747">
          <cell r="A6747">
            <v>91093</v>
          </cell>
          <cell r="B6747" t="str">
            <v>EXECUÇÃO DE REVESTIMENTO DE CONCRETO PROJETADO COM ESPESSURA DE 10 CM, ARMADO COM TELA, INCLINAÇÃO DE 90°, APLICAÇÃO DESCONTÍNUA, UTILIZANDO EQUIPAMENTO DE PROJEÇÃO COM 3 M³/H DE CAPACIDADE. AF_07/2024</v>
          </cell>
          <cell r="C6747" t="str">
            <v>M2</v>
          </cell>
          <cell r="D6747">
            <v>404.7</v>
          </cell>
          <cell r="E6747" t="str">
            <v>SINAPI - JUN/25</v>
          </cell>
        </row>
        <row r="6748">
          <cell r="A6748">
            <v>91089</v>
          </cell>
          <cell r="B6748" t="str">
            <v>EXECUÇÃO DE REVESTIMENTO DE CONCRETO PROJETADO COM ESPESSURA DE 10 CM, ARMADO COM TELA, INCLINAÇÃO DE 90°, APLICAÇÃO DESCONTÍNUA, UTILIZANDO EQUIPAMENTO DE PROJEÇÃO COM 6 M³/H DE CAPACIDADE. AF_07/2024</v>
          </cell>
          <cell r="C6748" t="str">
            <v>M2</v>
          </cell>
          <cell r="D6748">
            <v>364.1</v>
          </cell>
          <cell r="E6748" t="str">
            <v>SINAPI - JUN/25</v>
          </cell>
        </row>
        <row r="6749">
          <cell r="A6749">
            <v>91074</v>
          </cell>
          <cell r="B6749" t="str">
            <v>EXECUÇÃO DE REVESTIMENTO DE CONCRETO PROJETADO COM ESPESSURA DE 10 CM, ARMADO COM TELA, INCLINAÇÃO MENOR QUE 90°, APLICAÇÃO CONTÍNUA, UTILIZANDO EQUIPAMENTO DE PROJEÇÃO COM 3 M³/H DE CAPACIDADE. AF_07/2024</v>
          </cell>
          <cell r="C6749" t="str">
            <v>M2</v>
          </cell>
          <cell r="D6749">
            <v>241.51</v>
          </cell>
          <cell r="E6749" t="str">
            <v>SINAPI - JUN/25</v>
          </cell>
        </row>
        <row r="6750">
          <cell r="A6750">
            <v>91070</v>
          </cell>
          <cell r="B6750" t="str">
            <v>EXECUÇÃO DE REVESTIMENTO DE CONCRETO PROJETADO COM ESPESSURA DE 10 CM, ARMADO COM TELA, INCLINAÇÃO MENOR QUE 90°, APLICAÇÃO CONTÍNUA, UTILIZANDO EQUIPAMENTO DE PROJEÇÃO COM 6 M³/H DE CAPACIDADE. AF_07/2024</v>
          </cell>
          <cell r="C6750" t="str">
            <v>M2</v>
          </cell>
          <cell r="D6750">
            <v>203.54</v>
          </cell>
          <cell r="E6750" t="str">
            <v>SINAPI - JUN/25</v>
          </cell>
        </row>
        <row r="6751">
          <cell r="A6751">
            <v>91091</v>
          </cell>
          <cell r="B6751" t="str">
            <v>EXECUÇÃO DE REVESTIMENTO DE CONCRETO PROJETADO COM ESPESSURA DE 10 CM, ARMADO COM TELA, INCLINAÇÃO MENOR QUE 90°, APLICAÇÃO DESCONTÍNUA, UTILIZANDO EQUIPAMENTO DE PROJEÇÃO COM 3 M³/H DE CAPACIDADE. AF_07/2024</v>
          </cell>
          <cell r="C6751" t="str">
            <v>M2</v>
          </cell>
          <cell r="D6751">
            <v>259.60000000000002</v>
          </cell>
          <cell r="E6751" t="str">
            <v>SINAPI - JUN/25</v>
          </cell>
        </row>
        <row r="6752">
          <cell r="A6752">
            <v>91087</v>
          </cell>
          <cell r="B6752" t="str">
            <v>EXECUÇÃO DE REVESTIMENTO DE CONCRETO PROJETADO COM ESPESSURA DE 10 CM, ARMADO COM TELA, INCLINAÇÃO MENOR QUE 90°, APLICAÇÃO DESCONTÍNUA, UTILIZANDO EQUIPAMENTO DE PROJEÇÃO COM 6 M³/H DE CAPACIDADE. AF_07/2024</v>
          </cell>
          <cell r="C6752" t="str">
            <v>M2</v>
          </cell>
          <cell r="D6752">
            <v>227.91</v>
          </cell>
          <cell r="E6752" t="str">
            <v>SINAPI - JUN/25</v>
          </cell>
        </row>
        <row r="6753">
          <cell r="A6753">
            <v>91083</v>
          </cell>
          <cell r="B6753" t="str">
            <v>EXECUÇÃO DE REVESTIMENTO DE CONCRETO PROJETADO COM ESPESSURA DE 7 CM, ARMADO COM FIBRAS DE AÇO, INCLINAÇÃO DE 90°, APLICAÇÃO CONTÍNUA, UTILIZANDO EQUIPAMENTO DE PROJEÇÃO COM 3 M³/H DE CAPACIDADE. AF_07/2024</v>
          </cell>
          <cell r="C6753" t="str">
            <v>M2</v>
          </cell>
          <cell r="D6753">
            <v>344.65</v>
          </cell>
          <cell r="E6753" t="str">
            <v>SINAPI - JUN/25</v>
          </cell>
        </row>
        <row r="6754">
          <cell r="A6754">
            <v>91079</v>
          </cell>
          <cell r="B6754" t="str">
            <v>EXECUÇÃO DE REVESTIMENTO DE CONCRETO PROJETADO COM ESPESSURA DE 7 CM, ARMADO COM FIBRAS DE AÇO, INCLINAÇÃO DE 90°, APLICAÇÃO CONTÍNUA, UTILIZANDO EQUIPAMENTO DE PROJEÇÃO COM 6 M³/H DE CAPACIDADE. AF_07/2024</v>
          </cell>
          <cell r="C6754" t="str">
            <v>M2</v>
          </cell>
          <cell r="D6754">
            <v>197.44</v>
          </cell>
          <cell r="E6754" t="str">
            <v>SINAPI - JUN/25</v>
          </cell>
        </row>
        <row r="6755">
          <cell r="A6755">
            <v>91100</v>
          </cell>
          <cell r="B6755" t="str">
            <v>EXECUÇÃO DE REVESTIMENTO DE CONCRETO PROJETADO COM ESPESSURA DE 7 CM, ARMADO COM FIBRAS DE AÇO, INCLINAÇÃO DE 90°, APLICAÇÃO DESCONTÍNUA, UTILIZANDO EQUIPAMENTO DE PROJEÇÃO COM 3 M³/H DE CAPACIDADE. AF_07/2024</v>
          </cell>
          <cell r="C6755" t="str">
            <v>M2</v>
          </cell>
          <cell r="D6755">
            <v>282.88</v>
          </cell>
          <cell r="E6755" t="str">
            <v>SINAPI - JUN/25</v>
          </cell>
        </row>
        <row r="6756">
          <cell r="A6756">
            <v>91096</v>
          </cell>
          <cell r="B6756" t="str">
            <v>EXECUÇÃO DE REVESTIMENTO DE CONCRETO PROJETADO COM ESPESSURA DE 7 CM, ARMADO COM FIBRAS DE AÇO, INCLINAÇÃO DE 90°, APLICAÇÃO DESCONTÍNUA, UTILIZANDO EQUIPAMENTO DE PROJEÇÃO COM 6 M³/H DE CAPACIDADE. AF_07/2024</v>
          </cell>
          <cell r="C6756" t="str">
            <v>M2</v>
          </cell>
          <cell r="D6756">
            <v>185.44</v>
          </cell>
          <cell r="E6756" t="str">
            <v>SINAPI - JUN/25</v>
          </cell>
        </row>
        <row r="6757">
          <cell r="A6757">
            <v>91081</v>
          </cell>
          <cell r="B6757" t="str">
            <v>EXECUÇÃO DE REVESTIMENTO DE CONCRETO PROJETADO COM ESPESSURA DE 7 CM, ARMADO COM FIBRAS DE AÇO, INCLINAÇÃO MENOR QUE 90°, APLICAÇÃO CONTÍNUA, UTILIZANDO EQUIPAMENTO DE PROJEÇÃO COM 3 M³/H DE CAPACIDADE. AF_07/2024</v>
          </cell>
          <cell r="C6757" t="str">
            <v>M2</v>
          </cell>
          <cell r="D6757">
            <v>270.89</v>
          </cell>
          <cell r="E6757" t="str">
            <v>SINAPI - JUN/25</v>
          </cell>
        </row>
        <row r="6758">
          <cell r="A6758">
            <v>91077</v>
          </cell>
          <cell r="B6758" t="str">
            <v>EXECUÇÃO DE REVESTIMENTO DE CONCRETO PROJETADO COM ESPESSURA DE 7 CM, ARMADO COM FIBRAS DE AÇO, INCLINAÇÃO MENOR QUE 90°, APLICAÇÃO CONTÍNUA, UTILIZANDO EQUIPAMENTO DE PROJEÇÃO COM 6 M³/H DE CAPACIDADE. AF_07/2024</v>
          </cell>
          <cell r="C6758" t="str">
            <v>M2</v>
          </cell>
          <cell r="D6758">
            <v>179.67</v>
          </cell>
          <cell r="E6758" t="str">
            <v>SINAPI - JUN/25</v>
          </cell>
        </row>
        <row r="6759">
          <cell r="A6759">
            <v>91098</v>
          </cell>
          <cell r="B6759" t="str">
            <v>EXECUÇÃO DE REVESTIMENTO DE CONCRETO PROJETADO COM ESPESSURA DE 7 CM, ARMADO COM FIBRAS DE AÇO, INCLINAÇÃO MENOR QUE 90°, APLICAÇÃO DESCONTÍNUA, UTILIZANDO EQUIPAMENTO DE PROJEÇÃO COM 3 M³/H DE CAPACIDADE. AF_07/2024</v>
          </cell>
          <cell r="C6759" t="str">
            <v>M2</v>
          </cell>
          <cell r="D6759">
            <v>236.08</v>
          </cell>
          <cell r="E6759" t="str">
            <v>SINAPI - JUN/25</v>
          </cell>
        </row>
        <row r="6760">
          <cell r="A6760">
            <v>91094</v>
          </cell>
          <cell r="B6760" t="str">
            <v>EXECUÇÃO DE REVESTIMENTO DE CONCRETO PROJETADO COM ESPESSURA DE 7 CM, ARMADO COM FIBRAS DE AÇO, INCLINAÇÃO MENOR QUE 90°, APLICAÇÃO DESCONTÍNUA, UTILIZANDO EQUIPAMENTO DE PROJEÇÃO COM 6 M³/H DE CAPACIDADE. AF_07/2024</v>
          </cell>
          <cell r="C6760" t="str">
            <v>M2</v>
          </cell>
          <cell r="D6760">
            <v>170.82</v>
          </cell>
          <cell r="E6760" t="str">
            <v>SINAPI - JUN/25</v>
          </cell>
        </row>
        <row r="6761">
          <cell r="A6761">
            <v>91075</v>
          </cell>
          <cell r="B6761" t="str">
            <v>EXECUÇÃO DE REVESTIMENTO DE CONCRETO PROJETADO COM ESPESSURA DE 7 CM, ARMADO COM TELA, INCLINAÇÃO DE 90°, APLICAÇÃO CONTÍNUA, UTILIZANDO EQUIPAMENTO DE PROJEÇÃO COM 3 M³/H DE CAPACIDADE. AF_07/2024</v>
          </cell>
          <cell r="C6761" t="str">
            <v>M2</v>
          </cell>
          <cell r="D6761">
            <v>427.27</v>
          </cell>
          <cell r="E6761" t="str">
            <v>SINAPI - JUN/25</v>
          </cell>
        </row>
        <row r="6762">
          <cell r="A6762">
            <v>91071</v>
          </cell>
          <cell r="B6762" t="str">
            <v>EXECUÇÃO DE REVESTIMENTO DE CONCRETO PROJETADO COM ESPESSURA DE 7 CM, ARMADO COM TELA, INCLINAÇÃO DE 90°, APLICAÇÃO CONTÍNUA, UTILIZANDO EQUIPAMENTO DE PROJEÇÃO COM 6 M³/H DE CAPACIDADE. AF_07/2024</v>
          </cell>
          <cell r="C6762" t="str">
            <v>M2</v>
          </cell>
          <cell r="D6762">
            <v>331.54</v>
          </cell>
          <cell r="E6762" t="str">
            <v>SINAPI - JUN/25</v>
          </cell>
        </row>
        <row r="6763">
          <cell r="A6763">
            <v>91092</v>
          </cell>
          <cell r="B6763" t="str">
            <v>EXECUÇÃO DE REVESTIMENTO DE CONCRETO PROJETADO COM ESPESSURA DE 7 CM, ARMADO COM TELA, INCLINAÇÃO DE 90°, APLICAÇÃO DESCONTÍNUA, UTILIZANDO EQUIPAMENTO DE PROJEÇÃO COM 3 M³/H DE CAPACIDADE. AF_07/2024</v>
          </cell>
          <cell r="C6763" t="str">
            <v>M2</v>
          </cell>
          <cell r="D6763">
            <v>423.35</v>
          </cell>
          <cell r="E6763" t="str">
            <v>SINAPI - JUN/25</v>
          </cell>
        </row>
        <row r="6764">
          <cell r="A6764">
            <v>91088</v>
          </cell>
          <cell r="B6764" t="str">
            <v>EXECUÇÃO DE REVESTIMENTO DE CONCRETO PROJETADO COM ESPESSURA DE 7 CM, ARMADO COM TELA, INCLINAÇÃO DE 90°, APLICAÇÃO DESCONTÍNUA, UTILIZANDO EQUIPAMENTO DE PROJEÇÃO COM 6 M³/H DE CAPACIDADE. AF_07/2024</v>
          </cell>
          <cell r="C6764" t="str">
            <v>M2</v>
          </cell>
          <cell r="D6764">
            <v>354.67</v>
          </cell>
          <cell r="E6764" t="str">
            <v>SINAPI - JUN/25</v>
          </cell>
        </row>
        <row r="6765">
          <cell r="A6765">
            <v>91073</v>
          </cell>
          <cell r="B6765" t="str">
            <v>EXECUÇÃO DE REVESTIMENTO DE CONCRETO PROJETADO COM ESPESSURA DE 7 CM, ARMADO COM TELA, INCLINAÇÃO MENOR QUE 90°, APLICAÇÃO CONTÍNUA, UTILIZANDO EQUIPAMENTO DE PROJEÇÃO COM 3 M³/H DE CAPACIDADE. AF_07/2024</v>
          </cell>
          <cell r="C6765" t="str">
            <v>M2</v>
          </cell>
          <cell r="D6765">
            <v>258.56</v>
          </cell>
          <cell r="E6765" t="str">
            <v>SINAPI - JUN/25</v>
          </cell>
        </row>
        <row r="6766">
          <cell r="A6766">
            <v>91069</v>
          </cell>
          <cell r="B6766" t="str">
            <v>EXECUÇÃO DE REVESTIMENTO DE CONCRETO PROJETADO COM ESPESSURA DE 7 CM, ARMADO COM TELA, INCLINAÇÃO MENOR QUE 90°, APLICAÇÃO CONTÍNUA, UTILIZANDO EQUIPAMENTO DE PROJEÇÃO COM 6 M³/H DE CAPACIDADE. AF_07/2024</v>
          </cell>
          <cell r="C6766" t="str">
            <v>M2</v>
          </cell>
          <cell r="D6766">
            <v>194.25</v>
          </cell>
          <cell r="E6766" t="str">
            <v>SINAPI - JUN/25</v>
          </cell>
        </row>
        <row r="6767">
          <cell r="A6767">
            <v>91090</v>
          </cell>
          <cell r="B6767" t="str">
            <v>EXECUÇÃO DE REVESTIMENTO DE CONCRETO PROJETADO COM ESPESSURA DE 7 CM, ARMADO COM TELA, INCLINAÇÃO MENOR QUE 90°, APLICAÇÃO DESCONTÍNUA, UTILIZANDO EQUIPAMENTO DE PROJEÇÃO COM 3 M³/H DE CAPACIDADE. AF_07/2024</v>
          </cell>
          <cell r="C6767" t="str">
            <v>M2</v>
          </cell>
          <cell r="D6767">
            <v>265.45</v>
          </cell>
          <cell r="E6767" t="str">
            <v>SINAPI - JUN/25</v>
          </cell>
        </row>
        <row r="6768">
          <cell r="A6768">
            <v>91086</v>
          </cell>
          <cell r="B6768" t="str">
            <v>EXECUÇÃO DE REVESTIMENTO DE CONCRETO PROJETADO COM ESPESSURA DE 7 CM, ARMADO COM TELA, INCLINAÇÃO MENOR QUE 90°, APLICAÇÃO DESCONTÍNUA, UTILIZANDO EQUIPAMENTO DE PROJEÇÃO COM 6 M³/H DE CAPACIDADE. AF_07/2024</v>
          </cell>
          <cell r="C6768" t="str">
            <v>M2</v>
          </cell>
          <cell r="D6768">
            <v>216.9</v>
          </cell>
          <cell r="E6768" t="str">
            <v>SINAPI - JUN/25</v>
          </cell>
        </row>
        <row r="6769">
          <cell r="A6769">
            <v>105522</v>
          </cell>
          <cell r="B6769" t="str">
            <v>REVESTIMENTO VEGETAL PARA SOLO GRAMPEADO VERDE, ATRAVÉS DE HIDROSSEMEADURA. AF_07/2024</v>
          </cell>
          <cell r="C6769" t="str">
            <v>M2</v>
          </cell>
          <cell r="D6769">
            <v>0</v>
          </cell>
          <cell r="E6769" t="str">
            <v>SINAPI - JUN/25</v>
          </cell>
        </row>
        <row r="6770">
          <cell r="A6770">
            <v>104281</v>
          </cell>
          <cell r="B6770" t="str">
            <v>ANCORAGEM ATIVA PARA CABO COM 1 CORDOALHA DE DIÂMETRO NOMINAL DE 12,7 MM. AF_08/2022</v>
          </cell>
          <cell r="C6770" t="str">
            <v>UN</v>
          </cell>
          <cell r="D6770">
            <v>0</v>
          </cell>
          <cell r="E6770" t="str">
            <v>SINAPI - JUN/25</v>
          </cell>
        </row>
        <row r="6771">
          <cell r="A6771">
            <v>104287</v>
          </cell>
          <cell r="B6771" t="str">
            <v>ANCORAGEM ATIVA PARA CABO COM 1 CORDOALHA DE DIÂMETRO NOMINAL DE 15,2 MM. AF_08/2022</v>
          </cell>
          <cell r="C6771" t="str">
            <v>UN</v>
          </cell>
          <cell r="D6771">
            <v>0</v>
          </cell>
          <cell r="E6771" t="str">
            <v>SINAPI - JUN/25</v>
          </cell>
        </row>
        <row r="6772">
          <cell r="A6772">
            <v>104286</v>
          </cell>
          <cell r="B6772" t="str">
            <v>ANCORAGEM ATIVA PARA CABO COM 12 CORDOALHAS DE DIÂMETRO NOMINAL DE 12,7 MM. AF_08/2022</v>
          </cell>
          <cell r="C6772" t="str">
            <v>UN</v>
          </cell>
          <cell r="D6772">
            <v>0</v>
          </cell>
          <cell r="E6772" t="str">
            <v>SINAPI - JUN/25</v>
          </cell>
        </row>
        <row r="6773">
          <cell r="A6773">
            <v>104292</v>
          </cell>
          <cell r="B6773" t="str">
            <v>ANCORAGEM ATIVA PARA CABO COM 12 CORDOALHAS DE DIÂMETRO NOMINAL DE 15,2 MM. AF_08/2022</v>
          </cell>
          <cell r="C6773" t="str">
            <v>UN</v>
          </cell>
          <cell r="D6773">
            <v>0</v>
          </cell>
          <cell r="E6773" t="str">
            <v>SINAPI - JUN/25</v>
          </cell>
        </row>
        <row r="6774">
          <cell r="A6774">
            <v>104282</v>
          </cell>
          <cell r="B6774" t="str">
            <v>ANCORAGEM ATIVA PARA CABO COM 2 CORDOALHAS DE DIÂMETRO NOMINAL DE 12,7 MM. AF_08/2022</v>
          </cell>
          <cell r="C6774" t="str">
            <v>UN</v>
          </cell>
          <cell r="D6774">
            <v>0</v>
          </cell>
          <cell r="E6774" t="str">
            <v>SINAPI - JUN/25</v>
          </cell>
        </row>
        <row r="6775">
          <cell r="A6775">
            <v>104288</v>
          </cell>
          <cell r="B6775" t="str">
            <v>ANCORAGEM ATIVA PARA CABO COM 2 CORDOALHAS DE DIÂMETRO NOMINAL DE 15,2 MM. AF_08/2022</v>
          </cell>
          <cell r="C6775" t="str">
            <v>UN</v>
          </cell>
          <cell r="D6775">
            <v>0</v>
          </cell>
          <cell r="E6775" t="str">
            <v>SINAPI - JUN/25</v>
          </cell>
        </row>
        <row r="6776">
          <cell r="A6776">
            <v>104283</v>
          </cell>
          <cell r="B6776" t="str">
            <v>ANCORAGEM ATIVA PARA CABO COM 4 CORDOALHAS DE DIÂMETRO NOMINAL DE 12,7 MM. AF_08/2022</v>
          </cell>
          <cell r="C6776" t="str">
            <v>UN</v>
          </cell>
          <cell r="D6776">
            <v>0</v>
          </cell>
          <cell r="E6776" t="str">
            <v>SINAPI - JUN/25</v>
          </cell>
        </row>
        <row r="6777">
          <cell r="A6777">
            <v>104289</v>
          </cell>
          <cell r="B6777" t="str">
            <v>ANCORAGEM ATIVA PARA CABO COM 4 CORDOALHAS DE DIÂMETRO NOMINAL DE 15,2 MM. AF_08/2022</v>
          </cell>
          <cell r="C6777" t="str">
            <v>UN</v>
          </cell>
          <cell r="D6777">
            <v>0</v>
          </cell>
          <cell r="E6777" t="str">
            <v>SINAPI - JUN/25</v>
          </cell>
        </row>
        <row r="6778">
          <cell r="A6778">
            <v>104284</v>
          </cell>
          <cell r="B6778" t="str">
            <v>ANCORAGEM ATIVA PARA CABO COM 6 CORDOALHAS DE DIÂMETRO NOMINAL DE 12,7 MM. AF_08/2022</v>
          </cell>
          <cell r="C6778" t="str">
            <v>UN</v>
          </cell>
          <cell r="D6778">
            <v>0</v>
          </cell>
          <cell r="E6778" t="str">
            <v>SINAPI - JUN/25</v>
          </cell>
        </row>
        <row r="6779">
          <cell r="A6779">
            <v>104290</v>
          </cell>
          <cell r="B6779" t="str">
            <v>ANCORAGEM ATIVA PARA CABO COM 6 CORDOALHAS DE DIÂMETRO NOMINAL DE 15,2 MM. AF_08/2022</v>
          </cell>
          <cell r="C6779" t="str">
            <v>UN</v>
          </cell>
          <cell r="D6779">
            <v>0</v>
          </cell>
          <cell r="E6779" t="str">
            <v>SINAPI - JUN/25</v>
          </cell>
        </row>
        <row r="6780">
          <cell r="A6780">
            <v>104285</v>
          </cell>
          <cell r="B6780" t="str">
            <v>ANCORAGEM ATIVA PARA CABO COM 7 CORDOALHAS DE DIÂMETRO NOMINAL DE 12,7 MM. AF_08/2022</v>
          </cell>
          <cell r="C6780" t="str">
            <v>UN</v>
          </cell>
          <cell r="D6780">
            <v>0</v>
          </cell>
          <cell r="E6780" t="str">
            <v>SINAPI - JUN/25</v>
          </cell>
        </row>
        <row r="6781">
          <cell r="A6781">
            <v>104291</v>
          </cell>
          <cell r="B6781" t="str">
            <v>ANCORAGEM ATIVA PARA CABO COM 7 CORDOALHAS DE DIÂMETRO NOMINAL DE 15,2 MM. AF_08/2022</v>
          </cell>
          <cell r="C6781" t="str">
            <v>UN</v>
          </cell>
          <cell r="D6781">
            <v>0</v>
          </cell>
          <cell r="E6781" t="str">
            <v>SINAPI - JUN/25</v>
          </cell>
        </row>
        <row r="6782">
          <cell r="A6782">
            <v>104267</v>
          </cell>
          <cell r="B6782" t="str">
            <v>ANCORAGEM ATIVA PARA CORDOALHA COM 7 FIOS E DIÂMETRO NOMINAL DE 12,7 MM. AF_08/2022</v>
          </cell>
          <cell r="C6782" t="str">
            <v>UN</v>
          </cell>
          <cell r="D6782">
            <v>0</v>
          </cell>
          <cell r="E6782" t="str">
            <v>SINAPI - JUN/25</v>
          </cell>
        </row>
        <row r="6783">
          <cell r="A6783">
            <v>104268</v>
          </cell>
          <cell r="B6783" t="str">
            <v>ANCORAGEM ATIVA PARA CORDOALHA COM 7 FIOS E DIÂMETRO NOMINAL DE 15,2 MM. AF_08/2022</v>
          </cell>
          <cell r="C6783" t="str">
            <v>UN</v>
          </cell>
          <cell r="D6783">
            <v>0</v>
          </cell>
          <cell r="E6783" t="str">
            <v>SINAPI - JUN/25</v>
          </cell>
        </row>
        <row r="6784">
          <cell r="A6784">
            <v>104269</v>
          </cell>
          <cell r="B6784" t="str">
            <v>ANCORAGEM PASSIVA PARA CABO COM 1 CORDOALHA DE DIÂMETRO NOMINAL DE 12,7 MM. AF_08/2022</v>
          </cell>
          <cell r="C6784" t="str">
            <v>UN</v>
          </cell>
          <cell r="D6784">
            <v>0</v>
          </cell>
          <cell r="E6784" t="str">
            <v>SINAPI - JUN/25</v>
          </cell>
        </row>
        <row r="6785">
          <cell r="A6785">
            <v>104270</v>
          </cell>
          <cell r="B6785" t="str">
            <v>ANCORAGEM PASSIVA PARA CABO COM 1 CORDOALHA DE DIÂMETRO NOMINAL DE 15,2 MM. AF_08/2022</v>
          </cell>
          <cell r="C6785" t="str">
            <v>UN</v>
          </cell>
          <cell r="D6785">
            <v>0</v>
          </cell>
          <cell r="E6785" t="str">
            <v>SINAPI - JUN/25</v>
          </cell>
        </row>
        <row r="6786">
          <cell r="A6786">
            <v>104276</v>
          </cell>
          <cell r="B6786" t="str">
            <v>ANCORAGEM PASSIVA PARA CABO COM 12 CORDOALHAS DE DIÂMETRO NOMINAL DE 12,7 MM. AF_08/2022</v>
          </cell>
          <cell r="C6786" t="str">
            <v>UN</v>
          </cell>
          <cell r="D6786">
            <v>0</v>
          </cell>
          <cell r="E6786" t="str">
            <v>SINAPI - JUN/25</v>
          </cell>
        </row>
        <row r="6787">
          <cell r="A6787">
            <v>104280</v>
          </cell>
          <cell r="B6787" t="str">
            <v>ANCORAGEM PASSIVA PARA CABO COM 12 CORDOALHAS DE DIÂMETRO NOMINAL DE 15,2 MM. AF_08/2022</v>
          </cell>
          <cell r="C6787" t="str">
            <v>UN</v>
          </cell>
          <cell r="D6787">
            <v>0</v>
          </cell>
          <cell r="E6787" t="str">
            <v>SINAPI - JUN/25</v>
          </cell>
        </row>
        <row r="6788">
          <cell r="A6788">
            <v>104271</v>
          </cell>
          <cell r="B6788" t="str">
            <v>ANCORAGEM PASSIVA PARA CABO COM 2 CORDOALHAS DE DIÂMETRO NOMINAL DE 12,7 MM. AF_08/2022</v>
          </cell>
          <cell r="C6788" t="str">
            <v>UN</v>
          </cell>
          <cell r="D6788">
            <v>0</v>
          </cell>
          <cell r="E6788" t="str">
            <v>SINAPI - JUN/25</v>
          </cell>
        </row>
        <row r="6789">
          <cell r="A6789">
            <v>104272</v>
          </cell>
          <cell r="B6789" t="str">
            <v>ANCORAGEM PASSIVA PARA CABO COM 2 CORDOALHAS DE DIÂMETRO NOMINAL DE 15,2 MM. AF_08/2022</v>
          </cell>
          <cell r="C6789" t="str">
            <v>UN</v>
          </cell>
          <cell r="D6789">
            <v>0</v>
          </cell>
          <cell r="E6789" t="str">
            <v>SINAPI - JUN/25</v>
          </cell>
        </row>
        <row r="6790">
          <cell r="A6790">
            <v>104273</v>
          </cell>
          <cell r="B6790" t="str">
            <v>ANCORAGEM PASSIVA PARA CABO COM 4 CORDOALHAS DE DIÂMETRO NOMINAL DE 12,7 MM. AF_08/2022</v>
          </cell>
          <cell r="C6790" t="str">
            <v>UN</v>
          </cell>
          <cell r="D6790">
            <v>0</v>
          </cell>
          <cell r="E6790" t="str">
            <v>SINAPI - JUN/25</v>
          </cell>
        </row>
        <row r="6791">
          <cell r="A6791">
            <v>104277</v>
          </cell>
          <cell r="B6791" t="str">
            <v>ANCORAGEM PASSIVA PARA CABO COM 4 CORDOALHAS DE DIÂMETRO NOMINAL DE 15,2 MM. AF_08/2022</v>
          </cell>
          <cell r="C6791" t="str">
            <v>UN</v>
          </cell>
          <cell r="D6791">
            <v>0</v>
          </cell>
          <cell r="E6791" t="str">
            <v>SINAPI - JUN/25</v>
          </cell>
        </row>
        <row r="6792">
          <cell r="A6792">
            <v>104274</v>
          </cell>
          <cell r="B6792" t="str">
            <v>ANCORAGEM PASSIVA PARA CABO COM 6 CORDOALHAS DE DIÂMETRO NOMINAL DE 12,7 MM. AF_08/2022</v>
          </cell>
          <cell r="C6792" t="str">
            <v>UN</v>
          </cell>
          <cell r="D6792">
            <v>0</v>
          </cell>
          <cell r="E6792" t="str">
            <v>SINAPI - JUN/25</v>
          </cell>
        </row>
        <row r="6793">
          <cell r="A6793">
            <v>104278</v>
          </cell>
          <cell r="B6793" t="str">
            <v>ANCORAGEM PASSIVA PARA CABO COM 6 CORDOALHAS DE DIÂMETRO NOMINAL DE 15,2 MM. AF_08/2022</v>
          </cell>
          <cell r="C6793" t="str">
            <v>UN</v>
          </cell>
          <cell r="D6793">
            <v>0</v>
          </cell>
          <cell r="E6793" t="str">
            <v>SINAPI - JUN/25</v>
          </cell>
        </row>
        <row r="6794">
          <cell r="A6794">
            <v>104275</v>
          </cell>
          <cell r="B6794" t="str">
            <v>ANCORAGEM PASSIVA PARA CABO COM 7 CORDOALHAS DE DIÂMETRO NOMINAL DE 12,7 MM. AF_08/2022</v>
          </cell>
          <cell r="C6794" t="str">
            <v>UN</v>
          </cell>
          <cell r="D6794">
            <v>0</v>
          </cell>
          <cell r="E6794" t="str">
            <v>SINAPI - JUN/25</v>
          </cell>
        </row>
        <row r="6795">
          <cell r="A6795">
            <v>104279</v>
          </cell>
          <cell r="B6795" t="str">
            <v>ANCORAGEM PASSIVA PARA CABO COM 7 CORDOALHAS DE DIÂMETRO NOMINAL DE 15,2 MM. AF_08/2022</v>
          </cell>
          <cell r="C6795" t="str">
            <v>UN</v>
          </cell>
          <cell r="D6795">
            <v>0</v>
          </cell>
          <cell r="E6795" t="str">
            <v>SINAPI - JUN/25</v>
          </cell>
        </row>
        <row r="6796">
          <cell r="A6796">
            <v>104265</v>
          </cell>
          <cell r="B6796" t="str">
            <v>ANCORAGEM PASSIVA PARA CORDOALHA COM 7 FIOS E DIÂMETRO NOMINAL DE 12,7 MM. AF_08/2022</v>
          </cell>
          <cell r="C6796" t="str">
            <v>UN</v>
          </cell>
          <cell r="D6796">
            <v>0</v>
          </cell>
          <cell r="E6796" t="str">
            <v>SINAPI - JUN/25</v>
          </cell>
        </row>
        <row r="6797">
          <cell r="A6797">
            <v>104266</v>
          </cell>
          <cell r="B6797" t="str">
            <v>ANCORAGEM PASSIVA PARA CORDOALHA COM 7 FIOS E DIÂMETRO NOMINAL DE 15,2 MM. AF_08/2022</v>
          </cell>
          <cell r="C6797" t="str">
            <v>UN</v>
          </cell>
          <cell r="D6797">
            <v>0</v>
          </cell>
          <cell r="E6797" t="str">
            <v>SINAPI - JUN/25</v>
          </cell>
        </row>
        <row r="6798">
          <cell r="A6798">
            <v>104305</v>
          </cell>
          <cell r="B6798" t="str">
            <v>FORNECIMENTO E INSTALAÇÃO DE BAINHA CIRCULAR COM DIÂMETRO NOMINAL DE 35 MM, INCLUSIVE INJEÇÃO DE NATA DE CIMENTO. AF_08/2022</v>
          </cell>
          <cell r="C6798" t="str">
            <v>M</v>
          </cell>
          <cell r="D6798">
            <v>0</v>
          </cell>
          <cell r="E6798" t="str">
            <v>SINAPI - JUN/25</v>
          </cell>
        </row>
        <row r="6799">
          <cell r="A6799">
            <v>104306</v>
          </cell>
          <cell r="B6799" t="str">
            <v>FORNECIMENTO E INSTALAÇÃO DE BAINHA CIRCULAR COM DIÂMETRO NOMINAL DE 40 MM, INCLUSIVE INJEÇÃO DE NATA DE CIMENTO. AF_08/2022</v>
          </cell>
          <cell r="C6799" t="str">
            <v>M</v>
          </cell>
          <cell r="D6799">
            <v>0</v>
          </cell>
          <cell r="E6799" t="str">
            <v>SINAPI - JUN/25</v>
          </cell>
        </row>
        <row r="6800">
          <cell r="A6800">
            <v>104307</v>
          </cell>
          <cell r="B6800" t="str">
            <v>FORNECIMENTO E INSTALAÇÃO DE BAINHA CIRCULAR COM DIÂMETRO NOMINAL DE 50 MM, INCLUSIVE INJEÇÃO DE NATA DE CIMENTO. AF_08/2022</v>
          </cell>
          <cell r="C6800" t="str">
            <v>M</v>
          </cell>
          <cell r="D6800">
            <v>0</v>
          </cell>
          <cell r="E6800" t="str">
            <v>SINAPI - JUN/25</v>
          </cell>
        </row>
        <row r="6801">
          <cell r="A6801">
            <v>104308</v>
          </cell>
          <cell r="B6801" t="str">
            <v>FORNECIMENTO E INSTALAÇÃO DE BAINHA CIRCULAR COM DIÂMETRO NOMINAL DE 55 MM, INCLUSIVE INJEÇÃO DE NATA DE CIMENTO. AF_08/2022</v>
          </cell>
          <cell r="C6801" t="str">
            <v>M</v>
          </cell>
          <cell r="D6801">
            <v>0</v>
          </cell>
          <cell r="E6801" t="str">
            <v>SINAPI - JUN/25</v>
          </cell>
        </row>
        <row r="6802">
          <cell r="A6802">
            <v>104309</v>
          </cell>
          <cell r="B6802" t="str">
            <v>FORNECIMENTO E INSTALAÇÃO DE BAINHA CIRCULAR COM DIÂMETRO NOMINAL DE 60 MM, INCLUSIVE INJEÇÃO DE NATA DE CIMENTO. AF_08/2022</v>
          </cell>
          <cell r="C6802" t="str">
            <v>M</v>
          </cell>
          <cell r="D6802">
            <v>0</v>
          </cell>
          <cell r="E6802" t="str">
            <v>SINAPI - JUN/25</v>
          </cell>
        </row>
        <row r="6803">
          <cell r="A6803">
            <v>104310</v>
          </cell>
          <cell r="B6803" t="str">
            <v>FORNECIMENTO E INSTALAÇÃO DE BAINHA CIRCULAR COM DIÂMETRO NOMINAL DE 65 MM, INCLUSIVE INJEÇÃO DE NATA DE CIMENTO. AF_08/2022</v>
          </cell>
          <cell r="C6803" t="str">
            <v>M</v>
          </cell>
          <cell r="D6803">
            <v>0</v>
          </cell>
          <cell r="E6803" t="str">
            <v>SINAPI - JUN/25</v>
          </cell>
        </row>
        <row r="6804">
          <cell r="A6804">
            <v>104311</v>
          </cell>
          <cell r="B6804" t="str">
            <v>FORNECIMENTO E INSTALAÇÃO DE BAINHA CIRCULAR COM DIÂMETRO NOMINAL DE 80 MM, INCLUSIVE INJEÇÃO DE NATA DE CIMENTO. AF_08/2022</v>
          </cell>
          <cell r="C6804" t="str">
            <v>M</v>
          </cell>
          <cell r="D6804">
            <v>0</v>
          </cell>
          <cell r="E6804" t="str">
            <v>SINAPI - JUN/25</v>
          </cell>
        </row>
        <row r="6805">
          <cell r="A6805">
            <v>104301</v>
          </cell>
          <cell r="B6805" t="str">
            <v>FORNECIMENTO E INSTALAÇÃO DE CABO COM CORDOALHA NUA, RESISTÊNCIA À TRAÇÃO DE 190 KGF/MM² E DIÂMETRO NOMINAL DE 12,7 MM, EM VIGA. AF_08/2022</v>
          </cell>
          <cell r="C6805" t="str">
            <v>KG</v>
          </cell>
          <cell r="D6805">
            <v>0</v>
          </cell>
          <cell r="E6805" t="str">
            <v>SINAPI - JUN/25</v>
          </cell>
        </row>
        <row r="6806">
          <cell r="A6806">
            <v>104302</v>
          </cell>
          <cell r="B6806" t="str">
            <v>FORNECIMENTO E INSTALAÇÃO DE CABO COM CORDOALHA NUA, RESISTÊNCIA À TRAÇÃO DE 190 KGF/MM² E DIÂMETRO NOMINAL DE 15,2 MM, EM VIGA. AF_08/2022</v>
          </cell>
          <cell r="C6806" t="str">
            <v>KG</v>
          </cell>
          <cell r="D6806">
            <v>0</v>
          </cell>
          <cell r="E6806" t="str">
            <v>SINAPI - JUN/25</v>
          </cell>
        </row>
        <row r="6807">
          <cell r="A6807">
            <v>104303</v>
          </cell>
          <cell r="B6807" t="str">
            <v>FORNECIMENTO E INSTALAÇÃO DE CABO COM CORDOALHA NUA, RESISTÊNCIA À TRAÇÃO DE 210 KGF/MM² E DIÂMETRO NOMINAL DE 12,7 MM, EM VIGA. AF_08/2022</v>
          </cell>
          <cell r="C6807" t="str">
            <v>KG</v>
          </cell>
          <cell r="D6807">
            <v>0</v>
          </cell>
          <cell r="E6807" t="str">
            <v>SINAPI - JUN/25</v>
          </cell>
        </row>
        <row r="6808">
          <cell r="A6808">
            <v>104304</v>
          </cell>
          <cell r="B6808" t="str">
            <v>FORNECIMENTO E INSTALAÇÃO DE CABO COM CORDOALHA NUA, RESISTÊNCIA À TRAÇÃO DE 210 KGF/MM² E DIÂMETRO NOMINAL DE 15,2 MM, EM VIGA. AF_08/2022</v>
          </cell>
          <cell r="C6808" t="str">
            <v>KG</v>
          </cell>
          <cell r="D6808">
            <v>0</v>
          </cell>
          <cell r="E6808" t="str">
            <v>SINAPI - JUN/25</v>
          </cell>
        </row>
        <row r="6809">
          <cell r="A6809">
            <v>104293</v>
          </cell>
          <cell r="B6809" t="str">
            <v>FORNECIMENTO E INSTALAÇÃO DE CORDOALHA COM 7 FIOS, RESISTÊNCIA À TRAÇÃO DE 190 KGF/MM² E DIÂMETRO NOMINAL DE 12,7 MM, EM LAJE. AF_08/2022</v>
          </cell>
          <cell r="C6809" t="str">
            <v>KG</v>
          </cell>
          <cell r="D6809">
            <v>0</v>
          </cell>
          <cell r="E6809" t="str">
            <v>SINAPI - JUN/25</v>
          </cell>
        </row>
        <row r="6810">
          <cell r="A6810">
            <v>104297</v>
          </cell>
          <cell r="B6810" t="str">
            <v>FORNECIMENTO E INSTALAÇÃO DE CORDOALHA COM 7 FIOS, RESISTÊNCIA À TRAÇÃO DE 190 KGF/MM² E DIÂMETRO NOMINAL DE 12,7 MM, EM VIGA. AF_08/2022</v>
          </cell>
          <cell r="C6810" t="str">
            <v>KG</v>
          </cell>
          <cell r="D6810">
            <v>0</v>
          </cell>
          <cell r="E6810" t="str">
            <v>SINAPI - JUN/25</v>
          </cell>
        </row>
        <row r="6811">
          <cell r="A6811">
            <v>104295</v>
          </cell>
          <cell r="B6811" t="str">
            <v>FORNECIMENTO E INSTALAÇÃO DE CORDOALHA COM 7 FIOS, RESISTÊNCIA À TRAÇÃO DE 190 KGF/MM² E DIÂMETRO NOMINAL DE 15,2 MM, EM LAJE. AF_08/2022</v>
          </cell>
          <cell r="C6811" t="str">
            <v>KG</v>
          </cell>
          <cell r="D6811">
            <v>0</v>
          </cell>
          <cell r="E6811" t="str">
            <v>SINAPI - JUN/25</v>
          </cell>
        </row>
        <row r="6812">
          <cell r="A6812">
            <v>104299</v>
          </cell>
          <cell r="B6812" t="str">
            <v>FORNECIMENTO E INSTALAÇÃO DE CORDOALHA COM 7 FIOS, RESISTÊNCIA À TRAÇÃO DE 190 KGF/MM² E DIÂMETRO NOMINAL DE 15,2 MM, EM VIGA. AF_08/2022</v>
          </cell>
          <cell r="C6812" t="str">
            <v>KG</v>
          </cell>
          <cell r="D6812">
            <v>0</v>
          </cell>
          <cell r="E6812" t="str">
            <v>SINAPI - JUN/25</v>
          </cell>
        </row>
        <row r="6813">
          <cell r="A6813">
            <v>104294</v>
          </cell>
          <cell r="B6813" t="str">
            <v>FORNECIMENTO E INSTALAÇÃO DE CORDOALHA COM 7 FIOS, RESISTÊNCIA À TRAÇÃO DE 210 KGF/MM² E DIÂMETRO NOMINAL DE 12,7 MM, EM LAJE. AF_08/2022</v>
          </cell>
          <cell r="C6813" t="str">
            <v>KG</v>
          </cell>
          <cell r="D6813">
            <v>0</v>
          </cell>
          <cell r="E6813" t="str">
            <v>SINAPI - JUN/25</v>
          </cell>
        </row>
        <row r="6814">
          <cell r="A6814">
            <v>104298</v>
          </cell>
          <cell r="B6814" t="str">
            <v>FORNECIMENTO E INSTALAÇÃO DE CORDOALHA COM 7 FIOS, RESISTÊNCIA À TRAÇÃO DE 210 KGF/MM² E DIÂMETRO NOMINAL DE 12,7 MM, EM VIGA. AF_08/2022</v>
          </cell>
          <cell r="C6814" t="str">
            <v>KG</v>
          </cell>
          <cell r="D6814">
            <v>0</v>
          </cell>
          <cell r="E6814" t="str">
            <v>SINAPI - JUN/25</v>
          </cell>
        </row>
        <row r="6815">
          <cell r="A6815">
            <v>104296</v>
          </cell>
          <cell r="B6815" t="str">
            <v>FORNECIMENTO E INSTALAÇÃO DE CORDOALHA COM 7 FIOS, RESISTÊNCIA À TRAÇÃO DE 210 KGF/MM² E DIÂMETRO NOMINAL DE 15,2 MM, EM LAJE. AF_08/2022</v>
          </cell>
          <cell r="C6815" t="str">
            <v>KG</v>
          </cell>
          <cell r="D6815">
            <v>0</v>
          </cell>
          <cell r="E6815" t="str">
            <v>SINAPI - JUN/25</v>
          </cell>
        </row>
        <row r="6816">
          <cell r="A6816">
            <v>104300</v>
          </cell>
          <cell r="B6816" t="str">
            <v>FORNECIMENTO E INSTALAÇÃO DE CORDOALHA COM 7 FIOS, RESISTÊNCIA À TRAÇÃO DE 210 KGF/MM² E DIÂMETRO NOMINAL DE 15,2 MM, EM VIGA. AF_08/2022</v>
          </cell>
          <cell r="C6816" t="str">
            <v>KG</v>
          </cell>
          <cell r="D6816">
            <v>0</v>
          </cell>
          <cell r="E6816" t="str">
            <v>SINAPI - JUN/25</v>
          </cell>
        </row>
        <row r="6817">
          <cell r="A6817">
            <v>90944</v>
          </cell>
          <cell r="B6817" t="str">
            <v>CONTRAPISO ACÚSTICO EM ARGAMASSA PRONTA, PREPARO MANUAL, APLICADO EM ÁREAS SECA, ACABAMENTO NÃO REFORÇADO, ESPESSURA 6CM. AF_07/2021</v>
          </cell>
          <cell r="C6817" t="str">
            <v>M2</v>
          </cell>
          <cell r="D6817">
            <v>199.49</v>
          </cell>
          <cell r="E6817" t="str">
            <v>SINAPI - JUN/25</v>
          </cell>
        </row>
        <row r="6818">
          <cell r="A6818">
            <v>90934</v>
          </cell>
          <cell r="B6818" t="str">
            <v>CONTRAPISO ACÚSTICO EM ARGAMASSA PRONTA, PREPARO MANUAL, APLICADO EM ÁREAS SECAS, ACABAMENTO NÃO REFORÇADO, ESPESSURA 5CM. AF_07/2021</v>
          </cell>
          <cell r="C6818" t="str">
            <v>M2</v>
          </cell>
          <cell r="D6818">
            <v>184.81</v>
          </cell>
          <cell r="E6818" t="str">
            <v>SINAPI - JUN/25</v>
          </cell>
        </row>
        <row r="6819">
          <cell r="A6819">
            <v>90954</v>
          </cell>
          <cell r="B6819" t="str">
            <v>CONTRAPISO ACÚSTICO EM ARGAMASSA PRONTA, PREPARO MANUAL, APLICADO EM ÁREAS SECAS, ACABAMENTO NÃO REFORÇADO, ESPESSURA 7CM. AF_07/2021</v>
          </cell>
          <cell r="C6819" t="str">
            <v>M2</v>
          </cell>
          <cell r="D6819">
            <v>226.37</v>
          </cell>
          <cell r="E6819" t="str">
            <v>SINAPI - JUN/25</v>
          </cell>
        </row>
        <row r="6820">
          <cell r="A6820">
            <v>90933</v>
          </cell>
          <cell r="B6820" t="str">
            <v>CONTRAPISO ACÚSTICO EM ARGAMASSA PRONTA, PREPARO MECÂNICO COM MISTURADOR 300 KG, APLICADO EM ÁREAS SECAS, ACABAMENTO NÃO REFORÇADO, ESPESSURA 5CM. AF_07/2021</v>
          </cell>
          <cell r="C6820" t="str">
            <v>M2</v>
          </cell>
          <cell r="D6820">
            <v>167.48</v>
          </cell>
          <cell r="E6820" t="str">
            <v>SINAPI - JUN/25</v>
          </cell>
        </row>
        <row r="6821">
          <cell r="A6821">
            <v>90943</v>
          </cell>
          <cell r="B6821" t="str">
            <v>CONTRAPISO ACÚSTICO EM ARGAMASSA PRONTA, PREPARO MECÂNICO COM MISTURADOR 300 KG, APLICADO EM ÁREAS SECAS, ACABAMENTO NÃO REFORÇADO, ESPESSURA 6CM. AF_07/2021</v>
          </cell>
          <cell r="C6821" t="str">
            <v>M2</v>
          </cell>
          <cell r="D6821">
            <v>180.62</v>
          </cell>
          <cell r="E6821" t="str">
            <v>SINAPI - JUN/25</v>
          </cell>
        </row>
        <row r="6822">
          <cell r="A6822">
            <v>90953</v>
          </cell>
          <cell r="B6822" t="str">
            <v>CONTRAPISO ACÚSTICO EM ARGAMASSA PRONTA, PREPARO MECÂNICO COM MISTURADOR 300 KG, APLICADO EM ÁREAS SECAS, ACABAMENTO NÃO REFORÇADO, ESPESSURA 7CM. AF_07/2021</v>
          </cell>
          <cell r="C6822" t="str">
            <v>M2</v>
          </cell>
          <cell r="D6822">
            <v>204.68</v>
          </cell>
          <cell r="E6822" t="str">
            <v>SINAPI - JUN/25</v>
          </cell>
        </row>
        <row r="6823">
          <cell r="A6823">
            <v>90932</v>
          </cell>
          <cell r="B6823" t="str">
            <v>CONTRAPISO ACÚSTICO EM ARGAMASSA TRAÇO 1:4 (CIMENTO E AREIA), PREPARO MANUAL, APLICADO EM ÁREAS SECAS, ACABAMENTO NÃO REFORÇADO, ESPESSURA 5CM. AF_07/2021</v>
          </cell>
          <cell r="C6823" t="str">
            <v>M2</v>
          </cell>
          <cell r="D6823">
            <v>88.17</v>
          </cell>
          <cell r="E6823" t="str">
            <v>SINAPI - JUN/25</v>
          </cell>
        </row>
        <row r="6824">
          <cell r="A6824">
            <v>90942</v>
          </cell>
          <cell r="B6824" t="str">
            <v>CONTRAPISO ACÚSTICO EM ARGAMASSA TRAÇO 1:4 (CIMENTO E AREIA), PREPARO MANUAL, APLICADO EM ÁREAS SECAS, ACABAMENTO NÃO REFORÇADO, ESPESSURA 6CM. AF_07/2021</v>
          </cell>
          <cell r="C6824" t="str">
            <v>M2</v>
          </cell>
          <cell r="D6824">
            <v>94.25</v>
          </cell>
          <cell r="E6824" t="str">
            <v>SINAPI - JUN/25</v>
          </cell>
        </row>
        <row r="6825">
          <cell r="A6825">
            <v>90952</v>
          </cell>
          <cell r="B6825" t="str">
            <v>CONTRAPISO ACÚSTICO EM ARGAMASSA TRAÇO 1:4 (CIMENTO E AREIA), PREPARO MANUAL, APLICADO EM ÁREAS SECAS, ACABAMENTO NÃO REFORÇADO, ESPESSURA 7CM. AF_07/2021</v>
          </cell>
          <cell r="C6825" t="str">
            <v>M2</v>
          </cell>
          <cell r="D6825">
            <v>105.38</v>
          </cell>
          <cell r="E6825" t="str">
            <v>SINAPI - JUN/25</v>
          </cell>
        </row>
        <row r="6826">
          <cell r="A6826">
            <v>90930</v>
          </cell>
          <cell r="B6826" t="str">
            <v>CONTRAPISO ACÚSTICO EM ARGAMASSA TRAÇO 1:4 (CIMENTO E AREIA), PREPARO MECÂNICO COM BETONEIRA 400L, APLICADO EM ÁREAS SECAS, ACABAMENTO NÃO REFORÇADO, ESPESSURA 5CM. AF_07/2021</v>
          </cell>
          <cell r="C6826" t="str">
            <v>M2</v>
          </cell>
          <cell r="D6826">
            <v>78.400000000000006</v>
          </cell>
          <cell r="E6826" t="str">
            <v>SINAPI - JUN/25</v>
          </cell>
        </row>
        <row r="6827">
          <cell r="A6827">
            <v>90940</v>
          </cell>
          <cell r="B6827" t="str">
            <v>CONTRAPISO ACÚSTICO EM ARGAMASSA TRAÇO 1:4 (CIMENTO E AREIA), PREPARO MECÂNICO COM BETONEIRA 400L, APLICADO EM ÁREAS SECAS, ACABAMENTO NÃO REFORÇADO, ESPESSURA 6CM. AF_07/2021</v>
          </cell>
          <cell r="C6827" t="str">
            <v>M2</v>
          </cell>
          <cell r="D6827">
            <v>83.61</v>
          </cell>
          <cell r="E6827" t="str">
            <v>SINAPI - JUN/25</v>
          </cell>
        </row>
        <row r="6828">
          <cell r="A6828">
            <v>90950</v>
          </cell>
          <cell r="B6828" t="str">
            <v>CONTRAPISO ACÚSTICO EM ARGAMASSA TRAÇO 1:4 (CIMENTO E AREIA), PREPARO MECÂNICO COM BETONEIRA 400L, APLICADO EM ÁREAS SECAS, ACABAMENTO NÃO REFORÇADO, ESPESSURA 7CM. AF_07/2021</v>
          </cell>
          <cell r="C6828" t="str">
            <v>M2</v>
          </cell>
          <cell r="D6828">
            <v>93.14</v>
          </cell>
          <cell r="E6828" t="str">
            <v>SINAPI - JUN/25</v>
          </cell>
        </row>
        <row r="6829">
          <cell r="A6829">
            <v>88476</v>
          </cell>
          <cell r="B6829" t="str">
            <v>CONTRAPISO COM ARGAMASSA AUTONIVELANTE, APLICADO SOBRE LAJE, ADERIDO, ESPESSURA 2CM. AF_07/2021</v>
          </cell>
          <cell r="C6829" t="str">
            <v>M2</v>
          </cell>
          <cell r="D6829">
            <v>20.82</v>
          </cell>
          <cell r="E6829" t="str">
            <v>SINAPI - JUN/25</v>
          </cell>
        </row>
        <row r="6830">
          <cell r="A6830">
            <v>88477</v>
          </cell>
          <cell r="B6830" t="str">
            <v>CONTRAPISO COM ARGAMASSA AUTONIVELANTE, APLICADO SOBRE LAJE, ADERIDO, ESPESSURA 3CM. AF_07/2021</v>
          </cell>
          <cell r="C6830" t="str">
            <v>M2</v>
          </cell>
          <cell r="D6830">
            <v>28.81</v>
          </cell>
          <cell r="E6830" t="str">
            <v>SINAPI - JUN/25</v>
          </cell>
        </row>
        <row r="6831">
          <cell r="A6831">
            <v>88478</v>
          </cell>
          <cell r="B6831" t="str">
            <v>CONTRAPISO COM ARGAMASSA AUTONIVELANTE, APLICADO SOBRE LAJE, ADERIDO, ESPESSURA 4CM. AF_07/2021</v>
          </cell>
          <cell r="C6831" t="str">
            <v>M2</v>
          </cell>
          <cell r="D6831">
            <v>35.4</v>
          </cell>
          <cell r="E6831" t="str">
            <v>SINAPI - JUN/25</v>
          </cell>
        </row>
        <row r="6832">
          <cell r="A6832">
            <v>88470</v>
          </cell>
          <cell r="B6832" t="str">
            <v>CONTRAPISO COM ARGAMASSA AUTONIVELANTE, APLICADO SOBRE LAJE, NÃO ADERIDO, ESPESSURA 3CM. AF_07/2021</v>
          </cell>
          <cell r="C6832" t="str">
            <v>M2</v>
          </cell>
          <cell r="D6832">
            <v>24.54</v>
          </cell>
          <cell r="E6832" t="str">
            <v>SINAPI - JUN/25</v>
          </cell>
        </row>
        <row r="6833">
          <cell r="A6833">
            <v>88471</v>
          </cell>
          <cell r="B6833" t="str">
            <v>CONTRAPISO COM ARGAMASSA AUTONIVELANTE, APLICADO SOBRE LAJE, NÃO ADERIDO, ESPESSURA 4CM. AF_07/2021</v>
          </cell>
          <cell r="C6833" t="str">
            <v>M2</v>
          </cell>
          <cell r="D6833">
            <v>30.84</v>
          </cell>
          <cell r="E6833" t="str">
            <v>SINAPI - JUN/25</v>
          </cell>
        </row>
        <row r="6834">
          <cell r="A6834">
            <v>88472</v>
          </cell>
          <cell r="B6834" t="str">
            <v>CONTRAPISO COM ARGAMASSA AUTONIVELANTE, APLICADO SOBRE LAJE, NÃO ADERIDO, ESPESSURA 5CM. AF_07/2021</v>
          </cell>
          <cell r="C6834" t="str">
            <v>M2</v>
          </cell>
          <cell r="D6834">
            <v>35.840000000000003</v>
          </cell>
          <cell r="E6834" t="str">
            <v>SINAPI - JUN/25</v>
          </cell>
        </row>
        <row r="6835">
          <cell r="A6835">
            <v>87759</v>
          </cell>
          <cell r="B6835" t="str">
            <v>CONTRAPISO EM ARGAMASSA PRONTA, PREPARO MANUAL, APLICADO EM ÁREAS MOLHADAS SOBRE IMPERMEABILIZAÇÃO, ACABAMENTO NÃO REFORÇADO, ESPESSURA 3CM. AF_07/2021</v>
          </cell>
          <cell r="C6835" t="str">
            <v>M2</v>
          </cell>
          <cell r="D6835">
            <v>127.15</v>
          </cell>
          <cell r="E6835" t="str">
            <v>SINAPI - JUN/25</v>
          </cell>
        </row>
        <row r="6836">
          <cell r="A6836">
            <v>87769</v>
          </cell>
          <cell r="B6836" t="str">
            <v>CONTRAPISO EM ARGAMASSA PRONTA, PREPARO MANUAL, APLICADO EM ÁREAS MOLHADAS SOBRE IMPERMEABILIZAÇÃO, ACABAMENTO NÃO REFORÇADO, ESPESSURA 4CM. AF_07/2021</v>
          </cell>
          <cell r="C6836" t="str">
            <v>M2</v>
          </cell>
          <cell r="D6836">
            <v>151.22999999999999</v>
          </cell>
          <cell r="E6836" t="str">
            <v>SINAPI - JUN/25</v>
          </cell>
        </row>
        <row r="6837">
          <cell r="A6837">
            <v>87739</v>
          </cell>
          <cell r="B6837" t="str">
            <v>CONTRAPISO EM ARGAMASSA PRONTA, PREPARO MANUAL, APLICADO EM ÁREAS MOLHADAS SOBRE LAJE, ADERIDO, ACABAMENTO NÃO REFORÇADO, ESPESSURA 2CM. AF_07/2021</v>
          </cell>
          <cell r="C6837" t="str">
            <v>M2</v>
          </cell>
          <cell r="D6837">
            <v>100</v>
          </cell>
          <cell r="E6837" t="str">
            <v>SINAPI - JUN/25</v>
          </cell>
        </row>
        <row r="6838">
          <cell r="A6838">
            <v>87749</v>
          </cell>
          <cell r="B6838" t="str">
            <v>CONTRAPISO EM ARGAMASSA PRONTA, PREPARO MANUAL, APLICADO EM ÁREAS MOLHADAS SOBRE LAJE, ADERIDO, ACABAMENTO NÃO REFORÇADO, ESPESSURA 3CM. AF_07/2021</v>
          </cell>
          <cell r="C6838" t="str">
            <v>M2</v>
          </cell>
          <cell r="D6838">
            <v>129.31</v>
          </cell>
          <cell r="E6838" t="str">
            <v>SINAPI - JUN/25</v>
          </cell>
        </row>
        <row r="6839">
          <cell r="A6839">
            <v>87624</v>
          </cell>
          <cell r="B6839" t="str">
            <v>CONTRAPISO EM ARGAMASSA PRONTA, PREPARO MANUAL, APLICADO EM ÁREAS SECAS SOBRE LAJE, ADERIDO, ACABAMENTO NÃO REFORÇADO, ESPESSURA 2CM. AF_07/2021</v>
          </cell>
          <cell r="C6839" t="str">
            <v>M2</v>
          </cell>
          <cell r="D6839">
            <v>85.19</v>
          </cell>
          <cell r="E6839" t="str">
            <v>SINAPI - JUN/25</v>
          </cell>
        </row>
        <row r="6840">
          <cell r="A6840">
            <v>87634</v>
          </cell>
          <cell r="B6840" t="str">
            <v>CONTRAPISO EM ARGAMASSA PRONTA, PREPARO MANUAL, APLICADO EM ÁREAS SECAS SOBRE LAJE, ADERIDO, ACABAMENTO NÃO REFORÇADO, ESPESSURA 3CM. AF_07/2021</v>
          </cell>
          <cell r="C6840" t="str">
            <v>M2</v>
          </cell>
          <cell r="D6840">
            <v>114.5</v>
          </cell>
          <cell r="E6840" t="str">
            <v>SINAPI - JUN/25</v>
          </cell>
        </row>
        <row r="6841">
          <cell r="A6841">
            <v>87644</v>
          </cell>
          <cell r="B6841" t="str">
            <v>CONTRAPISO EM ARGAMASSA PRONTA, PREPARO MANUAL, APLICADO EM ÁREAS SECAS SOBRE LAJE, ADERIDO, ACABAMENTO NÃO REFORÇADO, ESPESSURA 4CM. AF_07/2021</v>
          </cell>
          <cell r="C6841" t="str">
            <v>M2</v>
          </cell>
          <cell r="D6841">
            <v>138.51</v>
          </cell>
          <cell r="E6841" t="str">
            <v>SINAPI - JUN/25</v>
          </cell>
        </row>
        <row r="6842">
          <cell r="A6842">
            <v>87684</v>
          </cell>
          <cell r="B6842" t="str">
            <v>CONTRAPISO EM ARGAMASSA PRONTA, PREPARO MANUAL, APLICADO EM ÁREAS SECAS SOBRE LAJE, NÃO ADERIDO, ACABAMENTO NÃO REFORÇADO, ESPESSURA 4CM. AF_07/2021</v>
          </cell>
          <cell r="C6842" t="str">
            <v>M2</v>
          </cell>
          <cell r="D6842">
            <v>133.63</v>
          </cell>
          <cell r="E6842" t="str">
            <v>SINAPI - JUN/25</v>
          </cell>
        </row>
        <row r="6843">
          <cell r="A6843">
            <v>87694</v>
          </cell>
          <cell r="B6843" t="str">
            <v>CONTRAPISO EM ARGAMASSA PRONTA, PREPARO MANUAL, APLICADO EM ÁREAS SECAS SOBRE LAJE, NÃO ADERIDO, ACABAMENTO NÃO REFORÇADO, ESPESSURA 5CM. AF_07/2021</v>
          </cell>
          <cell r="C6843" t="str">
            <v>M2</v>
          </cell>
          <cell r="D6843">
            <v>153.08000000000001</v>
          </cell>
          <cell r="E6843" t="str">
            <v>SINAPI - JUN/25</v>
          </cell>
        </row>
        <row r="6844">
          <cell r="A6844">
            <v>87704</v>
          </cell>
          <cell r="B6844" t="str">
            <v>CONTRAPISO EM ARGAMASSA PRONTA, PREPARO MANUAL, APLICADO EM ÁREAS SECAS SOBRE LAJE, NÃO ADERIDO, ACABAMENTO NÃO REFORÇADO, ESPESSURA 6CM. AF_07/2021</v>
          </cell>
          <cell r="C6844" t="str">
            <v>M2</v>
          </cell>
          <cell r="D6844">
            <v>166.17</v>
          </cell>
          <cell r="E6844" t="str">
            <v>SINAPI - JUN/25</v>
          </cell>
        </row>
        <row r="6845">
          <cell r="A6845">
            <v>87758</v>
          </cell>
          <cell r="B6845" t="str">
            <v>CONTRAPISO EM ARGAMASSA PRONTA, PREPARO MECÂNICO COM MISTURADOR 300 KG, APLICADO EM ÁREAS MOLHADAS SOBRE IMPERMEABILIZAÇÃO, ACABAMENTO NÃO REFORÇADO, ESPESSURA 3CM. AF_07/2021</v>
          </cell>
          <cell r="C6845" t="str">
            <v>M2</v>
          </cell>
          <cell r="D6845">
            <v>114.85</v>
          </cell>
          <cell r="E6845" t="str">
            <v>SINAPI - JUN/25</v>
          </cell>
        </row>
        <row r="6846">
          <cell r="A6846">
            <v>87768</v>
          </cell>
          <cell r="B6846" t="str">
            <v>CONTRAPISO EM ARGAMASSA PRONTA, PREPARO MECÂNICO COM MISTURADOR 300 KG, APLICADO EM ÁREAS MOLHADAS SOBRE IMPERMEABILIZAÇÃO, ACABAMENTO NÃO REFORÇADO, ESPESSURA 4CM. AF_07/2021</v>
          </cell>
          <cell r="C6846" t="str">
            <v>M2</v>
          </cell>
          <cell r="D6846">
            <v>136.1</v>
          </cell>
          <cell r="E6846" t="str">
            <v>SINAPI - JUN/25</v>
          </cell>
        </row>
        <row r="6847">
          <cell r="A6847">
            <v>87738</v>
          </cell>
          <cell r="B6847" t="str">
            <v>CONTRAPISO EM ARGAMASSA PRONTA, PREPARO MECÂNICO COM MISTURADOR 300 KG, APLICADO EM ÁREAS MOLHADAS SOBRE LAJE, ADERIDO, ACABAMENTO NÃO REFORÇADO, ESPESSURA 2CM. AF_07/2021</v>
          </cell>
          <cell r="C6847" t="str">
            <v>M2</v>
          </cell>
          <cell r="D6847">
            <v>91.15</v>
          </cell>
          <cell r="E6847" t="str">
            <v>SINAPI - JUN/25</v>
          </cell>
        </row>
        <row r="6848">
          <cell r="A6848">
            <v>87748</v>
          </cell>
          <cell r="B6848" t="str">
            <v>CONTRAPISO EM ARGAMASSA PRONTA, PREPARO MECÂNICO COM MISTURADOR 300 KG, APLICADO EM ÁREAS MOLHADAS SOBRE LAJE, ADERIDO, ACABAMENTO NÃO REFORÇADO, ESPESSURA 3CM. AF_07/2021</v>
          </cell>
          <cell r="C6848" t="str">
            <v>M2</v>
          </cell>
          <cell r="D6848">
            <v>117.01</v>
          </cell>
          <cell r="E6848" t="str">
            <v>SINAPI - JUN/25</v>
          </cell>
        </row>
        <row r="6849">
          <cell r="A6849">
            <v>87623</v>
          </cell>
          <cell r="B6849" t="str">
            <v>CONTRAPISO EM ARGAMASSA PRONTA, PREPARO MECÂNICO COM MISTURADOR 300 KG, APLICADO EM ÁREAS SECAS SOBRE LAJE, ADERIDO, ACABAMENTO NÃO REFORÇADO, ESPESSURA 2CM. AF_07/2021</v>
          </cell>
          <cell r="C6849" t="str">
            <v>M2</v>
          </cell>
          <cell r="D6849">
            <v>76.34</v>
          </cell>
          <cell r="E6849" t="str">
            <v>SINAPI - JUN/25</v>
          </cell>
        </row>
        <row r="6850">
          <cell r="A6850">
            <v>87633</v>
          </cell>
          <cell r="B6850" t="str">
            <v>CONTRAPISO EM ARGAMASSA PRONTA, PREPARO MECÂNICO COM MISTURADOR 300 KG, APLICADO EM ÁREAS SECAS SOBRE LAJE, ADERIDO, ACABAMENTO NÃO REFORÇADO, ESPESSURA 3CM. AF_07/2021</v>
          </cell>
          <cell r="C6850" t="str">
            <v>M2</v>
          </cell>
          <cell r="D6850">
            <v>102.2</v>
          </cell>
          <cell r="E6850" t="str">
            <v>SINAPI - JUN/25</v>
          </cell>
        </row>
        <row r="6851">
          <cell r="A6851">
            <v>87643</v>
          </cell>
          <cell r="B6851" t="str">
            <v>CONTRAPISO EM ARGAMASSA PRONTA, PREPARO MECÂNICO COM MISTURADOR 300 KG, APLICADO EM ÁREAS SECAS SOBRE LAJE, ADERIDO, ACABAMENTO NÃO REFORÇADO, ESPESSURA 4CM. AF_07/2021</v>
          </cell>
          <cell r="C6851" t="str">
            <v>M2</v>
          </cell>
          <cell r="D6851">
            <v>123.38</v>
          </cell>
          <cell r="E6851" t="str">
            <v>SINAPI - JUN/25</v>
          </cell>
        </row>
        <row r="6852">
          <cell r="A6852">
            <v>87683</v>
          </cell>
          <cell r="B6852" t="str">
            <v>CONTRAPISO EM ARGAMASSA PRONTA, PREPARO MECÂNICO COM MISTURADOR 300 KG, APLICADO EM ÁREAS SECAS SOBRE LAJE, NÃO ADERIDO, ACABAMENTO NÃO REFORÇADO, ESPESSURA 4CM. AF_07/2021</v>
          </cell>
          <cell r="C6852" t="str">
            <v>M2</v>
          </cell>
          <cell r="D6852">
            <v>118.5</v>
          </cell>
          <cell r="E6852" t="str">
            <v>SINAPI - JUN/25</v>
          </cell>
        </row>
        <row r="6853">
          <cell r="A6853">
            <v>87703</v>
          </cell>
          <cell r="B6853" t="str">
            <v>CONTRAPISO EM ARGAMASSA PRONTA, PREPARO MECÂNICO COM MISTURADOR 300 KG, APLICADO EM ÁREAS SECAS SOBRE LAJE, NÃO ADERIDO, ACABAMENTO NÃO REFORÇADO, ESPESSURA 6CM. AF_07/2021</v>
          </cell>
          <cell r="C6853" t="str">
            <v>M2</v>
          </cell>
          <cell r="D6853">
            <v>147.30000000000001</v>
          </cell>
          <cell r="E6853" t="str">
            <v>SINAPI - JUN/25</v>
          </cell>
        </row>
        <row r="6854">
          <cell r="A6854">
            <v>87693</v>
          </cell>
          <cell r="B6854" t="str">
            <v>CONTRAPISO EM ARGAMASSA PRONTA, PREPARO MECÂNICO COM MISTURADOR 300 KG, APLICADO EM ÁREAS SECAS SOBRE LAJE, NÃO ADERIDO, ESPESSURA 5CM. AF_07/2021</v>
          </cell>
          <cell r="C6854" t="str">
            <v>M2</v>
          </cell>
          <cell r="D6854">
            <v>135.75</v>
          </cell>
          <cell r="E6854" t="str">
            <v>SINAPI - JUN/25</v>
          </cell>
        </row>
        <row r="6855">
          <cell r="A6855">
            <v>87757</v>
          </cell>
          <cell r="B6855" t="str">
            <v>CONTRAPISO EM ARGAMASSA TRAÇO 1:4 (CIMENTO E AREIA), PREPARO MANUAL, APLICADO EM ÁREAS MOLHADAS SOBRE IMPERMEABILIZAÇÃO, ACABAMENTO NÃO REFORÇADO, ESPESSURA 3CM. AF_07/2021</v>
          </cell>
          <cell r="C6855" t="str">
            <v>M2</v>
          </cell>
          <cell r="D6855">
            <v>58.54</v>
          </cell>
          <cell r="E6855" t="str">
            <v>SINAPI - JUN/25</v>
          </cell>
        </row>
        <row r="6856">
          <cell r="A6856">
            <v>87767</v>
          </cell>
          <cell r="B6856" t="str">
            <v>CONTRAPISO EM ARGAMASSA TRAÇO 1:4 (CIMENTO E AREIA), PREPARO MANUAL, APLICADO EM ÁREAS MOLHADAS SOBRE IMPERMEABILIZAÇÃO, ACABAMENTO NÃO REFORÇADO, ESPESSURA 4CM. AF_07/2021</v>
          </cell>
          <cell r="C6856" t="str">
            <v>M2</v>
          </cell>
          <cell r="D6856">
            <v>66.849999999999994</v>
          </cell>
          <cell r="E6856" t="str">
            <v>SINAPI - JUN/25</v>
          </cell>
        </row>
        <row r="6857">
          <cell r="A6857">
            <v>87737</v>
          </cell>
          <cell r="B6857" t="str">
            <v>CONTRAPISO EM ARGAMASSA TRAÇO 1:4 (CIMENTO E AREIA), PREPARO MANUAL, APLICADO EM ÁREAS MOLHADAS SOBRE LAJE, ADERIDO, ACABAMENTO NÃO REFORÇADO, ESPESSURA 2CM. AF_07/2021</v>
          </cell>
          <cell r="C6857" t="str">
            <v>M2</v>
          </cell>
          <cell r="D6857">
            <v>50.65</v>
          </cell>
          <cell r="E6857" t="str">
            <v>SINAPI - JUN/25</v>
          </cell>
        </row>
        <row r="6858">
          <cell r="A6858">
            <v>87747</v>
          </cell>
          <cell r="B6858" t="str">
            <v>CONTRAPISO EM ARGAMASSA TRAÇO 1:4 (CIMENTO E AREIA), PREPARO MANUAL, APLICADO EM ÁREAS MOLHADAS SOBRE LAJE, ADERIDO, ACABAMENTO NÃO REFORÇADO, ESPESSURA 3CM. AF_07/2021</v>
          </cell>
          <cell r="C6858" t="str">
            <v>M2</v>
          </cell>
          <cell r="D6858">
            <v>60.7</v>
          </cell>
          <cell r="E6858" t="str">
            <v>SINAPI - JUN/25</v>
          </cell>
        </row>
        <row r="6859">
          <cell r="A6859">
            <v>87622</v>
          </cell>
          <cell r="B6859" t="str">
            <v>CONTRAPISO EM ARGAMASSA TRAÇO 1:4 (CIMENTO E AREIA), PREPARO MANUAL, APLICADO EM ÁREAS SECAS SOBRE LAJE, ADERIDO, ACABAMENTO NÃO REFORÇADO, ESPESSURA 2CM. AF_07/2021</v>
          </cell>
          <cell r="C6859" t="str">
            <v>M2</v>
          </cell>
          <cell r="D6859">
            <v>35.840000000000003</v>
          </cell>
          <cell r="E6859" t="str">
            <v>SINAPI - JUN/25</v>
          </cell>
        </row>
        <row r="6860">
          <cell r="A6860">
            <v>87632</v>
          </cell>
          <cell r="B6860" t="str">
            <v>CONTRAPISO EM ARGAMASSA TRAÇO 1:4 (CIMENTO E AREIA), PREPARO MANUAL, APLICADO EM ÁREAS SECAS SOBRE LAJE, ADERIDO, ACABAMENTO NÃO REFORÇADO, ESPESSURA 3CM. AF_07/2021</v>
          </cell>
          <cell r="C6860" t="str">
            <v>M2</v>
          </cell>
          <cell r="D6860">
            <v>45.89</v>
          </cell>
          <cell r="E6860" t="str">
            <v>SINAPI - JUN/25</v>
          </cell>
        </row>
        <row r="6861">
          <cell r="A6861">
            <v>87642</v>
          </cell>
          <cell r="B6861" t="str">
            <v>CONTRAPISO EM ARGAMASSA TRAÇO 1:4 (CIMENTO E AREIA), PREPARO MANUAL, APLICADO EM ÁREAS SECAS SOBRE LAJE, ADERIDO, ACABAMENTO NÃO REFORÇADO, ESPESSURA 4CM. AF_07/2021</v>
          </cell>
          <cell r="C6861" t="str">
            <v>M2</v>
          </cell>
          <cell r="D6861">
            <v>54.13</v>
          </cell>
          <cell r="E6861" t="str">
            <v>SINAPI - JUN/25</v>
          </cell>
        </row>
        <row r="6862">
          <cell r="A6862">
            <v>87682</v>
          </cell>
          <cell r="B6862" t="str">
            <v>CONTRAPISO EM ARGAMASSA TRAÇO 1:4 (CIMENTO E AREIA), PREPARO MANUAL, APLICADO EM ÁREAS SECAS SOBRE LAJE, NÃO ADERIDO, ACABAMENTO NÃO REFORÇADO, ESPESSURA 4CM. AF_07/2021</v>
          </cell>
          <cell r="C6862" t="str">
            <v>M2</v>
          </cell>
          <cell r="D6862">
            <v>49.25</v>
          </cell>
          <cell r="E6862" t="str">
            <v>SINAPI - JUN/25</v>
          </cell>
        </row>
        <row r="6863">
          <cell r="A6863">
            <v>87692</v>
          </cell>
          <cell r="B6863" t="str">
            <v>CONTRAPISO EM ARGAMASSA TRAÇO 1:4 (CIMENTO E AREIA), PREPARO MANUAL, APLICADO EM ÁREAS SECAS SOBRE LAJE, NÃO ADERIDO, ACABAMENTO NÃO REFORÇADO, ESPESSURA 5CM. AF_07/2021</v>
          </cell>
          <cell r="C6863" t="str">
            <v>M2</v>
          </cell>
          <cell r="D6863">
            <v>56.44</v>
          </cell>
          <cell r="E6863" t="str">
            <v>SINAPI - JUN/25</v>
          </cell>
        </row>
        <row r="6864">
          <cell r="A6864">
            <v>87702</v>
          </cell>
          <cell r="B6864" t="str">
            <v>CONTRAPISO EM ARGAMASSA TRAÇO 1:4 (CIMENTO E AREIA), PREPARO MANUAL, APLICADO EM ÁREAS SECAS SOBRE LAJE, NÃO ADERIDO, ACABAMENTO NÃO REFORÇADO, ESPESSURA 6CM. AF_07/2021</v>
          </cell>
          <cell r="C6864" t="str">
            <v>M2</v>
          </cell>
          <cell r="D6864">
            <v>60.93</v>
          </cell>
          <cell r="E6864" t="str">
            <v>SINAPI - JUN/25</v>
          </cell>
        </row>
        <row r="6865">
          <cell r="A6865">
            <v>87755</v>
          </cell>
          <cell r="B6865" t="str">
            <v>CONTRAPISO EM ARGAMASSA TRAÇO 1:4 (CIMENTO E AREIA), PREPARO MECÂNICO COM BETONEIRA 400 L, APLICADO EM ÁREAS MOLHADAS SOBRE IMPERMEABILIZAÇÃO, ACABAMENTO NÃO REFORÇADO, ESPESSURA 3CM. AF_07/2021</v>
          </cell>
          <cell r="C6865" t="str">
            <v>M2</v>
          </cell>
          <cell r="D6865">
            <v>51.6</v>
          </cell>
          <cell r="E6865" t="str">
            <v>SINAPI - JUN/25</v>
          </cell>
        </row>
        <row r="6866">
          <cell r="A6866">
            <v>87765</v>
          </cell>
          <cell r="B6866" t="str">
            <v>CONTRAPISO EM ARGAMASSA TRAÇO 1:4 (CIMENTO E AREIA), PREPARO MECÂNICO COM BETONEIRA 400 L, APLICADO EM ÁREAS MOLHADAS SOBRE IMPERMEABILIZAÇÃO, ACABAMENTO NÃO REFORÇADO, ESPESSURA 4CM. AF_07/2021</v>
          </cell>
          <cell r="C6866" t="str">
            <v>M2</v>
          </cell>
          <cell r="D6866">
            <v>58.32</v>
          </cell>
          <cell r="E6866" t="str">
            <v>SINAPI - JUN/25</v>
          </cell>
        </row>
        <row r="6867">
          <cell r="A6867">
            <v>87735</v>
          </cell>
          <cell r="B6867" t="str">
            <v>CONTRAPISO EM ARGAMASSA TRAÇO 1:4 (CIMENTO E AREIA), PREPARO MECÂNICO COM BETONEIRA 400 L, APLICADO EM ÁREAS MOLHADAS SOBRE LAJE, ADERIDO, ACABAMENTO NÃO REFORÇADO, ESPESSURA 2CM. AF_07/2021</v>
          </cell>
          <cell r="C6867" t="str">
            <v>M2</v>
          </cell>
          <cell r="D6867">
            <v>45.66</v>
          </cell>
          <cell r="E6867" t="str">
            <v>SINAPI - JUN/25</v>
          </cell>
        </row>
        <row r="6868">
          <cell r="A6868">
            <v>87745</v>
          </cell>
          <cell r="B6868" t="str">
            <v>CONTRAPISO EM ARGAMASSA TRAÇO 1:4 (CIMENTO E AREIA), PREPARO MECÂNICO COM BETONEIRA 400 L, APLICADO EM ÁREAS MOLHADAS SOBRE LAJE, ADERIDO, ACABAMENTO NÃO REFORÇADO, ESPESSURA 3CM. AF_07/2021</v>
          </cell>
          <cell r="C6868" t="str">
            <v>M2</v>
          </cell>
          <cell r="D6868">
            <v>53.76</v>
          </cell>
          <cell r="E6868" t="str">
            <v>SINAPI - JUN/25</v>
          </cell>
        </row>
        <row r="6869">
          <cell r="A6869">
            <v>87620</v>
          </cell>
          <cell r="B6869" t="str">
            <v>CONTRAPISO EM ARGAMASSA TRAÇO 1:4 (CIMENTO E AREIA), PREPARO MECÂNICO COM BETONEIRA 400 L, APLICADO EM ÁREAS SECAS SOBRE LAJE, ADERIDO, ACABAMENTO NÃO REFORÇADO, ESPESSURA 2CM. AF_07/2021</v>
          </cell>
          <cell r="C6869" t="str">
            <v>M2</v>
          </cell>
          <cell r="D6869">
            <v>30.85</v>
          </cell>
          <cell r="E6869" t="str">
            <v>SINAPI - JUN/25</v>
          </cell>
        </row>
        <row r="6870">
          <cell r="A6870">
            <v>87630</v>
          </cell>
          <cell r="B6870" t="str">
            <v>CONTRAPISO EM ARGAMASSA TRAÇO 1:4 (CIMENTO E AREIA), PREPARO MECÂNICO COM BETONEIRA 400 L, APLICADO EM ÁREAS SECAS SOBRE LAJE, ADERIDO, ACABAMENTO NÃO REFORÇADO, ESPESSURA 3CM. AF_07/2021</v>
          </cell>
          <cell r="C6870" t="str">
            <v>M2</v>
          </cell>
          <cell r="D6870">
            <v>38.950000000000003</v>
          </cell>
          <cell r="E6870" t="str">
            <v>SINAPI - JUN/25</v>
          </cell>
        </row>
        <row r="6871">
          <cell r="A6871">
            <v>87640</v>
          </cell>
          <cell r="B6871" t="str">
            <v>CONTRAPISO EM ARGAMASSA TRAÇO 1:4 (CIMENTO E AREIA), PREPARO MECÂNICO COM BETONEIRA 400 L, APLICADO EM ÁREAS SECAS SOBRE LAJE, ADERIDO, ACABAMENTO NÃO REFORÇADO, ESPESSURA 4CM. AF_07/2021</v>
          </cell>
          <cell r="C6871" t="str">
            <v>M2</v>
          </cell>
          <cell r="D6871">
            <v>45.6</v>
          </cell>
          <cell r="E6871" t="str">
            <v>SINAPI - JUN/25</v>
          </cell>
        </row>
        <row r="6872">
          <cell r="A6872">
            <v>87680</v>
          </cell>
          <cell r="B6872" t="str">
            <v>CONTRAPISO EM ARGAMASSA TRAÇO 1:4 (CIMENTO E AREIA), PREPARO MECÂNICO COM BETONEIRA 400 L, APLICADO EM ÁREAS SECAS SOBRE LAJE, NÃO ADERIDO, ACABAMENTO NÃO REFORÇADO, ESPESSURA 4CM. AF_07/2021</v>
          </cell>
          <cell r="C6872" t="str">
            <v>M2</v>
          </cell>
          <cell r="D6872">
            <v>40.72</v>
          </cell>
          <cell r="E6872" t="str">
            <v>SINAPI - JUN/25</v>
          </cell>
        </row>
        <row r="6873">
          <cell r="A6873">
            <v>87690</v>
          </cell>
          <cell r="B6873" t="str">
            <v>CONTRAPISO EM ARGAMASSA TRAÇO 1:4 (CIMENTO E AREIA), PREPARO MECÂNICO COM BETONEIRA 400 L, APLICADO EM ÁREAS SECAS SOBRE LAJE, NÃO ADERIDO, ACABAMENTO NÃO REFORÇADO, ESPESSURA 5CM. AF_07/2021</v>
          </cell>
          <cell r="C6873" t="str">
            <v>M2</v>
          </cell>
          <cell r="D6873">
            <v>46.67</v>
          </cell>
          <cell r="E6873" t="str">
            <v>SINAPI - JUN/25</v>
          </cell>
        </row>
        <row r="6874">
          <cell r="A6874">
            <v>87700</v>
          </cell>
          <cell r="B6874" t="str">
            <v>CONTRAPISO EM ARGAMASSA TRAÇO 1:4 (CIMENTO E AREIA), PREPARO MECÂNICO COM BETONEIRA 400 L, APLICADO EM ÁREAS SECAS SOBRE LAJE, NÃO ADERIDO, ACABAMENTO NÃO REFORÇADO, ESPESSURA 6CM. AF_07/2021</v>
          </cell>
          <cell r="C6874" t="str">
            <v>M2</v>
          </cell>
          <cell r="D6874">
            <v>50.29</v>
          </cell>
          <cell r="E6874" t="str">
            <v>SINAPI - JUN/25</v>
          </cell>
        </row>
        <row r="6875">
          <cell r="A6875">
            <v>102803</v>
          </cell>
          <cell r="B6875" t="str">
            <v>REFORÇO SUPERFICIAL PARA CONTRAPISOS DE ARGAMASSA SEMI-SECA. AF_07/2021</v>
          </cell>
          <cell r="C6875" t="str">
            <v>M2</v>
          </cell>
          <cell r="D6875">
            <v>2.74</v>
          </cell>
          <cell r="E6875" t="str">
            <v>SINAPI - JUN/25</v>
          </cell>
        </row>
        <row r="6876">
          <cell r="A6876">
            <v>92717</v>
          </cell>
          <cell r="B6876" t="str">
            <v>APARELHO PARA CORTE E SOLDA OXI-ACETILENO SOBRE RODAS, INCLUSIVE CILINDROS E MAÇARICOS - CHI DIURNO. AF_05/2023</v>
          </cell>
          <cell r="C6876" t="str">
            <v>CHI</v>
          </cell>
          <cell r="D6876">
            <v>0.26</v>
          </cell>
          <cell r="E6876" t="str">
            <v>SINAPI - JUN/25</v>
          </cell>
        </row>
        <row r="6877">
          <cell r="A6877">
            <v>92716</v>
          </cell>
          <cell r="B6877" t="str">
            <v>APARELHO PARA CORTE E SOLDA OXI-ACETILENO SOBRE RODAS, INCLUSIVE CILINDROS E MAÇARICOS - CHP DIURNO. AF_05/2023</v>
          </cell>
          <cell r="C6877" t="str">
            <v>CHP</v>
          </cell>
          <cell r="D6877">
            <v>109.53</v>
          </cell>
          <cell r="E6877" t="str">
            <v>SINAPI - JUN/25</v>
          </cell>
        </row>
        <row r="6878">
          <cell r="A6878">
            <v>103668</v>
          </cell>
          <cell r="B6878" t="str">
            <v>BATE ESTACA PARA INSTALAÇÃO DE DEFENSAS METÁLICAS (GUARD RAIL) FIXO, INCLUSIVE CAMINHÃO TOCO PBT 9.700 KG, POTÊNCIA DE 160 CV - CHI DIURNO. AF_05/2023</v>
          </cell>
          <cell r="C6878" t="str">
            <v>CHI</v>
          </cell>
          <cell r="D6878">
            <v>0</v>
          </cell>
          <cell r="E6878" t="str">
            <v>SINAPI - JUN/25</v>
          </cell>
        </row>
        <row r="6879">
          <cell r="A6879">
            <v>103667</v>
          </cell>
          <cell r="B6879" t="str">
            <v>BATE ESTACA PARA INSTALAÇÃO DE DEFENSAS METÁLICAS (GUARD RAIL) FIXO, INCLUSIVE CAMINHÃO TOCO PBT 9.700 KG, POTÊNCIA DE 160 CV - CHP DIURNO. AF_05/2023</v>
          </cell>
          <cell r="C6879" t="str">
            <v>CHP</v>
          </cell>
          <cell r="D6879">
            <v>0</v>
          </cell>
          <cell r="E6879" t="str">
            <v>SINAPI - JUN/25</v>
          </cell>
        </row>
        <row r="6880">
          <cell r="A6880">
            <v>89218</v>
          </cell>
          <cell r="B6880" t="str">
            <v>BATE-ESTACAS POR GRAVIDADE, POTÊNCIA DE 160 HP, PESO DO MARTELO ATÉ 3 TONELADAS - CHI DIURNO. AF_11/2014</v>
          </cell>
          <cell r="C6880" t="str">
            <v>CHI</v>
          </cell>
          <cell r="D6880">
            <v>107.38</v>
          </cell>
          <cell r="E6880" t="str">
            <v>SINAPI - JUN/25</v>
          </cell>
        </row>
        <row r="6881">
          <cell r="A6881">
            <v>89843</v>
          </cell>
          <cell r="B6881" t="str">
            <v>BATE-ESTACAS POR GRAVIDADE, POTÊNCIA DE 160 HP, PESO DO MARTELO ATÉ 3 TONELADAS - CHP DIURNO. AF_11/2014</v>
          </cell>
          <cell r="C6881" t="str">
            <v>CHP</v>
          </cell>
          <cell r="D6881">
            <v>228.12</v>
          </cell>
          <cell r="E6881" t="str">
            <v>SINAPI - JUN/25</v>
          </cell>
        </row>
        <row r="6882">
          <cell r="A6882">
            <v>87446</v>
          </cell>
          <cell r="B6882" t="str">
            <v>BETONEIRA CAPACIDADE NOMINAL 400 L, CAPACIDADE DE MISTURA 310 L, MOTOR A DIESEL POTÊNCIA 5,0 HP, SEM CARREGADOR - CHI DIURNO. AF_05/2023</v>
          </cell>
          <cell r="C6882" t="str">
            <v>CHI</v>
          </cell>
          <cell r="D6882">
            <v>0.53</v>
          </cell>
          <cell r="E6882" t="str">
            <v>SINAPI - JUN/25</v>
          </cell>
        </row>
        <row r="6883">
          <cell r="A6883">
            <v>87445</v>
          </cell>
          <cell r="B6883" t="str">
            <v>BETONEIRA CAPACIDADE NOMINAL 400 L, CAPACIDADE DE MISTURA 310 L, MOTOR A DIESEL POTÊNCIA 5,0 HP, SEM CARREGADOR - CHP DIURNO. AF_05/2023</v>
          </cell>
          <cell r="C6883" t="str">
            <v>CHP</v>
          </cell>
          <cell r="D6883">
            <v>5.25</v>
          </cell>
          <cell r="E6883" t="str">
            <v>SINAPI - JUN/25</v>
          </cell>
        </row>
        <row r="6884">
          <cell r="A6884">
            <v>93234</v>
          </cell>
          <cell r="B6884" t="str">
            <v>BETONEIRA CAPACIDADE NOMINAL 400 L, CAPACIDADE DE MISTURA 310 L, MOTOR A GASOLINA POTÊNCIA 5,5 HP, SEM CARREGADOR - CHI DIURNO. AF_02/2016</v>
          </cell>
          <cell r="C6884" t="str">
            <v>CHI</v>
          </cell>
          <cell r="D6884">
            <v>0.48</v>
          </cell>
          <cell r="E6884" t="str">
            <v>SINAPI - JUN/25</v>
          </cell>
        </row>
        <row r="6885">
          <cell r="A6885">
            <v>93233</v>
          </cell>
          <cell r="B6885" t="str">
            <v>BETONEIRA CAPACIDADE NOMINAL 400 L, CAPACIDADE DE MISTURA 310 L, MOTOR A GASOLINA POTÊNCIA 5,5 HP, SEM CARREGADOR - CHP DIURNO. AF_02/2016</v>
          </cell>
          <cell r="C6885" t="str">
            <v>CHP</v>
          </cell>
          <cell r="D6885">
            <v>5.64</v>
          </cell>
          <cell r="E6885" t="str">
            <v>SINAPI - JUN/25</v>
          </cell>
        </row>
        <row r="6886">
          <cell r="A6886">
            <v>102953</v>
          </cell>
          <cell r="B6886" t="str">
            <v>BETONEIRA CAPACIDADE NOMINAL DE 250 L, CAPACIDADE DE MISTURA DE 175 L, MOTOR ELÉTRICO MONOFÁSICO POTÊNCIA 1CV - CHI DIURNO. AF_05/2023</v>
          </cell>
          <cell r="C6886" t="str">
            <v>CHI</v>
          </cell>
          <cell r="D6886">
            <v>0</v>
          </cell>
          <cell r="E6886" t="str">
            <v>SINAPI - JUN/25</v>
          </cell>
        </row>
        <row r="6887">
          <cell r="A6887">
            <v>102952</v>
          </cell>
          <cell r="B6887" t="str">
            <v>BETONEIRA CAPACIDADE NOMINAL DE 250 L, CAPACIDADE DE MISTURA DE 175 L, MOTOR ELÉTRICO MONOFÁSICO POTÊNCIA 1CV - CHP DIURNO. AF_05/2023</v>
          </cell>
          <cell r="C6887" t="str">
            <v>CHP</v>
          </cell>
          <cell r="D6887">
            <v>0</v>
          </cell>
          <cell r="E6887" t="str">
            <v>SINAPI - JUN/25</v>
          </cell>
        </row>
        <row r="6888">
          <cell r="A6888">
            <v>88831</v>
          </cell>
          <cell r="B6888" t="str">
            <v>BETONEIRA CAPACIDADE NOMINAL DE 400 L, CAPACIDADE DE MISTURA 280 L, MOTOR ELÉTRICO TRIFÁSICO POTÊNCIA DE 2 CV, SEM CARREGADOR - CHI DIURNO. AF_05/2023</v>
          </cell>
          <cell r="C6888" t="str">
            <v>CHI</v>
          </cell>
          <cell r="D6888">
            <v>0.38</v>
          </cell>
          <cell r="E6888" t="str">
            <v>SINAPI - JUN/25</v>
          </cell>
        </row>
        <row r="6889">
          <cell r="A6889">
            <v>88830</v>
          </cell>
          <cell r="B6889" t="str">
            <v>BETONEIRA CAPACIDADE NOMINAL DE 400 L, CAPACIDADE DE MISTURA 280 L, MOTOR ELÉTRICO TRIFÁSICO POTÊNCIA DE 2 CV, SEM CARREGADOR - CHP DIURNO. AF_05/2023</v>
          </cell>
          <cell r="C6889" t="str">
            <v>CHP</v>
          </cell>
          <cell r="D6889">
            <v>1.69</v>
          </cell>
          <cell r="E6889" t="str">
            <v>SINAPI - JUN/25</v>
          </cell>
        </row>
        <row r="6890">
          <cell r="A6890">
            <v>89226</v>
          </cell>
          <cell r="B6890" t="str">
            <v>BETONEIRA CAPACIDADE NOMINAL DE 600 L, CAPACIDADE DE MISTURA 360 L, MOTOR ELÉTRICO TRIFÁSICO POTÊNCIA DE 4 CV, SEM CARREGADOR - CHI DIURNO. AF_05/2023</v>
          </cell>
          <cell r="C6890" t="str">
            <v>CHI</v>
          </cell>
          <cell r="D6890">
            <v>1.58</v>
          </cell>
          <cell r="E6890" t="str">
            <v>SINAPI - JUN/25</v>
          </cell>
        </row>
        <row r="6891">
          <cell r="A6891">
            <v>89225</v>
          </cell>
          <cell r="B6891" t="str">
            <v>BETONEIRA CAPACIDADE NOMINAL DE 600 L, CAPACIDADE DE MISTURA 360 L, MOTOR ELÉTRICO TRIFÁSICO POTÊNCIA DE 4 CV, SEM CARREGADOR - CHP DIURNO. AF_05/2023</v>
          </cell>
          <cell r="C6891" t="str">
            <v>CHP</v>
          </cell>
          <cell r="D6891">
            <v>4.9400000000000004</v>
          </cell>
          <cell r="E6891" t="str">
            <v>SINAPI - JUN/25</v>
          </cell>
        </row>
        <row r="6892">
          <cell r="A6892">
            <v>89279</v>
          </cell>
          <cell r="B6892" t="str">
            <v>BETONEIRA CAPACIDADE NOMINAL DE 600 L, CAPACIDADE DE MISTURA 440 L, MOTOR A DIESEL POTÊNCIA 10 HP, COM CARREGADOR - CHI DIURNO. AF_05/2023</v>
          </cell>
          <cell r="C6892" t="str">
            <v>CHI</v>
          </cell>
          <cell r="D6892">
            <v>1.93</v>
          </cell>
          <cell r="E6892" t="str">
            <v>SINAPI - JUN/25</v>
          </cell>
        </row>
        <row r="6893">
          <cell r="A6893">
            <v>89278</v>
          </cell>
          <cell r="B6893" t="str">
            <v>BETONEIRA CAPACIDADE NOMINAL DE 600 L, CAPACIDADE DE MISTURA 440 L, MOTOR A DIESEL POTÊNCIA 10 HP, COM CARREGADOR - CHP DIURNO. AF_05/2023</v>
          </cell>
          <cell r="C6893" t="str">
            <v>CHP</v>
          </cell>
          <cell r="D6893">
            <v>12.26</v>
          </cell>
          <cell r="E6893" t="str">
            <v>SINAPI - JUN/25</v>
          </cell>
        </row>
        <row r="6894">
          <cell r="A6894">
            <v>90651</v>
          </cell>
          <cell r="B6894" t="str">
            <v>BOMBA CENTRÍFUGA MONOESTÁGIO COM MOTOR ELÉTRICO MONOFÁSICO, POTÊNCIA 15 HP, DIÂMETRO DO ROTOR 173 MM, HM/Q = 30 MCA / 90 M3/H A 45 MCA / 55 M3/H - CHI DIURNO. AF_06/2015</v>
          </cell>
          <cell r="C6894" t="str">
            <v>CHI</v>
          </cell>
          <cell r="D6894">
            <v>1.07</v>
          </cell>
          <cell r="E6894" t="str">
            <v>SINAPI - JUN/25</v>
          </cell>
        </row>
        <row r="6895">
          <cell r="A6895">
            <v>90650</v>
          </cell>
          <cell r="B6895" t="str">
            <v>BOMBA CENTRÍFUGA MONOESTÁGIO COM MOTOR ELÉTRICO MONOFÁSICO, POTÊNCIA 15 HP, DIÂMETRO DO ROTOR 173 MM, HM/Q = 30 MCA / 90 M3/H A 45 MCA / 55 M3/H - CHP DIURNO. AF_06/2015</v>
          </cell>
          <cell r="C6895" t="str">
            <v>CHP</v>
          </cell>
          <cell r="D6895">
            <v>9.6300000000000008</v>
          </cell>
          <cell r="E6895" t="str">
            <v>SINAPI - JUN/25</v>
          </cell>
        </row>
        <row r="6896">
          <cell r="A6896">
            <v>90657</v>
          </cell>
          <cell r="B6896" t="str">
            <v>BOMBA DE PROJEÇÃO DE CONCRETO SECO, POTÊNCIA 10 CV, VAZÃO 3 M3/H - CHI DIURNO. AF_06/2015</v>
          </cell>
          <cell r="C6896" t="str">
            <v>CHI</v>
          </cell>
          <cell r="D6896">
            <v>4.7699999999999996</v>
          </cell>
          <cell r="E6896" t="str">
            <v>SINAPI - JUN/25</v>
          </cell>
        </row>
        <row r="6897">
          <cell r="A6897">
            <v>90656</v>
          </cell>
          <cell r="B6897" t="str">
            <v>BOMBA DE PROJEÇÃO DE CONCRETO SECO, POTÊNCIA 10 CV, VAZÃO 3 M3/H - CHP DIURNO. AF_06/2015</v>
          </cell>
          <cell r="C6897" t="str">
            <v>CHP</v>
          </cell>
          <cell r="D6897">
            <v>14.01</v>
          </cell>
          <cell r="E6897" t="str">
            <v>SINAPI - JUN/25</v>
          </cell>
        </row>
        <row r="6898">
          <cell r="A6898">
            <v>90663</v>
          </cell>
          <cell r="B6898" t="str">
            <v>BOMBA DE PROJEÇÃO DE CONCRETO SECO, POTÊNCIA 10 CV, VAZÃO 6 M3/H - CHI DIURNO. AF_06/2015</v>
          </cell>
          <cell r="C6898" t="str">
            <v>CHI</v>
          </cell>
          <cell r="D6898">
            <v>5.1100000000000003</v>
          </cell>
          <cell r="E6898" t="str">
            <v>SINAPI - JUN/25</v>
          </cell>
        </row>
        <row r="6899">
          <cell r="A6899">
            <v>90662</v>
          </cell>
          <cell r="B6899" t="str">
            <v>BOMBA DE PROJEÇÃO DE CONCRETO SECO, POTÊNCIA 10 CV, VAZÃO 6 M3/H - CHP DIURNO. AF_06/2015</v>
          </cell>
          <cell r="C6899" t="str">
            <v>CHP</v>
          </cell>
          <cell r="D6899">
            <v>14.65</v>
          </cell>
          <cell r="E6899" t="str">
            <v>SINAPI - JUN/25</v>
          </cell>
        </row>
        <row r="6900">
          <cell r="A6900">
            <v>89022</v>
          </cell>
          <cell r="B6900" t="str">
            <v>BOMBA SUBMERSÍVEL ELÉTRICA TRIFÁSICA, POTÊNCIA 2,96 HP, Ø ROTOR 144 MM SEMI-ABERTO, BOCAL DE SAÍDA Ø 2", HM/Q = 2 MCA / 38,8 M3/H A 28 MCA / 5 M3/H - CHI DIURNO. AF_06/2014</v>
          </cell>
          <cell r="C6900" t="str">
            <v>CHI</v>
          </cell>
          <cell r="D6900">
            <v>0.48</v>
          </cell>
          <cell r="E6900" t="str">
            <v>SINAPI - JUN/25</v>
          </cell>
        </row>
        <row r="6901">
          <cell r="A6901">
            <v>89021</v>
          </cell>
          <cell r="B6901" t="str">
            <v>BOMBA SUBMERSÍVEL ELÉTRICA TRIFÁSICA, POTÊNCIA 2,96 HP, Ø ROTOR 144 MM SEMI-ABERTO, BOCAL DE SAÍDA Ø 2", HM/Q = 2 MCA / 38,8 M3/H A 28 MCA / 5 M3/H - CHP DIURNO. AF_06/2014</v>
          </cell>
          <cell r="C6901" t="str">
            <v>CHP</v>
          </cell>
          <cell r="D6901">
            <v>2.41</v>
          </cell>
          <cell r="E6901" t="str">
            <v>SINAPI - JUN/25</v>
          </cell>
        </row>
        <row r="6902">
          <cell r="A6902">
            <v>90644</v>
          </cell>
          <cell r="B6902" t="str">
            <v>BOMBA TRIPLEX, PARA INJEÇÃO DE NATA DE CIMENTO, VAZÃO MÁXIMA DE 100 LITROS/MINUTO, PRESSÃO MÁXIMA DE 70 BAR - CHI DIURNO. AF_06/2015</v>
          </cell>
          <cell r="C6902" t="str">
            <v>CHI</v>
          </cell>
          <cell r="D6902">
            <v>7.33</v>
          </cell>
          <cell r="E6902" t="str">
            <v>SINAPI - JUN/25</v>
          </cell>
        </row>
        <row r="6903">
          <cell r="A6903">
            <v>90643</v>
          </cell>
          <cell r="B6903" t="str">
            <v>BOMBA TRIPLEX, PARA INJEÇÃO DE NATA DE CIMENTO, VAZÃO MÁXIMA DE 100 LITROS/MINUTO, PRESSÃO MÁXIMA DE 70 BAR - CHP DIURNO. AF_06/2015</v>
          </cell>
          <cell r="C6903" t="str">
            <v>CHP</v>
          </cell>
          <cell r="D6903">
            <v>26.39</v>
          </cell>
          <cell r="E6903" t="str">
            <v>SINAPI - JUN/25</v>
          </cell>
        </row>
        <row r="6904">
          <cell r="A6904">
            <v>102811</v>
          </cell>
          <cell r="B6904" t="str">
            <v>CALDEIRA A GÁS COM TERMOSTATO, CAPACIDADE 100 LITROS - CHI DIURNO. AF_05/2023</v>
          </cell>
          <cell r="C6904" t="str">
            <v>CHI</v>
          </cell>
          <cell r="D6904">
            <v>0</v>
          </cell>
          <cell r="E6904" t="str">
            <v>SINAPI - JUN/25</v>
          </cell>
        </row>
        <row r="6905">
          <cell r="A6905">
            <v>102810</v>
          </cell>
          <cell r="B6905" t="str">
            <v>CALDEIRA A GÁS COM TERMOSTATO, CAPACIDADE 100 LITROS - CHP DIURNO. AF_05/2023</v>
          </cell>
          <cell r="C6905" t="str">
            <v>CHP</v>
          </cell>
          <cell r="D6905">
            <v>0</v>
          </cell>
          <cell r="E6905" t="str">
            <v>SINAPI - JUN/25</v>
          </cell>
        </row>
        <row r="6906">
          <cell r="A6906">
            <v>92146</v>
          </cell>
          <cell r="B6906" t="str">
            <v>CAMINHONETE CABINE SIMPLES COM MOTOR 1.6 FLEX, CÂMBIO MANUAL, POTÊNCIA 101/104 CV, 2 PORTAS - CHI DIURNO. AF_11/2015</v>
          </cell>
          <cell r="C6906" t="str">
            <v>CHI</v>
          </cell>
          <cell r="D6906">
            <v>36.75</v>
          </cell>
          <cell r="E6906" t="str">
            <v>SINAPI - JUN/25</v>
          </cell>
        </row>
        <row r="6907">
          <cell r="A6907">
            <v>92145</v>
          </cell>
          <cell r="B6907" t="str">
            <v>CAMINHONETE CABINE SIMPLES COM MOTOR 1.6 FLEX, CÂMBIO MANUAL, POTÊNCIA 101/104 CV, 2 PORTAS - CHP DIURNO. AF_11/2015</v>
          </cell>
          <cell r="C6907" t="str">
            <v>CHP</v>
          </cell>
          <cell r="D6907">
            <v>83.46</v>
          </cell>
          <cell r="E6907" t="str">
            <v>SINAPI - JUN/25</v>
          </cell>
        </row>
        <row r="6908">
          <cell r="A6908">
            <v>92139</v>
          </cell>
          <cell r="B6908" t="str">
            <v>CAMINHONETE COM MOTOR A DIESEL, POTÊNCIA 180 CV, CABINE DUPLA, 4X4 - CHI DIURNO. AF_11/2015</v>
          </cell>
          <cell r="C6908" t="str">
            <v>CHI</v>
          </cell>
          <cell r="D6908">
            <v>48.87</v>
          </cell>
          <cell r="E6908" t="str">
            <v>SINAPI - JUN/25</v>
          </cell>
        </row>
        <row r="6909">
          <cell r="A6909">
            <v>92138</v>
          </cell>
          <cell r="B6909" t="str">
            <v>CAMINHONETE COM MOTOR A DIESEL, POTÊNCIA 180 CV, CABINE DUPLA, 4X4 - CHP DIURNO. AF_11/2015</v>
          </cell>
          <cell r="C6909" t="str">
            <v>CHP</v>
          </cell>
          <cell r="D6909">
            <v>100.78</v>
          </cell>
          <cell r="E6909" t="str">
            <v>SINAPI - JUN/25</v>
          </cell>
        </row>
        <row r="6910">
          <cell r="A6910">
            <v>91387</v>
          </cell>
          <cell r="B6910" t="str">
            <v>CAMINHÃO BASCULANTE 10 M3, TRUCADO CABINE SIMPLES, PESO BRUTO TOTAL 23.000 KG, CARGA ÚTIL MÁXIMA 15.935 KG, DISTÂNCIA ENTRE EIXOS 4,80 M, POTÊNCIA 230 CV INCLUSIVE CAÇAMBA METÁLICA - CHI DIURNO. AF_06/2014</v>
          </cell>
          <cell r="C6910" t="str">
            <v>CHI</v>
          </cell>
          <cell r="D6910">
            <v>80.260000000000005</v>
          </cell>
          <cell r="E6910" t="str">
            <v>SINAPI - JUN/25</v>
          </cell>
        </row>
        <row r="6911">
          <cell r="A6911">
            <v>91386</v>
          </cell>
          <cell r="B6911" t="str">
            <v>CAMINHÃO BASCULANTE 10 M3, TRUCADO CABINE SIMPLES, PESO BRUTO TOTAL 23.000 KG, CARGA ÚTIL MÁXIMA 15.935 KG, DISTÂNCIA ENTRE EIXOS 4,80 M, POTÊNCIA 230 CV INCLUSIVE CAÇAMBA METÁLICA - CHP DIURNO. AF_06/2014</v>
          </cell>
          <cell r="C6911" t="str">
            <v>CHP</v>
          </cell>
          <cell r="D6911">
            <v>274.69</v>
          </cell>
          <cell r="E6911" t="str">
            <v>SINAPI - JUN/25</v>
          </cell>
        </row>
        <row r="6912">
          <cell r="A6912">
            <v>96036</v>
          </cell>
          <cell r="B6912" t="str">
            <v>CAMINHÃO BASCULANTE 10 M3, TRUCADO, POTÊNCIA 230 CV, INCLUSIVE CAÇAMBA METÁLICA, COM DISTRIBUIDOR DE AGREGADOS ACOPLADO - CHI DIURNO. AF_02/2017</v>
          </cell>
          <cell r="C6912" t="str">
            <v>CHI</v>
          </cell>
          <cell r="D6912">
            <v>88.9</v>
          </cell>
          <cell r="E6912" t="str">
            <v>SINAPI - JUN/25</v>
          </cell>
        </row>
        <row r="6913">
          <cell r="A6913">
            <v>96035</v>
          </cell>
          <cell r="B6913" t="str">
            <v>CAMINHÃO BASCULANTE 10 M3, TRUCADO, POTÊNCIA 230 CV, INCLUSIVE CAÇAMBA METÁLICA, COM DISTRIBUIDOR DE AGREGADOS ACOPLADO - CHP DIURNO. AF_02/2017</v>
          </cell>
          <cell r="C6913" t="str">
            <v>CHP</v>
          </cell>
          <cell r="D6913">
            <v>288.94</v>
          </cell>
          <cell r="E6913" t="str">
            <v>SINAPI - JUN/25</v>
          </cell>
        </row>
        <row r="6914">
          <cell r="A6914">
            <v>89877</v>
          </cell>
          <cell r="B6914" t="str">
            <v>CAMINHÃO BASCULANTE 14 M3, COM CAVALO MECÂNICO DE CAPACIDADE MÁXIMA DE TRAÇÃO COMBINADO DE 36000 KG, POTÊNCIA 286 CV, INCLUSIVE SEMIREBOQUE COM CAÇAMBA METÁLICA - CHI DIURNO. AF_12/2014</v>
          </cell>
          <cell r="C6914" t="str">
            <v>CHI</v>
          </cell>
          <cell r="D6914">
            <v>94.44</v>
          </cell>
          <cell r="E6914" t="str">
            <v>SINAPI - JUN/25</v>
          </cell>
        </row>
        <row r="6915">
          <cell r="A6915">
            <v>89876</v>
          </cell>
          <cell r="B6915" t="str">
            <v>CAMINHÃO BASCULANTE 14 M3, COM CAVALO MECÂNICO DE CAPACIDADE MÁXIMA DE TRAÇÃO COMBINADO DE 36000 KG, POTÊNCIA 286 CV, INCLUSIVE SEMIREBOQUE COM CAÇAMBA METÁLICA - CHP DIURNO. AF_12/2014</v>
          </cell>
          <cell r="C6915" t="str">
            <v>CHP</v>
          </cell>
          <cell r="D6915">
            <v>338.49</v>
          </cell>
          <cell r="E6915" t="str">
            <v>SINAPI - JUN/25</v>
          </cell>
        </row>
        <row r="6916">
          <cell r="A6916">
            <v>89884</v>
          </cell>
          <cell r="B6916" t="str">
            <v>CAMINHÃO BASCULANTE 18 M3, COM CAVALO MECÂNICO DE CAPACIDADE MÁXIMA DE TRAÇÃO COMBINADO DE 45000 KG, POTÊNCIA 330 CV, INCLUSIVE SEMIREBOQUE COM CAÇAMBA METÁLICA - CHI DIURNO. AF_12/2014</v>
          </cell>
          <cell r="C6916" t="str">
            <v>CHI</v>
          </cell>
          <cell r="D6916">
            <v>98.3</v>
          </cell>
          <cell r="E6916" t="str">
            <v>SINAPI - JUN/25</v>
          </cell>
        </row>
        <row r="6917">
          <cell r="A6917">
            <v>89883</v>
          </cell>
          <cell r="B6917" t="str">
            <v>CAMINHÃO BASCULANTE 18 M3, COM CAVALO MECÂNICO DE CAPACIDADE MÁXIMA DE TRAÇÃO COMBINADO DE 45000 KG, POTÊNCIA 330 CV, INCLUSIVE SEMIREBOQUE COM CAÇAMBA METÁLICA - CHP DIURNO. AF_12/2014</v>
          </cell>
          <cell r="C6917" t="str">
            <v>CHP</v>
          </cell>
          <cell r="D6917">
            <v>373.57</v>
          </cell>
          <cell r="E6917" t="str">
            <v>SINAPI - JUN/25</v>
          </cell>
        </row>
        <row r="6918">
          <cell r="A6918">
            <v>67827</v>
          </cell>
          <cell r="B6918" t="str">
            <v>CAMINHÃO BASCULANTE 6 M3 TOCO, PESO BRUTO TOTAL 16.000 KG, CARGA ÚTIL MÁXIMA 11.130 KG, DISTÂNCIA ENTRE EIXOS 5,36 M, POTÊNCIA 185 CV, INCLUSIVE CAÇAMBA METÁLICA - CHI DIURNO. AF_06/2014</v>
          </cell>
          <cell r="C6918" t="str">
            <v>CHI</v>
          </cell>
          <cell r="D6918">
            <v>70.66</v>
          </cell>
          <cell r="E6918" t="str">
            <v>SINAPI - JUN/25</v>
          </cell>
        </row>
        <row r="6919">
          <cell r="A6919">
            <v>67826</v>
          </cell>
          <cell r="B6919" t="str">
            <v>CAMINHÃO BASCULANTE 6 M3 TOCO, PESO BRUTO TOTAL 16.000 KG, CARGA ÚTIL MÁXIMA 11.130 KG, DISTÂNCIA ENTRE EIXOS 5,36 M, POTÊNCIA 185 CV, INCLUSIVE CAÇAMBA METÁLICA - CHP DIURNO. AF_06/2014</v>
          </cell>
          <cell r="C6919" t="str">
            <v>CHP</v>
          </cell>
          <cell r="D6919">
            <v>193.62</v>
          </cell>
          <cell r="E6919" t="str">
            <v>SINAPI - JUN/25</v>
          </cell>
        </row>
        <row r="6920">
          <cell r="A6920">
            <v>5961</v>
          </cell>
          <cell r="B6920" t="str">
            <v>CAMINHÃO BASCULANTE 6 M3, PESO BRUTO TOTAL 16.000 KG, CARGA ÚTIL MÁXIMA 13.071 KG, DISTÂNCIA ENTRE EIXOS 4,80 M, POTÊNCIA 230 CV INCLUSIVE CAÇAMBA METÁLICA - CHI DIURNO. AF_06/2014</v>
          </cell>
          <cell r="C6920" t="str">
            <v>CHI</v>
          </cell>
          <cell r="D6920">
            <v>69.45</v>
          </cell>
          <cell r="E6920" t="str">
            <v>SINAPI - JUN/25</v>
          </cell>
        </row>
        <row r="6921">
          <cell r="A6921">
            <v>5811</v>
          </cell>
          <cell r="B6921" t="str">
            <v>CAMINHÃO BASCULANTE 6 M3, PESO BRUTO TOTAL 16.000 KG, CARGA ÚTIL MÁXIMA 13.071 KG, DISTÂNCIA ENTRE EIXOS 4,80 M, POTÊNCIA 230 CV INCLUSIVE CAÇAMBA METÁLICA - CHP DIURNO. AF_06/2014</v>
          </cell>
          <cell r="C6921" t="str">
            <v>CHP</v>
          </cell>
          <cell r="D6921">
            <v>210.82</v>
          </cell>
          <cell r="E6921" t="str">
            <v>SINAPI - JUN/25</v>
          </cell>
        </row>
        <row r="6922">
          <cell r="A6922">
            <v>92243</v>
          </cell>
          <cell r="B6922" t="str">
            <v>CAMINHÃO DE TRANSPORTE DE MATERIAL ASFÁLTICO 20.000 L, COM CAVALO MECÂNICO DE CAPACIDADE MÁXIMA DE TRAÇÃO COMBINADO DE 45.000 KG, POTÊNCIA 330 CV, INCLUSIVE TANQUE DE ASFALTO COM MAÇARICO - CHI DIURNO. AF_12/2015</v>
          </cell>
          <cell r="C6922" t="str">
            <v>CHI</v>
          </cell>
          <cell r="D6922">
            <v>86.87</v>
          </cell>
          <cell r="E6922" t="str">
            <v>SINAPI - JUN/25</v>
          </cell>
        </row>
        <row r="6923">
          <cell r="A6923">
            <v>92242</v>
          </cell>
          <cell r="B6923" t="str">
            <v>CAMINHÃO DE TRANSPORTE DE MATERIAL ASFÁLTICO 20.000 L, COM CAVALO MECÂNICO DE CAPACIDADE MÁXIMA DE TRAÇÃO COMBINADO DE 45.000 KG, POTÊNCIA 330 CV, INCLUSIVE TANQUE DE ASFALTO COM MAÇARICO - CHP DIURNO. AF_12/2015</v>
          </cell>
          <cell r="C6923" t="str">
            <v>CHP</v>
          </cell>
          <cell r="D6923">
            <v>415.9</v>
          </cell>
          <cell r="E6923" t="str">
            <v>SINAPI - JUN/25</v>
          </cell>
        </row>
        <row r="6924">
          <cell r="A6924">
            <v>91646</v>
          </cell>
          <cell r="B6924" t="str">
            <v>CAMINHÃO DE TRANSPORTE DE MATERIAL ASFÁLTICO 30.000 L, COM CAVALO MECÂNICO DE CAPACIDADE MÁXIMA DE TRAÇÃO COMBINADO DE 66.000 KG, POTÊNCIA 360 CV, INCLUSIVE TANQUE DE ASFALTO COM SERPENTINA - CHI DIURNO. AF_08/2015</v>
          </cell>
          <cell r="C6924" t="str">
            <v>CHI</v>
          </cell>
          <cell r="D6924">
            <v>104.2</v>
          </cell>
          <cell r="E6924" t="str">
            <v>SINAPI - JUN/25</v>
          </cell>
        </row>
        <row r="6925">
          <cell r="A6925">
            <v>91645</v>
          </cell>
          <cell r="B6925" t="str">
            <v>CAMINHÃO DE TRANSPORTE DE MATERIAL ASFÁLTICO 30.000 L, COM CAVALO MECÂNICO DE CAPACIDADE MÁXIMA DE TRAÇÃO COMBINADO DE 66.000 KG, POTÊNCIA 360 CV, INCLUSIVE TANQUE DE ASFALTO COM SERPENTINA - CHP DIURNO. AF_08/2015</v>
          </cell>
          <cell r="C6925" t="str">
            <v>CHP</v>
          </cell>
          <cell r="D6925">
            <v>478.42</v>
          </cell>
          <cell r="E6925" t="str">
            <v>SINAPI - JUN/25</v>
          </cell>
        </row>
        <row r="6926">
          <cell r="A6926">
            <v>92107</v>
          </cell>
          <cell r="B6926" t="str">
            <v>CAMINHÃO PARA EQUIPAMENTO DE LIMPEZA A SUCÇÃO COM CAMINHÃO TRUCADO DE PESO BRUTO TOTAL 23000 KG, CARGA ÚTIL MÁXIMA 15935 KG, DISTÂNCIA ENTRE EIXOS 4,80 M, POTÊNCIA 230 CV, INCLUSIVE LIMPADORA A SUCÇÃO, TANQUE 12000 L - CHI DIURNO. AF_05/2023</v>
          </cell>
          <cell r="C6926" t="str">
            <v>CHI</v>
          </cell>
          <cell r="D6926">
            <v>98.83</v>
          </cell>
          <cell r="E6926" t="str">
            <v>SINAPI - JUN/25</v>
          </cell>
        </row>
        <row r="6927">
          <cell r="A6927">
            <v>92106</v>
          </cell>
          <cell r="B6927" t="str">
            <v>CAMINHÃO PARA EQUIPAMENTO DE LIMPEZA A SUCÇÃO, COM CAMINHÃO TRUCADO DE PESO BRUTO TOTAL 23000 KG, CARGA ÚTIL MÁXIMA 15935 KG, DISTÂNCIA ENTRE EIXOS 4,80 M, POTÊNCIA 230 CV, INCLUSIVE LIMPADORA A SUCÇÃO, TANQUE 12000 L - CHP DIURNO. AF_05/2023</v>
          </cell>
          <cell r="C6927" t="str">
            <v>CHP</v>
          </cell>
          <cell r="D6927">
            <v>362.04</v>
          </cell>
          <cell r="E6927" t="str">
            <v>SINAPI - JUN/25</v>
          </cell>
        </row>
        <row r="6928">
          <cell r="A6928">
            <v>5903</v>
          </cell>
          <cell r="B6928" t="str">
            <v>CAMINHÃO PIPA 10.000 L TRUCADO, PESO BRUTO TOTAL 23.000 KG, CARGA ÚTIL MÁXIMA 15.935 KG, DISTÂNCIA ENTRE EIXOS 4,8 M, POTÊNCIA 230 CV, INCLUSIVE TANQUE DE AÇO PARA TRANSPORTE DE ÁGUA - CHI DIURNO. AF_06/2014</v>
          </cell>
          <cell r="C6928" t="str">
            <v>CHI</v>
          </cell>
          <cell r="D6928">
            <v>79.17</v>
          </cell>
          <cell r="E6928" t="str">
            <v>SINAPI - JUN/25</v>
          </cell>
        </row>
        <row r="6929">
          <cell r="A6929">
            <v>5901</v>
          </cell>
          <cell r="B6929" t="str">
            <v>CAMINHÃO PIPA 10.000 L TRUCADO, PESO BRUTO TOTAL 23.000 KG, CARGA ÚTIL MÁXIMA 15.935 KG, DISTÂNCIA ENTRE EIXOS 4,8 M, POTÊNCIA 230 CV, INCLUSIVE TANQUE DE AÇO PARA TRANSPORTE DE ÁGUA - CHP DIURNO. AF_06/2014</v>
          </cell>
          <cell r="C6929" t="str">
            <v>CHP</v>
          </cell>
          <cell r="D6929">
            <v>323.25</v>
          </cell>
          <cell r="E6929" t="str">
            <v>SINAPI - JUN/25</v>
          </cell>
        </row>
        <row r="6930">
          <cell r="A6930">
            <v>6260</v>
          </cell>
          <cell r="B6930" t="str">
            <v>CAMINHÃO PIPA 6.000 L, PESO BRUTO TOTAL 13.000 KG, DISTÂNCIA ENTRE EIXOS 4,80 M, POTÊNCIA 189 CV INCLUSIVE TANQUE DE AÇO PARA TRANSPORTE DE ÁGUA, CAPACIDADE 6 M3 - CHI DIURNO. AF_06/2014</v>
          </cell>
          <cell r="C6930" t="str">
            <v>CHI</v>
          </cell>
          <cell r="D6930">
            <v>66.5</v>
          </cell>
          <cell r="E6930" t="str">
            <v>SINAPI - JUN/25</v>
          </cell>
        </row>
        <row r="6931">
          <cell r="A6931">
            <v>6259</v>
          </cell>
          <cell r="B6931" t="str">
            <v>CAMINHÃO PIPA 6.000 L, PESO BRUTO TOTAL 13.000 KG, DISTÂNCIA ENTRE EIXOS 4,80 M, POTÊNCIA 189 CV INCLUSIVE TANQUE DE AÇO PARA TRANSPORTE DE ÁGUA, CAPACIDADE 6 M3 - CHP DIURNO. AF_06/2014</v>
          </cell>
          <cell r="C6931" t="str">
            <v>CHP</v>
          </cell>
          <cell r="D6931">
            <v>261.54000000000002</v>
          </cell>
          <cell r="E6931" t="str">
            <v>SINAPI - JUN/25</v>
          </cell>
        </row>
        <row r="6932">
          <cell r="A6932">
            <v>104705</v>
          </cell>
          <cell r="B6932" t="str">
            <v>CAMINHÃO TANQUE PARA HIDROSSEMEADURA, COM CAPACIDADE DE 8.000 LITROS, INCLUINDO BOMBA PARA LANÇAMENTO COM MOTOR DIESEL COM POTÊNCIA DE 105 CV - CHI DIURNO. AF_06/2023</v>
          </cell>
          <cell r="C6932" t="str">
            <v>CHI</v>
          </cell>
          <cell r="D6932">
            <v>0</v>
          </cell>
          <cell r="E6932" t="str">
            <v>SINAPI - JUN/25</v>
          </cell>
        </row>
        <row r="6933">
          <cell r="A6933">
            <v>104704</v>
          </cell>
          <cell r="B6933" t="str">
            <v>CAMINHÃO TANQUE PARA HIDROSSEMEADURA, COM CAPACIDADE DE 8.000 LITROS, INCLUINDO BOMBA PARA LANÇAMENTO COM MOTOR DIESEL COM POTÊNCIA DE 105 CV - CHP DIURNO. AF_06/2023</v>
          </cell>
          <cell r="C6933" t="str">
            <v>CHP</v>
          </cell>
          <cell r="D6933">
            <v>0</v>
          </cell>
          <cell r="E6933" t="str">
            <v>SINAPI - JUN/25</v>
          </cell>
        </row>
        <row r="6934">
          <cell r="A6934">
            <v>91395</v>
          </cell>
          <cell r="B6934" t="str">
            <v>CAMINHÃO TOCO, PBT 14.300 KG, CARGA ÚTIL MÁX. 9.710 KG, DIST. ENTRE EIXOS 3,56 M, POTÊNCIA 185 CV, INCLUSIVE CARROCERIA FIXA ABERTA DE MADEIRA P/ TRANSPORTE GERAL DE CARGA SECA, DIMEN. APROX. 2,50 X 6,50 X 0,50 M - CHI DIURNO. AF_06/2014</v>
          </cell>
          <cell r="C6934" t="str">
            <v>CHI</v>
          </cell>
          <cell r="D6934">
            <v>64.27</v>
          </cell>
          <cell r="E6934" t="str">
            <v>SINAPI - JUN/25</v>
          </cell>
        </row>
        <row r="6935">
          <cell r="A6935">
            <v>73467</v>
          </cell>
          <cell r="B6935" t="str">
            <v>CAMINHÃO TOCO, PBT 14.300 KG, CARGA ÚTIL MÁX. 9.710 KG, DIST. ENTRE EIXOS 3,56 M, POTÊNCIA 185 CV, INCLUSIVE CARROCERIA FIXA ABERTA DE MADEIRA P/ TRANSPORTE GERAL DE CARGA SECA, DIMEN. APROX. 2,50 X 6,50 X 0,50 M - CHP DIURNO. AF_06/2014</v>
          </cell>
          <cell r="C6935" t="str">
            <v>CHP</v>
          </cell>
          <cell r="D6935">
            <v>254.17</v>
          </cell>
          <cell r="E6935" t="str">
            <v>SINAPI - JUN/25</v>
          </cell>
        </row>
        <row r="6936">
          <cell r="A6936">
            <v>5826</v>
          </cell>
          <cell r="B6936" t="str">
            <v>CAMINHÃO TOCO, PBT 16.000 KG, CARGA ÚTIL MÁX. 10.685 KG, DIST. ENTRE EIXOS 4,8 M, POTÊNCIA 189 CV, INCLUSIVE CARROCERIA FIXA ABERTA DE MADEIRA P/ TRANSPORTE GERAL DE CARGA SECA, DIMEN. APROX. 2,5 X 7,00 X 0,50 M - CHI DIURNO. AF_06/2014</v>
          </cell>
          <cell r="C6936" t="str">
            <v>CHI</v>
          </cell>
          <cell r="D6936">
            <v>67.16</v>
          </cell>
          <cell r="E6936" t="str">
            <v>SINAPI - JUN/25</v>
          </cell>
        </row>
        <row r="6937">
          <cell r="A6937">
            <v>5824</v>
          </cell>
          <cell r="B6937" t="str">
            <v>CAMINHÃO TOCO, PBT 16.000 KG, CARGA ÚTIL MÁX. 10.685 KG, DIST. ENTRE EIXOS 4,8 M, POTÊNCIA 189 CV, INCLUSIVE CARROCERIA FIXA ABERTA DE MADEIRA P/ TRANSPORTE GERAL DE CARGA SECA, DIMEN. APROX. 2,5 X 7,00 X 0,50 M - CHP DIURNO. AF_06/2014</v>
          </cell>
          <cell r="C6937" t="str">
            <v>CHP</v>
          </cell>
          <cell r="D6937">
            <v>222.19</v>
          </cell>
          <cell r="E6937" t="str">
            <v>SINAPI - JUN/25</v>
          </cell>
        </row>
        <row r="6938">
          <cell r="A6938">
            <v>5892</v>
          </cell>
          <cell r="B6938" t="str">
            <v>CAMINHÃO TOCO, PESO BRUTO TOTAL 14.300 KG, CARGA ÚTIL MÁXIMA 9590 KG, DISTÂNCIA ENTRE EIXOS 4,76 M, POTÊNCIA 185 CV (NÃO INCLUI CARROCERIA) - CHI DIURNO. AF_06/2014</v>
          </cell>
          <cell r="C6938" t="str">
            <v>CHI</v>
          </cell>
          <cell r="D6938">
            <v>62.02</v>
          </cell>
          <cell r="E6938" t="str">
            <v>SINAPI - JUN/25</v>
          </cell>
        </row>
        <row r="6939">
          <cell r="A6939">
            <v>5890</v>
          </cell>
          <cell r="B6939" t="str">
            <v>CAMINHÃO TOCO, PESO BRUTO TOTAL 14.300 KG, CARGA ÚTIL MÁXIMA 9590 KG, DISTÂNCIA ENTRE EIXOS 4,76 M, POTÊNCIA 185 CV (NÃO INCLUI CARROCERIA) - CHP DIURNO. AF_06/2014</v>
          </cell>
          <cell r="C6939" t="str">
            <v>CHP</v>
          </cell>
          <cell r="D6939">
            <v>209.12</v>
          </cell>
          <cell r="E6939" t="str">
            <v>SINAPI - JUN/25</v>
          </cell>
        </row>
        <row r="6940">
          <cell r="A6940">
            <v>5896</v>
          </cell>
          <cell r="B6940" t="str">
            <v>CAMINHÃO TOCO, PESO BRUTO TOTAL 16.000 KG, CARGA ÚTIL MÁXIMA DE 10.685 KG, DISTÂNCIA ENTRE EIXOS 4,80 M, POTÊNCIA 189 CV EXCLUSIVE CARROCERIA - CHI DIURNO. AF_06/2014</v>
          </cell>
          <cell r="C6940" t="str">
            <v>CHI</v>
          </cell>
          <cell r="D6940">
            <v>64.75</v>
          </cell>
          <cell r="E6940" t="str">
            <v>SINAPI - JUN/25</v>
          </cell>
        </row>
        <row r="6941">
          <cell r="A6941">
            <v>5894</v>
          </cell>
          <cell r="B6941" t="str">
            <v>CAMINHÃO TOCO, PESO BRUTO TOTAL 16.000 KG, CARGA ÚTIL MÁXIMA DE 10.685 KG, DISTÂNCIA ENTRE EIXOS 4,80 M, POTÊNCIA 189 CV EXCLUSIVE CARROCERIA - CHP DIURNO. AF_06/2014</v>
          </cell>
          <cell r="C6941" t="str">
            <v>CHP</v>
          </cell>
          <cell r="D6941">
            <v>217.56</v>
          </cell>
          <cell r="E6941" t="str">
            <v>SINAPI - JUN/25</v>
          </cell>
        </row>
        <row r="6942">
          <cell r="A6942">
            <v>91032</v>
          </cell>
          <cell r="B6942" t="str">
            <v>CAMINHÃO TRUCADO (C/ TERCEIRO EIXO) ELETRÔNICO - POTÊNCIA 231CV - PBT = 22000KG - DIST. ENTRE EIXOS 5170 MM - INCLUI CARROCERIA FIXA ABERTA DE MADEIRA - CHI DIURNO. AF_06/2015</v>
          </cell>
          <cell r="C6942" t="str">
            <v>CHI</v>
          </cell>
          <cell r="D6942">
            <v>72.98</v>
          </cell>
          <cell r="E6942" t="str">
            <v>SINAPI - JUN/25</v>
          </cell>
        </row>
        <row r="6943">
          <cell r="A6943">
            <v>91031</v>
          </cell>
          <cell r="B6943" t="str">
            <v>CAMINHÃO TRUCADO (C/ TERCEIRO EIXO) ELETRÔNICO - POTÊNCIA 231CV - PBT = 22000KG - DIST. ENTRE EIXOS 5170 MM - INCLUI CARROCERIA FIXA ABERTA DE MADEIRA - CHP DIURNO. AF_06/2015</v>
          </cell>
          <cell r="C6943" t="str">
            <v>CHP</v>
          </cell>
          <cell r="D6943">
            <v>265.14999999999998</v>
          </cell>
          <cell r="E6943" t="str">
            <v>SINAPI - JUN/25</v>
          </cell>
        </row>
        <row r="6944">
          <cell r="A6944">
            <v>102817</v>
          </cell>
          <cell r="B6944" t="str">
            <v>CENTRAL DE LAMA BENTONÍTICA (DEPÓSITO DE BENTONITA, MISTURADOR DE ALTA TURBULÊNCIA, SILOS DE ARMAZENAMENTO DE LAMA E ÁGUA, LABORATÓRIO DE CONTROLE DE QUALIDADE DA LAMA) - CHI DIURNO. AF_04/2019</v>
          </cell>
          <cell r="C6944" t="str">
            <v>CHI</v>
          </cell>
          <cell r="D6944">
            <v>0</v>
          </cell>
          <cell r="E6944" t="str">
            <v>SINAPI - JUN/25</v>
          </cell>
        </row>
        <row r="6945">
          <cell r="A6945">
            <v>102816</v>
          </cell>
          <cell r="B6945" t="str">
            <v>CENTRAL DE LAMA BENTONÍTICA (DEPÓSITO DE BENTONITA, MISTURADOR DE ALTA TURBULÊNCIA, SILOS DE ARMAZENAMENTO DE LAMA E ÁGUA, LABORATÓRIO DE CONTROLE DE QUALIDADE DA LAMA) - CHP DIURNO. AF_04/2019</v>
          </cell>
          <cell r="C6945" t="str">
            <v>CHP</v>
          </cell>
          <cell r="D6945">
            <v>0</v>
          </cell>
          <cell r="E6945" t="str">
            <v>SINAPI - JUN/25</v>
          </cell>
        </row>
        <row r="6946">
          <cell r="A6946">
            <v>91534</v>
          </cell>
          <cell r="B6946" t="str">
            <v>COMPACTADOR DE SOLOS DE PERCUSSÃO (SOQUETE) COM MOTOR A GASOLINA 4 TEMPOS, POTÊNCIA 4 CV - CHI DIURNO. AF_08/2015</v>
          </cell>
          <cell r="C6946" t="str">
            <v>CHI</v>
          </cell>
          <cell r="D6946">
            <v>34.99</v>
          </cell>
          <cell r="E6946" t="str">
            <v>SINAPI - JUN/25</v>
          </cell>
        </row>
        <row r="6947">
          <cell r="A6947">
            <v>91533</v>
          </cell>
          <cell r="B6947" t="str">
            <v>COMPACTADOR DE SOLOS DE PERCUSSÃO (SOQUETE) COM MOTOR A GASOLINA 4 TEMPOS, POTÊNCIA 4 CV - CHP DIURNO. AF_08/2015</v>
          </cell>
          <cell r="C6947" t="str">
            <v>CHP</v>
          </cell>
          <cell r="D6947">
            <v>42.23</v>
          </cell>
          <cell r="E6947" t="str">
            <v>SINAPI - JUN/25</v>
          </cell>
        </row>
        <row r="6948">
          <cell r="A6948">
            <v>95265</v>
          </cell>
          <cell r="B6948" t="str">
            <v>COMPACTADOR DE SOLOS DE PERCUSÃO (SOQUETE) COM MOTOR A GASOLINA, POTÊNCIA 3 CV - CHI DIURNO. AF_09/2016</v>
          </cell>
          <cell r="C6948" t="str">
            <v>CHI</v>
          </cell>
          <cell r="D6948">
            <v>0.81</v>
          </cell>
          <cell r="E6948" t="str">
            <v>SINAPI - JUN/25</v>
          </cell>
        </row>
        <row r="6949">
          <cell r="A6949">
            <v>95264</v>
          </cell>
          <cell r="B6949" t="str">
            <v>COMPACTADOR DE SOLOS DE PERCUSÃO (SOQUETE) COM MOTOR A GASOLINA, POTÊNCIA 3 CV - CHP DIURNO. AF_09/2016</v>
          </cell>
          <cell r="C6949" t="str">
            <v>CHP</v>
          </cell>
          <cell r="D6949">
            <v>6.34</v>
          </cell>
          <cell r="E6949" t="str">
            <v>SINAPI - JUN/25</v>
          </cell>
        </row>
        <row r="6950">
          <cell r="A6950">
            <v>90973</v>
          </cell>
          <cell r="B6950" t="str">
            <v>COMPRESSOR DE AR REBOCAVEL, VAZÃO 250 PCM, PRESSAO DE TRABALHO 102 PSI, MOTOR A DIESEL POTÊNCIA 81 CV - CHI DIURNO. AF_06/2015</v>
          </cell>
          <cell r="C6950" t="str">
            <v>CHI</v>
          </cell>
          <cell r="D6950">
            <v>8.44</v>
          </cell>
          <cell r="E6950" t="str">
            <v>SINAPI - JUN/25</v>
          </cell>
        </row>
        <row r="6951">
          <cell r="A6951">
            <v>90972</v>
          </cell>
          <cell r="B6951" t="str">
            <v>COMPRESSOR DE AR REBOCAVEL, VAZÃO 250 PCM, PRESSAO DE TRABALHO 102 PSI, MOTOR A DIESEL POTÊNCIA 81 CV - CHP DIURNO. AF_06/2015</v>
          </cell>
          <cell r="C6951" t="str">
            <v>CHP</v>
          </cell>
          <cell r="D6951">
            <v>77.349999999999994</v>
          </cell>
          <cell r="E6951" t="str">
            <v>SINAPI - JUN/25</v>
          </cell>
        </row>
        <row r="6952">
          <cell r="A6952">
            <v>91001</v>
          </cell>
          <cell r="B6952" t="str">
            <v>COMPRESSOR DE AR REBOCAVEL, VAZÃO 400 PCM, PRESSAO DE TRABALHO 102 PSI, MOTOR A DIESEL POTÊNCIA 110 CV - CHI DIURNO. AF_06/2015</v>
          </cell>
          <cell r="C6952" t="str">
            <v>CHI</v>
          </cell>
          <cell r="D6952">
            <v>10.02</v>
          </cell>
          <cell r="E6952" t="str">
            <v>SINAPI - JUN/25</v>
          </cell>
        </row>
        <row r="6953">
          <cell r="A6953">
            <v>90999</v>
          </cell>
          <cell r="B6953" t="str">
            <v>COMPRESSOR DE AR REBOCAVEL, VAZÃO 400 PCM, PRESSAO DE TRABALHO 102 PSI, MOTOR A DIESEL POTÊNCIA 110 CV - CHP DIURNO. AF_06/2015</v>
          </cell>
          <cell r="C6953" t="str">
            <v>CHP</v>
          </cell>
          <cell r="D6953">
            <v>102.19</v>
          </cell>
          <cell r="E6953" t="str">
            <v>SINAPI - JUN/25</v>
          </cell>
        </row>
        <row r="6954">
          <cell r="A6954">
            <v>5954</v>
          </cell>
          <cell r="B6954" t="str">
            <v>COMPRESSOR DE AR REBOCÁVEL, VAZÃO 189 PCM, PRESSÃO EFETIVA DE TRABALHO 102 PSI, MOTOR DIESEL, POTÊNCIA 63 CV - CHI DIURNO. AF_06/2015</v>
          </cell>
          <cell r="C6954" t="str">
            <v>CHI</v>
          </cell>
          <cell r="D6954">
            <v>6.3</v>
          </cell>
          <cell r="E6954" t="str">
            <v>SINAPI - JUN/25</v>
          </cell>
        </row>
        <row r="6955">
          <cell r="A6955">
            <v>5953</v>
          </cell>
          <cell r="B6955" t="str">
            <v>COMPRESSOR DE AR REBOCÁVEL, VAZÃO 189 PCM, PRESSÃO EFETIVA DE TRABALHO 102 PSI, MOTOR DIESEL, POTÊNCIA 63 CV - CHP DIURNO. AF_06/2015</v>
          </cell>
          <cell r="C6955" t="str">
            <v>CHP</v>
          </cell>
          <cell r="D6955">
            <v>59.64</v>
          </cell>
          <cell r="E6955" t="str">
            <v>SINAPI - JUN/25</v>
          </cell>
        </row>
        <row r="6956">
          <cell r="A6956">
            <v>90982</v>
          </cell>
          <cell r="B6956" t="str">
            <v>COMPRESSOR DE AR REBOCÁVEL, VAZÃO 748 PCM, PRESSÃO EFETIVA DE TRABALHO 102 PSI, MOTOR DIESEL, POTÊNCIA 210 CV - CHI DIURNO. AF_06/2015</v>
          </cell>
          <cell r="C6956" t="str">
            <v>CHI</v>
          </cell>
          <cell r="D6956">
            <v>21.46</v>
          </cell>
          <cell r="E6956" t="str">
            <v>SINAPI - JUN/25</v>
          </cell>
        </row>
        <row r="6957">
          <cell r="A6957">
            <v>90979</v>
          </cell>
          <cell r="B6957" t="str">
            <v>COMPRESSOR DE AR REBOCÁVEL, VAZÃO 748 PCM, PRESSÃO EFETIVA DE TRABALHO 102 PSI, MOTOR DIESEL, POTÊNCIA 210 CV - CHP DIURNO. AF_06/2015</v>
          </cell>
          <cell r="C6957" t="str">
            <v>CHP</v>
          </cell>
          <cell r="D6957">
            <v>199.78</v>
          </cell>
          <cell r="E6957" t="str">
            <v>SINAPI - JUN/25</v>
          </cell>
        </row>
        <row r="6958">
          <cell r="A6958">
            <v>90965</v>
          </cell>
          <cell r="B6958" t="str">
            <v>COMPRESSOR DE AR REBOCÁVEL, VAZÃO 89 PCM, PRESSÃO EFETIVA DE TRABALHO 102 PSI, MOTOR DIESEL, POTÊNCIA 20 CV - CHI DIURNO. AF_06/2015</v>
          </cell>
          <cell r="C6958" t="str">
            <v>CHI</v>
          </cell>
          <cell r="D6958">
            <v>8.42</v>
          </cell>
          <cell r="E6958" t="str">
            <v>SINAPI - JUN/25</v>
          </cell>
        </row>
        <row r="6959">
          <cell r="A6959">
            <v>90964</v>
          </cell>
          <cell r="B6959" t="str">
            <v>COMPRESSOR DE AR REBOCÁVEL, VAZÃO 89 PCM, PRESSÃO EFETIVA DE TRABALHO 102 PSI, MOTOR DIESEL, POTÊNCIA 20 CV - CHP DIURNO. AF_06/2015</v>
          </cell>
          <cell r="C6959" t="str">
            <v>CHP</v>
          </cell>
          <cell r="D6959">
            <v>31.68</v>
          </cell>
          <cell r="E6959" t="str">
            <v>SINAPI - JUN/25</v>
          </cell>
        </row>
        <row r="6960">
          <cell r="A6960">
            <v>102970</v>
          </cell>
          <cell r="B6960" t="str">
            <v>COMPRESSOR DE AR, VAZAO DE 10 PCM, RESERVATORIO 100 L, PRESSAO DE TRABALHO ENTRE 6,9 E 9,7 BAR POTENCIA 2 HP, TENSAO 110/220 V - CHI DIURNO. AF_05/2023</v>
          </cell>
          <cell r="C6960" t="str">
            <v>CHI</v>
          </cell>
          <cell r="D6960">
            <v>0</v>
          </cell>
          <cell r="E6960" t="str">
            <v>SINAPI - JUN/25</v>
          </cell>
        </row>
        <row r="6961">
          <cell r="A6961">
            <v>102971</v>
          </cell>
          <cell r="B6961" t="str">
            <v>COMPRESSOR DE AR, VAZAO DE 10 PCM, RESERVATORIO 100 L, PRESSAO DE TRABALHO ENTRE 6,9 E 9,7 BAR, POTENCIA 2 HP, TENSAO 110/220 V - CHP DIURNO. AF_05/2023</v>
          </cell>
          <cell r="C6961" t="str">
            <v>CHP</v>
          </cell>
          <cell r="D6961">
            <v>0</v>
          </cell>
          <cell r="E6961" t="str">
            <v>SINAPI - JUN/25</v>
          </cell>
        </row>
        <row r="6962">
          <cell r="A6962">
            <v>102822</v>
          </cell>
          <cell r="B6962" t="str">
            <v>CONJUNTO CILINDRO E BOMBA HIDRÁULICA PARA PROTENSÃO DE MONOBARRAS PARA TIRANTES, ESFORÇO MÁXIMO DE 30 TONELADAS - CHI DIURNO. AF_05/2023</v>
          </cell>
          <cell r="C6962" t="str">
            <v>CHI</v>
          </cell>
          <cell r="D6962">
            <v>0</v>
          </cell>
          <cell r="E6962" t="str">
            <v>SINAPI - JUN/25</v>
          </cell>
        </row>
        <row r="6963">
          <cell r="A6963">
            <v>102821</v>
          </cell>
          <cell r="B6963" t="str">
            <v>CONJUNTO CILINDRO E BOMBA HIDRÁULICA PARA PROTENSÃO DE MONOBARRAS PARA TIRANTES, ESFORÇO MÁXIMO DE 30 TONELADAS - CHP DIURNO. AF_05/2023</v>
          </cell>
          <cell r="C6963" t="str">
            <v>CHP</v>
          </cell>
          <cell r="D6963">
            <v>0</v>
          </cell>
          <cell r="E6963" t="str">
            <v>SINAPI - JUN/25</v>
          </cell>
        </row>
        <row r="6964">
          <cell r="A6964">
            <v>102828</v>
          </cell>
          <cell r="B6964" t="str">
            <v>CONJUNTO MACACO E BOMBA HIDRÁULICA PARA PROTENSAO DE CORDOALHAS, ESFORÇO MAXIMO DE 115 TONELADAS - CHI DIURNO. AF_05/2023</v>
          </cell>
          <cell r="C6964" t="str">
            <v>CHI</v>
          </cell>
          <cell r="D6964">
            <v>0</v>
          </cell>
          <cell r="E6964" t="str">
            <v>SINAPI - JUN/25</v>
          </cell>
        </row>
        <row r="6965">
          <cell r="A6965">
            <v>102827</v>
          </cell>
          <cell r="B6965" t="str">
            <v>CONJUNTO MACACO E BOMBA HIDRÁULICA PARA PROTENSAO DE CORDOALHAS, ESFORÇO MAXIMO DE 115 TONELADAS - CHP DIURNO. AF_05/2023</v>
          </cell>
          <cell r="C6965" t="str">
            <v>CHP</v>
          </cell>
          <cell r="D6965">
            <v>0</v>
          </cell>
          <cell r="E6965" t="str">
            <v>SINAPI - JUN/25</v>
          </cell>
        </row>
        <row r="6966">
          <cell r="A6966">
            <v>103939</v>
          </cell>
          <cell r="B6966" t="str">
            <v>CONJUNTO MACACO HIDRÁULICO E CENTRAL DE BOMBEAMENTO MOTORIZADO 1,8 KW PARA PROTENSÃO DE MONOCABOS PARA CONCRETO PROTENDIDO, ESFORÇO MÁXIMO DE 20 TONELADAS - CHI DIURNO. AF_05/2022</v>
          </cell>
          <cell r="C6966" t="str">
            <v>CHI</v>
          </cell>
          <cell r="D6966">
            <v>0</v>
          </cell>
          <cell r="E6966" t="str">
            <v>SINAPI - JUN/25</v>
          </cell>
        </row>
        <row r="6967">
          <cell r="A6967">
            <v>103938</v>
          </cell>
          <cell r="B6967" t="str">
            <v>CONJUNTO MACACO HIDRÁULICO E CENTRAL DE BOMBEAMENTO MOTORIZADO 1,8 KW PARA PROTENSÃO DE MONOCABOS PARA CONCRETO PROTENDIDO, ESFORÇO MÁXIMO DE 20 TONELADAS - CHP DIURNO. AF_05/2022</v>
          </cell>
          <cell r="C6967" t="str">
            <v>CHP</v>
          </cell>
          <cell r="D6967">
            <v>0</v>
          </cell>
          <cell r="E6967" t="str">
            <v>SINAPI - JUN/25</v>
          </cell>
        </row>
        <row r="6968">
          <cell r="A6968">
            <v>103945</v>
          </cell>
          <cell r="B6968" t="str">
            <v>CONJUNTO MACACO HIDRÁULICO E CENTRAL DE BOMBEAMENTO MOTORIZADO 1,8 KW PARA PROTENSÃO DE MONOCABOS PARA CONCRETO PROTENDIDO, ESFORÇO MÁXIMO DE 30 TONELADAS - CHI DIURNO. AF_05/2022</v>
          </cell>
          <cell r="C6968" t="str">
            <v>CHI</v>
          </cell>
          <cell r="D6968">
            <v>0</v>
          </cell>
          <cell r="E6968" t="str">
            <v>SINAPI - JUN/25</v>
          </cell>
        </row>
        <row r="6969">
          <cell r="A6969">
            <v>103944</v>
          </cell>
          <cell r="B6969" t="str">
            <v>CONJUNTO MACACO HIDRÁULICO E CENTRAL DE BOMBEAMENTO MOTORIZADO 1,8 KW PARA PROTENSÃO DE MONOCABOS PARA CONCRETO PROTENDIDO, ESFORÇO MÁXIMO DE 30 TONELADAS - CHP DIURNO. AF_05/2022</v>
          </cell>
          <cell r="C6969" t="str">
            <v>CHP</v>
          </cell>
          <cell r="D6969">
            <v>0</v>
          </cell>
          <cell r="E6969" t="str">
            <v>SINAPI - JUN/25</v>
          </cell>
        </row>
        <row r="6970">
          <cell r="A6970">
            <v>91285</v>
          </cell>
          <cell r="B6970" t="str">
            <v>CORTADORA DE PISO COM MOTOR 4 TEMPOS A GASOLINA, POTÊNCIA DE 13 HP, COM DISCO DE CORTE DIAMANTADO SEGMENTADO PARA CONCRETO, DIÂMETRO DE 350 MM, FURO DE 1" (14 X 1") - CHI DIURNO. AF_08/2015</v>
          </cell>
          <cell r="C6970" t="str">
            <v>CHI</v>
          </cell>
          <cell r="D6970">
            <v>1.05</v>
          </cell>
          <cell r="E6970" t="str">
            <v>SINAPI - JUN/25</v>
          </cell>
        </row>
        <row r="6971">
          <cell r="A6971">
            <v>91283</v>
          </cell>
          <cell r="B6971" t="str">
            <v>CORTADORA DE PISO COM MOTOR 4 TEMPOS A GASOLINA, POTÊNCIA DE 13 HP, COM DISCO DE CORTE DIAMANTADO SEGMENTADO PARA CONCRETO, DIÂMETRO DE 350 MM, FURO DE 1" (14 X 1") - CHP DIURNO. AF_08/2015</v>
          </cell>
          <cell r="C6971" t="str">
            <v>CHP</v>
          </cell>
          <cell r="D6971">
            <v>10.94</v>
          </cell>
          <cell r="E6971" t="str">
            <v>SINAPI - JUN/25</v>
          </cell>
        </row>
        <row r="6972">
          <cell r="A6972">
            <v>95283</v>
          </cell>
          <cell r="B6972" t="str">
            <v>DESEMPENADEIRA DE CONCRETO, PESO DE 78 KG, 4 PÁS, MOTOR A GASOLINA, POTÊNCIA 5,5 HP - CHI DIURNO. AF_05/2023</v>
          </cell>
          <cell r="C6972" t="str">
            <v>CHI</v>
          </cell>
          <cell r="D6972">
            <v>0.91</v>
          </cell>
          <cell r="E6972" t="str">
            <v>SINAPI - JUN/25</v>
          </cell>
        </row>
        <row r="6973">
          <cell r="A6973">
            <v>95282</v>
          </cell>
          <cell r="B6973" t="str">
            <v>DESEMPENADEIRA DE CONCRETO, PESO DE 78 KG, 4 PÁS, MOTOR A GASOLINA, POTÊNCIA 5,5 HP - CHP DIURNO. AF_05/2023</v>
          </cell>
          <cell r="C6973" t="str">
            <v>CHP</v>
          </cell>
          <cell r="D6973">
            <v>10.39</v>
          </cell>
          <cell r="E6973" t="str">
            <v>SINAPI - JUN/25</v>
          </cell>
        </row>
        <row r="6974">
          <cell r="A6974">
            <v>95128</v>
          </cell>
          <cell r="B6974" t="str">
            <v>DISTRIBUIDOR DE AGREGADOS AUTOPROPELIDO, CAP 3 M3, A DIESEL, POTÊNCIA 176CV - CHI DIURNO. AF_07/2016</v>
          </cell>
          <cell r="C6974" t="str">
            <v>CHI</v>
          </cell>
          <cell r="D6974">
            <v>58.3</v>
          </cell>
          <cell r="E6974" t="str">
            <v>SINAPI - JUN/25</v>
          </cell>
        </row>
        <row r="6975">
          <cell r="A6975">
            <v>95127</v>
          </cell>
          <cell r="B6975" t="str">
            <v>DISTRIBUIDOR DE AGREGADOS AUTOPROPELIDO, CAP 3 M3, A DIESEL, POTÊNCIA 176CV - CHP DIURNO. AF_07/2016</v>
          </cell>
          <cell r="C6975" t="str">
            <v>CHP</v>
          </cell>
          <cell r="D6975">
            <v>225.79</v>
          </cell>
          <cell r="E6975" t="str">
            <v>SINAPI - JUN/25</v>
          </cell>
        </row>
        <row r="6976">
          <cell r="A6976">
            <v>92044</v>
          </cell>
          <cell r="B6976" t="str">
            <v>DISTRIBUIDOR DE AGREGADOS REBOCAVEL, CAPACIDADE 1,9 M³, LARGURA DE TRABALHO 3,66 M - CHI DIURNO. AF_11/2015</v>
          </cell>
          <cell r="C6976" t="str">
            <v>CHI</v>
          </cell>
          <cell r="D6976">
            <v>8.11</v>
          </cell>
          <cell r="E6976" t="str">
            <v>SINAPI - JUN/25</v>
          </cell>
        </row>
        <row r="6977">
          <cell r="A6977">
            <v>92043</v>
          </cell>
          <cell r="B6977" t="str">
            <v>DISTRIBUIDOR DE AGREGADOS REBOCAVEL, CAPACIDADE 1,9 M³, LARGURA DE TRABALHO 3,66 M - CHP DIURNO. AF_11/2015</v>
          </cell>
          <cell r="C6977" t="str">
            <v>CHP</v>
          </cell>
          <cell r="D6977">
            <v>13.72</v>
          </cell>
          <cell r="E6977" t="str">
            <v>SINAPI - JUN/25</v>
          </cell>
        </row>
        <row r="6978">
          <cell r="A6978">
            <v>102834</v>
          </cell>
          <cell r="B6978" t="str">
            <v>DOBRADEIRA TDC, ESPESSURA 1,5MM - CHI DIURNO. AF_05/2023</v>
          </cell>
          <cell r="C6978" t="str">
            <v>CHI</v>
          </cell>
          <cell r="D6978">
            <v>0</v>
          </cell>
          <cell r="E6978" t="str">
            <v>SINAPI - JUN/25</v>
          </cell>
        </row>
        <row r="6979">
          <cell r="A6979">
            <v>102833</v>
          </cell>
          <cell r="B6979" t="str">
            <v>DOBRADEIRA TDC, ESPESSURA 1,5MM - CHP DIURNO. AF_05/2023</v>
          </cell>
          <cell r="C6979" t="str">
            <v>CHP</v>
          </cell>
          <cell r="D6979">
            <v>0</v>
          </cell>
          <cell r="E6979" t="str">
            <v>SINAPI - JUN/25</v>
          </cell>
        </row>
        <row r="6980">
          <cell r="A6980">
            <v>92119</v>
          </cell>
          <cell r="B6980" t="str">
            <v>DOSADOR DE AREIA, CAPACIDADE DE 26 LITROS - CHI DIURNO. AF_05/2023</v>
          </cell>
          <cell r="C6980" t="str">
            <v>CHI</v>
          </cell>
          <cell r="D6980">
            <v>0.27</v>
          </cell>
          <cell r="E6980" t="str">
            <v>SINAPI - JUN/25</v>
          </cell>
        </row>
        <row r="6981">
          <cell r="A6981">
            <v>92118</v>
          </cell>
          <cell r="B6981" t="str">
            <v>DOSADOR DE AREIA, CAPACIDADE DE 26 LITROS - CHP DIURNO. AF_05/2023</v>
          </cell>
          <cell r="C6981" t="str">
            <v>CHP</v>
          </cell>
          <cell r="D6981">
            <v>0.43</v>
          </cell>
          <cell r="E6981" t="str">
            <v>SINAPI - JUN/25</v>
          </cell>
        </row>
        <row r="6982">
          <cell r="A6982">
            <v>102917</v>
          </cell>
          <cell r="B6982" t="str">
            <v>ENCERADEIRA INDUSTRIAL, 400 MM, 220V, 1 HP - CHI DIURNO. AF_05/2023</v>
          </cell>
          <cell r="C6982" t="str">
            <v>CHI</v>
          </cell>
          <cell r="D6982">
            <v>0</v>
          </cell>
          <cell r="E6982" t="str">
            <v>SINAPI - JUN/25</v>
          </cell>
        </row>
        <row r="6983">
          <cell r="A6983">
            <v>102916</v>
          </cell>
          <cell r="B6983" t="str">
            <v>ENCERADEIRA INDUSTRIAL, 400 MM, 220V, 1 HP - CHP DIURNO. AF_05/2023</v>
          </cell>
          <cell r="C6983" t="str">
            <v>CHP</v>
          </cell>
          <cell r="D6983">
            <v>0</v>
          </cell>
          <cell r="E6983" t="str">
            <v>SINAPI - JUN/25</v>
          </cell>
        </row>
        <row r="6984">
          <cell r="A6984">
            <v>95721</v>
          </cell>
          <cell r="B6984" t="str">
            <v>ESCAVADEIRA HIDRAULICA SOBRE ESTEIRA, EQUIPADA COM CLAMSHELL, COM CAPACIDADE DA CAÇAMBA ENTRE 1,20 E 1,50 M3, PESO OPERACIONAL ENTRE 20,00 E 22,00 TON, POTENCIA LIQUIDA ENTRE 150 E 160 HP - CHI DIURNO. AF_11/2016</v>
          </cell>
          <cell r="C6984" t="str">
            <v>CHI</v>
          </cell>
          <cell r="D6984">
            <v>123.72</v>
          </cell>
          <cell r="E6984" t="str">
            <v>SINAPI - JUN/25</v>
          </cell>
        </row>
        <row r="6985">
          <cell r="A6985">
            <v>95720</v>
          </cell>
          <cell r="B6985" t="str">
            <v>ESCAVADEIRA HIDRAULICA SOBRE ESTEIRA, EQUIPADA COM CLAMSHELL, COM CAPACIDADE DA CAÇAMBA ENTRE 1,20 E 1,50 M3, PESO OPERACIONAL ENTRE 20,00 E 22,00 TON, POTENCIA LIQUIDA ENTRE 150 E 160 HP - CHP DIURNO. AF_11/2016</v>
          </cell>
          <cell r="C6985" t="str">
            <v>CHP</v>
          </cell>
          <cell r="D6985">
            <v>295.98</v>
          </cell>
          <cell r="E6985" t="str">
            <v>SINAPI - JUN/25</v>
          </cell>
        </row>
        <row r="6986">
          <cell r="A6986">
            <v>104717</v>
          </cell>
          <cell r="B6986" t="str">
            <v>ESCAVADEIRA HIDRÁULICA DE BRAÇO LONGO (LONGO ALCANCE) SOBRE ESTEIRAS, CAÇAMBA 0,52 M3, PESO OPERACIONAL 24 T, POTÊNCIA LÍQUIDA 155 HP - CHI DIURNO. AF_06/2023</v>
          </cell>
          <cell r="C6986" t="str">
            <v>CHI</v>
          </cell>
          <cell r="D6986">
            <v>118.71</v>
          </cell>
          <cell r="E6986" t="str">
            <v>SINAPI - JUN/25</v>
          </cell>
        </row>
        <row r="6987">
          <cell r="A6987">
            <v>104716</v>
          </cell>
          <cell r="B6987" t="str">
            <v>ESCAVADEIRA HIDRÁULICA DE BRAÇO LONGO (LONGO ALCANCE) SOBRE ESTEIRAS, CAÇAMBA 0,52 M3, PESO OPERACIONAL 24 T, POTÊNCIA LÍQUIDA 155 HP - CHP DIURNO. AF_06/2023</v>
          </cell>
          <cell r="C6987" t="str">
            <v>CHP</v>
          </cell>
          <cell r="D6987">
            <v>286.01</v>
          </cell>
          <cell r="E6987" t="str">
            <v>SINAPI - JUN/25</v>
          </cell>
        </row>
        <row r="6988">
          <cell r="A6988">
            <v>102899</v>
          </cell>
          <cell r="B6988" t="str">
            <v>ESCAVADEIRA HIDRÁULICA SOBRE ESTEIRA, PESO OPERACIONAL ENTRE 22,00 E 23,50 T, POTÊNCIA NOMINAL 139 HP, COM MARTELO ROMPEDOR HIDRÁULICO 1700 KG - CHI DIURNO. AF_04/2019</v>
          </cell>
          <cell r="C6988" t="str">
            <v>CHI</v>
          </cell>
          <cell r="D6988">
            <v>0</v>
          </cell>
          <cell r="E6988" t="str">
            <v>SINAPI - JUN/25</v>
          </cell>
        </row>
        <row r="6989">
          <cell r="A6989">
            <v>102898</v>
          </cell>
          <cell r="B6989" t="str">
            <v>ESCAVADEIRA HIDRÁULICA SOBRE ESTEIRA, PESO OPERACIONAL ENTRE 22,00 E 23,50 T, POTÊNCIA NOMINAL 139 HP, COM MARTELO ROMPEDOR HIDRÁULICO 1700 KG - CHP DIURNO. AF_04/2019</v>
          </cell>
          <cell r="C6989" t="str">
            <v>CHP</v>
          </cell>
          <cell r="D6989">
            <v>0</v>
          </cell>
          <cell r="E6989" t="str">
            <v>SINAPI - JUN/25</v>
          </cell>
        </row>
        <row r="6990">
          <cell r="A6990">
            <v>5632</v>
          </cell>
          <cell r="B6990" t="str">
            <v>ESCAVADEIRA HIDRÁULICA SOBRE ESTEIRAS, CAÇAMBA 0,80 M3, PESO OPERACIONAL 17 T, POTENCIA BRUTA 111 HP - CHI DIURNO. AF_06/2014</v>
          </cell>
          <cell r="C6990" t="str">
            <v>CHI</v>
          </cell>
          <cell r="D6990">
            <v>100.57</v>
          </cell>
          <cell r="E6990" t="str">
            <v>SINAPI - JUN/25</v>
          </cell>
        </row>
        <row r="6991">
          <cell r="A6991">
            <v>5631</v>
          </cell>
          <cell r="B6991" t="str">
            <v>ESCAVADEIRA HIDRÁULICA SOBRE ESTEIRAS, CAÇAMBA 0,80 M3, PESO OPERACIONAL 17 T, POTENCIA BRUTA 111 HP - CHP DIURNO. AF_06/2014</v>
          </cell>
          <cell r="C6991" t="str">
            <v>CHP</v>
          </cell>
          <cell r="D6991">
            <v>224.47</v>
          </cell>
          <cell r="E6991" t="str">
            <v>SINAPI - JUN/25</v>
          </cell>
        </row>
        <row r="6992">
          <cell r="A6992">
            <v>88908</v>
          </cell>
          <cell r="B6992" t="str">
            <v>ESCAVADEIRA HIDRÁULICA SOBRE ESTEIRAS, CAÇAMBA 1,20 M3, PESO OPERACIONAL 21 T, POTÊNCIA BRUTA 155 HP - CHI DIURNO. AF_06/2014</v>
          </cell>
          <cell r="C6992" t="str">
            <v>CHI</v>
          </cell>
          <cell r="D6992">
            <v>108.48</v>
          </cell>
          <cell r="E6992" t="str">
            <v>SINAPI - JUN/25</v>
          </cell>
        </row>
        <row r="6993">
          <cell r="A6993">
            <v>88907</v>
          </cell>
          <cell r="B6993" t="str">
            <v>ESCAVADEIRA HIDRÁULICA SOBRE ESTEIRAS, CAÇAMBA 1,20 M3, PESO OPERACIONAL 21 T, POTÊNCIA BRUTA 155 HP - CHP DIURNO. AF_06/2014</v>
          </cell>
          <cell r="C6993" t="str">
            <v>CHP</v>
          </cell>
          <cell r="D6993">
            <v>265.67</v>
          </cell>
          <cell r="E6993" t="str">
            <v>SINAPI - JUN/25</v>
          </cell>
        </row>
        <row r="6994">
          <cell r="A6994">
            <v>5911</v>
          </cell>
          <cell r="B6994" t="str">
            <v>ESPARGIDOR DE ASFALTO PRESSURIZADO COM TANQUE DE 2500 L, REBOCÁVEL COM MOTOR A GASOLINA POTÊNCIA 3,4 HP - CHI DIURNO. AF_07/2014</v>
          </cell>
          <cell r="C6994" t="str">
            <v>CHI</v>
          </cell>
          <cell r="D6994">
            <v>33.6</v>
          </cell>
          <cell r="E6994" t="str">
            <v>SINAPI - JUN/25</v>
          </cell>
        </row>
        <row r="6995">
          <cell r="A6995">
            <v>5909</v>
          </cell>
          <cell r="B6995" t="str">
            <v>ESPARGIDOR DE ASFALTO PRESSURIZADO COM TANQUE DE 2500 L, REBOCÁVEL COM MOTOR A GASOLINA POTÊNCIA 3,4 HP - CHP DIURNO. AF_07/2014</v>
          </cell>
          <cell r="C6995" t="str">
            <v>CHP</v>
          </cell>
          <cell r="D6995">
            <v>41.33</v>
          </cell>
          <cell r="E6995" t="str">
            <v>SINAPI - JUN/25</v>
          </cell>
        </row>
        <row r="6996">
          <cell r="A6996">
            <v>91486</v>
          </cell>
          <cell r="B6996" t="str">
            <v>ESPARGIDOR DE ASFALTO PRESSURIZADO, TANQUE 6 M3 COM ISOLAÇÃO TÉRMICA, AQUECIDO COM 2 MAÇARICOS, COM BARRA ESPARGIDORA 3,60 M, MONTADO SOBRE CAMINHÃO TOCO, PBT 14.300 KG, POTÊNCIA 185 CV - CHI DIURNO. AF_05/2023</v>
          </cell>
          <cell r="C6996" t="str">
            <v>CHI</v>
          </cell>
          <cell r="D6996">
            <v>74.19</v>
          </cell>
          <cell r="E6996" t="str">
            <v>SINAPI - JUN/25</v>
          </cell>
        </row>
        <row r="6997">
          <cell r="A6997">
            <v>83362</v>
          </cell>
          <cell r="B6997" t="str">
            <v>ESPARGIDOR DE ASFALTO PRESSURIZADO, TANQUE 6 M3 COM ISOLAÇÃO TÉRMICA, AQUECIDO COM 2 MAÇARICOS, COM BARRA ESPARGIDORA 3,60 M, MONTADO SOBRE CAMINHÃO TOCO, PBT 14.300 KG, POTÊNCIA 185 CV - CHP DIURNO. AF_05/2023</v>
          </cell>
          <cell r="C6997" t="str">
            <v>CHP</v>
          </cell>
          <cell r="D6997">
            <v>272.2</v>
          </cell>
          <cell r="E6997" t="str">
            <v>SINAPI - JUN/25</v>
          </cell>
        </row>
        <row r="6998">
          <cell r="A6998">
            <v>102839</v>
          </cell>
          <cell r="B6998" t="str">
            <v>ESTABILIZADOR DE LINHA E PRESSÃO, CAPACIDADE DE 120 BAR, COM MANÔMETRO DE LEITURA, REGISTRO DE 1 COM RETORNO E LINHA - CHI DIURNO. AF_05/2023</v>
          </cell>
          <cell r="C6998" t="str">
            <v>CHI</v>
          </cell>
          <cell r="D6998">
            <v>0</v>
          </cell>
          <cell r="E6998" t="str">
            <v>SINAPI - JUN/25</v>
          </cell>
        </row>
        <row r="6999">
          <cell r="A6999">
            <v>102838</v>
          </cell>
          <cell r="B6999" t="str">
            <v>ESTABILIZADOR DE LINHA E PRESSÃO, CAPACIDADE DE 120 BAR, COM MANÔMETRO DE LEITURA, REGISTRO DE 1 COM RETORNO E LINHA - CHP DIURNO. AF_05/2023</v>
          </cell>
          <cell r="C6999" t="str">
            <v>CHP</v>
          </cell>
          <cell r="D6999">
            <v>0</v>
          </cell>
          <cell r="E6999" t="str">
            <v>SINAPI - JUN/25</v>
          </cell>
        </row>
        <row r="7000">
          <cell r="A7000">
            <v>89235</v>
          </cell>
          <cell r="B7000" t="str">
            <v>FRESADORA DE ASFALTO A FRIO SOBRE RODAS, LARGURA FRESAGEM DE 1,0 M, POTÊNCIA 208 HP - CHI DIURNO. AF_11/2014</v>
          </cell>
          <cell r="C7000" t="str">
            <v>CHI</v>
          </cell>
          <cell r="D7000">
            <v>185.1</v>
          </cell>
          <cell r="E7000" t="str">
            <v>SINAPI - JUN/25</v>
          </cell>
        </row>
        <row r="7001">
          <cell r="A7001">
            <v>89234</v>
          </cell>
          <cell r="B7001" t="str">
            <v>FRESADORA DE ASFALTO A FRIO SOBRE RODAS, LARGURA FRESAGEM DE 1,0 M, POTÊNCIA 208 HP - CHP DIURNO. AF_11/2014</v>
          </cell>
          <cell r="C7001" t="str">
            <v>CHP</v>
          </cell>
          <cell r="D7001">
            <v>561.02</v>
          </cell>
          <cell r="E7001" t="str">
            <v>SINAPI - JUN/25</v>
          </cell>
        </row>
        <row r="7002">
          <cell r="A7002">
            <v>89243</v>
          </cell>
          <cell r="B7002" t="str">
            <v>FRESADORA DE ASFALTO A FRIO SOBRE RODAS, LARGURA FRESAGEM DE 2,0 M, POTÊNCIA 550 HP - CHI DIURNO. AF_11/2014</v>
          </cell>
          <cell r="C7002" t="str">
            <v>CHI</v>
          </cell>
          <cell r="D7002">
            <v>389.48</v>
          </cell>
          <cell r="E7002" t="str">
            <v>SINAPI - JUN/25</v>
          </cell>
        </row>
        <row r="7003">
          <cell r="A7003">
            <v>89242</v>
          </cell>
          <cell r="B7003" t="str">
            <v>FRESADORA DE ASFALTO A FRIO SOBRE RODAS, LARGURA FRESAGEM DE 2,0 M, POTÊNCIA 550 HP - CHP DIURNO. AF_11/2014</v>
          </cell>
          <cell r="C7003" t="str">
            <v>CHP</v>
          </cell>
          <cell r="D7003">
            <v>1319.16</v>
          </cell>
          <cell r="E7003" t="str">
            <v>SINAPI - JUN/25</v>
          </cell>
        </row>
        <row r="7004">
          <cell r="A7004">
            <v>102935</v>
          </cell>
          <cell r="B7004" t="str">
            <v>FURADEIRA ELETROMAGNÉTICA, VELOCIDADE (SEM CARGA/ COM CARGA) 450/ 270 RPM, ESPESSURA MÁXIMA DA CHAPA A SER FURADA 50 MM, PORÇA DE ADESÃO MAGNÉTICA 17000 N, POTÊNCIA 1100 W, ALIMENTÇÃO 220 - 60 HZ, MONOFÁSICA - CHI DIURNO. AF_08/2019</v>
          </cell>
          <cell r="C7004" t="str">
            <v>CHI</v>
          </cell>
          <cell r="D7004">
            <v>0</v>
          </cell>
          <cell r="E7004" t="str">
            <v>SINAPI - JUN/25</v>
          </cell>
        </row>
        <row r="7005">
          <cell r="A7005">
            <v>102934</v>
          </cell>
          <cell r="B7005" t="str">
            <v>FURADEIRA ELETROMAGNÉTICA, VELOCIDADE (SEM CARGA/ COM CARGA) 450/ 270 RPM, ESPESSURA MÁXIMA DA CHAPA A SER FURADA 50 MM, PORÇA DE ADESÃO MAGNÉTICA 17000 N, POTÊNCIA 1100 W, ALIMENTÇÃO 220 - 60 HZ, MONOFÁSICA - CHP DIURNO. AF_08/2019</v>
          </cell>
          <cell r="C7005" t="str">
            <v>CHP</v>
          </cell>
          <cell r="D7005">
            <v>0</v>
          </cell>
          <cell r="E7005" t="str">
            <v>SINAPI - JUN/25</v>
          </cell>
        </row>
        <row r="7006">
          <cell r="A7006">
            <v>93416</v>
          </cell>
          <cell r="B7006" t="str">
            <v>GERADOR PORTÁTIL MONOFÁSICO, POTÊNCIA 5500 VA, MOTOR A GASOLINA, POTÊNCIA DO MOTOR 13 CV - CHI DIURNO. AF_03/2016</v>
          </cell>
          <cell r="C7006" t="str">
            <v>CHI</v>
          </cell>
          <cell r="D7006">
            <v>0.51</v>
          </cell>
          <cell r="E7006" t="str">
            <v>SINAPI - JUN/25</v>
          </cell>
        </row>
        <row r="7007">
          <cell r="A7007">
            <v>93415</v>
          </cell>
          <cell r="B7007" t="str">
            <v>GERADOR PORTÁTIL MONOFÁSICO, POTÊNCIA 5500 VA, MOTOR A GASOLINA, POTÊNCIA DO MOTOR 13 CV - CHP DIURNO. AF_03/2016</v>
          </cell>
          <cell r="C7007" t="str">
            <v>CHP</v>
          </cell>
          <cell r="D7007">
            <v>11.89</v>
          </cell>
          <cell r="E7007" t="str">
            <v>SINAPI - JUN/25</v>
          </cell>
        </row>
        <row r="7008">
          <cell r="A7008">
            <v>5689</v>
          </cell>
          <cell r="B7008" t="str">
            <v>GRADE DE DISCO CONTROLE REMOTO REBOCÁVEL, COM 24 DISCOS 24 X 6 MM COM PNEUS PARA TRANSPORTE - CHP DIURNO. AF_06/2014</v>
          </cell>
          <cell r="C7008" t="str">
            <v>CHP</v>
          </cell>
          <cell r="D7008">
            <v>6.55</v>
          </cell>
          <cell r="E7008" t="str">
            <v>SINAPI - JUN/25</v>
          </cell>
        </row>
        <row r="7009">
          <cell r="A7009">
            <v>5690</v>
          </cell>
          <cell r="B7009" t="str">
            <v>GRADE DE DISCO CONTROLE REMOTO REBOCÁVEL, COM 24 DISCOS 24" X 6 MM COM PNEUS PARA TRANSPORTE - CHI DIURNO. AF_06/2014</v>
          </cell>
          <cell r="C7009" t="str">
            <v>CHI</v>
          </cell>
          <cell r="D7009">
            <v>4.24</v>
          </cell>
          <cell r="E7009" t="str">
            <v>SINAPI - JUN/25</v>
          </cell>
        </row>
        <row r="7010">
          <cell r="A7010">
            <v>5923</v>
          </cell>
          <cell r="B7010" t="str">
            <v>GRADE DE DISCO REBOCÁVEL COM 20 DISCOS 24" X 6 MM COM PNEUS PARA TRANSPORTE - CHI DIURNO. AF_06/2014</v>
          </cell>
          <cell r="C7010" t="str">
            <v>CHI</v>
          </cell>
          <cell r="D7010">
            <v>3.32</v>
          </cell>
          <cell r="E7010" t="str">
            <v>SINAPI - JUN/25</v>
          </cell>
        </row>
        <row r="7011">
          <cell r="A7011">
            <v>5921</v>
          </cell>
          <cell r="B7011" t="str">
            <v>GRADE DE DISCO REBOCÁVEL COM 20 DISCOS 24" X 6 MM COM PNEUS PARA TRANSPORTE - CHP DIURNO. AF_06/2014</v>
          </cell>
          <cell r="C7011" t="str">
            <v>CHP</v>
          </cell>
          <cell r="D7011">
            <v>5.13</v>
          </cell>
          <cell r="E7011" t="str">
            <v>SINAPI - JUN/25</v>
          </cell>
        </row>
        <row r="7012">
          <cell r="A7012">
            <v>95212</v>
          </cell>
          <cell r="B7012" t="str">
            <v>GRUA ASCENCIONAL, LANCA DE 42 M, CAPACIDADE DE 1,5 T A 30 M, ALTURA ATE 39 M - CHP DIURNO. AF_05/2023</v>
          </cell>
          <cell r="C7012" t="str">
            <v>CHP</v>
          </cell>
          <cell r="D7012">
            <v>163.44</v>
          </cell>
          <cell r="E7012" t="str">
            <v>SINAPI - JUN/25</v>
          </cell>
        </row>
        <row r="7013">
          <cell r="A7013">
            <v>95213</v>
          </cell>
          <cell r="B7013" t="str">
            <v>GRUA ASCENCIONAL, LANÇA DE 42 M, CAPACIDADE DE 1,5 T A 30 M, ALTURA ATÉ 39 M - CHI DIURNO. AF_05/2023</v>
          </cell>
          <cell r="C7013" t="str">
            <v>CHI</v>
          </cell>
          <cell r="D7013">
            <v>97.41</v>
          </cell>
          <cell r="E7013" t="str">
            <v>SINAPI - JUN/25</v>
          </cell>
        </row>
        <row r="7014">
          <cell r="A7014">
            <v>93272</v>
          </cell>
          <cell r="B7014" t="str">
            <v>GRUA ASCENSIONAL, LANCA DE 30 M, CAPACIDADE DE 1,0 T A 30 M, ALTURA ATE 39 M - CHP DIURNO. AF_05/2023</v>
          </cell>
          <cell r="C7014" t="str">
            <v>CHP</v>
          </cell>
          <cell r="D7014">
            <v>101.15</v>
          </cell>
          <cell r="E7014" t="str">
            <v>SINAPI - JUN/25</v>
          </cell>
        </row>
        <row r="7015">
          <cell r="A7015">
            <v>93274</v>
          </cell>
          <cell r="B7015" t="str">
            <v>GRUA ASCENSIONAL, LANÇA DE 30 M, CAPACIDADE DE 1,0 T A 30 M, ALTURA ATÉ 39 M - CHI DIURNO. AF_05/2023</v>
          </cell>
          <cell r="C7015" t="str">
            <v>CHI</v>
          </cell>
          <cell r="D7015">
            <v>67.94</v>
          </cell>
          <cell r="E7015" t="str">
            <v>SINAPI - JUN/25</v>
          </cell>
        </row>
        <row r="7016">
          <cell r="A7016">
            <v>83766</v>
          </cell>
          <cell r="B7016" t="str">
            <v>GRUPO DE SOLDAGEM COM GERADOR A DIESEL 60 CV PARA SOLDA ELÉTRICA, SOBRE 04 RODAS, COM MOTOR 4 CILINDROS 600 A - CHI DIURNO. AF_02/2016</v>
          </cell>
          <cell r="C7016" t="str">
            <v>CHI</v>
          </cell>
          <cell r="D7016">
            <v>50.63</v>
          </cell>
          <cell r="E7016" t="str">
            <v>SINAPI - JUN/25</v>
          </cell>
        </row>
        <row r="7017">
          <cell r="A7017">
            <v>83765</v>
          </cell>
          <cell r="B7017" t="str">
            <v>GRUPO DE SOLDAGEM COM GERADOR A DIESEL 60 CV PARA SOLDA ELÉTRICA, SOBRE 04 RODAS, COM MOTOR 4 CILINDROS 600 A - CHP DIURNO. AF_02/2016</v>
          </cell>
          <cell r="C7017" t="str">
            <v>CHP</v>
          </cell>
          <cell r="D7017">
            <v>110.23</v>
          </cell>
          <cell r="E7017" t="str">
            <v>SINAPI - JUN/25</v>
          </cell>
        </row>
        <row r="7018">
          <cell r="A7018">
            <v>95873</v>
          </cell>
          <cell r="B7018" t="str">
            <v>GRUPO GERADOR COM CARENAGEM, MOTOR DIESEL POTÊNCIA STANDART ENTRE 250 E 260 KVA - CHI DIURNO. AF_12/2016</v>
          </cell>
          <cell r="C7018" t="str">
            <v>CHI</v>
          </cell>
          <cell r="D7018">
            <v>15.27</v>
          </cell>
          <cell r="E7018" t="str">
            <v>SINAPI - JUN/25</v>
          </cell>
        </row>
        <row r="7019">
          <cell r="A7019">
            <v>95872</v>
          </cell>
          <cell r="B7019" t="str">
            <v>GRUPO GERADOR COM CARENAGEM, MOTOR DIESEL POTÊNCIA STANDART ENTRE 250 E 260 KVA - CHP DIURNO. AF_12/2016</v>
          </cell>
          <cell r="C7019" t="str">
            <v>CHP</v>
          </cell>
          <cell r="D7019">
            <v>298.26</v>
          </cell>
          <cell r="E7019" t="str">
            <v>SINAPI - JUN/25</v>
          </cell>
        </row>
        <row r="7020">
          <cell r="A7020">
            <v>104689</v>
          </cell>
          <cell r="B7020" t="str">
            <v>GRUPO GERADOR DIESEL, COM CARENAGEM, POTÊNCIA STANDART ENTRE 400 E 460 KVA, VELOCIDADE DE 1800 RPM, FREQUÊNCIA DE 60 HZ - CHI DIURNO. AF_05/2023</v>
          </cell>
          <cell r="C7020" t="str">
            <v>CHI</v>
          </cell>
          <cell r="D7020">
            <v>0</v>
          </cell>
          <cell r="E7020" t="str">
            <v>SINAPI - JUN/25</v>
          </cell>
        </row>
        <row r="7021">
          <cell r="A7021">
            <v>104688</v>
          </cell>
          <cell r="B7021" t="str">
            <v>GRUPO GERADOR DIESEL, COM CARENAGEM, POTÊNCIA STANDART ENTRE 400 E 460 KVA, VELOCIDADE DE 1800 RPM, FREQUÊNCIA DE 60 HZ - CHP DIURNO. AF_05/2023</v>
          </cell>
          <cell r="C7021" t="str">
            <v>CHP</v>
          </cell>
          <cell r="D7021">
            <v>0</v>
          </cell>
          <cell r="E7021" t="str">
            <v>SINAPI - JUN/25</v>
          </cell>
        </row>
        <row r="7022">
          <cell r="A7022">
            <v>73395</v>
          </cell>
          <cell r="B7022" t="str">
            <v>GRUPO GERADOR ESTACIONÁRIO, MOTOR DIESEL POTÊNCIA 170 KVA - CHI DIURNO. AF_02/2016</v>
          </cell>
          <cell r="C7022" t="str">
            <v>CHI</v>
          </cell>
          <cell r="D7022">
            <v>10.72</v>
          </cell>
          <cell r="E7022" t="str">
            <v>SINAPI - JUN/25</v>
          </cell>
        </row>
        <row r="7023">
          <cell r="A7023">
            <v>73417</v>
          </cell>
          <cell r="B7023" t="str">
            <v>GRUPO GERADOR ESTACIONÁRIO, MOTOR DIESEL POTÊNCIA 170 KVA - CHP DIURNO. AF_02/2016</v>
          </cell>
          <cell r="C7023" t="str">
            <v>CHP</v>
          </cell>
          <cell r="D7023">
            <v>193.03</v>
          </cell>
          <cell r="E7023" t="str">
            <v>SINAPI - JUN/25</v>
          </cell>
        </row>
        <row r="7024">
          <cell r="A7024">
            <v>93428</v>
          </cell>
          <cell r="B7024" t="str">
            <v>GRUPO GERADOR ESTACIONÁRIO, POTÊNCIA 150 KVA, MOTOR A DIESEL- CHI DIURNO. AF_03/2016</v>
          </cell>
          <cell r="C7024" t="str">
            <v>CHI</v>
          </cell>
          <cell r="D7024">
            <v>9.5500000000000007</v>
          </cell>
          <cell r="E7024" t="str">
            <v>SINAPI - JUN/25</v>
          </cell>
        </row>
        <row r="7025">
          <cell r="A7025">
            <v>93427</v>
          </cell>
          <cell r="B7025" t="str">
            <v>GRUPO GERADOR ESTACIONÁRIO, POTÊNCIA 150 KVA, MOTOR A DIESEL- CHP DIURNO. AF_03/2016</v>
          </cell>
          <cell r="C7025" t="str">
            <v>CHP</v>
          </cell>
          <cell r="D7025">
            <v>176.05</v>
          </cell>
          <cell r="E7025" t="str">
            <v>SINAPI - JUN/25</v>
          </cell>
        </row>
        <row r="7026">
          <cell r="A7026">
            <v>93422</v>
          </cell>
          <cell r="B7026" t="str">
            <v>GRUPO GERADOR REBOCÁVEL, POTÊNCIA 66 KVA, MOTOR A DIESEL - CHI DIURNO. AF_03/2016</v>
          </cell>
          <cell r="C7026" t="str">
            <v>CHI</v>
          </cell>
          <cell r="D7026">
            <v>6.75</v>
          </cell>
          <cell r="E7026" t="str">
            <v>SINAPI - JUN/25</v>
          </cell>
        </row>
        <row r="7027">
          <cell r="A7027">
            <v>93421</v>
          </cell>
          <cell r="B7027" t="str">
            <v>GRUPO GERADOR REBOCÁVEL, POTÊNCIA 66 KVA, MOTOR A DIESEL - CHP DIURNO. AF_03/2016</v>
          </cell>
          <cell r="C7027" t="str">
            <v>CHP</v>
          </cell>
          <cell r="D7027">
            <v>78.23</v>
          </cell>
          <cell r="E7027" t="str">
            <v>SINAPI - JUN/25</v>
          </cell>
        </row>
        <row r="7028">
          <cell r="A7028">
            <v>93282</v>
          </cell>
          <cell r="B7028" t="str">
            <v>GUINCHO ELÉTRICO DE COLUNA, CAPACIDADE 400 KG, COM MOTO FREIO, MOTOR TRIFÁSICO DE 1,25 CV - CHI DIURNO. AF_03/2016</v>
          </cell>
          <cell r="C7028" t="str">
            <v>CHI</v>
          </cell>
          <cell r="D7028">
            <v>30.87</v>
          </cell>
          <cell r="E7028" t="str">
            <v>SINAPI - JUN/25</v>
          </cell>
        </row>
        <row r="7029">
          <cell r="A7029">
            <v>93281</v>
          </cell>
          <cell r="B7029" t="str">
            <v>GUINCHO ELÉTRICO DE COLUNA, CAPACIDADE 400 KG, COM MOTO FREIO, MOTOR TRIFÁSICO DE 1,25 CV - CHP DIURNO. AF_03/2016</v>
          </cell>
          <cell r="C7029" t="str">
            <v>CHP</v>
          </cell>
          <cell r="D7029">
            <v>31.75</v>
          </cell>
          <cell r="E7029" t="str">
            <v>SINAPI - JUN/25</v>
          </cell>
        </row>
        <row r="7030">
          <cell r="A7030">
            <v>104914</v>
          </cell>
          <cell r="B7030" t="str">
            <v>GUINDASTE DERRICK, LANÇA DE *20* M, CARGA MÁXIMA 10T, POTÊNCIA 45 KW - CHI DIURNO. AF_01/2024</v>
          </cell>
          <cell r="C7030" t="str">
            <v>CHI</v>
          </cell>
          <cell r="D7030">
            <v>0</v>
          </cell>
          <cell r="E7030" t="str">
            <v>SINAPI - JUN/25</v>
          </cell>
        </row>
        <row r="7031">
          <cell r="A7031">
            <v>104913</v>
          </cell>
          <cell r="B7031" t="str">
            <v>GUINDASTE DERRICK, LANÇA DE *20* M, CARGA MÁXIMA 10T, POTÊNCIA 45 KW - CHP DIURNO. AF_01/2024</v>
          </cell>
          <cell r="C7031" t="str">
            <v>CHP</v>
          </cell>
          <cell r="D7031">
            <v>0</v>
          </cell>
          <cell r="E7031" t="str">
            <v>SINAPI - JUN/25</v>
          </cell>
        </row>
        <row r="7032">
          <cell r="A7032">
            <v>102845</v>
          </cell>
          <cell r="B7032" t="str">
            <v>GUINDASTE HIDRAULICO AUTOPROPELIDO, COM LANÇA TRELIÇADA 40 M, CAPACIDADE MÁXIMA 75 T, EQUIPADO COM CLAMSHELL - CHI DIURNO. AF_04/2019</v>
          </cell>
          <cell r="C7032" t="str">
            <v>CHI</v>
          </cell>
          <cell r="D7032">
            <v>0</v>
          </cell>
          <cell r="E7032" t="str">
            <v>SINAPI - JUN/25</v>
          </cell>
        </row>
        <row r="7033">
          <cell r="A7033">
            <v>102844</v>
          </cell>
          <cell r="B7033" t="str">
            <v>GUINDASTE HIDRAULICO AUTOPROPELIDO, COM LANÇA TRELIÇADA 40 M, CAPACIDADE MÁXIMA 75 T, EQUIPADO COM CLAMSHELL - CHP DIURNO. AF_04/2019</v>
          </cell>
          <cell r="C7033" t="str">
            <v>CHP</v>
          </cell>
          <cell r="D7033">
            <v>0</v>
          </cell>
          <cell r="E7033" t="str">
            <v>SINAPI - JUN/25</v>
          </cell>
        </row>
        <row r="7034">
          <cell r="A7034">
            <v>89273</v>
          </cell>
          <cell r="B7034" t="str">
            <v>GUINDASTE HIDRÁULICO AUTOPROPELIDO, COM LANÇA TELESCÓPICA 28,80 M, CAPACIDADE MÁXIMA 30 T, POTÊNCIA 97 KW, TRAÇÃO 4 X 4 - CHI DIURNO. AF_11/2014</v>
          </cell>
          <cell r="C7034" t="str">
            <v>CHI</v>
          </cell>
          <cell r="D7034">
            <v>108.73</v>
          </cell>
          <cell r="E7034" t="str">
            <v>SINAPI - JUN/25</v>
          </cell>
        </row>
        <row r="7035">
          <cell r="A7035">
            <v>89272</v>
          </cell>
          <cell r="B7035" t="str">
            <v>GUINDASTE HIDRÁULICO AUTOPROPELIDO, COM LANÇA TELESCÓPICA 28,80 M, CAPACIDADE MÁXIMA 30 T, POTÊNCIA 97 KW, TRAÇÃO 4 X 4 - CHP DIURNO. AF_11/2014</v>
          </cell>
          <cell r="C7035" t="str">
            <v>CHP</v>
          </cell>
          <cell r="D7035">
            <v>221.02</v>
          </cell>
          <cell r="E7035" t="str">
            <v>SINAPI - JUN/25</v>
          </cell>
        </row>
        <row r="7036">
          <cell r="A7036">
            <v>93288</v>
          </cell>
          <cell r="B7036" t="str">
            <v>GUINDASTE HIDRÁULICO AUTOPROPELIDO, COM LANÇA TELESCÓPICA 40 M, CAPACIDADE MÁXIMA 60 T, POTÊNCIA 260 KW - CHI DIURNO. AF_03/2016</v>
          </cell>
          <cell r="C7036" t="str">
            <v>CHI</v>
          </cell>
          <cell r="D7036">
            <v>180.23</v>
          </cell>
          <cell r="E7036" t="str">
            <v>SINAPI - JUN/25</v>
          </cell>
        </row>
        <row r="7037">
          <cell r="A7037">
            <v>93287</v>
          </cell>
          <cell r="B7037" t="str">
            <v>GUINDASTE HIDRÁULICO AUTOPROPELIDO, COM LANÇA TELESCÓPICA 40 M, CAPACIDADE MÁXIMA 60 T, POTÊNCIA 260 KW - CHP DIURNO. AF_03/2016</v>
          </cell>
          <cell r="C7037" t="str">
            <v>CHP</v>
          </cell>
          <cell r="D7037">
            <v>350.54</v>
          </cell>
          <cell r="E7037" t="str">
            <v>SINAPI - JUN/25</v>
          </cell>
        </row>
        <row r="7038">
          <cell r="A7038">
            <v>104711</v>
          </cell>
          <cell r="B7038" t="str">
            <v>GUINDASTE HIDRÁULICO AUTOPROPELIDO, COM LANÇA TRELICADA 41 M, CAPACIDADE MÁXIMA DE ELEVAÇÃO 43 T, POTÊNCIA 230 KW, EQUIPADO COM CAÇAMBA DE ARRASTO (DRAGLINE) DE 0,76 M3 - CHI DIURNO. AF_06/2023</v>
          </cell>
          <cell r="C7038" t="str">
            <v>CHI</v>
          </cell>
          <cell r="D7038">
            <v>0</v>
          </cell>
          <cell r="E7038" t="str">
            <v>SINAPI - JUN/25</v>
          </cell>
        </row>
        <row r="7039">
          <cell r="A7039">
            <v>104710</v>
          </cell>
          <cell r="B7039" t="str">
            <v>GUINDASTE HIDRÁULICO AUTOPROPELIDO, COM LANÇA TRELICADA 41 M, CAPACIDADE MÁXIMA DE ELEVAÇÃO 43 T, POTÊNCIA 230 KW, EQUIPADO COM CAÇAMBA DE ARRASTO (DRAGLINE) DE 0,76 M3 - CHP DIURNO. AF_06/2023</v>
          </cell>
          <cell r="C7039" t="str">
            <v>CHP</v>
          </cell>
          <cell r="D7039">
            <v>0</v>
          </cell>
          <cell r="E7039" t="str">
            <v>SINAPI - JUN/25</v>
          </cell>
        </row>
        <row r="7040">
          <cell r="A7040">
            <v>104908</v>
          </cell>
          <cell r="B7040" t="str">
            <v>GUINDASTE HIDRÁULICO RODOVIÁRIO, LANCA TELESCÓPICA DE *50+20* M, CAPACIDADE MÁXIMA DE 90T, 4 EIXOS, POTÊNCIA 330 KW, MOTOR DIESEL - CHI DIURNO. AF_01/2024</v>
          </cell>
          <cell r="C7040" t="str">
            <v>CHI</v>
          </cell>
          <cell r="D7040">
            <v>0</v>
          </cell>
          <cell r="E7040" t="str">
            <v>SINAPI - JUN/25</v>
          </cell>
        </row>
        <row r="7041">
          <cell r="A7041">
            <v>104907</v>
          </cell>
          <cell r="B7041" t="str">
            <v>GUINDASTE HIDRÁULICO RODOVIÁRIO, LANCA TELESCÓPICA DE *50+20* M, CAPACIDADE MÁXIMA DE 90T, 4 EIXOS, POTÊNCIA 330 KW, MOTOR DIESEL - CHP DIURNO. AF_01/2024</v>
          </cell>
          <cell r="C7041" t="str">
            <v>CHP</v>
          </cell>
          <cell r="D7041">
            <v>0</v>
          </cell>
          <cell r="E7041" t="str">
            <v>SINAPI - JUN/25</v>
          </cell>
        </row>
        <row r="7042">
          <cell r="A7042">
            <v>102851</v>
          </cell>
          <cell r="B7042" t="str">
            <v>GUINDASTE SOBRE ESTEIRAS, COM LANÇA TRELIÇADA 40 M, CAPACIDADE MÁXIMA 75 T - CHI DIURNO. AF_04/2019</v>
          </cell>
          <cell r="C7042" t="str">
            <v>CHI</v>
          </cell>
          <cell r="D7042">
            <v>0</v>
          </cell>
          <cell r="E7042" t="str">
            <v>SINAPI - JUN/25</v>
          </cell>
        </row>
        <row r="7043">
          <cell r="A7043">
            <v>102850</v>
          </cell>
          <cell r="B7043" t="str">
            <v>GUINDASTE SOBRE ESTEIRAS, COM LANÇA TRELIÇADA 40 M, CAPACIDADE MÁXIMA 75 T - CHP DIURNO. AF_04/2019</v>
          </cell>
          <cell r="C7043" t="str">
            <v>CHP</v>
          </cell>
          <cell r="D7043">
            <v>0</v>
          </cell>
          <cell r="E7043" t="str">
            <v>SINAPI - JUN/25</v>
          </cell>
        </row>
        <row r="7044">
          <cell r="A7044">
            <v>102857</v>
          </cell>
          <cell r="B7044" t="str">
            <v>GUINDASTE SOBRE ESTEIRAS, COM LANÇA TRELIÇADA 40 M, CAPACIDADE MÁXIMA 75 T, EQUIPADO COM CLAMSHELL - CHI DIURNO. AF_04/2019</v>
          </cell>
          <cell r="C7044" t="str">
            <v>CHI</v>
          </cell>
          <cell r="D7044">
            <v>0</v>
          </cell>
          <cell r="E7044" t="str">
            <v>SINAPI - JUN/25</v>
          </cell>
        </row>
        <row r="7045">
          <cell r="A7045">
            <v>102856</v>
          </cell>
          <cell r="B7045" t="str">
            <v>GUINDASTE SOBRE ESTEIRAS, COM LANÇA TRELIÇADA 40 M, CAPACIDADE MÁXIMA 75 T, EQUIPADO COM CLAMSHELL - CHP DIURNO. AF_04/2019</v>
          </cell>
          <cell r="C7045" t="str">
            <v>CHP</v>
          </cell>
          <cell r="D7045">
            <v>0</v>
          </cell>
          <cell r="E7045" t="str">
            <v>SINAPI - JUN/25</v>
          </cell>
        </row>
        <row r="7046">
          <cell r="A7046">
            <v>93403</v>
          </cell>
          <cell r="B7046" t="str">
            <v>GUINDAUTO HIDRÁULICO, CAPACIDADE MÁXIMA DE CARGA 3300 KG, MOMENTO MÁXIMO DE CARGA 5,8 TM, ALCANCE MÁXIMO HORIZONTAL 7,60 M, INCLUSIVE CAMINHÃO TOCO PBT 16.000 KG, POTÊNCIA DE 189 CV - CHI DIURNO. AF_03/2016</v>
          </cell>
          <cell r="C7046" t="str">
            <v>CHI</v>
          </cell>
          <cell r="D7046">
            <v>75.97</v>
          </cell>
          <cell r="E7046" t="str">
            <v>SINAPI - JUN/25</v>
          </cell>
        </row>
        <row r="7047">
          <cell r="A7047">
            <v>93402</v>
          </cell>
          <cell r="B7047" t="str">
            <v>GUINDAUTO HIDRÁULICO, CAPACIDADE MÁXIMA DE CARGA 3300 KG, MOMENTO MÁXIMO DE CARGA 5,8 TM, ALCANCE MÁXIMO HORIZONTAL 7,60 M, INCLUSIVE CAMINHÃO TOCO PBT 16.000 KG, POTÊNCIA DE 189 CV - CHP DIURNO. AF_03/2016</v>
          </cell>
          <cell r="C7047" t="str">
            <v>CHP</v>
          </cell>
          <cell r="D7047">
            <v>277.44</v>
          </cell>
          <cell r="E7047" t="str">
            <v>SINAPI - JUN/25</v>
          </cell>
        </row>
        <row r="7048">
          <cell r="A7048">
            <v>5930</v>
          </cell>
          <cell r="B7048" t="str">
            <v>GUINDAUTO HIDRÁULICO, CAPACIDADE MÁXIMA DE CARGA 6200 KG, MOMENTO MÁXIMO DE CARGA 11,7 TM, ALCANCE MÁXIMO HORIZONTAL 9,70 M, INCLUSIVE CAMINHÃO TOCO PBT 16.000 KG, POTÊNCIA DE 189 CV - CHI DIURNO. AF_06/2014</v>
          </cell>
          <cell r="C7048" t="str">
            <v>CHI</v>
          </cell>
          <cell r="D7048">
            <v>79.099999999999994</v>
          </cell>
          <cell r="E7048" t="str">
            <v>SINAPI - JUN/25</v>
          </cell>
        </row>
        <row r="7049">
          <cell r="A7049">
            <v>5928</v>
          </cell>
          <cell r="B7049" t="str">
            <v>GUINDAUTO HIDRÁULICO, CAPACIDADE MÁXIMA DE CARGA 6200 KG, MOMENTO MÁXIMO DE CARGA 11,7 TM, ALCANCE MÁXIMO HORIZONTAL 9,70 M, INCLUSIVE CAMINHÃO TOCO PBT 16.000 KG, POTÊNCIA DE 189 CV - CHP DIURNO. AF_06/2014</v>
          </cell>
          <cell r="C7049" t="str">
            <v>CHP</v>
          </cell>
          <cell r="D7049">
            <v>283.43</v>
          </cell>
          <cell r="E7049" t="str">
            <v>SINAPI - JUN/25</v>
          </cell>
        </row>
        <row r="7050">
          <cell r="A7050">
            <v>105845</v>
          </cell>
          <cell r="B7050" t="str">
            <v>GUINDAUTO HIDRÁULICO, CAPACIDADE MÁXIMA DE CARGA 6200 KG, MOMENTO MÁXIMO DE CARGA 11,7 TM, ALCANCE MÁXIMO HORIZONTAL 9,70 M, INCLUSIVE CAMINHÃO TOCO PBT 16.000 KG, POTÊNCIA DE 189 CV E CESTA AÉREA COM ISOLAMENTO CLASSE C - CHI DIURNO. AF_01/2025</v>
          </cell>
          <cell r="C7050" t="str">
            <v>CHI</v>
          </cell>
          <cell r="D7050">
            <v>0</v>
          </cell>
          <cell r="E7050" t="str">
            <v>SINAPI - JUN/25</v>
          </cell>
        </row>
        <row r="7051">
          <cell r="A7051">
            <v>105844</v>
          </cell>
          <cell r="B7051" t="str">
            <v>GUINDAUTO HIDRÁULICO, CAPACIDADE MÁXIMA DE CARGA 6200 KG, MOMENTO MÁXIMO DE CARGA 11,7 TM, ALCANCE MÁXIMO HORIZONTAL 9,70 M, INCLUSIVE CAMINHÃO TOCO PBT 16.000 KG, POTÊNCIA DE 189 CV E CESTA AÉREA COM ISOLAMENTO CLASSE C - CHP DIURNO. AF_01/2025</v>
          </cell>
          <cell r="C7051" t="str">
            <v>CHP</v>
          </cell>
          <cell r="D7051">
            <v>0</v>
          </cell>
          <cell r="E7051" t="str">
            <v>SINAPI - JUN/25</v>
          </cell>
        </row>
        <row r="7052">
          <cell r="A7052">
            <v>91635</v>
          </cell>
          <cell r="B7052" t="str">
            <v>GUINDAUTO HIDRÁULICO, CAPACIDADE MÁXIMA DE CARGA 6500 KG, MOMENTO MÁXIMO DE CARGA 5,8 TM, ALCANCE MÁXIMO HORIZONTAL 7,60 M, INCLUSIVE CAMINHÃO TOCO PBT 9.700 KG, POTÊNCIA DE 160 CV - CHI DIURNO. AF_08/2015</v>
          </cell>
          <cell r="C7052" t="str">
            <v>CHI</v>
          </cell>
          <cell r="D7052">
            <v>70.63</v>
          </cell>
          <cell r="E7052" t="str">
            <v>SINAPI - JUN/25</v>
          </cell>
        </row>
        <row r="7053">
          <cell r="A7053">
            <v>91634</v>
          </cell>
          <cell r="B7053" t="str">
            <v>GUINDAUTO HIDRÁULICO, CAPACIDADE MÁXIMA DE CARGA 6500 KG, MOMENTO MÁXIMO DE CARGA 5,8 TM, ALCANCE MÁXIMO HORIZONTAL 7,60 M, INCLUSIVE CAMINHÃO TOCO PBT 9.700 KG, POTÊNCIA DE 160 CV - CHP DIURNO. AF_08/2015</v>
          </cell>
          <cell r="C7053" t="str">
            <v>CHP</v>
          </cell>
          <cell r="D7053">
            <v>241.46</v>
          </cell>
          <cell r="E7053" t="str">
            <v>SINAPI - JUN/25</v>
          </cell>
        </row>
        <row r="7054">
          <cell r="A7054">
            <v>105985</v>
          </cell>
          <cell r="B7054" t="str">
            <v>GUINDAUTO HIDRÁULICO, CAPACIDADE MÁXIMA DE CARGA 8500 KG, MOMENTO MÁXIMO DE CARGA 30,4 TM, ALCANCE MÁXIMO HORIZONTAL 14,30 M, INCLUSIVE CAMINHÃO TRUCADO PBT 23.000 KG, POTÊNCIA DE 256 CV E CARROCERIA FIXA ABERTA DE MADEIRA - CHI DIURNO. AF_05/2025</v>
          </cell>
          <cell r="C7054" t="str">
            <v>CHI</v>
          </cell>
          <cell r="D7054">
            <v>102.41</v>
          </cell>
          <cell r="E7054" t="str">
            <v>SINAPI - JUN/25</v>
          </cell>
        </row>
        <row r="7055">
          <cell r="A7055">
            <v>105984</v>
          </cell>
          <cell r="B7055" t="str">
            <v>GUINDAUTO HIDRÁULICO, CAPACIDADE MÁXIMA DE CARGA 8500 KG, MOMENTO MÁXIMO DE CARGA 30,4 TM, ALCANCE MÁXIMO HORIZONTAL 14,30 M, INCLUSIVE CAMINHÃO TRUCADO PBT 23.000 KG, POTÊNCIA DE 256 CV E CARROCERIA FIXA ABERTA DE MADEIRA - CHP DIURNO. AF_05/2025</v>
          </cell>
          <cell r="C7055" t="str">
            <v>CHP</v>
          </cell>
          <cell r="D7055">
            <v>329.35</v>
          </cell>
          <cell r="E7055" t="str">
            <v>SINAPI - JUN/25</v>
          </cell>
        </row>
        <row r="7056">
          <cell r="A7056">
            <v>98765</v>
          </cell>
          <cell r="B7056" t="str">
            <v>INVERSOR DE SOLDA MONOFÁSICO DE 160 A, POTÊNCIA DE 5400 W, TENSÃO DE 220 V, PARA SOLDA COM ELETRODOS DE 2,0 A 4,0 MM E PROCESSO TIG - CHI DIURNO. AF_06/2018</v>
          </cell>
          <cell r="C7056" t="str">
            <v>CHI</v>
          </cell>
          <cell r="D7056">
            <v>0.06</v>
          </cell>
          <cell r="E7056" t="str">
            <v>SINAPI - JUN/25</v>
          </cell>
        </row>
        <row r="7057">
          <cell r="A7057">
            <v>98764</v>
          </cell>
          <cell r="B7057" t="str">
            <v>INVERSOR DE SOLDA MONOFÁSICO DE 160 A, POTÊNCIA DE 5400 W, TENSÃO DE 220 V, PARA SOLDA COM ELETRODOS DE 2,0 A 4,0 MM E PROCESSO TIG - CHP DIURNO. AF_06/2018</v>
          </cell>
          <cell r="C7057" t="str">
            <v>CHP</v>
          </cell>
          <cell r="D7057">
            <v>3.71</v>
          </cell>
          <cell r="E7057" t="str">
            <v>SINAPI - JUN/25</v>
          </cell>
        </row>
        <row r="7058">
          <cell r="A7058">
            <v>99834</v>
          </cell>
          <cell r="B7058" t="str">
            <v>LAVADORA DE ALTA PRESSAO (LAVA-JATO) PARA AGUA FRIA, PRESSAO DE OPERACAO ENTRE 1400 E 1900 LIB/POL2, VAZAO MAXIMA ENTRE 400 E 700 L/H - CHI DIURNO. AF_05/2023</v>
          </cell>
          <cell r="C7058" t="str">
            <v>CHI</v>
          </cell>
          <cell r="D7058">
            <v>0.21</v>
          </cell>
          <cell r="E7058" t="str">
            <v>SINAPI - JUN/25</v>
          </cell>
        </row>
        <row r="7059">
          <cell r="A7059">
            <v>99833</v>
          </cell>
          <cell r="B7059" t="str">
            <v>LAVADORA DE ALTA PRESSAO (LAVA-JATO) PARA AGUA FRIA, PRESSAO DE OPERACAO ENTRE 1400 E 1900 LIB/POL2, VAZAO MAXIMA ENTRE 400 E 700 L/H - CHP DIURNO. AF_05/2023</v>
          </cell>
          <cell r="C7059" t="str">
            <v>CHP</v>
          </cell>
          <cell r="D7059">
            <v>3.77</v>
          </cell>
          <cell r="E7059" t="str">
            <v>SINAPI - JUN/25</v>
          </cell>
        </row>
        <row r="7060">
          <cell r="A7060">
            <v>104521</v>
          </cell>
          <cell r="B7060" t="str">
            <v>LIXADEIRA DE PAREDE, COM LED, POTÊNCIA 750 W, FREQUÊNCIA 60 HZ, VELOCIDADE 1000 A 2100 RPM, DIÂMETRO DA LIXA 225 MM - CHI DIURNO AF_12/2022</v>
          </cell>
          <cell r="C7060" t="str">
            <v>CHI</v>
          </cell>
          <cell r="D7060">
            <v>0</v>
          </cell>
          <cell r="E7060" t="str">
            <v>SINAPI - JUN/25</v>
          </cell>
        </row>
        <row r="7061">
          <cell r="A7061">
            <v>104520</v>
          </cell>
          <cell r="B7061" t="str">
            <v>LIXADEIRA DE PAREDE, COM LED, POTÊNCIA 750 W, FREQUÊNCIA 60 HZ, VELOCIDADE 1000 A 2100 RPM, DIÂMETRO DA LIXA 225 MM - CHP DIURNO. AF_12/2022</v>
          </cell>
          <cell r="C7061" t="str">
            <v>CHP</v>
          </cell>
          <cell r="D7061">
            <v>0</v>
          </cell>
          <cell r="E7061" t="str">
            <v>SINAPI - JUN/25</v>
          </cell>
        </row>
        <row r="7062">
          <cell r="A7062">
            <v>90687</v>
          </cell>
          <cell r="B7062" t="str">
            <v>MANIPULADOR TELESCÓPICO, POTÊNCIA DE 85 HP, CAPACIDADE DE CARGA DE 3.500 KG, ALTURA MÁXIMA DE ELEVAÇÃO DE 12,3 M - CHI DIURNO. AF_05/2023</v>
          </cell>
          <cell r="C7062" t="str">
            <v>CHI</v>
          </cell>
          <cell r="D7062">
            <v>80.98</v>
          </cell>
          <cell r="E7062" t="str">
            <v>SINAPI - JUN/25</v>
          </cell>
        </row>
        <row r="7063">
          <cell r="A7063">
            <v>90686</v>
          </cell>
          <cell r="B7063" t="str">
            <v>MANIPULADOR TELESCÓPICO, POTÊNCIA DE 85 HP, CAPACIDADE DE CARGA DE 3.500 KG, ALTURA MÁXIMA DE ELEVAÇÃO DE 12,3 M - CHP DIURNO. AF_05/2023</v>
          </cell>
          <cell r="C7063" t="str">
            <v>CHP</v>
          </cell>
          <cell r="D7063">
            <v>181.24</v>
          </cell>
          <cell r="E7063" t="str">
            <v>SINAPI - JUN/25</v>
          </cell>
        </row>
        <row r="7064">
          <cell r="A7064">
            <v>5952</v>
          </cell>
          <cell r="B7064" t="str">
            <v>MARTELETE OU ROMPEDOR PNEUMÁTICO MANUAL, 28 KG, COM SILENCIADOR - CHI DIURNO. AF_07/2016</v>
          </cell>
          <cell r="C7064" t="str">
            <v>CHI</v>
          </cell>
          <cell r="D7064">
            <v>32.22</v>
          </cell>
          <cell r="E7064" t="str">
            <v>SINAPI - JUN/25</v>
          </cell>
        </row>
        <row r="7065">
          <cell r="A7065">
            <v>5795</v>
          </cell>
          <cell r="B7065" t="str">
            <v>MARTELETE OU ROMPEDOR PNEUMÁTICO MANUAL, 28 KG, COM SILENCIADOR - CHP DIURNO. AF_07/2016</v>
          </cell>
          <cell r="C7065" t="str">
            <v>CHP</v>
          </cell>
          <cell r="D7065">
            <v>34.159999999999997</v>
          </cell>
          <cell r="E7065" t="str">
            <v>SINAPI - JUN/25</v>
          </cell>
        </row>
        <row r="7066">
          <cell r="A7066">
            <v>104657</v>
          </cell>
          <cell r="B7066" t="str">
            <v>MARTELETE PERFURADOR/ ROMPEDOR ELÉTRICO, POTÊNCIA 800 W, 220 V - CHI DIURNO. AF_05/2023</v>
          </cell>
          <cell r="C7066" t="str">
            <v>CHI</v>
          </cell>
          <cell r="D7066">
            <v>0</v>
          </cell>
          <cell r="E7066" t="str">
            <v>SINAPI - JUN/25</v>
          </cell>
        </row>
        <row r="7067">
          <cell r="A7067">
            <v>104656</v>
          </cell>
          <cell r="B7067" t="str">
            <v>MARTELETE PERFURADOR/ ROMPEDOR ELÉTRICO, POTÊNCIA 800 W, 220 V - CHP DIURNO. AF_05/2023</v>
          </cell>
          <cell r="C7067" t="str">
            <v>CHP</v>
          </cell>
          <cell r="D7067">
            <v>0</v>
          </cell>
          <cell r="E7067" t="str">
            <v>SINAPI - JUN/25</v>
          </cell>
        </row>
        <row r="7068">
          <cell r="A7068">
            <v>102274</v>
          </cell>
          <cell r="B7068" t="str">
            <v>MARTELO DEMOLIDOR ELÉTRICO, COM POTÊNCIA DE 2.000 W, 1.000 IMPACTOS POR MINUTO, PESO DE 30 KG - CHI DIURNO. AF_01/2021</v>
          </cell>
          <cell r="C7068" t="str">
            <v>CHI</v>
          </cell>
          <cell r="D7068">
            <v>31.15</v>
          </cell>
          <cell r="E7068" t="str">
            <v>SINAPI - JUN/25</v>
          </cell>
        </row>
        <row r="7069">
          <cell r="A7069">
            <v>102275</v>
          </cell>
          <cell r="B7069" t="str">
            <v>MARTELO DEMOLIDOR ELÉTRICO, COM POTÊNCIA DE 2.000 W, 1.000 IMPACTOS POR MINUTO, PESO DE 30 KG - CHP DIURNO. AF_01/2021</v>
          </cell>
          <cell r="C7069" t="str">
            <v>CHP</v>
          </cell>
          <cell r="D7069">
            <v>33.32</v>
          </cell>
          <cell r="E7069" t="str">
            <v>SINAPI - JUN/25</v>
          </cell>
        </row>
        <row r="7070">
          <cell r="A7070">
            <v>95259</v>
          </cell>
          <cell r="B7070" t="str">
            <v>MARTELO DEMOLIDOR PNEUMÁTICO MANUAL, 32 KG - CHI DIURNO. AF_09/2016</v>
          </cell>
          <cell r="C7070" t="str">
            <v>CHI</v>
          </cell>
          <cell r="D7070">
            <v>32.01</v>
          </cell>
          <cell r="E7070" t="str">
            <v>SINAPI - JUN/25</v>
          </cell>
        </row>
        <row r="7071">
          <cell r="A7071">
            <v>95258</v>
          </cell>
          <cell r="B7071" t="str">
            <v>MARTELO DEMOLIDOR PNEUMÁTICO MANUAL, 32 KG - CHP DIURNO. AF_09/2016</v>
          </cell>
          <cell r="C7071" t="str">
            <v>CHP</v>
          </cell>
          <cell r="D7071">
            <v>33.729999999999997</v>
          </cell>
          <cell r="E7071" t="str">
            <v>SINAPI - JUN/25</v>
          </cell>
        </row>
        <row r="7072">
          <cell r="A7072">
            <v>105917</v>
          </cell>
          <cell r="B7072" t="str">
            <v>MARTELO PERFURADOR PNEUMÁTICO MANUAL, HASTE 19 X 108 MM, *11* KG - CHI DIURNO. AF_02/2025</v>
          </cell>
          <cell r="C7072" t="str">
            <v>CHI</v>
          </cell>
          <cell r="D7072">
            <v>0</v>
          </cell>
          <cell r="E7072" t="str">
            <v>SINAPI - JUN/25</v>
          </cell>
        </row>
        <row r="7073">
          <cell r="A7073">
            <v>105916</v>
          </cell>
          <cell r="B7073" t="str">
            <v>MARTELO PERFURADOR PNEUMÁTICO MANUAL, HASTE 19 X 108 MM, *11* KG - CHP DIURNO. AF_02/2025</v>
          </cell>
          <cell r="C7073" t="str">
            <v>CHP</v>
          </cell>
          <cell r="D7073">
            <v>0</v>
          </cell>
          <cell r="E7073" t="str">
            <v>SINAPI - JUN/25</v>
          </cell>
        </row>
        <row r="7074">
          <cell r="A7074">
            <v>92967</v>
          </cell>
          <cell r="B7074" t="str">
            <v>MARTELO PERFURADOR PNEUMÁTICO MANUAL, HASTE 25 X 75 MM, 21 KG - CHI DIURNO. AF_12/2015</v>
          </cell>
          <cell r="C7074" t="str">
            <v>CHI</v>
          </cell>
          <cell r="D7074">
            <v>32.270000000000003</v>
          </cell>
          <cell r="E7074" t="str">
            <v>SINAPI - JUN/25</v>
          </cell>
        </row>
        <row r="7075">
          <cell r="A7075">
            <v>92966</v>
          </cell>
          <cell r="B7075" t="str">
            <v>MARTELO PERFURADOR PNEUMÁTICO MANUAL, HASTE 25 X 75 MM, 21 KG - CHP DIURNO. AF_12/2015</v>
          </cell>
          <cell r="C7075" t="str">
            <v>CHP</v>
          </cell>
          <cell r="D7075">
            <v>34.26</v>
          </cell>
          <cell r="E7075" t="str">
            <v>SINAPI - JUN/25</v>
          </cell>
        </row>
        <row r="7076">
          <cell r="A7076">
            <v>103794</v>
          </cell>
          <cell r="B7076" t="str">
            <v>MINI GUINDASTE ARANHA SOBRE ESTEIRAS E LANCA TELESCÓPICA, CAPACIDADE MÁXIMA DE CARGA 3,0 TON, RAIO MÁXIMO DE TRABALHO 8,25 M, ALTURA DE LANÇA DO SOLO 9,2 M, 55 M DE CABO DE AÇO 8 MM, MOTOR ELÉTRICO 220/380 VOLTS TRIFÁSICO - CHI DIURNO. AF_03/2022</v>
          </cell>
          <cell r="C7076" t="str">
            <v>CHI</v>
          </cell>
          <cell r="D7076">
            <v>0</v>
          </cell>
          <cell r="E7076" t="str">
            <v>SINAPI - JUN/25</v>
          </cell>
        </row>
        <row r="7077">
          <cell r="A7077">
            <v>103793</v>
          </cell>
          <cell r="B7077" t="str">
            <v>MINI GUINDASTE ARANHA SOBRE ESTEIRAS E LANCA TELESCÓPICA, CAPACIDADE MÁXIMA DE CARGA 3,0 TON, RAIO MÁXIMO DE TRABALHO 8,25 M, ALTURA DE LANÇA DO SOLO 9,2 M, 55 M DE CABO DE AÇO 8 MM, MOTOR ELÉTRICO 220/380 VOLTS TRIFÁSICO - CHP DIURNO. AF_03/2022</v>
          </cell>
          <cell r="C7077" t="str">
            <v>CHP</v>
          </cell>
          <cell r="D7077">
            <v>0</v>
          </cell>
          <cell r="E7077" t="str">
            <v>SINAPI - JUN/25</v>
          </cell>
        </row>
        <row r="7078">
          <cell r="A7078">
            <v>96156</v>
          </cell>
          <cell r="B7078" t="str">
            <v>MINICARREGADEIRA SOBRE RODAS POTENCIA 47HP CAPACIDADE OPERACAO 646 KG, COM VASSOURA MECÂNICA ACOPLADA - CHI DIURNO. AF_03/2017</v>
          </cell>
          <cell r="C7078" t="str">
            <v>CHI</v>
          </cell>
          <cell r="D7078">
            <v>68.83</v>
          </cell>
          <cell r="E7078" t="str">
            <v>SINAPI - JUN/25</v>
          </cell>
        </row>
        <row r="7079">
          <cell r="A7079">
            <v>96158</v>
          </cell>
          <cell r="B7079" t="str">
            <v>MINICARREGADEIRA SOBRE RODAS POTENCIA 47HP CAPACIDADE OPERACAO 646 KG, COM VASSOURA MECÂNICA ACOPLADA - CHP DIURNO. AF_03/2017</v>
          </cell>
          <cell r="C7079" t="str">
            <v>CHP</v>
          </cell>
          <cell r="D7079">
            <v>146.69999999999999</v>
          </cell>
          <cell r="E7079" t="str">
            <v>SINAPI - JUN/25</v>
          </cell>
        </row>
        <row r="7080">
          <cell r="A7080">
            <v>90693</v>
          </cell>
          <cell r="B7080" t="str">
            <v>MINICARREGADEIRA SOBRE RODAS, POTÊNCIA LÍQUIDA DE 47 HP, CAPACIDADE NOMINAL DE OPERAÇÃO DE 646 KG - CHI DIURNO. AF_06/2015</v>
          </cell>
          <cell r="C7080" t="str">
            <v>CHI</v>
          </cell>
          <cell r="D7080">
            <v>63.98</v>
          </cell>
          <cell r="E7080" t="str">
            <v>SINAPI - JUN/25</v>
          </cell>
        </row>
        <row r="7081">
          <cell r="A7081">
            <v>90692</v>
          </cell>
          <cell r="B7081" t="str">
            <v>MINICARREGADEIRA SOBRE RODAS, POTÊNCIA LÍQUIDA DE 47 HP, CAPACIDADE NOMINAL DE OPERAÇÃO DE 646 KG - CHP DIURNO. AF_06/2015</v>
          </cell>
          <cell r="C7081" t="str">
            <v>CHP</v>
          </cell>
          <cell r="D7081">
            <v>137.05000000000001</v>
          </cell>
          <cell r="E7081" t="str">
            <v>SINAPI - JUN/25</v>
          </cell>
        </row>
        <row r="7082">
          <cell r="A7082">
            <v>96246</v>
          </cell>
          <cell r="B7082" t="str">
            <v>MINIESCAVADEIRA SOBRE ESTEIRAS, POTÊNCIA LÍQUIDA DE *30* HP, PESO OPERACIONAL DE *3.500* KG - CHI DIURNO. AF_04/2017</v>
          </cell>
          <cell r="C7082" t="str">
            <v>CHI</v>
          </cell>
          <cell r="D7082">
            <v>76.12</v>
          </cell>
          <cell r="E7082" t="str">
            <v>SINAPI - JUN/25</v>
          </cell>
        </row>
        <row r="7083">
          <cell r="A7083">
            <v>96245</v>
          </cell>
          <cell r="B7083" t="str">
            <v>MINIESCAVADEIRA SOBRE ESTEIRAS, POTÊNCIA LÍQUIDA DE *30* HP, PESO OPERACIONAL DE *3.500* KG - CHP DIURNO. AF_04/2017</v>
          </cell>
          <cell r="C7083" t="str">
            <v>CHP</v>
          </cell>
          <cell r="D7083">
            <v>128.85</v>
          </cell>
          <cell r="E7083" t="str">
            <v>SINAPI - JUN/25</v>
          </cell>
        </row>
        <row r="7084">
          <cell r="A7084">
            <v>88404</v>
          </cell>
          <cell r="B7084" t="str">
            <v>MISTURADOR DE ARGAMASSA, EIXO HORIZONTAL, CAPACIDADE DE MISTURA 160 KG, MOTOR ELÉTRICO POTÊNCIA 3 CV - CHI DIURNO. AF_05/2023</v>
          </cell>
          <cell r="C7084" t="str">
            <v>CHI</v>
          </cell>
          <cell r="D7084">
            <v>0.97</v>
          </cell>
          <cell r="E7084" t="str">
            <v>SINAPI - JUN/25</v>
          </cell>
        </row>
        <row r="7085">
          <cell r="A7085">
            <v>88399</v>
          </cell>
          <cell r="B7085" t="str">
            <v>MISTURADOR DE ARGAMASSA, EIXO HORIZONTAL, CAPACIDADE DE MISTURA 160 KG, MOTOR ELÉTRICO POTÊNCIA 3 CV - CHP DIURNO. AF_05/2023</v>
          </cell>
          <cell r="C7085" t="str">
            <v>CHP</v>
          </cell>
          <cell r="D7085">
            <v>3.3</v>
          </cell>
          <cell r="E7085" t="str">
            <v>SINAPI - JUN/25</v>
          </cell>
        </row>
        <row r="7086">
          <cell r="A7086">
            <v>88392</v>
          </cell>
          <cell r="B7086" t="str">
            <v>MISTURADOR DE ARGAMASSA, EIXO HORIZONTAL, CAPACIDADE DE MISTURA 300 KG, MOTOR ELÉTRICO POTÊNCIA 5 CV - CHI DIURNO. AF_05/2023</v>
          </cell>
          <cell r="C7086" t="str">
            <v>CHI</v>
          </cell>
          <cell r="D7086">
            <v>1.03</v>
          </cell>
          <cell r="E7086" t="str">
            <v>SINAPI - JUN/25</v>
          </cell>
        </row>
        <row r="7087">
          <cell r="A7087">
            <v>88386</v>
          </cell>
          <cell r="B7087" t="str">
            <v>MISTURADOR DE ARGAMASSA, EIXO HORIZONTAL, CAPACIDADE DE MISTURA 300 KG, MOTOR ELÉTRICO POTÊNCIA 5 CV - CHP DIURNO. AF_05/2023</v>
          </cell>
          <cell r="C7087" t="str">
            <v>CHP</v>
          </cell>
          <cell r="D7087">
            <v>4.3899999999999997</v>
          </cell>
          <cell r="E7087" t="str">
            <v>SINAPI - JUN/25</v>
          </cell>
        </row>
        <row r="7088">
          <cell r="A7088">
            <v>88398</v>
          </cell>
          <cell r="B7088" t="str">
            <v>MISTURADOR DE ARGAMASSA, EIXO HORIZONTAL, CAPACIDADE DE MISTURA 600 KG, MOTOR ELÉTRICO POTÊNCIA 7,5 CV - CHI DIURNO. AF_05/2023</v>
          </cell>
          <cell r="C7088" t="str">
            <v>CHI</v>
          </cell>
          <cell r="D7088">
            <v>1.23</v>
          </cell>
          <cell r="E7088" t="str">
            <v>SINAPI - JUN/25</v>
          </cell>
        </row>
        <row r="7089">
          <cell r="A7089">
            <v>88393</v>
          </cell>
          <cell r="B7089" t="str">
            <v>MISTURADOR DE ARGAMASSA, EIXO HORIZONTAL, CAPACIDADE DE MISTURA 600 KG, MOTOR ELÉTRICO POTÊNCIA 7,5 CV - CHP DIURNO. AF_05/2023</v>
          </cell>
          <cell r="C7089" t="str">
            <v>CHP</v>
          </cell>
          <cell r="D7089">
            <v>5.97</v>
          </cell>
          <cell r="E7089" t="str">
            <v>SINAPI - JUN/25</v>
          </cell>
        </row>
        <row r="7090">
          <cell r="A7090">
            <v>90638</v>
          </cell>
          <cell r="B7090" t="str">
            <v>MISTURADOR DUPLO HORIZONTAL DE ALTA TURBULÊNCIA, CAPACIDADE / VOLUME 2 X 500 LITROS, MOTORES ELÉTRICOS MÍNIMO 5 CV CADA, PARA NATA CIMENTO, ARGAMASSA E OUTROS - CHI DIURNO. AF_06/2015</v>
          </cell>
          <cell r="C7090" t="str">
            <v>CHI</v>
          </cell>
          <cell r="D7090">
            <v>4.91</v>
          </cell>
          <cell r="E7090" t="str">
            <v>SINAPI - JUN/25</v>
          </cell>
        </row>
        <row r="7091">
          <cell r="A7091">
            <v>90637</v>
          </cell>
          <cell r="B7091" t="str">
            <v>MISTURADOR DUPLO HORIZONTAL DE ALTA TURBULÊNCIA, CAPACIDADE / VOLUME 2 X 500 LITROS, MOTORES ELÉTRICOS MÍNIMO 5 CV CADA, PARA NATA CIMENTO, ARGAMASSA E OUTROS - CHP DIURNO. AF_06/2015</v>
          </cell>
          <cell r="C7091" t="str">
            <v>CHP</v>
          </cell>
          <cell r="D7091">
            <v>14.15</v>
          </cell>
          <cell r="E7091" t="str">
            <v>SINAPI - JUN/25</v>
          </cell>
        </row>
        <row r="7092">
          <cell r="A7092">
            <v>103243</v>
          </cell>
          <cell r="B7092" t="str">
            <v>MISTURADOR PARA PREPARO DE LAMA ESTABILIZANTE COM CAPACIDADE DE *4000* L, COM BOMBA CENTRÍFUGA 5,5 HP A 23,07 HP, PARA SISTEMA DE FURO DIRECIONAL - CHI DIURNO. AF_05/2023</v>
          </cell>
          <cell r="C7092" t="str">
            <v>CHI</v>
          </cell>
          <cell r="D7092">
            <v>0</v>
          </cell>
          <cell r="E7092" t="str">
            <v>SINAPI - JUN/25</v>
          </cell>
        </row>
        <row r="7093">
          <cell r="A7093">
            <v>103242</v>
          </cell>
          <cell r="B7093" t="str">
            <v>MISTURADOR PARA PREPARO DE LAMA ESTABILIZANTE COM CAPACIDADE DE *4000* L, COM BOMBA CENTRÍFUGA 5,5 HP A 23,07 HP, PARA SISTEMA DE FURO DIRECIONAL - CHP DIURNO. AF_05/2023</v>
          </cell>
          <cell r="C7093" t="str">
            <v>CHP</v>
          </cell>
          <cell r="D7093">
            <v>0</v>
          </cell>
          <cell r="E7093" t="str">
            <v>SINAPI - JUN/25</v>
          </cell>
        </row>
        <row r="7094">
          <cell r="A7094">
            <v>5806</v>
          </cell>
          <cell r="B7094" t="str">
            <v>MOTOBOMBA CENTRÍFUGA, MOTOR A GASOLINA, POTÊNCIA 5,42 HP, BOCAIS 1 1/2" X 1", DIÂMETRO ROTOR 143 MM HM/Q = 6 MCA / 16,8 M3/H A 38 MCA / 6,6 M3/H - CHI DIURNO. AF_06/2014</v>
          </cell>
          <cell r="C7094" t="str">
            <v>CHI</v>
          </cell>
          <cell r="D7094">
            <v>0.3</v>
          </cell>
          <cell r="E7094" t="str">
            <v>SINAPI - JUN/25</v>
          </cell>
        </row>
        <row r="7095">
          <cell r="A7095">
            <v>73536</v>
          </cell>
          <cell r="B7095" t="str">
            <v>MOTOBOMBA CENTRÍFUGA, MOTOR A GASOLINA, POTÊNCIA 5,42 HP, BOCAIS 1 1/2" X 1", DIÂMETRO ROTOR 143 MM HM/Q = 6 MCA / 16,8 M3/H A 38 MCA / 6,6 M3/H - CHP DIURNO. AF_06/2014</v>
          </cell>
          <cell r="C7095" t="str">
            <v>CHP</v>
          </cell>
          <cell r="D7095">
            <v>21.45</v>
          </cell>
          <cell r="E7095" t="str">
            <v>SINAPI - JUN/25</v>
          </cell>
        </row>
        <row r="7096">
          <cell r="A7096">
            <v>7043</v>
          </cell>
          <cell r="B7096" t="str">
            <v>MOTOBOMBA TRASH (PARA ÁGUA SUJA) AUTO ESCORVANTE, MOTOR GASOLINA DE 6,41 HP, DIÂMETROS DE SUCÇÃO X RECALQUE: 3" X 3", HM/Q = 10 MCA / 60 M3/H A 23 MCA / 0 M3/H - CHI DIURNO. AF_10/2014</v>
          </cell>
          <cell r="C7096" t="str">
            <v>CHI</v>
          </cell>
          <cell r="D7096">
            <v>0.37</v>
          </cell>
          <cell r="E7096" t="str">
            <v>SINAPI - JUN/25</v>
          </cell>
        </row>
        <row r="7097">
          <cell r="A7097">
            <v>7042</v>
          </cell>
          <cell r="B7097" t="str">
            <v>MOTOBOMBA TRASH (PARA ÁGUA SUJA) AUTO ESCORVANTE, MOTOR GASOLINA DE 6,41 HP, DIÂMETROS DE SUCÇÃO X RECALQUE: 3" X 3", HM/Q = 10 MCA / 60 M3/H A 23 MCA / 0 M3/H - CHP DIURNO. AF_10/2014</v>
          </cell>
          <cell r="C7097" t="str">
            <v>CHP</v>
          </cell>
          <cell r="D7097">
            <v>25.34</v>
          </cell>
          <cell r="E7097" t="str">
            <v>SINAPI - JUN/25</v>
          </cell>
        </row>
        <row r="7098">
          <cell r="A7098">
            <v>5934</v>
          </cell>
          <cell r="B7098" t="str">
            <v>MOTONIVELADORA POTÊNCIA BÁSICA LÍQUIDA (PRIMEIRA MARCHA) 125 HP, PESO BRUTO 13032 KG, LARGURA DA LÂMINA DE 3,7 M - CHI DIURNO. AF_06/2014</v>
          </cell>
          <cell r="C7098" t="str">
            <v>CHI</v>
          </cell>
          <cell r="D7098">
            <v>103.66</v>
          </cell>
          <cell r="E7098" t="str">
            <v>SINAPI - JUN/25</v>
          </cell>
        </row>
        <row r="7099">
          <cell r="A7099">
            <v>5932</v>
          </cell>
          <cell r="B7099" t="str">
            <v>MOTONIVELADORA POTÊNCIA BÁSICA LÍQUIDA (PRIMEIRA MARCHA) 125 HP, PESO BRUTO 13032 KG, LARGURA DA LÂMINA DE 3,7 M - CHP DIURNO. AF_06/2014</v>
          </cell>
          <cell r="C7099" t="str">
            <v>CHP</v>
          </cell>
          <cell r="D7099">
            <v>261.26</v>
          </cell>
          <cell r="E7099" t="str">
            <v>SINAPI - JUN/25</v>
          </cell>
        </row>
        <row r="7100">
          <cell r="A7100">
            <v>96159</v>
          </cell>
          <cell r="B7100" t="str">
            <v>MÁQUINA DEMARCADORA DE FAIXA DE TRÁFEGO À FRIO, AUTOPROPELIDA, POTÊNCIA 38 HP - CHI DIURNO. AF_07/2016</v>
          </cell>
          <cell r="C7100" t="str">
            <v>CHI</v>
          </cell>
          <cell r="D7100">
            <v>99.96</v>
          </cell>
          <cell r="E7100" t="str">
            <v>SINAPI - JUN/25</v>
          </cell>
        </row>
        <row r="7101">
          <cell r="A7101">
            <v>95133</v>
          </cell>
          <cell r="B7101" t="str">
            <v>MÁQUINA DEMARCADORA DE FAIXA DE TRÁFEGO À FRIO, AUTOPROPELIDA, POTÊNCIA 38 HP - CHP DIURNO. AF_07/2016</v>
          </cell>
          <cell r="C7101" t="str">
            <v>CHP</v>
          </cell>
          <cell r="D7101">
            <v>190.79</v>
          </cell>
          <cell r="E7101" t="str">
            <v>SINAPI - JUN/25</v>
          </cell>
        </row>
        <row r="7102">
          <cell r="A7102">
            <v>102986</v>
          </cell>
          <cell r="B7102" t="str">
            <v>MÁQUINA DEMARCADORA DE FAIXA DE TRÁFEGO À FRIO, TRAÇÃO MANUAL, 4 CV, PRESSÃO MAX 3300 PSI, TANQUE 20 L - CHI DIURNO. AF_06/2021</v>
          </cell>
          <cell r="C7102" t="str">
            <v>CHI</v>
          </cell>
          <cell r="D7102">
            <v>0</v>
          </cell>
          <cell r="E7102" t="str">
            <v>SINAPI - JUN/25</v>
          </cell>
        </row>
        <row r="7103">
          <cell r="A7103">
            <v>102987</v>
          </cell>
          <cell r="B7103" t="str">
            <v>MÁQUINA DEMARCADORA DE FAIXA DE TRÁFEGO À FRIO, TRAÇÃO MANUAL, 4 CV, PRESSÃO MAX 3300 PSI, TANQUE 20 L - CHP DIURNO. AF_06/2021</v>
          </cell>
          <cell r="C7103" t="str">
            <v>CHP</v>
          </cell>
          <cell r="D7103">
            <v>0</v>
          </cell>
          <cell r="E7103" t="str">
            <v>SINAPI - JUN/25</v>
          </cell>
        </row>
        <row r="7104">
          <cell r="A7104">
            <v>92961</v>
          </cell>
          <cell r="B7104" t="str">
            <v>MÁQUINA EXTRUSORA DE CONCRETO PARA GUIAS E SARJETAS, MOTOR A DIESEL, POTÊNCIA 14 CV - CHI DIURNO. AF_12/2015</v>
          </cell>
          <cell r="C7104" t="str">
            <v>CHI</v>
          </cell>
          <cell r="D7104">
            <v>5.38</v>
          </cell>
          <cell r="E7104" t="str">
            <v>SINAPI - JUN/25</v>
          </cell>
        </row>
        <row r="7105">
          <cell r="A7105">
            <v>92960</v>
          </cell>
          <cell r="B7105" t="str">
            <v>MÁQUINA EXTRUSORA DE CONCRETO PARA GUIAS E SARJETAS, MOTOR A DIESEL, POTÊNCIA 14 CV - CHP DIURNO. AF_12/2015</v>
          </cell>
          <cell r="C7105" t="str">
            <v>CHP</v>
          </cell>
          <cell r="D7105">
            <v>19.43</v>
          </cell>
          <cell r="E7105" t="str">
            <v>SINAPI - JUN/25</v>
          </cell>
        </row>
        <row r="7106">
          <cell r="A7106">
            <v>102863</v>
          </cell>
          <cell r="B7106" t="str">
            <v>MÁQUINA FORMER DOBRAS DIVERSAS: 220V/380V TRIFÁSICO OU MONOFÁSICO, CAPACIDADE 0,5-1,27MM, MOTOR 2CV - CHI DIURNO. AF_05/2023</v>
          </cell>
          <cell r="C7106" t="str">
            <v>CHI</v>
          </cell>
          <cell r="D7106">
            <v>0</v>
          </cell>
          <cell r="E7106" t="str">
            <v>SINAPI - JUN/25</v>
          </cell>
        </row>
        <row r="7107">
          <cell r="A7107">
            <v>102862</v>
          </cell>
          <cell r="B7107" t="str">
            <v>MÁQUINA FORMER DOBRAS DIVERSAS: 220V/380V TRIFÁSICO OU MONOFÁSICO, CAPACIDADE 0,5-1,27MM, MOTOR 2CV - CHP DIURNO. AF_05/2023</v>
          </cell>
          <cell r="C7107" t="str">
            <v>CHP</v>
          </cell>
          <cell r="D7107">
            <v>0</v>
          </cell>
          <cell r="E7107" t="str">
            <v>SINAPI - JUN/25</v>
          </cell>
        </row>
        <row r="7108">
          <cell r="A7108">
            <v>93409</v>
          </cell>
          <cell r="B7108" t="str">
            <v>MÁQUINA JATO DE PRESSAO PORTÁTIL, CAMARA DE 1 SAIDA, CAPACIDADE 280 L, DIAMETRO 670 MM, BICO DE JATO CURTO VENTURI DE 5/16", MANGUEIRA DE 1" COM COMPRESSOR DE AR REBOCÁVEL 189 PCM E MOTOR DIESEL 63 CV - CHI DIURNO. AF_05/2023</v>
          </cell>
          <cell r="C7108" t="str">
            <v>CHI</v>
          </cell>
          <cell r="D7108">
            <v>35.1</v>
          </cell>
          <cell r="E7108" t="str">
            <v>SINAPI - JUN/25</v>
          </cell>
        </row>
        <row r="7109">
          <cell r="A7109">
            <v>93408</v>
          </cell>
          <cell r="B7109" t="str">
            <v>MÁQUINA JATO DE PRESSAO PORTÁTIL, CAMARA DE 1 SAIDA, CAPACIDADE 280 L, DIAMETRO 670 MM, BICO DE JATO CURTO VENTURI DE 5/16", MANGUEIRA DE 1" COM COMPRESSOR DE AR REBOCÁVEL 189 PCM E MOTOR DIESEL 63 CV - CHP DIURNO. AF_05/2023</v>
          </cell>
          <cell r="C7109" t="str">
            <v>CHP</v>
          </cell>
          <cell r="D7109">
            <v>91.02</v>
          </cell>
          <cell r="E7109" t="str">
            <v>SINAPI - JUN/25</v>
          </cell>
        </row>
        <row r="7110">
          <cell r="A7110">
            <v>102941</v>
          </cell>
          <cell r="B7110" t="str">
            <v>MÁQUINA METALEIRA UNIVERSAL MODELO IW 110/180 BTD - CHI DIURNO. AF_05/2023</v>
          </cell>
          <cell r="C7110" t="str">
            <v>CHI</v>
          </cell>
          <cell r="D7110">
            <v>0</v>
          </cell>
          <cell r="E7110" t="str">
            <v>SINAPI - JUN/25</v>
          </cell>
        </row>
        <row r="7111">
          <cell r="A7111">
            <v>102940</v>
          </cell>
          <cell r="B7111" t="str">
            <v>MÁQUINA METALEIRA UNIVERSAL MODELO IW 110/180 BTD - CHP DIURNO. AF_05/2023</v>
          </cell>
          <cell r="C7111" t="str">
            <v>CHP</v>
          </cell>
          <cell r="D7111">
            <v>0</v>
          </cell>
          <cell r="E7111" t="str">
            <v>SINAPI - JUN/25</v>
          </cell>
        </row>
        <row r="7112">
          <cell r="A7112">
            <v>103164</v>
          </cell>
          <cell r="B7112" t="str">
            <v>MÁQUINA PARA SOLDA POR ELETROFUSÃO PARA TUBOS DE POLIETILENO DE ALTA DENSIDADE (PEAD) COM DIÂMETRO EXTERNO DE 20 A 1600 MM, POTÊNCIA DE 3500 W - CHI DIURNO. AF_05/2023</v>
          </cell>
          <cell r="C7112" t="str">
            <v>CHI</v>
          </cell>
          <cell r="D7112">
            <v>0</v>
          </cell>
          <cell r="E7112" t="str">
            <v>SINAPI - JUN/25</v>
          </cell>
        </row>
        <row r="7113">
          <cell r="A7113">
            <v>103163</v>
          </cell>
          <cell r="B7113" t="str">
            <v>MÁQUINA PARA SOLDA POR ELETROFUSÃO PARA TUBOS DE POLIETILENO DE ALTA DENSIDADE (PEAD) COM DIÂMETRO EXTERNO DE 20 A 1600 MM, POTÊNCIA DE 3500 W - CHP DIURNO. AF_05/2023</v>
          </cell>
          <cell r="C7113" t="str">
            <v>CHP</v>
          </cell>
          <cell r="D7113">
            <v>0</v>
          </cell>
          <cell r="E7113" t="str">
            <v>SINAPI - JUN/25</v>
          </cell>
        </row>
        <row r="7114">
          <cell r="A7114">
            <v>103158</v>
          </cell>
          <cell r="B7114" t="str">
            <v>MÁQUINA PARA SOLDA POR ELETROFUSÃO PARA TUBOS DE POLIETILENO DE ALTA DENSIDADE (PEAD) COM DIÂMETRO EXTERNO DE 20 A 800 MM, POTÊNCIA ENTRE 2750 E 3000 W - CHI DIURNO. AF_05/2023</v>
          </cell>
          <cell r="C7114" t="str">
            <v>CHI</v>
          </cell>
          <cell r="D7114">
            <v>0</v>
          </cell>
          <cell r="E7114" t="str">
            <v>SINAPI - JUN/25</v>
          </cell>
        </row>
        <row r="7115">
          <cell r="A7115">
            <v>103157</v>
          </cell>
          <cell r="B7115" t="str">
            <v>MÁQUINA PARA SOLDA POR ELETROFUSÃO PARA TUBOS DE POLIETILENO DE ALTA DENSIDADE (PEAD) COM DIÂMETRO EXTERNO DE 20 A 800 MM, POTÊNCIA ENTRE 2750 E 3000 W - CHP DIURNO. AF_05/2023</v>
          </cell>
          <cell r="C7115" t="str">
            <v>CHP</v>
          </cell>
          <cell r="D7115">
            <v>0</v>
          </cell>
          <cell r="E7115" t="str">
            <v>SINAPI - JUN/25</v>
          </cell>
        </row>
        <row r="7116">
          <cell r="A7116">
            <v>103176</v>
          </cell>
          <cell r="B7116" t="str">
            <v>MÁQUINA PARA SOLDA POR TERMOFUSÃO PARA TUBOS DE POLIETILENO DE ALTA DENSIDADE (PEAD) COM DIÂMETRO EXTERNO DE 315 A 630 MM, POTÊNCIA ENTRE 8000 E 12350 W - CHI DIURNO. AF_05/2023</v>
          </cell>
          <cell r="C7116" t="str">
            <v>CHI</v>
          </cell>
          <cell r="D7116">
            <v>0</v>
          </cell>
          <cell r="E7116" t="str">
            <v>SINAPI - JUN/25</v>
          </cell>
        </row>
        <row r="7117">
          <cell r="A7117">
            <v>103175</v>
          </cell>
          <cell r="B7117" t="str">
            <v>MÁQUINA PARA SOLDA POR TERMOFUSÃO PARA TUBOS DE POLIETILENO DE ALTA DENSIDADE (PEAD) COM DIÂMETRO EXTERNO DE 315 A 630 MM, POTÊNCIA ENTRE 8000 E 12350 W - CHP DIURNO. AF_05/2023</v>
          </cell>
          <cell r="C7117" t="str">
            <v>CHP</v>
          </cell>
          <cell r="D7117">
            <v>0</v>
          </cell>
          <cell r="E7117" t="str">
            <v>SINAPI - JUN/25</v>
          </cell>
        </row>
        <row r="7118">
          <cell r="A7118">
            <v>103182</v>
          </cell>
          <cell r="B7118" t="str">
            <v>MÁQUINA PARA SOLDA POR TERMOFUSÃO PARA TUBOS DE POLIETILENO DE ALTA DENSIDADE (PEAD) COM DIÂMETRO EXTERNO DE 710 A 1200 MM, POTÊNCIA ENTRE 16000 E 29500 W - CHI DIURNO. AF_05/2023</v>
          </cell>
          <cell r="C7118" t="str">
            <v>CHI</v>
          </cell>
          <cell r="D7118">
            <v>0</v>
          </cell>
          <cell r="E7118" t="str">
            <v>SINAPI - JUN/25</v>
          </cell>
        </row>
        <row r="7119">
          <cell r="A7119">
            <v>103181</v>
          </cell>
          <cell r="B7119" t="str">
            <v>MÁQUINA PARA SOLDA POR TERMOFUSÃO PARA TUBOS DE POLIETILENO DE ALTA DENSIDADE (PEAD) COM DIÂMETRO EXTERNO DE 710 A 1200 MM, POTÊNCIA ENTRE 16000 E 29500 W - CHP DIURNO. AF_05/2023</v>
          </cell>
          <cell r="C7119" t="str">
            <v>CHP</v>
          </cell>
          <cell r="D7119">
            <v>0</v>
          </cell>
          <cell r="E7119" t="str">
            <v>SINAPI - JUN/25</v>
          </cell>
        </row>
        <row r="7120">
          <cell r="A7120">
            <v>103170</v>
          </cell>
          <cell r="B7120" t="str">
            <v>MÁQUINA PARA SOLDA POR TERMOFUSÃO PARA TUBOS DE POLIETILENO DE ALTA DENSIDADE (PEAD) COM DIÂMETRO EXTERNO DE 90 A 315 MM, POTÊNCIA ENTRE 2500 E 5350 W - CHI DIURNO. AF_05/2023</v>
          </cell>
          <cell r="C7120" t="str">
            <v>CHI</v>
          </cell>
          <cell r="D7120">
            <v>0</v>
          </cell>
          <cell r="E7120" t="str">
            <v>SINAPI - JUN/25</v>
          </cell>
        </row>
        <row r="7121">
          <cell r="A7121">
            <v>103169</v>
          </cell>
          <cell r="B7121" t="str">
            <v>MÁQUINA PARA SOLDA POR TERMOFUSÃO PARA TUBOS DE POLIETILENO DE ALTA DENSIDADE (PEAD) COM DIÂMETRO EXTERNO DE 90 A 315 MM, POTÊNCIA ENTRE 2500 E 5350 W - CHP DIURNO. AF_05/2023</v>
          </cell>
          <cell r="C7121" t="str">
            <v>CHP</v>
          </cell>
          <cell r="D7121">
            <v>0</v>
          </cell>
          <cell r="E7121" t="str">
            <v>SINAPI - JUN/25</v>
          </cell>
        </row>
        <row r="7122">
          <cell r="A7122">
            <v>102869</v>
          </cell>
          <cell r="B7122" t="str">
            <v>MÁQUINA SOLDA ARCO COM PISTOLA DE SOLDAGEM PARA STUD BOLT DE 5 MM A 22 MM - CHI DIURNO. AF_05/2023</v>
          </cell>
          <cell r="C7122" t="str">
            <v>CHI</v>
          </cell>
          <cell r="D7122">
            <v>0</v>
          </cell>
          <cell r="E7122" t="str">
            <v>SINAPI - JUN/25</v>
          </cell>
        </row>
        <row r="7123">
          <cell r="A7123">
            <v>102868</v>
          </cell>
          <cell r="B7123" t="str">
            <v>MÁQUINA SOLDA ARCO COM PISTOLA DE SOLDAGEM PARA STUD BOLT DE 5 MM A 22 MM - CHP DIURNO. AF_05/2023</v>
          </cell>
          <cell r="C7123" t="str">
            <v>CHP</v>
          </cell>
          <cell r="D7123">
            <v>0</v>
          </cell>
          <cell r="E7123" t="str">
            <v>SINAPI - JUN/25</v>
          </cell>
        </row>
        <row r="7124">
          <cell r="A7124">
            <v>92113</v>
          </cell>
          <cell r="B7124" t="str">
            <v>PENEIRA ROTATIVA COM MOTOR ELÉTRICO TRIFÁSICO DE 2 CV, CILINDRO DE 1 M X 0,60 M, COM FUROS DE 3,17 MM - CHI DIURNO. AF_05/2023</v>
          </cell>
          <cell r="C7124" t="str">
            <v>CHI</v>
          </cell>
          <cell r="D7124">
            <v>1.1399999999999999</v>
          </cell>
          <cell r="E7124" t="str">
            <v>SINAPI - JUN/25</v>
          </cell>
        </row>
        <row r="7125">
          <cell r="A7125">
            <v>92112</v>
          </cell>
          <cell r="B7125" t="str">
            <v>PENEIRA ROTATIVA COM MOTOR ELÉTRICO TRIFÁSICO DE 2 CV, CILINDRO DE 1 M X 0,60 M, COM FUROS DE 3,17 MM - CHP DIURNO. AF_05/2023</v>
          </cell>
          <cell r="C7125" t="str">
            <v>CHP</v>
          </cell>
          <cell r="D7125">
            <v>3.27</v>
          </cell>
          <cell r="E7125" t="str">
            <v>SINAPI - JUN/25</v>
          </cell>
        </row>
        <row r="7126">
          <cell r="A7126">
            <v>90675</v>
          </cell>
          <cell r="B7126" t="str">
            <v>PERFURATRIZ COM TORRE METÁLICA PARA EXECUÇÃO DE ESTACA HÉLICE CONTÍNUA, PROFUNDIDADE MÁXIMA DE 30 M, DIÂMETRO MÁXIMO DE 800 MM, POTÊNCIA INSTALADA DE 268 HP, MESA ROTATIVA COM TORQUE MÁXIMO DE 170 KNM - CHI DIURNO. AF_06/2015</v>
          </cell>
          <cell r="C7126" t="str">
            <v>CHI</v>
          </cell>
          <cell r="D7126">
            <v>344.58</v>
          </cell>
          <cell r="E7126" t="str">
            <v>SINAPI - JUN/25</v>
          </cell>
        </row>
        <row r="7127">
          <cell r="A7127">
            <v>90674</v>
          </cell>
          <cell r="B7127" t="str">
            <v>PERFURATRIZ COM TORRE METÁLICA PARA EXECUÇÃO DE ESTACA HÉLICE CONTÍNUA, PROFUNDIDADE MÁXIMA DE 30 M, DIÂMETRO MÁXIMO DE 800 MM, POTÊNCIA INSTALADA DE 268 HP, MESA ROTATIVA COM TORQUE MÁXIMO DE 170 KNM - CHP DIURNO. AF_06/2015</v>
          </cell>
          <cell r="C7127" t="str">
            <v>CHP</v>
          </cell>
          <cell r="D7127">
            <v>770.57</v>
          </cell>
          <cell r="E7127" t="str">
            <v>SINAPI - JUN/25</v>
          </cell>
        </row>
        <row r="7128">
          <cell r="A7128">
            <v>93225</v>
          </cell>
          <cell r="B7128" t="str">
            <v>PERFURATRIZ COM TORRE METÁLICA PARA EXECUÇÃO DE ESTACA HÉLICE CONTÍNUA, PROFUNDIDADE MÁXIMA DE 32 M, DIÂMETRO MÁXIMO DE 1000 MM, POTÊNCIA INSTALADA DE 350 HP, MESA ROTATIVA COM TORQUE MÁXIMO DE 263 KNM - CHI DIURNO. AF_01/2016</v>
          </cell>
          <cell r="C7128" t="str">
            <v>CHI</v>
          </cell>
          <cell r="D7128">
            <v>510.23</v>
          </cell>
          <cell r="E7128" t="str">
            <v>SINAPI - JUN/25</v>
          </cell>
        </row>
        <row r="7129">
          <cell r="A7129">
            <v>93224</v>
          </cell>
          <cell r="B7129" t="str">
            <v>PERFURATRIZ COM TORRE METÁLICA PARA EXECUÇÃO DE ESTACA HÉLICE CONTÍNUA, PROFUNDIDADE MÁXIMA DE 32 M, DIÂMETRO MÁXIMO DE 1000 MM, POTÊNCIA INSTALADA DE 350 HP, MESA ROTATIVA COM TORQUE MÁXIMO DE 263 KNM - CHP DIURNO. AF_01/2016</v>
          </cell>
          <cell r="C7129" t="str">
            <v>CHP</v>
          </cell>
          <cell r="D7129">
            <v>1136.26</v>
          </cell>
          <cell r="E7129" t="str">
            <v>SINAPI - JUN/25</v>
          </cell>
        </row>
        <row r="7130">
          <cell r="A7130">
            <v>104696</v>
          </cell>
          <cell r="B7130" t="str">
            <v>PERFURATRIZ DE COROA DIAMANTADA PARA CONCRETO, DIÂMETRO ATÉ 250 MM, MOTOR ELÉTRICO 220 V, POTÊNCIA 2.500 W - CHI DIURNO. AF_05/2023</v>
          </cell>
          <cell r="C7130" t="str">
            <v>CHI</v>
          </cell>
          <cell r="D7130">
            <v>35.18</v>
          </cell>
          <cell r="E7130" t="str">
            <v>SINAPI - JUN/25</v>
          </cell>
        </row>
        <row r="7131">
          <cell r="A7131">
            <v>104695</v>
          </cell>
          <cell r="B7131" t="str">
            <v>PERFURATRIZ DE COROA DIAMANTADA PARA CONCRETO, DIÂMETRO ATÉ 250 MM, MOTOR ELÉTRICO 220 V, POTÊNCIA 2.500 W - CHP DIURNO. AF_05/2023</v>
          </cell>
          <cell r="C7131" t="str">
            <v>CHP</v>
          </cell>
          <cell r="D7131">
            <v>38.06</v>
          </cell>
          <cell r="E7131" t="str">
            <v>SINAPI - JUN/25</v>
          </cell>
        </row>
        <row r="7132">
          <cell r="A7132">
            <v>90681</v>
          </cell>
          <cell r="B7132" t="str">
            <v>PERFURATRIZ HIDRÁULICA SOBRE CAMINHÃO COM TRADO CURTO ACOPLADO, PROFUNDIDADE MÁXIMA DE 20 M, DIÂMETRO MÁXIMO DE 1500 MM, POTÊNCIA INSTALADA DE 137 HP, MESA ROTATIVA COM TORQUE MÁXIMO DE 30 KNM - CHI DIURNO. AF_06/2015</v>
          </cell>
          <cell r="C7132" t="str">
            <v>CHI</v>
          </cell>
          <cell r="D7132">
            <v>175.78</v>
          </cell>
          <cell r="E7132" t="str">
            <v>SINAPI - JUN/25</v>
          </cell>
        </row>
        <row r="7133">
          <cell r="A7133">
            <v>90680</v>
          </cell>
          <cell r="B7133" t="str">
            <v>PERFURATRIZ HIDRÁULICA SOBRE CAMINHÃO COM TRADO CURTO ACOPLADO, PROFUNDIDADE MÁXIMA DE 20 M, DIÂMETRO MÁXIMO DE 1500 MM, POTÊNCIA INSTALADA DE 137 HP, MESA ROTATIVA COM TORQUE MÁXIMO DE 30 KNM - CHP DIURNO. AF_06/2015</v>
          </cell>
          <cell r="C7133" t="str">
            <v>CHP</v>
          </cell>
          <cell r="D7133">
            <v>406.54</v>
          </cell>
          <cell r="E7133" t="str">
            <v>SINAPI - JUN/25</v>
          </cell>
        </row>
        <row r="7134">
          <cell r="A7134">
            <v>102875</v>
          </cell>
          <cell r="B7134" t="str">
            <v>PERFURATRIZ HIDRÁULICA SOBRE ESTEIRA, TORQUE MÁXIMO 161 KNM, PROFUNDIDADE MÁXIMA 54 M, DIÂMETRO MÁXIMO 1500 MM, POTÊNCIA MOTOR 268 HP - CHI DIURNO. AF_04/2019</v>
          </cell>
          <cell r="C7134" t="str">
            <v>CHI</v>
          </cell>
          <cell r="D7134">
            <v>487.61</v>
          </cell>
          <cell r="E7134" t="str">
            <v>SINAPI - JUN/25</v>
          </cell>
        </row>
        <row r="7135">
          <cell r="A7135">
            <v>102874</v>
          </cell>
          <cell r="B7135" t="str">
            <v>PERFURATRIZ HIDRÁULICA SOBRE ESTEIRA, TORQUE MÁXIMO 161 KNM, PROFUNDIDADE MÁXIMA 54 M, DIÂMETRO MÁXIMO 1500 MM, POTÊNCIA MOTOR 268 HP - CHP DIURNO. AF_04/2019</v>
          </cell>
          <cell r="C7135" t="str">
            <v>CHP</v>
          </cell>
          <cell r="D7135">
            <v>1054.08</v>
          </cell>
          <cell r="E7135" t="str">
            <v>SINAPI - JUN/25</v>
          </cell>
        </row>
        <row r="7136">
          <cell r="A7136">
            <v>102965</v>
          </cell>
          <cell r="B7136" t="str">
            <v>PERFURATRIZ HIDRÁULICA SOBRE ESTEIRA, TORQUE MÁXIMO 98 KNM, PROFUNDIDADE MÁXIMA 25 M, DIÂMETRO MÁXIMO 115 MM, POTÊNCIA MOTOR 190 HP - CHI DIURNO. AF_02/2021</v>
          </cell>
          <cell r="C7136" t="str">
            <v>CHI</v>
          </cell>
          <cell r="D7136">
            <v>254.13</v>
          </cell>
          <cell r="E7136" t="str">
            <v>SINAPI - JUN/25</v>
          </cell>
        </row>
        <row r="7137">
          <cell r="A7137">
            <v>102964</v>
          </cell>
          <cell r="B7137" t="str">
            <v>PERFURATRIZ HIDRÁULICA SOBRE ESTEIRA, TORQUE MÁXIMO 98 KNM, PROFUNDIDADE MÁXIMA 25 M, DIÂMETRO MÁXIMO 115 MM, POTÊNCIA MOTOR 190 HP - CHP DIURNO. AF_02/2021</v>
          </cell>
          <cell r="C7137" t="str">
            <v>CHP</v>
          </cell>
          <cell r="D7137">
            <v>501.45</v>
          </cell>
          <cell r="E7137" t="str">
            <v>SINAPI - JUN/25</v>
          </cell>
        </row>
        <row r="7138">
          <cell r="A7138">
            <v>95703</v>
          </cell>
          <cell r="B7138" t="str">
            <v>PERFURATRIZ MANUAL, TORQUE MAXIMO 55 KGF.M, POTENCIA 5 CV, COM DIAMETRO MAXIMO 8 1/2" - CHI DIURNO. AF_11/2016</v>
          </cell>
          <cell r="C7138" t="str">
            <v>CHI</v>
          </cell>
          <cell r="D7138">
            <v>39.630000000000003</v>
          </cell>
          <cell r="E7138" t="str">
            <v>SINAPI - JUN/25</v>
          </cell>
        </row>
        <row r="7139">
          <cell r="A7139">
            <v>95702</v>
          </cell>
          <cell r="B7139" t="str">
            <v>PERFURATRIZ MANUAL, TORQUE MAXIMO 55 KGF.M, POTENCIA 5 CV, COM DIAMETRO MAXIMO 8 1/2" - CHP DIURNO. AF_11/2016</v>
          </cell>
          <cell r="C7139" t="str">
            <v>CHP</v>
          </cell>
          <cell r="D7139">
            <v>47.8</v>
          </cell>
          <cell r="E7139" t="str">
            <v>SINAPI - JUN/25</v>
          </cell>
        </row>
        <row r="7140">
          <cell r="A7140">
            <v>90626</v>
          </cell>
          <cell r="B7140" t="str">
            <v>PERFURATRIZ MANUAL, TORQUE MÁXIMO 83 N.M, POTÊNCIA 5 CV, COM DIÂMETRO MÁXIMO 4" - CHI DIURNO. AF_06/2015</v>
          </cell>
          <cell r="C7140" t="str">
            <v>CHI</v>
          </cell>
          <cell r="D7140">
            <v>2.5299999999999998</v>
          </cell>
          <cell r="E7140" t="str">
            <v>SINAPI - JUN/25</v>
          </cell>
        </row>
        <row r="7141">
          <cell r="A7141">
            <v>90625</v>
          </cell>
          <cell r="B7141" t="str">
            <v>PERFURATRIZ MANUAL, TORQUE MÁXIMO 83 N.M, POTÊNCIA 5 CV, COM DIÂMETRO MÁXIMO 4" - CHP DIURNO. AF_06/2015</v>
          </cell>
          <cell r="C7141" t="str">
            <v>CHP</v>
          </cell>
          <cell r="D7141">
            <v>7.55</v>
          </cell>
          <cell r="E7141" t="str">
            <v>SINAPI - JUN/25</v>
          </cell>
        </row>
        <row r="7142">
          <cell r="A7142">
            <v>102881</v>
          </cell>
          <cell r="B7142" t="str">
            <v>PERFURATRIZ PARA EXECUÇÃO DE ESTACAS SECANTES, TIPO HÉLICE CONTÍNUA COM CABEÇOTE DUPLO E TUBO METÁLICO - CHI DIURNO. AF_04/2019</v>
          </cell>
          <cell r="C7142" t="str">
            <v>CHI</v>
          </cell>
          <cell r="D7142">
            <v>664.38</v>
          </cell>
          <cell r="E7142" t="str">
            <v>SINAPI - JUN/25</v>
          </cell>
        </row>
        <row r="7143">
          <cell r="A7143">
            <v>102880</v>
          </cell>
          <cell r="B7143" t="str">
            <v>PERFURATRIZ PARA EXECUÇÃO DE ESTACAS SECANTES, TIPO HÉLICE CONTÍNUA COM CABEÇOTE DUPLO E TUBO METÁLICO - CHP DIURNO. AF_04/2019</v>
          </cell>
          <cell r="C7143" t="str">
            <v>CHP</v>
          </cell>
          <cell r="D7143">
            <v>1464.87</v>
          </cell>
          <cell r="E7143" t="str">
            <v>SINAPI - JUN/25</v>
          </cell>
        </row>
        <row r="7144">
          <cell r="A7144">
            <v>103225</v>
          </cell>
          <cell r="B7144" t="str">
            <v>PERFURATRIZ PARA FURO DIRECIONAL HORIZONTAL (HDD) COM CAPACIDADE ATÉ 89 KN, POTÊNCIA 24,8 HP A 80 HP (INCLUSO FERRAMENTAS E LOCALIZADOR) - CHI DIURNO. AF_05/2023</v>
          </cell>
          <cell r="C7144" t="str">
            <v>CHI</v>
          </cell>
          <cell r="D7144">
            <v>226.77</v>
          </cell>
          <cell r="E7144" t="str">
            <v>SINAPI - JUN/25</v>
          </cell>
        </row>
        <row r="7145">
          <cell r="A7145">
            <v>103224</v>
          </cell>
          <cell r="B7145" t="str">
            <v>PERFURATRIZ PARA FURO DIRECIONAL HORIZONTAL (HDD) COM CAPACIDADE ATÉ 89 KN, POTÊNCIA 24,8 HP A 80 HP (INCLUSO FERRAMENTAS E LOCALIZADOR) - CHP DIURNO. AF_05/2023</v>
          </cell>
          <cell r="C7145" t="str">
            <v>CHP</v>
          </cell>
          <cell r="D7145">
            <v>451.75</v>
          </cell>
          <cell r="E7145" t="str">
            <v>SINAPI - JUN/25</v>
          </cell>
        </row>
        <row r="7146">
          <cell r="A7146">
            <v>103237</v>
          </cell>
          <cell r="B7146" t="str">
            <v>PERFURATRIZ PARA FURO DIRECIONAL HORIZONTAL (HDD) COM CAPACIDADE DE 201 KN A 560 KN, POTÊNCIA 200 HP A 260 HP (INCLUSO FERRAMENTAS E LOCALIZADOR) - CHI DIURNO. AF_05/2023</v>
          </cell>
          <cell r="C7146" t="str">
            <v>CHI</v>
          </cell>
          <cell r="D7146">
            <v>638.84</v>
          </cell>
          <cell r="E7146" t="str">
            <v>SINAPI - JUN/25</v>
          </cell>
        </row>
        <row r="7147">
          <cell r="A7147">
            <v>103236</v>
          </cell>
          <cell r="B7147" t="str">
            <v>PERFURATRIZ PARA FURO DIRECIONAL HORIZONTAL (HDD) COM CAPACIDADE DE 201 KN A 560 KN, POTÊNCIA 200 HP A 260 HP (INCLUSO FERRAMENTAS E LOCALIZADOR) - CHP DIURNO. AF_05/2023</v>
          </cell>
          <cell r="C7147" t="str">
            <v>CHP</v>
          </cell>
          <cell r="D7147">
            <v>1366.84</v>
          </cell>
          <cell r="E7147" t="str">
            <v>SINAPI - JUN/25</v>
          </cell>
        </row>
        <row r="7148">
          <cell r="A7148">
            <v>103231</v>
          </cell>
          <cell r="B7148" t="str">
            <v>PERFURATRIZ PARA FURO DIRECIONAL HORIZONTAL (HDD) COM CAPACIDADE DE 90 KN A 200 KN, POTÊNCIA 100 HP A 160 HP (INCLUSO FERRAMENTAS E LOCALIZADOR) - CHI DIURNO. AF_05/2023</v>
          </cell>
          <cell r="C7148" t="str">
            <v>CHI</v>
          </cell>
          <cell r="D7148">
            <v>476.28</v>
          </cell>
          <cell r="E7148" t="str">
            <v>SINAPI - JUN/25</v>
          </cell>
        </row>
        <row r="7149">
          <cell r="A7149">
            <v>103230</v>
          </cell>
          <cell r="B7149" t="str">
            <v>PERFURATRIZ PARA FURO DIRECIONAL HORIZONTAL (HDD) COM CAPACIDADE DE 90 KN A 200 KN, POTÊNCIA 100 HP A 160 HP (INCLUSO FERRAMENTAS E LOCALIZADOR) - CHP DIURNO. AF_05/2023</v>
          </cell>
          <cell r="C7149" t="str">
            <v>CHP</v>
          </cell>
          <cell r="D7149">
            <v>999.04</v>
          </cell>
          <cell r="E7149" t="str">
            <v>SINAPI - JUN/25</v>
          </cell>
        </row>
        <row r="7150">
          <cell r="A7150">
            <v>95621</v>
          </cell>
          <cell r="B7150" t="str">
            <v>PERFURATRIZ PNEUMATICA MANUAL DE PESO MEDIO, MARTELETE, 18KG, COMPRIMENTO MÁXIMO DE CURSO DE 6 M, DIAMETRO DO PISTAO DE 5,5 CM - CHI DIURNO. AF_11/2016</v>
          </cell>
          <cell r="C7150" t="str">
            <v>CHI</v>
          </cell>
          <cell r="D7150">
            <v>31.71</v>
          </cell>
          <cell r="E7150" t="str">
            <v>SINAPI - JUN/25</v>
          </cell>
        </row>
        <row r="7151">
          <cell r="A7151">
            <v>95620</v>
          </cell>
          <cell r="B7151" t="str">
            <v>PERFURATRIZ PNEUMATICA MANUAL DE PESO MEDIO, MARTELETE, 18KG, COMPRIMENTO MÁXIMO DE CURSO DE 6 M, DIAMETRO DO PISTAO DE 5,5 CM - CHP DIURNO. AF_11/2016</v>
          </cell>
          <cell r="C7151" t="str">
            <v>CHP</v>
          </cell>
          <cell r="D7151">
            <v>33.119999999999997</v>
          </cell>
          <cell r="E7151" t="str">
            <v>SINAPI - JUN/25</v>
          </cell>
        </row>
        <row r="7152">
          <cell r="A7152">
            <v>102975</v>
          </cell>
          <cell r="B7152" t="str">
            <v>PERFURATRIZ ROTATIVA SOBRE ESTEIRA, TORQUE MAXIMO 2500 KGM, POTENCIA 110 HP, MOTOR DIESEL - CHI DIURNO. AF_05/2017</v>
          </cell>
          <cell r="C7152" t="str">
            <v>CHI</v>
          </cell>
          <cell r="D7152">
            <v>152.18</v>
          </cell>
          <cell r="E7152" t="str">
            <v>SINAPI - JUN/25</v>
          </cell>
        </row>
        <row r="7153">
          <cell r="A7153">
            <v>102976</v>
          </cell>
          <cell r="B7153" t="str">
            <v>PERFURATRIZ ROTATIVA SOBRE ESTEIRA, TORQUE MAXIMO 2500 KGM, POTENCIA 110 HP, MOTOR DIESEL- CHP DIURNO. AF_05/2017</v>
          </cell>
          <cell r="C7153" t="str">
            <v>CHP</v>
          </cell>
          <cell r="D7153">
            <v>288.05</v>
          </cell>
          <cell r="E7153" t="str">
            <v>SINAPI - JUN/25</v>
          </cell>
        </row>
        <row r="7154">
          <cell r="A7154">
            <v>90632</v>
          </cell>
          <cell r="B7154" t="str">
            <v>PERFURATRIZ SOBRE ESTEIRA, TORQUE MÁXIMO 600 KGF, PESO MÉDIO 1000 KG, POTÊNCIA 20 HP, DIÂMETRO MÁXIMO 10" - CHI DIURNO. AF_06/2015</v>
          </cell>
          <cell r="C7154" t="str">
            <v>CHI</v>
          </cell>
          <cell r="D7154">
            <v>102.83</v>
          </cell>
          <cell r="E7154" t="str">
            <v>SINAPI - JUN/25</v>
          </cell>
        </row>
        <row r="7155">
          <cell r="A7155">
            <v>90631</v>
          </cell>
          <cell r="B7155" t="str">
            <v>PERFURATRIZ SOBRE ESTEIRA, TORQUE MÁXIMO 600 KGF, PESO MÉDIO 1000 KG, POTÊNCIA 20 HP, DIÂMETRO MÁXIMO 10" - CHP DIURNO. AF_06/2015</v>
          </cell>
          <cell r="C7155" t="str">
            <v>CHP</v>
          </cell>
          <cell r="D7155">
            <v>171.92</v>
          </cell>
          <cell r="E7155" t="str">
            <v>SINAPI - JUN/25</v>
          </cell>
        </row>
        <row r="7156">
          <cell r="A7156">
            <v>95709</v>
          </cell>
          <cell r="B7156" t="str">
            <v>PERFURATRIZ SOBRE ESTEIRA, TORQUE MÁXIMO 600 KGF, POTÊNCIA ENTRE 50 E 60 HP, DIÂMETRO MÁXIMO 10" - CHI DIURNO. AF_11/2016</v>
          </cell>
          <cell r="C7156" t="str">
            <v>CHI</v>
          </cell>
          <cell r="D7156">
            <v>103.5</v>
          </cell>
          <cell r="E7156" t="str">
            <v>SINAPI - JUN/25</v>
          </cell>
        </row>
        <row r="7157">
          <cell r="A7157">
            <v>95708</v>
          </cell>
          <cell r="B7157" t="str">
            <v>PERFURATRIZ SOBRE ESTEIRA, TORQUE MÁXIMO 600 KGF, POTÊNCIA ENTRE 50 E 60 HP, DIÂMETRO MÁXIMO 10" - CHP DIURNO. AF_11/2016</v>
          </cell>
          <cell r="C7157" t="str">
            <v>CHP</v>
          </cell>
          <cell r="D7157">
            <v>175.28</v>
          </cell>
          <cell r="E7157" t="str">
            <v>SINAPI - JUN/25</v>
          </cell>
        </row>
        <row r="7158">
          <cell r="A7158">
            <v>91278</v>
          </cell>
          <cell r="B7158" t="str">
            <v>PLACA VIBRATÓRIA REVERSÍVEL COM MOTOR 4 TEMPOS A GASOLINA, FORÇA CENTRÍFUGA DE 25 KN (2500 KGF), POTÊNCIA 5,5 CV - CHI DIURNO. AF_08/2015</v>
          </cell>
          <cell r="C7158" t="str">
            <v>CHI</v>
          </cell>
          <cell r="D7158">
            <v>0.67</v>
          </cell>
          <cell r="E7158" t="str">
            <v>SINAPI - JUN/25</v>
          </cell>
        </row>
        <row r="7159">
          <cell r="A7159">
            <v>91277</v>
          </cell>
          <cell r="B7159" t="str">
            <v>PLACA VIBRATÓRIA REVERSÍVEL COM MOTOR 4 TEMPOS A GASOLINA, FORÇA CENTRÍFUGA DE 25 KN (2500 KGF), POTÊNCIA 5,5 CV - CHP DIURNO. AF_08/2015</v>
          </cell>
          <cell r="C7159" t="str">
            <v>CHP</v>
          </cell>
          <cell r="D7159">
            <v>10.08</v>
          </cell>
          <cell r="E7159" t="str">
            <v>SINAPI - JUN/25</v>
          </cell>
        </row>
        <row r="7160">
          <cell r="A7160">
            <v>102887</v>
          </cell>
          <cell r="B7160" t="str">
            <v>PLATAFORMA ELEVATÓRIA - CHI DIURNO. AF_04/2019</v>
          </cell>
          <cell r="C7160" t="str">
            <v>CHI</v>
          </cell>
          <cell r="D7160">
            <v>0</v>
          </cell>
          <cell r="E7160" t="str">
            <v>SINAPI - JUN/25</v>
          </cell>
        </row>
        <row r="7161">
          <cell r="A7161">
            <v>102886</v>
          </cell>
          <cell r="B7161" t="str">
            <v>PLATAFORMA ELEVATÓRIA - CHP DIURNO. AF_04/2019</v>
          </cell>
          <cell r="C7161" t="str">
            <v>CHP</v>
          </cell>
          <cell r="D7161">
            <v>0</v>
          </cell>
          <cell r="E7161" t="str">
            <v>SINAPI - JUN/25</v>
          </cell>
        </row>
        <row r="7162">
          <cell r="A7162">
            <v>95277</v>
          </cell>
          <cell r="B7162" t="str">
            <v>POLIDORA DE PISO (POLITRIZ), PESO DE 100KG, DIÂMETRO 450 MM, MOTOR ELÉTRICO, POTÊNCIA 4 HP - CHI DIURNO. AF_05/2023</v>
          </cell>
          <cell r="C7162" t="str">
            <v>CHI</v>
          </cell>
          <cell r="D7162">
            <v>0.76</v>
          </cell>
          <cell r="E7162" t="str">
            <v>SINAPI - JUN/25</v>
          </cell>
        </row>
        <row r="7163">
          <cell r="A7163">
            <v>95276</v>
          </cell>
          <cell r="B7163" t="str">
            <v>POLIDORA DE PISO (POLITRIZ), PESO DE 100KG, DIÂMETRO 450 MM, MOTOR ELÉTRICO, POTÊNCIA 4 HP - CHP DIURNO. AF_05/2023</v>
          </cell>
          <cell r="C7163" t="str">
            <v>CHP</v>
          </cell>
          <cell r="D7163">
            <v>3.22</v>
          </cell>
          <cell r="E7163" t="str">
            <v>SINAPI - JUN/25</v>
          </cell>
        </row>
        <row r="7164">
          <cell r="A7164">
            <v>88430</v>
          </cell>
          <cell r="B7164" t="str">
            <v>PROJETOR DE ARGAMASSA, CAPACIDADE DE PROJEÇÃO 1,5 M3/H, ALCANCE DE 30 ATÉ 60 M, MOTOR ELÉTRICO POTÊNCIA 7,5 HP - CHI DIURNO. AF_06/2014</v>
          </cell>
          <cell r="C7164" t="str">
            <v>CHI</v>
          </cell>
          <cell r="D7164">
            <v>6.39</v>
          </cell>
          <cell r="E7164" t="str">
            <v>SINAPI - JUN/25</v>
          </cell>
        </row>
        <row r="7165">
          <cell r="A7165">
            <v>88418</v>
          </cell>
          <cell r="B7165" t="str">
            <v>PROJETOR DE ARGAMASSA, CAPACIDADE DE PROJEÇÃO 1,5 M3/H, ALCANCE DE 30 ATÉ 60 M, MOTOR ELÉTRICO POTÊNCIA 7,5 HP - CHP DIURNO. AF_06/2014</v>
          </cell>
          <cell r="C7165" t="str">
            <v>CHP</v>
          </cell>
          <cell r="D7165">
            <v>13.69</v>
          </cell>
          <cell r="E7165" t="str">
            <v>SINAPI - JUN/25</v>
          </cell>
        </row>
        <row r="7166">
          <cell r="A7166">
            <v>88438</v>
          </cell>
          <cell r="B7166" t="str">
            <v>PROJETOR DE ARGAMASSA, CAPACIDADE DE PROJEÇÃO 2 M3/H, ALCANCE ATÉ 50 M, MOTOR ELÉTRICO POTÊNCIA 7,5 HP - CHI DIURNO. AF_06/2014</v>
          </cell>
          <cell r="C7166" t="str">
            <v>CHI</v>
          </cell>
          <cell r="D7166">
            <v>8.4700000000000006</v>
          </cell>
          <cell r="E7166" t="str">
            <v>SINAPI - JUN/25</v>
          </cell>
        </row>
        <row r="7167">
          <cell r="A7167">
            <v>88433</v>
          </cell>
          <cell r="B7167" t="str">
            <v>PROJETOR DE ARGAMASSA, CAPACIDADE DE PROJEÇÃO 2 M3/H, ALCANCE ATÉ 50 M, MOTOR ELÉTRICO POTÊNCIA 7,5 HP - CHP DIURNO. AF_06/2014</v>
          </cell>
          <cell r="C7167" t="str">
            <v>CHP</v>
          </cell>
          <cell r="D7167">
            <v>17.89</v>
          </cell>
          <cell r="E7167" t="str">
            <v>SINAPI - JUN/25</v>
          </cell>
        </row>
        <row r="7168">
          <cell r="A7168">
            <v>90669</v>
          </cell>
          <cell r="B7168" t="str">
            <v>PROJETOR PNEUMÁTICO DE ARGAMASSA PARA CHAPISCO E REBOCO COM RECIPIENTE ACOPLADO, TIPO CANEQUINHA, COM COMPRESSOR DE AR REBOCÁVEL VAZÃO 89 PCM E MOTOR DIESEL DE 20 CV - CHI DIURNO. AF_05/2023</v>
          </cell>
          <cell r="C7168" t="str">
            <v>CHI</v>
          </cell>
          <cell r="D7168">
            <v>8.4600000000000009</v>
          </cell>
          <cell r="E7168" t="str">
            <v>SINAPI - JUN/25</v>
          </cell>
        </row>
        <row r="7169">
          <cell r="A7169">
            <v>90668</v>
          </cell>
          <cell r="B7169" t="str">
            <v>PROJETOR PNEUMÁTICO DE ARGAMASSA PARA CHAPISCO E REBOCO COM RECIPIENTE ACOPLADO, TIPO CANEQUINHA, COM COMPRESSOR DE AR REBOCÁVEL VAZÃO 89 PCM E MOTOR DIESEL DE 20 CV - CHP DIURNO. AF_05/2023</v>
          </cell>
          <cell r="C7169" t="str">
            <v>CHP</v>
          </cell>
          <cell r="D7169">
            <v>31.77</v>
          </cell>
          <cell r="E7169" t="str">
            <v>SINAPI - JUN/25</v>
          </cell>
        </row>
        <row r="7170">
          <cell r="A7170">
            <v>102980</v>
          </cell>
          <cell r="B7170" t="str">
            <v>PULVERIZADOR DE TINTA ELÉTRICO/MÁQUINA DE PINTURA AIRLESS, VAZÃO 2 L/MIN - CHI DIURNO. AF_05/2023</v>
          </cell>
          <cell r="C7170" t="str">
            <v>CHI</v>
          </cell>
          <cell r="D7170">
            <v>0</v>
          </cell>
          <cell r="E7170" t="str">
            <v>SINAPI - JUN/25</v>
          </cell>
        </row>
        <row r="7171">
          <cell r="A7171">
            <v>102981</v>
          </cell>
          <cell r="B7171" t="str">
            <v>PULVERIZADOR DE TINTA ELÉTRICO/MÁQUINA DE PINTURA AIRLESS, VAZÃO 2 L/MIN - CHP DIURNO. AF_05/2023</v>
          </cell>
          <cell r="C7171" t="str">
            <v>CHP</v>
          </cell>
          <cell r="D7171">
            <v>0</v>
          </cell>
          <cell r="E7171" t="str">
            <v>SINAPI - JUN/25</v>
          </cell>
        </row>
        <row r="7172">
          <cell r="A7172">
            <v>5946</v>
          </cell>
          <cell r="B7172" t="str">
            <v>PÁ CARREGADEIRA SOBRE RODAS, POTÊNCIA 197 HP, CAPACIDADE DA CAÇAMBA 2,5 A 3,5 M3, PESO OPERACIONAL 18338 KG - CHI DIURNO. AF_06/2014</v>
          </cell>
          <cell r="C7172" t="str">
            <v>CHI</v>
          </cell>
          <cell r="D7172">
            <v>97.4</v>
          </cell>
          <cell r="E7172" t="str">
            <v>SINAPI - JUN/25</v>
          </cell>
        </row>
        <row r="7173">
          <cell r="A7173">
            <v>5944</v>
          </cell>
          <cell r="B7173" t="str">
            <v>PÁ CARREGADEIRA SOBRE RODAS, POTÊNCIA 197 HP, CAPACIDADE DA CAÇAMBA 2,5 A 3,5 M3, PESO OPERACIONAL 18338 KG - CHP DIURNO. AF_06/2014</v>
          </cell>
          <cell r="C7173" t="str">
            <v>CHP</v>
          </cell>
          <cell r="D7173">
            <v>232.26</v>
          </cell>
          <cell r="E7173" t="str">
            <v>SINAPI - JUN/25</v>
          </cell>
        </row>
        <row r="7174">
          <cell r="A7174">
            <v>5942</v>
          </cell>
          <cell r="B7174" t="str">
            <v>PÁ CARREGADEIRA SOBRE RODAS, POTÊNCIA LÍQUIDA 128 HP, CAPACIDADE DA CAÇAMBA 1,7 A 2,8 M3, PESO OPERACIONAL 11632 KG - CHI DIURNO. AF_06/2014</v>
          </cell>
          <cell r="C7174" t="str">
            <v>CHI</v>
          </cell>
          <cell r="D7174">
            <v>79.209999999999994</v>
          </cell>
          <cell r="E7174" t="str">
            <v>SINAPI - JUN/25</v>
          </cell>
        </row>
        <row r="7175">
          <cell r="A7175">
            <v>5940</v>
          </cell>
          <cell r="B7175" t="str">
            <v>PÁ CARREGADEIRA SOBRE RODAS, POTÊNCIA LÍQUIDA 128 HP, CAPACIDADE DA CAÇAMBA 1,7 A 2,8 M3, PESO OPERACIONAL 11632 KG - CHP DIURNO. AF_06/2014</v>
          </cell>
          <cell r="C7175" t="str">
            <v>CHP</v>
          </cell>
          <cell r="D7175">
            <v>171.44</v>
          </cell>
          <cell r="E7175" t="str">
            <v>SINAPI - JUN/25</v>
          </cell>
        </row>
        <row r="7176">
          <cell r="A7176">
            <v>102893</v>
          </cell>
          <cell r="B7176" t="str">
            <v>PÓRTICO ROLANTE MONOVIGA, PERFIL I, 4 PERNAS, CAPACIDADE 5 T - CHI DIURNO. AF_04/2019</v>
          </cell>
          <cell r="C7176" t="str">
            <v>CHI</v>
          </cell>
          <cell r="D7176">
            <v>0</v>
          </cell>
          <cell r="E7176" t="str">
            <v>SINAPI - JUN/25</v>
          </cell>
        </row>
        <row r="7177">
          <cell r="A7177">
            <v>102892</v>
          </cell>
          <cell r="B7177" t="str">
            <v>PÓRTICO ROLANTE MONOVIGA, PERFIL I, 4 PERNAS, CAPACIDADE 5 T - CHP DIURNO. AF_04/2019</v>
          </cell>
          <cell r="C7177" t="str">
            <v>CHP</v>
          </cell>
          <cell r="D7177">
            <v>0</v>
          </cell>
          <cell r="E7177" t="str">
            <v>SINAPI - JUN/25</v>
          </cell>
        </row>
        <row r="7178">
          <cell r="A7178">
            <v>89251</v>
          </cell>
          <cell r="B7178" t="str">
            <v>RECICLADORA DE ASFALTO A FRIO SOBRE RODAS, LARGURA FRESAGEM DE 2,0 M, POTÊNCIA 422 HP - CHI DIURNO. AF_11/2014</v>
          </cell>
          <cell r="C7178" t="str">
            <v>CHI</v>
          </cell>
          <cell r="D7178">
            <v>342.65</v>
          </cell>
          <cell r="E7178" t="str">
            <v>SINAPI - JUN/25</v>
          </cell>
        </row>
        <row r="7179">
          <cell r="A7179">
            <v>89250</v>
          </cell>
          <cell r="B7179" t="str">
            <v>RECICLADORA DE ASFALTO A FRIO SOBRE RODAS, LARGURA FRESAGEM DE 2,0 M, POTÊNCIA 422 HP - CHP DIURNO. AF_11/2014</v>
          </cell>
          <cell r="C7179" t="str">
            <v>CHP</v>
          </cell>
          <cell r="D7179">
            <v>1143.19</v>
          </cell>
          <cell r="E7179" t="str">
            <v>SINAPI - JUN/25</v>
          </cell>
        </row>
        <row r="7180">
          <cell r="A7180">
            <v>102959</v>
          </cell>
          <cell r="B7180" t="str">
            <v>RETROESCAVADEIRA SOBRE RODAS COM CARREGADEIRA, PESO OPERACIONAL MÍN. 6,674, POTÊNCIA LÍQ 88 HP, COM MARTELO ROMPEDOR HIDRÁULICO ENTRE 275 A 362 KG - CHI DIURNO. AF_02/2021</v>
          </cell>
          <cell r="C7180" t="str">
            <v>CHI</v>
          </cell>
          <cell r="D7180">
            <v>0</v>
          </cell>
          <cell r="E7180" t="str">
            <v>SINAPI - JUN/25</v>
          </cell>
        </row>
        <row r="7181">
          <cell r="A7181">
            <v>102958</v>
          </cell>
          <cell r="B7181" t="str">
            <v>RETROESCAVADEIRA SOBRE RODAS COM CARREGADEIRA, PESO OPERACIONAL MÍN. 6,674, POTÊNCIA LÍQ 88 HP, COM MARTELO ROMPEDOR HIDRÁULICO ENTRE 275 A 362 KG - CHP DIURNO. AF_02/2021</v>
          </cell>
          <cell r="C7181" t="str">
            <v>CHP</v>
          </cell>
          <cell r="D7181">
            <v>0</v>
          </cell>
          <cell r="E7181" t="str">
            <v>SINAPI - JUN/25</v>
          </cell>
        </row>
        <row r="7182">
          <cell r="A7182">
            <v>5681</v>
          </cell>
          <cell r="B7182" t="str">
            <v>RETROESCAVADEIRA SOBRE RODAS COM CARREGADEIRA, TRAÇÃO 4X2, POTÊNCIA LÍQ. 79 HP, CAÇAMBA CARREG. CAP. MÍN. 1 M3, CAÇAMBA RETRO CAP. 0,20 M3, PESO OPERACIONAL MÍN. 6.570 KG, PROFUNDIDADE ESCAVAÇÃO MÁX. 4,37 M - CHI DIURNO. AF_06/2014</v>
          </cell>
          <cell r="C7182" t="str">
            <v>CHI</v>
          </cell>
          <cell r="D7182">
            <v>69.760000000000005</v>
          </cell>
          <cell r="E7182" t="str">
            <v>SINAPI - JUN/25</v>
          </cell>
        </row>
        <row r="7183">
          <cell r="A7183">
            <v>5680</v>
          </cell>
          <cell r="B7183" t="str">
            <v>RETROESCAVADEIRA SOBRE RODAS COM CARREGADEIRA, TRAÇÃO 4X2, POTÊNCIA LÍQ. 79 HP, CAÇAMBA CARREG. CAP. MÍN. 1 M3, CAÇAMBA RETRO CAP. 0,20 M3, PESO OPERACIONAL MÍN. 6.570 KG, PROFUNDIDADE ESCAVAÇÃO MÁX. 4,37 M - CHP DIURNO. AF_06/2014</v>
          </cell>
          <cell r="C7183" t="str">
            <v>CHP</v>
          </cell>
          <cell r="D7183">
            <v>144.6</v>
          </cell>
          <cell r="E7183" t="str">
            <v>SINAPI - JUN/25</v>
          </cell>
        </row>
        <row r="7184">
          <cell r="A7184">
            <v>5877</v>
          </cell>
          <cell r="B7184" t="str">
            <v>RETROESCAVADEIRA SOBRE RODAS COM CARREGADEIRA, TRAÇÃO 4X4, POTÊNCIA LÍQ. 72 HP, CAÇAMBA CARREG. CAP. MÍN. 0,79 M3, CAÇAMBA RETRO CAP. 0,18 M3, PESO OPERACIONAL MÍN. 7.140 KG, PROFUNDIDADE ESCAVAÇÃO MÁX. 4,50 M - CHI DIURNO. AF_06/2014</v>
          </cell>
          <cell r="C7184" t="str">
            <v>CHI</v>
          </cell>
          <cell r="D7184">
            <v>72.25</v>
          </cell>
          <cell r="E7184" t="str">
            <v>SINAPI - JUN/25</v>
          </cell>
        </row>
        <row r="7185">
          <cell r="A7185">
            <v>5875</v>
          </cell>
          <cell r="B7185" t="str">
            <v>RETROESCAVADEIRA SOBRE RODAS COM CARREGADEIRA, TRAÇÃO 4X4, POTÊNCIA LÍQ. 72 HP, CAÇAMBA CARREG. CAP. MÍN. 0,79 M3, CAÇAMBA RETRO CAP. 0,18 M3, PESO OPERACIONAL MÍN. 7.140 KG, PROFUNDIDADE ESCAVAÇÃO MÁX. 4,50 M - CHP DIURNO. AF_06/2014</v>
          </cell>
          <cell r="C7185" t="str">
            <v>CHP</v>
          </cell>
          <cell r="D7185">
            <v>145.49</v>
          </cell>
          <cell r="E7185" t="str">
            <v>SINAPI - JUN/25</v>
          </cell>
        </row>
        <row r="7186">
          <cell r="A7186">
            <v>5679</v>
          </cell>
          <cell r="B7186" t="str">
            <v>RETROESCAVADEIRA SOBRE RODAS COM CARREGADEIRA, TRAÇÃO 4X4, POTÊNCIA LÍQ. 88 HP, CAÇAMBA CARREG. CAP. MÍN. 1 M3, CAÇAMBA RETRO CAP. 0,26 M3, PESO OPERACIONAL MÍN. 6.674 KG, PROFUNDIDADE ESCAVAÇÃO MÁX. 4,37 M - CHI DIURNO. AF_06/2014</v>
          </cell>
          <cell r="C7186" t="str">
            <v>CHI</v>
          </cell>
          <cell r="D7186">
            <v>73.41</v>
          </cell>
          <cell r="E7186" t="str">
            <v>SINAPI - JUN/25</v>
          </cell>
        </row>
        <row r="7187">
          <cell r="A7187">
            <v>5678</v>
          </cell>
          <cell r="B7187" t="str">
            <v>RETROESCAVADEIRA SOBRE RODAS COM CARREGADEIRA, TRAÇÃO 4X4, POTÊNCIA LÍQ. 88 HP, CAÇAMBA CARREG. CAP. MÍN. 1 M3, CAÇAMBA RETRO CAP. 0,26 M3, PESO OPERACIONAL MÍN. 6.674 KG, PROFUNDIDADE ESCAVAÇÃO MÁX. 4,37 M - CHP DIURNO. AF_06/2014</v>
          </cell>
          <cell r="C7187" t="str">
            <v>CHP</v>
          </cell>
          <cell r="D7187">
            <v>157.06</v>
          </cell>
          <cell r="E7187" t="str">
            <v>SINAPI - JUN/25</v>
          </cell>
        </row>
        <row r="7188">
          <cell r="A7188">
            <v>6880</v>
          </cell>
          <cell r="B7188" t="str">
            <v>ROLO COMPACTADOR DE PNEUS ESTÁTICO, PRESSÃO VARIÁVEL, POTÊNCIA 111 HP, PESO SEM/COM LASTRO 9,5 / 26 T, LARGURA DE TRABALHO 1,90 M - CHI DIURNO. AF_07/2014</v>
          </cell>
          <cell r="C7188" t="str">
            <v>CHI</v>
          </cell>
          <cell r="D7188">
            <v>96.09</v>
          </cell>
          <cell r="E7188" t="str">
            <v>SINAPI - JUN/25</v>
          </cell>
        </row>
        <row r="7189">
          <cell r="A7189">
            <v>6879</v>
          </cell>
          <cell r="B7189" t="str">
            <v>ROLO COMPACTADOR DE PNEUS ESTÁTICO, PRESSÃO VARIÁVEL, POTÊNCIA 111 HP, PESO SEM/COM LASTRO 9,5 / 26 T, LARGURA DE TRABALHO 1,90 M - CHP DIURNO. AF_07/2014</v>
          </cell>
          <cell r="C7189" t="str">
            <v>CHP</v>
          </cell>
          <cell r="D7189">
            <v>223.18</v>
          </cell>
          <cell r="E7189" t="str">
            <v>SINAPI - JUN/25</v>
          </cell>
        </row>
        <row r="7190">
          <cell r="A7190">
            <v>96464</v>
          </cell>
          <cell r="B7190" t="str">
            <v>ROLO COMPACTADOR DE PNEUS, ESTÁTICO, PRESSÃO VARIÁVEL, POTÊNCIA 110 HP, PESO SEM/COM LASTRO 10,8/27 T, LARGURA DE ROLAGEM 2,30 M - CHI DIURNO. AF_06/2017</v>
          </cell>
          <cell r="C7190" t="str">
            <v>CHI</v>
          </cell>
          <cell r="D7190">
            <v>99.99</v>
          </cell>
          <cell r="E7190" t="str">
            <v>SINAPI - JUN/25</v>
          </cell>
        </row>
        <row r="7191">
          <cell r="A7191">
            <v>96463</v>
          </cell>
          <cell r="B7191" t="str">
            <v>ROLO COMPACTADOR DE PNEUS, ESTÁTICO, PRESSÃO VARIÁVEL, POTÊNCIA 110 HP, PESO SEM/COM LASTRO 10,8/27 T, LARGURA DE ROLAGEM 2,30 M - CHP DIURNO. AF_06/2017</v>
          </cell>
          <cell r="C7191" t="str">
            <v>CHP</v>
          </cell>
          <cell r="D7191">
            <v>230.34</v>
          </cell>
          <cell r="E7191" t="str">
            <v>SINAPI - JUN/25</v>
          </cell>
        </row>
        <row r="7192">
          <cell r="A7192">
            <v>7050</v>
          </cell>
          <cell r="B7192" t="str">
            <v>ROLO COMPACTADOR PE DE CARNEIRO VIBRATORIO, POTENCIA 125 HP, PESO OPERACIONAL SEM/COM LASTRO 11,95 / 13,30 T, IMPACTO DINAMICO 38,5 / 22,5 T, LARGURA DE TRABALHO 2,15 M - CHI DIURNO. AF_06/2014</v>
          </cell>
          <cell r="C7192" t="str">
            <v>CHI</v>
          </cell>
          <cell r="D7192">
            <v>88.98</v>
          </cell>
          <cell r="E7192" t="str">
            <v>SINAPI - JUN/25</v>
          </cell>
        </row>
        <row r="7193">
          <cell r="A7193">
            <v>7049</v>
          </cell>
          <cell r="B7193" t="str">
            <v>ROLO COMPACTADOR PE DE CARNEIRO VIBRATORIO, POTENCIA 125 HP, PESO OPERACIONAL SEM/COM LASTRO 11,95 / 13,30 T, IMPACTO DINAMICO 38,5 / 22,5 T, LARGURA DE TRABALHO 2,15 M - CHP DIURNO. AF_06/2014</v>
          </cell>
          <cell r="C7193" t="str">
            <v>CHP</v>
          </cell>
          <cell r="D7193">
            <v>233.81</v>
          </cell>
          <cell r="E7193" t="str">
            <v>SINAPI - JUN/25</v>
          </cell>
        </row>
        <row r="7194">
          <cell r="A7194">
            <v>95632</v>
          </cell>
          <cell r="B7194" t="str">
            <v>ROLO COMPACTADOR VIBRATORIO TANDEM, ACO LISO, POTENCIA 125 HP, PESO SEM/COM LASTRO 10,20/11,65 T, LARGURA DE TRABALHO 1,73 M - CHI DIURNO. AF_11/2016</v>
          </cell>
          <cell r="C7194" t="str">
            <v>CHI</v>
          </cell>
          <cell r="D7194">
            <v>93.36</v>
          </cell>
          <cell r="E7194" t="str">
            <v>SINAPI - JUN/25</v>
          </cell>
        </row>
        <row r="7195">
          <cell r="A7195">
            <v>95631</v>
          </cell>
          <cell r="B7195" t="str">
            <v>ROLO COMPACTADOR VIBRATORIO TANDEM, ACO LISO, POTENCIA 125 HP, PESO SEM/COM LASTRO 10,20/11,65 T, LARGURA DE TRABALHO 1,73 M - CHP DIURNO. AF_11/2016</v>
          </cell>
          <cell r="C7195" t="str">
            <v>CHP</v>
          </cell>
          <cell r="D7195">
            <v>242.59</v>
          </cell>
          <cell r="E7195" t="str">
            <v>SINAPI - JUN/25</v>
          </cell>
        </row>
        <row r="7196">
          <cell r="A7196">
            <v>5685</v>
          </cell>
          <cell r="B7196" t="str">
            <v>ROLO COMPACTADOR VIBRATÓRIO DE UM CILINDRO AÇO LISO, POTÊNCIA 80 HP, PESO OPERACIONAL MÁXIMO 8,1 T, IMPACTO DINÂMICO 16,15 / 9,5 T, LARGURA DE TRABALHO 1,68 M - CHI DIURNO. AF_06/2014</v>
          </cell>
          <cell r="C7196" t="str">
            <v>CHI</v>
          </cell>
          <cell r="D7196">
            <v>73.2</v>
          </cell>
          <cell r="E7196" t="str">
            <v>SINAPI - JUN/25</v>
          </cell>
        </row>
        <row r="7197">
          <cell r="A7197">
            <v>5684</v>
          </cell>
          <cell r="B7197" t="str">
            <v>ROLO COMPACTADOR VIBRATÓRIO DE UM CILINDRO AÇO LISO, POTÊNCIA 80 HP, PESO OPERACIONAL MÁXIMO 8,1 T, IMPACTO DINÂMICO 16,15 / 9,5 T, LARGURA DE TRABALHO 1,68 M - CHP DIURNO. AF_06/2014</v>
          </cell>
          <cell r="C7197" t="str">
            <v>CHP</v>
          </cell>
          <cell r="D7197">
            <v>170.41</v>
          </cell>
          <cell r="E7197" t="str">
            <v>SINAPI - JUN/25</v>
          </cell>
        </row>
        <row r="7198">
          <cell r="A7198">
            <v>93244</v>
          </cell>
          <cell r="B7198" t="str">
            <v>ROLO COMPACTADOR VIBRATÓRIO PÉ DE CARNEIRO PARA SOLOS, POTÊNCIA 80 HP, PESO OPERACIONAL SEM/COM LASTRO 7,4 / 8,8 T, LARGURA DE TRABALHO 1,68 M - CHI DIURNO. AF_02/2016</v>
          </cell>
          <cell r="C7198" t="str">
            <v>CHI</v>
          </cell>
          <cell r="D7198">
            <v>74.88</v>
          </cell>
          <cell r="E7198" t="str">
            <v>SINAPI - JUN/25</v>
          </cell>
        </row>
        <row r="7199">
          <cell r="A7199">
            <v>73436</v>
          </cell>
          <cell r="B7199" t="str">
            <v>ROLO COMPACTADOR VIBRATÓRIO PÉ DE CARNEIRO PARA SOLOS, POTÊNCIA 80 HP, PESO OPERACIONAL SEM/COM LASTRO 7,4 / 8,8 T, LARGURA DE TRABALHO 1,68 M - CHP DIURNO. AF_02/2016</v>
          </cell>
          <cell r="C7199" t="str">
            <v>CHP</v>
          </cell>
          <cell r="D7199">
            <v>173.69</v>
          </cell>
          <cell r="E7199" t="str">
            <v>SINAPI - JUN/25</v>
          </cell>
        </row>
        <row r="7200">
          <cell r="A7200">
            <v>5881</v>
          </cell>
          <cell r="B7200" t="str">
            <v>ROLO COMPACTADOR VIBRATÓRIO PÉ DE CARNEIRO, OPERADO POR CONTROLE REMOTO, POTÊNCIA 12,5 KW, PESO OPERACIONAL 1,675 T, LARGURA DE TRABALHO 0,85 M - CHI DIURNO. AF_02/2016</v>
          </cell>
          <cell r="C7200" t="str">
            <v>CHI</v>
          </cell>
          <cell r="D7200">
            <v>88.1</v>
          </cell>
          <cell r="E7200" t="str">
            <v>SINAPI - JUN/25</v>
          </cell>
        </row>
        <row r="7201">
          <cell r="A7201">
            <v>5879</v>
          </cell>
          <cell r="B7201" t="str">
            <v>ROLO COMPACTADOR VIBRATÓRIO PÉ DE CARNEIRO, OPERADO POR CONTROLE REMOTO, POTÊNCIA 12,5 KW, PESO OPERACIONAL 1,675 T, LARGURA DE TRABALHO 0,85 M - CHP DIURNO. AF_02/2016</v>
          </cell>
          <cell r="C7201" t="str">
            <v>CHP</v>
          </cell>
          <cell r="D7201">
            <v>154.87</v>
          </cell>
          <cell r="E7201" t="str">
            <v>SINAPI - JUN/25</v>
          </cell>
        </row>
        <row r="7202">
          <cell r="A7202">
            <v>5865</v>
          </cell>
          <cell r="B7202" t="str">
            <v>ROLO COMPACTADOR VIBRATÓRIO REBOCÁVEL, CILINDRO DE AÇO LISO, POTÊNCIA DE TRAÇÃO DE 65 CV, PESO 4,7 T, IMPACTO DINÂMICO 18,3 T, LARGURA DE TRABALHO 1,67 M - CHI DIURNO. AF_02/2016</v>
          </cell>
          <cell r="C7202" t="str">
            <v>CHI</v>
          </cell>
          <cell r="D7202">
            <v>12.26</v>
          </cell>
          <cell r="E7202" t="str">
            <v>SINAPI - JUN/25</v>
          </cell>
        </row>
        <row r="7203">
          <cell r="A7203">
            <v>5863</v>
          </cell>
          <cell r="B7203" t="str">
            <v>ROLO COMPACTADOR VIBRATÓRIO REBOCÁVEL, CILINDRO DE AÇO LISO, POTÊNCIA DE TRAÇÃO DE 65 CV, PESO 4,7 T, IMPACTO DINÂMICO 18,3 T, LARGURA DE TRABALHO 1,67 M - CHP DIURNO. AF_02/2016</v>
          </cell>
          <cell r="C7203" t="str">
            <v>CHP</v>
          </cell>
          <cell r="D7203">
            <v>24.36</v>
          </cell>
          <cell r="E7203" t="str">
            <v>SINAPI - JUN/25</v>
          </cell>
        </row>
        <row r="7204">
          <cell r="A7204">
            <v>5869</v>
          </cell>
          <cell r="B7204" t="str">
            <v>ROLO COMPACTADOR VIBRATÓRIO TANDEM AÇO LISO, POTÊNCIA 58 HP, PESO SEM/COM LASTRO 6,5 / 9,4 T, LARGURA DE TRABALHO 1,2 M - CHI DIURNO. AF_06/2014</v>
          </cell>
          <cell r="C7204" t="str">
            <v>CHI</v>
          </cell>
          <cell r="D7204">
            <v>82.47</v>
          </cell>
          <cell r="E7204" t="str">
            <v>SINAPI - JUN/25</v>
          </cell>
        </row>
        <row r="7205">
          <cell r="A7205">
            <v>5867</v>
          </cell>
          <cell r="B7205" t="str">
            <v>ROLO COMPACTADOR VIBRATÓRIO TANDEM AÇO LISO, POTÊNCIA 58 HP, PESO SEM/COM LASTRO 6,5 / 9,4 T, LARGURA DE TRABALHO 1,2 M - CHP DIURNO. AF_06/2014</v>
          </cell>
          <cell r="C7205" t="str">
            <v>CHP</v>
          </cell>
          <cell r="D7205">
            <v>172.57</v>
          </cell>
          <cell r="E7205" t="str">
            <v>SINAPI - JUN/25</v>
          </cell>
        </row>
        <row r="7206">
          <cell r="A7206">
            <v>95271</v>
          </cell>
          <cell r="B7206" t="str">
            <v>RÉGUA VIBRATÓRIA DUPLA PARA CONCRETO, PESO DE 60KG, COMPRIMENTO 4 M, COM MOTOR A GASOLINA, POTÊNCIA 5,5 HP - CHI DIURNO. AF_09/2016</v>
          </cell>
          <cell r="C7206" t="str">
            <v>CHI</v>
          </cell>
          <cell r="D7206">
            <v>0.77</v>
          </cell>
          <cell r="E7206" t="str">
            <v>SINAPI - JUN/25</v>
          </cell>
        </row>
        <row r="7207">
          <cell r="A7207">
            <v>95270</v>
          </cell>
          <cell r="B7207" t="str">
            <v>RÉGUA VIBRATÓRIA DUPLA PARA CONCRETO, PESO DE 60KG, COMPRIMENTO 4 M, COM MOTOR A GASOLINA, POTÊNCIA 5,5 HP - CHP DIURNO. AF_09/2016</v>
          </cell>
          <cell r="C7207" t="str">
            <v>CHP</v>
          </cell>
          <cell r="D7207">
            <v>10.130000000000001</v>
          </cell>
          <cell r="E7207" t="str">
            <v>SINAPI - JUN/25</v>
          </cell>
        </row>
        <row r="7208">
          <cell r="A7208">
            <v>91693</v>
          </cell>
          <cell r="B7208" t="str">
            <v>SERRA CIRCULAR DE BANCADA COM MOTOR ELÉTRICO POTÊNCIA DE 5HP, COM COIFA PARA DISCO 10" - CHI DIURNO. AF_08/2015</v>
          </cell>
          <cell r="C7208" t="str">
            <v>CHI</v>
          </cell>
          <cell r="D7208">
            <v>34.11</v>
          </cell>
          <cell r="E7208" t="str">
            <v>SINAPI - JUN/25</v>
          </cell>
        </row>
        <row r="7209">
          <cell r="A7209">
            <v>91692</v>
          </cell>
          <cell r="B7209" t="str">
            <v>SERRA CIRCULAR DE BANCADA COM MOTOR ELÉTRICO POTÊNCIA DE 5HP, COM COIFA PARA DISCO 10" - CHP DIURNO. AF_08/2015</v>
          </cell>
          <cell r="C7209" t="str">
            <v>CHP</v>
          </cell>
          <cell r="D7209">
            <v>35.24</v>
          </cell>
          <cell r="E7209" t="str">
            <v>SINAPI - JUN/25</v>
          </cell>
        </row>
        <row r="7210">
          <cell r="A7210">
            <v>102929</v>
          </cell>
          <cell r="B7210" t="str">
            <v>SERRA FITA HORIZONTAL, ELÉTRICA, COM CONTROLE HIDRÁULICO, PAINEL DE COMANDO EM 24 V, MOTOR ELÉTRICO 1,5 CV, DIMENSÕES DA FITA 3880 X 27 X 0,9 MM, TRIFÁSICA - CHI DIURNO. AF_05/2023</v>
          </cell>
          <cell r="C7210" t="str">
            <v>CHI</v>
          </cell>
          <cell r="D7210">
            <v>0</v>
          </cell>
          <cell r="E7210" t="str">
            <v>SINAPI - JUN/25</v>
          </cell>
        </row>
        <row r="7211">
          <cell r="A7211">
            <v>102928</v>
          </cell>
          <cell r="B7211" t="str">
            <v>SERRA FITA HORIZONTAL, ELÉTRICA, COM CONTROLE HIDRÁULICO, PAINEL DE COMANDO EM 24 V, MOTOR ELÉTRICO 1,5 CV, DIMENSÕES DA FITA 3880 X 27 X 0,9 MM, TRIFÁSICA - CHP DIURNO. AF_05/2023</v>
          </cell>
          <cell r="C7211" t="str">
            <v>CHP</v>
          </cell>
          <cell r="D7211">
            <v>0</v>
          </cell>
          <cell r="E7211" t="str">
            <v>SINAPI - JUN/25</v>
          </cell>
        </row>
        <row r="7212">
          <cell r="A7212">
            <v>95140</v>
          </cell>
          <cell r="B7212" t="str">
            <v>TALHA MANUAL DE CORRENTE, CAPACIDADE DE 2 TON. COM ELEVAÇÃO DE 3 M - CHI DIURNO. AF_07/2016</v>
          </cell>
          <cell r="C7212" t="str">
            <v>CHI</v>
          </cell>
          <cell r="D7212">
            <v>0.04</v>
          </cell>
          <cell r="E7212" t="str">
            <v>SINAPI - JUN/25</v>
          </cell>
        </row>
        <row r="7213">
          <cell r="A7213">
            <v>95139</v>
          </cell>
          <cell r="B7213" t="str">
            <v>TALHA MANUAL DE CORRENTE, CAPACIDADE DE 2 TON. COM ELEVAÇÃO DE 3 M - CHP DIURNO. AF_07/2016</v>
          </cell>
          <cell r="C7213" t="str">
            <v>CHP</v>
          </cell>
          <cell r="D7213">
            <v>0.06</v>
          </cell>
          <cell r="E7213" t="str">
            <v>SINAPI - JUN/25</v>
          </cell>
        </row>
        <row r="7214">
          <cell r="A7214">
            <v>89027</v>
          </cell>
          <cell r="B7214" t="str">
            <v>TANQUE DE ASFALTO ESTACIONÁRIO COM MAÇARICO, CAPACIDADE 20.000 L - CHI DIURNO. AF_05/2023</v>
          </cell>
          <cell r="C7214" t="str">
            <v>CHI</v>
          </cell>
          <cell r="D7214">
            <v>5.14</v>
          </cell>
          <cell r="E7214" t="str">
            <v>SINAPI - JUN/25</v>
          </cell>
        </row>
        <row r="7215">
          <cell r="A7215">
            <v>89028</v>
          </cell>
          <cell r="B7215" t="str">
            <v>TANQUE DE ASFALTO ESTACIONÁRIO COM MAÇARICO, CAPACIDADE 20.000 L - CHP DIURNO. AF_05/2023</v>
          </cell>
          <cell r="C7215" t="str">
            <v>CHP</v>
          </cell>
          <cell r="D7215">
            <v>180.79</v>
          </cell>
          <cell r="E7215" t="str">
            <v>SINAPI - JUN/25</v>
          </cell>
        </row>
        <row r="7216">
          <cell r="A7216">
            <v>7031</v>
          </cell>
          <cell r="B7216" t="str">
            <v>TANQUE DE ASFALTO ESTACIONÁRIO COM SERPENTINA, CAPACIDADE 30.000 L - CHI DIURNO. AF_05/2023</v>
          </cell>
          <cell r="C7216" t="str">
            <v>CHI</v>
          </cell>
          <cell r="D7216">
            <v>6.33</v>
          </cell>
          <cell r="E7216" t="str">
            <v>SINAPI - JUN/25</v>
          </cell>
        </row>
        <row r="7217">
          <cell r="A7217">
            <v>7030</v>
          </cell>
          <cell r="B7217" t="str">
            <v>TANQUE DE ASFALTO ESTACIONÁRIO COM SERPENTINA, CAPACIDADE 30.000 L - CHP DIURNO. AF_05/2023</v>
          </cell>
          <cell r="C7217" t="str">
            <v>CHP</v>
          </cell>
          <cell r="D7217">
            <v>268.52</v>
          </cell>
          <cell r="E7217" t="str">
            <v>SINAPI - JUN/25</v>
          </cell>
        </row>
        <row r="7218">
          <cell r="A7218">
            <v>102947</v>
          </cell>
          <cell r="B7218" t="str">
            <v>TARTARUGA DE OXICORTE CG1, MONOFÁSICA, 220 V, FREQUÊNCIA 50 HZ, VELOCIDADE DE CORTE (MM/MIN) 50 A 750, DIÂMETRO MÍNIMO DO COMPASSO MM 200 - CHI DIURNO. AF_05/2023</v>
          </cell>
          <cell r="C7218" t="str">
            <v>CHI</v>
          </cell>
          <cell r="D7218">
            <v>0</v>
          </cell>
          <cell r="E7218" t="str">
            <v>SINAPI - JUN/25</v>
          </cell>
        </row>
        <row r="7219">
          <cell r="A7219">
            <v>102946</v>
          </cell>
          <cell r="B7219" t="str">
            <v>TARTARUGA DE OXICORTE CG1, MONOFÁSICA, 220 V, FREQUÊNCIA 50 HZ, VELOCIDADE DE CORTE (MM/MIN) 50 A 750, DIÂMETRO MÍNIMO DO COMPASSO MM 200 - CHP DIURNO. AF_05/2023</v>
          </cell>
          <cell r="C7219" t="str">
            <v>CHP</v>
          </cell>
          <cell r="D7219">
            <v>0</v>
          </cell>
          <cell r="E7219" t="str">
            <v>SINAPI - JUN/25</v>
          </cell>
        </row>
        <row r="7220">
          <cell r="A7220">
            <v>104092</v>
          </cell>
          <cell r="B7220" t="str">
            <v>TERMOFUSORA PARA TUBOS E CONEXÕES EM PPR COM DIÂMETROS DE 20 A 63 MM, POTÊNCIA DE 800 W, TENSAO 220 V - CHI DIURNO. AF_05/2022</v>
          </cell>
          <cell r="C7220" t="str">
            <v>CHI</v>
          </cell>
          <cell r="D7220">
            <v>7.0000000000000007E-2</v>
          </cell>
          <cell r="E7220" t="str">
            <v>SINAPI - JUN/25</v>
          </cell>
        </row>
        <row r="7221">
          <cell r="A7221">
            <v>104091</v>
          </cell>
          <cell r="B7221" t="str">
            <v>TERMOFUSORA PARA TUBOS E CONEXÕES EM PPR COM DIÂMETROS DE 20 A 63 MM, POTÊNCIA DE 800 W, TENSAO 220 V - CHP DIURNO. AF_05/2022</v>
          </cell>
          <cell r="C7221" t="str">
            <v>CHP</v>
          </cell>
          <cell r="D7221">
            <v>0.68</v>
          </cell>
          <cell r="E7221" t="str">
            <v>SINAPI - JUN/25</v>
          </cell>
        </row>
        <row r="7222">
          <cell r="A7222">
            <v>104098</v>
          </cell>
          <cell r="B7222" t="str">
            <v>TERMOFUSORA PARA TUBOS E CONEXÕES EM PPR COM DIÂMETROS DE 75 A 110 MM, POTÊNCIA DE *1100* W, TENSÃO 220 V - CHI DIURNO. AF_05/2022</v>
          </cell>
          <cell r="C7222" t="str">
            <v>CHI</v>
          </cell>
          <cell r="D7222">
            <v>0.11</v>
          </cell>
          <cell r="E7222" t="str">
            <v>SINAPI - JUN/25</v>
          </cell>
        </row>
        <row r="7223">
          <cell r="A7223">
            <v>104097</v>
          </cell>
          <cell r="B7223" t="str">
            <v>TERMOFUSORA PARA TUBOS E CONEXÕES EM PPR COM DIÂMETROS DE 75 A 110 MM, POTÊNCIA DE *1100* W, TENSÃO 220 V - CHP DIURNO. AF_05/2022</v>
          </cell>
          <cell r="C7223" t="str">
            <v>CHP</v>
          </cell>
          <cell r="D7223">
            <v>0.96</v>
          </cell>
          <cell r="E7223" t="str">
            <v>SINAPI - JUN/25</v>
          </cell>
        </row>
        <row r="7224">
          <cell r="A7224">
            <v>102905</v>
          </cell>
          <cell r="B7224" t="str">
            <v>TORRE, COMPOSTA POR GUINCHO MECÂNICO, GUINCHO MANUAL, CABOS DE AÇO, PITEIRA E SOQUETE - CHI DIURNO. AF_05/2023</v>
          </cell>
          <cell r="C7224" t="str">
            <v>CHI</v>
          </cell>
          <cell r="D7224">
            <v>0</v>
          </cell>
          <cell r="E7224" t="str">
            <v>SINAPI - JUN/25</v>
          </cell>
        </row>
        <row r="7225">
          <cell r="A7225">
            <v>102904</v>
          </cell>
          <cell r="B7225" t="str">
            <v>TORRE, COMPOSTA POR GUINCHO MECÂNICO, GUINCHO MANUAL, CABOS DE AÇO, PITEIRA E SOQUETE - CHP DIURNO. AF_05/2023</v>
          </cell>
          <cell r="C7225" t="str">
            <v>CHP</v>
          </cell>
          <cell r="D7225">
            <v>0</v>
          </cell>
          <cell r="E7225" t="str">
            <v>SINAPI - JUN/25</v>
          </cell>
        </row>
        <row r="7226">
          <cell r="A7226">
            <v>89031</v>
          </cell>
          <cell r="B7226" t="str">
            <v>TRATOR DE ESTEIRAS, POTÊNCIA 100 HP, PESO OPERACIONAL 9,4 T, COM LÂMINA 2,19 M3 - CHI DIURNO. AF_06/2014</v>
          </cell>
          <cell r="C7226" t="str">
            <v>CHI</v>
          </cell>
          <cell r="D7226">
            <v>82.36</v>
          </cell>
          <cell r="E7226" t="str">
            <v>SINAPI - JUN/25</v>
          </cell>
        </row>
        <row r="7227">
          <cell r="A7227">
            <v>89032</v>
          </cell>
          <cell r="B7227" t="str">
            <v>TRATOR DE ESTEIRAS, POTÊNCIA 100 HP, PESO OPERACIONAL 9,4 T, COM LÂMINA 2,19 M3 - CHP DIURNO. AF_06/2014</v>
          </cell>
          <cell r="C7227" t="str">
            <v>CHP</v>
          </cell>
          <cell r="D7227">
            <v>204.83</v>
          </cell>
          <cell r="E7227" t="str">
            <v>SINAPI - JUN/25</v>
          </cell>
        </row>
        <row r="7228">
          <cell r="A7228">
            <v>88844</v>
          </cell>
          <cell r="B7228" t="str">
            <v>TRATOR DE ESTEIRAS, POTÊNCIA 125 HP, PESO OPERACIONAL 12,9 T, COM LÂMINA 2,7 M3 - CHI DIURNO. AF_10/2014</v>
          </cell>
          <cell r="C7228" t="str">
            <v>CHI</v>
          </cell>
          <cell r="D7228">
            <v>84.62</v>
          </cell>
          <cell r="E7228" t="str">
            <v>SINAPI - JUN/25</v>
          </cell>
        </row>
        <row r="7229">
          <cell r="A7229">
            <v>88843</v>
          </cell>
          <cell r="B7229" t="str">
            <v>TRATOR DE ESTEIRAS, POTÊNCIA 125 HP, PESO OPERACIONAL 12,9 T, COM LÂMINA 2,7 M3 - CHP DIURNO. AF_10/2014</v>
          </cell>
          <cell r="C7229" t="str">
            <v>CHP</v>
          </cell>
          <cell r="D7229">
            <v>225.55</v>
          </cell>
          <cell r="E7229" t="str">
            <v>SINAPI - JUN/25</v>
          </cell>
        </row>
        <row r="7230">
          <cell r="A7230">
            <v>5853</v>
          </cell>
          <cell r="B7230" t="str">
            <v>TRATOR DE ESTEIRAS, POTÊNCIA 150 HP, PESO OPERACIONAL 16,7 T, COM RODA MOTRIZ ELEVADA E LÂMINA 3,18 M3 - CHI DIURNO. AF_06/2014</v>
          </cell>
          <cell r="C7230" t="str">
            <v>CHI</v>
          </cell>
          <cell r="D7230">
            <v>96.71</v>
          </cell>
          <cell r="E7230" t="str">
            <v>SINAPI - JUN/25</v>
          </cell>
        </row>
        <row r="7231">
          <cell r="A7231">
            <v>5851</v>
          </cell>
          <cell r="B7231" t="str">
            <v>TRATOR DE ESTEIRAS, POTÊNCIA 150 HP, PESO OPERACIONAL 16,7 T, COM RODA MOTRIZ ELEVADA E LÂMINA 3,18 M3 - CHP DIURNO. AF_06/2014</v>
          </cell>
          <cell r="C7231" t="str">
            <v>CHP</v>
          </cell>
          <cell r="D7231">
            <v>268.25</v>
          </cell>
          <cell r="E7231" t="str">
            <v>SINAPI - JUN/25</v>
          </cell>
        </row>
        <row r="7232">
          <cell r="A7232">
            <v>5849</v>
          </cell>
          <cell r="B7232" t="str">
            <v>TRATOR DE ESTEIRAS, POTÊNCIA 170 HP, PESO OPERACIONAL 19 T, CAÇAMBA 5,2 M3 - CHI DIURNO. AF_06/2014</v>
          </cell>
          <cell r="C7232" t="str">
            <v>CHI</v>
          </cell>
          <cell r="D7232">
            <v>96.32</v>
          </cell>
          <cell r="E7232" t="str">
            <v>SINAPI - JUN/25</v>
          </cell>
        </row>
        <row r="7233">
          <cell r="A7233">
            <v>5847</v>
          </cell>
          <cell r="B7233" t="str">
            <v>TRATOR DE ESTEIRAS, POTÊNCIA 170 HP, PESO OPERACIONAL 19 T, CAÇAMBA 5,2 M3 - CHP DIURNO. AF_06/2014</v>
          </cell>
          <cell r="C7233" t="str">
            <v>CHP</v>
          </cell>
          <cell r="D7233">
            <v>279.88</v>
          </cell>
          <cell r="E7233" t="str">
            <v>SINAPI - JUN/25</v>
          </cell>
        </row>
        <row r="7234">
          <cell r="A7234">
            <v>5857</v>
          </cell>
          <cell r="B7234" t="str">
            <v>TRATOR DE ESTEIRAS, POTÊNCIA 347 HP, PESO OPERACIONAL 38,5 T, COM LÂMINA 8,70 M3 - CHI DIURNO. AF_06/2014</v>
          </cell>
          <cell r="C7234" t="str">
            <v>CHI</v>
          </cell>
          <cell r="D7234">
            <v>239.42</v>
          </cell>
          <cell r="E7234" t="str">
            <v>SINAPI - JUN/25</v>
          </cell>
        </row>
        <row r="7235">
          <cell r="A7235">
            <v>5855</v>
          </cell>
          <cell r="B7235" t="str">
            <v>TRATOR DE ESTEIRAS, POTÊNCIA 347 HP, PESO OPERACIONAL 38,5 T, COM LÂMINA 8,70 M3 - CHP DIURNO. AF_06/2014</v>
          </cell>
          <cell r="C7235" t="str">
            <v>CHP</v>
          </cell>
          <cell r="D7235">
            <v>711.09</v>
          </cell>
          <cell r="E7235" t="str">
            <v>SINAPI - JUN/25</v>
          </cell>
        </row>
        <row r="7236">
          <cell r="A7236">
            <v>96021</v>
          </cell>
          <cell r="B7236" t="str">
            <v>TRATOR DE PNEUS COM POTÊNCIA DE 122 CV, TRAÇÃO 4X4, COM GRADE DE DISCOS ACOPLADA - CHI DIURNO. AF_02/2017</v>
          </cell>
          <cell r="C7236" t="str">
            <v>CHI</v>
          </cell>
          <cell r="D7236">
            <v>62.8</v>
          </cell>
          <cell r="E7236" t="str">
            <v>SINAPI - JUN/25</v>
          </cell>
        </row>
        <row r="7237">
          <cell r="A7237">
            <v>96020</v>
          </cell>
          <cell r="B7237" t="str">
            <v>TRATOR DE PNEUS COM POTÊNCIA DE 122 CV, TRAÇÃO 4X4, COM GRADE DE DISCOS ACOPLADA - CHP DIURNO. AF_02/2017</v>
          </cell>
          <cell r="C7237" t="str">
            <v>CHP</v>
          </cell>
          <cell r="D7237">
            <v>184.28</v>
          </cell>
          <cell r="E7237" t="str">
            <v>SINAPI - JUN/25</v>
          </cell>
        </row>
        <row r="7238">
          <cell r="A7238">
            <v>96014</v>
          </cell>
          <cell r="B7238" t="str">
            <v>TRATOR DE PNEUS COM POTÊNCIA DE 122 CV, TRAÇÃO 4X4, COM VASSOURA MECÂNICA ACOPLADA - CHI DIURNO. AF_02/2017</v>
          </cell>
          <cell r="C7238" t="str">
            <v>CHI</v>
          </cell>
          <cell r="D7238">
            <v>63.07</v>
          </cell>
          <cell r="E7238" t="str">
            <v>SINAPI - JUN/25</v>
          </cell>
        </row>
        <row r="7239">
          <cell r="A7239">
            <v>96013</v>
          </cell>
          <cell r="B7239" t="str">
            <v>TRATOR DE PNEUS COM POTÊNCIA DE 122 CV, TRAÇÃO 4X4, COM VASSOURA MECÂNICA ACOPLADA - CHP DIURNO. AF_02/2017</v>
          </cell>
          <cell r="C7239" t="str">
            <v>CHP</v>
          </cell>
          <cell r="D7239">
            <v>184.78</v>
          </cell>
          <cell r="E7239" t="str">
            <v>SINAPI - JUN/25</v>
          </cell>
        </row>
        <row r="7240">
          <cell r="A7240">
            <v>96029</v>
          </cell>
          <cell r="B7240" t="str">
            <v>TRATOR DE PNEUS COM POTÊNCIA DE 85 CV, TRAÇÃO 4X4, COM GRADE DE DISCOS ACOPLADA - CHI DIURNO. AF_02/2017</v>
          </cell>
          <cell r="C7240" t="str">
            <v>CHI</v>
          </cell>
          <cell r="D7240">
            <v>56.26</v>
          </cell>
          <cell r="E7240" t="str">
            <v>SINAPI - JUN/25</v>
          </cell>
        </row>
        <row r="7241">
          <cell r="A7241">
            <v>96028</v>
          </cell>
          <cell r="B7241" t="str">
            <v>TRATOR DE PNEUS COM POTÊNCIA DE 85 CV, TRAÇÃO 4X4, COM GRADE DE DISCOS ACOPLADA - CHP DIURNO. AF_02/2017</v>
          </cell>
          <cell r="C7241" t="str">
            <v>CHP</v>
          </cell>
          <cell r="D7241">
            <v>142.80000000000001</v>
          </cell>
          <cell r="E7241" t="str">
            <v>SINAPI - JUN/25</v>
          </cell>
        </row>
        <row r="7242">
          <cell r="A7242">
            <v>96155</v>
          </cell>
          <cell r="B7242" t="str">
            <v>TRATOR DE PNEUS COM POTÊNCIA DE 85 CV, TRAÇÃO 4X4, COM VASSOURA MECÂNICA ACOPLADA - CHI DIURNO. AF_02/2017</v>
          </cell>
          <cell r="C7242" t="str">
            <v>CHI</v>
          </cell>
          <cell r="D7242">
            <v>56.53</v>
          </cell>
          <cell r="E7242" t="str">
            <v>SINAPI - JUN/25</v>
          </cell>
        </row>
        <row r="7243">
          <cell r="A7243">
            <v>96157</v>
          </cell>
          <cell r="B7243" t="str">
            <v>TRATOR DE PNEUS COM POTÊNCIA DE 85 CV, TRAÇÃO 4X4, COM VASSOURA MECÂNICA ACOPLADA - CHP DIURNO. AF_03/2017</v>
          </cell>
          <cell r="C7243" t="str">
            <v>CHP</v>
          </cell>
          <cell r="D7243">
            <v>143.30000000000001</v>
          </cell>
          <cell r="E7243" t="str">
            <v>SINAPI - JUN/25</v>
          </cell>
        </row>
        <row r="7244">
          <cell r="A7244">
            <v>5845</v>
          </cell>
          <cell r="B7244" t="str">
            <v>TRATOR DE PNEUS, POTÊNCIA 122 CV, TRAÇÃO 4X4, PESO COM LASTRO DE 4.510 KG - CHI DIURNO. AF_06/2014</v>
          </cell>
          <cell r="C7244" t="str">
            <v>CHI</v>
          </cell>
          <cell r="D7244">
            <v>58.46</v>
          </cell>
          <cell r="E7244" t="str">
            <v>SINAPI - JUN/25</v>
          </cell>
        </row>
        <row r="7245">
          <cell r="A7245">
            <v>5843</v>
          </cell>
          <cell r="B7245" t="str">
            <v>TRATOR DE PNEUS, POTÊNCIA 122 CV, TRAÇÃO 4X4, PESO COM LASTRO DE 4.510 KG - CHP DIURNO. AF_06/2014</v>
          </cell>
          <cell r="C7245" t="str">
            <v>CHP</v>
          </cell>
          <cell r="D7245">
            <v>176.17</v>
          </cell>
          <cell r="E7245" t="str">
            <v>SINAPI - JUN/25</v>
          </cell>
        </row>
        <row r="7246">
          <cell r="A7246">
            <v>89036</v>
          </cell>
          <cell r="B7246" t="str">
            <v>TRATOR DE PNEUS, POTÊNCIA 85 CV, TRAÇÃO 4X4, PESO COM LASTRO DE 4.675 KG - CHI DIURNO. AF_06/2014</v>
          </cell>
          <cell r="C7246" t="str">
            <v>CHI</v>
          </cell>
          <cell r="D7246">
            <v>51.89</v>
          </cell>
          <cell r="E7246" t="str">
            <v>SINAPI - JUN/25</v>
          </cell>
        </row>
        <row r="7247">
          <cell r="A7247">
            <v>89035</v>
          </cell>
          <cell r="B7247" t="str">
            <v>TRATOR DE PNEUS, POTÊNCIA 85 CV, TRAÇÃO 4X4, PESO COM LASTRO DE 4.675 KG - CHP DIURNO. AF_06/2014</v>
          </cell>
          <cell r="C7247" t="str">
            <v>CHP</v>
          </cell>
          <cell r="D7247">
            <v>134.66</v>
          </cell>
          <cell r="E7247" t="str">
            <v>SINAPI - JUN/25</v>
          </cell>
        </row>
        <row r="7248">
          <cell r="A7248">
            <v>102911</v>
          </cell>
          <cell r="B7248" t="str">
            <v>UNIDADE DOSADORA AIRLESS TIPO HOT SPRAY - CHI DIURNO. AF_05/2023</v>
          </cell>
          <cell r="C7248" t="str">
            <v>CHI</v>
          </cell>
          <cell r="D7248">
            <v>0</v>
          </cell>
          <cell r="E7248" t="str">
            <v>SINAPI - JUN/25</v>
          </cell>
        </row>
        <row r="7249">
          <cell r="A7249">
            <v>102910</v>
          </cell>
          <cell r="B7249" t="str">
            <v>UNIDADE DOSADORA AIRLESS TIPO HOT SPRAY - CHP DIURNO. AF_05/2023</v>
          </cell>
          <cell r="C7249" t="str">
            <v>CHP</v>
          </cell>
          <cell r="D7249">
            <v>0</v>
          </cell>
          <cell r="E7249" t="str">
            <v>SINAPI - JUN/25</v>
          </cell>
        </row>
        <row r="7250">
          <cell r="A7250">
            <v>93440</v>
          </cell>
          <cell r="B7250" t="str">
            <v>USINA DE ASFALTO À FRIO, CAPACIDADE DE 40 A 60 TON/HORA, ELÉTRICA POTÊNCIA 30 CV - CHI DIURNO. AF_05/2023</v>
          </cell>
          <cell r="C7250" t="str">
            <v>CHI</v>
          </cell>
          <cell r="D7250">
            <v>167.26</v>
          </cell>
          <cell r="E7250" t="str">
            <v>SINAPI - JUN/25</v>
          </cell>
        </row>
        <row r="7251">
          <cell r="A7251">
            <v>93439</v>
          </cell>
          <cell r="B7251" t="str">
            <v>USINA DE ASFALTO À FRIO, CAPACIDADE DE 40 A 60 TON/HORA, ELÉTRICA POTÊNCIA 30 CV - CHP DIURNO. AF_05/2023</v>
          </cell>
          <cell r="C7251" t="str">
            <v>CHP</v>
          </cell>
          <cell r="D7251">
            <v>289.64</v>
          </cell>
          <cell r="E7251" t="str">
            <v>SINAPI - JUN/25</v>
          </cell>
        </row>
        <row r="7252">
          <cell r="A7252">
            <v>100648</v>
          </cell>
          <cell r="B7252" t="str">
            <v>USINA DE ASFALTO, TIPO GRAVIMÉTRICA, PROD 150 TON/HORA - CHI DIURNO. AF_12/2019</v>
          </cell>
          <cell r="C7252" t="str">
            <v>CHI</v>
          </cell>
          <cell r="D7252">
            <v>603.6</v>
          </cell>
          <cell r="E7252" t="str">
            <v>SINAPI - JUN/25</v>
          </cell>
        </row>
        <row r="7253">
          <cell r="A7253">
            <v>100647</v>
          </cell>
          <cell r="B7253" t="str">
            <v>USINA DE ASFALTO, TIPO GRAVIMÉTRICA, PROD 150 TON/HORA - CHP DIURNO. AF_12/2019</v>
          </cell>
          <cell r="C7253" t="str">
            <v>CHP</v>
          </cell>
          <cell r="D7253">
            <v>6653.75</v>
          </cell>
          <cell r="E7253" t="str">
            <v>SINAPI - JUN/25</v>
          </cell>
        </row>
        <row r="7254">
          <cell r="A7254">
            <v>5829</v>
          </cell>
          <cell r="B7254" t="str">
            <v>USINA DE CONCRETO FIXA, CAPACIDADE NOMINAL DE 90 A 120 M3/H, SEM SILO - CHI DIURNO. AF_07/2016</v>
          </cell>
          <cell r="C7254" t="str">
            <v>CHI</v>
          </cell>
          <cell r="D7254">
            <v>197.72</v>
          </cell>
          <cell r="E7254" t="str">
            <v>SINAPI - JUN/25</v>
          </cell>
        </row>
        <row r="7255">
          <cell r="A7255">
            <v>5823</v>
          </cell>
          <cell r="B7255" t="str">
            <v>USINA DE CONCRETO FIXA, CAPACIDADE NOMINAL DE 90 A 120 M3/H, SEM SILO - CHP DIURNO. AF_07/2016</v>
          </cell>
          <cell r="C7255" t="str">
            <v>CHP</v>
          </cell>
          <cell r="D7255">
            <v>251.9</v>
          </cell>
          <cell r="E7255" t="str">
            <v>SINAPI - JUN/25</v>
          </cell>
        </row>
        <row r="7256">
          <cell r="A7256">
            <v>5884</v>
          </cell>
          <cell r="B7256" t="str">
            <v>USINA DE LAMA ASFÁLTICA, PROD 30 A 50 T/H, SILO DE AGREGADO 7 M3, RESERVATÓRIOS PARA EMULSÃO E ÁGUA DE 2,3 M3 CADA, MISTURADOR TIPO PUG MILL A SER MONTADO SOBRE CAMINHÃO - CHI DIURNO. AF_10/2014</v>
          </cell>
          <cell r="C7256" t="str">
            <v>CHI</v>
          </cell>
          <cell r="D7256">
            <v>61.88</v>
          </cell>
          <cell r="E7256" t="str">
            <v>SINAPI - JUN/25</v>
          </cell>
        </row>
        <row r="7257">
          <cell r="A7257">
            <v>5882</v>
          </cell>
          <cell r="B7257" t="str">
            <v>USINA DE LAMA ASFÁLTICA, PROD 30 A 50 T/H, SILO DE AGREGADO 7 M3, RESERVATÓRIOS PARA EMULSÃO E ÁGUA DE 2,3 M3 CADA, MISTURADOR TIPO PUG MILL A SER MONTADO SOBRE CAMINHÃO - CHP DIURNO. AF_10/2014</v>
          </cell>
          <cell r="C7257" t="str">
            <v>CHP</v>
          </cell>
          <cell r="D7257">
            <v>133.9</v>
          </cell>
          <cell r="E7257" t="str">
            <v>SINAPI - JUN/25</v>
          </cell>
        </row>
        <row r="7258">
          <cell r="A7258">
            <v>100642</v>
          </cell>
          <cell r="B7258" t="str">
            <v>USINA DE MISTURA ASFÁLTICA À QUENTE, TIPO CONTRA FLUXO, PROD 100 A 140 TON/HORA - CHI DIURNO. AF_12/2019</v>
          </cell>
          <cell r="C7258" t="str">
            <v>CHI</v>
          </cell>
          <cell r="D7258">
            <v>306.64999999999998</v>
          </cell>
          <cell r="E7258" t="str">
            <v>SINAPI - JUN/25</v>
          </cell>
        </row>
        <row r="7259">
          <cell r="A7259">
            <v>100641</v>
          </cell>
          <cell r="B7259" t="str">
            <v>USINA DE MISTURA ASFÁLTICA À QUENTE, TIPO CONTRA FLUXO, PROD 100 A 140 TON/HORA - CHP DIURNO. AF_12/2019</v>
          </cell>
          <cell r="C7259" t="str">
            <v>CHP</v>
          </cell>
          <cell r="D7259">
            <v>4866.01</v>
          </cell>
          <cell r="E7259" t="str">
            <v>SINAPI - JUN/25</v>
          </cell>
        </row>
        <row r="7260">
          <cell r="A7260">
            <v>93434</v>
          </cell>
          <cell r="B7260" t="str">
            <v>USINA DE MISTURA ASFÁLTICA À QUENTE, TIPO CONTRA FLUXO, PROD 40 A 80 TON/HORA - CHI DIURNO. AF_05/2023</v>
          </cell>
          <cell r="C7260" t="str">
            <v>CHI</v>
          </cell>
          <cell r="D7260">
            <v>371.03</v>
          </cell>
          <cell r="E7260" t="str">
            <v>SINAPI - JUN/25</v>
          </cell>
        </row>
        <row r="7261">
          <cell r="A7261">
            <v>93433</v>
          </cell>
          <cell r="B7261" t="str">
            <v>USINA DE MISTURA ASFÁLTICA À QUENTE, TIPO CONTRA FLUXO, PROD 40 A 80 TON/HORA - CHP DIURNO. AF_05/2023</v>
          </cell>
          <cell r="C7261" t="str">
            <v>CHP</v>
          </cell>
          <cell r="D7261">
            <v>2730.42</v>
          </cell>
          <cell r="E7261" t="str">
            <v>SINAPI - JUN/25</v>
          </cell>
        </row>
        <row r="7262">
          <cell r="A7262">
            <v>95122</v>
          </cell>
          <cell r="B7262" t="str">
            <v>USINA MISTURADORA DE SOLOS, CAPACIDADE DE 200 A 500 TON/H, POTENCIA 75KW - CHI DIURNO. AF_07/2016</v>
          </cell>
          <cell r="C7262" t="str">
            <v>CHI</v>
          </cell>
          <cell r="D7262">
            <v>254.23</v>
          </cell>
          <cell r="E7262" t="str">
            <v>SINAPI - JUN/25</v>
          </cell>
        </row>
        <row r="7263">
          <cell r="A7263">
            <v>95121</v>
          </cell>
          <cell r="B7263" t="str">
            <v>USINA MISTURADORA DE SOLOS, CAPACIDADE DE 200 A 500 TON/H, POTENCIA 75KW - CHP DIURNO. AF_07/2016</v>
          </cell>
          <cell r="C7263" t="str">
            <v>CHP</v>
          </cell>
          <cell r="D7263">
            <v>386.81</v>
          </cell>
          <cell r="E7263" t="str">
            <v>SINAPI - JUN/25</v>
          </cell>
        </row>
        <row r="7264">
          <cell r="A7264">
            <v>103662</v>
          </cell>
          <cell r="B7264" t="str">
            <v>VARREDEIRA DE GRAMA SINTÉTICA A GASOLINA, 2,4 CV, 4 TEMPOS - CHI DIURNO. AF_05/2023</v>
          </cell>
          <cell r="C7264" t="str">
            <v>CHI</v>
          </cell>
          <cell r="D7264">
            <v>0</v>
          </cell>
          <cell r="E7264" t="str">
            <v>SINAPI - JUN/25</v>
          </cell>
        </row>
        <row r="7265">
          <cell r="A7265">
            <v>103661</v>
          </cell>
          <cell r="B7265" t="str">
            <v>VARREDEIRA DE GRAMA SINTÉTICA A GASOLINA, 2,4 CV, 4 TEMPOS - CHP DIURNO. AF_05/2023</v>
          </cell>
          <cell r="C7265" t="str">
            <v>CHP</v>
          </cell>
          <cell r="D7265">
            <v>0</v>
          </cell>
          <cell r="E7265" t="str">
            <v>SINAPI - JUN/25</v>
          </cell>
        </row>
        <row r="7266">
          <cell r="A7266">
            <v>5841</v>
          </cell>
          <cell r="B7266" t="str">
            <v>VASSOURA MECÂNICA REBOCÁVEL COM ESCOVA CILÍNDRICA, LARGURA ÚTIL DE VARRIMENTO DE 2,44 M - CHI DIURNO. AF_06/2014</v>
          </cell>
          <cell r="C7266" t="str">
            <v>CHI</v>
          </cell>
          <cell r="D7266">
            <v>4.8499999999999996</v>
          </cell>
          <cell r="E7266" t="str">
            <v>SINAPI - JUN/25</v>
          </cell>
        </row>
        <row r="7267">
          <cell r="A7267">
            <v>5839</v>
          </cell>
          <cell r="B7267" t="str">
            <v>VASSOURA MECÂNICA REBOCÁVEL COM ESCOVA CILÍNDRICA, LARGURA ÚTIL DE VARRIMENTO DE 2,44 M - CHP DIURNO. AF_06/2014</v>
          </cell>
          <cell r="C7267" t="str">
            <v>CHP</v>
          </cell>
          <cell r="D7267">
            <v>9.65</v>
          </cell>
          <cell r="E7267" t="str">
            <v>SINAPI - JUN/25</v>
          </cell>
        </row>
        <row r="7268">
          <cell r="A7268">
            <v>90587</v>
          </cell>
          <cell r="B7268" t="str">
            <v>VIBRADOR DE IMERSÃO, DIÂMETRO DE PONTEIRA 45MM, MOTOR ELÉTRICO TRIFÁSICO POTÊNCIA DE 2 CV - CHI DIURNO. AF_06/2015</v>
          </cell>
          <cell r="C7268" t="str">
            <v>CHI</v>
          </cell>
          <cell r="D7268">
            <v>0.54</v>
          </cell>
          <cell r="E7268" t="str">
            <v>SINAPI - JUN/25</v>
          </cell>
        </row>
        <row r="7269">
          <cell r="A7269">
            <v>90586</v>
          </cell>
          <cell r="B7269" t="str">
            <v>VIBRADOR DE IMERSÃO, DIÂMETRO DE PONTEIRA 45MM, MOTOR ELÉTRICO TRIFÁSICO POTÊNCIA DE 2 CV - CHP DIURNO. AF_06/2015</v>
          </cell>
          <cell r="C7269" t="str">
            <v>CHP</v>
          </cell>
          <cell r="D7269">
            <v>1.28</v>
          </cell>
          <cell r="E7269" t="str">
            <v>SINAPI - JUN/25</v>
          </cell>
        </row>
        <row r="7270">
          <cell r="A7270">
            <v>5837</v>
          </cell>
          <cell r="B7270" t="str">
            <v>VIBROACABADORA DE ASFALTO SOBRE ESTEIRAS, LARGURA DE PAVIMENTAÇÃO 1,90 M A 5,30 M, POTÊNCIA 105 HP CAPACIDADE 450 T/H - CHI DIURNO. AF_11/2014</v>
          </cell>
          <cell r="C7270" t="str">
            <v>CHI</v>
          </cell>
          <cell r="D7270">
            <v>145.68</v>
          </cell>
          <cell r="E7270" t="str">
            <v>SINAPI - JUN/25</v>
          </cell>
        </row>
        <row r="7271">
          <cell r="A7271">
            <v>5835</v>
          </cell>
          <cell r="B7271" t="str">
            <v>VIBROACABADORA DE ASFALTO SOBRE ESTEIRAS, LARGURA DE PAVIMENTAÇÃO 1,90 M A 5,30 M, POTÊNCIA 105 HP CAPACIDADE 450 T/H - CHP DIURNO. AF_11/2014</v>
          </cell>
          <cell r="C7271" t="str">
            <v>CHP</v>
          </cell>
          <cell r="D7271">
            <v>369.62</v>
          </cell>
          <cell r="E7271" t="str">
            <v>SINAPI - JUN/25</v>
          </cell>
        </row>
        <row r="7272">
          <cell r="A7272">
            <v>89257</v>
          </cell>
          <cell r="B7272" t="str">
            <v>VIBROACABADORA DE ASFALTO SOBRE ESTEIRAS, LARGURA DE PAVIMENTAÇÃO 2,13 M A 4,55 M, POTÊNCIA 100 HP CAPACIDADE 400 T/H - CHP DIURNO. AF_11/2014</v>
          </cell>
          <cell r="C7272" t="str">
            <v>CHP</v>
          </cell>
          <cell r="D7272">
            <v>320.51</v>
          </cell>
          <cell r="E7272" t="str">
            <v>SINAPI - JUN/25</v>
          </cell>
        </row>
        <row r="7273">
          <cell r="A7273">
            <v>89258</v>
          </cell>
          <cell r="B7273" t="str">
            <v>VIBROACABADORA DE ASFALTO SOBRE ESTEIRAS, LARGURA DE PAVIMENTAÇÃO 2,13 M A 4,55 M, POTÊNCIA 100 HP, CAPACIDADE 400 T/H - CHI DIURNO. AF_11/2014</v>
          </cell>
          <cell r="C7273" t="str">
            <v>CHI</v>
          </cell>
          <cell r="D7273">
            <v>125.18</v>
          </cell>
          <cell r="E7273" t="str">
            <v>SINAPI - JUN/25</v>
          </cell>
        </row>
        <row r="7274">
          <cell r="A7274">
            <v>97621</v>
          </cell>
          <cell r="B7274" t="str">
            <v>DEMOLIÇÃO DE ALVENARIA DE BLOCO FURADO, DE FORMA MANUAL, COM REAPROVEITAMENTO. AF_09/2023</v>
          </cell>
          <cell r="C7274" t="str">
            <v>M3</v>
          </cell>
          <cell r="D7274">
            <v>151.82</v>
          </cell>
          <cell r="E7274" t="str">
            <v>SINAPI - JUN/25</v>
          </cell>
        </row>
        <row r="7275">
          <cell r="A7275">
            <v>97622</v>
          </cell>
          <cell r="B7275" t="str">
            <v>DEMOLIÇÃO DE ALVENARIA DE BLOCO FURADO, DE FORMA MANUAL, SEM REAPROVEITAMENTO. AF_09/2023</v>
          </cell>
          <cell r="C7275" t="str">
            <v>M3</v>
          </cell>
          <cell r="D7275">
            <v>74</v>
          </cell>
          <cell r="E7275" t="str">
            <v>SINAPI - JUN/25</v>
          </cell>
        </row>
        <row r="7276">
          <cell r="A7276">
            <v>97623</v>
          </cell>
          <cell r="B7276" t="str">
            <v>DEMOLIÇÃO DE ALVENARIA DE TIJOLO MACIÇO, DE FORMA MANUAL, COM REAPROVEITAMENTO. AF_09/2023</v>
          </cell>
          <cell r="C7276" t="str">
            <v>M3</v>
          </cell>
          <cell r="D7276">
            <v>226.66</v>
          </cell>
          <cell r="E7276" t="str">
            <v>SINAPI - JUN/25</v>
          </cell>
        </row>
        <row r="7277">
          <cell r="A7277">
            <v>97624</v>
          </cell>
          <cell r="B7277" t="str">
            <v>DEMOLIÇÃO DE ALVENARIA DE TIJOLO MACIÇO, DE FORMA MANUAL, SEM REAPROVEITAMENTO. AF_09/2023</v>
          </cell>
          <cell r="C7277" t="str">
            <v>M3</v>
          </cell>
          <cell r="D7277">
            <v>139.12</v>
          </cell>
          <cell r="E7277" t="str">
            <v>SINAPI - JUN/25</v>
          </cell>
        </row>
        <row r="7278">
          <cell r="A7278">
            <v>97625</v>
          </cell>
          <cell r="B7278" t="str">
            <v>DEMOLIÇÃO DE ALVENARIA PARA QUALQUER TIPO DE BLOCO, DE FORMA MECANIZADA, SEM REAPROVEITAMENTO. AF_09/2023</v>
          </cell>
          <cell r="C7278" t="str">
            <v>M3</v>
          </cell>
          <cell r="D7278">
            <v>52.18</v>
          </cell>
          <cell r="E7278" t="str">
            <v>SINAPI - JUN/25</v>
          </cell>
        </row>
        <row r="7279">
          <cell r="A7279">
            <v>104791</v>
          </cell>
          <cell r="B7279" t="str">
            <v>DEMOLIÇÃO DE ARGAMASSAS, DE FORMA DE FORMA MECANIZADA COM MARTELETE, SEM REAPROVEITAMENTO. AF_09/2023</v>
          </cell>
          <cell r="C7279" t="str">
            <v>M2</v>
          </cell>
          <cell r="D7279">
            <v>7.66</v>
          </cell>
          <cell r="E7279" t="str">
            <v>SINAPI - JUN/25</v>
          </cell>
        </row>
        <row r="7280">
          <cell r="A7280">
            <v>97631</v>
          </cell>
          <cell r="B7280" t="str">
            <v>DEMOLIÇÃO DE ARGAMASSAS, DE FORMA MANUAL, SEM REAPROVEITAMENTO. AF_09/2023</v>
          </cell>
          <cell r="C7280" t="str">
            <v>M2</v>
          </cell>
          <cell r="D7280">
            <v>14.77</v>
          </cell>
          <cell r="E7280" t="str">
            <v>SINAPI - JUN/25</v>
          </cell>
        </row>
        <row r="7281">
          <cell r="A7281">
            <v>97630</v>
          </cell>
          <cell r="B7281" t="str">
            <v>DEMOLIÇÃO DE ESTRUTURAS DE CONCRETO ARMADO EM GERAL, DE FORMA MECANIZADA COM ROMPEDOR ACOPLADO EM ESCAVADEIRA HIDRÁULICA, SEM REAPROVEITAMENTO. AF_09/2023</v>
          </cell>
          <cell r="C7281" t="str">
            <v>M3</v>
          </cell>
          <cell r="D7281">
            <v>0</v>
          </cell>
          <cell r="E7281" t="str">
            <v>SINAPI - JUN/25</v>
          </cell>
        </row>
        <row r="7282">
          <cell r="A7282">
            <v>104796</v>
          </cell>
          <cell r="B7282" t="str">
            <v>DEMOLIÇÃO DE GUIAS, SARJETAS OU SARJETÕES, DE FORMA MECANIZADA, SEM REAPROVEITAMENTO. AF_09/2023</v>
          </cell>
          <cell r="C7282" t="str">
            <v>M</v>
          </cell>
          <cell r="D7282">
            <v>16.440000000000001</v>
          </cell>
          <cell r="E7282" t="str">
            <v>SINAPI - JUN/25</v>
          </cell>
        </row>
        <row r="7283">
          <cell r="A7283">
            <v>97628</v>
          </cell>
          <cell r="B7283" t="str">
            <v>DEMOLIÇÃO DE LAJES, EM CONCRETO ARMADO, DE FORMA MANUAL, SEM REAPROVEITAMENTO. AF_09/2023</v>
          </cell>
          <cell r="C7283" t="str">
            <v>M3</v>
          </cell>
          <cell r="D7283">
            <v>346.33</v>
          </cell>
          <cell r="E7283" t="str">
            <v>SINAPI - JUN/25</v>
          </cell>
        </row>
        <row r="7284">
          <cell r="A7284">
            <v>97629</v>
          </cell>
          <cell r="B7284" t="str">
            <v>DEMOLIÇÃO DE LAJES, EM CONCRETO ARMADO, DE FORMA MECANIZADA COM MARTELETE, SEM REAPROVEITAMENTO. AF_09/2023</v>
          </cell>
          <cell r="C7284" t="str">
            <v>M3</v>
          </cell>
          <cell r="D7284">
            <v>106.49</v>
          </cell>
          <cell r="E7284" t="str">
            <v>SINAPI - JUN/25</v>
          </cell>
        </row>
        <row r="7285">
          <cell r="A7285">
            <v>97626</v>
          </cell>
          <cell r="B7285" t="str">
            <v>DEMOLIÇÃO DE PILARES E VIGAS EM CONCRETO ARMADO, DE FORMA MANUAL, SEM REAPROVEITAMENTO. AF_09/2023</v>
          </cell>
          <cell r="C7285" t="str">
            <v>M3</v>
          </cell>
          <cell r="D7285">
            <v>743.61</v>
          </cell>
          <cell r="E7285" t="str">
            <v>SINAPI - JUN/25</v>
          </cell>
        </row>
        <row r="7286">
          <cell r="A7286">
            <v>97627</v>
          </cell>
          <cell r="B7286" t="str">
            <v>DEMOLIÇÃO DE PILARES E VIGAS EM CONCRETO ARMADO, DE FORMA MECANIZADA COM MARTELETE, SEM REAPROVEITAMENTO. AF_09/2023</v>
          </cell>
          <cell r="C7286" t="str">
            <v>M3</v>
          </cell>
          <cell r="D7286">
            <v>228.66</v>
          </cell>
          <cell r="E7286" t="str">
            <v>SINAPI - JUN/25</v>
          </cell>
        </row>
        <row r="7287">
          <cell r="A7287">
            <v>104789</v>
          </cell>
          <cell r="B7287" t="str">
            <v>DEMOLIÇÃO DE PISO DE CONCRETO SIMPLES, DE FORMA MANUAL, SEM REAPROVEITAMENTO. AF_09/2023</v>
          </cell>
          <cell r="C7287" t="str">
            <v>M3</v>
          </cell>
          <cell r="D7287">
            <v>260.39999999999998</v>
          </cell>
          <cell r="E7287" t="str">
            <v>SINAPI - JUN/25</v>
          </cell>
        </row>
        <row r="7288">
          <cell r="A7288">
            <v>104790</v>
          </cell>
          <cell r="B7288" t="str">
            <v>DEMOLIÇÃO DE PISO DE CONCRETO SIMPLES, DE FORMA MECANIZADA COM MARTELETE, SEM REAPROVEITAMENTO. AF_09/2023</v>
          </cell>
          <cell r="C7288" t="str">
            <v>M3</v>
          </cell>
          <cell r="D7288">
            <v>125.26</v>
          </cell>
          <cell r="E7288" t="str">
            <v>SINAPI - JUN/25</v>
          </cell>
        </row>
        <row r="7289">
          <cell r="A7289">
            <v>97633</v>
          </cell>
          <cell r="B7289" t="str">
            <v>DEMOLIÇÃO DE REVESTIMENTO CERÂMICO, DE FORMA MANUAL, SEM REAPROVEITAMENTO. AF_09/2023</v>
          </cell>
          <cell r="C7289" t="str">
            <v>M2</v>
          </cell>
          <cell r="D7289">
            <v>29.49</v>
          </cell>
          <cell r="E7289" t="str">
            <v>SINAPI - JUN/25</v>
          </cell>
        </row>
        <row r="7290">
          <cell r="A7290">
            <v>97634</v>
          </cell>
          <cell r="B7290" t="str">
            <v>DEMOLIÇÃO DE REVESTIMENTO CERÂMICO, DE FORMA MECANIZADA COM MARTELETE, SEM REAPROVEITAMENTO. AF_09/2023</v>
          </cell>
          <cell r="C7290" t="str">
            <v>M2</v>
          </cell>
          <cell r="D7290">
            <v>8.6199999999999992</v>
          </cell>
          <cell r="E7290" t="str">
            <v>SINAPI - JUN/25</v>
          </cell>
        </row>
        <row r="7291">
          <cell r="A7291">
            <v>97632</v>
          </cell>
          <cell r="B7291" t="str">
            <v>DEMOLIÇÃO DE RODAPÉ CERÂMICO, DE FORMA MANUAL, SEM REAPROVEITAMENTO. AF_09/2023</v>
          </cell>
          <cell r="C7291" t="str">
            <v>M</v>
          </cell>
          <cell r="D7291">
            <v>3.38</v>
          </cell>
          <cell r="E7291" t="str">
            <v>SINAPI - JUN/25</v>
          </cell>
        </row>
        <row r="7292">
          <cell r="A7292">
            <v>97636</v>
          </cell>
          <cell r="B7292" t="str">
            <v>DEMOLIÇÃO PARCIAL DE PAVIMENTO ASFÁLTICO, DE FORMA MECANIZADA, SEM REAPROVEITAMENTO. AF_09/2023</v>
          </cell>
          <cell r="C7292" t="str">
            <v>M2</v>
          </cell>
          <cell r="D7292">
            <v>24.94</v>
          </cell>
          <cell r="E7292" t="str">
            <v>SINAPI - JUN/25</v>
          </cell>
        </row>
        <row r="7293">
          <cell r="A7293">
            <v>104797</v>
          </cell>
          <cell r="B7293" t="str">
            <v>REMOÇAO DE GUIAS PRÉ-FABRICADAS DE CONCRETO, DE FORMA MECANIZADA, COM REAPROVEITAMENTO. AF_09/2023</v>
          </cell>
          <cell r="C7293" t="str">
            <v>M</v>
          </cell>
          <cell r="D7293">
            <v>20.56</v>
          </cell>
          <cell r="E7293" t="str">
            <v>SINAPI - JUN/25</v>
          </cell>
        </row>
        <row r="7294">
          <cell r="A7294">
            <v>104803</v>
          </cell>
          <cell r="B7294" t="str">
            <v>REMOÇÃO CALHAS E RUFOS, DE FORMA MANUAL, SEM REAPROVEITAMENTO. AF_09/2023</v>
          </cell>
          <cell r="C7294" t="str">
            <v>M</v>
          </cell>
          <cell r="D7294">
            <v>5.82</v>
          </cell>
          <cell r="E7294" t="str">
            <v>SINAPI - JUN/25</v>
          </cell>
        </row>
        <row r="7295">
          <cell r="A7295">
            <v>97664</v>
          </cell>
          <cell r="B7295" t="str">
            <v>REMOÇÃO DE ACESSÓRIOS, DE FORMA MANUAL, SEM REAPROVEITAMENTO. AF_09/2023</v>
          </cell>
          <cell r="C7295" t="str">
            <v>UN</v>
          </cell>
          <cell r="D7295">
            <v>2.09</v>
          </cell>
          <cell r="E7295" t="str">
            <v>SINAPI - JUN/25</v>
          </cell>
        </row>
        <row r="7296">
          <cell r="A7296">
            <v>104801</v>
          </cell>
          <cell r="B7296" t="str">
            <v>REMOÇÃO DE ALAMBRADOS PARA QUADRAS POLIESPORTIVAS, ESTRUTURADO POR TUBOS DE AÇO GALVANIZADO, COM TELA DE ARAME GALVANIZADO, DE FORMA MANUAL, SEM REAPROVEITAMENTO. AF_09/2023</v>
          </cell>
          <cell r="C7296" t="str">
            <v>M2</v>
          </cell>
          <cell r="D7296">
            <v>17.989999999999998</v>
          </cell>
          <cell r="E7296" t="str">
            <v>SINAPI - JUN/25</v>
          </cell>
        </row>
        <row r="7297">
          <cell r="A7297">
            <v>97661</v>
          </cell>
          <cell r="B7297" t="str">
            <v>REMOÇÃO DE CABOS ELÉTRICOS, COM SEÇÃO DE 10 MM², FORMA MANUAL, SEM REAPROVEITAMENTO. AF_09/2023</v>
          </cell>
          <cell r="C7297" t="str">
            <v>M</v>
          </cell>
          <cell r="D7297">
            <v>0.97</v>
          </cell>
          <cell r="E7297" t="str">
            <v>SINAPI - JUN/25</v>
          </cell>
        </row>
        <row r="7298">
          <cell r="A7298">
            <v>104794</v>
          </cell>
          <cell r="B7298" t="str">
            <v>REMOÇÃO DE CABOS ELÉTRICOS, COM SEÇÃO DE 16 MM², FORMA MANUAL, SEM REAPROVEITAMENTO. AF_09/2023</v>
          </cell>
          <cell r="C7298" t="str">
            <v>M</v>
          </cell>
          <cell r="D7298">
            <v>1.32</v>
          </cell>
          <cell r="E7298" t="str">
            <v>SINAPI - JUN/25</v>
          </cell>
        </row>
        <row r="7299">
          <cell r="A7299">
            <v>104795</v>
          </cell>
          <cell r="B7299" t="str">
            <v>REMOÇÃO DE CABOS ELÉTRICOS, COM SEÇÃO DE 25 MM², FORMA MANUAL, SEM REAPROVEITAMENTO. AF_09/2023</v>
          </cell>
          <cell r="C7299" t="str">
            <v>M</v>
          </cell>
          <cell r="D7299">
            <v>1.85</v>
          </cell>
          <cell r="E7299" t="str">
            <v>SINAPI - JUN/25</v>
          </cell>
        </row>
        <row r="7300">
          <cell r="A7300">
            <v>104792</v>
          </cell>
          <cell r="B7300" t="str">
            <v>REMOÇÃO DE CABOS ELÉTRICOS, COM SEÇÃO DE ATÉ 2,5 MM², DE FORMA MANUAL, SEM REAPROVEITAMENTO. AF_09/2023</v>
          </cell>
          <cell r="C7300" t="str">
            <v>M</v>
          </cell>
          <cell r="D7300">
            <v>0.54</v>
          </cell>
          <cell r="E7300" t="str">
            <v>SINAPI - JUN/25</v>
          </cell>
        </row>
        <row r="7301">
          <cell r="A7301">
            <v>104793</v>
          </cell>
          <cell r="B7301" t="str">
            <v>REMOÇÃO DE CABOS ELÉTRICOS, COM SEÇÃO MAIOR QUE 2,5 MM² E MENOR QUE 10 MM², DE FORMA MANUAL, SEM REAPROVEITAMENTO. AF_09/2023</v>
          </cell>
          <cell r="C7301" t="str">
            <v>M</v>
          </cell>
          <cell r="D7301">
            <v>0.74</v>
          </cell>
          <cell r="E7301" t="str">
            <v>SINAPI - JUN/25</v>
          </cell>
        </row>
        <row r="7302">
          <cell r="A7302">
            <v>104800</v>
          </cell>
          <cell r="B7302" t="str">
            <v>REMOÇÃO DE CERCAS E MOURÕES, DE FORMA MANUAL, SEM REAPROVEITAMENTO. AF_09/2023</v>
          </cell>
          <cell r="C7302" t="str">
            <v>M</v>
          </cell>
          <cell r="D7302">
            <v>11.72</v>
          </cell>
          <cell r="E7302" t="str">
            <v>SINAPI - JUN/25</v>
          </cell>
        </row>
        <row r="7303">
          <cell r="A7303">
            <v>97638</v>
          </cell>
          <cell r="B7303" t="str">
            <v>REMOÇÃO DE CHAPAS E PERFIS DE DRYWALL, DE FORMA MANUAL, SEM REAPROVEITAMENTO. AF_09/2023</v>
          </cell>
          <cell r="C7303" t="str">
            <v>M2</v>
          </cell>
          <cell r="D7303">
            <v>10.83</v>
          </cell>
          <cell r="E7303" t="str">
            <v>SINAPI - JUN/25</v>
          </cell>
        </row>
        <row r="7304">
          <cell r="A7304">
            <v>97641</v>
          </cell>
          <cell r="B7304" t="str">
            <v>REMOÇÃO DE FORRO DE GESSO, DE FORMA MANUAL, SEM REAPROVEITAMENTO. AF_09/2023</v>
          </cell>
          <cell r="C7304" t="str">
            <v>M2</v>
          </cell>
          <cell r="D7304">
            <v>3.79</v>
          </cell>
          <cell r="E7304" t="str">
            <v>SINAPI - JUN/25</v>
          </cell>
        </row>
        <row r="7305">
          <cell r="A7305">
            <v>97640</v>
          </cell>
          <cell r="B7305" t="str">
            <v>REMOÇÃO DE FORROS DE DRYWALL, PVC E FIBROMINERAL, DE FORMA MANUAL, SEM REAPROVEITAMENTO. AF_09/2023</v>
          </cell>
          <cell r="C7305" t="str">
            <v>M2</v>
          </cell>
          <cell r="D7305">
            <v>2.52</v>
          </cell>
          <cell r="E7305" t="str">
            <v>SINAPI - JUN/25</v>
          </cell>
        </row>
        <row r="7306">
          <cell r="A7306">
            <v>97660</v>
          </cell>
          <cell r="B7306" t="str">
            <v>REMOÇÃO DE INTERRUPTORES/TOMADAS ELÉTRICAS, DE FORMA MANUAL, SEM REAPROVEITAMENTO. AF_09/2023</v>
          </cell>
          <cell r="C7306" t="str">
            <v>UN</v>
          </cell>
          <cell r="D7306">
            <v>0.91</v>
          </cell>
          <cell r="E7306" t="str">
            <v>SINAPI - JUN/25</v>
          </cell>
        </row>
        <row r="7307">
          <cell r="A7307">
            <v>97645</v>
          </cell>
          <cell r="B7307" t="str">
            <v>REMOÇÃO DE JANELAS, DE FORMA MANUAL, SEM REAPROVEITAMENTO. AF_09/2023</v>
          </cell>
          <cell r="C7307" t="str">
            <v>M2</v>
          </cell>
          <cell r="D7307">
            <v>31.74</v>
          </cell>
          <cell r="E7307" t="str">
            <v>SINAPI - JUN/25</v>
          </cell>
        </row>
        <row r="7308">
          <cell r="A7308">
            <v>97663</v>
          </cell>
          <cell r="B7308" t="str">
            <v>REMOÇÃO DE LOUÇAS, DE FORMA MANUAL, SEM REAPROVEITAMENTO. AF_09/2023</v>
          </cell>
          <cell r="C7308" t="str">
            <v>UN</v>
          </cell>
          <cell r="D7308">
            <v>16.82</v>
          </cell>
          <cell r="E7308" t="str">
            <v>SINAPI - JUN/25</v>
          </cell>
        </row>
        <row r="7309">
          <cell r="A7309">
            <v>97665</v>
          </cell>
          <cell r="B7309" t="str">
            <v>REMOÇÃO DE LUMINÁRIAS, DE FORMA MANUAL, SEM REAPROVEITAMENTO. AF_09/2023</v>
          </cell>
          <cell r="C7309" t="str">
            <v>UN</v>
          </cell>
          <cell r="D7309">
            <v>2.46</v>
          </cell>
          <cell r="E7309" t="str">
            <v>SINAPI - JUN/25</v>
          </cell>
        </row>
        <row r="7310">
          <cell r="A7310">
            <v>97666</v>
          </cell>
          <cell r="B7310" t="str">
            <v>REMOÇÃO DE METAIS SANITÁRIOS, DE FORMA MANUAL, SEM REAPROVEITAMENTO. AF_09/2023</v>
          </cell>
          <cell r="C7310" t="str">
            <v>UN</v>
          </cell>
          <cell r="D7310">
            <v>12.25</v>
          </cell>
          <cell r="E7310" t="str">
            <v>SINAPI - JUN/25</v>
          </cell>
        </row>
        <row r="7311">
          <cell r="A7311">
            <v>97635</v>
          </cell>
          <cell r="B7311" t="str">
            <v>REMOÇÃO DE PISO DE BLOCO INTERTRAVADO OU DE PEDRA PORTUGUESA, DE FORMA MANUAL, COM REAPROVEITAMENTO. AF_09/2023</v>
          </cell>
          <cell r="C7311" t="str">
            <v>M2</v>
          </cell>
          <cell r="D7311">
            <v>21.65</v>
          </cell>
          <cell r="E7311" t="str">
            <v>SINAPI - JUN/25</v>
          </cell>
        </row>
        <row r="7312">
          <cell r="A7312">
            <v>97643</v>
          </cell>
          <cell r="B7312" t="str">
            <v>REMOÇÃO DE PISO DE MADEIRA (ASSOALHO E BARROTE), DE FORMA MANUAL, SEM REAPROVEITAMENTO. AF_09/2023</v>
          </cell>
          <cell r="C7312" t="str">
            <v>M2</v>
          </cell>
          <cell r="D7312">
            <v>32.549999999999997</v>
          </cell>
          <cell r="E7312" t="str">
            <v>SINAPI - JUN/25</v>
          </cell>
        </row>
        <row r="7313">
          <cell r="A7313">
            <v>104799</v>
          </cell>
          <cell r="B7313" t="str">
            <v>REMOÇÃO DE PLACAS DE SINALIZAÇÃO VIÁRIA, DE FORMA MANUAL, SEM REAPROVEITAMENTO. AF_09/2023</v>
          </cell>
          <cell r="C7313" t="str">
            <v>M2</v>
          </cell>
          <cell r="D7313">
            <v>13.98</v>
          </cell>
          <cell r="E7313" t="str">
            <v>SINAPI - JUN/25</v>
          </cell>
        </row>
        <row r="7314">
          <cell r="A7314">
            <v>97639</v>
          </cell>
          <cell r="B7314" t="str">
            <v>REMOÇÃO DE PLACAS E PILARETES DE CONCRETO, DE FORMA MANUAL, SEM REAPROVEITAMENTO. AF_09/2023</v>
          </cell>
          <cell r="C7314" t="str">
            <v>M2</v>
          </cell>
          <cell r="D7314">
            <v>26.53</v>
          </cell>
          <cell r="E7314" t="str">
            <v>SINAPI - JUN/25</v>
          </cell>
        </row>
        <row r="7315">
          <cell r="A7315">
            <v>97644</v>
          </cell>
          <cell r="B7315" t="str">
            <v>REMOÇÃO DE PORTAS, DE FORMA MANUAL, SEM REAPROVEITAMENTO. AF_09/2023</v>
          </cell>
          <cell r="C7315" t="str">
            <v>M2</v>
          </cell>
          <cell r="D7315">
            <v>12.29</v>
          </cell>
          <cell r="E7315" t="str">
            <v>SINAPI - JUN/25</v>
          </cell>
        </row>
        <row r="7316">
          <cell r="A7316">
            <v>97648</v>
          </cell>
          <cell r="B7316" t="str">
            <v>REMOÇÃO DE PROTEÇÃO TÉRMICA PARA COBERTURA EM EPS, DE FORMA MANUAL, SEM REAPROVEITAMENTO. AF_09/2023</v>
          </cell>
          <cell r="C7316" t="str">
            <v>M2</v>
          </cell>
          <cell r="D7316">
            <v>2.63</v>
          </cell>
          <cell r="E7316" t="str">
            <v>SINAPI - JUN/25</v>
          </cell>
        </row>
        <row r="7317">
          <cell r="A7317">
            <v>104798</v>
          </cell>
          <cell r="B7317" t="str">
            <v>REMOÇÃO DE SUPORTE METÁLICO OU DE MADEIRA PARA PLACAS DE SINALIZAÇÃO VIÁRIA, DE FORMA MANUAL, SEM REAPROVEITAMENTO. AF_09/2023</v>
          </cell>
          <cell r="C7317" t="str">
            <v>UN</v>
          </cell>
          <cell r="D7317">
            <v>17.809999999999999</v>
          </cell>
          <cell r="E7317" t="str">
            <v>SINAPI - JUN/25</v>
          </cell>
        </row>
        <row r="7318">
          <cell r="A7318">
            <v>97637</v>
          </cell>
          <cell r="B7318" t="str">
            <v>REMOÇÃO DE TAPUME/ CHAPAS METÁLICAS E DE MADEIRA, DE FORMA MANUAL, SEM REAPROVEITAMENTO. AF_09/2023</v>
          </cell>
          <cell r="C7318" t="str">
            <v>M2</v>
          </cell>
          <cell r="D7318">
            <v>3.72</v>
          </cell>
          <cell r="E7318" t="str">
            <v>SINAPI - JUN/25</v>
          </cell>
        </row>
        <row r="7319">
          <cell r="A7319">
            <v>104802</v>
          </cell>
          <cell r="B7319" t="str">
            <v>REMOÇÃO DE TELA DE ARAME GALVANIZADO DE ALAMBRADOS PARA QUADRAS POLIESPORTIVAS, DE FORMA MANUAL, SEM REMOÇÃO DA ESTRUTURA DE SUSTENTAÇÃO, SEM REAPROVEITAMENTO. AF_09/2023</v>
          </cell>
          <cell r="C7319" t="str">
            <v>M2</v>
          </cell>
          <cell r="D7319">
            <v>11.96</v>
          </cell>
          <cell r="E7319" t="str">
            <v>SINAPI - JUN/25</v>
          </cell>
        </row>
        <row r="7320">
          <cell r="A7320">
            <v>97647</v>
          </cell>
          <cell r="B7320" t="str">
            <v>REMOÇÃO DE TELHAS DE FIBROCIMENTO METÁLICA E CERÂMICA, DE FORMA MANUAL, SEM REAPROVEITAMENTO. AF_09/2023</v>
          </cell>
          <cell r="C7320" t="str">
            <v>M2</v>
          </cell>
          <cell r="D7320">
            <v>4.58</v>
          </cell>
          <cell r="E7320" t="str">
            <v>SINAPI - JUN/25</v>
          </cell>
        </row>
        <row r="7321">
          <cell r="A7321">
            <v>97649</v>
          </cell>
          <cell r="B7321" t="str">
            <v>REMOÇÃO DE TELHAS DE FIBROCIMENTO, METÁLICA E CERÂMICA, DE FORMA MECANIZADA, COM USO DE GUINDASTE, SEM REAPROVEITAMENTO. AF_09/2023</v>
          </cell>
          <cell r="C7321" t="str">
            <v>M2</v>
          </cell>
          <cell r="D7321">
            <v>5.62</v>
          </cell>
          <cell r="E7321" t="str">
            <v>SINAPI - JUN/25</v>
          </cell>
        </row>
        <row r="7322">
          <cell r="A7322">
            <v>97652</v>
          </cell>
          <cell r="B7322" t="str">
            <v>REMOÇÃO DE TESOURAS DE MADEIRA, COM VÃO MAIOR OU IGUAL A 8M, DE FORMA MANUAL, SEM REAPROVEITAMENTO. AF_09/2023</v>
          </cell>
          <cell r="C7322" t="str">
            <v>UN</v>
          </cell>
          <cell r="D7322">
            <v>244.47</v>
          </cell>
          <cell r="E7322" t="str">
            <v>SINAPI - JUN/25</v>
          </cell>
        </row>
        <row r="7323">
          <cell r="A7323">
            <v>97654</v>
          </cell>
          <cell r="B7323" t="str">
            <v>REMOÇÃO DE TESOURAS DE MADEIRA, COM VÃO MAIOR OU IGUAL A 8M, DE FORMA MECANIZADA, COM REAPROVEITAMENTO. AF_09/2023</v>
          </cell>
          <cell r="C7323" t="str">
            <v>UN</v>
          </cell>
          <cell r="D7323">
            <v>195.89</v>
          </cell>
          <cell r="E7323" t="str">
            <v>SINAPI - JUN/25</v>
          </cell>
        </row>
        <row r="7324">
          <cell r="A7324">
            <v>97651</v>
          </cell>
          <cell r="B7324" t="str">
            <v>REMOÇÃO DE TESOURAS DE MADEIRA, COM VÃO MENOR QUE 8M, DE FORMA MANUAL, SEM REAPROVEITAMENTO. AF_09/2023</v>
          </cell>
          <cell r="C7324" t="str">
            <v>UN</v>
          </cell>
          <cell r="D7324">
            <v>107.84</v>
          </cell>
          <cell r="E7324" t="str">
            <v>SINAPI - JUN/25</v>
          </cell>
        </row>
        <row r="7325">
          <cell r="A7325">
            <v>97653</v>
          </cell>
          <cell r="B7325" t="str">
            <v>REMOÇÃO DE TESOURAS DE MADEIRA, COM VÃO MENOR QUE 8M, DE FORMA MECANIZADA, COM REAPROVEITAMENTO. AF_09/2023</v>
          </cell>
          <cell r="C7325" t="str">
            <v>UN</v>
          </cell>
          <cell r="D7325">
            <v>151.16999999999999</v>
          </cell>
          <cell r="E7325" t="str">
            <v>SINAPI - JUN/25</v>
          </cell>
        </row>
        <row r="7326">
          <cell r="A7326">
            <v>97657</v>
          </cell>
          <cell r="B7326" t="str">
            <v>REMOÇÃO DE TESOURAS METÁLICAS, COM VÃO MAIOR OU IGUAL A 8M, DE FORMA MANUAL, SEM REAPROVEITAMENTO. AF_09/2023</v>
          </cell>
          <cell r="C7326" t="str">
            <v>UN</v>
          </cell>
          <cell r="D7326">
            <v>783.71</v>
          </cell>
          <cell r="E7326" t="str">
            <v>SINAPI - JUN/25</v>
          </cell>
        </row>
        <row r="7327">
          <cell r="A7327">
            <v>97659</v>
          </cell>
          <cell r="B7327" t="str">
            <v>REMOÇÃO DE TESOURAS METÁLICAS, COM VÃO MAIOR OU IGUAL A 8M, DE FORMA MECANIZADA, COM REAPROVEITAMENTO. AF_09/2023</v>
          </cell>
          <cell r="C7327" t="str">
            <v>UN</v>
          </cell>
          <cell r="D7327">
            <v>346.23</v>
          </cell>
          <cell r="E7327" t="str">
            <v>SINAPI - JUN/25</v>
          </cell>
        </row>
        <row r="7328">
          <cell r="A7328">
            <v>97656</v>
          </cell>
          <cell r="B7328" t="str">
            <v>REMOÇÃO DE TESOURAS METÁLICAS, COM VÃO MENOR QUE 8M, DE FORMA MANUAL, SEM REAPROVEITAMENTO. AF_09/2023</v>
          </cell>
          <cell r="C7328" t="str">
            <v>UN</v>
          </cell>
          <cell r="D7328">
            <v>395.39</v>
          </cell>
          <cell r="E7328" t="str">
            <v>SINAPI - JUN/25</v>
          </cell>
        </row>
        <row r="7329">
          <cell r="A7329">
            <v>97658</v>
          </cell>
          <cell r="B7329" t="str">
            <v>REMOÇÃO DE TESOURAS METÁLICAS, COM VÃO MENOR QUE 8M, DE FORMA MECANIZADA, COM REAPROVEITAMENTO. AF_09/2023</v>
          </cell>
          <cell r="C7329" t="str">
            <v>UN</v>
          </cell>
          <cell r="D7329">
            <v>243.38</v>
          </cell>
          <cell r="E7329" t="str">
            <v>SINAPI - JUN/25</v>
          </cell>
        </row>
        <row r="7330">
          <cell r="A7330">
            <v>97650</v>
          </cell>
          <cell r="B7330" t="str">
            <v>REMOÇÃO DE TRAMA DE MADEIRA PARA COBERTURA, DE FORMA MANUAL, SEM REAPROVEITAMENTO. AF_09/2023</v>
          </cell>
          <cell r="C7330" t="str">
            <v>M2</v>
          </cell>
          <cell r="D7330">
            <v>9.9</v>
          </cell>
          <cell r="E7330" t="str">
            <v>SINAPI - JUN/25</v>
          </cell>
        </row>
        <row r="7331">
          <cell r="A7331">
            <v>97642</v>
          </cell>
          <cell r="B7331" t="str">
            <v>REMOÇÃO DE TRAMA METÁLICA OU DE MADEIRA PARA FORRO, DE FORMA MANUAL, SEM REAPROVEITAMENTO. AF_09/2023</v>
          </cell>
          <cell r="C7331" t="str">
            <v>M2</v>
          </cell>
          <cell r="D7331">
            <v>3.62</v>
          </cell>
          <cell r="E7331" t="str">
            <v>SINAPI - JUN/25</v>
          </cell>
        </row>
        <row r="7332">
          <cell r="A7332">
            <v>97655</v>
          </cell>
          <cell r="B7332" t="str">
            <v>REMOÇÃO DE TRAMA METÁLICA PARA COBERTURA, DE FORMA MANUAL, SEM REAPROVEITAMENTO. AF_09/2023</v>
          </cell>
          <cell r="C7332" t="str">
            <v>M2</v>
          </cell>
          <cell r="D7332">
            <v>42.77</v>
          </cell>
          <cell r="E7332" t="str">
            <v>SINAPI - JUN/25</v>
          </cell>
        </row>
        <row r="7333">
          <cell r="A7333">
            <v>97662</v>
          </cell>
          <cell r="B7333" t="str">
            <v>REMOÇÃO DE TUBULAÇÕES (TUBOS E CONEXÕES) DE ÁGUA FRIA, DE FORMA MANUAL, SEM REAPROVEITAMENTO. AF_09/2023</v>
          </cell>
          <cell r="C7333" t="str">
            <v>M</v>
          </cell>
          <cell r="D7333">
            <v>0.68</v>
          </cell>
          <cell r="E7333" t="str">
            <v>SINAPI - JUN/25</v>
          </cell>
        </row>
        <row r="7334">
          <cell r="A7334">
            <v>97646</v>
          </cell>
          <cell r="B7334" t="str">
            <v>REMOÇÃO DE VIDRO, EM FACHADAS DE VIDRO, DE FORMA MECANIZADA, COM USO DE PLATAFORMA ELEVATÓRIA, SEM REAPROVEITAMENTO. AF_09/2023</v>
          </cell>
          <cell r="C7334" t="str">
            <v>M2</v>
          </cell>
          <cell r="D7334">
            <v>0</v>
          </cell>
          <cell r="E7334" t="str">
            <v>SINAPI - JUN/25</v>
          </cell>
        </row>
        <row r="7335">
          <cell r="A7335">
            <v>92712</v>
          </cell>
          <cell r="B7335" t="str">
            <v>APARELHO PARA CORTE E SOLDA OXI-ACETILENO SOBRE RODAS, INCLUSIVE CILINDROS E MAÇARICOS - DEPRECIAÇÃO. AF_05/2023</v>
          </cell>
          <cell r="C7335" t="str">
            <v>H</v>
          </cell>
          <cell r="D7335">
            <v>0.21</v>
          </cell>
          <cell r="E7335" t="str">
            <v>SINAPI - JUN/25</v>
          </cell>
        </row>
        <row r="7336">
          <cell r="A7336">
            <v>92713</v>
          </cell>
          <cell r="B7336" t="str">
            <v>APARELHO PARA CORTE E SOLDA OXI-ACETILENO SOBRE RODAS, INCLUSIVE CILINDROS E MAÇARICOS - JUROS. AF_05/2023</v>
          </cell>
          <cell r="C7336" t="str">
            <v>H</v>
          </cell>
          <cell r="D7336">
            <v>0.05</v>
          </cell>
          <cell r="E7336" t="str">
            <v>SINAPI - JUN/25</v>
          </cell>
        </row>
        <row r="7337">
          <cell r="A7337">
            <v>92714</v>
          </cell>
          <cell r="B7337" t="str">
            <v>APARELHO PARA CORTE E SOLDA OXI-ACETILENO SOBRE RODAS, INCLUSIVE CILINDROS E MAÇARICOS - MANUTENÇÃO. AF_05/2023</v>
          </cell>
          <cell r="C7337" t="str">
            <v>H</v>
          </cell>
          <cell r="D7337">
            <v>0.27</v>
          </cell>
          <cell r="E7337" t="str">
            <v>SINAPI - JUN/25</v>
          </cell>
        </row>
        <row r="7338">
          <cell r="A7338">
            <v>92715</v>
          </cell>
          <cell r="B7338" t="str">
            <v>APARELHO PARA CORTE E SOLDA OXI-ACETILENO SOBRE RODAS, INCLUSIVE CILINDROS E MAÇARICOS - MATERIAIS NA OPERAÇÃO. AF_05/2023</v>
          </cell>
          <cell r="C7338" t="str">
            <v>H</v>
          </cell>
          <cell r="D7338">
            <v>109</v>
          </cell>
          <cell r="E7338" t="str">
            <v>SINAPI - JUN/25</v>
          </cell>
        </row>
        <row r="7339">
          <cell r="A7339">
            <v>103663</v>
          </cell>
          <cell r="B7339" t="str">
            <v>BATE ESTACA PARA INSTALAÇÃO DE DEFENSAS METÁLICAS (GUARD RAIL) FIXO, INCLUSIVE CAMINHÃO TOCO PBT 9.700 KG, POTÊNCIA DE 160 CV - DEPRECIAÇÃO. AF_05/2023</v>
          </cell>
          <cell r="C7339" t="str">
            <v>H</v>
          </cell>
          <cell r="D7339">
            <v>0</v>
          </cell>
          <cell r="E7339" t="str">
            <v>SINAPI - JUN/25</v>
          </cell>
        </row>
        <row r="7340">
          <cell r="A7340">
            <v>104390</v>
          </cell>
          <cell r="B7340" t="str">
            <v>BATE ESTACA PARA INSTALAÇÃO DE DEFENSAS METÁLICAS (GUARD RAIL) FIXO, INCLUSIVE CAMINHÃO TOCO PBT 9.700 KG, POTÊNCIA DE 160 CV - IMPOSTOS E SEGUROS. AF_05/2023</v>
          </cell>
          <cell r="C7340" t="str">
            <v>H</v>
          </cell>
          <cell r="D7340">
            <v>0</v>
          </cell>
          <cell r="E7340" t="str">
            <v>SINAPI - JUN/25</v>
          </cell>
        </row>
        <row r="7341">
          <cell r="A7341">
            <v>103664</v>
          </cell>
          <cell r="B7341" t="str">
            <v>BATE ESTACA PARA INSTALAÇÃO DE DEFENSAS METÁLICAS (GUARD RAIL) FIXO, INCLUSIVE CAMINHÃO TOCO PBT 9.700 KG, POTÊNCIA DE 160 CV - JUROS. AF_05/2023</v>
          </cell>
          <cell r="C7341" t="str">
            <v>H</v>
          </cell>
          <cell r="D7341">
            <v>0</v>
          </cell>
          <cell r="E7341" t="str">
            <v>SINAPI - JUN/25</v>
          </cell>
        </row>
        <row r="7342">
          <cell r="A7342">
            <v>104451</v>
          </cell>
          <cell r="B7342" t="str">
            <v>BATE ESTACA PARA INSTALAÇÃO DE DEFENSAS METÁLICAS (GUARD RAIL) FIXO, INCLUSIVE CAMINHÃO TOCO PBT 9.700 KG, POTÊNCIA DE 160 CV - MANUTENÇÃO. AF_05/2023</v>
          </cell>
          <cell r="C7342" t="str">
            <v>H</v>
          </cell>
          <cell r="D7342">
            <v>0</v>
          </cell>
          <cell r="E7342" t="str">
            <v>SINAPI - JUN/25</v>
          </cell>
        </row>
        <row r="7343">
          <cell r="A7343">
            <v>103666</v>
          </cell>
          <cell r="B7343" t="str">
            <v>BATE ESTACA PARA INSTALAÇÃO DE DEFENSAS METÁLICAS (GUARD RAIL) FIXO, INCLUSIVE CAMINHÃO TOCO PBT 9.700 KG, POTÊNCIA DE 160 CV - MATERIAIS NA OPERAÇÃO. AF_05/2023</v>
          </cell>
          <cell r="C7343" t="str">
            <v>H</v>
          </cell>
          <cell r="D7343">
            <v>135.62</v>
          </cell>
          <cell r="E7343" t="str">
            <v>SINAPI - JUN/25</v>
          </cell>
        </row>
        <row r="7344">
          <cell r="A7344">
            <v>89212</v>
          </cell>
          <cell r="B7344" t="str">
            <v>BATE-ESTACAS POR GRAVIDADE, POTÊNCIA DE 160 HP, PESO DO MARTELO ATÉ 3 TONELADAS - DEPRECIAÇÃO. AF_11/2014</v>
          </cell>
          <cell r="C7344" t="str">
            <v>H</v>
          </cell>
          <cell r="D7344">
            <v>29.76</v>
          </cell>
          <cell r="E7344" t="str">
            <v>SINAPI - JUN/25</v>
          </cell>
        </row>
        <row r="7345">
          <cell r="A7345">
            <v>89213</v>
          </cell>
          <cell r="B7345" t="str">
            <v>BATE-ESTACAS POR GRAVIDADE, POTÊNCIA DE 160 HP, PESO DO MARTELO ATÉ 3 TONELADAS - JUROS. AF_11/2014</v>
          </cell>
          <cell r="C7345" t="str">
            <v>H</v>
          </cell>
          <cell r="D7345">
            <v>9.18</v>
          </cell>
          <cell r="E7345" t="str">
            <v>SINAPI - JUN/25</v>
          </cell>
        </row>
        <row r="7346">
          <cell r="A7346">
            <v>89214</v>
          </cell>
          <cell r="B7346" t="str">
            <v>BATE-ESTACAS POR GRAVIDADE, POTÊNCIA DE 160 HP, PESO DO MARTELO ATÉ 3 TONELADAS - MANUTENÇÃO. AF_11/2014</v>
          </cell>
          <cell r="C7346" t="str">
            <v>H</v>
          </cell>
          <cell r="D7346">
            <v>27.94</v>
          </cell>
          <cell r="E7346" t="str">
            <v>SINAPI - JUN/25</v>
          </cell>
        </row>
        <row r="7347">
          <cell r="A7347">
            <v>89215</v>
          </cell>
          <cell r="B7347" t="str">
            <v>BATE-ESTACAS POR GRAVIDADE, POTÊNCIA DE 160 HP, PESO DO MARTELO ATÉ 3 TONELADAS - MATERIAIS NA OPERAÇÃO. AF_11/2014</v>
          </cell>
          <cell r="C7347" t="str">
            <v>H</v>
          </cell>
          <cell r="D7347">
            <v>92.8</v>
          </cell>
          <cell r="E7347" t="str">
            <v>SINAPI - JUN/25</v>
          </cell>
        </row>
        <row r="7348">
          <cell r="A7348">
            <v>87441</v>
          </cell>
          <cell r="B7348" t="str">
            <v>BETONEIRA CAPACIDADE NOMINAL 400 L, CAPACIDADE DE MISTURA 310 L, MOTOR A DIESEL POTÊNCIA 5,0 CV, SEM CARREGADOR - DEPRECIAÇÃO. AF_05/2023</v>
          </cell>
          <cell r="C7348" t="str">
            <v>H</v>
          </cell>
          <cell r="D7348">
            <v>0.43</v>
          </cell>
          <cell r="E7348" t="str">
            <v>SINAPI - JUN/25</v>
          </cell>
        </row>
        <row r="7349">
          <cell r="A7349">
            <v>87442</v>
          </cell>
          <cell r="B7349" t="str">
            <v>BETONEIRA CAPACIDADE NOMINAL 400 L, CAPACIDADE DE MISTURA 310 L, MOTOR A DIESEL POTÊNCIA 5,0 CV, SEM CARREGADOR - JUROS. AF_05/2023</v>
          </cell>
          <cell r="C7349" t="str">
            <v>H</v>
          </cell>
          <cell r="D7349">
            <v>0.1</v>
          </cell>
          <cell r="E7349" t="str">
            <v>SINAPI - JUN/25</v>
          </cell>
        </row>
        <row r="7350">
          <cell r="A7350">
            <v>87443</v>
          </cell>
          <cell r="B7350" t="str">
            <v>BETONEIRA CAPACIDADE NOMINAL 400 L, CAPACIDADE DE MISTURA 310 L, MOTOR A DIESEL POTÊNCIA 5,0 CV, SEM CARREGADOR - MANUTENÇÃO. AF_05/2023</v>
          </cell>
          <cell r="C7350" t="str">
            <v>H</v>
          </cell>
          <cell r="D7350">
            <v>0.54</v>
          </cell>
          <cell r="E7350" t="str">
            <v>SINAPI - JUN/25</v>
          </cell>
        </row>
        <row r="7351">
          <cell r="A7351">
            <v>87444</v>
          </cell>
          <cell r="B7351" t="str">
            <v>BETONEIRA CAPACIDADE NOMINAL 400 L, CAPACIDADE DE MISTURA 310 L, MOTOR A DIESEL POTÊNCIA 5,0 CV, SEM CARREGADOR - MATERIAIS NA OPERAÇÃO. AF_05/2023</v>
          </cell>
          <cell r="C7351" t="str">
            <v>H</v>
          </cell>
          <cell r="D7351">
            <v>4.18</v>
          </cell>
          <cell r="E7351" t="str">
            <v>SINAPI - JUN/25</v>
          </cell>
        </row>
        <row r="7352">
          <cell r="A7352">
            <v>93229</v>
          </cell>
          <cell r="B7352" t="str">
            <v>BETONEIRA CAPACIDADE NOMINAL 400 L, CAPACIDADE DE MISTURA 310 L, MOTOR A GASOLINA POTÊNCIA 5,5 CV, SEM CARREGADOR - DEPRECIAÇÃO. AF_02/2016</v>
          </cell>
          <cell r="C7352" t="str">
            <v>H</v>
          </cell>
          <cell r="D7352">
            <v>0.39</v>
          </cell>
          <cell r="E7352" t="str">
            <v>SINAPI - JUN/25</v>
          </cell>
        </row>
        <row r="7353">
          <cell r="A7353">
            <v>93230</v>
          </cell>
          <cell r="B7353" t="str">
            <v>BETONEIRA CAPACIDADE NOMINAL 400 L, CAPACIDADE DE MISTURA 310 L, MOTOR A GASOLINA POTÊNCIA 5,5 CV, SEM CARREGADOR - JUROS. AF_02/2016</v>
          </cell>
          <cell r="C7353" t="str">
            <v>H</v>
          </cell>
          <cell r="D7353">
            <v>0.09</v>
          </cell>
          <cell r="E7353" t="str">
            <v>SINAPI - JUN/25</v>
          </cell>
        </row>
        <row r="7354">
          <cell r="A7354">
            <v>93231</v>
          </cell>
          <cell r="B7354" t="str">
            <v>BETONEIRA CAPACIDADE NOMINAL 400 L, CAPACIDADE DE MISTURA 310 L, MOTOR A GASOLINA POTÊNCIA 5,5 CV, SEM CARREGADOR - MANUTENÇÃO. AF_02/2016</v>
          </cell>
          <cell r="C7354" t="str">
            <v>H</v>
          </cell>
          <cell r="D7354">
            <v>0.49</v>
          </cell>
          <cell r="E7354" t="str">
            <v>SINAPI - JUN/25</v>
          </cell>
        </row>
        <row r="7355">
          <cell r="A7355">
            <v>93232</v>
          </cell>
          <cell r="B7355" t="str">
            <v>BETONEIRA CAPACIDADE NOMINAL 400 L, CAPACIDADE DE MISTURA 310 L, MOTOR A GASOLINA POTÊNCIA 5,5 CV, SEM CARREGADOR - MATERIAIS NA OPERAÇÃO. AF_02/2016</v>
          </cell>
          <cell r="C7355" t="str">
            <v>H</v>
          </cell>
          <cell r="D7355">
            <v>4.67</v>
          </cell>
          <cell r="E7355" t="str">
            <v>SINAPI - JUN/25</v>
          </cell>
        </row>
        <row r="7356">
          <cell r="A7356">
            <v>102948</v>
          </cell>
          <cell r="B7356" t="str">
            <v>BETONEIRA CAPACIDADE NOMINAL DE 250 L, CAPACIDADE DE MISTURA DE 175 L, MOTOR ELÉTRICO MONOFÁSICO POTÊNCIA 1CV - DEPRECIAÇÃO. AF_05/2023</v>
          </cell>
          <cell r="C7356" t="str">
            <v>H</v>
          </cell>
          <cell r="D7356">
            <v>0</v>
          </cell>
          <cell r="E7356" t="str">
            <v>SINAPI - JUN/25</v>
          </cell>
        </row>
        <row r="7357">
          <cell r="A7357">
            <v>102949</v>
          </cell>
          <cell r="B7357" t="str">
            <v>BETONEIRA CAPACIDADE NOMINAL DE 250 L, CAPACIDADE DE MISTURA DE 175 L, MOTOR ELÉTRICO MONOFÁSICO POTÊNCIA 1CV - JUROS. AF_05/2023</v>
          </cell>
          <cell r="C7357" t="str">
            <v>H</v>
          </cell>
          <cell r="D7357">
            <v>0</v>
          </cell>
          <cell r="E7357" t="str">
            <v>SINAPI - JUN/25</v>
          </cell>
        </row>
        <row r="7358">
          <cell r="A7358">
            <v>102950</v>
          </cell>
          <cell r="B7358" t="str">
            <v>BETONEIRA CAPACIDADE NOMINAL DE 250 L, CAPACIDADE DE MISTURA DE 175 L, MOTOR ELÉTRICO MONOFÁSICO POTÊNCIA 1CV - MANUTENÇÃO. AF_05/2023</v>
          </cell>
          <cell r="C7358" t="str">
            <v>H</v>
          </cell>
          <cell r="D7358">
            <v>0</v>
          </cell>
          <cell r="E7358" t="str">
            <v>SINAPI - JUN/25</v>
          </cell>
        </row>
        <row r="7359">
          <cell r="A7359">
            <v>102951</v>
          </cell>
          <cell r="B7359" t="str">
            <v>BETONEIRA CAPACIDADE NOMINAL DE 250 L, CAPACIDADE DE MISTURA DE 175 L, MOTOR ELÉTRICO MONOFÁSICO POTÊNCIA 1CV - MATERIAIS NA OPERAÇÃO. AF_05/2023</v>
          </cell>
          <cell r="C7359" t="str">
            <v>H</v>
          </cell>
          <cell r="D7359">
            <v>0.49</v>
          </cell>
          <cell r="E7359" t="str">
            <v>SINAPI - JUN/25</v>
          </cell>
        </row>
        <row r="7360">
          <cell r="A7360">
            <v>88826</v>
          </cell>
          <cell r="B7360" t="str">
            <v>BETONEIRA CAPACIDADE NOMINAL DE 400 L, CAPACIDADE DE MISTURA 280 L, MOTOR ELÉTRICO TRIFÁSICO POTÊNCIA DE 2 CV, SEM CARREGADOR - DEPRECIAÇÃO. AF_05/2023</v>
          </cell>
          <cell r="C7360" t="str">
            <v>H</v>
          </cell>
          <cell r="D7360">
            <v>0.31</v>
          </cell>
          <cell r="E7360" t="str">
            <v>SINAPI - JUN/25</v>
          </cell>
        </row>
        <row r="7361">
          <cell r="A7361">
            <v>88827</v>
          </cell>
          <cell r="B7361" t="str">
            <v>BETONEIRA CAPACIDADE NOMINAL DE 400 L, CAPACIDADE DE MISTURA 280 L, MOTOR ELÉTRICO TRIFÁSICO POTÊNCIA DE 2 CV, SEM CARREGADOR - JUROS. AF_05/2023</v>
          </cell>
          <cell r="C7361" t="str">
            <v>H</v>
          </cell>
          <cell r="D7361">
            <v>7.0000000000000007E-2</v>
          </cell>
          <cell r="E7361" t="str">
            <v>SINAPI - JUN/25</v>
          </cell>
        </row>
        <row r="7362">
          <cell r="A7362">
            <v>88828</v>
          </cell>
          <cell r="B7362" t="str">
            <v>BETONEIRA CAPACIDADE NOMINAL DE 400 L, CAPACIDADE DE MISTURA 280 L, MOTOR ELÉTRICO TRIFÁSICO POTÊNCIA DE 2 CV, SEM CARREGADOR - MANUTENÇÃO. AF_05/2023</v>
          </cell>
          <cell r="C7362" t="str">
            <v>H</v>
          </cell>
          <cell r="D7362">
            <v>0.34</v>
          </cell>
          <cell r="E7362" t="str">
            <v>SINAPI - JUN/25</v>
          </cell>
        </row>
        <row r="7363">
          <cell r="A7363">
            <v>88829</v>
          </cell>
          <cell r="B7363" t="str">
            <v>BETONEIRA CAPACIDADE NOMINAL DE 400 L, CAPACIDADE DE MISTURA 280 L, MOTOR ELÉTRICO TRIFÁSICO POTÊNCIA DE 2 CV, SEM CARREGADOR - MATERIAIS NA OPERAÇÃO. AF_05/2023</v>
          </cell>
          <cell r="C7363" t="str">
            <v>H</v>
          </cell>
          <cell r="D7363">
            <v>0.97</v>
          </cell>
          <cell r="E7363" t="str">
            <v>SINAPI - JUN/25</v>
          </cell>
        </row>
        <row r="7364">
          <cell r="A7364">
            <v>89221</v>
          </cell>
          <cell r="B7364" t="str">
            <v>BETONEIRA CAPACIDADE NOMINAL DE 600 L, CAPACIDADE DE MISTURA 360 L, MOTOR ELÉTRICO TRIFÁSICO POTÊNCIA DE 4 CV, SEM CARREGADOR - DEPRECIAÇÃO. AF_05/2023</v>
          </cell>
          <cell r="C7364" t="str">
            <v>H</v>
          </cell>
          <cell r="D7364">
            <v>1.29</v>
          </cell>
          <cell r="E7364" t="str">
            <v>SINAPI - JUN/25</v>
          </cell>
        </row>
        <row r="7365">
          <cell r="A7365">
            <v>89222</v>
          </cell>
          <cell r="B7365" t="str">
            <v>BETONEIRA CAPACIDADE NOMINAL DE 600 L, CAPACIDADE DE MISTURA 360 L, MOTOR ELÉTRICO TRIFÁSICO POTÊNCIA DE 4 CV, SEM CARREGADOR - JUROS. AF_05/2023</v>
          </cell>
          <cell r="C7365" t="str">
            <v>H</v>
          </cell>
          <cell r="D7365">
            <v>0.28999999999999998</v>
          </cell>
          <cell r="E7365" t="str">
            <v>SINAPI - JUN/25</v>
          </cell>
        </row>
        <row r="7366">
          <cell r="A7366">
            <v>89223</v>
          </cell>
          <cell r="B7366" t="str">
            <v>BETONEIRA CAPACIDADE NOMINAL DE 600 L, CAPACIDADE DE MISTURA 360 L, MOTOR ELÉTRICO TRIFÁSICO POTÊNCIA DE 4 CV, SEM CARREGADOR - MANUTENÇÃO. AF_05/2023</v>
          </cell>
          <cell r="C7366" t="str">
            <v>H</v>
          </cell>
          <cell r="D7366">
            <v>1.41</v>
          </cell>
          <cell r="E7366" t="str">
            <v>SINAPI - JUN/25</v>
          </cell>
        </row>
        <row r="7367">
          <cell r="A7367">
            <v>89224</v>
          </cell>
          <cell r="B7367" t="str">
            <v>BETONEIRA CAPACIDADE NOMINAL DE 600 L, CAPACIDADE DE MISTURA 360 L, MOTOR ELÉTRICO TRIFÁSICO POTÊNCIA DE 4 CV, SEM CARREGADOR - MATERIAIS NA OPERAÇÃO. AF_05/2023</v>
          </cell>
          <cell r="C7367" t="str">
            <v>H</v>
          </cell>
          <cell r="D7367">
            <v>1.95</v>
          </cell>
          <cell r="E7367" t="str">
            <v>SINAPI - JUN/25</v>
          </cell>
        </row>
        <row r="7368">
          <cell r="A7368">
            <v>89274</v>
          </cell>
          <cell r="B7368" t="str">
            <v>BETONEIRA CAPACIDADE NOMINAL DE 600 L, CAPACIDADE DE MISTURA 440 L, MOTOR A DIESEL POTÊNCIA 10 CV, COM CARREGADOR - DEPRECIAÇÃO. AF_05/2023</v>
          </cell>
          <cell r="C7368" t="str">
            <v>H</v>
          </cell>
          <cell r="D7368">
            <v>1.57</v>
          </cell>
          <cell r="E7368" t="str">
            <v>SINAPI - JUN/25</v>
          </cell>
        </row>
        <row r="7369">
          <cell r="A7369">
            <v>89275</v>
          </cell>
          <cell r="B7369" t="str">
            <v>BETONEIRA CAPACIDADE NOMINAL DE 600 L, CAPACIDADE DE MISTURA 440 L, MOTOR A DIESEL POTÊNCIA 10 CV, COM CARREGADOR - JUROS. AF_05/2023</v>
          </cell>
          <cell r="C7369" t="str">
            <v>H</v>
          </cell>
          <cell r="D7369">
            <v>0.36</v>
          </cell>
          <cell r="E7369" t="str">
            <v>SINAPI - JUN/25</v>
          </cell>
        </row>
        <row r="7370">
          <cell r="A7370">
            <v>89276</v>
          </cell>
          <cell r="B7370" t="str">
            <v>BETONEIRA CAPACIDADE NOMINAL DE 600 L, CAPACIDADE DE MISTURA 440 L, MOTOR A DIESEL POTÊNCIA 10 CV, COM CARREGADOR - MANUTENÇÃO. AF_05/2023</v>
          </cell>
          <cell r="C7370" t="str">
            <v>H</v>
          </cell>
          <cell r="D7370">
            <v>1.96</v>
          </cell>
          <cell r="E7370" t="str">
            <v>SINAPI - JUN/25</v>
          </cell>
        </row>
        <row r="7371">
          <cell r="A7371">
            <v>89277</v>
          </cell>
          <cell r="B7371" t="str">
            <v>BETONEIRA CAPACIDADE NOMINAL DE 600 L, CAPACIDADE DE MISTURA 440 L, MOTOR A DIESEL POTÊNCIA 10 CV, COM CARREGADOR - MATERIAIS NA OPERAÇÃO. AF_05/2023</v>
          </cell>
          <cell r="C7371" t="str">
            <v>H</v>
          </cell>
          <cell r="D7371">
            <v>8.3699999999999992</v>
          </cell>
          <cell r="E7371" t="str">
            <v>SINAPI - JUN/25</v>
          </cell>
        </row>
        <row r="7372">
          <cell r="A7372">
            <v>90646</v>
          </cell>
          <cell r="B7372" t="str">
            <v>BOMBA CENTRÍFUGA MONOESTÁGIO COM MOTOR ELÉTRICO MONOFÁSICO, POTÊNCIA 15 HP, DIÂMETRO DO ROTOR 173 MM, HM/Q = 30 MCA / 90 M3/H A 45 MCA / 55 M3/H - DEPRECIAÇÃO. AF_06/2015</v>
          </cell>
          <cell r="C7372" t="str">
            <v>H</v>
          </cell>
          <cell r="D7372">
            <v>0.87</v>
          </cell>
          <cell r="E7372" t="str">
            <v>SINAPI - JUN/25</v>
          </cell>
        </row>
        <row r="7373">
          <cell r="A7373">
            <v>90647</v>
          </cell>
          <cell r="B7373" t="str">
            <v>BOMBA CENTRÍFUGA MONOESTÁGIO COM MOTOR ELÉTRICO MONOFÁSICO, POTÊNCIA 15 HP, DIÂMETRO DO ROTOR 173 MM, HM/Q = 30 MCA / 90 M3/H A 45 MCA / 55 M3/H - JUROS. AF_06/2015</v>
          </cell>
          <cell r="C7373" t="str">
            <v>H</v>
          </cell>
          <cell r="D7373">
            <v>0.2</v>
          </cell>
          <cell r="E7373" t="str">
            <v>SINAPI - JUN/25</v>
          </cell>
        </row>
        <row r="7374">
          <cell r="A7374">
            <v>90648</v>
          </cell>
          <cell r="B7374" t="str">
            <v>BOMBA CENTRÍFUGA MONOESTÁGIO COM MOTOR ELÉTRICO MONOFÁSICO, POTÊNCIA 15 HP, DIÂMETRO DO ROTOR 173 MM, HM/Q = 30 MCA / 90 M3/H A 45 MCA / 55 M3/H - MANUTENÇÃO. AF_06/2015</v>
          </cell>
          <cell r="C7374" t="str">
            <v>H</v>
          </cell>
          <cell r="D7374">
            <v>0.96</v>
          </cell>
          <cell r="E7374" t="str">
            <v>SINAPI - JUN/25</v>
          </cell>
        </row>
        <row r="7375">
          <cell r="A7375">
            <v>90649</v>
          </cell>
          <cell r="B7375" t="str">
            <v>BOMBA CENTRÍFUGA MONOESTÁGIO COM MOTOR ELÉTRICO MONOFÁSICO, POTÊNCIA 15 HP, DIÂMETRO DO ROTOR 173 MM, HM/Q = 30 MCA / 90 M3/H A 45 MCA / 55 M3/H - MATERIAIS NA OPERAÇÃO. AF_06/2015</v>
          </cell>
          <cell r="C7375" t="str">
            <v>H</v>
          </cell>
          <cell r="D7375">
            <v>7.6</v>
          </cell>
          <cell r="E7375" t="str">
            <v>SINAPI - JUN/25</v>
          </cell>
        </row>
        <row r="7376">
          <cell r="A7376">
            <v>90652</v>
          </cell>
          <cell r="B7376" t="str">
            <v>BOMBA DE PROJEÇÃO DE CONCRETO SECO, POTÊNCIA 10 CV, VAZÃO 3 M3/H - DEPRECIAÇÃO. AF_06/2015</v>
          </cell>
          <cell r="C7376" t="str">
            <v>H</v>
          </cell>
          <cell r="D7376">
            <v>3.88</v>
          </cell>
          <cell r="E7376" t="str">
            <v>SINAPI - JUN/25</v>
          </cell>
        </row>
        <row r="7377">
          <cell r="A7377">
            <v>90653</v>
          </cell>
          <cell r="B7377" t="str">
            <v>BOMBA DE PROJEÇÃO DE CONCRETO SECO, POTÊNCIA 10 CV, VAZÃO 3 M3/H - JUROS. AF_06/2015</v>
          </cell>
          <cell r="C7377" t="str">
            <v>H</v>
          </cell>
          <cell r="D7377">
            <v>0.89</v>
          </cell>
          <cell r="E7377" t="str">
            <v>SINAPI - JUN/25</v>
          </cell>
        </row>
        <row r="7378">
          <cell r="A7378">
            <v>90654</v>
          </cell>
          <cell r="B7378" t="str">
            <v>BOMBA DE PROJEÇÃO DE CONCRETO SECO, POTÊNCIA 10 CV, VAZÃO 3 M3/H - MANUTENÇÃO. AF_06/2015</v>
          </cell>
          <cell r="C7378" t="str">
            <v>H</v>
          </cell>
          <cell r="D7378">
            <v>4.24</v>
          </cell>
          <cell r="E7378" t="str">
            <v>SINAPI - JUN/25</v>
          </cell>
        </row>
        <row r="7379">
          <cell r="A7379">
            <v>90655</v>
          </cell>
          <cell r="B7379" t="str">
            <v>BOMBA DE PROJEÇÃO DE CONCRETO SECO, POTÊNCIA 10 CV, VAZÃO 3 M3/H - MATERIAIS NA OPERAÇÃO. AF_06/2015</v>
          </cell>
          <cell r="C7379" t="str">
            <v>H</v>
          </cell>
          <cell r="D7379">
            <v>5</v>
          </cell>
          <cell r="E7379" t="str">
            <v>SINAPI - JUN/25</v>
          </cell>
        </row>
        <row r="7380">
          <cell r="A7380">
            <v>90658</v>
          </cell>
          <cell r="B7380" t="str">
            <v>BOMBA DE PROJEÇÃO DE CONCRETO SECO, POTÊNCIA 10 CV, VAZÃO 6 M3/H - DEPRECIAÇÃO. AF_06/2015</v>
          </cell>
          <cell r="C7380" t="str">
            <v>H</v>
          </cell>
          <cell r="D7380">
            <v>4.1500000000000004</v>
          </cell>
          <cell r="E7380" t="str">
            <v>SINAPI - JUN/25</v>
          </cell>
        </row>
        <row r="7381">
          <cell r="A7381">
            <v>90659</v>
          </cell>
          <cell r="B7381" t="str">
            <v>BOMBA DE PROJEÇÃO DE CONCRETO SECO, POTÊNCIA 10 CV, VAZÃO 6 M3/H - JUROS. AF_06/2015</v>
          </cell>
          <cell r="C7381" t="str">
            <v>H</v>
          </cell>
          <cell r="D7381">
            <v>0.96</v>
          </cell>
          <cell r="E7381" t="str">
            <v>SINAPI - JUN/25</v>
          </cell>
        </row>
        <row r="7382">
          <cell r="A7382">
            <v>90660</v>
          </cell>
          <cell r="B7382" t="str">
            <v>BOMBA DE PROJEÇÃO DE CONCRETO SECO, POTÊNCIA 10 CV, VAZÃO 6 M3/H - MANUTENÇÃO. AF_06/2015</v>
          </cell>
          <cell r="C7382" t="str">
            <v>H</v>
          </cell>
          <cell r="D7382">
            <v>4.54</v>
          </cell>
          <cell r="E7382" t="str">
            <v>SINAPI - JUN/25</v>
          </cell>
        </row>
        <row r="7383">
          <cell r="A7383">
            <v>90661</v>
          </cell>
          <cell r="B7383" t="str">
            <v>BOMBA DE PROJEÇÃO DE CONCRETO SECO, POTÊNCIA 10 CV, VAZÃO 6 M3/H - MATERIAIS NA OPERAÇÃO. AF_06/2015</v>
          </cell>
          <cell r="C7383" t="str">
            <v>H</v>
          </cell>
          <cell r="D7383">
            <v>5</v>
          </cell>
          <cell r="E7383" t="str">
            <v>SINAPI - JUN/25</v>
          </cell>
        </row>
        <row r="7384">
          <cell r="A7384">
            <v>89019</v>
          </cell>
          <cell r="B7384" t="str">
            <v>BOMBA SUBMERSÍVEL ELÉTRICA TRIFÁSICA, POTÊNCIA 2,96 HP, Ø ROTOR 144 MM SEMI-ABERTO, BOCAL DE SAÍDA Ø 2", HM/Q = 2 MCA / 38,8 M3/H A 28 MCA / 5 M3/H - DEPRECIAÇÃO. AF_06/2014</v>
          </cell>
          <cell r="C7384" t="str">
            <v>H</v>
          </cell>
          <cell r="D7384">
            <v>0.39</v>
          </cell>
          <cell r="E7384" t="str">
            <v>SINAPI - JUN/25</v>
          </cell>
        </row>
        <row r="7385">
          <cell r="A7385">
            <v>89020</v>
          </cell>
          <cell r="B7385" t="str">
            <v>BOMBA SUBMERSÍVEL ELÉTRICA TRIFÁSICA, POTÊNCIA 2,96 HP, Ø ROTOR 144 MM SEMI-ABERTO, BOCAL DE SAÍDA Ø 2", HM/Q = 2 MCA / 38,8 M3/H A 28 MCA / 5 M3/H - JUROS. AF_06/2014</v>
          </cell>
          <cell r="C7385" t="str">
            <v>H</v>
          </cell>
          <cell r="D7385">
            <v>0.09</v>
          </cell>
          <cell r="E7385" t="str">
            <v>SINAPI - JUN/25</v>
          </cell>
        </row>
        <row r="7386">
          <cell r="A7386">
            <v>5800</v>
          </cell>
          <cell r="B7386" t="str">
            <v>BOMBA SUBMERSÍVEL ELÉTRICA TRIFÁSICA, POTÊNCIA 2,96 HP, Ø ROTOR 144 MM SEMI-ABERTO, BOCAL DE SAÍDA Ø 2", HM/Q = 2 MCA / 38,8 M3/H A 28 MCA / 5 M3/H - MANUTENÇÃO. AF_06/2014</v>
          </cell>
          <cell r="C7386" t="str">
            <v>H</v>
          </cell>
          <cell r="D7386">
            <v>0.43</v>
          </cell>
          <cell r="E7386" t="str">
            <v>SINAPI - JUN/25</v>
          </cell>
        </row>
        <row r="7387">
          <cell r="A7387">
            <v>53866</v>
          </cell>
          <cell r="B7387" t="str">
            <v>BOMBA SUBMERSÍVEL ELÉTRICA TRIFÁSICA, POTÊNCIA 2,96 HP, Ø ROTOR 144 MM SEMI-ABERTO, BOCAL DE SAÍDA Ø 2", HM/Q = 2 MCA / 38,8 M3/H A 28 MCA / 5 M3/H - MATERIAIS NA OPERAÇÃO. AF_06/2014</v>
          </cell>
          <cell r="C7387" t="str">
            <v>H</v>
          </cell>
          <cell r="D7387">
            <v>1.5</v>
          </cell>
          <cell r="E7387" t="str">
            <v>SINAPI - JUN/25</v>
          </cell>
        </row>
        <row r="7388">
          <cell r="A7388">
            <v>90639</v>
          </cell>
          <cell r="B7388" t="str">
            <v>BOMBA TRIPLEX, PARA INJEÇÃO DE NATA DE CIMENTO, VAZÃO MÁXIMA DE 100 LITROS/MINUTO, PRESSÃO MÁXIMA DE 70 BAR - DEPRECIAÇÃO. AF_06/2015</v>
          </cell>
          <cell r="C7388" t="str">
            <v>H</v>
          </cell>
          <cell r="D7388">
            <v>5.96</v>
          </cell>
          <cell r="E7388" t="str">
            <v>SINAPI - JUN/25</v>
          </cell>
        </row>
        <row r="7389">
          <cell r="A7389">
            <v>90640</v>
          </cell>
          <cell r="B7389" t="str">
            <v>BOMBA TRIPLEX, PARA INJEÇÃO DE NATA DE CIMENTO, VAZÃO MÁXIMA DE 100 LITROS/MINUTO, PRESSÃO MÁXIMA DE 70 BAR - JUROS. AF_06/2015</v>
          </cell>
          <cell r="C7389" t="str">
            <v>H</v>
          </cell>
          <cell r="D7389">
            <v>1.37</v>
          </cell>
          <cell r="E7389" t="str">
            <v>SINAPI - JUN/25</v>
          </cell>
        </row>
        <row r="7390">
          <cell r="A7390">
            <v>90641</v>
          </cell>
          <cell r="B7390" t="str">
            <v>BOMBA TRIPLEX, PARA INJEÇÃO DE NATA DE CIMENTO, VAZÃO MÁXIMA DE 100 LITROS/MINUTO, PRESSÃO MÁXIMA DE 70 BAR - MANUTENÇÃO. AF_06/2015</v>
          </cell>
          <cell r="C7390" t="str">
            <v>H</v>
          </cell>
          <cell r="D7390">
            <v>6.51</v>
          </cell>
          <cell r="E7390" t="str">
            <v>SINAPI - JUN/25</v>
          </cell>
        </row>
        <row r="7391">
          <cell r="A7391">
            <v>90642</v>
          </cell>
          <cell r="B7391" t="str">
            <v>BOMBA TRIPLEX, PARA INJEÇÃO DE NATA DE CIMENTO, VAZÃO MÁXIMA DE 100 LITROS/MINUTO, PRESSÃO MÁXIMA DE 70 BAR - MATERIAIS NA OPERAÇÃO. AF_06/2015</v>
          </cell>
          <cell r="C7391" t="str">
            <v>H</v>
          </cell>
          <cell r="D7391">
            <v>12.55</v>
          </cell>
          <cell r="E7391" t="str">
            <v>SINAPI - JUN/25</v>
          </cell>
        </row>
        <row r="7392">
          <cell r="A7392">
            <v>102806</v>
          </cell>
          <cell r="B7392" t="str">
            <v>CALDEIRA A GÁS COM TERMOSTATO, CAPACIDADE 100 LITROS - DEPRECIAÇÃO. AF_05/2023</v>
          </cell>
          <cell r="C7392" t="str">
            <v>H</v>
          </cell>
          <cell r="D7392">
            <v>0</v>
          </cell>
          <cell r="E7392" t="str">
            <v>SINAPI - JUN/25</v>
          </cell>
        </row>
        <row r="7393">
          <cell r="A7393">
            <v>102807</v>
          </cell>
          <cell r="B7393" t="str">
            <v>CALDEIRA A GÁS COM TERMOSTATO, CAPACIDADE 100 LITROS - JUROS. AF_05/2023</v>
          </cell>
          <cell r="C7393" t="str">
            <v>H</v>
          </cell>
          <cell r="D7393">
            <v>0</v>
          </cell>
          <cell r="E7393" t="str">
            <v>SINAPI - JUN/25</v>
          </cell>
        </row>
        <row r="7394">
          <cell r="A7394">
            <v>102808</v>
          </cell>
          <cell r="B7394" t="str">
            <v>CALDEIRA A GÁS COM TERMOSTATO, CAPACIDADE 100 LITROS - MANUTENÇÃO. AF_05/2023</v>
          </cell>
          <cell r="C7394" t="str">
            <v>H</v>
          </cell>
          <cell r="D7394">
            <v>0</v>
          </cell>
          <cell r="E7394" t="str">
            <v>SINAPI - JUN/25</v>
          </cell>
        </row>
        <row r="7395">
          <cell r="A7395">
            <v>102809</v>
          </cell>
          <cell r="B7395" t="str">
            <v>CALDEIRA A GÁS COM TERMOSTATO, CAPACIDADE 100 LITROS - MATERIAIS NA OPERAÇÃO. AF_05/2023</v>
          </cell>
          <cell r="C7395" t="str">
            <v>H</v>
          </cell>
          <cell r="D7395">
            <v>17.93</v>
          </cell>
          <cell r="E7395" t="str">
            <v>SINAPI - JUN/25</v>
          </cell>
        </row>
        <row r="7396">
          <cell r="A7396">
            <v>92140</v>
          </cell>
          <cell r="B7396" t="str">
            <v>CAMINHONETE CABINE SIMPLES COM MOTOR 1.6 FLEX, CÂMBIO MANUAL, POTÊNCIA 101/104 CV, 2 PORTAS - DEPRECIAÇÃO. AF_11/2015</v>
          </cell>
          <cell r="C7396" t="str">
            <v>H</v>
          </cell>
          <cell r="D7396">
            <v>4.8899999999999997</v>
          </cell>
          <cell r="E7396" t="str">
            <v>SINAPI - JUN/25</v>
          </cell>
        </row>
        <row r="7397">
          <cell r="A7397">
            <v>92142</v>
          </cell>
          <cell r="B7397" t="str">
            <v>CAMINHONETE CABINE SIMPLES COM MOTOR 1.6 FLEX, CÂMBIO MANUAL, POTÊNCIA 101/104 CV, 2 PORTAS - IMPOSTOS E SEGUROS. AF_11/2015</v>
          </cell>
          <cell r="C7397" t="str">
            <v>H</v>
          </cell>
          <cell r="D7397">
            <v>0.61</v>
          </cell>
          <cell r="E7397" t="str">
            <v>SINAPI - JUN/25</v>
          </cell>
        </row>
        <row r="7398">
          <cell r="A7398">
            <v>92141</v>
          </cell>
          <cell r="B7398" t="str">
            <v>CAMINHONETE CABINE SIMPLES COM MOTOR 1.6 FLEX, CÂMBIO MANUAL, POTÊNCIA 101/104 CV, 2 PORTAS - JUROS. AF_11/2015</v>
          </cell>
          <cell r="C7398" t="str">
            <v>H</v>
          </cell>
          <cell r="D7398">
            <v>1.5</v>
          </cell>
          <cell r="E7398" t="str">
            <v>SINAPI - JUN/25</v>
          </cell>
        </row>
        <row r="7399">
          <cell r="A7399">
            <v>92143</v>
          </cell>
          <cell r="B7399" t="str">
            <v>CAMINHONETE CABINE SIMPLES COM MOTOR 1.6 FLEX, CÂMBIO MANUAL, POTÊNCIA 101/104 CV, 2 PORTAS - MANUTENÇÃO. AF_11/2015</v>
          </cell>
          <cell r="C7399" t="str">
            <v>H</v>
          </cell>
          <cell r="D7399">
            <v>6.11</v>
          </cell>
          <cell r="E7399" t="str">
            <v>SINAPI - JUN/25</v>
          </cell>
        </row>
        <row r="7400">
          <cell r="A7400">
            <v>92144</v>
          </cell>
          <cell r="B7400" t="str">
            <v>CAMINHONETE CABINE SIMPLES COM MOTOR 1.6 FLEX, CÂMBIO MANUAL, POTÊNCIA 101/104 CV, 2 PORTAS - MATERIAIS NA OPERAÇÃO. AF_11/2015</v>
          </cell>
          <cell r="C7400" t="str">
            <v>H</v>
          </cell>
          <cell r="D7400">
            <v>40.6</v>
          </cell>
          <cell r="E7400" t="str">
            <v>SINAPI - JUN/25</v>
          </cell>
        </row>
        <row r="7401">
          <cell r="A7401">
            <v>92133</v>
          </cell>
          <cell r="B7401" t="str">
            <v>CAMINHONETE COM MOTOR A DIESEL, POTÊNCIA 180 CV, CABINE DUPLA, 4X4 - DEPRECIAÇÃO. AF_11/2015</v>
          </cell>
          <cell r="C7401" t="str">
            <v>H</v>
          </cell>
          <cell r="D7401">
            <v>13.35</v>
          </cell>
          <cell r="E7401" t="str">
            <v>SINAPI - JUN/25</v>
          </cell>
        </row>
        <row r="7402">
          <cell r="A7402">
            <v>92135</v>
          </cell>
          <cell r="B7402" t="str">
            <v>CAMINHONETE COM MOTOR A DIESEL, POTÊNCIA 180 CV, CABINE DUPLA, 4X4 - IMPOSTOS E SEGUROS. AF_11/2015</v>
          </cell>
          <cell r="C7402" t="str">
            <v>H</v>
          </cell>
          <cell r="D7402">
            <v>1.66</v>
          </cell>
          <cell r="E7402" t="str">
            <v>SINAPI - JUN/25</v>
          </cell>
        </row>
        <row r="7403">
          <cell r="A7403">
            <v>92134</v>
          </cell>
          <cell r="B7403" t="str">
            <v>CAMINHONETE COM MOTOR A DIESEL, POTÊNCIA 180 CV, CABINE DUPLA, 4X4 - JUROS. AF_11/2015</v>
          </cell>
          <cell r="C7403" t="str">
            <v>H</v>
          </cell>
          <cell r="D7403">
            <v>4.1100000000000003</v>
          </cell>
          <cell r="E7403" t="str">
            <v>SINAPI - JUN/25</v>
          </cell>
        </row>
        <row r="7404">
          <cell r="A7404">
            <v>92136</v>
          </cell>
          <cell r="B7404" t="str">
            <v>CAMINHONETE COM MOTOR A DIESEL, POTÊNCIA 180 CV, CABINE DUPLA, 4X4 - MANUTENÇÃO. AF_11/2015</v>
          </cell>
          <cell r="C7404" t="str">
            <v>H</v>
          </cell>
          <cell r="D7404">
            <v>16.690000000000001</v>
          </cell>
          <cell r="E7404" t="str">
            <v>SINAPI - JUN/25</v>
          </cell>
        </row>
        <row r="7405">
          <cell r="A7405">
            <v>92137</v>
          </cell>
          <cell r="B7405" t="str">
            <v>CAMINHONETE COM MOTOR A DIESEL, POTÊNCIA 180 CV, CABINE DUPLA, 4X4 - MATERIAIS NA OPERAÇÃO. AF_11/2015</v>
          </cell>
          <cell r="C7405" t="str">
            <v>H</v>
          </cell>
          <cell r="D7405">
            <v>35.22</v>
          </cell>
          <cell r="E7405" t="str">
            <v>SINAPI - JUN/25</v>
          </cell>
        </row>
        <row r="7406">
          <cell r="A7406">
            <v>91380</v>
          </cell>
          <cell r="B7406" t="str">
            <v>CAMINHÃO BASCULANTE 10 M3, TRUCADO CABINE SIMPLES, PESO BRUTO TOTAL 23.000 KG, CARGA ÚTIL MÁXIMA 15.935 KG, DISTÂNCIA ENTRE EIXOS 4,80 M, POTÊNCIA 230 CV INCLUSIVE CAÇAMBA METÁLICA - DEPRECIAÇÃO. AF_06/2014</v>
          </cell>
          <cell r="C7406" t="str">
            <v>H</v>
          </cell>
          <cell r="D7406">
            <v>29.3</v>
          </cell>
          <cell r="E7406" t="str">
            <v>SINAPI - JUN/25</v>
          </cell>
        </row>
        <row r="7407">
          <cell r="A7407">
            <v>91382</v>
          </cell>
          <cell r="B7407" t="str">
            <v>CAMINHÃO BASCULANTE 10 M3, TRUCADO CABINE SIMPLES, PESO BRUTO TOTAL 23.000 KG, CARGA ÚTIL MÁXIMA 15.935 KG, DISTÂNCIA ENTRE EIXOS 4,80 M, POTÊNCIA 230 CV INCLUSIVE CAÇAMBA METÁLICA - IMPOSTOS E SEGUROS. AF_06/2014</v>
          </cell>
          <cell r="C7407" t="str">
            <v>H</v>
          </cell>
          <cell r="D7407">
            <v>4.54</v>
          </cell>
          <cell r="E7407" t="str">
            <v>SINAPI - JUN/25</v>
          </cell>
        </row>
        <row r="7408">
          <cell r="A7408">
            <v>91381</v>
          </cell>
          <cell r="B7408" t="str">
            <v>CAMINHÃO BASCULANTE 10 M3, TRUCADO CABINE SIMPLES, PESO BRUTO TOTAL 23.000 KG, CARGA ÚTIL MÁXIMA 15.935 KG, DISTÂNCIA ENTRE EIXOS 4,80 M, POTÊNCIA 230 CV INCLUSIVE CAÇAMBA METÁLICA - JUROS. AF_06/2014</v>
          </cell>
          <cell r="C7408" t="str">
            <v>H</v>
          </cell>
          <cell r="D7408">
            <v>11.24</v>
          </cell>
          <cell r="E7408" t="str">
            <v>SINAPI - JUN/25</v>
          </cell>
        </row>
        <row r="7409">
          <cell r="A7409">
            <v>91383</v>
          </cell>
          <cell r="B7409" t="str">
            <v>CAMINHÃO BASCULANTE 10 M3, TRUCADO CABINE SIMPLES, PESO BRUTO TOTAL 23.000 KG, CARGA ÚTIL MÁXIMA 15.935 KG, DISTÂNCIA ENTRE EIXOS 4,80 M, POTÊNCIA 230 CV INCLUSIVE CAÇAMBA METÁLICA - MANUTENÇÃO. AF_06/2014</v>
          </cell>
          <cell r="C7409" t="str">
            <v>H</v>
          </cell>
          <cell r="D7409">
            <v>52.71</v>
          </cell>
          <cell r="E7409" t="str">
            <v>SINAPI - JUN/25</v>
          </cell>
        </row>
        <row r="7410">
          <cell r="A7410">
            <v>91384</v>
          </cell>
          <cell r="B7410" t="str">
            <v>CAMINHÃO BASCULANTE 10 M3, TRUCADO CABINE SIMPLES, PESO BRUTO TOTAL 23.000 KG, CARGA ÚTIL MÁXIMA 15.935 KG, DISTÂNCIA ENTRE EIXOS 4,80 M, POTÊNCIA 230 CV INCLUSIVE CAÇAMBA METÁLICA - MATERIAIS NA OPERAÇÃO. AF_06/2014</v>
          </cell>
          <cell r="C7410" t="str">
            <v>H</v>
          </cell>
          <cell r="D7410">
            <v>141.72</v>
          </cell>
          <cell r="E7410" t="str">
            <v>SINAPI - JUN/25</v>
          </cell>
        </row>
        <row r="7411">
          <cell r="A7411">
            <v>96030</v>
          </cell>
          <cell r="B7411" t="str">
            <v>CAMINHÃO BASCULANTE 10 M3, TRUCADO, POTÊNCIA 230 CV, INCLUSIVE CAÇAMBA METÁLICA, COM DISTRIBUIDOR DE AGREGADOS ACOPLADO - DEPRECIAÇÃO. AF_02/2017</v>
          </cell>
          <cell r="C7411" t="str">
            <v>H</v>
          </cell>
          <cell r="D7411">
            <v>36.03</v>
          </cell>
          <cell r="E7411" t="str">
            <v>SINAPI - JUN/25</v>
          </cell>
        </row>
        <row r="7412">
          <cell r="A7412">
            <v>96032</v>
          </cell>
          <cell r="B7412" t="str">
            <v>CAMINHÃO BASCULANTE 10 M3, TRUCADO, POTÊNCIA 230 CV, INCLUSIVE CAÇAMBA METÁLICA, COM DISTRIBUIDOR DE AGREGADOS ACOPLADO - IMPOSTOS E SEGUROS. AF_02/2017</v>
          </cell>
          <cell r="C7412" t="str">
            <v>H</v>
          </cell>
          <cell r="D7412">
            <v>5.07</v>
          </cell>
          <cell r="E7412" t="str">
            <v>SINAPI - JUN/25</v>
          </cell>
        </row>
        <row r="7413">
          <cell r="A7413">
            <v>96031</v>
          </cell>
          <cell r="B7413" t="str">
            <v>CAMINHÃO BASCULANTE 10 M3, TRUCADO, POTÊNCIA 230 CV, INCLUSIVE CAÇAMBA METÁLICA, COM DISTRIBUIDOR DE AGREGADOS ACOPLADO - JUROS. AF_02/2017</v>
          </cell>
          <cell r="C7413" t="str">
            <v>H</v>
          </cell>
          <cell r="D7413">
            <v>12.62</v>
          </cell>
          <cell r="E7413" t="str">
            <v>SINAPI - JUN/25</v>
          </cell>
        </row>
        <row r="7414">
          <cell r="A7414">
            <v>96033</v>
          </cell>
          <cell r="B7414" t="str">
            <v>CAMINHÃO BASCULANTE 10 M3, TRUCADO, POTÊNCIA 230 CV, INCLUSIVE CAÇAMBA METÁLICA, COM DISTRIBUIDOR DE AGREGADOS ACOPLADO - MANUTENÇÃO. AF_02/2017</v>
          </cell>
          <cell r="C7414" t="str">
            <v>H</v>
          </cell>
          <cell r="D7414">
            <v>58.32</v>
          </cell>
          <cell r="E7414" t="str">
            <v>SINAPI - JUN/25</v>
          </cell>
        </row>
        <row r="7415">
          <cell r="A7415">
            <v>96034</v>
          </cell>
          <cell r="B7415" t="str">
            <v>CAMINHÃO BASCULANTE 10 M3, TRUCADO, POTÊNCIA 230 CV, INCLUSIVE CAÇAMBA METÁLICA, COM DISTRIBUIDOR DE AGREGADOS ACOPLADO - MATERIAIS NA OPERAÇÃO. AF_02/2017</v>
          </cell>
          <cell r="C7415" t="str">
            <v>H</v>
          </cell>
          <cell r="D7415">
            <v>141.72</v>
          </cell>
          <cell r="E7415" t="str">
            <v>SINAPI - JUN/25</v>
          </cell>
        </row>
        <row r="7416">
          <cell r="A7416">
            <v>89870</v>
          </cell>
          <cell r="B7416" t="str">
            <v>CAMINHÃO BASCULANTE 14 M3, COM CAVALO MECÂNICO DE CAPACIDADE MÁXIMA DE TRAÇÃO COMBINADO DE 36000 KG, POTÊNCIA 286 CV, INCLUSIVE SEMIREBOQUE COM CAÇAMBA METÁLICA - DEPRECIAÇÃO. AF_12/2014</v>
          </cell>
          <cell r="C7416" t="str">
            <v>H</v>
          </cell>
          <cell r="D7416">
            <v>39.71</v>
          </cell>
          <cell r="E7416" t="str">
            <v>SINAPI - JUN/25</v>
          </cell>
        </row>
        <row r="7417">
          <cell r="A7417">
            <v>89872</v>
          </cell>
          <cell r="B7417" t="str">
            <v>CAMINHÃO BASCULANTE 14 M3, COM CAVALO MECÂNICO DE CAPACIDADE MÁXIMA DE TRAÇÃO COMBINADO DE 36000 KG, POTÊNCIA 286 CV, INCLUSIVE SEMIREBOQUE COM CAÇAMBA METÁLICA - IMPOSTOS E SEGUROS. AF_12/2014</v>
          </cell>
          <cell r="C7417" t="str">
            <v>H</v>
          </cell>
          <cell r="D7417">
            <v>5.62</v>
          </cell>
          <cell r="E7417" t="str">
            <v>SINAPI - JUN/25</v>
          </cell>
        </row>
        <row r="7418">
          <cell r="A7418">
            <v>89871</v>
          </cell>
          <cell r="B7418" t="str">
            <v>CAMINHÃO BASCULANTE 14 M3, COM CAVALO MECÂNICO DE CAPACIDADE MÁXIMA DE TRAÇÃO COMBINADO DE 36000 KG, POTÊNCIA 286 CV, INCLUSIVE SEMIREBOQUE COM CAÇAMBA METÁLICA - JUROS. AF_12/2014</v>
          </cell>
          <cell r="C7418" t="str">
            <v>H</v>
          </cell>
          <cell r="D7418">
            <v>13.93</v>
          </cell>
          <cell r="E7418" t="str">
            <v>SINAPI - JUN/25</v>
          </cell>
        </row>
        <row r="7419">
          <cell r="A7419">
            <v>89873</v>
          </cell>
          <cell r="B7419" t="str">
            <v>CAMINHÃO BASCULANTE 14 M3, COM CAVALO MECÂNICO DE CAPACIDADE MÁXIMA DE TRAÇÃO COMBINADO DE 36000 KG, POTÊNCIA 286 CV, INCLUSIVE SEMIREBOQUE COM CAÇAMBA METÁLICA - MANUTENÇÃO. AF_12/2014</v>
          </cell>
          <cell r="C7419" t="str">
            <v>H</v>
          </cell>
          <cell r="D7419">
            <v>67.819999999999993</v>
          </cell>
          <cell r="E7419" t="str">
            <v>SINAPI - JUN/25</v>
          </cell>
        </row>
        <row r="7420">
          <cell r="A7420">
            <v>89874</v>
          </cell>
          <cell r="B7420" t="str">
            <v>CAMINHÃO BASCULANTE 14 M3, COM CAVALO MECÂNICO DE CAPACIDADE MÁXIMA DE TRAÇÃO COMBINADO DE 36000 KG, POTÊNCIA 286 CV, INCLUSIVE SEMIREBOQUE COM CAÇAMBA METÁLICA - MATERIAIS NA OPERAÇÃO. AF_12/2014</v>
          </cell>
          <cell r="C7420" t="str">
            <v>H</v>
          </cell>
          <cell r="D7420">
            <v>176.23</v>
          </cell>
          <cell r="E7420" t="str">
            <v>SINAPI - JUN/25</v>
          </cell>
        </row>
        <row r="7421">
          <cell r="A7421">
            <v>89878</v>
          </cell>
          <cell r="B7421" t="str">
            <v>CAMINHÃO BASCULANTE 18 M3, COM CAVALO MECÂNICO DE CAPACIDADE MÁXIMA DE TRAÇÃO COMBINADO DE 45000 KG, POTÊNCIA 330 CV, INCLUSIVE SEMIREBOQUE COM CAÇAMBA METÁLICA - DEPRECIAÇÃO. AF_12/2014</v>
          </cell>
          <cell r="C7421" t="str">
            <v>H</v>
          </cell>
          <cell r="D7421">
            <v>42.54</v>
          </cell>
          <cell r="E7421" t="str">
            <v>SINAPI - JUN/25</v>
          </cell>
        </row>
        <row r="7422">
          <cell r="A7422">
            <v>89880</v>
          </cell>
          <cell r="B7422" t="str">
            <v>CAMINHÃO BASCULANTE 18 M3, COM CAVALO MECÂNICO DE CAPACIDADE MÁXIMA DE TRAÇÃO COMBINADO DE 45000 KG, POTÊNCIA 330 CV, INCLUSIVE SEMIREBOQUE COM CAÇAMBA METÁLICA - IMPOSTOS E SEGUROS. AF_12/2014</v>
          </cell>
          <cell r="C7422" t="str">
            <v>H</v>
          </cell>
          <cell r="D7422">
            <v>5.92</v>
          </cell>
          <cell r="E7422" t="str">
            <v>SINAPI - JUN/25</v>
          </cell>
        </row>
        <row r="7423">
          <cell r="A7423">
            <v>89879</v>
          </cell>
          <cell r="B7423" t="str">
            <v>CAMINHÃO BASCULANTE 18 M3, COM CAVALO MECÂNICO DE CAPACIDADE MÁXIMA DE TRAÇÃO COMBINADO DE 45000 KG, POTÊNCIA 330 CV, INCLUSIVE SEMIREBOQUE COM CAÇAMBA METÁLICA - JUROS. AF_12/2014</v>
          </cell>
          <cell r="C7423" t="str">
            <v>H</v>
          </cell>
          <cell r="D7423">
            <v>14.66</v>
          </cell>
          <cell r="E7423" t="str">
            <v>SINAPI - JUN/25</v>
          </cell>
        </row>
        <row r="7424">
          <cell r="A7424">
            <v>89881</v>
          </cell>
          <cell r="B7424" t="str">
            <v>CAMINHÃO BASCULANTE 18 M3, COM CAVALO MECÂNICO DE CAPACIDADE MÁXIMA DE TRAÇÃO COMBINADO DE 45000 KG, POTÊNCIA 330 CV, INCLUSIVE SEMIREBOQUE COM CAÇAMBA METÁLICA - MANUTENÇÃO. AF_12/2014</v>
          </cell>
          <cell r="C7424" t="str">
            <v>H</v>
          </cell>
          <cell r="D7424">
            <v>71.95</v>
          </cell>
          <cell r="E7424" t="str">
            <v>SINAPI - JUN/25</v>
          </cell>
        </row>
        <row r="7425">
          <cell r="A7425">
            <v>89882</v>
          </cell>
          <cell r="B7425" t="str">
            <v>CAMINHÃO BASCULANTE 18 M3, COM CAVALO MECÂNICO DE CAPACIDADE MÁXIMA DE TRAÇÃO COMBINADO DE 45000 KG, POTÊNCIA 330 CV, INCLUSIVE SEMIREBOQUE COM CAÇAMBA METÁLICA - MATERIAIS NA OPERAÇÃO. AF_12/2014</v>
          </cell>
          <cell r="C7425" t="str">
            <v>H</v>
          </cell>
          <cell r="D7425">
            <v>203.32</v>
          </cell>
          <cell r="E7425" t="str">
            <v>SINAPI - JUN/25</v>
          </cell>
        </row>
        <row r="7426">
          <cell r="A7426">
            <v>7058</v>
          </cell>
          <cell r="B7426" t="str">
            <v>CAMINHÃO BASCULANTE 6 M3 TOCO, PESO BRUTO TOTAL 16.000 KG, CARGA ÚTIL MÁXIMA 11.130 KG, DISTÂNCIA ENTRE EIXOS 5,36 M, POTÊNCIA 185 CV, INCLUSIVE CAÇAMBA METÁLICA - DEPRECIAÇÃO. AF_06/2014</v>
          </cell>
          <cell r="C7426" t="str">
            <v>H</v>
          </cell>
          <cell r="D7426">
            <v>23.04</v>
          </cell>
          <cell r="E7426" t="str">
            <v>SINAPI - JUN/25</v>
          </cell>
        </row>
        <row r="7427">
          <cell r="A7427">
            <v>91402</v>
          </cell>
          <cell r="B7427" t="str">
            <v>CAMINHÃO BASCULANTE 6 M3 TOCO, PESO BRUTO TOTAL 16.000 KG, CARGA ÚTIL MÁXIMA 11.130 KG, DISTÂNCIA ENTRE EIXOS 5,36 M, POTÊNCIA 185 CV, INCLUSIVE CAÇAMBA METÁLICA - IMPOSTOS E SEGUROS. AF_06/2014</v>
          </cell>
          <cell r="C7427" t="str">
            <v>H</v>
          </cell>
          <cell r="D7427">
            <v>3.58</v>
          </cell>
          <cell r="E7427" t="str">
            <v>SINAPI - JUN/25</v>
          </cell>
        </row>
        <row r="7428">
          <cell r="A7428">
            <v>7059</v>
          </cell>
          <cell r="B7428" t="str">
            <v>CAMINHÃO BASCULANTE 6 M3 TOCO, PESO BRUTO TOTAL 16.000 KG, CARGA ÚTIL MÁXIMA 11.130 KG, DISTÂNCIA ENTRE EIXOS 5,36 M, POTÊNCIA 185 CV, INCLUSIVE CAÇAMBA METÁLICA - JUROS. AF_06/2014</v>
          </cell>
          <cell r="C7428" t="str">
            <v>H</v>
          </cell>
          <cell r="D7428">
            <v>8.86</v>
          </cell>
          <cell r="E7428" t="str">
            <v>SINAPI - JUN/25</v>
          </cell>
        </row>
        <row r="7429">
          <cell r="A7429">
            <v>7060</v>
          </cell>
          <cell r="B7429" t="str">
            <v>CAMINHÃO BASCULANTE 6 M3 TOCO, PESO BRUTO TOTAL 16.000 KG, CARGA ÚTIL MÁXIMA 11.130 KG, DISTÂNCIA ENTRE EIXOS 5,36 M, POTÊNCIA 185 CV, INCLUSIVE CAÇAMBA METÁLICA - MANUTENÇÃO. AF_06/2014</v>
          </cell>
          <cell r="C7429" t="str">
            <v>H</v>
          </cell>
          <cell r="D7429">
            <v>41.52</v>
          </cell>
          <cell r="E7429" t="str">
            <v>SINAPI - JUN/25</v>
          </cell>
        </row>
        <row r="7430">
          <cell r="A7430">
            <v>7061</v>
          </cell>
          <cell r="B7430" t="str">
            <v>CAMINHÃO BASCULANTE 6 M3 TOCO, PESO BRUTO TOTAL 16.000 KG, CARGA ÚTIL MÁXIMA 11.130 KG, DISTÂNCIA ENTRE EIXOS 5,36 M, POTÊNCIA 185 CV, INCLUSIVE CAÇAMBA METÁLICA - MATERIAIS NA OPERAÇÃO. AF_06/2014</v>
          </cell>
          <cell r="C7430" t="str">
            <v>H</v>
          </cell>
          <cell r="D7430">
            <v>81.44</v>
          </cell>
          <cell r="E7430" t="str">
            <v>SINAPI - JUN/25</v>
          </cell>
        </row>
        <row r="7431">
          <cell r="A7431">
            <v>91367</v>
          </cell>
          <cell r="B7431" t="str">
            <v>CAMINHÃO BASCULANTE 6 M3, PESO BRUTO TOTAL 16.000 KG, CARGA ÚTIL MÁXIMA 13.071 KG, DISTÂNCIA ENTRE EIXOS 4,80 M, POTÊNCIA 230 CV INCLUSIVE CAÇAMBA METÁLICA - DEPRECIAÇÃO. AF_06/2014</v>
          </cell>
          <cell r="C7431" t="str">
            <v>H</v>
          </cell>
          <cell r="D7431">
            <v>22.27</v>
          </cell>
          <cell r="E7431" t="str">
            <v>SINAPI - JUN/25</v>
          </cell>
        </row>
        <row r="7432">
          <cell r="A7432">
            <v>91369</v>
          </cell>
          <cell r="B7432" t="str">
            <v>CAMINHÃO BASCULANTE 6 M3, PESO BRUTO TOTAL 16.000 KG, CARGA ÚTIL MÁXIMA 13.071 KG, DISTÂNCIA ENTRE EIXOS 4,80 M, POTÊNCIA 230 CV INCLUSIVE CAÇAMBA METÁLICA - IMPOSTOS E SEGUROS. AF_06/2014</v>
          </cell>
          <cell r="C7432" t="str">
            <v>H</v>
          </cell>
          <cell r="D7432">
            <v>3.45</v>
          </cell>
          <cell r="E7432" t="str">
            <v>SINAPI - JUN/25</v>
          </cell>
        </row>
        <row r="7433">
          <cell r="A7433">
            <v>91368</v>
          </cell>
          <cell r="B7433" t="str">
            <v>CAMINHÃO BASCULANTE 6 M3, PESO BRUTO TOTAL 16.000 KG, CARGA ÚTIL MÁXIMA 13.071 KG, DISTÂNCIA ENTRE EIXOS 4,80 M, POTÊNCIA 230 CV INCLUSIVE CAÇAMBA METÁLICA - JUROS. AF_06/2014</v>
          </cell>
          <cell r="C7433" t="str">
            <v>H</v>
          </cell>
          <cell r="D7433">
            <v>8.5500000000000007</v>
          </cell>
          <cell r="E7433" t="str">
            <v>SINAPI - JUN/25</v>
          </cell>
        </row>
        <row r="7434">
          <cell r="A7434">
            <v>5695</v>
          </cell>
          <cell r="B7434" t="str">
            <v>CAMINHÃO BASCULANTE 6 M3, PESO BRUTO TOTAL 16.000 KG, CARGA ÚTIL MÁXIMA 13.071 KG, DISTÂNCIA ENTRE EIXOS 4,80 M, POTÊNCIA 230 CV INCLUSIVE CAÇAMBA METÁLICA - MANUTENÇÃO. AF_06/2014</v>
          </cell>
          <cell r="C7434" t="str">
            <v>H</v>
          </cell>
          <cell r="D7434">
            <v>40.130000000000003</v>
          </cell>
          <cell r="E7434" t="str">
            <v>SINAPI - JUN/25</v>
          </cell>
        </row>
        <row r="7435">
          <cell r="A7435">
            <v>53792</v>
          </cell>
          <cell r="B7435" t="str">
            <v>CAMINHÃO BASCULANTE 6 M3, PESO BRUTO TOTAL 16.000 KG, CARGA ÚTIL MÁXIMA 13.071 KG, DISTÂNCIA ENTRE EIXOS 4,80 M, POTÊNCIA 230 CV INCLUSIVE CAÇAMBA METÁLICA - MATERIAIS NA OPERAÇÃO. AF_06/2014</v>
          </cell>
          <cell r="C7435" t="str">
            <v>H</v>
          </cell>
          <cell r="D7435">
            <v>101.24</v>
          </cell>
          <cell r="E7435" t="str">
            <v>SINAPI - JUN/25</v>
          </cell>
        </row>
        <row r="7436">
          <cell r="A7436">
            <v>92237</v>
          </cell>
          <cell r="B7436" t="str">
            <v>CAMINHÃO DE TRANSPORTE DE MATERIAL ASFÁLTICO 20.000 L, COM CAVALO MECÂNICO DE CAPACIDADE MÁXIMA DE TRAÇÃO COMBINADO DE 45.000 KG, POTÊNCIA 330 CV, INCLUSIVE TANQUE DE ASFALTO COM MAÇARICO - DEPRECIAÇÃO. AF_12/2015</v>
          </cell>
          <cell r="C7436" t="str">
            <v>H</v>
          </cell>
          <cell r="D7436">
            <v>29.57</v>
          </cell>
          <cell r="E7436" t="str">
            <v>SINAPI - JUN/25</v>
          </cell>
        </row>
        <row r="7437">
          <cell r="A7437">
            <v>92239</v>
          </cell>
          <cell r="B7437" t="str">
            <v>CAMINHÃO DE TRANSPORTE DE MATERIAL ASFÁLTICO 20.000 L, COM CAVALO MECÂNICO DE CAPACIDADE MÁXIMA DE TRAÇÃO COMBINADO DE 45.000 KG, POTÊNCIA 330 CV, INCLUSIVE TANQUE DE ASFALTO COM MAÇARICO - IMPOSTOS E SEGUROS. AF_12/2015</v>
          </cell>
          <cell r="C7437" t="str">
            <v>H</v>
          </cell>
          <cell r="D7437">
            <v>4.8099999999999996</v>
          </cell>
          <cell r="E7437" t="str">
            <v>SINAPI - JUN/25</v>
          </cell>
        </row>
        <row r="7438">
          <cell r="A7438">
            <v>92238</v>
          </cell>
          <cell r="B7438" t="str">
            <v>CAMINHÃO DE TRANSPORTE DE MATERIAL ASFÁLTICO 20.000 L, COM CAVALO MECÂNICO DE CAPACIDADE MÁXIMA DE TRAÇÃO COMBINADO DE 45.000 KG, POTÊNCIA 330 CV, INCLUSIVE TANQUE DE ASFALTO COM MAÇARICO - JUROS. AF_12/2015</v>
          </cell>
          <cell r="C7438" t="str">
            <v>H</v>
          </cell>
          <cell r="D7438">
            <v>11.9</v>
          </cell>
          <cell r="E7438" t="str">
            <v>SINAPI - JUN/25</v>
          </cell>
        </row>
        <row r="7439">
          <cell r="A7439">
            <v>92240</v>
          </cell>
          <cell r="B7439" t="str">
            <v>CAMINHÃO DE TRANSPORTE DE MATERIAL ASFÁLTICO 20.000 L, COM CAVALO MECÂNICO DE CAPACIDADE MÁXIMA DE TRAÇÃO COMBINADO DE 45.000 KG, POTÊNCIA 330 CV, INCLUSIVE TANQUE DE ASFALTO COM MAÇARICO - MANUTENÇÃO. AF_12/2015</v>
          </cell>
          <cell r="C7439" t="str">
            <v>H</v>
          </cell>
          <cell r="D7439">
            <v>53.06</v>
          </cell>
          <cell r="E7439" t="str">
            <v>SINAPI - JUN/25</v>
          </cell>
        </row>
        <row r="7440">
          <cell r="A7440">
            <v>92241</v>
          </cell>
          <cell r="B7440" t="str">
            <v>CAMINHÃO DE TRANSPORTE DE MATERIAL ASFÁLTICO 20.000 L, COM CAVALO MECÂNICO DE CAPACIDADE MÁXIMA DE TRAÇÃO COMBINADO DE 45.000 KG, POTÊNCIA 330 CV, INCLUSIVE TANQUE DE ASFALTO COM MAÇARICO - MATERIAIS NA OPERAÇÃO. AF_12/2015</v>
          </cell>
          <cell r="C7440" t="str">
            <v>H</v>
          </cell>
          <cell r="D7440">
            <v>275.97000000000003</v>
          </cell>
          <cell r="E7440" t="str">
            <v>SINAPI - JUN/25</v>
          </cell>
        </row>
        <row r="7441">
          <cell r="A7441">
            <v>91640</v>
          </cell>
          <cell r="B7441" t="str">
            <v>CAMINHÃO DE TRANSPORTE DE MATERIAL ASFÁLTICO 30.000 L, COM CAVALO MECÂNICO DE CAPACIDADE MÁXIMA DE TRAÇÃO COMBINADO DE 66.000 KG, POTÊNCIA 360 CV, INCLUSIVE TANQUE DE ASFALTO COM SERPENTINA - DEPRECIAÇÃO. AF_08/2015</v>
          </cell>
          <cell r="C7441" t="str">
            <v>H</v>
          </cell>
          <cell r="D7441">
            <v>40.6</v>
          </cell>
          <cell r="E7441" t="str">
            <v>SINAPI - JUN/25</v>
          </cell>
        </row>
        <row r="7442">
          <cell r="A7442">
            <v>91642</v>
          </cell>
          <cell r="B7442" t="str">
            <v>CAMINHÃO DE TRANSPORTE DE MATERIAL ASFÁLTICO 30.000 L, COM CAVALO MECÂNICO DE CAPACIDADE MÁXIMA DE TRAÇÃO COMBINADO DE 66.000 KG, POTÊNCIA 360 CV, INCLUSIVE TANQUE DE ASFALTO COM SERPENTINA - IMPOSTOS E SEGUROS. AF_08/2015</v>
          </cell>
          <cell r="C7442" t="str">
            <v>H</v>
          </cell>
          <cell r="D7442">
            <v>6.62</v>
          </cell>
          <cell r="E7442" t="str">
            <v>SINAPI - JUN/25</v>
          </cell>
        </row>
        <row r="7443">
          <cell r="A7443">
            <v>91641</v>
          </cell>
          <cell r="B7443" t="str">
            <v>CAMINHÃO DE TRANSPORTE DE MATERIAL ASFÁLTICO 30.000 L, COM CAVALO MECÂNICO DE CAPACIDADE MÁXIMA DE TRAÇÃO COMBINADO DE 66.000 KG, POTÊNCIA 360 CV, INCLUSIVE TANQUE DE ASFALTO COM SERPENTINA - JUROS. AF_08/2015</v>
          </cell>
          <cell r="C7443" t="str">
            <v>H</v>
          </cell>
          <cell r="D7443">
            <v>16.39</v>
          </cell>
          <cell r="E7443" t="str">
            <v>SINAPI - JUN/25</v>
          </cell>
        </row>
        <row r="7444">
          <cell r="A7444">
            <v>91643</v>
          </cell>
          <cell r="B7444" t="str">
            <v>CAMINHÃO DE TRANSPORTE DE MATERIAL ASFÁLTICO 30.000 L, COM CAVALO MECÂNICO DE CAPACIDADE MÁXIMA DE TRAÇÃO COMBINADO DE 66.000 KG, POTÊNCIA 360 CV, INCLUSIVE TANQUE DE ASFALTO COM SERPENTINA - MANUTENÇÃO. AF_08/2015</v>
          </cell>
          <cell r="C7444" t="str">
            <v>H</v>
          </cell>
          <cell r="D7444">
            <v>73.19</v>
          </cell>
          <cell r="E7444" t="str">
            <v>SINAPI - JUN/25</v>
          </cell>
        </row>
        <row r="7445">
          <cell r="A7445">
            <v>91644</v>
          </cell>
          <cell r="B7445" t="str">
            <v>CAMINHÃO DE TRANSPORTE DE MATERIAL ASFÁLTICO 30.000 L, COM CAVALO MECÂNICO DE CAPACIDADE MÁXIMA DE TRAÇÃO COMBINADO DE 66.000 KG, POTÊNCIA 360 CV, INCLUSIVE TANQUE DE ASFALTO COM SERPENTINA - MATERIAIS NA OPERAÇÃO. AF_08/2015</v>
          </cell>
          <cell r="C7445" t="str">
            <v>H</v>
          </cell>
          <cell r="D7445">
            <v>301.02999999999997</v>
          </cell>
          <cell r="E7445" t="str">
            <v>SINAPI - JUN/25</v>
          </cell>
        </row>
        <row r="7446">
          <cell r="A7446">
            <v>92105</v>
          </cell>
          <cell r="B7446" t="str">
            <v>CAMINHÃO PARA EQUIPAMENTO DE LIMPEZA A SUCÇÃO COM CAMINHÃO TRUCADO DE PESO BRUTO TOTAL 23000 KG, CARGA ÚTIL MÁX. 15935 KG, DISTÂNCIA ENTRE EIXOS 4,80 M, POTÊNCIA 230 CV, INCLUSIVE LIMPADORA A SUCÇÃO, TANQUE 12000 L - MATERIAIS NA OPERAÇÃO. AF_05/2023</v>
          </cell>
          <cell r="C7446" t="str">
            <v>H</v>
          </cell>
          <cell r="D7446">
            <v>192.31</v>
          </cell>
          <cell r="E7446" t="str">
            <v>SINAPI - JUN/25</v>
          </cell>
        </row>
        <row r="7447">
          <cell r="A7447">
            <v>92101</v>
          </cell>
          <cell r="B7447" t="str">
            <v>CAMINHÃO PARA EQUIPAMENTO DE LIMPEZA A SUCÇÃO COM CAMINHÃO TRUCADO DE PESO BRUTO TOTAL 23000 KG, CARGA ÚTIL MÁXIMA 15935 KG, DISTÂNCIA ENTRE EIXOS 4,80 M, POTÊNCIA 230 CV, INCLUSIVE LIMPADORA A SUCÇÃO, TANQUE 12000 L - DEPRECIAÇÃO. AF_05/2023</v>
          </cell>
          <cell r="C7447" t="str">
            <v>H</v>
          </cell>
          <cell r="D7447">
            <v>44.89</v>
          </cell>
          <cell r="E7447" t="str">
            <v>SINAPI - JUN/25</v>
          </cell>
        </row>
        <row r="7448">
          <cell r="A7448">
            <v>92103</v>
          </cell>
          <cell r="B7448" t="str">
            <v>CAMINHÃO PARA EQUIPAMENTO DE LIMPEZA A SUCÇÃO COM CAMINHÃO TRUCADO DE PESO BRUTO TOTAL 23000 KG, CARGA ÚTIL MÁXIMA 15935 KG, DISTÂNCIA ENTRE EIXOS 4,80 M, POTÊNCIA 230 CV, INCLUSIVE LIMPADORA A SUCÇÃO, TANQUE 12000 L - IMPOSTOS E SEGUROS. AF_05/2023</v>
          </cell>
          <cell r="C7448" t="str">
            <v>H</v>
          </cell>
          <cell r="D7448">
            <v>5.7</v>
          </cell>
          <cell r="E7448" t="str">
            <v>SINAPI - JUN/25</v>
          </cell>
        </row>
        <row r="7449">
          <cell r="A7449">
            <v>92102</v>
          </cell>
          <cell r="B7449" t="str">
            <v>CAMINHÃO PARA EQUIPAMENTO DE LIMPEZA A SUCÇÃO COM CAMINHÃO TRUCADO DE PESO BRUTO TOTAL 23000 KG, CARGA ÚTIL MÁXIMA 15935 KG, DISTÂNCIA ENTRE EIXOS 4,80 M, POTÊNCIA 230 CV, INCLUSIVE LIMPADORA A SUCÇÃO, TANQUE 12000 L - JUROS. AF_05/2023</v>
          </cell>
          <cell r="C7449" t="str">
            <v>H</v>
          </cell>
          <cell r="D7449">
            <v>14.08</v>
          </cell>
          <cell r="E7449" t="str">
            <v>SINAPI - JUN/25</v>
          </cell>
        </row>
        <row r="7450">
          <cell r="A7450">
            <v>92104</v>
          </cell>
          <cell r="B7450" t="str">
            <v>CAMINHÃO PARA EQUIPAMENTO DE LIMPEZA A SUCÇÃO COM CAMINHÃO TRUCADO DE PESO BRUTO TOTAL 23000 KG, CARGA ÚTIL MÁXIMA 15935 KG, DISTÂNCIA ENTRE EIXOS 4,80 M, POTÊNCIA 230 CV, INCLUSIVE LIMPADORA A SUCÇÃO, TANQUE 12000 L - MANUTENÇÃO. AF_05/2023</v>
          </cell>
          <cell r="C7450" t="str">
            <v>H</v>
          </cell>
          <cell r="D7450">
            <v>70.900000000000006</v>
          </cell>
          <cell r="E7450" t="str">
            <v>SINAPI - JUN/25</v>
          </cell>
        </row>
        <row r="7451">
          <cell r="A7451">
            <v>91396</v>
          </cell>
          <cell r="B7451" t="str">
            <v>CAMINHÃO PIPA 10.000 L TRUCADO, PESO BRUTO TOTAL 23.000 KG, CARGA ÚTIL MÁXIMA 15.935 KG, DISTÂNCIA ENTRE EIXOS 4,8 M, POTÊNCIA 230 CV, INCLUSIVE TANQUE DE AÇO PARA TRANSPORTE DE ÁGUA - DEPRECIAÇÃO. AF_06/2014</v>
          </cell>
          <cell r="C7451" t="str">
            <v>H</v>
          </cell>
          <cell r="D7451">
            <v>29.18</v>
          </cell>
          <cell r="E7451" t="str">
            <v>SINAPI - JUN/25</v>
          </cell>
        </row>
        <row r="7452">
          <cell r="A7452">
            <v>91398</v>
          </cell>
          <cell r="B7452" t="str">
            <v>CAMINHÃO PIPA 10.000 L TRUCADO, PESO BRUTO TOTAL 23.000 KG, CARGA ÚTIL MÁXIMA 15.935 KG, DISTÂNCIA ENTRE EIXOS 4,8 M, POTÊNCIA 230 CV, INCLUSIVE TANQUE DE AÇO PARA TRANSPORTE DE ÁGUA - IMPOSTOS E SEGUROS. AF_06/2014</v>
          </cell>
          <cell r="C7452" t="str">
            <v>H</v>
          </cell>
          <cell r="D7452">
            <v>4.55</v>
          </cell>
          <cell r="E7452" t="str">
            <v>SINAPI - JUN/25</v>
          </cell>
        </row>
        <row r="7453">
          <cell r="A7453">
            <v>91397</v>
          </cell>
          <cell r="B7453" t="str">
            <v>CAMINHÃO PIPA 10.000 L TRUCADO, PESO BRUTO TOTAL 23.000 KG, CARGA ÚTIL MÁXIMA 15.935 KG, DISTÂNCIA ENTRE EIXOS 4,8 M, POTÊNCIA 230 CV, INCLUSIVE TANQUE DE AÇO PARA TRANSPORTE DE ÁGUA - JUROS. AF_06/2014</v>
          </cell>
          <cell r="C7453" t="str">
            <v>H</v>
          </cell>
          <cell r="D7453">
            <v>11.28</v>
          </cell>
          <cell r="E7453" t="str">
            <v>SINAPI - JUN/25</v>
          </cell>
        </row>
        <row r="7454">
          <cell r="A7454">
            <v>5763</v>
          </cell>
          <cell r="B7454" t="str">
            <v>CAMINHÃO PIPA 10.000 L TRUCADO, PESO BRUTO TOTAL 23.000 KG, CARGA ÚTIL MÁXIMA 15.935 KG, DISTÂNCIA ENTRE EIXOS 4,8 M, POTÊNCIA 230 CV, INCLUSIVE TANQUE DE AÇO PARA TRANSPORTE DE ÁGUA - MANUTENÇÃO. AF_06/2014</v>
          </cell>
          <cell r="C7454" t="str">
            <v>H</v>
          </cell>
          <cell r="D7454">
            <v>51.77</v>
          </cell>
          <cell r="E7454" t="str">
            <v>SINAPI - JUN/25</v>
          </cell>
        </row>
        <row r="7455">
          <cell r="A7455">
            <v>53831</v>
          </cell>
          <cell r="B7455" t="str">
            <v>CAMINHÃO PIPA 10.000 L TRUCADO, PESO BRUTO TOTAL 23.000 KG, CARGA ÚTIL MÁXIMA 15.935 KG, DISTÂNCIA ENTRE EIXOS 4,8 M, POTÊNCIA 230 CV, INCLUSIVE TANQUE DE AÇO PARA TRANSPORTE DE ÁGUA - MATERIAIS NA OPERAÇÃO. AF_06/2014</v>
          </cell>
          <cell r="C7455" t="str">
            <v>H</v>
          </cell>
          <cell r="D7455">
            <v>192.31</v>
          </cell>
          <cell r="E7455" t="str">
            <v>SINAPI - JUN/25</v>
          </cell>
        </row>
        <row r="7456">
          <cell r="A7456">
            <v>91359</v>
          </cell>
          <cell r="B7456" t="str">
            <v>CAMINHÃO PIPA 6.000 L, PESO BRUTO TOTAL 13.000 KG, DISTÂNCIA ENTRE EIXOS 4,80 M, POTÊNCIA 189 CV INCLUSIVE TANQUE DE AÇO PARA TRANSPORTE DE ÁGUA, CAPACIDADE 6 M3 - DEPRECIAÇÃO. AF_06/2014</v>
          </cell>
          <cell r="C7456" t="str">
            <v>H</v>
          </cell>
          <cell r="D7456">
            <v>21.04</v>
          </cell>
          <cell r="E7456" t="str">
            <v>SINAPI - JUN/25</v>
          </cell>
        </row>
        <row r="7457">
          <cell r="A7457">
            <v>91361</v>
          </cell>
          <cell r="B7457" t="str">
            <v>CAMINHÃO PIPA 6.000 L, PESO BRUTO TOTAL 13.000 KG, DISTÂNCIA ENTRE EIXOS 4,80 M, POTÊNCIA 189 CV INCLUSIVE TANQUE DE AÇO PARA TRANSPORTE DE ÁGUA, CAPACIDADE 6 M3 - IMPOSTOS E SEGUROS. AF_06/2014</v>
          </cell>
          <cell r="C7457" t="str">
            <v>H</v>
          </cell>
          <cell r="D7457">
            <v>3.25</v>
          </cell>
          <cell r="E7457" t="str">
            <v>SINAPI - JUN/25</v>
          </cell>
        </row>
        <row r="7458">
          <cell r="A7458">
            <v>91360</v>
          </cell>
          <cell r="B7458" t="str">
            <v>CAMINHÃO PIPA 6.000 L, PESO BRUTO TOTAL 13.000 KG, DISTÂNCIA ENTRE EIXOS 4,80 M, POTÊNCIA 189 CV INCLUSIVE TANQUE DE AÇO PARA TRANSPORTE DE ÁGUA, CAPACIDADE 6 M3 - JUROS. AF_06/2014</v>
          </cell>
          <cell r="C7458" t="str">
            <v>H</v>
          </cell>
          <cell r="D7458">
            <v>8.0500000000000007</v>
          </cell>
          <cell r="E7458" t="str">
            <v>SINAPI - JUN/25</v>
          </cell>
        </row>
        <row r="7459">
          <cell r="A7459">
            <v>53882</v>
          </cell>
          <cell r="B7459" t="str">
            <v>CAMINHÃO PIPA 6.000 L, PESO BRUTO TOTAL 13.000 KG, DISTÂNCIA ENTRE EIXOS 4,80 M, POTÊNCIA 189 CV INCLUSIVE TANQUE DE AÇO PARA TRANSPORTE DE ÁGUA, CAPACIDADE 6 M3 - MANUTENÇÃO. AF_06/2014</v>
          </cell>
          <cell r="C7459" t="str">
            <v>H</v>
          </cell>
          <cell r="D7459">
            <v>36.99</v>
          </cell>
          <cell r="E7459" t="str">
            <v>SINAPI - JUN/25</v>
          </cell>
        </row>
        <row r="7460">
          <cell r="A7460">
            <v>5747</v>
          </cell>
          <cell r="B7460" t="str">
            <v>CAMINHÃO PIPA 6.000 L, PESO BRUTO TOTAL 13.000 KG, DISTÂNCIA ENTRE EIXOS 4,80 M, POTÊNCIA 189 CV INCLUSIVE TANQUE DE AÇO PARA TRANSPORTE DE ÁGUA, CAPACIDADE 6 M3 - MATERIAIS NA OPERAÇÃO. AF_06/2014</v>
          </cell>
          <cell r="C7460" t="str">
            <v>H</v>
          </cell>
          <cell r="D7460">
            <v>158.05000000000001</v>
          </cell>
          <cell r="E7460" t="str">
            <v>SINAPI - JUN/25</v>
          </cell>
        </row>
        <row r="7461">
          <cell r="A7461">
            <v>104699</v>
          </cell>
          <cell r="B7461" t="str">
            <v>CAMINHÃO TANQUE PARA HIDROSSEMEADURA, COM CAPACIDADE DE 8.000 LITROS, INCLUINDO BOMBA PARA LANÇAMENTO COM MOTOR DIESEL COM POTÊNCIA DE 105 CV - DEPRECIAÇÃO. AF_06/2023</v>
          </cell>
          <cell r="C7461" t="str">
            <v>H</v>
          </cell>
          <cell r="D7461">
            <v>0</v>
          </cell>
          <cell r="E7461" t="str">
            <v>SINAPI - JUN/25</v>
          </cell>
        </row>
        <row r="7462">
          <cell r="A7462">
            <v>104702</v>
          </cell>
          <cell r="B7462" t="str">
            <v>CAMINHÃO TANQUE PARA HIDROSSEMEADURA, COM CAPACIDADE DE 8.000 LITROS, INCLUINDO BOMBA PARA LANÇAMENTO COM MOTOR DIESEL COM POTÊNCIA DE 105 CV - IMPOSTOS E SEGUROS. AF_06/2023</v>
          </cell>
          <cell r="C7462" t="str">
            <v>H</v>
          </cell>
          <cell r="D7462">
            <v>0</v>
          </cell>
          <cell r="E7462" t="str">
            <v>SINAPI - JUN/25</v>
          </cell>
        </row>
        <row r="7463">
          <cell r="A7463">
            <v>104700</v>
          </cell>
          <cell r="B7463" t="str">
            <v>CAMINHÃO TANQUE PARA HIDROSSEMEADURA, COM CAPACIDADE DE 8.000 LITROS, INCLUINDO BOMBA PARA LANÇAMENTO COM MOTOR DIESEL COM POTÊNCIA DE 105 CV - JUROS. AF_06/2023</v>
          </cell>
          <cell r="C7463" t="str">
            <v>H</v>
          </cell>
          <cell r="D7463">
            <v>0</v>
          </cell>
          <cell r="E7463" t="str">
            <v>SINAPI - JUN/25</v>
          </cell>
        </row>
        <row r="7464">
          <cell r="A7464">
            <v>104701</v>
          </cell>
          <cell r="B7464" t="str">
            <v>CAMINHÃO TANQUE PARA HIDROSSEMEADURA, COM CAPACIDADE DE 8.000 LITROS, INCLUINDO BOMBA PARA LANÇAMENTO COM MOTOR DIESEL COM POTÊNCIA DE 105 CV - MANUTENÇÃO. AF_06/2023</v>
          </cell>
          <cell r="C7464" t="str">
            <v>H</v>
          </cell>
          <cell r="D7464">
            <v>0</v>
          </cell>
          <cell r="E7464" t="str">
            <v>SINAPI - JUN/25</v>
          </cell>
        </row>
        <row r="7465">
          <cell r="A7465">
            <v>104703</v>
          </cell>
          <cell r="B7465" t="str">
            <v>CAMINHÃO TANQUE PARA HIDROSSEMEADURA, COM CAPACIDADE DE 8.000 LITROS, INCLUINDO BOMBA PARA LANÇAMENTO COM MOTOR DIESEL COM POTÊNCIA DE 105 CV - MATERIAIS NA OPERAÇÃO. AF_06/2023</v>
          </cell>
          <cell r="C7465" t="str">
            <v>H</v>
          </cell>
          <cell r="D7465">
            <v>92.45</v>
          </cell>
          <cell r="E7465" t="str">
            <v>SINAPI - JUN/25</v>
          </cell>
        </row>
        <row r="7466">
          <cell r="A7466">
            <v>91390</v>
          </cell>
          <cell r="B7466" t="str">
            <v>CAMINHÃO TOCO, PBT 14.300 KG, CARGA ÚTIL MÁX. 9.710 KG, DIST. ENTRE EIXOS 3,56 M, POTÊNCIA 185 CV, INCLUSIVE CARROCERIA FIXA ABERTA DE MADEIRA P/ TRANSPORTE GERAL DE CARGA SECA, DIMEN. APROX. 2,50 X 6,50 X 0,50 M - DEPRECIAÇÃO. AF_06/2014</v>
          </cell>
          <cell r="C7466" t="str">
            <v>H</v>
          </cell>
          <cell r="D7466">
            <v>19.32</v>
          </cell>
          <cell r="E7466" t="str">
            <v>SINAPI - JUN/25</v>
          </cell>
        </row>
        <row r="7467">
          <cell r="A7467">
            <v>91392</v>
          </cell>
          <cell r="B7467" t="str">
            <v>CAMINHÃO TOCO, PBT 14.300 KG, CARGA ÚTIL MÁX. 9.710 KG, DIST. ENTRE EIXOS 3,56 M, POTÊNCIA 185 CV, INCLUSIVE CARROCERIA FIXA ABERTA DE MADEIRA P/ TRANSPORTE GERAL DE CARGA SECA, DIMEN. APROX. 2,50 X 6,50 X 0,50 M - IMPOSTOS E SEGUROS. AF_06/2014</v>
          </cell>
          <cell r="C7467" t="str">
            <v>H</v>
          </cell>
          <cell r="D7467">
            <v>3.1</v>
          </cell>
          <cell r="E7467" t="str">
            <v>SINAPI - JUN/25</v>
          </cell>
        </row>
        <row r="7468">
          <cell r="A7468">
            <v>91391</v>
          </cell>
          <cell r="B7468" t="str">
            <v>CAMINHÃO TOCO, PBT 14.300 KG, CARGA ÚTIL MÁX. 9.710 KG, DIST. ENTRE EIXOS 3,56 M, POTÊNCIA 185 CV, INCLUSIVE CARROCERIA FIXA ABERTA DE MADEIRA P/ TRANSPORTE GERAL DE CARGA SECA, DIMEN. APROX. 2,50 X 6,50 X 0,50 M - JUROS. AF_06/2014</v>
          </cell>
          <cell r="C7468" t="str">
            <v>H</v>
          </cell>
          <cell r="D7468">
            <v>7.69</v>
          </cell>
          <cell r="E7468" t="str">
            <v>SINAPI - JUN/25</v>
          </cell>
        </row>
        <row r="7469">
          <cell r="A7469">
            <v>73335</v>
          </cell>
          <cell r="B7469" t="str">
            <v>CAMINHÃO TOCO, PBT 14.300 KG, CARGA ÚTIL MÁX. 9.710 KG, DIST. ENTRE EIXOS 3,56 M, POTÊNCIA 185 CV, INCLUSIVE CARROCERIA FIXA ABERTA DE MADEIRA P/ TRANSPORTE GERAL DE CARGA SECA, DIMEN. APROX. 2,50 X 6,50 X 0,50 M - MANUTENÇÃO. AF_06/2014</v>
          </cell>
          <cell r="C7469" t="str">
            <v>H</v>
          </cell>
          <cell r="D7469">
            <v>35.200000000000003</v>
          </cell>
          <cell r="E7469" t="str">
            <v>SINAPI - JUN/25</v>
          </cell>
        </row>
        <row r="7470">
          <cell r="A7470">
            <v>73340</v>
          </cell>
          <cell r="B7470" t="str">
            <v>CAMINHÃO TOCO, PBT 14.300 KG, CARGA ÚTIL MÁX. 9.710 KG, DIST. ENTRE EIXOS 3,56 M, POTÊNCIA 185 CV, INCLUSIVE CARROCERIA FIXA ABERTA DE MADEIRA P/ TRANSPORTE GERAL DE CARGA SECA, DIMEN. APROX. 2,50 X 6,50 X 0,50 M - MATERIAIS NA OPERAÇÃO. AF_06/2014</v>
          </cell>
          <cell r="C7470" t="str">
            <v>H</v>
          </cell>
          <cell r="D7470">
            <v>154.69999999999999</v>
          </cell>
          <cell r="E7470" t="str">
            <v>SINAPI - JUN/25</v>
          </cell>
        </row>
        <row r="7471">
          <cell r="A7471">
            <v>89264</v>
          </cell>
          <cell r="B7471" t="str">
            <v>CAMINHÃO TOCO, PBT 16.000 KG, CARGA ÚTIL MÁX. 10.685 KG, DIST. ENTRE EIXOS 4,8 M, POTÊNCIA 189 CV, INCLUSIVE CARROCERIA FIXA ABERTA DE MADEIRA P/ TRANSPORTE GERAL DE CARGA SECA, DIMEN. APROX. 2,5 X 7,00 X 0,50 M - DEPRECIAÇÃO. AF_06/2014</v>
          </cell>
          <cell r="C7471" t="str">
            <v>H</v>
          </cell>
          <cell r="D7471">
            <v>21.17</v>
          </cell>
          <cell r="E7471" t="str">
            <v>SINAPI - JUN/25</v>
          </cell>
        </row>
        <row r="7472">
          <cell r="A7472">
            <v>89266</v>
          </cell>
          <cell r="B7472" t="str">
            <v>CAMINHÃO TOCO, PBT 16.000 KG, CARGA ÚTIL MÁX. 10.685 KG, DIST. ENTRE EIXOS 4,8 M, POTÊNCIA 189 CV, INCLUSIVE CARROCERIA FIXA ABERTA DE MADEIRA P/ TRANSPORTE GERAL DE CARGA SECA, DIMEN. APROX. 2,5 X 7,00 X 0,50 M - IMPOSTOS E SEGUROS. AF_06/2014</v>
          </cell>
          <cell r="C7472" t="str">
            <v>H</v>
          </cell>
          <cell r="D7472">
            <v>3.4</v>
          </cell>
          <cell r="E7472" t="str">
            <v>SINAPI - JUN/25</v>
          </cell>
        </row>
        <row r="7473">
          <cell r="A7473">
            <v>89265</v>
          </cell>
          <cell r="B7473" t="str">
            <v>CAMINHÃO TOCO, PBT 16.000 KG, CARGA ÚTIL MÁX. 10.685 KG, DIST. ENTRE EIXOS 4,8 M, POTÊNCIA 189 CV, INCLUSIVE CARROCERIA FIXA ABERTA DE MADEIRA P/ TRANSPORTE GERAL DE CARGA SECA, DIMEN. APROX. 2,5 X 7,00 X 0,50 M - JUROS. AF_06/2014</v>
          </cell>
          <cell r="C7473" t="str">
            <v>H</v>
          </cell>
          <cell r="D7473">
            <v>8.43</v>
          </cell>
          <cell r="E7473" t="str">
            <v>SINAPI - JUN/25</v>
          </cell>
        </row>
        <row r="7474">
          <cell r="A7474">
            <v>5705</v>
          </cell>
          <cell r="B7474" t="str">
            <v>CAMINHÃO TOCO, PBT 16.000 KG, CARGA ÚTIL MÁX. 10.685 KG, DIST. ENTRE EIXOS 4,8 M, POTÊNCIA 189 CV, INCLUSIVE CARROCERIA FIXA ABERTA DE MADEIRA P/ TRANSPORTE GERAL DE CARGA SECA, DIMEN. APROX. 2,5 X 7,00 X 0,50 M - MANUTENÇÃO. AF_06/2014</v>
          </cell>
          <cell r="C7474" t="str">
            <v>H</v>
          </cell>
          <cell r="D7474">
            <v>38.6</v>
          </cell>
          <cell r="E7474" t="str">
            <v>SINAPI - JUN/25</v>
          </cell>
        </row>
        <row r="7475">
          <cell r="A7475">
            <v>53797</v>
          </cell>
          <cell r="B7475" t="str">
            <v>CAMINHÃO TOCO, PBT 16.000 KG, CARGA ÚTIL MÁX. 10.685 KG, DIST. ENTRE EIXOS 4,8 M, POTÊNCIA 189 CV, INCLUSIVE CARROCERIA FIXA ABERTA DE MADEIRA P/ TRANSPORTE GERAL DE CARGA SECA, DIMEN. APROX. 2,5 X 7,00 X 0,50 M - MATERIAIS NA OPERAÇÃO. AF_06/2014</v>
          </cell>
          <cell r="C7475" t="str">
            <v>H</v>
          </cell>
          <cell r="D7475">
            <v>116.43</v>
          </cell>
          <cell r="E7475" t="str">
            <v>SINAPI - JUN/25</v>
          </cell>
        </row>
        <row r="7476">
          <cell r="A7476">
            <v>91354</v>
          </cell>
          <cell r="B7476" t="str">
            <v>CAMINHÃO TOCO, PESO BRUTO TOTAL 14.300 KG, CARGA ÚTIL MÁXIMA 9590 KG, DISTÂNCIA ENTRE EIXOS 4,76 M, POTÊNCIA 185 CV (NÃO INCLUI CARROCERIA) - DEPRECIAÇÃO. AF_06/2014</v>
          </cell>
          <cell r="C7476" t="str">
            <v>H</v>
          </cell>
          <cell r="D7476">
            <v>17.670000000000002</v>
          </cell>
          <cell r="E7476" t="str">
            <v>SINAPI - JUN/25</v>
          </cell>
        </row>
        <row r="7477">
          <cell r="A7477">
            <v>91356</v>
          </cell>
          <cell r="B7477" t="str">
            <v>CAMINHÃO TOCO, PESO BRUTO TOTAL 14.300 KG, CARGA ÚTIL MÁXIMA 9590 KG, DISTÂNCIA ENTRE EIXOS 4,76 M, POTÊNCIA 185 CV (NÃO INCLUI CARROCERIA) - IMPOSTOS E SEGUROS. AF_06/2014</v>
          </cell>
          <cell r="C7477" t="str">
            <v>H</v>
          </cell>
          <cell r="D7477">
            <v>2.93</v>
          </cell>
          <cell r="E7477" t="str">
            <v>SINAPI - JUN/25</v>
          </cell>
        </row>
        <row r="7478">
          <cell r="A7478">
            <v>91355</v>
          </cell>
          <cell r="B7478" t="str">
            <v>CAMINHÃO TOCO, PESO BRUTO TOTAL 14.300 KG, CARGA ÚTIL MÁXIMA 9590 KG, DISTÂNCIA ENTRE EIXOS 4,76 M, POTÊNCIA 185 CV (NÃO INCLUI CARROCERIA) - JUROS. AF_06/2014</v>
          </cell>
          <cell r="C7478" t="str">
            <v>H</v>
          </cell>
          <cell r="D7478">
            <v>7.26</v>
          </cell>
          <cell r="E7478" t="str">
            <v>SINAPI - JUN/25</v>
          </cell>
        </row>
        <row r="7479">
          <cell r="A7479">
            <v>5751</v>
          </cell>
          <cell r="B7479" t="str">
            <v>CAMINHÃO TOCO, PESO BRUTO TOTAL 14.300 KG, CARGA ÚTIL MÁXIMA 9590 KG, DISTÂNCIA ENTRE EIXOS 4,76 M, POTÊNCIA 185 CV (NÃO INCLUI CARROCERIA) - MANUTENÇÃO. AF_06/2014</v>
          </cell>
          <cell r="C7479" t="str">
            <v>H</v>
          </cell>
          <cell r="D7479">
            <v>33.130000000000003</v>
          </cell>
          <cell r="E7479" t="str">
            <v>SINAPI - JUN/25</v>
          </cell>
        </row>
        <row r="7480">
          <cell r="A7480">
            <v>53827</v>
          </cell>
          <cell r="B7480" t="str">
            <v>CAMINHÃO TOCO, PESO BRUTO TOTAL 14.300 KG, CARGA ÚTIL MÁXIMA 9590 KG, DISTÂNCIA ENTRE EIXOS 4,76 M, POTÊNCIA 185 CV (NÃO INCLUI CARROCERIA) - MATERIAIS NA OPERAÇÃO. AF_06/2014</v>
          </cell>
          <cell r="C7480" t="str">
            <v>H</v>
          </cell>
          <cell r="D7480">
            <v>113.97</v>
          </cell>
          <cell r="E7480" t="str">
            <v>SINAPI - JUN/25</v>
          </cell>
        </row>
        <row r="7481">
          <cell r="A7481">
            <v>91375</v>
          </cell>
          <cell r="B7481" t="str">
            <v>CAMINHÃO TOCO, PESO BRUTO TOTAL 16.000 KG, CARGA ÚTIL MÁXIMA DE 10.685 KG, DISTÂNCIA ENTRE EIXOS 4,80 M, POTÊNCIA 189 CV EXCLUSIVE CARROCERIA - DEPRECIAÇÃO. AF_06/2014</v>
          </cell>
          <cell r="C7481" t="str">
            <v>H</v>
          </cell>
          <cell r="D7481">
            <v>19.399999999999999</v>
          </cell>
          <cell r="E7481" t="str">
            <v>SINAPI - JUN/25</v>
          </cell>
        </row>
        <row r="7482">
          <cell r="A7482">
            <v>91377</v>
          </cell>
          <cell r="B7482" t="str">
            <v>CAMINHÃO TOCO, PESO BRUTO TOTAL 16.000 KG, CARGA ÚTIL MÁXIMA DE 10.685 KG, DISTÂNCIA ENTRE EIXOS 4,80 M, POTÊNCIA 189 CV EXCLUSIVE CARROCERIA - IMPOSTOS E SEGUROS. AF_06/2014</v>
          </cell>
          <cell r="C7482" t="str">
            <v>H</v>
          </cell>
          <cell r="D7482">
            <v>3.22</v>
          </cell>
          <cell r="E7482" t="str">
            <v>SINAPI - JUN/25</v>
          </cell>
        </row>
        <row r="7483">
          <cell r="A7483">
            <v>91376</v>
          </cell>
          <cell r="B7483" t="str">
            <v>CAMINHÃO TOCO, PESO BRUTO TOTAL 16.000 KG, CARGA ÚTIL MÁXIMA DE 10.685 KG, DISTÂNCIA ENTRE EIXOS 4,80 M, POTÊNCIA 189 CV EXCLUSIVE CARROCERIA - JUROS. AF_06/2014</v>
          </cell>
          <cell r="C7483" t="str">
            <v>H</v>
          </cell>
          <cell r="D7483">
            <v>7.97</v>
          </cell>
          <cell r="E7483" t="str">
            <v>SINAPI - JUN/25</v>
          </cell>
        </row>
        <row r="7484">
          <cell r="A7484">
            <v>5754</v>
          </cell>
          <cell r="B7484" t="str">
            <v>CAMINHÃO TOCO, PESO BRUTO TOTAL 16.000 KG, CARGA ÚTIL MÁXIMA DE 10.685 KG, DISTÂNCIA ENTRE EIXOS 4,80 M, POTÊNCIA 189 CV EXCLUSIVE CARROCERIA - MANUTENÇÃO. AF_06/2014</v>
          </cell>
          <cell r="C7484" t="str">
            <v>H</v>
          </cell>
          <cell r="D7484">
            <v>36.380000000000003</v>
          </cell>
          <cell r="E7484" t="str">
            <v>SINAPI - JUN/25</v>
          </cell>
        </row>
        <row r="7485">
          <cell r="A7485">
            <v>53829</v>
          </cell>
          <cell r="B7485" t="str">
            <v>CAMINHÃO TOCO, PESO BRUTO TOTAL 16.000 KG, CARGA ÚTIL MÁXIMA DE 10.685 KG, DISTÂNCIA ENTRE EIXOS 4,80 M, POTÊNCIA 189 CV EXCLUSIVE CARROCERIA - MATERIAIS NA OPERAÇÃO. AF_06/2014</v>
          </cell>
          <cell r="C7485" t="str">
            <v>H</v>
          </cell>
          <cell r="D7485">
            <v>116.43</v>
          </cell>
          <cell r="E7485" t="str">
            <v>SINAPI - JUN/25</v>
          </cell>
        </row>
        <row r="7486">
          <cell r="A7486">
            <v>91026</v>
          </cell>
          <cell r="B7486" t="str">
            <v>CAMINHÃO TRUCADO (C/ TERCEIRO EIXO) ELETRÔNICO - POTÊNCIA 231CV - PBT = 22000KG - DIST. ENTRE EIXOS 5170 MM - INCLUI CARROCERIA FIXA ABERTA DE MADEIRA - DEPRECIAÇÃO. AF_06/2015</v>
          </cell>
          <cell r="C7486" t="str">
            <v>H</v>
          </cell>
          <cell r="D7486">
            <v>24.84</v>
          </cell>
          <cell r="E7486" t="str">
            <v>SINAPI - JUN/25</v>
          </cell>
        </row>
        <row r="7487">
          <cell r="A7487">
            <v>91028</v>
          </cell>
          <cell r="B7487" t="str">
            <v>CAMINHÃO TRUCADO (C/ TERCEIRO EIXO) ELETRÔNICO - POTÊNCIA 231CV - PBT = 22000KG - DIST. ENTRE EIXOS 5170 MM - INCLUI CARROCERIA FIXA ABERTA DE MADEIRA - IMPOSTOS E SEGUROS. AF_06/2015</v>
          </cell>
          <cell r="C7487" t="str">
            <v>H</v>
          </cell>
          <cell r="D7487">
            <v>4.0199999999999996</v>
          </cell>
          <cell r="E7487" t="str">
            <v>SINAPI - JUN/25</v>
          </cell>
        </row>
        <row r="7488">
          <cell r="A7488">
            <v>91027</v>
          </cell>
          <cell r="B7488" t="str">
            <v>CAMINHÃO TRUCADO (C/ TERCEIRO EIXO) ELETRÔNICO - POTÊNCIA 231CV - PBT = 22000KG - DIST. ENTRE EIXOS 5170 MM - INCLUI CARROCERIA FIXA ABERTA DE MADEIRA - JUROS. AF_06/2015</v>
          </cell>
          <cell r="C7488" t="str">
            <v>H</v>
          </cell>
          <cell r="D7488">
            <v>9.9600000000000009</v>
          </cell>
          <cell r="E7488" t="str">
            <v>SINAPI - JUN/25</v>
          </cell>
        </row>
        <row r="7489">
          <cell r="A7489">
            <v>91029</v>
          </cell>
          <cell r="B7489" t="str">
            <v>CAMINHÃO TRUCADO (C/ TERCEIRO EIXO) ELETRÔNICO - POTÊNCIA 231CV - PBT = 22000KG - DIST. ENTRE EIXOS 5170 MM - INCLUI CARROCERIA FIXA ABERTA DE MADEIRA - MANUTENÇÃO. AF_06/2015</v>
          </cell>
          <cell r="C7489" t="str">
            <v>H</v>
          </cell>
          <cell r="D7489">
            <v>45.55</v>
          </cell>
          <cell r="E7489" t="str">
            <v>SINAPI - JUN/25</v>
          </cell>
        </row>
        <row r="7490">
          <cell r="A7490">
            <v>91030</v>
          </cell>
          <cell r="B7490" t="str">
            <v>CAMINHÃO TRUCADO (C/ TERCEIRO EIXO) ELETRÔNICO - POTÊNCIA 231CV - PBT = 22000KG - DIST. ENTRE EIXOS 5170 MM - INCLUI CARROCERIA FIXA ABERTA DE MADEIRA - MATERIAIS NA OPERAÇÃO. AF_06/2015</v>
          </cell>
          <cell r="C7490" t="str">
            <v>H</v>
          </cell>
          <cell r="D7490">
            <v>146.62</v>
          </cell>
          <cell r="E7490" t="str">
            <v>SINAPI - JUN/25</v>
          </cell>
        </row>
        <row r="7491">
          <cell r="A7491">
            <v>102812</v>
          </cell>
          <cell r="B7491" t="str">
            <v>CENTRAL DE LAMA BENTONÍTICA (DEPÓSITO DE BENTONITA, MISTURADOR DE ALTA TURBULÊNCIA, SILOS DE ARMAZENAMENTO DE LAMA E ÁGUA, LABORATÓRIO DE CONTROLE DE QUALIDADE DA LAMA) - DEPRECIAÇÃO. AF_04/2019</v>
          </cell>
          <cell r="C7491" t="str">
            <v>H</v>
          </cell>
          <cell r="D7491">
            <v>0</v>
          </cell>
          <cell r="E7491" t="str">
            <v>SINAPI - JUN/25</v>
          </cell>
        </row>
        <row r="7492">
          <cell r="A7492">
            <v>102813</v>
          </cell>
          <cell r="B7492" t="str">
            <v>CENTRAL DE LAMA BENTONÍTICA (DEPÓSITO DE BENTONITA, MISTURADOR DE ALTA TURBULÊNCIA, SILOS DE ARMAZENAMENTO DE LAMA E ÁGUA, LABORATÓRIO DE CONTROLE DE QUALIDADE DA LAMA) - JUROS. AF_04/2019</v>
          </cell>
          <cell r="C7492" t="str">
            <v>H</v>
          </cell>
          <cell r="D7492">
            <v>0</v>
          </cell>
          <cell r="E7492" t="str">
            <v>SINAPI - JUN/25</v>
          </cell>
        </row>
        <row r="7493">
          <cell r="A7493">
            <v>102814</v>
          </cell>
          <cell r="B7493" t="str">
            <v>CENTRAL DE LAMA BENTONÍTICA (DEPÓSITO DE BENTONITA, MISTURADOR DE ALTA TURBULÊNCIA, SILOS DE ARMAZENAMENTO DE LAMA E ÁGUA, LABORATÓRIO DE CONTROLE DE QUALIDADE DA LAMA) - MANUTENÇÃO. AF_04/2019</v>
          </cell>
          <cell r="C7493" t="str">
            <v>H</v>
          </cell>
          <cell r="D7493">
            <v>0</v>
          </cell>
          <cell r="E7493" t="str">
            <v>SINAPI - JUN/25</v>
          </cell>
        </row>
        <row r="7494">
          <cell r="A7494">
            <v>102815</v>
          </cell>
          <cell r="B7494" t="str">
            <v>CENTRAL DE LAMA BENTONÍTICA (DEPÓSITO DE BENTONITA, MISTURADOR DE ALTA TURBULÊNCIA, SILOS DE ARMAZENAMENTO DE LAMA E ÁGUA, LABORATÓRIO DE CONTROLE DE QUALIDADE DA LAMA) - MATERIAIS NA OPERAÇÃO. AF_04/2019</v>
          </cell>
          <cell r="C7494" t="str">
            <v>H</v>
          </cell>
          <cell r="D7494">
            <v>2.65</v>
          </cell>
          <cell r="E7494" t="str">
            <v>SINAPI - JUN/25</v>
          </cell>
        </row>
        <row r="7495">
          <cell r="A7495">
            <v>91529</v>
          </cell>
          <cell r="B7495" t="str">
            <v>COMPACTADOR DE SOLOS DE PERCUSSÃO (SOQUETE) COM MOTOR A GASOLINA 4 TEMPOS, POTÊNCIA 4 CV - DEPRECIAÇÃO. AF_08/2015</v>
          </cell>
          <cell r="C7495" t="str">
            <v>H</v>
          </cell>
          <cell r="D7495">
            <v>0.79</v>
          </cell>
          <cell r="E7495" t="str">
            <v>SINAPI - JUN/25</v>
          </cell>
        </row>
        <row r="7496">
          <cell r="A7496">
            <v>91530</v>
          </cell>
          <cell r="B7496" t="str">
            <v>COMPACTADOR DE SOLOS DE PERCUSSÃO (SOQUETE) COM MOTOR A GASOLINA 4 TEMPOS, POTÊNCIA 4 CV - JUROS. AF_08/2015</v>
          </cell>
          <cell r="C7496" t="str">
            <v>H</v>
          </cell>
          <cell r="D7496">
            <v>0.21</v>
          </cell>
          <cell r="E7496" t="str">
            <v>SINAPI - JUN/25</v>
          </cell>
        </row>
        <row r="7497">
          <cell r="A7497">
            <v>91531</v>
          </cell>
          <cell r="B7497" t="str">
            <v>COMPACTADOR DE SOLOS DE PERCUSSÃO (SOQUETE) COM MOTOR A GASOLINA 4 TEMPOS, POTÊNCIA 4 CV - MANUTENÇÃO. AF_08/2015</v>
          </cell>
          <cell r="C7497" t="str">
            <v>H</v>
          </cell>
          <cell r="D7497">
            <v>0.99</v>
          </cell>
          <cell r="E7497" t="str">
            <v>SINAPI - JUN/25</v>
          </cell>
        </row>
        <row r="7498">
          <cell r="A7498">
            <v>91532</v>
          </cell>
          <cell r="B7498" t="str">
            <v>COMPACTADOR DE SOLOS DE PERCUSSÃO (SOQUETE) COM MOTOR A GASOLINA 4 TEMPOS, POTÊNCIA 4 CV - MATERIAIS NA OPERAÇÃO. AF_08/2015</v>
          </cell>
          <cell r="C7498" t="str">
            <v>H</v>
          </cell>
          <cell r="D7498">
            <v>6.25</v>
          </cell>
          <cell r="E7498" t="str">
            <v>SINAPI - JUN/25</v>
          </cell>
        </row>
        <row r="7499">
          <cell r="A7499">
            <v>95260</v>
          </cell>
          <cell r="B7499" t="str">
            <v>COMPACTADOR DE SOLOS DE PERCUSÃO (SOQUETE) COM MOTOR A GASOLINA, POTÊNCIA 3 CV - DEPRECIAÇÃO. AF_09/2016</v>
          </cell>
          <cell r="C7499" t="str">
            <v>H</v>
          </cell>
          <cell r="D7499">
            <v>0.64</v>
          </cell>
          <cell r="E7499" t="str">
            <v>SINAPI - JUN/25</v>
          </cell>
        </row>
        <row r="7500">
          <cell r="A7500">
            <v>95261</v>
          </cell>
          <cell r="B7500" t="str">
            <v>COMPACTADOR DE SOLOS DE PERCUSÃO (SOQUETE) COM MOTOR A GASOLINA, POTÊNCIA 3 CV - JUROS. AF_09/2016</v>
          </cell>
          <cell r="C7500" t="str">
            <v>H</v>
          </cell>
          <cell r="D7500">
            <v>0.17</v>
          </cell>
          <cell r="E7500" t="str">
            <v>SINAPI - JUN/25</v>
          </cell>
        </row>
        <row r="7501">
          <cell r="A7501">
            <v>95262</v>
          </cell>
          <cell r="B7501" t="str">
            <v>COMPACTADOR DE SOLOS DE PERCUSÃO (SOQUETE) COM MOTOR A GASOLINA, POTÊNCIA 3 CV - MANUTENÇÃO. AF_09/2016</v>
          </cell>
          <cell r="C7501" t="str">
            <v>H</v>
          </cell>
          <cell r="D7501">
            <v>0.8</v>
          </cell>
          <cell r="E7501" t="str">
            <v>SINAPI - JUN/25</v>
          </cell>
        </row>
        <row r="7502">
          <cell r="A7502">
            <v>95263</v>
          </cell>
          <cell r="B7502" t="str">
            <v>COMPACTADOR DE SOLOS DE PERCUSÃO (SOQUETE) COM MOTOR A GASOLINA, POTÊNCIA 3 CV - MATERIAIS NA OPERAÇÃO. AF_09/2016</v>
          </cell>
          <cell r="C7502" t="str">
            <v>H</v>
          </cell>
          <cell r="D7502">
            <v>4.7300000000000004</v>
          </cell>
          <cell r="E7502" t="str">
            <v>SINAPI - JUN/25</v>
          </cell>
        </row>
        <row r="7503">
          <cell r="A7503">
            <v>90968</v>
          </cell>
          <cell r="B7503" t="str">
            <v>COMPRESSOR DE AR REBOCAVEL, VAZÃO 250 PCM, PRESSAO DE TRABALHO 102 PSI, MOTOR A DIESEL POTÊNCIA 81 CV - DEPRECIAÇÃO. AF_06/2015</v>
          </cell>
          <cell r="C7503" t="str">
            <v>H</v>
          </cell>
          <cell r="D7503">
            <v>6.66</v>
          </cell>
          <cell r="E7503" t="str">
            <v>SINAPI - JUN/25</v>
          </cell>
        </row>
        <row r="7504">
          <cell r="A7504">
            <v>90969</v>
          </cell>
          <cell r="B7504" t="str">
            <v>COMPRESSOR DE AR REBOCAVEL, VAZÃO 250 PCM, PRESSAO DE TRABALHO 102 PSI, MOTOR A DIESEL POTÊNCIA 81 CV - JUROS. AF_06/2015</v>
          </cell>
          <cell r="C7504" t="str">
            <v>H</v>
          </cell>
          <cell r="D7504">
            <v>1.78</v>
          </cell>
          <cell r="E7504" t="str">
            <v>SINAPI - JUN/25</v>
          </cell>
        </row>
        <row r="7505">
          <cell r="A7505">
            <v>90970</v>
          </cell>
          <cell r="B7505" t="str">
            <v>COMPRESSOR DE AR REBOCAVEL, VAZÃO 250 PCM, PRESSAO DE TRABALHO 102 PSI, MOTOR A DIESEL POTÊNCIA 81 CV - MANUTENÇÃO. AF_06/2015</v>
          </cell>
          <cell r="C7505" t="str">
            <v>H</v>
          </cell>
          <cell r="D7505">
            <v>8.34</v>
          </cell>
          <cell r="E7505" t="str">
            <v>SINAPI - JUN/25</v>
          </cell>
        </row>
        <row r="7506">
          <cell r="A7506">
            <v>90971</v>
          </cell>
          <cell r="B7506" t="str">
            <v>COMPRESSOR DE AR REBOCAVEL, VAZÃO 250 PCM, PRESSAO DE TRABALHO 102 PSI, MOTOR A DIESEL POTÊNCIA 81 CV - MATERIAIS NA OPERAÇÃO. AF_06/2015</v>
          </cell>
          <cell r="C7506" t="str">
            <v>H</v>
          </cell>
          <cell r="D7506">
            <v>60.57</v>
          </cell>
          <cell r="E7506" t="str">
            <v>SINAPI - JUN/25</v>
          </cell>
        </row>
        <row r="7507">
          <cell r="A7507">
            <v>90992</v>
          </cell>
          <cell r="B7507" t="str">
            <v>COMPRESSOR DE AR REBOCAVEL, VAZÃO 400 PCM, PRESSAO DE TRABALHO 102 PSI, MOTOR A DIESEL POTÊNCIA 110 CV - DEPRECIAÇÃO. AF_06/2015</v>
          </cell>
          <cell r="C7507" t="str">
            <v>H</v>
          </cell>
          <cell r="D7507">
            <v>7.9</v>
          </cell>
          <cell r="E7507" t="str">
            <v>SINAPI - JUN/25</v>
          </cell>
        </row>
        <row r="7508">
          <cell r="A7508">
            <v>90993</v>
          </cell>
          <cell r="B7508" t="str">
            <v>COMPRESSOR DE AR REBOCAVEL, VAZÃO 400 PCM, PRESSAO DE TRABALHO 102 PSI, MOTOR A DIESEL POTÊNCIA 110 CV - JUROS. AF_06/2015</v>
          </cell>
          <cell r="C7508" t="str">
            <v>H</v>
          </cell>
          <cell r="D7508">
            <v>2.12</v>
          </cell>
          <cell r="E7508" t="str">
            <v>SINAPI - JUN/25</v>
          </cell>
        </row>
        <row r="7509">
          <cell r="A7509">
            <v>90994</v>
          </cell>
          <cell r="B7509" t="str">
            <v>COMPRESSOR DE AR REBOCAVEL, VAZÃO 400 PCM, PRESSAO DE TRABALHO 102 PSI, MOTOR A DIESEL POTÊNCIA 110 CV - MANUTENÇÃO. AF_06/2015</v>
          </cell>
          <cell r="C7509" t="str">
            <v>H</v>
          </cell>
          <cell r="D7509">
            <v>9.89</v>
          </cell>
          <cell r="E7509" t="str">
            <v>SINAPI - JUN/25</v>
          </cell>
        </row>
        <row r="7510">
          <cell r="A7510">
            <v>90995</v>
          </cell>
          <cell r="B7510" t="str">
            <v>COMPRESSOR DE AR REBOCAVEL, VAZÃO 400 PCM, PRESSAO DE TRABALHO 102 PSI, MOTOR A DIESEL POTÊNCIA 110 CV - MATERIAIS NA OPERAÇÃO. AF_06/2015</v>
          </cell>
          <cell r="C7510" t="str">
            <v>H</v>
          </cell>
          <cell r="D7510">
            <v>82.28</v>
          </cell>
          <cell r="E7510" t="str">
            <v>SINAPI - JUN/25</v>
          </cell>
        </row>
        <row r="7511">
          <cell r="A7511">
            <v>90957</v>
          </cell>
          <cell r="B7511" t="str">
            <v>COMPRESSOR DE AR REBOCÁVEL, VAZÃO 189 PCM, PRESSÃO EFETIVA DE TRABALHO 102 PSI, MOTOR DIESEL, POTÊNCIA 63 CV - DEPRECIAÇÃO. AF_06/2015</v>
          </cell>
          <cell r="C7511" t="str">
            <v>H</v>
          </cell>
          <cell r="D7511">
            <v>4.97</v>
          </cell>
          <cell r="E7511" t="str">
            <v>SINAPI - JUN/25</v>
          </cell>
        </row>
        <row r="7512">
          <cell r="A7512">
            <v>90958</v>
          </cell>
          <cell r="B7512" t="str">
            <v>COMPRESSOR DE AR REBOCÁVEL, VAZÃO 189 PCM, PRESSÃO EFETIVA DE TRABALHO 102 PSI, MOTOR DIESEL, POTÊNCIA 63 CV - JUROS. AF_06/2015</v>
          </cell>
          <cell r="C7512" t="str">
            <v>H</v>
          </cell>
          <cell r="D7512">
            <v>1.33</v>
          </cell>
          <cell r="E7512" t="str">
            <v>SINAPI - JUN/25</v>
          </cell>
        </row>
        <row r="7513">
          <cell r="A7513">
            <v>5797</v>
          </cell>
          <cell r="B7513" t="str">
            <v>COMPRESSOR DE AR REBOCÁVEL, VAZÃO 189 PCM, PRESSÃO EFETIVA DE TRABALHO 102 PSI, MOTOR DIESEL, POTÊNCIA 63 CV - MANUTENÇÃO. AF_06/2015</v>
          </cell>
          <cell r="C7513" t="str">
            <v>H</v>
          </cell>
          <cell r="D7513">
            <v>6.22</v>
          </cell>
          <cell r="E7513" t="str">
            <v>SINAPI - JUN/25</v>
          </cell>
        </row>
        <row r="7514">
          <cell r="A7514">
            <v>53865</v>
          </cell>
          <cell r="B7514" t="str">
            <v>COMPRESSOR DE AR REBOCÁVEL, VAZÃO 189 PCM, PRESSÃO EFETIVA DE TRABALHO 102 PSI, MOTOR DIESEL, POTÊNCIA 63 CV - MATERIAIS NA OPERAÇÃO. AF_06/2015</v>
          </cell>
          <cell r="C7514" t="str">
            <v>H</v>
          </cell>
          <cell r="D7514">
            <v>47.12</v>
          </cell>
          <cell r="E7514" t="str">
            <v>SINAPI - JUN/25</v>
          </cell>
        </row>
        <row r="7515">
          <cell r="A7515">
            <v>90975</v>
          </cell>
          <cell r="B7515" t="str">
            <v>COMPRESSOR DE AR REBOCÁVEL, VAZÃO 748 PCM, PRESSÃO EFETIVA DE TRABALHO 102 PSI, MOTOR DIESEL, POTÊNCIA 210 CV - DEPRECIAÇÃO. AF_06/2015</v>
          </cell>
          <cell r="C7515" t="str">
            <v>H</v>
          </cell>
          <cell r="D7515">
            <v>16.920000000000002</v>
          </cell>
          <cell r="E7515" t="str">
            <v>SINAPI - JUN/25</v>
          </cell>
        </row>
        <row r="7516">
          <cell r="A7516">
            <v>90976</v>
          </cell>
          <cell r="B7516" t="str">
            <v>COMPRESSOR DE AR REBOCÁVEL, VAZÃO 748 PCM, PRESSÃO EFETIVA DE TRABALHO 102 PSI, MOTOR DIESEL, POTÊNCIA 210 CV - JUROS. AF_06/2015</v>
          </cell>
          <cell r="C7516" t="str">
            <v>H</v>
          </cell>
          <cell r="D7516">
            <v>4.54</v>
          </cell>
          <cell r="E7516" t="str">
            <v>SINAPI - JUN/25</v>
          </cell>
        </row>
        <row r="7517">
          <cell r="A7517">
            <v>90977</v>
          </cell>
          <cell r="B7517" t="str">
            <v>COMPRESSOR DE AR REBOCÁVEL, VAZÃO 748 PCM, PRESSÃO EFETIVA DE TRABALHO 102 PSI, MOTOR DIESEL, POTÊNCIA 210 CV - MANUTENÇÃO. AF_06/2015</v>
          </cell>
          <cell r="C7517" t="str">
            <v>H</v>
          </cell>
          <cell r="D7517">
            <v>21.17</v>
          </cell>
          <cell r="E7517" t="str">
            <v>SINAPI - JUN/25</v>
          </cell>
        </row>
        <row r="7518">
          <cell r="A7518">
            <v>90978</v>
          </cell>
          <cell r="B7518" t="str">
            <v>COMPRESSOR DE AR REBOCÁVEL, VAZÃO 748 PCM, PRESSÃO EFETIVA DE TRABALHO 102 PSI, MOTOR DIESEL, POTÊNCIA 210 CV - MATERIAIS NA OPERAÇÃO. AF_06/2015</v>
          </cell>
          <cell r="C7518" t="str">
            <v>H</v>
          </cell>
          <cell r="D7518">
            <v>157.15</v>
          </cell>
          <cell r="E7518" t="str">
            <v>SINAPI - JUN/25</v>
          </cell>
        </row>
        <row r="7519">
          <cell r="A7519">
            <v>90960</v>
          </cell>
          <cell r="B7519" t="str">
            <v>COMPRESSOR DE AR REBOCÁVEL, VAZÃO 89 PCM, PRESSÃO EFETIVA DE TRABALHO 102 PSI, MOTOR DIESEL, POTÊNCIA 20 CV - DEPRECIAÇÃO. AF_06/2015</v>
          </cell>
          <cell r="C7519" t="str">
            <v>H</v>
          </cell>
          <cell r="D7519">
            <v>6.64</v>
          </cell>
          <cell r="E7519" t="str">
            <v>SINAPI - JUN/25</v>
          </cell>
        </row>
        <row r="7520">
          <cell r="A7520">
            <v>90961</v>
          </cell>
          <cell r="B7520" t="str">
            <v>COMPRESSOR DE AR REBOCÁVEL, VAZÃO 89 PCM, PRESSÃO EFETIVA DE TRABALHO 102 PSI, MOTOR DIESEL, POTÊNCIA 20 CV - JUROS. AF_06/2015</v>
          </cell>
          <cell r="C7520" t="str">
            <v>H</v>
          </cell>
          <cell r="D7520">
            <v>1.78</v>
          </cell>
          <cell r="E7520" t="str">
            <v>SINAPI - JUN/25</v>
          </cell>
        </row>
        <row r="7521">
          <cell r="A7521">
            <v>90962</v>
          </cell>
          <cell r="B7521" t="str">
            <v>COMPRESSOR DE AR REBOCÁVEL, VAZÃO 89 PCM, PRESSÃO EFETIVA DE TRABALHO 102 PSI, MOTOR DIESEL, POTÊNCIA 20 CV - MANUTENÇÃO. AF_06/2015</v>
          </cell>
          <cell r="C7521" t="str">
            <v>H</v>
          </cell>
          <cell r="D7521">
            <v>8.31</v>
          </cell>
          <cell r="E7521" t="str">
            <v>SINAPI - JUN/25</v>
          </cell>
        </row>
        <row r="7522">
          <cell r="A7522">
            <v>90963</v>
          </cell>
          <cell r="B7522" t="str">
            <v>COMPRESSOR DE AR REBOCÁVEL, VAZÃO 89 PCM, PRESSÃO EFETIVA DE TRABALHO 102 PSI, MOTOR DIESEL, POTÊNCIA 20 CV - MATERIAIS NA OPERAÇÃO. AF_06/2015</v>
          </cell>
          <cell r="C7522" t="str">
            <v>H</v>
          </cell>
          <cell r="D7522">
            <v>14.95</v>
          </cell>
          <cell r="E7522" t="str">
            <v>SINAPI - JUN/25</v>
          </cell>
        </row>
        <row r="7523">
          <cell r="A7523">
            <v>102966</v>
          </cell>
          <cell r="B7523" t="str">
            <v>COMPRESSOR DE AR, VAZAO DE 10 PCM, RESERVATORIO 100 L, PRESSAO DE TRABALHO ENTRE 6,9 E 9,7 BAR, POTENCIA 2 HP, TENSAO 110/220 V - DEPRECIAÇÃO. AF_05/2023</v>
          </cell>
          <cell r="C7523" t="str">
            <v>H</v>
          </cell>
          <cell r="D7523">
            <v>0</v>
          </cell>
          <cell r="E7523" t="str">
            <v>SINAPI - JUN/25</v>
          </cell>
        </row>
        <row r="7524">
          <cell r="A7524">
            <v>102967</v>
          </cell>
          <cell r="B7524" t="str">
            <v>COMPRESSOR DE AR, VAZAO DE 10 PCM, RESERVATORIO 100 L, PRESSAO DE TRABALHO ENTRE 6,9 E 9,7 BAR, POTENCIA 2 HP, TENSAO 110/220 V - JUROS. AF_05/2023</v>
          </cell>
          <cell r="C7524" t="str">
            <v>H</v>
          </cell>
          <cell r="D7524">
            <v>0</v>
          </cell>
          <cell r="E7524" t="str">
            <v>SINAPI - JUN/25</v>
          </cell>
        </row>
        <row r="7525">
          <cell r="A7525">
            <v>102968</v>
          </cell>
          <cell r="B7525" t="str">
            <v>COMPRESSOR DE AR, VAZAO DE 10 PCM, RESERVATORIO 100 L, PRESSAO DE TRABALHO ENTRE 6,9 E 9,7 BAR, POTENCIA 2 HP, TENSAO 110/220 V - MANUTENÇÃO. AF_05/2023</v>
          </cell>
          <cell r="C7525" t="str">
            <v>H</v>
          </cell>
          <cell r="D7525">
            <v>0</v>
          </cell>
          <cell r="E7525" t="str">
            <v>SINAPI - JUN/25</v>
          </cell>
        </row>
        <row r="7526">
          <cell r="A7526">
            <v>102969</v>
          </cell>
          <cell r="B7526" t="str">
            <v>COMPRESSOR DE AR, VAZAO DE 10 PCM, RESERVATORIO 100 L, PRESSAO DE TRABALHO ENTRE 6,9 E 9,7 BAR, POTENCIA 2 HP, TENSAO 110/220 V - MATERIAIS NA OPERAÇÃO. AF_05/2023</v>
          </cell>
          <cell r="C7526" t="str">
            <v>H</v>
          </cell>
          <cell r="D7526">
            <v>0.11</v>
          </cell>
          <cell r="E7526" t="str">
            <v>SINAPI - JUN/25</v>
          </cell>
        </row>
        <row r="7527">
          <cell r="A7527">
            <v>102818</v>
          </cell>
          <cell r="B7527" t="str">
            <v>CONJUNTO CILINDRO E BOMBA HIDRÁULICA PARA PROTENSÃO DE MONOBARRAS PARA TIRANTES, ESFORÇO MÁXIMO DE 30 TONELADAS - DEPRECIAÇÃO. AF_05/2023</v>
          </cell>
          <cell r="C7527" t="str">
            <v>H</v>
          </cell>
          <cell r="D7527">
            <v>0</v>
          </cell>
          <cell r="E7527" t="str">
            <v>SINAPI - JUN/25</v>
          </cell>
        </row>
        <row r="7528">
          <cell r="A7528">
            <v>102819</v>
          </cell>
          <cell r="B7528" t="str">
            <v>CONJUNTO CILINDRO E BOMBA HIDRÁULICA PARA PROTENSÃO DE MONOBARRAS PARA TIRANTES, ESFORÇO MÁXIMO DE 30 TONELADAS - JUROS. AF_05/2023</v>
          </cell>
          <cell r="C7528" t="str">
            <v>H</v>
          </cell>
          <cell r="D7528">
            <v>0</v>
          </cell>
          <cell r="E7528" t="str">
            <v>SINAPI - JUN/25</v>
          </cell>
        </row>
        <row r="7529">
          <cell r="A7529">
            <v>102820</v>
          </cell>
          <cell r="B7529" t="str">
            <v>CONJUNTO CILINDRO E BOMBA HIDRÁULICA PARA PROTENSÃO DE MONOBARRAS PARA TIRANTES, ESFORÇO MÁXIMO DE 30 TONELADAS - MANUTENÇÃO. AF_05/2023</v>
          </cell>
          <cell r="C7529" t="str">
            <v>H</v>
          </cell>
          <cell r="D7529">
            <v>0</v>
          </cell>
          <cell r="E7529" t="str">
            <v>SINAPI - JUN/25</v>
          </cell>
        </row>
        <row r="7530">
          <cell r="A7530">
            <v>102832</v>
          </cell>
          <cell r="B7530" t="str">
            <v>CONJUNTO CILINDRO E BOMBA HIDRÁULICA PARA PROTENSÃO DE MONOBARRAS PARA TIRANTES, ESFORÇO MÁXIMO DE 30 TONELADAS - MATERIAIS NA OPERAÇÃO. AF_05/2023</v>
          </cell>
          <cell r="C7530" t="str">
            <v>H</v>
          </cell>
          <cell r="D7530">
            <v>6.63</v>
          </cell>
          <cell r="E7530" t="str">
            <v>SINAPI - JUN/25</v>
          </cell>
        </row>
        <row r="7531">
          <cell r="A7531">
            <v>102823</v>
          </cell>
          <cell r="B7531" t="str">
            <v>CONJUNTO MACACO E BOMBA HIDRÁULICA PARA PROTENSAO DE CORDOALHAS, ESFORÇO MAXIMO DE 115 TONELADAS - DEPRECIAÇÃO. AF_05/2023</v>
          </cell>
          <cell r="C7531" t="str">
            <v>H</v>
          </cell>
          <cell r="D7531">
            <v>0</v>
          </cell>
          <cell r="E7531" t="str">
            <v>SINAPI - JUN/25</v>
          </cell>
        </row>
        <row r="7532">
          <cell r="A7532">
            <v>102824</v>
          </cell>
          <cell r="B7532" t="str">
            <v>CONJUNTO MACACO E BOMBA HIDRÁULICA PARA PROTENSAO DE CORDOALHAS, ESFORÇO MAXIMO DE 115 TONELADAS - JUROS. AF_05/2023</v>
          </cell>
          <cell r="C7532" t="str">
            <v>H</v>
          </cell>
          <cell r="D7532">
            <v>0</v>
          </cell>
          <cell r="E7532" t="str">
            <v>SINAPI - JUN/25</v>
          </cell>
        </row>
        <row r="7533">
          <cell r="A7533">
            <v>102825</v>
          </cell>
          <cell r="B7533" t="str">
            <v>CONJUNTO MACACO E BOMBA HIDRÁULICA PARA PROTENSAO DE CORDOALHAS, ESFORÇO MAXIMO DE 115 TONELADAS - MANUTENÇÃO. AF_05/2023</v>
          </cell>
          <cell r="C7533" t="str">
            <v>H</v>
          </cell>
          <cell r="D7533">
            <v>0</v>
          </cell>
          <cell r="E7533" t="str">
            <v>SINAPI - JUN/25</v>
          </cell>
        </row>
        <row r="7534">
          <cell r="A7534">
            <v>102826</v>
          </cell>
          <cell r="B7534" t="str">
            <v>CONJUNTO MACACO E BOMBA HIDRÁULICA PARA PROTENSAO DE CORDOALHAS, ESFORÇO MAXIMO DE 115 TONELADAS - MATERIAIS NA OPERAÇÃO. AF_05/2023</v>
          </cell>
          <cell r="C7534" t="str">
            <v>H</v>
          </cell>
          <cell r="D7534">
            <v>4.97</v>
          </cell>
          <cell r="E7534" t="str">
            <v>SINAPI - JUN/25</v>
          </cell>
        </row>
        <row r="7535">
          <cell r="A7535">
            <v>103934</v>
          </cell>
          <cell r="B7535" t="str">
            <v>CONJUNTO MACACO HIDRÁULICO E CENTRAL DE BOMBEAMENTO MOTORIZADO 1,8 KW PARA PROTENSÃO DE MONOCABOS PARA CONCRETO PROTENDIDO, ESFORÇO MÁXIMO DE 20 TONELADAS - DEPRECIAÇÃO. AF_05/2022</v>
          </cell>
          <cell r="C7535" t="str">
            <v>H</v>
          </cell>
          <cell r="D7535">
            <v>0</v>
          </cell>
          <cell r="E7535" t="str">
            <v>SINAPI - JUN/25</v>
          </cell>
        </row>
        <row r="7536">
          <cell r="A7536">
            <v>103935</v>
          </cell>
          <cell r="B7536" t="str">
            <v>CONJUNTO MACACO HIDRÁULICO E CENTRAL DE BOMBEAMENTO MOTORIZADO 1,8 KW PARA PROTENSÃO DE MONOCABOS PARA CONCRETO PROTENDIDO, ESFORÇO MÁXIMO DE 20 TONELADAS - JUROS. AF_05/2022</v>
          </cell>
          <cell r="C7536" t="str">
            <v>H</v>
          </cell>
          <cell r="D7536">
            <v>0</v>
          </cell>
          <cell r="E7536" t="str">
            <v>SINAPI - JUN/25</v>
          </cell>
        </row>
        <row r="7537">
          <cell r="A7537">
            <v>103936</v>
          </cell>
          <cell r="B7537" t="str">
            <v>CONJUNTO MACACO HIDRÁULICO E CENTRAL DE BOMBEAMENTO MOTORIZADO 1,8 KW PARA PROTENSÃO DE MONOCABOS PARA CONCRETO PROTENDIDO, ESFORÇO MÁXIMO DE 20 TONELADAS - MANUTENÇÃO. AF_05/2022</v>
          </cell>
          <cell r="C7537" t="str">
            <v>H</v>
          </cell>
          <cell r="D7537">
            <v>0</v>
          </cell>
          <cell r="E7537" t="str">
            <v>SINAPI - JUN/25</v>
          </cell>
        </row>
        <row r="7538">
          <cell r="A7538">
            <v>103937</v>
          </cell>
          <cell r="B7538" t="str">
            <v>CONJUNTO MACACO HIDRÁULICO E CENTRAL DE BOMBEAMENTO MOTORIZADO 1,8 KW PARA PROTENSÃO DE MONOCABOS PARA CONCRETO PROTENDIDO, ESFORÇO MÁXIMO DE 20 TONELADAS - MATERIAIS NA OPERAÇÃO. AF_05/2022</v>
          </cell>
          <cell r="C7538" t="str">
            <v>H</v>
          </cell>
          <cell r="D7538">
            <v>1.19</v>
          </cell>
          <cell r="E7538" t="str">
            <v>SINAPI - JUN/25</v>
          </cell>
        </row>
        <row r="7539">
          <cell r="A7539">
            <v>103940</v>
          </cell>
          <cell r="B7539" t="str">
            <v>CONJUNTO MACACO HIDRÁULICO E CENTRAL DE BOMBEAMENTO MOTORIZADO 1,8 KW PARA PROTENSÃO DE MONOCABOS PARA CONCRETO PROTENDIDO, ESFORÇO MÁXIMO DE 30 TONELADAS - DEPRECIAÇÃO. AF_05/2022</v>
          </cell>
          <cell r="C7539" t="str">
            <v>H</v>
          </cell>
          <cell r="D7539">
            <v>0</v>
          </cell>
          <cell r="E7539" t="str">
            <v>SINAPI - JUN/25</v>
          </cell>
        </row>
        <row r="7540">
          <cell r="A7540">
            <v>103941</v>
          </cell>
          <cell r="B7540" t="str">
            <v>CONJUNTO MACACO HIDRÁULICO E CENTRAL DE BOMBEAMENTO MOTORIZADO 1,8 KW PARA PROTENSÃO DE MONOCABOS PARA CONCRETO PROTENDIDO, ESFORÇO MÁXIMO DE 30 TONELADAS - JUROS. AF_05/2022</v>
          </cell>
          <cell r="C7540" t="str">
            <v>H</v>
          </cell>
          <cell r="D7540">
            <v>0</v>
          </cell>
          <cell r="E7540" t="str">
            <v>SINAPI - JUN/25</v>
          </cell>
        </row>
        <row r="7541">
          <cell r="A7541">
            <v>103942</v>
          </cell>
          <cell r="B7541" t="str">
            <v>CONJUNTO MACACO HIDRÁULICO E CENTRAL DE BOMBEAMENTO MOTORIZADO 1,8 KW PARA PROTENSÃO DE MONOCABOS PARA CONCRETO PROTENDIDO, ESFORÇO MÁXIMO DE 30 TONELADAS - MANUTENÇÃO. AF_05/2022</v>
          </cell>
          <cell r="C7541" t="str">
            <v>H</v>
          </cell>
          <cell r="D7541">
            <v>0</v>
          </cell>
          <cell r="E7541" t="str">
            <v>SINAPI - JUN/25</v>
          </cell>
        </row>
        <row r="7542">
          <cell r="A7542">
            <v>103943</v>
          </cell>
          <cell r="B7542" t="str">
            <v>CONJUNTO MACACO HIDRÁULICO E CENTRAL DE BOMBEAMENTO MOTORIZADO 1,8 KW PARA PROTENSÃO DE MONOCABOS PARA CONCRETO PROTENDIDO, ESFORÇO MÁXIMO DE 30 TONELADAS - MATERIAIS NA OPERAÇÃO. AF_05/2022</v>
          </cell>
          <cell r="C7542" t="str">
            <v>H</v>
          </cell>
          <cell r="D7542">
            <v>1.19</v>
          </cell>
          <cell r="E7542" t="str">
            <v>SINAPI - JUN/25</v>
          </cell>
        </row>
        <row r="7543">
          <cell r="A7543">
            <v>91279</v>
          </cell>
          <cell r="B7543" t="str">
            <v>CORTADORA DE PISO COM MOTOR 4 TEMPOS A GASOLINA, POTÊNCIA DE 13 HP, COM DISCO DE CORTE DIAMANTADO SEGMENTADO PARA CONCRETO, DIÂMETRO DE 350 MM, FURO DE 1" (14 X 1") - DEPRECIAÇÃO. AF_08/2015</v>
          </cell>
          <cell r="C7543" t="str">
            <v>H</v>
          </cell>
          <cell r="D7543">
            <v>0.86</v>
          </cell>
          <cell r="E7543" t="str">
            <v>SINAPI - JUN/25</v>
          </cell>
        </row>
        <row r="7544">
          <cell r="A7544">
            <v>91280</v>
          </cell>
          <cell r="B7544" t="str">
            <v>CORTADORA DE PISO COM MOTOR 4 TEMPOS A GASOLINA, POTÊNCIA DE 13 HP, COM DISCO DE CORTE DIAMANTADO SEGMENTADO PARA CONCRETO, DIÂMETRO DE 350 MM, FURO DE 1" (14 X 1") - JUROS. AF_08/2015</v>
          </cell>
          <cell r="C7544" t="str">
            <v>H</v>
          </cell>
          <cell r="D7544">
            <v>0.19</v>
          </cell>
          <cell r="E7544" t="str">
            <v>SINAPI - JUN/25</v>
          </cell>
        </row>
        <row r="7545">
          <cell r="A7545">
            <v>91281</v>
          </cell>
          <cell r="B7545" t="str">
            <v>CORTADORA DE PISO COM MOTOR 4 TEMPOS A GASOLINA, POTÊNCIA DE 13 HP, COM DISCO DE CORTE DIAMANTADO SEGMENTADO PARA CONCRETO, DIÂMETRO DE 350 MM, FURO DE 1" (14 X 1") - MANUTENÇÃO. AF_08/2015</v>
          </cell>
          <cell r="C7545" t="str">
            <v>H</v>
          </cell>
          <cell r="D7545">
            <v>1.0900000000000001</v>
          </cell>
          <cell r="E7545" t="str">
            <v>SINAPI - JUN/25</v>
          </cell>
        </row>
        <row r="7546">
          <cell r="A7546">
            <v>91282</v>
          </cell>
          <cell r="B7546" t="str">
            <v>CORTADORA DE PISO COM MOTOR 4 TEMPOS A GASOLINA, POTÊNCIA DE 13 HP, COM DISCO DE CORTE DIAMANTADO SEGMENTADO PARA CONCRETO, DIÂMETRO DE 350 MM, FURO DE 1" (14 X 1") - MATERIAIS NA OPERAÇÃO. AF_08/2015</v>
          </cell>
          <cell r="C7546" t="str">
            <v>H</v>
          </cell>
          <cell r="D7546">
            <v>8.8000000000000007</v>
          </cell>
          <cell r="E7546" t="str">
            <v>SINAPI - JUN/25</v>
          </cell>
        </row>
        <row r="7547">
          <cell r="A7547">
            <v>95278</v>
          </cell>
          <cell r="B7547" t="str">
            <v>DESEMPENADEIRA DE CONCRETO, PESO DE 78 KG, 4 PÁS, MOTOR A GASOLINA, POTÊNCIA 5,5 HP - DEPRECIAÇÃO. AF_05/2023</v>
          </cell>
          <cell r="C7547" t="str">
            <v>H</v>
          </cell>
          <cell r="D7547">
            <v>0.76</v>
          </cell>
          <cell r="E7547" t="str">
            <v>SINAPI - JUN/25</v>
          </cell>
        </row>
        <row r="7548">
          <cell r="A7548">
            <v>95279</v>
          </cell>
          <cell r="B7548" t="str">
            <v>DESEMPENADEIRA DE CONCRETO, PESO DE 78 KG, 4 PÁS, MOTOR A GASOLINA, POTÊNCIA 5,5 HP - JUROS. AF_05/2023</v>
          </cell>
          <cell r="C7548" t="str">
            <v>H</v>
          </cell>
          <cell r="D7548">
            <v>0.15</v>
          </cell>
          <cell r="E7548" t="str">
            <v>SINAPI - JUN/25</v>
          </cell>
        </row>
        <row r="7549">
          <cell r="A7549">
            <v>95280</v>
          </cell>
          <cell r="B7549" t="str">
            <v>DESEMPENADEIRA DE CONCRETO, PESO DE 78 KG, 4 PÁS, MOTOR A GASOLINA, POTÊNCIA 5,5 HP - MANUTENÇÃO. AF_05/2023</v>
          </cell>
          <cell r="C7549" t="str">
            <v>H</v>
          </cell>
          <cell r="D7549">
            <v>0.74</v>
          </cell>
          <cell r="E7549" t="str">
            <v>SINAPI - JUN/25</v>
          </cell>
        </row>
        <row r="7550">
          <cell r="A7550">
            <v>95281</v>
          </cell>
          <cell r="B7550" t="str">
            <v>DESEMPENADEIRA DE CONCRETO, PESO DE 78 KG, 4 PÁS, MOTOR A GASOLINA, POTÊNCIA 5,5 HP MATERIAIS NA OPERAÇÃO. AF_05/2023</v>
          </cell>
          <cell r="C7550" t="str">
            <v>H</v>
          </cell>
          <cell r="D7550">
            <v>8.74</v>
          </cell>
          <cell r="E7550" t="str">
            <v>SINAPI - JUN/25</v>
          </cell>
        </row>
        <row r="7551">
          <cell r="A7551">
            <v>95124</v>
          </cell>
          <cell r="B7551" t="str">
            <v>DISTRIBUIDOR DE AGREGADOS AUTOPROPELIDO, C/AP 3 M3, A DIESEL, POTÊNCIA 176CV - JUROS. AF_07/2016</v>
          </cell>
          <cell r="C7551" t="str">
            <v>H</v>
          </cell>
          <cell r="D7551">
            <v>5.73</v>
          </cell>
          <cell r="E7551" t="str">
            <v>SINAPI - JUN/25</v>
          </cell>
        </row>
        <row r="7552">
          <cell r="A7552">
            <v>95123</v>
          </cell>
          <cell r="B7552" t="str">
            <v>DISTRIBUIDOR DE AGREGADOS AUTOPROPELIDO, CAP 3 M3, A DIESEL, POTÊNCIA 176CV - DEPRECIAÇÃO. AF_07/2016</v>
          </cell>
          <cell r="C7552" t="str">
            <v>H</v>
          </cell>
          <cell r="D7552">
            <v>18.579999999999998</v>
          </cell>
          <cell r="E7552" t="str">
            <v>SINAPI - JUN/25</v>
          </cell>
        </row>
        <row r="7553">
          <cell r="A7553">
            <v>95125</v>
          </cell>
          <cell r="B7553" t="str">
            <v>DISTRIBUIDOR DE AGREGADOS AUTOPROPELIDO, CAP 3 M3, A DIESEL, POTÊNCIA 176CV - MANUTENÇÃO. AF_07/2016</v>
          </cell>
          <cell r="C7553" t="str">
            <v>H</v>
          </cell>
          <cell r="D7553">
            <v>20.329999999999998</v>
          </cell>
          <cell r="E7553" t="str">
            <v>SINAPI - JUN/25</v>
          </cell>
        </row>
        <row r="7554">
          <cell r="A7554">
            <v>95126</v>
          </cell>
          <cell r="B7554" t="str">
            <v>DISTRIBUIDOR DE AGREGADOS AUTOPROPELIDO, CAP 3 M3, A DIESEL, POTÊNCIA 176CV - MATERIAIS NA OPERAÇÃO. AF_07/2016</v>
          </cell>
          <cell r="C7554" t="str">
            <v>H</v>
          </cell>
          <cell r="D7554">
            <v>147.16</v>
          </cell>
          <cell r="E7554" t="str">
            <v>SINAPI - JUN/25</v>
          </cell>
        </row>
        <row r="7555">
          <cell r="A7555">
            <v>92040</v>
          </cell>
          <cell r="B7555" t="str">
            <v>DISTRIBUIDOR DE AGREGADOS REBOCAVEL, CAPACIDADE 1,9 M³, LARGURA DE TRABALHO 3,66 M - DEPRECIAÇÃO. AF_11/2015</v>
          </cell>
          <cell r="C7555" t="str">
            <v>H</v>
          </cell>
          <cell r="D7555">
            <v>6.73</v>
          </cell>
          <cell r="E7555" t="str">
            <v>SINAPI - JUN/25</v>
          </cell>
        </row>
        <row r="7556">
          <cell r="A7556">
            <v>92041</v>
          </cell>
          <cell r="B7556" t="str">
            <v>DISTRIBUIDOR DE AGREGADOS REBOCAVEL, CAPACIDADE 1,9 M³, LARGURA DE TRABALHO 3,66 M - JUROS. AF_11/2015</v>
          </cell>
          <cell r="C7556" t="str">
            <v>H</v>
          </cell>
          <cell r="D7556">
            <v>1.38</v>
          </cell>
          <cell r="E7556" t="str">
            <v>SINAPI - JUN/25</v>
          </cell>
        </row>
        <row r="7557">
          <cell r="A7557">
            <v>92042</v>
          </cell>
          <cell r="B7557" t="str">
            <v>DISTRIBUIDOR DE AGREGADOS REBOCAVEL, CAPACIDADE 1,9 M³, LARGURA DE TRABALHO 3,66 M - MANUTENÇÃO. AF_11/2015</v>
          </cell>
          <cell r="C7557" t="str">
            <v>H</v>
          </cell>
          <cell r="D7557">
            <v>5.61</v>
          </cell>
          <cell r="E7557" t="str">
            <v>SINAPI - JUN/25</v>
          </cell>
        </row>
        <row r="7558">
          <cell r="A7558">
            <v>102829</v>
          </cell>
          <cell r="B7558" t="str">
            <v>DOBRADEIRA TDC, ESPESSURA 1,5MM - DEPRECIAÇÃO. AF_05/2023</v>
          </cell>
          <cell r="C7558" t="str">
            <v>H</v>
          </cell>
          <cell r="D7558">
            <v>0</v>
          </cell>
          <cell r="E7558" t="str">
            <v>SINAPI - JUN/25</v>
          </cell>
        </row>
        <row r="7559">
          <cell r="A7559">
            <v>102830</v>
          </cell>
          <cell r="B7559" t="str">
            <v>DOBRADEIRA TDC, ESPESSURA 1,5MM - JUROS. AF_05/2023</v>
          </cell>
          <cell r="C7559" t="str">
            <v>H</v>
          </cell>
          <cell r="D7559">
            <v>0</v>
          </cell>
          <cell r="E7559" t="str">
            <v>SINAPI - JUN/25</v>
          </cell>
        </row>
        <row r="7560">
          <cell r="A7560">
            <v>102831</v>
          </cell>
          <cell r="B7560" t="str">
            <v>DOBRADEIRA TDC, ESPESSURA 1,5MM - MANUTENÇÃO. AF_05/2023</v>
          </cell>
          <cell r="C7560" t="str">
            <v>H</v>
          </cell>
          <cell r="D7560">
            <v>0</v>
          </cell>
          <cell r="E7560" t="str">
            <v>SINAPI - JUN/25</v>
          </cell>
        </row>
        <row r="7561">
          <cell r="A7561">
            <v>92114</v>
          </cell>
          <cell r="B7561" t="str">
            <v>DOSADOR DE AREIA, CAPACIDADE DE 26 LITROS - DEPRECIAÇÃO. AF_05/2023</v>
          </cell>
          <cell r="C7561" t="str">
            <v>H</v>
          </cell>
          <cell r="D7561">
            <v>0.23</v>
          </cell>
          <cell r="E7561" t="str">
            <v>SINAPI - JUN/25</v>
          </cell>
        </row>
        <row r="7562">
          <cell r="A7562">
            <v>92115</v>
          </cell>
          <cell r="B7562" t="str">
            <v>DOSADOR DE AREIA, CAPACIDADE DE 26 LITROS - JUROS. AF_05/2023</v>
          </cell>
          <cell r="C7562" t="str">
            <v>H</v>
          </cell>
          <cell r="D7562">
            <v>0.04</v>
          </cell>
          <cell r="E7562" t="str">
            <v>SINAPI - JUN/25</v>
          </cell>
        </row>
        <row r="7563">
          <cell r="A7563">
            <v>92116</v>
          </cell>
          <cell r="B7563" t="str">
            <v>DOSADOR DE AREIA, CAPACIDADE DE 26 LITROS - MANUTENÇÃO. AF_05/2023</v>
          </cell>
          <cell r="C7563" t="str">
            <v>H</v>
          </cell>
          <cell r="D7563">
            <v>0.16</v>
          </cell>
          <cell r="E7563" t="str">
            <v>SINAPI - JUN/25</v>
          </cell>
        </row>
        <row r="7564">
          <cell r="A7564">
            <v>102912</v>
          </cell>
          <cell r="B7564" t="str">
            <v>ENCERADEIRA INDUSTRIAL, 400 MM, 220V, 1 HP - DEPRECIAÇÃO. AF_05/2023</v>
          </cell>
          <cell r="C7564" t="str">
            <v>H</v>
          </cell>
          <cell r="D7564">
            <v>0</v>
          </cell>
          <cell r="E7564" t="str">
            <v>SINAPI - JUN/25</v>
          </cell>
        </row>
        <row r="7565">
          <cell r="A7565">
            <v>102913</v>
          </cell>
          <cell r="B7565" t="str">
            <v>ENCERADEIRA INDUSTRIAL, 400 MM, 220V, 1 HP - JUROS. AF_05/2023</v>
          </cell>
          <cell r="C7565" t="str">
            <v>H</v>
          </cell>
          <cell r="D7565">
            <v>0</v>
          </cell>
          <cell r="E7565" t="str">
            <v>SINAPI - JUN/25</v>
          </cell>
        </row>
        <row r="7566">
          <cell r="A7566">
            <v>102914</v>
          </cell>
          <cell r="B7566" t="str">
            <v>ENCERADEIRA INDUSTRIAL, 400 MM, 220V, 1 HP - MANUTENÇÃO. AF_05/2023</v>
          </cell>
          <cell r="C7566" t="str">
            <v>H</v>
          </cell>
          <cell r="D7566">
            <v>0</v>
          </cell>
          <cell r="E7566" t="str">
            <v>SINAPI - JUN/25</v>
          </cell>
        </row>
        <row r="7567">
          <cell r="A7567">
            <v>102915</v>
          </cell>
          <cell r="B7567" t="str">
            <v>ENCERADEIRA INDUSTRIAL, 400 MM, 220V, 1 HP - MATERIAIS NA OPERAÇÃO. AF_05/2023</v>
          </cell>
          <cell r="C7567" t="str">
            <v>H</v>
          </cell>
          <cell r="D7567">
            <v>0.49</v>
          </cell>
          <cell r="E7567" t="str">
            <v>SINAPI - JUN/25</v>
          </cell>
        </row>
        <row r="7568">
          <cell r="A7568">
            <v>95716</v>
          </cell>
          <cell r="B7568" t="str">
            <v>ESCAVADEIRA HIDRAULICA SOBRE ESTEIRA, EQUIPADA COM CLAMSHELL, COM CAPACIDADE DA CAÇAMBA ENTRE 1,20 E 1,50 M3, PESO OPERACIONAL ENTRE 20,00 E 22,00 TON, POTENCIA LIQUIDA ENTRE 150 E 160 HP - DEPRECIAÇÃO. AF_11/2016</v>
          </cell>
          <cell r="C7568" t="str">
            <v>H</v>
          </cell>
          <cell r="D7568">
            <v>65.91</v>
          </cell>
          <cell r="E7568" t="str">
            <v>SINAPI - JUN/25</v>
          </cell>
        </row>
        <row r="7569">
          <cell r="A7569">
            <v>95717</v>
          </cell>
          <cell r="B7569" t="str">
            <v>ESCAVADEIRA HIDRAULICA SOBRE ESTEIRA, EQUIPADA COM CLAMSHELL, COM CAPACIDADE DA CAÇAMBA ENTRE 1,20 E 1,50 M3, PESO OPERACIONAL ENTRE 20,00 E 22,00 TON, POTENCIA LIQUIDA ENTRE 150 E 160 HP - JUROS. AF_11/2016</v>
          </cell>
          <cell r="C7569" t="str">
            <v>H</v>
          </cell>
          <cell r="D7569">
            <v>17.420000000000002</v>
          </cell>
          <cell r="E7569" t="str">
            <v>SINAPI - JUN/25</v>
          </cell>
        </row>
        <row r="7570">
          <cell r="A7570">
            <v>95718</v>
          </cell>
          <cell r="B7570" t="str">
            <v>ESCAVADEIRA HIDRAULICA SOBRE ESTEIRA, EQUIPADA COM CLAMSHELL, COM CAPACIDADE DA CAÇAMBA ENTRE 1,20 E 1,50 M3, PESO OPERACIONAL ENTRE 20,00 E 22,00 TON, POTENCIA LIQUIDA ENTRE 150 E 160 HP - MANUTENÇÃO. AF_11/2016</v>
          </cell>
          <cell r="C7570" t="str">
            <v>H</v>
          </cell>
          <cell r="D7570">
            <v>82.39</v>
          </cell>
          <cell r="E7570" t="str">
            <v>SINAPI - JUN/25</v>
          </cell>
        </row>
        <row r="7571">
          <cell r="A7571">
            <v>95719</v>
          </cell>
          <cell r="B7571" t="str">
            <v>ESCAVADEIRA HIDRAULICA SOBRE ESTEIRA, EQUIPADA COM CLAMSHELL, COM CAPACIDADE DA CAÇAMBA ENTRE 1,20 E 1,50 M3, PESO OPERACIONAL ENTRE 20,00 E 22,00 TON, POTENCIA LIQUIDA ENTRE 150 E 160 HP - MATERIAIS NA OPERAÇÃO. AF_11/2016</v>
          </cell>
          <cell r="C7571" t="str">
            <v>H</v>
          </cell>
          <cell r="D7571">
            <v>89.87</v>
          </cell>
          <cell r="E7571" t="str">
            <v>SINAPI - JUN/25</v>
          </cell>
        </row>
        <row r="7572">
          <cell r="A7572">
            <v>104712</v>
          </cell>
          <cell r="B7572" t="str">
            <v>ESCAVADEIRA HIDRÁULICA DE BRAÇO LONGO (LONGO ALCANCE) SOBRE ESTEIRAS, CAÇAMBA 0,52 M3, PESO OPERACIONAL 24 T, POTÊNCIA LÍQUIDA 155 HP - DEPRECIAÇÃO. AF_06/2023</v>
          </cell>
          <cell r="C7572" t="str">
            <v>H</v>
          </cell>
          <cell r="D7572">
            <v>61.95</v>
          </cell>
          <cell r="E7572" t="str">
            <v>SINAPI - JUN/25</v>
          </cell>
        </row>
        <row r="7573">
          <cell r="A7573">
            <v>104713</v>
          </cell>
          <cell r="B7573" t="str">
            <v>ESCAVADEIRA HIDRÁULICA DE BRAÇO LONGO (LONGO ALCANCE) SOBRE ESTEIRAS, CAÇAMBA 0,52 M3, PESO OPERACIONAL 24 T, POTÊNCIA LÍQUIDA 155 HP - JUROS. AF_06/2023</v>
          </cell>
          <cell r="C7573" t="str">
            <v>H</v>
          </cell>
          <cell r="D7573">
            <v>16.37</v>
          </cell>
          <cell r="E7573" t="str">
            <v>SINAPI - JUN/25</v>
          </cell>
        </row>
        <row r="7574">
          <cell r="A7574">
            <v>104714</v>
          </cell>
          <cell r="B7574" t="str">
            <v>ESCAVADEIRA HIDRÁULICA DE BRAÇO LONGO (LONGO ALCANCE) SOBRE ESTEIRAS, CAÇAMBA 0,52 M3, PESO OPERACIONAL 24 T, POTÊNCIA LÍQUIDA 155 HP - MANUTENÇÃO. AF_06/2023</v>
          </cell>
          <cell r="C7574" t="str">
            <v>H</v>
          </cell>
          <cell r="D7574">
            <v>77.430000000000007</v>
          </cell>
          <cell r="E7574" t="str">
            <v>SINAPI - JUN/25</v>
          </cell>
        </row>
        <row r="7575">
          <cell r="A7575">
            <v>104715</v>
          </cell>
          <cell r="B7575" t="str">
            <v>ESCAVADEIRA HIDRÁULICA DE BRAÇO LONGO (LONGO ALCANCE) SOBRE ESTEIRAS, CAÇAMBA 0,52 M3, PESO OPERACIONAL 24 T, POTÊNCIA LÍQUIDA 155 HP - MATERIAIS NA OPERAÇÃO. AF_06/2023</v>
          </cell>
          <cell r="C7575" t="str">
            <v>H</v>
          </cell>
          <cell r="D7575">
            <v>89.87</v>
          </cell>
          <cell r="E7575" t="str">
            <v>SINAPI - JUN/25</v>
          </cell>
        </row>
        <row r="7576">
          <cell r="A7576">
            <v>102894</v>
          </cell>
          <cell r="B7576" t="str">
            <v>ESCAVADEIRA HIDRÁULICA SOBRE ESTEIRA, PESO OPERACIONAL ENTRE 22,00 E 23,50 T, POTÊNCIA NOMINAL 139 HP, COM MARTELO ROMPEDOR HIDRÁULICO 1700 KG - DEPRECIAÇÃO. AF_04/2019</v>
          </cell>
          <cell r="C7576" t="str">
            <v>H</v>
          </cell>
          <cell r="D7576">
            <v>0</v>
          </cell>
          <cell r="E7576" t="str">
            <v>SINAPI - JUN/25</v>
          </cell>
        </row>
        <row r="7577">
          <cell r="A7577">
            <v>104161</v>
          </cell>
          <cell r="B7577" t="str">
            <v>ESCAVADEIRA HIDRÁULICA SOBRE ESTEIRA, PESO OPERACIONAL ENTRE 22,00 E 23,50 T, POTÊNCIA NOMINAL 139 HP, COM MARTELO ROMPEDOR HIDRÁULICO 1700 KG - JUROS. AF_04/2019</v>
          </cell>
          <cell r="C7577" t="str">
            <v>H</v>
          </cell>
          <cell r="D7577">
            <v>0</v>
          </cell>
          <cell r="E7577" t="str">
            <v>SINAPI - JUN/25</v>
          </cell>
        </row>
        <row r="7578">
          <cell r="A7578">
            <v>102896</v>
          </cell>
          <cell r="B7578" t="str">
            <v>ESCAVADEIRA HIDRÁULICA SOBRE ESTEIRA, PESO OPERACIONAL ENTRE 22,00 E 23,50 T, POTÊNCIA NOMINAL 139 HP, COM MARTELO ROMPEDOR HIDRÁULICO 1700 KG - MANUTENÇÃO. AF_04/2019</v>
          </cell>
          <cell r="C7578" t="str">
            <v>H</v>
          </cell>
          <cell r="D7578">
            <v>0</v>
          </cell>
          <cell r="E7578" t="str">
            <v>SINAPI - JUN/25</v>
          </cell>
        </row>
        <row r="7579">
          <cell r="A7579">
            <v>102897</v>
          </cell>
          <cell r="B7579" t="str">
            <v>ESCAVADEIRA HIDRÁULICA SOBRE ESTEIRA, PESO OPERACIONAL ENTRE 22,00 E 23,50 T, POTÊNCIA NOMINAL 139 HP, COM MARTELO ROMPEDOR HIDRÁULICO 1700 KG - MATERIAIS NA OPERAÇÃO. AF_04/2019</v>
          </cell>
          <cell r="C7579" t="str">
            <v>H</v>
          </cell>
          <cell r="D7579">
            <v>89.87</v>
          </cell>
          <cell r="E7579" t="str">
            <v>SINAPI - JUN/25</v>
          </cell>
        </row>
        <row r="7580">
          <cell r="A7580">
            <v>5627</v>
          </cell>
          <cell r="B7580" t="str">
            <v>ESCAVADEIRA HIDRÁULICA SOBRE ESTEIRAS, CAÇAMBA 0,80 M3, PESO OPERACIONAL 17 T, POTENCIA BRUTA 111 HP - DEPRECIAÇÃO. AF_06/2014</v>
          </cell>
          <cell r="C7580" t="str">
            <v>H</v>
          </cell>
          <cell r="D7580">
            <v>47.6</v>
          </cell>
          <cell r="E7580" t="str">
            <v>SINAPI - JUN/25</v>
          </cell>
        </row>
        <row r="7581">
          <cell r="A7581">
            <v>5628</v>
          </cell>
          <cell r="B7581" t="str">
            <v>ESCAVADEIRA HIDRÁULICA SOBRE ESTEIRAS, CAÇAMBA 0,80 M3, PESO OPERACIONAL 17 T, POTENCIA BRUTA 111 HP - JUROS. AF_06/2014</v>
          </cell>
          <cell r="C7581" t="str">
            <v>H</v>
          </cell>
          <cell r="D7581">
            <v>12.58</v>
          </cell>
          <cell r="E7581" t="str">
            <v>SINAPI - JUN/25</v>
          </cell>
        </row>
        <row r="7582">
          <cell r="A7582">
            <v>5629</v>
          </cell>
          <cell r="B7582" t="str">
            <v>ESCAVADEIRA HIDRÁULICA SOBRE ESTEIRAS, CAÇAMBA 0,80 M3, PESO OPERACIONAL 17 T, POTENCIA BRUTA 111 HP - MANUTENÇÃO. AF_06/2014</v>
          </cell>
          <cell r="C7582" t="str">
            <v>H</v>
          </cell>
          <cell r="D7582">
            <v>59.5</v>
          </cell>
          <cell r="E7582" t="str">
            <v>SINAPI - JUN/25</v>
          </cell>
        </row>
        <row r="7583">
          <cell r="A7583">
            <v>5630</v>
          </cell>
          <cell r="B7583" t="str">
            <v>ESCAVADEIRA HIDRÁULICA SOBRE ESTEIRAS, CAÇAMBA 0,80 M3, PESO OPERACIONAL 17 T, POTENCIA BRUTA 111 HP - MATERIAIS NA OPERAÇÃO. AF_06/2014</v>
          </cell>
          <cell r="C7583" t="str">
            <v>H</v>
          </cell>
          <cell r="D7583">
            <v>64.400000000000006</v>
          </cell>
          <cell r="E7583" t="str">
            <v>SINAPI - JUN/25</v>
          </cell>
        </row>
        <row r="7584">
          <cell r="A7584">
            <v>88900</v>
          </cell>
          <cell r="B7584" t="str">
            <v>ESCAVADEIRA HIDRÁULICA SOBRE ESTEIRAS, CAÇAMBA 1,20 M3, PESO OPERACIONAL 21 T, POTÊNCIA BRUTA 155 HP - DEPRECIAÇÃO. AF_06/2014</v>
          </cell>
          <cell r="C7584" t="str">
            <v>H</v>
          </cell>
          <cell r="D7584">
            <v>53.86</v>
          </cell>
          <cell r="E7584" t="str">
            <v>SINAPI - JUN/25</v>
          </cell>
        </row>
        <row r="7585">
          <cell r="A7585">
            <v>88902</v>
          </cell>
          <cell r="B7585" t="str">
            <v>ESCAVADEIRA HIDRÁULICA SOBRE ESTEIRAS, CAÇAMBA 1,20 M3, PESO OPERACIONAL 21 T, POTÊNCIA BRUTA 155 HP - JUROS. AF_06/2014</v>
          </cell>
          <cell r="C7585" t="str">
            <v>H</v>
          </cell>
          <cell r="D7585">
            <v>14.23</v>
          </cell>
          <cell r="E7585" t="str">
            <v>SINAPI - JUN/25</v>
          </cell>
        </row>
        <row r="7586">
          <cell r="A7586">
            <v>88903</v>
          </cell>
          <cell r="B7586" t="str">
            <v>ESCAVADEIRA HIDRÁULICA SOBRE ESTEIRAS, CAÇAMBA 1,20 M3, PESO OPERACIONAL 21 T, POTÊNCIA BRUTA 155 HP - MANUTENÇÃO. AF_06/2014</v>
          </cell>
          <cell r="C7586" t="str">
            <v>H</v>
          </cell>
          <cell r="D7586">
            <v>67.319999999999993</v>
          </cell>
          <cell r="E7586" t="str">
            <v>SINAPI - JUN/25</v>
          </cell>
        </row>
        <row r="7587">
          <cell r="A7587">
            <v>88904</v>
          </cell>
          <cell r="B7587" t="str">
            <v>ESCAVADEIRA HIDRÁULICA SOBRE ESTEIRAS, CAÇAMBA 1,20 M3, PESO OPERACIONAL 21 T, POTÊNCIA BRUTA 155 HP - MATERIAIS NA OPERAÇÃO. AF_06/2014</v>
          </cell>
          <cell r="C7587" t="str">
            <v>H</v>
          </cell>
          <cell r="D7587">
            <v>89.87</v>
          </cell>
          <cell r="E7587" t="str">
            <v>SINAPI - JUN/25</v>
          </cell>
        </row>
        <row r="7588">
          <cell r="A7588">
            <v>88569</v>
          </cell>
          <cell r="B7588" t="str">
            <v>ESPARGIDOR DE ASFALTO PRESSURIZADO COM TANQUE DE 2500 L, REBOCÁVEL COM MOTOR A GASOLINA POTÊNCIA 3,4 HP - DEPRECIAÇÃO. AF_07/2014</v>
          </cell>
          <cell r="C7588" t="str">
            <v>H</v>
          </cell>
          <cell r="D7588">
            <v>3.85</v>
          </cell>
          <cell r="E7588" t="str">
            <v>SINAPI - JUN/25</v>
          </cell>
        </row>
        <row r="7589">
          <cell r="A7589">
            <v>88570</v>
          </cell>
          <cell r="B7589" t="str">
            <v>ESPARGIDOR DE ASFALTO PRESSURIZADO COM TANQUE DE 2500 L, REBOCÁVEL COM MOTOR A GASOLINA POTÊNCIA 3,4 HP - JUROS. AF_07/2014</v>
          </cell>
          <cell r="C7589" t="str">
            <v>H</v>
          </cell>
          <cell r="D7589">
            <v>1.33</v>
          </cell>
          <cell r="E7589" t="str">
            <v>SINAPI - JUN/25</v>
          </cell>
        </row>
        <row r="7590">
          <cell r="A7590">
            <v>5765</v>
          </cell>
          <cell r="B7590" t="str">
            <v>ESPARGIDOR DE ASFALTO PRESSURIZADO COM TANQUE DE 2500 L, REBOCÁVEL COM MOTOR A GASOLINA POTÊNCIA 3,4 HP - MANUTENÇÃO. AF_07/2014</v>
          </cell>
          <cell r="C7590" t="str">
            <v>H</v>
          </cell>
          <cell r="D7590">
            <v>4.82</v>
          </cell>
          <cell r="E7590" t="str">
            <v>SINAPI - JUN/25</v>
          </cell>
        </row>
        <row r="7591">
          <cell r="A7591">
            <v>5766</v>
          </cell>
          <cell r="B7591" t="str">
            <v>ESPARGIDOR DE ASFALTO PRESSURIZADO COM TANQUE DE 2500 L, REBOCÁVEL COM MOTOR A GASOLINA POTÊNCIA 3,4 HP - MATERIAIS NA OPERAÇÃO. AF_07/2014</v>
          </cell>
          <cell r="C7591" t="str">
            <v>H</v>
          </cell>
          <cell r="D7591">
            <v>2.91</v>
          </cell>
          <cell r="E7591" t="str">
            <v>SINAPI - JUN/25</v>
          </cell>
        </row>
        <row r="7592">
          <cell r="A7592">
            <v>91468</v>
          </cell>
          <cell r="B7592" t="str">
            <v>ESPARGIDOR DE ASFALTO PRESSURIZADO, TANQUE 6 M3 COM ISOLAÇÃO TÉRMICA, AQUECIDO COM 2 MAÇARICOS, COM BARRA ESPARGIDORA 3,60 M, MONTADO SOBRE CAMINHÃO TOCO, PBT 14.300 KG, POTÊNCIA 185 CV - DEPRECIAÇÃO. AF_05/2023</v>
          </cell>
          <cell r="C7592" t="str">
            <v>H</v>
          </cell>
          <cell r="D7592">
            <v>25.85</v>
          </cell>
          <cell r="E7592" t="str">
            <v>SINAPI - JUN/25</v>
          </cell>
        </row>
        <row r="7593">
          <cell r="A7593">
            <v>91484</v>
          </cell>
          <cell r="B7593" t="str">
            <v>ESPARGIDOR DE ASFALTO PRESSURIZADO, TANQUE 6 M3 COM ISOLAÇÃO TÉRMICA, AQUECIDO COM 2 MAÇARICOS, COM BARRA ESPARGIDORA 3,60 M, MONTADO SOBRE CAMINHÃO TOCO, PBT 14.300 KG, POTÊNCIA 185 CV - IMPOSTOS E SEGUROS. AF_05/2023</v>
          </cell>
          <cell r="C7593" t="str">
            <v>H</v>
          </cell>
          <cell r="D7593">
            <v>4.08</v>
          </cell>
          <cell r="E7593" t="str">
            <v>SINAPI - JUN/25</v>
          </cell>
        </row>
        <row r="7594">
          <cell r="A7594">
            <v>91469</v>
          </cell>
          <cell r="B7594" t="str">
            <v>ESPARGIDOR DE ASFALTO PRESSURIZADO, TANQUE 6 M3 COM ISOLAÇÃO TÉRMICA, AQUECIDO COM 2 MAÇARICOS, COM BARRA ESPARGIDORA 3,60 M, MONTADO SOBRE CAMINHÃO TOCO, PBT 14.300 KG, POTÊNCIA 185 CV - JUROS. AF_05/2023</v>
          </cell>
          <cell r="C7594" t="str">
            <v>H</v>
          </cell>
          <cell r="D7594">
            <v>10.1</v>
          </cell>
          <cell r="E7594" t="str">
            <v>SINAPI - JUN/25</v>
          </cell>
        </row>
        <row r="7595">
          <cell r="A7595">
            <v>83361</v>
          </cell>
          <cell r="B7595" t="str">
            <v>ESPARGIDOR DE ASFALTO PRESSURIZADO, TANQUE 6 M3 COM ISOLAÇÃO TÉRMICA, AQUECIDO COM 2 MAÇARICOS, COM BARRA ESPARGIDORA 3,60 M, MONTADO SOBRE CAMINHÃO TOCO, PBT 14.300 KG, POTÊNCIA 185 CV - MANUTENÇÃO. AF_08/2015</v>
          </cell>
          <cell r="C7595" t="str">
            <v>H</v>
          </cell>
          <cell r="D7595">
            <v>43.31</v>
          </cell>
          <cell r="E7595" t="str">
            <v>SINAPI - JUN/25</v>
          </cell>
        </row>
        <row r="7596">
          <cell r="A7596">
            <v>91485</v>
          </cell>
          <cell r="B7596" t="str">
            <v>ESPARGIDOR DE ASFALTO PRESSURIZADO, TANQUE 6 M3 COM ISOLAÇÃO TÉRMICA, AQUECIDO COM 2 MAÇARICOS, COM BARRA ESPARGIDORA 3,60 M, MONTADO SOBRE CAMINHÃO TOCO, PBT 14.300 KG, POTÊNCIA 185 CV - MATERIAIS NA OPERAÇÃO. AF_05/2023</v>
          </cell>
          <cell r="C7596" t="str">
            <v>H</v>
          </cell>
          <cell r="D7596">
            <v>154.69999999999999</v>
          </cell>
          <cell r="E7596" t="str">
            <v>SINAPI - JUN/25</v>
          </cell>
        </row>
        <row r="7597">
          <cell r="A7597">
            <v>102835</v>
          </cell>
          <cell r="B7597" t="str">
            <v>ESTABILIZADOR DE LINHA E PRESSÃO, CAPACIDADE DE 120 BAR, COM MANÔMETRO DE LEITURA, REGISTRO DE 1 COM RETORNO E LINHA - DEPRECIAÇÃO. AF_05/2023</v>
          </cell>
          <cell r="C7597" t="str">
            <v>H</v>
          </cell>
          <cell r="D7597">
            <v>0</v>
          </cell>
          <cell r="E7597" t="str">
            <v>SINAPI - JUN/25</v>
          </cell>
        </row>
        <row r="7598">
          <cell r="A7598">
            <v>102836</v>
          </cell>
          <cell r="B7598" t="str">
            <v>ESTABILIZADOR DE LINHA E PRESSÃO, CAPACIDADE DE 120 BAR, COM MANÔMETRO DE LEITURA, REGISTRO DE 1 COM RETORNO E LINHA - JUROS. AF_05/2023</v>
          </cell>
          <cell r="C7598" t="str">
            <v>H</v>
          </cell>
          <cell r="D7598">
            <v>0</v>
          </cell>
          <cell r="E7598" t="str">
            <v>SINAPI - JUN/25</v>
          </cell>
        </row>
        <row r="7599">
          <cell r="A7599">
            <v>102837</v>
          </cell>
          <cell r="B7599" t="str">
            <v>ESTABILIZADOR DE LINHA E PRESSÃO, CAPACIDADE DE 120 BAR, COM MANÔMETRO DE LEITURA, REGISTRO DE 1 COM RETORNO E LINHA - MANUTENÇÃO. AF_05/2023</v>
          </cell>
          <cell r="C7599" t="str">
            <v>H</v>
          </cell>
          <cell r="D7599">
            <v>0</v>
          </cell>
          <cell r="E7599" t="str">
            <v>SINAPI - JUN/25</v>
          </cell>
        </row>
        <row r="7600">
          <cell r="A7600">
            <v>89230</v>
          </cell>
          <cell r="B7600" t="str">
            <v>FRESADORA DE ASFALTO A FRIO SOBRE RODAS, LARGURA FRESAGEM DE 1,0 M, POTÊNCIA 208 HP - DEPRECIAÇÃO. AF_11/2014</v>
          </cell>
          <cell r="C7600" t="str">
            <v>H</v>
          </cell>
          <cell r="D7600">
            <v>117.11</v>
          </cell>
          <cell r="E7600" t="str">
            <v>SINAPI - JUN/25</v>
          </cell>
        </row>
        <row r="7601">
          <cell r="A7601">
            <v>89231</v>
          </cell>
          <cell r="B7601" t="str">
            <v>FRESADORA DE ASFALTO A FRIO SOBRE RODAS, LARGURA FRESAGEM DE 1,0 M, POTÊNCIA 208 HP - JUROS. AF_11/2014</v>
          </cell>
          <cell r="C7601" t="str">
            <v>H</v>
          </cell>
          <cell r="D7601">
            <v>35.86</v>
          </cell>
          <cell r="E7601" t="str">
            <v>SINAPI - JUN/25</v>
          </cell>
        </row>
        <row r="7602">
          <cell r="A7602">
            <v>89232</v>
          </cell>
          <cell r="B7602" t="str">
            <v>FRESADORA DE ASFALTO A FRIO SOBRE RODAS, LARGURA FRESAGEM DE 1,0 M, POTÊNCIA 208 HP - MANUTENÇÃO. AF_11/2014</v>
          </cell>
          <cell r="C7602" t="str">
            <v>H</v>
          </cell>
          <cell r="D7602">
            <v>208.9</v>
          </cell>
          <cell r="E7602" t="str">
            <v>SINAPI - JUN/25</v>
          </cell>
        </row>
        <row r="7603">
          <cell r="A7603">
            <v>89233</v>
          </cell>
          <cell r="B7603" t="str">
            <v>FRESADORA DE ASFALTO A FRIO SOBRE RODAS, LARGURA FRESAGEM DE 1,0 M, POTÊNCIA 208 HP - MATERIAIS NA OPERAÇÃO. AF_11/2014</v>
          </cell>
          <cell r="C7603" t="str">
            <v>H</v>
          </cell>
          <cell r="D7603">
            <v>167.02</v>
          </cell>
          <cell r="E7603" t="str">
            <v>SINAPI - JUN/25</v>
          </cell>
        </row>
        <row r="7604">
          <cell r="A7604">
            <v>89236</v>
          </cell>
          <cell r="B7604" t="str">
            <v>FRESADORA DE ASFALTO A FRIO SOBRE RODAS, LARGURA FRESAGEM DE 2,0 M, POTÊNCIA 550 HP - DEPRECIAÇÃO. AF_11/2014</v>
          </cell>
          <cell r="C7604" t="str">
            <v>H</v>
          </cell>
          <cell r="D7604">
            <v>273.58</v>
          </cell>
          <cell r="E7604" t="str">
            <v>SINAPI - JUN/25</v>
          </cell>
        </row>
        <row r="7605">
          <cell r="A7605">
            <v>89237</v>
          </cell>
          <cell r="B7605" t="str">
            <v>FRESADORA DE ASFALTO A FRIO SOBRE RODAS, LARGURA FRESAGEM DE 2,0 M, POTÊNCIA 550 HP - JUROS. AF_11/2014</v>
          </cell>
          <cell r="C7605" t="str">
            <v>H</v>
          </cell>
          <cell r="D7605">
            <v>83.77</v>
          </cell>
          <cell r="E7605" t="str">
            <v>SINAPI - JUN/25</v>
          </cell>
        </row>
        <row r="7606">
          <cell r="A7606">
            <v>89238</v>
          </cell>
          <cell r="B7606" t="str">
            <v>FRESADORA DE ASFALTO A FRIO SOBRE RODAS, LARGURA FRESAGEM DE 2,0 M, POTÊNCIA 550 HP - MANUTENÇÃO. AF_11/2014</v>
          </cell>
          <cell r="C7606" t="str">
            <v>H</v>
          </cell>
          <cell r="D7606">
            <v>488</v>
          </cell>
          <cell r="E7606" t="str">
            <v>SINAPI - JUN/25</v>
          </cell>
        </row>
        <row r="7607">
          <cell r="A7607">
            <v>89239</v>
          </cell>
          <cell r="B7607" t="str">
            <v>FRESADORA DE ASFALTO A FRIO SOBRE RODAS, LARGURA FRESAGEM DE 2,0 M, POTÊNCIA 550 HP - MATERIAIS NA OPERAÇÃO. AF_11/2014</v>
          </cell>
          <cell r="C7607" t="str">
            <v>H</v>
          </cell>
          <cell r="D7607">
            <v>441.68</v>
          </cell>
          <cell r="E7607" t="str">
            <v>SINAPI - JUN/25</v>
          </cell>
        </row>
        <row r="7608">
          <cell r="A7608">
            <v>102930</v>
          </cell>
          <cell r="B7608" t="str">
            <v>FURADEIRA ELETROMAGNÉTICA, VELOCIDADE (SEM CARGA/ COM CARGA) 450/ 270 RPM, ESPESSURA MÁXIMA DA CHAPA A SER FURADA 50 MM, PORÇA DE ADESÃO MAGNÉTICA 17000 N, POTÊNCIA 1100 W, ALIMENTÇÃO 220 - 60 HZ, MONOFÁSICA - DEPRECIAÇÃO. AF_08/2019</v>
          </cell>
          <cell r="C7608" t="str">
            <v>H</v>
          </cell>
          <cell r="D7608">
            <v>0</v>
          </cell>
          <cell r="E7608" t="str">
            <v>SINAPI - JUN/25</v>
          </cell>
        </row>
        <row r="7609">
          <cell r="A7609">
            <v>102931</v>
          </cell>
          <cell r="B7609" t="str">
            <v>FURADEIRA ELETROMAGNÉTICA, VELOCIDADE (SEM CARGA/ COM CARGA) 450/ 270 RPM, ESPESSURA MÁXIMA DA CHAPA A SER FURADA 50 MM, PORÇA DE ADESÃO MAGNÉTICA 17000 N, POTÊNCIA 1100 W, ALIMENTÇÃO 220 - 60 HZ, MONOFÁSICA - JUROS. AF_08/2019</v>
          </cell>
          <cell r="C7609" t="str">
            <v>H</v>
          </cell>
          <cell r="D7609">
            <v>0</v>
          </cell>
          <cell r="E7609" t="str">
            <v>SINAPI - JUN/25</v>
          </cell>
        </row>
        <row r="7610">
          <cell r="A7610">
            <v>102932</v>
          </cell>
          <cell r="B7610" t="str">
            <v>FURADEIRA ELETROMAGNÉTICA, VELOCIDADE (SEM CARGA/ COM CARGA) 450/ 270 RPM, ESPESSURA MÁXIMA DA CHAPA A SER FURADA 50 MM, PORÇA DE ADESÃO MAGNÉTICA 17000 N, POTÊNCIA 1100 W, ALIMENTÇÃO 220 - 60 HZ, MONOFÁSICA - MANUTENÇÃO. AF_08/2019</v>
          </cell>
          <cell r="C7610" t="str">
            <v>H</v>
          </cell>
          <cell r="D7610">
            <v>0</v>
          </cell>
          <cell r="E7610" t="str">
            <v>SINAPI - JUN/25</v>
          </cell>
        </row>
        <row r="7611">
          <cell r="A7611">
            <v>102933</v>
          </cell>
          <cell r="B7611" t="str">
            <v>FURADEIRA ELETROMAGNÉTICA, VELOCIDADE (SEM CARGA/ COM CARGA) 450/ 270 RPM, ESPESSURA MÁXIMA DA CHAPA A SER FURADA 50 MM, PORÇA DE ADESÃO MAGNÉTICA 17000 N, POTÊNCIA 1100 W, ALIMENTÇÃO 220 - 60 HZ, MONOFÁSICA - MATERIAIS NA OPERAÇÃO. AF_08/2019</v>
          </cell>
          <cell r="C7611" t="str">
            <v>H</v>
          </cell>
          <cell r="D7611">
            <v>0.73</v>
          </cell>
          <cell r="E7611" t="str">
            <v>SINAPI - JUN/25</v>
          </cell>
        </row>
        <row r="7612">
          <cell r="A7612">
            <v>93411</v>
          </cell>
          <cell r="B7612" t="str">
            <v>GERADOR PORTÁTIL MONOFÁSICO, POTÊNCIA 5500 VA, MOTOR A GASOLINA, POTÊNCIA DO MOTOR 13 CV - DEPRECIAÇÃO. AF_03/2016</v>
          </cell>
          <cell r="C7612" t="str">
            <v>H</v>
          </cell>
          <cell r="D7612">
            <v>0.38</v>
          </cell>
          <cell r="E7612" t="str">
            <v>SINAPI - JUN/25</v>
          </cell>
        </row>
        <row r="7613">
          <cell r="A7613">
            <v>93412</v>
          </cell>
          <cell r="B7613" t="str">
            <v>GERADOR PORTÁTIL MONOFÁSICO, POTÊNCIA 5500 VA, MOTOR A GASOLINA, POTÊNCIA DO MOTOR 13 CV - JUROS. AF_03/2016</v>
          </cell>
          <cell r="C7613" t="str">
            <v>H</v>
          </cell>
          <cell r="D7613">
            <v>0.13</v>
          </cell>
          <cell r="E7613" t="str">
            <v>SINAPI - JUN/25</v>
          </cell>
        </row>
        <row r="7614">
          <cell r="A7614">
            <v>93413</v>
          </cell>
          <cell r="B7614" t="str">
            <v>GERADOR PORTÁTIL MONOFÁSICO, POTÊNCIA 5500 VA, MOTOR A GASOLINA, POTÊNCIA DO MOTOR 13 CV - MANUTENÇÃO. AF_03/2016</v>
          </cell>
          <cell r="C7614" t="str">
            <v>H</v>
          </cell>
          <cell r="D7614">
            <v>0.34</v>
          </cell>
          <cell r="E7614" t="str">
            <v>SINAPI - JUN/25</v>
          </cell>
        </row>
        <row r="7615">
          <cell r="A7615">
            <v>93414</v>
          </cell>
          <cell r="B7615" t="str">
            <v>GERADOR PORTÁTIL MONOFÁSICO, POTÊNCIA 5500 VA, MOTOR A GASOLINA, POTÊNCIA DO MOTOR 13 CV - MATERIAIS NA OPERAÇÃO. AF_03/2016</v>
          </cell>
          <cell r="C7615" t="str">
            <v>H</v>
          </cell>
          <cell r="D7615">
            <v>11.04</v>
          </cell>
          <cell r="E7615" t="str">
            <v>SINAPI - JUN/25</v>
          </cell>
        </row>
        <row r="7616">
          <cell r="A7616">
            <v>88855</v>
          </cell>
          <cell r="B7616" t="str">
            <v>GRADE DE DISCO CONTROLE REMOTO REBOCÁVEL, COM 24 DISCOS 24" X 6 MM COM PNEUS PARA TRANSPORTE - DEPRECIAÇÃO. AF_06/2014</v>
          </cell>
          <cell r="C7616" t="str">
            <v>H</v>
          </cell>
          <cell r="D7616">
            <v>3.33</v>
          </cell>
          <cell r="E7616" t="str">
            <v>SINAPI - JUN/25</v>
          </cell>
        </row>
        <row r="7617">
          <cell r="A7617">
            <v>88856</v>
          </cell>
          <cell r="B7617" t="str">
            <v>GRADE DE DISCO CONTROLE REMOTO REBOCÁVEL, COM 24 DISCOS 24" X 6 MM COM PNEUS PARA TRANSPORTE - JUROS. AF_06/2014</v>
          </cell>
          <cell r="C7617" t="str">
            <v>H</v>
          </cell>
          <cell r="D7617">
            <v>0.91</v>
          </cell>
          <cell r="E7617" t="str">
            <v>SINAPI - JUN/25</v>
          </cell>
        </row>
        <row r="7618">
          <cell r="A7618">
            <v>5658</v>
          </cell>
          <cell r="B7618" t="str">
            <v>GRADE DE DISCO CONTROLE REMOTO REBOCÁVEL, COM 24 DISCOS 24" X 6 MM COM PNEUS PARA TRANSPORTE - MANUTENÇÃO. AF_06/2014</v>
          </cell>
          <cell r="C7618" t="str">
            <v>H</v>
          </cell>
          <cell r="D7618">
            <v>2.31</v>
          </cell>
          <cell r="E7618" t="str">
            <v>SINAPI - JUN/25</v>
          </cell>
        </row>
        <row r="7619">
          <cell r="A7619">
            <v>53840</v>
          </cell>
          <cell r="B7619" t="str">
            <v>GRADE DE DISCO REBOCÁVEL COM 20 DISCOS 24" X 6 MM COM PNEUS PARA TRANSPORTE - DEPRECIAÇÃO. AF_06/2014</v>
          </cell>
          <cell r="C7619" t="str">
            <v>H</v>
          </cell>
          <cell r="D7619">
            <v>2.61</v>
          </cell>
          <cell r="E7619" t="str">
            <v>SINAPI - JUN/25</v>
          </cell>
        </row>
        <row r="7620">
          <cell r="A7620">
            <v>87026</v>
          </cell>
          <cell r="B7620" t="str">
            <v>GRADE DE DISCO REBOCÁVEL COM 20 DISCOS 24" X 6 MM COM PNEUS PARA TRANSPORTE - JUROS. AF_06/2014</v>
          </cell>
          <cell r="C7620" t="str">
            <v>H</v>
          </cell>
          <cell r="D7620">
            <v>0.71</v>
          </cell>
          <cell r="E7620" t="str">
            <v>SINAPI - JUN/25</v>
          </cell>
        </row>
        <row r="7621">
          <cell r="A7621">
            <v>53841</v>
          </cell>
          <cell r="B7621" t="str">
            <v>GRADE DE DISCO REBOCÁVEL COM 20 DISCOS 24" X 6 MM COM PNEUS PARA TRANSPORTE - MANUTENÇÃO. AF_06/2014</v>
          </cell>
          <cell r="C7621" t="str">
            <v>H</v>
          </cell>
          <cell r="D7621">
            <v>1.81</v>
          </cell>
          <cell r="E7621" t="str">
            <v>SINAPI - JUN/25</v>
          </cell>
        </row>
        <row r="7622">
          <cell r="A7622">
            <v>95209</v>
          </cell>
          <cell r="B7622" t="str">
            <v>GRUA ASCENCIONAL, LANCA DE 42 M, CAPACIDADE DE 1,5 T A 30 M, ALTURA ATE 39 M JUROS. AF_05/2023</v>
          </cell>
          <cell r="C7622" t="str">
            <v>H</v>
          </cell>
          <cell r="D7622">
            <v>12.42</v>
          </cell>
          <cell r="E7622" t="str">
            <v>SINAPI - JUN/25</v>
          </cell>
        </row>
        <row r="7623">
          <cell r="A7623">
            <v>95210</v>
          </cell>
          <cell r="B7623" t="str">
            <v>GRUA ASCENCIONAL, LANCA DE 42 M, CAPACIDADE DE 1,5 T A 30 M, ALTURA ATE 39 M MANUTENÇÃO. AF_05/2023</v>
          </cell>
          <cell r="C7623" t="str">
            <v>H</v>
          </cell>
          <cell r="D7623">
            <v>58.74</v>
          </cell>
          <cell r="E7623" t="str">
            <v>SINAPI - JUN/25</v>
          </cell>
        </row>
        <row r="7624">
          <cell r="A7624">
            <v>95211</v>
          </cell>
          <cell r="B7624" t="str">
            <v>GRUA ASCENCIONAL, LANCA DE 42 M, CAPACIDADE DE 1,5 T A 30 M, ALTURA ATE 39 M MATERIAIS NA OPERAÇÃO. AF_05/2023</v>
          </cell>
          <cell r="C7624" t="str">
            <v>H</v>
          </cell>
          <cell r="D7624">
            <v>7.29</v>
          </cell>
          <cell r="E7624" t="str">
            <v>SINAPI - JUN/25</v>
          </cell>
        </row>
        <row r="7625">
          <cell r="A7625">
            <v>93267</v>
          </cell>
          <cell r="B7625" t="str">
            <v>GRUA ASCENCIONAL, LANÇA DE 30 M, CAPACIDADE DE 1,0 T A 30 M, ALTURA ATÉ 39 M DEPRECIAÇÃO. AF_05/2023</v>
          </cell>
          <cell r="C7625" t="str">
            <v>H</v>
          </cell>
          <cell r="D7625">
            <v>26.66</v>
          </cell>
          <cell r="E7625" t="str">
            <v>SINAPI - JUN/25</v>
          </cell>
        </row>
        <row r="7626">
          <cell r="A7626">
            <v>93269</v>
          </cell>
          <cell r="B7626" t="str">
            <v>GRUA ASCENCIONAL, LANÇA DE 30 M, CAPACIDADE DE 1,0 T A 30 M, ALTURA ATÉ 39 M JUROS. AF_05/2023</v>
          </cell>
          <cell r="C7626" t="str">
            <v>H</v>
          </cell>
          <cell r="D7626">
            <v>10</v>
          </cell>
          <cell r="E7626" t="str">
            <v>SINAPI - JUN/25</v>
          </cell>
        </row>
        <row r="7627">
          <cell r="A7627">
            <v>93270</v>
          </cell>
          <cell r="B7627" t="str">
            <v>GRUA ASCENCIONAL, LANÇA DE 30 M, CAPACIDADE DE 1,0 T A 30 M, ALTURA ATÉ 39 M MANUTENÇÃO. AF_05/2023</v>
          </cell>
          <cell r="C7627" t="str">
            <v>H</v>
          </cell>
          <cell r="D7627">
            <v>25.92</v>
          </cell>
          <cell r="E7627" t="str">
            <v>SINAPI - JUN/25</v>
          </cell>
        </row>
        <row r="7628">
          <cell r="A7628">
            <v>93271</v>
          </cell>
          <cell r="B7628" t="str">
            <v>GRUA ASCENCIONAL, LANÇA DE 30 M, CAPACIDADE DE 1,0 T A 30 M, ALTURA ATÉ 39 M MATERIAIS NA OPERAÇÃO. AF_05/2023</v>
          </cell>
          <cell r="C7628" t="str">
            <v>H</v>
          </cell>
          <cell r="D7628">
            <v>7.29</v>
          </cell>
          <cell r="E7628" t="str">
            <v>SINAPI - JUN/25</v>
          </cell>
        </row>
        <row r="7629">
          <cell r="A7629">
            <v>95208</v>
          </cell>
          <cell r="B7629" t="str">
            <v>GRUA ASCENCIONAL, LANÇA DE 42 M, CAPACIDADE DE 1,5 T A 30 M, ALTURA ATÉ 39 M DEPRECIAÇÃO. AF_05/2023</v>
          </cell>
          <cell r="C7629" t="str">
            <v>H</v>
          </cell>
          <cell r="D7629">
            <v>53.71</v>
          </cell>
          <cell r="E7629" t="str">
            <v>SINAPI - JUN/25</v>
          </cell>
        </row>
        <row r="7630">
          <cell r="A7630">
            <v>83761</v>
          </cell>
          <cell r="B7630" t="str">
            <v>GRUPO DE SOLDAGEM COM GERADOR A DIESEL 60 CV PARA SOLDA ELÉTRICA, SOBRE 04 RODAS, COM MOTOR 4 CILINDROS 600 A - DEPRECIAÇÃO. AF_02/2016</v>
          </cell>
          <cell r="C7630" t="str">
            <v>H</v>
          </cell>
          <cell r="D7630">
            <v>10.57</v>
          </cell>
          <cell r="E7630" t="str">
            <v>SINAPI - JUN/25</v>
          </cell>
        </row>
        <row r="7631">
          <cell r="A7631">
            <v>83764</v>
          </cell>
          <cell r="B7631" t="str">
            <v>GRUPO DE SOLDAGEM COM GERADOR A DIESEL 60 CV PARA SOLDA ELÉTRICA, SOBRE 04 RODAS, COM MOTOR 4 CILINDROS 600 A - JUROS. AF_02/2016</v>
          </cell>
          <cell r="C7631" t="str">
            <v>H</v>
          </cell>
          <cell r="D7631">
            <v>3.72</v>
          </cell>
          <cell r="E7631" t="str">
            <v>SINAPI - JUN/25</v>
          </cell>
        </row>
        <row r="7632">
          <cell r="A7632">
            <v>83762</v>
          </cell>
          <cell r="B7632" t="str">
            <v>GRUPO DE SOLDAGEM COM GERADOR A DIESEL 60 CV PARA SOLDA ELÉTRICA, SOBRE 04 RODAS, COM MOTOR 4 CILINDROS 600 A - MANUTENÇÃO. AF_02/2016</v>
          </cell>
          <cell r="C7632" t="str">
            <v>H</v>
          </cell>
          <cell r="D7632">
            <v>9.43</v>
          </cell>
          <cell r="E7632" t="str">
            <v>SINAPI - JUN/25</v>
          </cell>
        </row>
        <row r="7633">
          <cell r="A7633">
            <v>83763</v>
          </cell>
          <cell r="B7633" t="str">
            <v>GRUPO DE SOLDAGEM COM GERADOR A DIESEL 60 CV PARA SOLDA ELÉTRICA, SOBRE 04 RODAS, COM MOTOR 4 CILINDROS 600 A - MATERIAIS NA OPERAÇÃO. AF_02/2016</v>
          </cell>
          <cell r="C7633" t="str">
            <v>H</v>
          </cell>
          <cell r="D7633">
            <v>50.17</v>
          </cell>
          <cell r="E7633" t="str">
            <v>SINAPI - JUN/25</v>
          </cell>
        </row>
        <row r="7634">
          <cell r="A7634">
            <v>95874</v>
          </cell>
          <cell r="B7634" t="str">
            <v>GRUPO GERADOR COM CARENAGEM, MOTOR DIESEL POTÊNCIA STANDART ENTRE 250 E 260 KVA - DEPRECIAÇÃO. AF_12/2016</v>
          </cell>
          <cell r="C7634" t="str">
            <v>H</v>
          </cell>
          <cell r="D7634">
            <v>11.29</v>
          </cell>
          <cell r="E7634" t="str">
            <v>SINAPI - JUN/25</v>
          </cell>
        </row>
        <row r="7635">
          <cell r="A7635">
            <v>95869</v>
          </cell>
          <cell r="B7635" t="str">
            <v>GRUPO GERADOR COM CARENAGEM, MOTOR DIESEL POTÊNCIA STANDART ENTRE 250 E 260 KVA - JUROS. AF_12/2016</v>
          </cell>
          <cell r="C7635" t="str">
            <v>H</v>
          </cell>
          <cell r="D7635">
            <v>3.98</v>
          </cell>
          <cell r="E7635" t="str">
            <v>SINAPI - JUN/25</v>
          </cell>
        </row>
        <row r="7636">
          <cell r="A7636">
            <v>95870</v>
          </cell>
          <cell r="B7636" t="str">
            <v>GRUPO GERADOR COM CARENAGEM, MOTOR DIESEL POTÊNCIA STANDART ENTRE 250 E 260 KVA - MANUTENÇÃO. AF_12/2016</v>
          </cell>
          <cell r="C7636" t="str">
            <v>H</v>
          </cell>
          <cell r="D7636">
            <v>10.07</v>
          </cell>
          <cell r="E7636" t="str">
            <v>SINAPI - JUN/25</v>
          </cell>
        </row>
        <row r="7637">
          <cell r="A7637">
            <v>95871</v>
          </cell>
          <cell r="B7637" t="str">
            <v>GRUPO GERADOR COM CARENAGEM, MOTOR DIESEL POTÊNCIA STANDART ENTRE 250 E 260 KVA - MATERIAIS NA OPERAÇÃO. AF_12/2016</v>
          </cell>
          <cell r="C7637" t="str">
            <v>H</v>
          </cell>
          <cell r="D7637">
            <v>272.92</v>
          </cell>
          <cell r="E7637" t="str">
            <v>SINAPI - JUN/25</v>
          </cell>
        </row>
        <row r="7638">
          <cell r="A7638">
            <v>104684</v>
          </cell>
          <cell r="B7638" t="str">
            <v>GRUPO GERADOR DIESEL, COM CARENAGEM, POTÊNCIA STANDART ENTRE 400 E 460 KVA, VELOCIDADE DE 1800 RPM, FREQUÊNCIA DE 60 HZ - DEPRECIAÇÃO. AF_05/2023</v>
          </cell>
          <cell r="C7638" t="str">
            <v>H</v>
          </cell>
          <cell r="D7638">
            <v>0</v>
          </cell>
          <cell r="E7638" t="str">
            <v>SINAPI - JUN/25</v>
          </cell>
        </row>
        <row r="7639">
          <cell r="A7639">
            <v>104685</v>
          </cell>
          <cell r="B7639" t="str">
            <v>GRUPO GERADOR DIESEL, COM CARENAGEM, POTÊNCIA STANDART ENTRE 400 E 460 KVA, VELOCIDADE DE 1800 RPM, FREQUÊNCIA DE 60 HZ - JUROS. AF_05/2023</v>
          </cell>
          <cell r="C7639" t="str">
            <v>H</v>
          </cell>
          <cell r="D7639">
            <v>0</v>
          </cell>
          <cell r="E7639" t="str">
            <v>SINAPI - JUN/25</v>
          </cell>
        </row>
        <row r="7640">
          <cell r="A7640">
            <v>104686</v>
          </cell>
          <cell r="B7640" t="str">
            <v>GRUPO GERADOR DIESEL, COM CARENAGEM, POTÊNCIA STANDART ENTRE 400 E 460 KVA, VELOCIDADE DE 1800 RPM, FREQUÊNCIA DE 60 HZ - MANUTENÇÃO. AF_05/2023</v>
          </cell>
          <cell r="C7640" t="str">
            <v>H</v>
          </cell>
          <cell r="D7640">
            <v>0</v>
          </cell>
          <cell r="E7640" t="str">
            <v>SINAPI - JUN/25</v>
          </cell>
        </row>
        <row r="7641">
          <cell r="A7641">
            <v>104687</v>
          </cell>
          <cell r="B7641" t="str">
            <v>GRUPO GERADOR DIESEL, COM CARENAGEM, POTÊNCIA STANDART ENTRE 400 E 460 KVA, VELOCIDADE DE 1800 RPM, FREQUÊNCIA DE 60 HZ - MATERIAIS NA OPERAÇÃO. AF_05/2023</v>
          </cell>
          <cell r="C7641" t="str">
            <v>H</v>
          </cell>
          <cell r="D7641">
            <v>449.21</v>
          </cell>
          <cell r="E7641" t="str">
            <v>SINAPI - JUN/25</v>
          </cell>
        </row>
        <row r="7642">
          <cell r="A7642">
            <v>73303</v>
          </cell>
          <cell r="B7642" t="str">
            <v>GRUPO GERADOR ESTACIONÁRIO, MOTOR DIESEL POTÊNCIA 170 KVA - DEPRECIAÇÃO. AF_02/2016</v>
          </cell>
          <cell r="C7642" t="str">
            <v>H</v>
          </cell>
          <cell r="D7642">
            <v>7.93</v>
          </cell>
          <cell r="E7642" t="str">
            <v>SINAPI - JUN/25</v>
          </cell>
        </row>
        <row r="7643">
          <cell r="A7643">
            <v>93235</v>
          </cell>
          <cell r="B7643" t="str">
            <v>GRUPO GERADOR ESTACIONÁRIO, MOTOR DIESEL POTÊNCIA 170 KVA - JUROS. AF_02/2016</v>
          </cell>
          <cell r="C7643" t="str">
            <v>H</v>
          </cell>
          <cell r="D7643">
            <v>2.79</v>
          </cell>
          <cell r="E7643" t="str">
            <v>SINAPI - JUN/25</v>
          </cell>
        </row>
        <row r="7644">
          <cell r="A7644">
            <v>73307</v>
          </cell>
          <cell r="B7644" t="str">
            <v>GRUPO GERADOR ESTACIONÁRIO, MOTOR DIESEL POTÊNCIA 170 KVA - MANUTENÇÃO. AF_02/2016</v>
          </cell>
          <cell r="C7644" t="str">
            <v>H</v>
          </cell>
          <cell r="D7644">
            <v>7.08</v>
          </cell>
          <cell r="E7644" t="str">
            <v>SINAPI - JUN/25</v>
          </cell>
        </row>
        <row r="7645">
          <cell r="A7645">
            <v>73311</v>
          </cell>
          <cell r="B7645" t="str">
            <v>GRUPO GERADOR ESTACIONÁRIO, MOTOR DIESEL POTÊNCIA 170 KVA - MATERIAIS NA OPERAÇÃO. AF_02/2016</v>
          </cell>
          <cell r="C7645" t="str">
            <v>H</v>
          </cell>
          <cell r="D7645">
            <v>178.02</v>
          </cell>
          <cell r="E7645" t="str">
            <v>SINAPI - JUN/25</v>
          </cell>
        </row>
        <row r="7646">
          <cell r="A7646">
            <v>93423</v>
          </cell>
          <cell r="B7646" t="str">
            <v>GRUPO GERADOR ESTACIONÁRIO, POTÊNCIA 150 KVA, MOTOR A DIESEL- DEPRECIAÇÃO. AF_03/2016</v>
          </cell>
          <cell r="C7646" t="str">
            <v>H</v>
          </cell>
          <cell r="D7646">
            <v>7.06</v>
          </cell>
          <cell r="E7646" t="str">
            <v>SINAPI - JUN/25</v>
          </cell>
        </row>
        <row r="7647">
          <cell r="A7647">
            <v>93424</v>
          </cell>
          <cell r="B7647" t="str">
            <v>GRUPO GERADOR ESTACIONÁRIO, POTÊNCIA 150 KVA, MOTOR A DIESEL- JUROS. AF_03/2016</v>
          </cell>
          <cell r="C7647" t="str">
            <v>H</v>
          </cell>
          <cell r="D7647">
            <v>2.4900000000000002</v>
          </cell>
          <cell r="E7647" t="str">
            <v>SINAPI - JUN/25</v>
          </cell>
        </row>
        <row r="7648">
          <cell r="A7648">
            <v>93425</v>
          </cell>
          <cell r="B7648" t="str">
            <v>GRUPO GERADOR ESTACIONÁRIO, POTÊNCIA 150 KVA, MOTOR A DIESEL- MANUTENÇÃO. AF_03/2016</v>
          </cell>
          <cell r="C7648" t="str">
            <v>H</v>
          </cell>
          <cell r="D7648">
            <v>6.3</v>
          </cell>
          <cell r="E7648" t="str">
            <v>SINAPI - JUN/25</v>
          </cell>
        </row>
        <row r="7649">
          <cell r="A7649">
            <v>93426</v>
          </cell>
          <cell r="B7649" t="str">
            <v>GRUPO GERADOR ESTACIONÁRIO, POTÊNCIA 150 KVA, MOTOR A DIESEL- MATERIAIS NA OPERAÇÃO. AF_03/2016</v>
          </cell>
          <cell r="C7649" t="str">
            <v>H</v>
          </cell>
          <cell r="D7649">
            <v>160.19999999999999</v>
          </cell>
          <cell r="E7649" t="str">
            <v>SINAPI - JUN/25</v>
          </cell>
        </row>
        <row r="7650">
          <cell r="A7650">
            <v>93417</v>
          </cell>
          <cell r="B7650" t="str">
            <v>GRUPO GERADOR REBOCÁVEL, POTÊNCIA 66 KVA, MOTOR A DIESEL - DEPRECIAÇÃO. AF_03/2016</v>
          </cell>
          <cell r="C7650" t="str">
            <v>H</v>
          </cell>
          <cell r="D7650">
            <v>4.99</v>
          </cell>
          <cell r="E7650" t="str">
            <v>SINAPI - JUN/25</v>
          </cell>
        </row>
        <row r="7651">
          <cell r="A7651">
            <v>93418</v>
          </cell>
          <cell r="B7651" t="str">
            <v>GRUPO GERADOR REBOCÁVEL, POTÊNCIA 66 KVA, MOTOR A DIESEL - JUROS. AF_03/2016</v>
          </cell>
          <cell r="C7651" t="str">
            <v>H</v>
          </cell>
          <cell r="D7651">
            <v>1.76</v>
          </cell>
          <cell r="E7651" t="str">
            <v>SINAPI - JUN/25</v>
          </cell>
        </row>
        <row r="7652">
          <cell r="A7652">
            <v>93419</v>
          </cell>
          <cell r="B7652" t="str">
            <v>GRUPO GERADOR REBOCÁVEL, POTÊNCIA 66 KVA, MOTOR A DIESEL - MANUTENÇÃO. AF_03/2016</v>
          </cell>
          <cell r="C7652" t="str">
            <v>H</v>
          </cell>
          <cell r="D7652">
            <v>4.45</v>
          </cell>
          <cell r="E7652" t="str">
            <v>SINAPI - JUN/25</v>
          </cell>
        </row>
        <row r="7653">
          <cell r="A7653">
            <v>93420</v>
          </cell>
          <cell r="B7653" t="str">
            <v>GRUPO GERADOR REBOCÁVEL, POTÊNCIA 66 KVA, MOTOR A DIESEL - MATERIAIS NA OPERAÇÃO. AF_03/2016</v>
          </cell>
          <cell r="C7653" t="str">
            <v>H</v>
          </cell>
          <cell r="D7653">
            <v>67.03</v>
          </cell>
          <cell r="E7653" t="str">
            <v>SINAPI - JUN/25</v>
          </cell>
        </row>
        <row r="7654">
          <cell r="A7654">
            <v>93277</v>
          </cell>
          <cell r="B7654" t="str">
            <v>GUINCHO ELÉTRICO DE COLUNA, CAPACIDADE 400 KG, COM MOTO FREIO, MOTOR TRIFÁSICO DE 1,25 CV - DEPRECIAÇÃO. AF_03/2016</v>
          </cell>
          <cell r="C7654" t="str">
            <v>H</v>
          </cell>
          <cell r="D7654">
            <v>0.3</v>
          </cell>
          <cell r="E7654" t="str">
            <v>SINAPI - JUN/25</v>
          </cell>
        </row>
        <row r="7655">
          <cell r="A7655">
            <v>93278</v>
          </cell>
          <cell r="B7655" t="str">
            <v>GUINCHO ELÉTRICO DE COLUNA, CAPACIDADE 400 KG, COM MOTO FREIO, MOTOR TRIFÁSICO DE 1,25 CV - JUROS. AF_03/2016</v>
          </cell>
          <cell r="C7655" t="str">
            <v>H</v>
          </cell>
          <cell r="D7655">
            <v>7.0000000000000007E-2</v>
          </cell>
          <cell r="E7655" t="str">
            <v>SINAPI - JUN/25</v>
          </cell>
        </row>
        <row r="7656">
          <cell r="A7656">
            <v>93279</v>
          </cell>
          <cell r="B7656" t="str">
            <v>GUINCHO ELÉTRICO DE COLUNA, CAPACIDADE 400 KG, COM MOTO FREIO, MOTOR TRIFÁSICO DE 1,25 CV - MANUTENÇÃO. AF_03/2016</v>
          </cell>
          <cell r="C7656" t="str">
            <v>H</v>
          </cell>
          <cell r="D7656">
            <v>0.28000000000000003</v>
          </cell>
          <cell r="E7656" t="str">
            <v>SINAPI - JUN/25</v>
          </cell>
        </row>
        <row r="7657">
          <cell r="A7657">
            <v>93280</v>
          </cell>
          <cell r="B7657" t="str">
            <v>GUINCHO ELÉTRICO DE COLUNA, CAPACIDADE 400 KG, COM MOTO FREIO, MOTOR TRIFÁSICO DE 1,25 CV - MATERIAIS NA OPERAÇÃO. AF_03/2016</v>
          </cell>
          <cell r="C7657" t="str">
            <v>H</v>
          </cell>
          <cell r="D7657">
            <v>0.6</v>
          </cell>
          <cell r="E7657" t="str">
            <v>SINAPI - JUN/25</v>
          </cell>
        </row>
        <row r="7658">
          <cell r="A7658">
            <v>104909</v>
          </cell>
          <cell r="B7658" t="str">
            <v>GUINDASTE DERRICK, LANÇA DE *20* M, CARGA MÁXIMA 10T, POTÊNCIA 45 KW - DEPRECIAÇÃO. AF_01/2024</v>
          </cell>
          <cell r="C7658" t="str">
            <v>H</v>
          </cell>
          <cell r="D7658">
            <v>0</v>
          </cell>
          <cell r="E7658" t="str">
            <v>SINAPI - JUN/25</v>
          </cell>
        </row>
        <row r="7659">
          <cell r="A7659">
            <v>104910</v>
          </cell>
          <cell r="B7659" t="str">
            <v>GUINDASTE DERRICK, LANÇA DE *20* M, CARGA MÁXIMA 10T, POTÊNCIA 45 KW - JUROS. AF_01/2024</v>
          </cell>
          <cell r="C7659" t="str">
            <v>H</v>
          </cell>
          <cell r="D7659">
            <v>0</v>
          </cell>
          <cell r="E7659" t="str">
            <v>SINAPI - JUN/25</v>
          </cell>
        </row>
        <row r="7660">
          <cell r="A7660">
            <v>104911</v>
          </cell>
          <cell r="B7660" t="str">
            <v>GUINDASTE DERRICK, LANÇA DE *20* M, CARGA MÁXIMA 10T, POTÊNCIA 45 KW - MANUTENÇÃO. AF_01/2024</v>
          </cell>
          <cell r="C7660" t="str">
            <v>H</v>
          </cell>
          <cell r="D7660">
            <v>0</v>
          </cell>
          <cell r="E7660" t="str">
            <v>SINAPI - JUN/25</v>
          </cell>
        </row>
        <row r="7661">
          <cell r="A7661">
            <v>104912</v>
          </cell>
          <cell r="B7661" t="str">
            <v>GUINDASTE DERRICK, LANÇA DE *20* M, CARGA MÁXIMA 10T, POTÊNCIA 45 KW - MATERIAIS NA OPERAÇÃO. AF_01/2024</v>
          </cell>
          <cell r="C7661" t="str">
            <v>H</v>
          </cell>
          <cell r="D7661">
            <v>29.83</v>
          </cell>
          <cell r="E7661" t="str">
            <v>SINAPI - JUN/25</v>
          </cell>
        </row>
        <row r="7662">
          <cell r="A7662">
            <v>102840</v>
          </cell>
          <cell r="B7662" t="str">
            <v>GUINDASTE HIDRAULICO AUTOPROPELIDO, COM LANÇA TRELIÇADA 40 M, CAPACIDADE MÁXIMA 75 T, EQUIPADO COM CLAMSHELL - DEPRECIAÇÃO. AF_04/2019</v>
          </cell>
          <cell r="C7662" t="str">
            <v>H</v>
          </cell>
          <cell r="D7662">
            <v>0</v>
          </cell>
          <cell r="E7662" t="str">
            <v>SINAPI - JUN/25</v>
          </cell>
        </row>
        <row r="7663">
          <cell r="A7663">
            <v>102841</v>
          </cell>
          <cell r="B7663" t="str">
            <v>GUINDASTE HIDRAULICO AUTOPROPELIDO, COM LANÇA TRELIÇADA 40 M, CAPACIDADE MÁXIMA 75 T, EQUIPADO COM CLAMSHELL - JUROS. AF_04/2019</v>
          </cell>
          <cell r="C7663" t="str">
            <v>H</v>
          </cell>
          <cell r="D7663">
            <v>0</v>
          </cell>
          <cell r="E7663" t="str">
            <v>SINAPI - JUN/25</v>
          </cell>
        </row>
        <row r="7664">
          <cell r="A7664">
            <v>102842</v>
          </cell>
          <cell r="B7664" t="str">
            <v>GUINDASTE HIDRAULICO AUTOPROPELIDO, COM LANÇA TRELIÇADA 40 M, CAPACIDADE MÁXIMA 75 T, EQUIPADO COM CLAMSHELL - MANUTENÇÃO. AF_04/2019</v>
          </cell>
          <cell r="C7664" t="str">
            <v>H</v>
          </cell>
          <cell r="D7664">
            <v>0</v>
          </cell>
          <cell r="E7664" t="str">
            <v>SINAPI - JUN/25</v>
          </cell>
        </row>
        <row r="7665">
          <cell r="A7665">
            <v>102843</v>
          </cell>
          <cell r="B7665" t="str">
            <v>GUINDASTE HIDRAULICO AUTOPROPELIDO, COM LANÇA TRELIÇADA 40 M, CAPACIDADE MÁXIMA 75 T, EQUIPADO COM CLAMSHELL - MATERIAIS NA OPERAÇÃO. AF_04/2019</v>
          </cell>
          <cell r="C7665" t="str">
            <v>H</v>
          </cell>
          <cell r="D7665">
            <v>134.55000000000001</v>
          </cell>
          <cell r="E7665" t="str">
            <v>SINAPI - JUN/25</v>
          </cell>
        </row>
        <row r="7666">
          <cell r="A7666">
            <v>89267</v>
          </cell>
          <cell r="B7666" t="str">
            <v>GUINDASTE HIDRÁULICO AUTOPROPELIDO, COM LANÇA TELESCÓPICA 28,80 M, CAPACIDADE MÁXIMA 30 T, POTÊNCIA 97 KW, TRAÇÃO 4 X 4 - DEPRECIAÇÃO. AF_11/2014</v>
          </cell>
          <cell r="C7666" t="str">
            <v>H</v>
          </cell>
          <cell r="D7666">
            <v>51.81</v>
          </cell>
          <cell r="E7666" t="str">
            <v>SINAPI - JUN/25</v>
          </cell>
        </row>
        <row r="7667">
          <cell r="A7667">
            <v>89269</v>
          </cell>
          <cell r="B7667" t="str">
            <v>GUINDASTE HIDRÁULICO AUTOPROPELIDO, COM LANÇA TELESCÓPICA 28,80 M, CAPACIDADE MÁXIMA 30 T, POTÊNCIA 97 KW, TRAÇÃO 4 X 4 - IMPOSTOS E SEGUROS. AF_11/2014</v>
          </cell>
          <cell r="C7667" t="str">
            <v>H</v>
          </cell>
          <cell r="D7667">
            <v>7.38</v>
          </cell>
          <cell r="E7667" t="str">
            <v>SINAPI - JUN/25</v>
          </cell>
        </row>
        <row r="7668">
          <cell r="A7668">
            <v>89268</v>
          </cell>
          <cell r="B7668" t="str">
            <v>GUINDASTE HIDRÁULICO AUTOPROPELIDO, COM LANÇA TELESCÓPICA 28,80 M, CAPACIDADE MÁXIMA 30 T, POTÊNCIA 97 KW, TRAÇÃO 4 X 4 - JUROS. AF_11/2014</v>
          </cell>
          <cell r="C7668" t="str">
            <v>H</v>
          </cell>
          <cell r="D7668">
            <v>18.260000000000002</v>
          </cell>
          <cell r="E7668" t="str">
            <v>SINAPI - JUN/25</v>
          </cell>
        </row>
        <row r="7669">
          <cell r="A7669">
            <v>89270</v>
          </cell>
          <cell r="B7669" t="str">
            <v>GUINDASTE HIDRÁULICO AUTOPROPELIDO, COM LANÇA TELESCÓPICA 28,80 M, CAPACIDADE MÁXIMA 30 T, POTÊNCIA 97 KW, TRAÇÃO 4 X 4 - MANUTENÇÃO. AF_11/2014</v>
          </cell>
          <cell r="C7669" t="str">
            <v>H</v>
          </cell>
          <cell r="D7669">
            <v>83.29</v>
          </cell>
          <cell r="E7669" t="str">
            <v>SINAPI - JUN/25</v>
          </cell>
        </row>
        <row r="7670">
          <cell r="A7670">
            <v>89271</v>
          </cell>
          <cell r="B7670" t="str">
            <v>GUINDASTE HIDRÁULICO AUTOPROPELIDO, COM LANÇA TELESCÓPICA 28,80 M, CAPACIDADE MÁXIMA 30 T, POTÊNCIA 97 KW, TRAÇÃO 4 X 4 - MATERIAIS NA OPERAÇÃO. AF_11/2014</v>
          </cell>
          <cell r="C7670" t="str">
            <v>H</v>
          </cell>
          <cell r="D7670">
            <v>29</v>
          </cell>
          <cell r="E7670" t="str">
            <v>SINAPI - JUN/25</v>
          </cell>
        </row>
        <row r="7671">
          <cell r="A7671">
            <v>93283</v>
          </cell>
          <cell r="B7671" t="str">
            <v>GUINDASTE HIDRÁULICO AUTOPROPELIDO, COM LANÇA TELESCÓPICA 40 M, CAPACIDADE MÁXIMA 60 T, POTÊNCIA 260 KW - DEPRECIAÇÃO. AF_03/2016</v>
          </cell>
          <cell r="C7671" t="str">
            <v>H</v>
          </cell>
          <cell r="D7671">
            <v>99.64</v>
          </cell>
          <cell r="E7671" t="str">
            <v>SINAPI - JUN/25</v>
          </cell>
        </row>
        <row r="7672">
          <cell r="A7672">
            <v>93296</v>
          </cell>
          <cell r="B7672" t="str">
            <v>GUINDASTE HIDRÁULICO AUTOPROPELIDO, COM LANÇA TELESCÓPICA 40 M, CAPACIDADE MÁXIMA 60 T, POTÊNCIA 260 KW - IMPOSTOS E SEGUROS. AF_03/2016</v>
          </cell>
          <cell r="C7672" t="str">
            <v>H</v>
          </cell>
          <cell r="D7672">
            <v>14.19</v>
          </cell>
          <cell r="E7672" t="str">
            <v>SINAPI - JUN/25</v>
          </cell>
        </row>
        <row r="7673">
          <cell r="A7673">
            <v>93284</v>
          </cell>
          <cell r="B7673" t="str">
            <v>GUINDASTE HIDRÁULICO AUTOPROPELIDO, COM LANÇA TELESCÓPICA 40 M, CAPACIDADE MÁXIMA 60 T, POTÊNCIA 260 KW - JUROS. AF_03/2016</v>
          </cell>
          <cell r="C7673" t="str">
            <v>H</v>
          </cell>
          <cell r="D7673">
            <v>35.119999999999997</v>
          </cell>
          <cell r="E7673" t="str">
            <v>SINAPI - JUN/25</v>
          </cell>
        </row>
        <row r="7674">
          <cell r="A7674">
            <v>93285</v>
          </cell>
          <cell r="B7674" t="str">
            <v>GUINDASTE HIDRÁULICO AUTOPROPELIDO, COM LANÇA TELESCÓPICA 40 M, CAPACIDADE MÁXIMA 60 T, POTÊNCIA 260 KW - MANUTENÇÃO. AF_03/2016</v>
          </cell>
          <cell r="C7674" t="str">
            <v>H</v>
          </cell>
          <cell r="D7674">
            <v>160.16999999999999</v>
          </cell>
          <cell r="E7674" t="str">
            <v>SINAPI - JUN/25</v>
          </cell>
        </row>
        <row r="7675">
          <cell r="A7675">
            <v>93286</v>
          </cell>
          <cell r="B7675" t="str">
            <v>GUINDASTE HIDRÁULICO AUTOPROPELIDO, COM LANÇA TELESCÓPICA 40 M, CAPACIDADE MÁXIMA 60 T, POTÊNCIA 260 KW - MATERIAIS NA OPERAÇÃO. AF_03/2016</v>
          </cell>
          <cell r="C7675" t="str">
            <v>H</v>
          </cell>
          <cell r="D7675">
            <v>10.14</v>
          </cell>
          <cell r="E7675" t="str">
            <v>SINAPI - JUN/25</v>
          </cell>
        </row>
        <row r="7676">
          <cell r="A7676">
            <v>104706</v>
          </cell>
          <cell r="B7676" t="str">
            <v>GUINDASTE HIDRÁULICO AUTOPROPELIDO, COM LANÇA TRELICADA 41 M, CAPACIDADE MÁXIMA DE ELEVAÇÃO 43 T, POTÊNCIA 230 KW, EQUIPADO COM CAÇAMBA DE ARRASTO (DRAGLINE) DE 0,76 M3 - DEPRECIAÇÃO. AF_06/2023</v>
          </cell>
          <cell r="C7676" t="str">
            <v>H</v>
          </cell>
          <cell r="D7676">
            <v>0</v>
          </cell>
          <cell r="E7676" t="str">
            <v>SINAPI - JUN/25</v>
          </cell>
        </row>
        <row r="7677">
          <cell r="A7677">
            <v>104707</v>
          </cell>
          <cell r="B7677" t="str">
            <v>GUINDASTE HIDRÁULICO AUTOPROPELIDO, COM LANÇA TRELICADA 41 M, CAPACIDADE MÁXIMA DE ELEVAÇÃO 43 T, POTÊNCIA 230 KW, EQUIPADO COM CAÇAMBA DE ARRASTO (DRAGLINE) DE 0,76 M3 - JUROS. AF_06/2023</v>
          </cell>
          <cell r="C7677" t="str">
            <v>H</v>
          </cell>
          <cell r="D7677">
            <v>0</v>
          </cell>
          <cell r="E7677" t="str">
            <v>SINAPI - JUN/25</v>
          </cell>
        </row>
        <row r="7678">
          <cell r="A7678">
            <v>104708</v>
          </cell>
          <cell r="B7678" t="str">
            <v>GUINDASTE HIDRÁULICO AUTOPROPELIDO, COM LANÇA TRELICADA 41 M, CAPACIDADE MÁXIMA DE ELEVAÇÃO 43 T, POTÊNCIA 230 KW, EQUIPADO COM CAÇAMBA DE ARRASTO (DRAGLINE) DE 0,76 M3 - MANUTENÇÃO. AF_06/2023</v>
          </cell>
          <cell r="C7678" t="str">
            <v>H</v>
          </cell>
          <cell r="D7678">
            <v>0</v>
          </cell>
          <cell r="E7678" t="str">
            <v>SINAPI - JUN/25</v>
          </cell>
        </row>
        <row r="7679">
          <cell r="A7679">
            <v>104709</v>
          </cell>
          <cell r="B7679" t="str">
            <v>GUINDASTE HIDRÁULICO AUTOPROPELIDO, COM LANÇA TRELICADA 41 M, CAPACIDADE MÁXIMA DE ELEVAÇÃO 43 T, POTÊNCIA 230 KW, EQUIPADO COM CAÇAMBA DE ARRASTO (DRAGLINE) DE 0,76 M3 - MATERIAIS NA OPERAÇÃO. AF_06/2023</v>
          </cell>
          <cell r="C7679" t="str">
            <v>H</v>
          </cell>
          <cell r="D7679">
            <v>1169.0899999999999</v>
          </cell>
          <cell r="E7679" t="str">
            <v>SINAPI - JUN/25</v>
          </cell>
        </row>
        <row r="7680">
          <cell r="A7680">
            <v>104903</v>
          </cell>
          <cell r="B7680" t="str">
            <v>GUINDASTE HIDRÁULICO RODOVIÁRIO, LANCA TELESCÓPICA DE *50+20* M, CAPACIDADE MÁXIMA DE 90T, 4 EIXOS, POTÊNCIA 330 KW, MOTOR DIESEL - DEPRECIAÇÃO. AF_01/2024</v>
          </cell>
          <cell r="C7680" t="str">
            <v>H</v>
          </cell>
          <cell r="D7680">
            <v>0</v>
          </cell>
          <cell r="E7680" t="str">
            <v>SINAPI - JUN/25</v>
          </cell>
        </row>
        <row r="7681">
          <cell r="A7681">
            <v>104904</v>
          </cell>
          <cell r="B7681" t="str">
            <v>GUINDASTE HIDRÁULICO RODOVIÁRIO, LANCA TELESCÓPICA DE *50+20* M, CAPACIDADE MÁXIMA DE 90T, 4 EIXOS, POTÊNCIA 330 KW, MOTOR DIESEL - JUROS. AF_01/2024</v>
          </cell>
          <cell r="C7681" t="str">
            <v>H</v>
          </cell>
          <cell r="D7681">
            <v>0</v>
          </cell>
          <cell r="E7681" t="str">
            <v>SINAPI - JUN/25</v>
          </cell>
        </row>
        <row r="7682">
          <cell r="A7682">
            <v>104905</v>
          </cell>
          <cell r="B7682" t="str">
            <v>GUINDASTE HIDRÁULICO RODOVIÁRIO, LANCA TELESCÓPICA DE *50+20* M, CAPACIDADE MÁXIMA DE 90T, 4 EIXOS, POTÊNCIA 330 KW, MOTOR DIESEL - MANUTENÇÃO. AF_01/2024</v>
          </cell>
          <cell r="C7682" t="str">
            <v>H</v>
          </cell>
          <cell r="D7682">
            <v>0</v>
          </cell>
          <cell r="E7682" t="str">
            <v>SINAPI - JUN/25</v>
          </cell>
        </row>
        <row r="7683">
          <cell r="A7683">
            <v>104906</v>
          </cell>
          <cell r="B7683" t="str">
            <v>GUINDASTE HIDRÁULICO RODOVIÁRIO, LANCA TELESCÓPICA DE *50+20* M, CAPACIDADE MÁXIMA DE 90T, 4 EIXOS, POTÊNCIA 330 KW, MOTOR DIESEL - MATERIAIS NA OPERAÇÃO. AF_01/2024</v>
          </cell>
          <cell r="C7683" t="str">
            <v>H</v>
          </cell>
          <cell r="D7683">
            <v>98.67</v>
          </cell>
          <cell r="E7683" t="str">
            <v>SINAPI - JUN/25</v>
          </cell>
        </row>
        <row r="7684">
          <cell r="A7684">
            <v>102846</v>
          </cell>
          <cell r="B7684" t="str">
            <v>GUINDASTE SOBRE ESTEIRAS, COM LANÇA TRELIÇADA 40 M, CAPACIDADE MÁXIMA 75 T - DEPRECIAÇÃO. AF_04/2019</v>
          </cell>
          <cell r="C7684" t="str">
            <v>H</v>
          </cell>
          <cell r="D7684">
            <v>0</v>
          </cell>
          <cell r="E7684" t="str">
            <v>SINAPI - JUN/25</v>
          </cell>
        </row>
        <row r="7685">
          <cell r="A7685">
            <v>102847</v>
          </cell>
          <cell r="B7685" t="str">
            <v>GUINDASTE SOBRE ESTEIRAS, COM LANÇA TRELIÇADA 40 M, CAPACIDADE MÁXIMA 75 T - JUROS. AF_04/2019</v>
          </cell>
          <cell r="C7685" t="str">
            <v>H</v>
          </cell>
          <cell r="D7685">
            <v>0</v>
          </cell>
          <cell r="E7685" t="str">
            <v>SINAPI - JUN/25</v>
          </cell>
        </row>
        <row r="7686">
          <cell r="A7686">
            <v>102848</v>
          </cell>
          <cell r="B7686" t="str">
            <v>GUINDASTE SOBRE ESTEIRAS, COM LANÇA TRELIÇADA 40 M, CAPACIDADE MÁXIMA 75 T - MANUTENÇÃO. AF_04/2019</v>
          </cell>
          <cell r="C7686" t="str">
            <v>H</v>
          </cell>
          <cell r="D7686">
            <v>0</v>
          </cell>
          <cell r="E7686" t="str">
            <v>SINAPI - JUN/25</v>
          </cell>
        </row>
        <row r="7687">
          <cell r="A7687">
            <v>102849</v>
          </cell>
          <cell r="B7687" t="str">
            <v>GUINDASTE SOBRE ESTEIRAS, COM LANÇA TRELIÇADA 40 M, CAPACIDADE MÁXIMA 75 T - MATERIAIS NA OPERAÇÃO. AF_04/2019</v>
          </cell>
          <cell r="C7687" t="str">
            <v>H</v>
          </cell>
          <cell r="D7687">
            <v>65.78</v>
          </cell>
          <cell r="E7687" t="str">
            <v>SINAPI - JUN/25</v>
          </cell>
        </row>
        <row r="7688">
          <cell r="A7688">
            <v>102852</v>
          </cell>
          <cell r="B7688" t="str">
            <v>GUINDASTE SOBRE ESTEIRAS, COM LANÇA TRELIÇADA 40 M, CAPACIDADE MÁXIMA 75 T, EQUIPADO COM CLAMSHELL - DEPRECIAÇÃO. AF_04/2019</v>
          </cell>
          <cell r="C7688" t="str">
            <v>H</v>
          </cell>
          <cell r="D7688">
            <v>0</v>
          </cell>
          <cell r="E7688" t="str">
            <v>SINAPI - JUN/25</v>
          </cell>
        </row>
        <row r="7689">
          <cell r="A7689">
            <v>102853</v>
          </cell>
          <cell r="B7689" t="str">
            <v>GUINDASTE SOBRE ESTEIRAS, COM LANÇA TRELIÇADA 40 M, CAPACIDADE MÁXIMA 75 T, EQUIPADO COM CLAMSHELL - JUROS. AF_04/2019</v>
          </cell>
          <cell r="C7689" t="str">
            <v>H</v>
          </cell>
          <cell r="D7689">
            <v>0</v>
          </cell>
          <cell r="E7689" t="str">
            <v>SINAPI - JUN/25</v>
          </cell>
        </row>
        <row r="7690">
          <cell r="A7690">
            <v>102854</v>
          </cell>
          <cell r="B7690" t="str">
            <v>GUINDASTE SOBRE ESTEIRAS, COM LANÇA TRELIÇADA 40 M, CAPACIDADE MÁXIMA 75 T, EQUIPADO COM CLAMSHELL - MANUTENÇÃO. AF_04/2019</v>
          </cell>
          <cell r="C7690" t="str">
            <v>H</v>
          </cell>
          <cell r="D7690">
            <v>0</v>
          </cell>
          <cell r="E7690" t="str">
            <v>SINAPI - JUN/25</v>
          </cell>
        </row>
        <row r="7691">
          <cell r="A7691">
            <v>102855</v>
          </cell>
          <cell r="B7691" t="str">
            <v>GUINDASTE SOBRE ESTEIRAS, COM LANÇA TRELIÇADA 40 M, CAPACIDADE MÁXIMA 75 T, EQUIPADO COM CLAMSHELL - MATERIAIS NA OPERAÇÃO. AF_04/2019</v>
          </cell>
          <cell r="C7691" t="str">
            <v>H</v>
          </cell>
          <cell r="D7691">
            <v>65.78</v>
          </cell>
          <cell r="E7691" t="str">
            <v>SINAPI - JUN/25</v>
          </cell>
        </row>
        <row r="7692">
          <cell r="A7692">
            <v>93397</v>
          </cell>
          <cell r="B7692" t="str">
            <v>GUINDAUTO HIDRÁULICO, CAPACIDADE MÁXIMA DE CARGA 3300 KG, MOMENTO MÁXIMO DE CARGA 5,8 TM, ALCANCE MÁXIMO HORIZONTAL 7,60 M, INCLUSIVE CAMINHÃO TOCO PBT 16.000 KG, POTÊNCIA DE 189 CV - DEPRECIAÇÃO. AF_03/2016</v>
          </cell>
          <cell r="C7692" t="str">
            <v>H</v>
          </cell>
          <cell r="D7692">
            <v>25.03</v>
          </cell>
          <cell r="E7692" t="str">
            <v>SINAPI - JUN/25</v>
          </cell>
        </row>
        <row r="7693">
          <cell r="A7693">
            <v>93399</v>
          </cell>
          <cell r="B7693" t="str">
            <v>GUINDAUTO HIDRÁULICO, CAPACIDADE MÁXIMA DE CARGA 3300 KG, MOMENTO MÁXIMO DE CARGA 5,8 TM, ALCANCE MÁXIMO HORIZONTAL 7,60 M, INCLUSIVE CAMINHÃO TOCO PBT 16.000 KG, POTÊNCIA DE 189 CV - IMPOSTOS E SEGUROS. AF_03/2016</v>
          </cell>
          <cell r="C7693" t="str">
            <v>H</v>
          </cell>
          <cell r="D7693">
            <v>3.81</v>
          </cell>
          <cell r="E7693" t="str">
            <v>SINAPI - JUN/25</v>
          </cell>
        </row>
        <row r="7694">
          <cell r="A7694">
            <v>93398</v>
          </cell>
          <cell r="B7694" t="str">
            <v>GUINDAUTO HIDRÁULICO, CAPACIDADE MÁXIMA DE CARGA 3300 KG, MOMENTO MÁXIMO DE CARGA 5,8 TM, ALCANCE MÁXIMO HORIZONTAL 7,60 M, INCLUSIVE CAMINHÃO TOCO PBT 16.000 KG, POTÊNCIA DE 189 CV - JUROS. AF_03/2016</v>
          </cell>
          <cell r="C7694" t="str">
            <v>H</v>
          </cell>
          <cell r="D7694">
            <v>9.44</v>
          </cell>
          <cell r="E7694" t="str">
            <v>SINAPI - JUN/25</v>
          </cell>
        </row>
        <row r="7695">
          <cell r="A7695">
            <v>93400</v>
          </cell>
          <cell r="B7695" t="str">
            <v>GUINDAUTO HIDRÁULICO, CAPACIDADE MÁXIMA DE CARGA 3300 KG, MOMENTO MÁXIMO DE CARGA 5,8 TM, ALCANCE MÁXIMO HORIZONTAL 7,60 M, INCLUSIVE CAMINHÃO TOCO PBT 16.000 KG, POTÊNCIA DE 189 CV - MANUTENÇÃO. AF_03/2016</v>
          </cell>
          <cell r="C7695" t="str">
            <v>H</v>
          </cell>
          <cell r="D7695">
            <v>43.42</v>
          </cell>
          <cell r="E7695" t="str">
            <v>SINAPI - JUN/25</v>
          </cell>
        </row>
        <row r="7696">
          <cell r="A7696">
            <v>93401</v>
          </cell>
          <cell r="B7696" t="str">
            <v>GUINDAUTO HIDRÁULICO, CAPACIDADE MÁXIMA DE CARGA 3300 KG, MOMENTO MÁXIMO DE CARGA 5,8 TM, ALCANCE MÁXIMO HORIZONTAL 7,60 M, INCLUSIVE CAMINHÃO TOCO PBT 16.000 KG, POTÊNCIA DE 189 CV - MATERIAIS NA OPERAÇÃO. AF_03/2016</v>
          </cell>
          <cell r="C7696" t="str">
            <v>H</v>
          </cell>
          <cell r="D7696">
            <v>158.05000000000001</v>
          </cell>
          <cell r="E7696" t="str">
            <v>SINAPI - JUN/25</v>
          </cell>
        </row>
        <row r="7697">
          <cell r="A7697">
            <v>89259</v>
          </cell>
          <cell r="B7697" t="str">
            <v>GUINDAUTO HIDRÁULICO, CAPACIDADE MÁXIMA DE CARGA 6200 KG, MOMENTO MÁXIMO DE CARGA 11,7 TM, ALCANCE MÁXIMO HORIZONTAL 9,70 M, INCLUSIVE CAMINHÃO TOCO PBT 16.000 KG, POTÊNCIA DE 189 CV - DEPRECIAÇÃO. AF_06/2014</v>
          </cell>
          <cell r="C7697" t="str">
            <v>H</v>
          </cell>
          <cell r="D7697">
            <v>27.32</v>
          </cell>
          <cell r="E7697" t="str">
            <v>SINAPI - JUN/25</v>
          </cell>
        </row>
        <row r="7698">
          <cell r="A7698">
            <v>91466</v>
          </cell>
          <cell r="B7698" t="str">
            <v>GUINDAUTO HIDRÁULICO, CAPACIDADE MÁXIMA DE CARGA 6200 KG, MOMENTO MÁXIMO DE CARGA 11,7 TM, ALCANCE MÁXIMO HORIZONTAL 9,70 M, INCLUSIVE CAMINHÃO TOCO PBT 16.000 KG, POTÊNCIA DE 189 CV - IMPOSTOS E SEGUROS. AF_08/2015</v>
          </cell>
          <cell r="C7698" t="str">
            <v>H</v>
          </cell>
          <cell r="D7698">
            <v>4.05</v>
          </cell>
          <cell r="E7698" t="str">
            <v>SINAPI - JUN/25</v>
          </cell>
        </row>
        <row r="7699">
          <cell r="A7699">
            <v>89260</v>
          </cell>
          <cell r="B7699" t="str">
            <v>GUINDAUTO HIDRÁULICO, CAPACIDADE MÁXIMA DE CARGA 6200 KG, MOMENTO MÁXIMO DE CARGA 11,7 TM, ALCANCE MÁXIMO HORIZONTAL 9,70 M, INCLUSIVE CAMINHÃO TOCO PBT 16.000 KG, POTÊNCIA DE 189 CV - JUROS. AF_06/2014</v>
          </cell>
          <cell r="C7699" t="str">
            <v>H</v>
          </cell>
          <cell r="D7699">
            <v>10.039999999999999</v>
          </cell>
          <cell r="E7699" t="str">
            <v>SINAPI - JUN/25</v>
          </cell>
        </row>
        <row r="7700">
          <cell r="A7700">
            <v>89262</v>
          </cell>
          <cell r="B7700" t="str">
            <v>GUINDAUTO HIDRÁULICO, CAPACIDADE MÁXIMA DE CARGA 6200 KG, MOMENTO MÁXIMO DE CARGA 11,7 TM, ALCANCE MÁXIMO HORIZONTAL 9,70 M, INCLUSIVE CAMINHÃO TOCO PBT 16.000 KG, POTÊNCIA DE 189 CV - MANUTENÇÃO. AF_06/2014</v>
          </cell>
          <cell r="C7700" t="str">
            <v>H</v>
          </cell>
          <cell r="D7700">
            <v>46.28</v>
          </cell>
          <cell r="E7700" t="str">
            <v>SINAPI - JUN/25</v>
          </cell>
        </row>
        <row r="7701">
          <cell r="A7701">
            <v>91467</v>
          </cell>
          <cell r="B7701" t="str">
            <v>GUINDAUTO HIDRÁULICO, CAPACIDADE MÁXIMA DE CARGA 6200 KG, MOMENTO MÁXIMO DE CARGA 11,7 TM, ALCANCE MÁXIMO HORIZONTAL 9,70 M, INCLUSIVE CAMINHÃO TOCO PBT 16.000 KG, POTÊNCIA DE 189 CV - MATERIAIS NA OPERAÇÃO. AF_08/2015</v>
          </cell>
          <cell r="C7701" t="str">
            <v>H</v>
          </cell>
          <cell r="D7701">
            <v>158.05000000000001</v>
          </cell>
          <cell r="E7701" t="str">
            <v>SINAPI - JUN/25</v>
          </cell>
        </row>
        <row r="7702">
          <cell r="A7702">
            <v>105839</v>
          </cell>
          <cell r="B7702" t="str">
            <v>GUINDAUTO HIDRÁULICO, CAPACIDADE MÁXIMA DE CARGA 6200 KG, MOMENTO MÁXIMO DE CARGA 11,7 TM, ALCANCE MÁXIMO HORIZONTAL 9,70 M, INCLUSIVE CAMINHÃO TOCO PBT 16.000 KG, POTÊNCIA DE 189 CV E CESTA AÉREA COM ISOLAMENTO CLASSE C - DEPRECIAÇÃO. AF_01/2025</v>
          </cell>
          <cell r="C7702" t="str">
            <v>H</v>
          </cell>
          <cell r="D7702">
            <v>0</v>
          </cell>
          <cell r="E7702" t="str">
            <v>SINAPI - JUN/25</v>
          </cell>
        </row>
        <row r="7703">
          <cell r="A7703">
            <v>105842</v>
          </cell>
          <cell r="B7703" t="str">
            <v>GUINDAUTO HIDRÁULICO, CAPACIDADE MÁXIMA DE CARGA 6200 KG, MOMENTO MÁXIMO DE CARGA 11,7 TM, ALCANCE MÁXIMO HORIZONTAL 9,70 M, INCLUSIVE CAMINHÃO TOCO PBT 16.000 KG, POTÊNCIA DE 189 CV E CESTA AÉREA COM ISOLAMENTO CLASSE C - IMPOSTOS E SEGUROS. AF_01/2025</v>
          </cell>
          <cell r="C7703" t="str">
            <v>H</v>
          </cell>
          <cell r="D7703">
            <v>0</v>
          </cell>
          <cell r="E7703" t="str">
            <v>SINAPI - JUN/25</v>
          </cell>
        </row>
        <row r="7704">
          <cell r="A7704">
            <v>105840</v>
          </cell>
          <cell r="B7704" t="str">
            <v>GUINDAUTO HIDRÁULICO, CAPACIDADE MÁXIMA DE CARGA 6200 KG, MOMENTO MÁXIMO DE CARGA 11,7 TM, ALCANCE MÁXIMO HORIZONTAL 9,70 M, INCLUSIVE CAMINHÃO TOCO PBT 16.000 KG, POTÊNCIA DE 189 CV E CESTA AÉREA COM ISOLAMENTO CLASSE C - JUROS. AF_01/2025</v>
          </cell>
          <cell r="C7704" t="str">
            <v>H</v>
          </cell>
          <cell r="D7704">
            <v>0</v>
          </cell>
          <cell r="E7704" t="str">
            <v>SINAPI - JUN/25</v>
          </cell>
        </row>
        <row r="7705">
          <cell r="A7705">
            <v>105841</v>
          </cell>
          <cell r="B7705" t="str">
            <v>GUINDAUTO HIDRÁULICO, CAPACIDADE MÁXIMA DE CARGA 6200 KG, MOMENTO MÁXIMO DE CARGA 11,7 TM, ALCANCE MÁXIMO HORIZONTAL 9,70 M, INCLUSIVE CAMINHÃO TOCO PBT 16.000 KG, POTÊNCIA DE 189 CV E CESTA AÉREA COM ISOLAMENTO CLASSE C - MANUTENÇÃO. AF_01/2025</v>
          </cell>
          <cell r="C7705" t="str">
            <v>H</v>
          </cell>
          <cell r="D7705">
            <v>0</v>
          </cell>
          <cell r="E7705" t="str">
            <v>SINAPI - JUN/25</v>
          </cell>
        </row>
        <row r="7706">
          <cell r="A7706">
            <v>105843</v>
          </cell>
          <cell r="B7706" t="str">
            <v>GUINDAUTO HIDRÁULICO, CAPACIDADE MÁXIMA DE CARGA 6200 KG, MOMENTO MÁXIMO DE CARGA 11,7 TM, ALCANCE MÁXIMO HORIZONTAL 9,70 M, INCLUSIVE CAMINHÃO TOCO PBT 16.000 KG, POTÊNCIA DE 189 CV E CESTA AÉREA COM ISOLAMENTO CLASSE C - MATERIAIS NA OPERAÇÃO. AF_01/2025</v>
          </cell>
          <cell r="C7706" t="str">
            <v>H</v>
          </cell>
          <cell r="D7706">
            <v>83.18</v>
          </cell>
          <cell r="E7706" t="str">
            <v>SINAPI - JUN/25</v>
          </cell>
        </row>
        <row r="7707">
          <cell r="A7707">
            <v>91629</v>
          </cell>
          <cell r="B7707" t="str">
            <v>GUINDAUTO HIDRÁULICO, CAPACIDADE MÁXIMA DE CARGA 6500 KG, MOMENTO MÁXIMO DE CARGA 5,8 TM, ALCANCE MÁXIMO HORIZONTAL 7,60 M, INCLUSIVE CAMINHÃO TOCO PBT 9.700 KG, POTÊNCIA DE 160 CV - DEPRECIAÇÃO. AF_08/2015</v>
          </cell>
          <cell r="C7707" t="str">
            <v>H</v>
          </cell>
          <cell r="D7707">
            <v>21.64</v>
          </cell>
          <cell r="E7707" t="str">
            <v>SINAPI - JUN/25</v>
          </cell>
        </row>
        <row r="7708">
          <cell r="A7708">
            <v>91631</v>
          </cell>
          <cell r="B7708" t="str">
            <v>GUINDAUTO HIDRÁULICO, CAPACIDADE MÁXIMA DE CARGA 6500 KG, MOMENTO MÁXIMO DE CARGA 5,8 TM, ALCANCE MÁXIMO HORIZONTAL 7,60 M, INCLUSIVE CAMINHÃO TOCO PBT 9.700 KG, POTÊNCIA DE 160 CV - IMPOSTOS E SEGUROS. AF_08/2015</v>
          </cell>
          <cell r="C7708" t="str">
            <v>H</v>
          </cell>
          <cell r="D7708">
            <v>3.25</v>
          </cell>
          <cell r="E7708" t="str">
            <v>SINAPI - JUN/25</v>
          </cell>
        </row>
        <row r="7709">
          <cell r="A7709">
            <v>91630</v>
          </cell>
          <cell r="B7709" t="str">
            <v>GUINDAUTO HIDRÁULICO, CAPACIDADE MÁXIMA DE CARGA 6500 KG, MOMENTO MÁXIMO DE CARGA 5,8 TM, ALCANCE MÁXIMO HORIZONTAL 7,60 M, INCLUSIVE CAMINHÃO TOCO PBT 9.700 KG, POTÊNCIA DE 160 CV - JUROS. AF_08/2015</v>
          </cell>
          <cell r="C7709" t="str">
            <v>H</v>
          </cell>
          <cell r="D7709">
            <v>8.0500000000000007</v>
          </cell>
          <cell r="E7709" t="str">
            <v>SINAPI - JUN/25</v>
          </cell>
        </row>
        <row r="7710">
          <cell r="A7710">
            <v>91632</v>
          </cell>
          <cell r="B7710" t="str">
            <v>GUINDAUTO HIDRÁULICO, CAPACIDADE MÁXIMA DE CARGA 6500 KG, MOMENTO MÁXIMO DE CARGA 5,8 TM, ALCANCE MÁXIMO HORIZONTAL 7,60 M, INCLUSIVE CAMINHÃO TOCO PBT 9.700 KG, POTÊNCIA DE 160 CV - MANUTENÇÃO. AF_08/2015</v>
          </cell>
          <cell r="C7710" t="str">
            <v>H</v>
          </cell>
          <cell r="D7710">
            <v>37.06</v>
          </cell>
          <cell r="E7710" t="str">
            <v>SINAPI - JUN/25</v>
          </cell>
        </row>
        <row r="7711">
          <cell r="A7711">
            <v>91633</v>
          </cell>
          <cell r="B7711" t="str">
            <v>GUINDAUTO HIDRÁULICO, CAPACIDADE MÁXIMA DE CARGA 6500 KG, MOMENTO MÁXIMO DE CARGA 5,8 TM, ALCANCE MÁXIMO HORIZONTAL 7,60 M, INCLUSIVE CAMINHÃO TOCO PBT 9.700 KG, POTÊNCIA DE 160 CV - MATERIAIS NA OPERAÇÃO. AF_08/2015</v>
          </cell>
          <cell r="C7711" t="str">
            <v>H</v>
          </cell>
          <cell r="D7711">
            <v>133.77000000000001</v>
          </cell>
          <cell r="E7711" t="str">
            <v>SINAPI - JUN/25</v>
          </cell>
        </row>
        <row r="7712">
          <cell r="A7712">
            <v>105979</v>
          </cell>
          <cell r="B7712" t="str">
            <v>GUINDAUTO HIDRÁULICO, CAPACIDADE MÁXIMA DE CARGA 8500 KG, MOMENTO MÁXIMO DE CARGA 30,4 TM, ALCANCE MÁXIMO HORIZONTAL 14,30 M, INCLUSIVE CAMINHÃO TRUCADO PBT 23.000 KG, POTÊNCIA DE 256 CV E CARROCERIA FIXA ABERTA DE MADEIRA - DEPRECIAÇÃO. AF_05/2025</v>
          </cell>
          <cell r="C7712" t="str">
            <v>H</v>
          </cell>
          <cell r="D7712">
            <v>43.75</v>
          </cell>
          <cell r="E7712" t="str">
            <v>SINAPI - JUN/25</v>
          </cell>
        </row>
        <row r="7713">
          <cell r="A7713">
            <v>105982</v>
          </cell>
          <cell r="B7713" t="str">
            <v>GUINDAUTO HIDRÁULICO, CAPACIDADE MÁXIMA DE CARGA 8500 KG, MOMENTO MÁXIMO DE CARGA 30,4 TM, ALCANCE MÁXIMO HORIZONTAL 14,30 M, INCLUSIVE CAMINHÃO TRUCADO PBT 23.000 KG, POTÊNCIA DE 256 CV E CARROCERIA FIXA ABERTA DE MADEIRA - IMPOSTOS E SEGUROS. AF_05/2025</v>
          </cell>
          <cell r="C7713" t="str">
            <v>H</v>
          </cell>
          <cell r="D7713">
            <v>6.04</v>
          </cell>
          <cell r="E7713" t="str">
            <v>SINAPI - JUN/25</v>
          </cell>
        </row>
        <row r="7714">
          <cell r="A7714">
            <v>105980</v>
          </cell>
          <cell r="B7714" t="str">
            <v>GUINDAUTO HIDRÁULICO, CAPACIDADE MÁXIMA DE CARGA 8500 KG, MOMENTO MÁXIMO DE CARGA 30,4 TM, ALCANCE MÁXIMO HORIZONTAL 14,30 M, INCLUSIVE CAMINHÃO TRUCADO PBT 23.000 KG, POTÊNCIA DE 256 CV E CARROCERIA FIXA ABERTA DE MADEIRA - JUROS. AF_05/2025</v>
          </cell>
          <cell r="C7714" t="str">
            <v>H</v>
          </cell>
          <cell r="D7714">
            <v>14.93</v>
          </cell>
          <cell r="E7714" t="str">
            <v>SINAPI - JUN/25</v>
          </cell>
        </row>
        <row r="7715">
          <cell r="A7715">
            <v>105981</v>
          </cell>
          <cell r="B7715" t="str">
            <v>GUINDAUTO HIDRÁULICO, CAPACIDADE MÁXIMA DE CARGA 8500 KG, MOMENTO MÁXIMO DE CARGA 30,4 TM, ALCANCE MÁXIMO HORIZONTAL 14,30 M, INCLUSIVE CAMINHÃO TRUCADO PBT 23.000 KG, POTÊNCIA DE 256 CV E CARROCERIA FIXA ABERTA DE MADEIRA - MANUTENÇÃO. AF_05/2025</v>
          </cell>
          <cell r="C7715" t="str">
            <v>H</v>
          </cell>
          <cell r="D7715">
            <v>69.19</v>
          </cell>
          <cell r="E7715" t="str">
            <v>SINAPI - JUN/25</v>
          </cell>
        </row>
        <row r="7716">
          <cell r="A7716">
            <v>105983</v>
          </cell>
          <cell r="B7716" t="str">
            <v>GUINDAUTO HIDRÁULICO, CAPACIDADE MÁXIMA DE CARGA 8500 KG, MOMENTO MÁXIMO DE CARGA 30,4 TM, ALCANCE MÁXIMO HORIZONTAL 14,30 M, INCLUSIVE CAMINHÃO TRUCADO PBT 23.000 KG, POTÊNCIA DE 256 CV E CARROCERIA FIXA ABERTA DE MADEIRA - MATERIAIS NA OPERAÇÃO. AF_05/2025</v>
          </cell>
          <cell r="C7716" t="str">
            <v>H</v>
          </cell>
          <cell r="D7716">
            <v>157.75</v>
          </cell>
          <cell r="E7716" t="str">
            <v>SINAPI - JUN/25</v>
          </cell>
        </row>
        <row r="7717">
          <cell r="A7717">
            <v>98760</v>
          </cell>
          <cell r="B7717" t="str">
            <v>INVERSOR DE SOLDA MONOFÁSICO DE 160 A, POTÊNCIA DE 5400 W, TENSÃO DE 220 V, PARA SOLDA COM ELETRODOS DE 2,0 A 4,0 MM E PROCESSO TIG - DEPRECIAÇÃO. AF_06/2018</v>
          </cell>
          <cell r="C7717" t="str">
            <v>H</v>
          </cell>
          <cell r="D7717">
            <v>0.05</v>
          </cell>
          <cell r="E7717" t="str">
            <v>SINAPI - JUN/25</v>
          </cell>
        </row>
        <row r="7718">
          <cell r="A7718">
            <v>98761</v>
          </cell>
          <cell r="B7718" t="str">
            <v>INVERSOR DE SOLDA MONOFÁSICO DE 160 A, POTÊNCIA DE 5400 W, TENSÃO DE 220 V, PARA SOLDA COM ELETRODOS DE 2,0 A 4,0 MM E PROCESSO TIG - JUROS. AF_06/2018</v>
          </cell>
          <cell r="C7718" t="str">
            <v>H</v>
          </cell>
          <cell r="D7718">
            <v>0.01</v>
          </cell>
          <cell r="E7718" t="str">
            <v>SINAPI - JUN/25</v>
          </cell>
        </row>
        <row r="7719">
          <cell r="A7719">
            <v>98762</v>
          </cell>
          <cell r="B7719" t="str">
            <v>INVERSOR DE SOLDA MONOFÁSICO DE 160 A, POTÊNCIA DE 5400 W, TENSÃO DE 220 V, PARA SOLDA COM ELETRODOS DE 2,0 A 4,0 MM E PROCESSO TIG - MANUTENÇÃO. AF_06/2018</v>
          </cell>
          <cell r="C7719" t="str">
            <v>H</v>
          </cell>
          <cell r="D7719">
            <v>7.0000000000000007E-2</v>
          </cell>
          <cell r="E7719" t="str">
            <v>SINAPI - JUN/25</v>
          </cell>
        </row>
        <row r="7720">
          <cell r="A7720">
            <v>98763</v>
          </cell>
          <cell r="B7720" t="str">
            <v>INVERSOR DE SOLDA MONOFÁSICO DE 160 A, POTÊNCIA DE 5400 W, TENSÃO DE 220 V, PARA SOLDA COM ELETRODOS DE 2,0 A 4,0 MM E PROCESSO TIG - MATERIAIS NA OPERAÇÃO. AF_06/2018</v>
          </cell>
          <cell r="C7720" t="str">
            <v>H</v>
          </cell>
          <cell r="D7720">
            <v>3.58</v>
          </cell>
          <cell r="E7720" t="str">
            <v>SINAPI - JUN/25</v>
          </cell>
        </row>
        <row r="7721">
          <cell r="A7721">
            <v>99829</v>
          </cell>
          <cell r="B7721" t="str">
            <v>LAVADORA DE ALTA PRESSAO (LAVA-JATO) PARA AGUA FRIA, PRESSAO DE OPERACAO ENTRE 1400 E 1900 LIB/POL2, VAZAO MAXIMA ENTRE 400 E 700 L/H - DEPRECIAÇÃO. AF_05/2023</v>
          </cell>
          <cell r="C7721" t="str">
            <v>H</v>
          </cell>
          <cell r="D7721">
            <v>0.18</v>
          </cell>
          <cell r="E7721" t="str">
            <v>SINAPI - JUN/25</v>
          </cell>
        </row>
        <row r="7722">
          <cell r="A7722">
            <v>99830</v>
          </cell>
          <cell r="B7722" t="str">
            <v>LAVADORA DE ALTA PRESSAO (LAVA-JATO) PARA AGUA FRIA, PRESSAO DE OPERACAO ENTRE 1400 E 1900 LIB/POL2, VAZAO MAXIMA ENTRE 400 E 700 L/H - JUROS. AF_05/2023</v>
          </cell>
          <cell r="C7722" t="str">
            <v>H</v>
          </cell>
          <cell r="D7722">
            <v>0.03</v>
          </cell>
          <cell r="E7722" t="str">
            <v>SINAPI - JUN/25</v>
          </cell>
        </row>
        <row r="7723">
          <cell r="A7723">
            <v>99831</v>
          </cell>
          <cell r="B7723" t="str">
            <v>LAVADORA DE ALTA PRESSAO (LAVA-JATO) PARA AGUA FRIA, PRESSAO DE OPERACAO ENTRE 1400 E 1900 LIB/POL2, VAZAO MAXIMA ENTRE 400 E 700 L/H - MANUTENÇÃO. AF_05/2023</v>
          </cell>
          <cell r="C7723" t="str">
            <v>H</v>
          </cell>
          <cell r="D7723">
            <v>0.12</v>
          </cell>
          <cell r="E7723" t="str">
            <v>SINAPI - JUN/25</v>
          </cell>
        </row>
        <row r="7724">
          <cell r="A7724">
            <v>99832</v>
          </cell>
          <cell r="B7724" t="str">
            <v>LAVADORA DE ALTA PRESSAO (LAVA-JATO) PARA AGUA FRIA, PRESSAO DE OPERACAO ENTRE 1400 E 1900 LIB/POL2, VAZAO MAXIMA ENTRE 400 E 700 L/H - MATERIAIS NA OPERAÇÃO. AF_05/2023</v>
          </cell>
          <cell r="C7724" t="str">
            <v>H</v>
          </cell>
          <cell r="D7724">
            <v>3.44</v>
          </cell>
          <cell r="E7724" t="str">
            <v>SINAPI - JUN/25</v>
          </cell>
        </row>
        <row r="7725">
          <cell r="A7725">
            <v>104516</v>
          </cell>
          <cell r="B7725" t="str">
            <v>LIXADEIRA DE PAREDE, COM LED, POTÊNCIA 750 W, FREQUÊNCIA 60 HZ, VELOCIDADE 1000 A 2100 RPM, DIÂMETRO DA LIXA 225 MM - DEPRECIAÇÃO. AF_12/2022</v>
          </cell>
          <cell r="C7725" t="str">
            <v>H</v>
          </cell>
          <cell r="D7725">
            <v>0</v>
          </cell>
          <cell r="E7725" t="str">
            <v>SINAPI - JUN/25</v>
          </cell>
        </row>
        <row r="7726">
          <cell r="A7726">
            <v>104517</v>
          </cell>
          <cell r="B7726" t="str">
            <v>LIXADEIRA DE PAREDE, COM LED, POTÊNCIA 750 W, FREQUÊNCIA 60 HZ, VELOCIDADE 1000 A 2100 RPM, DIÂMETRO DA LIXA 225 MM - JUROS. AF_12/2022</v>
          </cell>
          <cell r="C7726" t="str">
            <v>H</v>
          </cell>
          <cell r="D7726">
            <v>0</v>
          </cell>
          <cell r="E7726" t="str">
            <v>SINAPI - JUN/25</v>
          </cell>
        </row>
        <row r="7727">
          <cell r="A7727">
            <v>104518</v>
          </cell>
          <cell r="B7727" t="str">
            <v>LIXADEIRA DE PAREDE, COM LED, POTÊNCIA 750 W, FREQUÊNCIA 60 HZ, VELOCIDADE 1000 A 2100 RPM, DIÂMETRO DA LIXA 225 MM - MANUTENÇÃO. AF_12/2022</v>
          </cell>
          <cell r="C7727" t="str">
            <v>H</v>
          </cell>
          <cell r="D7727">
            <v>0</v>
          </cell>
          <cell r="E7727" t="str">
            <v>SINAPI - JUN/25</v>
          </cell>
        </row>
        <row r="7728">
          <cell r="A7728">
            <v>104519</v>
          </cell>
          <cell r="B7728" t="str">
            <v>LIXADEIRA DE PAREDE, COM LED, POTÊNCIA 750 W, FREQUÊNCIA 60 HZ, VELOCIDADE 1000 A 2100 RPM, DIÂMETRO DA LIXA 225 MM - MATERIAIS NA OPERAÇÃO. AF_12/2022</v>
          </cell>
          <cell r="C7728" t="str">
            <v>H</v>
          </cell>
          <cell r="D7728">
            <v>0.49</v>
          </cell>
          <cell r="E7728" t="str">
            <v>SINAPI - JUN/25</v>
          </cell>
        </row>
        <row r="7729">
          <cell r="A7729">
            <v>90682</v>
          </cell>
          <cell r="B7729" t="str">
            <v>MANIPULADOR TELESCÓPICO, POTÊNCIA DE 85 HP, CAPACIDADE DE CARGA DE 3.500 KG, ALTURA MÁXIMA DE ELEVAÇÃO DE 12,3 M - DEPRECIAÇÃO. AF_05/2023</v>
          </cell>
          <cell r="C7729" t="str">
            <v>H</v>
          </cell>
          <cell r="D7729">
            <v>39.68</v>
          </cell>
          <cell r="E7729" t="str">
            <v>SINAPI - JUN/25</v>
          </cell>
        </row>
        <row r="7730">
          <cell r="A7730">
            <v>90683</v>
          </cell>
          <cell r="B7730" t="str">
            <v>MANIPULADOR TELESCÓPICO, POTÊNCIA DE 85 HP, CAPACIDADE DE CARGA DE 3.500 KG, ALTURA MÁXIMA DE ELEVAÇÃO DE 12,3 M - JUROS. AF_05/2023</v>
          </cell>
          <cell r="C7730" t="str">
            <v>H</v>
          </cell>
          <cell r="D7730">
            <v>9.17</v>
          </cell>
          <cell r="E7730" t="str">
            <v>SINAPI - JUN/25</v>
          </cell>
        </row>
        <row r="7731">
          <cell r="A7731">
            <v>90684</v>
          </cell>
          <cell r="B7731" t="str">
            <v>MANIPULADOR TELESCÓPICO, POTÊNCIA DE 85 HP, CAPACIDADE DE CARGA DE 3.500 KG, ALTURA MÁXIMA DE ELEVAÇÃO DE 12,3 M - MANUTENÇÃO. AF_05/2023</v>
          </cell>
          <cell r="C7731" t="str">
            <v>H</v>
          </cell>
          <cell r="D7731">
            <v>43.4</v>
          </cell>
          <cell r="E7731" t="str">
            <v>SINAPI - JUN/25</v>
          </cell>
        </row>
        <row r="7732">
          <cell r="A7732">
            <v>90685</v>
          </cell>
          <cell r="B7732" t="str">
            <v>MANIPULADOR TELESCÓPICO, POTÊNCIA DE 85 HP, CAPACIDADE DE CARGA DE 3.500 KG, ALTURA MÁXIMA DE ELEVAÇÃO DE 12,3 M - MATERIAIS NA OPERAÇÃO. AF_05/2023</v>
          </cell>
          <cell r="C7732" t="str">
            <v>H</v>
          </cell>
          <cell r="D7732">
            <v>56.86</v>
          </cell>
          <cell r="E7732" t="str">
            <v>SINAPI - JUN/25</v>
          </cell>
        </row>
        <row r="7733">
          <cell r="A7733">
            <v>95114</v>
          </cell>
          <cell r="B7733" t="str">
            <v>MARTELETE OU ROMPEDOR PNEUMÁTICO MANUAL, 28 KG, COM SILENCIADOR - DEPRECIAÇÃO. AF_07/2016</v>
          </cell>
          <cell r="C7733" t="str">
            <v>H</v>
          </cell>
          <cell r="D7733">
            <v>1.55</v>
          </cell>
          <cell r="E7733" t="str">
            <v>SINAPI - JUN/25</v>
          </cell>
        </row>
        <row r="7734">
          <cell r="A7734">
            <v>95115</v>
          </cell>
          <cell r="B7734" t="str">
            <v>MARTELETE OU ROMPEDOR PNEUMÁTICO MANUAL, 28 KG, COM SILENCIADOR - JUROS. AF_07/2016</v>
          </cell>
          <cell r="C7734" t="str">
            <v>H</v>
          </cell>
          <cell r="D7734">
            <v>0.35</v>
          </cell>
          <cell r="E7734" t="str">
            <v>SINAPI - JUN/25</v>
          </cell>
        </row>
        <row r="7735">
          <cell r="A7735">
            <v>53863</v>
          </cell>
          <cell r="B7735" t="str">
            <v>MARTELETE OU ROMPEDOR PNEUMÁTICO MANUAL, 28 KG, COM SILENCIADOR - MANUTENÇÃO. AF_07/2016</v>
          </cell>
          <cell r="C7735" t="str">
            <v>H</v>
          </cell>
          <cell r="D7735">
            <v>1.94</v>
          </cell>
          <cell r="E7735" t="str">
            <v>SINAPI - JUN/25</v>
          </cell>
        </row>
        <row r="7736">
          <cell r="A7736">
            <v>104652</v>
          </cell>
          <cell r="B7736" t="str">
            <v>MARTELETE PERFURADOR/ ROMPEDOR ELÉTRICO, POTÊNCIA 800 W, 220 V - DEPRECIAÇÃO. AF_05/2023</v>
          </cell>
          <cell r="C7736" t="str">
            <v>H</v>
          </cell>
          <cell r="D7736">
            <v>0</v>
          </cell>
          <cell r="E7736" t="str">
            <v>SINAPI - JUN/25</v>
          </cell>
        </row>
        <row r="7737">
          <cell r="A7737">
            <v>104653</v>
          </cell>
          <cell r="B7737" t="str">
            <v>MARTELETE PERFURADOR/ ROMPEDOR ELÉTRICO, POTÊNCIA 800 W, 220 V - JUROS. AF_05/2023</v>
          </cell>
          <cell r="C7737" t="str">
            <v>H</v>
          </cell>
          <cell r="D7737">
            <v>0</v>
          </cell>
          <cell r="E7737" t="str">
            <v>SINAPI - JUN/25</v>
          </cell>
        </row>
        <row r="7738">
          <cell r="A7738">
            <v>104654</v>
          </cell>
          <cell r="B7738" t="str">
            <v>MARTELETE PERFURADOR/ ROMPEDOR ELÉTRICO, POTÊNCIA 800 W, 220 V - MANUTENÇÃO. AF_05/2023</v>
          </cell>
          <cell r="C7738" t="str">
            <v>H</v>
          </cell>
          <cell r="D7738">
            <v>0</v>
          </cell>
          <cell r="E7738" t="str">
            <v>SINAPI - JUN/25</v>
          </cell>
        </row>
        <row r="7739">
          <cell r="A7739">
            <v>104655</v>
          </cell>
          <cell r="B7739" t="str">
            <v>MARTELETE PERFURADOR/ ROMPEDOR ELÉTRICO, POTÊNCIA 800 W, 220 V - MATERIAIS NA OPERAÇÃO. AF_05/2023</v>
          </cell>
          <cell r="C7739" t="str">
            <v>H</v>
          </cell>
          <cell r="D7739">
            <v>0.53</v>
          </cell>
          <cell r="E7739" t="str">
            <v>SINAPI - JUN/25</v>
          </cell>
        </row>
        <row r="7740">
          <cell r="A7740">
            <v>102270</v>
          </cell>
          <cell r="B7740" t="str">
            <v>MARTELO DEMOLIDOR ELÉTRICO, COM POTÊNCIA DE 2.000 W, 1.000 IMPACTOS POR MINUTO, PESO DE 30 KG - DEPRECIAÇÃO. AF_01/2021</v>
          </cell>
          <cell r="C7740" t="str">
            <v>H</v>
          </cell>
          <cell r="D7740">
            <v>0.68</v>
          </cell>
          <cell r="E7740" t="str">
            <v>SINAPI - JUN/25</v>
          </cell>
        </row>
        <row r="7741">
          <cell r="A7741">
            <v>102271</v>
          </cell>
          <cell r="B7741" t="str">
            <v>MARTELO DEMOLIDOR ELÉTRICO, COM POTÊNCIA DE 2.000 W, 1.000 IMPACTOS POR MINUTO, PESO DE 30 KG - JUROS. AF_01/2021</v>
          </cell>
          <cell r="C7741" t="str">
            <v>H</v>
          </cell>
          <cell r="D7741">
            <v>0.15</v>
          </cell>
          <cell r="E7741" t="str">
            <v>SINAPI - JUN/25</v>
          </cell>
        </row>
        <row r="7742">
          <cell r="A7742">
            <v>102272</v>
          </cell>
          <cell r="B7742" t="str">
            <v>MARTELO DEMOLIDOR ELÉTRICO, COM POTÊNCIA DE 2.000 W, 1.000 IMPACTOS POR MINUTO, PESO DE 30 KG - MANUTENÇÃO. AF_01/2021</v>
          </cell>
          <cell r="C7742" t="str">
            <v>H</v>
          </cell>
          <cell r="D7742">
            <v>0.85</v>
          </cell>
          <cell r="E7742" t="str">
            <v>SINAPI - JUN/25</v>
          </cell>
        </row>
        <row r="7743">
          <cell r="A7743">
            <v>102273</v>
          </cell>
          <cell r="B7743" t="str">
            <v>MARTELO DEMOLIDOR ELÉTRICO, COM POTÊNCIA DE 2.000 W, 1.000 IMPACTOS POR MINUTO, PESO DE 30 KG - MATERIAIS NA OPERAÇÃO. AF_01/2021</v>
          </cell>
          <cell r="C7743" t="str">
            <v>H</v>
          </cell>
          <cell r="D7743">
            <v>1.32</v>
          </cell>
          <cell r="E7743" t="str">
            <v>SINAPI - JUN/25</v>
          </cell>
        </row>
        <row r="7744">
          <cell r="A7744">
            <v>95255</v>
          </cell>
          <cell r="B7744" t="str">
            <v>MARTELO DEMOLIDOR PNEUMÁTICO MANUAL, 32 KG - DEPRECIAÇÃO. AF_09/2016</v>
          </cell>
          <cell r="C7744" t="str">
            <v>H</v>
          </cell>
          <cell r="D7744">
            <v>1.38</v>
          </cell>
          <cell r="E7744" t="str">
            <v>SINAPI - JUN/25</v>
          </cell>
        </row>
        <row r="7745">
          <cell r="A7745">
            <v>95256</v>
          </cell>
          <cell r="B7745" t="str">
            <v>MARTELO DEMOLIDOR PNEUMÁTICO MANUAL, 32 KG - JUROS. AF_09/2016</v>
          </cell>
          <cell r="C7745" t="str">
            <v>H</v>
          </cell>
          <cell r="D7745">
            <v>0.31</v>
          </cell>
          <cell r="E7745" t="str">
            <v>SINAPI - JUN/25</v>
          </cell>
        </row>
        <row r="7746">
          <cell r="A7746">
            <v>95257</v>
          </cell>
          <cell r="B7746" t="str">
            <v>MARTELO DEMOLIDOR PNEUMÁTICO MANUAL, 32 KG - MANUTENÇÃO. AF_09/2016</v>
          </cell>
          <cell r="C7746" t="str">
            <v>H</v>
          </cell>
          <cell r="D7746">
            <v>1.72</v>
          </cell>
          <cell r="E7746" t="str">
            <v>SINAPI - JUN/25</v>
          </cell>
        </row>
        <row r="7747">
          <cell r="A7747">
            <v>105913</v>
          </cell>
          <cell r="B7747" t="str">
            <v>MARTELO PERFURADOR PNEUMÁTICO MANUAL, HASTE 19 X 108 MM, *11* KG - DEPRECIAÇÃO. AF_02/2025</v>
          </cell>
          <cell r="C7747" t="str">
            <v>H</v>
          </cell>
          <cell r="D7747">
            <v>0</v>
          </cell>
          <cell r="E7747" t="str">
            <v>SINAPI - JUN/25</v>
          </cell>
        </row>
        <row r="7748">
          <cell r="A7748">
            <v>105914</v>
          </cell>
          <cell r="B7748" t="str">
            <v>MARTELO PERFURADOR PNEUMÁTICO MANUAL, HASTE 19 X 108 MM, *11* KG - JUROS. AF_02/2025</v>
          </cell>
          <cell r="C7748" t="str">
            <v>H</v>
          </cell>
          <cell r="D7748">
            <v>0</v>
          </cell>
          <cell r="E7748" t="str">
            <v>SINAPI - JUN/25</v>
          </cell>
        </row>
        <row r="7749">
          <cell r="A7749">
            <v>105915</v>
          </cell>
          <cell r="B7749" t="str">
            <v>MARTELO PERFURADOR PNEUMÁTICO MANUAL, HASTE 19 X 108 MM, *11* KG - MANUTENÇÃO. AF_02/2025</v>
          </cell>
          <cell r="C7749" t="str">
            <v>H</v>
          </cell>
          <cell r="D7749">
            <v>0</v>
          </cell>
          <cell r="E7749" t="str">
            <v>SINAPI - JUN/25</v>
          </cell>
        </row>
        <row r="7750">
          <cell r="A7750">
            <v>92963</v>
          </cell>
          <cell r="B7750" t="str">
            <v>MARTELO PERFURADOR PNEUMÁTICO MANUAL, HASTE 25 X 75 MM, 21 KG - DEPRECIAÇÃO. AF_12/2015</v>
          </cell>
          <cell r="C7750" t="str">
            <v>H</v>
          </cell>
          <cell r="D7750">
            <v>1.59</v>
          </cell>
          <cell r="E7750" t="str">
            <v>SINAPI - JUN/25</v>
          </cell>
        </row>
        <row r="7751">
          <cell r="A7751">
            <v>92964</v>
          </cell>
          <cell r="B7751" t="str">
            <v>MARTELO PERFURADOR PNEUMÁTICO MANUAL, HASTE 25 X 75 MM, 21 KG - JUROS. AF_12/2015</v>
          </cell>
          <cell r="C7751" t="str">
            <v>H</v>
          </cell>
          <cell r="D7751">
            <v>0.36</v>
          </cell>
          <cell r="E7751" t="str">
            <v>SINAPI - JUN/25</v>
          </cell>
        </row>
        <row r="7752">
          <cell r="A7752">
            <v>92965</v>
          </cell>
          <cell r="B7752" t="str">
            <v>MARTELO PERFURADOR PNEUMÁTICO MANUAL, HASTE 25 X 75 MM, 21 KG - MANUTENÇÃO. AF_12/2015</v>
          </cell>
          <cell r="C7752" t="str">
            <v>H</v>
          </cell>
          <cell r="D7752">
            <v>1.99</v>
          </cell>
          <cell r="E7752" t="str">
            <v>SINAPI - JUN/25</v>
          </cell>
        </row>
        <row r="7753">
          <cell r="A7753">
            <v>103792</v>
          </cell>
          <cell r="B7753" t="str">
            <v>MINI GUINDASTE ARANHA SOBRE ESTEIRAS E LANCA TELESCÓPICA, CAPACIDADE MÁXIMA DE CARGA 3,0 TON, RAIO MÁXIMO DE TRABALHO 8,25 M, ALTURA DE LANÇA DO SOLO 9,2 M, 55 M DE CABO DE AÇO 8 MM, MOTOR ELÉTRICO 220/380 VOLTS - MATERIAIS NA OPERAÇÃO. AF_03/2022</v>
          </cell>
          <cell r="C7753" t="str">
            <v>H</v>
          </cell>
          <cell r="D7753">
            <v>3.65</v>
          </cell>
          <cell r="E7753" t="str">
            <v>SINAPI - JUN/25</v>
          </cell>
        </row>
        <row r="7754">
          <cell r="A7754">
            <v>103789</v>
          </cell>
          <cell r="B7754" t="str">
            <v>MINI GUINDASTE ARANHA SOBRE ESTEIRAS E LANCA TELESCÓPICA, CAPACIDADE MÁXIMA DE CARGA 3,0 TON, RAIO MÁXIMO DE TRABALHO 8,25 M, ALTURA DE LANÇA DO SOLO 9,2 M, 55 M DE CABO DE AÇO 8 MM, MOTOR ELÉTRICO 220/380 VOLTS TRIFÁSICO - DEPRECIAÇÃO. AF_03/2022</v>
          </cell>
          <cell r="C7754" t="str">
            <v>H</v>
          </cell>
          <cell r="D7754">
            <v>0</v>
          </cell>
          <cell r="E7754" t="str">
            <v>SINAPI - JUN/25</v>
          </cell>
        </row>
        <row r="7755">
          <cell r="A7755">
            <v>103790</v>
          </cell>
          <cell r="B7755" t="str">
            <v>MINI GUINDASTE ARANHA SOBRE ESTEIRAS E LANCA TELESCÓPICA, CAPACIDADE MÁXIMA DE CARGA 3,0 TON, RAIO MÁXIMO DE TRABALHO 8,25 M, ALTURA DE LANÇA DO SOLO 9,2 M, 55 M DE CABO DE AÇO 8 MM, MOTOR ELÉTRICO 220/380 VOLTS TRIFÁSICO - JUROS. AF_03/2022</v>
          </cell>
          <cell r="C7755" t="str">
            <v>H</v>
          </cell>
          <cell r="D7755">
            <v>0</v>
          </cell>
          <cell r="E7755" t="str">
            <v>SINAPI - JUN/25</v>
          </cell>
        </row>
        <row r="7756">
          <cell r="A7756">
            <v>103791</v>
          </cell>
          <cell r="B7756" t="str">
            <v>MINI GUINDASTE ARANHA SOBRE ESTEIRAS E LANCA TELESCÓPICA, CAPACIDADE MÁXIMA DE CARGA 3,0 TON, RAIO MÁXIMO DE TRABALHO 8,25 M, ALTURA DE LANÇA DO SOLO 9,2 M, 55 M DE CABO DE AÇO 8 MM, MOTOR ELÉTRICO 220/380 VOLTS TRIFÁSICO - MANUTENÇÃO. AF_03/2022</v>
          </cell>
          <cell r="C7756" t="str">
            <v>H</v>
          </cell>
          <cell r="D7756">
            <v>0</v>
          </cell>
          <cell r="E7756" t="str">
            <v>SINAPI - JUN/25</v>
          </cell>
        </row>
        <row r="7757">
          <cell r="A7757">
            <v>96054</v>
          </cell>
          <cell r="B7757" t="str">
            <v>MINICARREGADEIRA SOBRE RODAS POTENCIA 47HP CAPACIDADE OPERACAO 646 KG, COM VASSOURA MECÂNICA ACOPLADA - DEPRECIAÇÃO. AF_03/2017</v>
          </cell>
          <cell r="C7757" t="str">
            <v>H</v>
          </cell>
          <cell r="D7757">
            <v>30.44</v>
          </cell>
          <cell r="E7757" t="str">
            <v>SINAPI - JUN/25</v>
          </cell>
        </row>
        <row r="7758">
          <cell r="A7758">
            <v>96060</v>
          </cell>
          <cell r="B7758" t="str">
            <v>MINICARREGADEIRA SOBRE RODAS POTENCIA 47HP CAPACIDADE OPERACAO 646 KG, COM VASSOURA MECÂNICA ACOPLADA - JUROS. AF_03/2017</v>
          </cell>
          <cell r="C7758" t="str">
            <v>H</v>
          </cell>
          <cell r="D7758">
            <v>6.26</v>
          </cell>
          <cell r="E7758" t="str">
            <v>SINAPI - JUN/25</v>
          </cell>
        </row>
        <row r="7759">
          <cell r="A7759">
            <v>96061</v>
          </cell>
          <cell r="B7759" t="str">
            <v>MINICARREGADEIRA SOBRE RODAS POTENCIA 47HP CAPACIDADE OPERACAO 646 KG, COM VASSOURA MECÂNICA ACOPLADA - MANUTENÇÃO. AF_03/2017</v>
          </cell>
          <cell r="C7759" t="str">
            <v>H</v>
          </cell>
          <cell r="D7759">
            <v>38.049999999999997</v>
          </cell>
          <cell r="E7759" t="str">
            <v>SINAPI - JUN/25</v>
          </cell>
        </row>
        <row r="7760">
          <cell r="A7760">
            <v>96062</v>
          </cell>
          <cell r="B7760" t="str">
            <v>MINICARREGADEIRA SOBRE RODAS POTENCIA 47HP CAPACIDADE OPERACAO 646 KG, COM VASSOURA MECÂNICA ACOPLADA - MATERIAIS NA OPERAÇÃO. AF_03/2017</v>
          </cell>
          <cell r="C7760" t="str">
            <v>H</v>
          </cell>
          <cell r="D7760">
            <v>39.82</v>
          </cell>
          <cell r="E7760" t="str">
            <v>SINAPI - JUN/25</v>
          </cell>
        </row>
        <row r="7761">
          <cell r="A7761">
            <v>90688</v>
          </cell>
          <cell r="B7761" t="str">
            <v>MINICARREGADEIRA SOBRE RODAS, POTÊNCIA LÍQUIDA DE 47 HP, CAPACIDADE NOMINAL DE OPERAÇÃO DE 646 KG - DEPRECIAÇÃO. AF_06/2015</v>
          </cell>
          <cell r="C7761" t="str">
            <v>H</v>
          </cell>
          <cell r="D7761">
            <v>26.6</v>
          </cell>
          <cell r="E7761" t="str">
            <v>SINAPI - JUN/25</v>
          </cell>
        </row>
        <row r="7762">
          <cell r="A7762">
            <v>90689</v>
          </cell>
          <cell r="B7762" t="str">
            <v>MINICARREGADEIRA SOBRE RODAS, POTÊNCIA LÍQUIDA DE 47 HP, CAPACIDADE NOMINAL DE OPERAÇÃO DE 646 KG - JUROS. AF_06/2015</v>
          </cell>
          <cell r="C7762" t="str">
            <v>H</v>
          </cell>
          <cell r="D7762">
            <v>5.25</v>
          </cell>
          <cell r="E7762" t="str">
            <v>SINAPI - JUN/25</v>
          </cell>
        </row>
        <row r="7763">
          <cell r="A7763">
            <v>90690</v>
          </cell>
          <cell r="B7763" t="str">
            <v>MINICARREGADEIRA SOBRE RODAS, POTÊNCIA LÍQUIDA DE 47 HP, CAPACIDADE NOMINAL DE OPERAÇÃO DE 646 KG - MANUTENÇÃO. AF_06/2015</v>
          </cell>
          <cell r="C7763" t="str">
            <v>H</v>
          </cell>
          <cell r="D7763">
            <v>33.25</v>
          </cell>
          <cell r="E7763" t="str">
            <v>SINAPI - JUN/25</v>
          </cell>
        </row>
        <row r="7764">
          <cell r="A7764">
            <v>90691</v>
          </cell>
          <cell r="B7764" t="str">
            <v>MINICARREGADEIRA SOBRE RODAS, POTÊNCIA LÍQUIDA DE 47 HP, CAPACIDADE NOMINAL DE OPERAÇÃO DE 646 KG - MATERIAIS NA OPERAÇÃO. AF_06/2015</v>
          </cell>
          <cell r="C7764" t="str">
            <v>H</v>
          </cell>
          <cell r="D7764">
            <v>39.82</v>
          </cell>
          <cell r="E7764" t="str">
            <v>SINAPI - JUN/25</v>
          </cell>
        </row>
        <row r="7765">
          <cell r="A7765">
            <v>96241</v>
          </cell>
          <cell r="B7765" t="str">
            <v>MINIESCAVADEIRA SOBRE ESTEIRAS, POTÊNCIA LÍQUIDA DE *30* HP, PESO OPERACIONAL DE *3.500* KG - DEPRECIAÇÃO. AF_04/2017</v>
          </cell>
          <cell r="C7765" t="str">
            <v>H</v>
          </cell>
          <cell r="D7765">
            <v>28.26</v>
          </cell>
          <cell r="E7765" t="str">
            <v>SINAPI - JUN/25</v>
          </cell>
        </row>
        <row r="7766">
          <cell r="A7766">
            <v>96242</v>
          </cell>
          <cell r="B7766" t="str">
            <v>MINIESCAVADEIRA SOBRE ESTEIRAS, POTÊNCIA LÍQUIDA DE *30* HP, PESO OPERACIONAL DE *3.500* KG - JUROS. AF_04/2017</v>
          </cell>
          <cell r="C7766" t="str">
            <v>H</v>
          </cell>
          <cell r="D7766">
            <v>7.47</v>
          </cell>
          <cell r="E7766" t="str">
            <v>SINAPI - JUN/25</v>
          </cell>
        </row>
        <row r="7767">
          <cell r="A7767">
            <v>96243</v>
          </cell>
          <cell r="B7767" t="str">
            <v>MINIESCAVADEIRA SOBRE ESTEIRAS, POTÊNCIA LÍQUIDA DE *30* HP, PESO OPERACIONAL DE *3.500* KG - MANUTENÇÃO. AF_04/2017</v>
          </cell>
          <cell r="C7767" t="str">
            <v>H</v>
          </cell>
          <cell r="D7767">
            <v>35.33</v>
          </cell>
          <cell r="E7767" t="str">
            <v>SINAPI - JUN/25</v>
          </cell>
        </row>
        <row r="7768">
          <cell r="A7768">
            <v>96244</v>
          </cell>
          <cell r="B7768" t="str">
            <v>MINIESCAVADEIRA SOBRE ESTEIRAS, POTÊNCIA LÍQUIDA DE *30* HP, PESO OPERACIONAL DE *3.500* KG - MATERIAIS NA OPERAÇÃO. AF_04/2017</v>
          </cell>
          <cell r="C7768" t="str">
            <v>H</v>
          </cell>
          <cell r="D7768">
            <v>17.399999999999999</v>
          </cell>
          <cell r="E7768" t="str">
            <v>SINAPI - JUN/25</v>
          </cell>
        </row>
        <row r="7769">
          <cell r="A7769">
            <v>88400</v>
          </cell>
          <cell r="B7769" t="str">
            <v>MISTURADOR DE ARGAMASSA, EIXO HORIZONTAL, CAPACIDADE DE MISTURA 160 KG, MOTOR ELÉTRICO POTÊNCIA 3 CV - DEPRECIAÇÃO. AF_05/2023</v>
          </cell>
          <cell r="C7769" t="str">
            <v>H</v>
          </cell>
          <cell r="D7769">
            <v>0.79</v>
          </cell>
          <cell r="E7769" t="str">
            <v>SINAPI - JUN/25</v>
          </cell>
        </row>
        <row r="7770">
          <cell r="A7770">
            <v>88401</v>
          </cell>
          <cell r="B7770" t="str">
            <v>MISTURADOR DE ARGAMASSA, EIXO HORIZONTAL, CAPACIDADE DE MISTURA 160 KG, MOTOR ELÉTRICO POTÊNCIA 3 CV - JUROS. AF_05/2023</v>
          </cell>
          <cell r="C7770" t="str">
            <v>H</v>
          </cell>
          <cell r="D7770">
            <v>0.18</v>
          </cell>
          <cell r="E7770" t="str">
            <v>SINAPI - JUN/25</v>
          </cell>
        </row>
        <row r="7771">
          <cell r="A7771">
            <v>88402</v>
          </cell>
          <cell r="B7771" t="str">
            <v>MISTURADOR DE ARGAMASSA, EIXO HORIZONTAL, CAPACIDADE DE MISTURA 160 KG, MOTOR ELÉTRICO POTÊNCIA 3 CV - MANUTENÇÃO. AF_05/2023</v>
          </cell>
          <cell r="C7771" t="str">
            <v>H</v>
          </cell>
          <cell r="D7771">
            <v>0.87</v>
          </cell>
          <cell r="E7771" t="str">
            <v>SINAPI - JUN/25</v>
          </cell>
        </row>
        <row r="7772">
          <cell r="A7772">
            <v>88403</v>
          </cell>
          <cell r="B7772" t="str">
            <v>MISTURADOR DE ARGAMASSA, EIXO HORIZONTAL, CAPACIDADE DE MISTURA 160 KG, MOTOR ELÉTRICO POTÊNCIA 3 CV - MATERIAIS NA OPERAÇÃO. AF_05/2023</v>
          </cell>
          <cell r="C7772" t="str">
            <v>H</v>
          </cell>
          <cell r="D7772">
            <v>1.46</v>
          </cell>
          <cell r="E7772" t="str">
            <v>SINAPI - JUN/25</v>
          </cell>
        </row>
        <row r="7773">
          <cell r="A7773">
            <v>88387</v>
          </cell>
          <cell r="B7773" t="str">
            <v>MISTURADOR DE ARGAMASSA, EIXO HORIZONTAL, CAPACIDADE DE MISTURA 300 KG, MOTOR ELÉTRICO POTÊNCIA 5 CV - DEPRECIAÇÃO. AF_05/2023</v>
          </cell>
          <cell r="C7773" t="str">
            <v>H</v>
          </cell>
          <cell r="D7773">
            <v>0.84</v>
          </cell>
          <cell r="E7773" t="str">
            <v>SINAPI - JUN/25</v>
          </cell>
        </row>
        <row r="7774">
          <cell r="A7774">
            <v>88389</v>
          </cell>
          <cell r="B7774" t="str">
            <v>MISTURADOR DE ARGAMASSA, EIXO HORIZONTAL, CAPACIDADE DE MISTURA 300 KG, MOTOR ELÉTRICO POTÊNCIA 5 CV - JUROS. AF_05/2023</v>
          </cell>
          <cell r="C7774" t="str">
            <v>H</v>
          </cell>
          <cell r="D7774">
            <v>0.19</v>
          </cell>
          <cell r="E7774" t="str">
            <v>SINAPI - JUN/25</v>
          </cell>
        </row>
        <row r="7775">
          <cell r="A7775">
            <v>88390</v>
          </cell>
          <cell r="B7775" t="str">
            <v>MISTURADOR DE ARGAMASSA, EIXO HORIZONTAL, CAPACIDADE DE MISTURA 300 KG, MOTOR ELÉTRICO POTÊNCIA 5 CV - MANUTENÇÃO. AF_05/2023</v>
          </cell>
          <cell r="C7775" t="str">
            <v>H</v>
          </cell>
          <cell r="D7775">
            <v>0.92</v>
          </cell>
          <cell r="E7775" t="str">
            <v>SINAPI - JUN/25</v>
          </cell>
        </row>
        <row r="7776">
          <cell r="A7776">
            <v>88391</v>
          </cell>
          <cell r="B7776" t="str">
            <v>MISTURADOR DE ARGAMASSA, EIXO HORIZONTAL, CAPACIDADE DE MISTURA 300 KG, MOTOR ELÉTRICO POTÊNCIA 5 CV - MATERIAIS NA OPERAÇÃO. AF_05/2023</v>
          </cell>
          <cell r="C7776" t="str">
            <v>H</v>
          </cell>
          <cell r="D7776">
            <v>2.44</v>
          </cell>
          <cell r="E7776" t="str">
            <v>SINAPI - JUN/25</v>
          </cell>
        </row>
        <row r="7777">
          <cell r="A7777">
            <v>88394</v>
          </cell>
          <cell r="B7777" t="str">
            <v>MISTURADOR DE ARGAMASSA, EIXO HORIZONTAL, CAPACIDADE DE MISTURA 600 KG, MOTOR ELÉTRICO POTÊNCIA 7,5 CV - DEPRECIAÇÃO. AF_05/2023</v>
          </cell>
          <cell r="C7777" t="str">
            <v>H</v>
          </cell>
          <cell r="D7777">
            <v>1</v>
          </cell>
          <cell r="E7777" t="str">
            <v>SINAPI - JUN/25</v>
          </cell>
        </row>
        <row r="7778">
          <cell r="A7778">
            <v>88395</v>
          </cell>
          <cell r="B7778" t="str">
            <v>MISTURADOR DE ARGAMASSA, EIXO HORIZONTAL, CAPACIDADE DE MISTURA 600 KG, MOTOR ELÉTRICO POTÊNCIA 7,5 CV - JUROS. AF_05/2023</v>
          </cell>
          <cell r="C7778" t="str">
            <v>H</v>
          </cell>
          <cell r="D7778">
            <v>0.23</v>
          </cell>
          <cell r="E7778" t="str">
            <v>SINAPI - JUN/25</v>
          </cell>
        </row>
        <row r="7779">
          <cell r="A7779">
            <v>88396</v>
          </cell>
          <cell r="B7779" t="str">
            <v>MISTURADOR DE ARGAMASSA, EIXO HORIZONTAL, CAPACIDADE DE MISTURA 600 KG, MOTOR ELÉTRICO POTÊNCIA 7,5 CV - MANUTENÇÃO. AF_05/2023</v>
          </cell>
          <cell r="C7779" t="str">
            <v>H</v>
          </cell>
          <cell r="D7779">
            <v>1.0900000000000001</v>
          </cell>
          <cell r="E7779" t="str">
            <v>SINAPI - JUN/25</v>
          </cell>
        </row>
        <row r="7780">
          <cell r="A7780">
            <v>88397</v>
          </cell>
          <cell r="B7780" t="str">
            <v>MISTURADOR DE ARGAMASSA, EIXO HORIZONTAL, CAPACIDADE DE MISTURA 600 KG, MOTOR ELÉTRICO POTÊNCIA 7,5 CV - MATERIAIS NA OPERAÇÃO. AF_05/2023</v>
          </cell>
          <cell r="C7780" t="str">
            <v>H</v>
          </cell>
          <cell r="D7780">
            <v>3.65</v>
          </cell>
          <cell r="E7780" t="str">
            <v>SINAPI - JUN/25</v>
          </cell>
        </row>
        <row r="7781">
          <cell r="A7781">
            <v>90633</v>
          </cell>
          <cell r="B7781" t="str">
            <v>MISTURADOR DUPLO HORIZONTAL DE ALTA TURBULÊNCIA, CAPACIDADE / VOLUME 2 X 500 LITROS, MOTORES ELÉTRICOS MÍNIMO 5 CV CADA, PARA NATA CIMENTO, ARGAMASSA E OUTROS - DEPRECIAÇÃO. AF_06/2015</v>
          </cell>
          <cell r="C7781" t="str">
            <v>H</v>
          </cell>
          <cell r="D7781">
            <v>3.99</v>
          </cell>
          <cell r="E7781" t="str">
            <v>SINAPI - JUN/25</v>
          </cell>
        </row>
        <row r="7782">
          <cell r="A7782">
            <v>90634</v>
          </cell>
          <cell r="B7782" t="str">
            <v>MISTURADOR DUPLO HORIZONTAL DE ALTA TURBULÊNCIA, CAPACIDADE / VOLUME 2 X 500 LITROS, MOTORES ELÉTRICOS MÍNIMO 5 CV CADA, PARA NATA CIMENTO, ARGAMASSA E OUTROS - JUROS. AF_06/2015</v>
          </cell>
          <cell r="C7782" t="str">
            <v>H</v>
          </cell>
          <cell r="D7782">
            <v>0.92</v>
          </cell>
          <cell r="E7782" t="str">
            <v>SINAPI - JUN/25</v>
          </cell>
        </row>
        <row r="7783">
          <cell r="A7783">
            <v>90635</v>
          </cell>
          <cell r="B7783" t="str">
            <v>MISTURADOR DUPLO HORIZONTAL DE ALTA TURBULÊNCIA, CAPACIDADE / VOLUME 2 X 500 LITROS, MOTORES ELÉTRICOS MÍNIMO 5 CV CADA, PARA NATA CIMENTO, ARGAMASSA E OUTROS - MANUTENÇÃO. AF_06/2015</v>
          </cell>
          <cell r="C7783" t="str">
            <v>H</v>
          </cell>
          <cell r="D7783">
            <v>4.3600000000000003</v>
          </cell>
          <cell r="E7783" t="str">
            <v>SINAPI - JUN/25</v>
          </cell>
        </row>
        <row r="7784">
          <cell r="A7784">
            <v>90636</v>
          </cell>
          <cell r="B7784" t="str">
            <v>MISTURADOR DUPLO HORIZONTAL DE ALTA TURBULÊNCIA, CAPACIDADE / VOLUME 2 X 500 LITROS, MOTORES ELÉTRICOS MÍNIMO 5 CV CADA, PARA NATA CIMENTO, ARGAMASSA E OUTROS - MATERIAIS NA OPERAÇÃO. AF_06/2015</v>
          </cell>
          <cell r="C7784" t="str">
            <v>H</v>
          </cell>
          <cell r="D7784">
            <v>4.88</v>
          </cell>
          <cell r="E7784" t="str">
            <v>SINAPI - JUN/25</v>
          </cell>
        </row>
        <row r="7785">
          <cell r="A7785">
            <v>103238</v>
          </cell>
          <cell r="B7785" t="str">
            <v>MISTURADOR PARA PREPARO DE LAMA ESTABILIZANTE COM CAPACIDADE DE *4000* L, COM BOMBA CENTRÍFUGA 5,5 HP A 23,07 HP, PARA SISTEMA DE FURO DIRECIONAL - DEPRECIAÇÃO. AF_05/2023</v>
          </cell>
          <cell r="C7785" t="str">
            <v>H</v>
          </cell>
          <cell r="D7785">
            <v>0</v>
          </cell>
          <cell r="E7785" t="str">
            <v>SINAPI - JUN/25</v>
          </cell>
        </row>
        <row r="7786">
          <cell r="A7786">
            <v>103239</v>
          </cell>
          <cell r="B7786" t="str">
            <v>MISTURADOR PARA PREPARO DE LAMA ESTABILIZANTE COM CAPACIDADE DE *4000* L, COM BOMBA CENTRÍFUGA 5,5 HP A 23,07 HP, PARA SISTEMA DE FURO DIRECIONAL - JUROS. AF_05/2023</v>
          </cell>
          <cell r="C7786" t="str">
            <v>H</v>
          </cell>
          <cell r="D7786">
            <v>0</v>
          </cell>
          <cell r="E7786" t="str">
            <v>SINAPI - JUN/25</v>
          </cell>
        </row>
        <row r="7787">
          <cell r="A7787">
            <v>103240</v>
          </cell>
          <cell r="B7787" t="str">
            <v>MISTURADOR PARA PREPARO DE LAMA ESTABILIZANTE COM CAPACIDADE DE *4000* L, COM BOMBA CENTRÍFUGA 5,5 HP A 23,07 HP, PARA SISTEMA DE FURO DIRECIONAL - MANUTENÇÃO. AF_05/2023</v>
          </cell>
          <cell r="C7787" t="str">
            <v>H</v>
          </cell>
          <cell r="D7787">
            <v>0</v>
          </cell>
          <cell r="E7787" t="str">
            <v>SINAPI - JUN/25</v>
          </cell>
        </row>
        <row r="7788">
          <cell r="A7788">
            <v>103241</v>
          </cell>
          <cell r="B7788" t="str">
            <v>MISTURADOR PARA PREPARO DE LAMA ESTABILIZANTE COM CAPACIDADE DE *4000* L, COM BOMBA CENTRÍFUGA 5,5 HP A 23,07 HP, PARA SISTEMA DE FURO DIRECIONAL - MATERIAIS NA OPERAÇÃO. AF_05/2023</v>
          </cell>
          <cell r="C7788" t="str">
            <v>H</v>
          </cell>
          <cell r="D7788">
            <v>9.14</v>
          </cell>
          <cell r="E7788" t="str">
            <v>SINAPI - JUN/25</v>
          </cell>
        </row>
        <row r="7789">
          <cell r="A7789">
            <v>88853</v>
          </cell>
          <cell r="B7789" t="str">
            <v>MOTOBOMBA CENTRÍFUGA, MOTOR A GASOLINA, POTÊNCIA 5,42 HP, BOCAIS 1 1/2" X 1", DIÂMETRO ROTOR 143 MM HM/Q = 6 MCA / 16,8 M3/H A 38 MCA / 6,6 M3/H - DEPRECIAÇÃO. AF_06/2014</v>
          </cell>
          <cell r="C7789" t="str">
            <v>H</v>
          </cell>
          <cell r="D7789">
            <v>0.25</v>
          </cell>
          <cell r="E7789" t="str">
            <v>SINAPI - JUN/25</v>
          </cell>
        </row>
        <row r="7790">
          <cell r="A7790">
            <v>88854</v>
          </cell>
          <cell r="B7790" t="str">
            <v>MOTOBOMBA CENTRÍFUGA, MOTOR A GASOLINA, POTÊNCIA 5,42 HP, BOCAIS 1 1/2" X 1", DIÂMETRO ROTOR 143 MM HM/Q = 6 MCA / 16,8 M3/H A 38 MCA / 6,6 M3/H - JUROS. AF_06/2014</v>
          </cell>
          <cell r="C7790" t="str">
            <v>H</v>
          </cell>
          <cell r="D7790">
            <v>0.05</v>
          </cell>
          <cell r="E7790" t="str">
            <v>SINAPI - JUN/25</v>
          </cell>
        </row>
        <row r="7791">
          <cell r="A7791">
            <v>5692</v>
          </cell>
          <cell r="B7791" t="str">
            <v>MOTOBOMBA CENTRÍFUGA, MOTOR A GASOLINA, POTÊNCIA 5,42 HP, BOCAIS 1 1/2" X 1", DIÂMETRO ROTOR 143 MM HM/Q = 6 MCA / 16,8 M3/H A 38 MCA / 6,6 M3/H - MANUTENÇÃO. AF_06/2014</v>
          </cell>
          <cell r="C7791" t="str">
            <v>H</v>
          </cell>
          <cell r="D7791">
            <v>0.27</v>
          </cell>
          <cell r="E7791" t="str">
            <v>SINAPI - JUN/25</v>
          </cell>
        </row>
        <row r="7792">
          <cell r="A7792">
            <v>5693</v>
          </cell>
          <cell r="B7792" t="str">
            <v>MOTOBOMBA CENTRÍFUGA, MOTOR A GASOLINA, POTÊNCIA 5,42 HP, BOCAIS 1 1/2" X 1", DIÂMETRO ROTOR 143 MM HM/Q = 6 MCA / 16,8 M3/H A 38 MCA / 6,6 M3/H - MATERIAIS NA OPERAÇÃO. AF_06/2014</v>
          </cell>
          <cell r="C7792" t="str">
            <v>H</v>
          </cell>
          <cell r="D7792">
            <v>20.88</v>
          </cell>
          <cell r="E7792" t="str">
            <v>SINAPI - JUN/25</v>
          </cell>
        </row>
        <row r="7793">
          <cell r="A7793">
            <v>7044</v>
          </cell>
          <cell r="B7793" t="str">
            <v>MOTOBOMBA TRASH (PARA ÁGUA SUJA) AUTO ESCORVANTE, MOTOR GASOLINA DE 6,41 HP, DIÂMETROS DE SUCÇÃO X RECALQUE: 3" X 3", HM/Q = 10 MCA / 60 M3/H A 23 MCA / 0 M3/H - DEPRECIAÇÃO. AF_10/2014</v>
          </cell>
          <cell r="C7793" t="str">
            <v>H</v>
          </cell>
          <cell r="D7793">
            <v>0.3</v>
          </cell>
          <cell r="E7793" t="str">
            <v>SINAPI - JUN/25</v>
          </cell>
        </row>
        <row r="7794">
          <cell r="A7794">
            <v>7045</v>
          </cell>
          <cell r="B7794" t="str">
            <v>MOTOBOMBA TRASH (PARA ÁGUA SUJA) AUTO ESCORVANTE, MOTOR GASOLINA DE 6,41 HP, DIÂMETROS DE SUCÇÃO X RECALQUE: 3" X 3", HM/Q = 10 MCA / 60 M3/H A 23 MCA / 0 M3/H - JUROS. AF_10/2014</v>
          </cell>
          <cell r="C7794" t="str">
            <v>H</v>
          </cell>
          <cell r="D7794">
            <v>7.0000000000000007E-2</v>
          </cell>
          <cell r="E7794" t="str">
            <v>SINAPI - JUN/25</v>
          </cell>
        </row>
        <row r="7795">
          <cell r="A7795">
            <v>7046</v>
          </cell>
          <cell r="B7795" t="str">
            <v>MOTOBOMBA TRASH (PARA ÁGUA SUJA) AUTO ESCORVANTE, MOTOR GASOLINA DE 6,41 HP, DIÂMETROS DE SUCÇÃO X RECALQUE: 3" X 3", HM/Q = 10 MCA / 60 M3/H A 23 MCA / 0 M3/H - MANUTENÇÃO. AF_10/2014</v>
          </cell>
          <cell r="C7795" t="str">
            <v>H</v>
          </cell>
          <cell r="D7795">
            <v>0.33</v>
          </cell>
          <cell r="E7795" t="str">
            <v>SINAPI - JUN/25</v>
          </cell>
        </row>
        <row r="7796">
          <cell r="A7796">
            <v>7047</v>
          </cell>
          <cell r="B7796" t="str">
            <v>MOTOBOMBA TRASH (PARA ÁGUA SUJA) AUTO ESCORVANTE, MOTOR GASOLINA DE 6,41 HP, DIÂMETROS DE SUCÇÃO X RECALQUE: 3" X 3", HM/Q = 10 MCA / 60 M3/H A 23 MCA / 0 M3/H - MATERIAIS NA OPERAÇÃO. AF_10/2014</v>
          </cell>
          <cell r="C7796" t="str">
            <v>H</v>
          </cell>
          <cell r="D7796">
            <v>24.64</v>
          </cell>
          <cell r="E7796" t="str">
            <v>SINAPI - JUN/25</v>
          </cell>
        </row>
        <row r="7797">
          <cell r="A7797">
            <v>89228</v>
          </cell>
          <cell r="B7797" t="str">
            <v>MOTONIVELADORA POTÊNCIA BÁSICA LÍQUIDA (PRIMEIRA MARCHA) 125 HP, PESO BRUTO 13032 KG, LARGURA DA LÂMINA DE 3,7 M - DEPRECIAÇÃO. AF_06/2014</v>
          </cell>
          <cell r="C7797" t="str">
            <v>H</v>
          </cell>
          <cell r="D7797">
            <v>46</v>
          </cell>
          <cell r="E7797" t="str">
            <v>SINAPI - JUN/25</v>
          </cell>
        </row>
        <row r="7798">
          <cell r="A7798">
            <v>89229</v>
          </cell>
          <cell r="B7798" t="str">
            <v>MOTONIVELADORA POTÊNCIA BÁSICA LÍQUIDA (PRIMEIRA MARCHA) 125 HP, PESO BRUTO 13032 KG, LARGURA DA LÂMINA DE 3,7 M - JUROS. AF_06/2014</v>
          </cell>
          <cell r="C7798" t="str">
            <v>H</v>
          </cell>
          <cell r="D7798">
            <v>16.21</v>
          </cell>
          <cell r="E7798" t="str">
            <v>SINAPI - JUN/25</v>
          </cell>
        </row>
        <row r="7799">
          <cell r="A7799">
            <v>5779</v>
          </cell>
          <cell r="B7799" t="str">
            <v>MOTONIVELADORA POTÊNCIA BÁSICA LÍQUIDA (PRIMEIRA MARCHA) 125 HP, PESO BRUTO 13032 KG, LARGURA DA LÂMINA DE 3,7 M - MANUTENÇÃO. AF_06/2014</v>
          </cell>
          <cell r="C7799" t="str">
            <v>H</v>
          </cell>
          <cell r="D7799">
            <v>73.94</v>
          </cell>
          <cell r="E7799" t="str">
            <v>SINAPI - JUN/25</v>
          </cell>
        </row>
        <row r="7800">
          <cell r="A7800">
            <v>53849</v>
          </cell>
          <cell r="B7800" t="str">
            <v>MOTONIVELADORA POTÊNCIA BÁSICA LÍQUIDA (PRIMEIRA MARCHA) 125 HP, PESO BRUTO 13032 KG, LARGURA DA LÂMINA DE 3,7 M - MATERIAIS NA OPERAÇÃO. AF_06/2014</v>
          </cell>
          <cell r="C7800" t="str">
            <v>H</v>
          </cell>
          <cell r="D7800">
            <v>83.66</v>
          </cell>
          <cell r="E7800" t="str">
            <v>SINAPI - JUN/25</v>
          </cell>
        </row>
        <row r="7801">
          <cell r="A7801">
            <v>95129</v>
          </cell>
          <cell r="B7801" t="str">
            <v>MÁQUINA DEMARCADORA DE FAIXA DE TRÁFEGO À FRIO, AUTOPROPELIDA, POTÊNCIA 38 HP - DEPRECIAÇÃO. AF_07/2016</v>
          </cell>
          <cell r="C7801" t="str">
            <v>H</v>
          </cell>
          <cell r="D7801">
            <v>49.78</v>
          </cell>
          <cell r="E7801" t="str">
            <v>SINAPI - JUN/25</v>
          </cell>
        </row>
        <row r="7802">
          <cell r="A7802">
            <v>95130</v>
          </cell>
          <cell r="B7802" t="str">
            <v>MÁQUINA DEMARCADORA DE FAIXA DE TRÁFEGO À FRIO, AUTOPROPELIDA, POTÊNCIA 38 HP - JUROS. AF_07/2016</v>
          </cell>
          <cell r="C7802" t="str">
            <v>H</v>
          </cell>
          <cell r="D7802">
            <v>18.05</v>
          </cell>
          <cell r="E7802" t="str">
            <v>SINAPI - JUN/25</v>
          </cell>
        </row>
        <row r="7803">
          <cell r="A7803">
            <v>95131</v>
          </cell>
          <cell r="B7803" t="str">
            <v>MÁQUINA DEMARCADORA DE FAIXA DE TRÁFEGO À FRIO, AUTOPROPELIDA, POTÊNCIA 38 HP - MANUTENÇÃO. AF_07/2016</v>
          </cell>
          <cell r="C7803" t="str">
            <v>H</v>
          </cell>
          <cell r="D7803">
            <v>58.6</v>
          </cell>
          <cell r="E7803" t="str">
            <v>SINAPI - JUN/25</v>
          </cell>
        </row>
        <row r="7804">
          <cell r="A7804">
            <v>95132</v>
          </cell>
          <cell r="B7804" t="str">
            <v>MÁQUINA DEMARCADORA DE FAIXA DE TRÁFEGO À FRIO, AUTOPROPELIDA, POTÊNCIA 38 HP - MATERIAIS NA OPERAÇÃO. AF_07/2016</v>
          </cell>
          <cell r="C7804" t="str">
            <v>H</v>
          </cell>
          <cell r="D7804">
            <v>32.229999999999997</v>
          </cell>
          <cell r="E7804" t="str">
            <v>SINAPI - JUN/25</v>
          </cell>
        </row>
        <row r="7805">
          <cell r="A7805">
            <v>102982</v>
          </cell>
          <cell r="B7805" t="str">
            <v>MÁQUINA DEMARCADORA DE FAIXA DE TRÁFEGO À FRIO, TRAÇÃO MANUAL, 4 CV, PRESSÃO MAX 3300 PSI, TANQUE 20 L - DEPRECIAÇÃO. AF_06/2021</v>
          </cell>
          <cell r="C7805" t="str">
            <v>H</v>
          </cell>
          <cell r="D7805">
            <v>0</v>
          </cell>
          <cell r="E7805" t="str">
            <v>SINAPI - JUN/25</v>
          </cell>
        </row>
        <row r="7806">
          <cell r="A7806">
            <v>102983</v>
          </cell>
          <cell r="B7806" t="str">
            <v>MÁQUINA DEMARCADORA DE FAIXA DE TRÁFEGO À FRIO, TRAÇÃO MANUAL, 4 CV, PRESSÃO MAX 3300 PSI, TANQUE 20 L - JUROS. AF_06/2021</v>
          </cell>
          <cell r="C7806" t="str">
            <v>H</v>
          </cell>
          <cell r="D7806">
            <v>0</v>
          </cell>
          <cell r="E7806" t="str">
            <v>SINAPI - JUN/25</v>
          </cell>
        </row>
        <row r="7807">
          <cell r="A7807">
            <v>102984</v>
          </cell>
          <cell r="B7807" t="str">
            <v>MÁQUINA DEMARCADORA DE FAIXA DE TRÁFEGO À FRIO, TRAÇÃO MANUAL, 4 CV, PRESSÃO MAX 3300 PSI, TANQUE 20 L - MANUTENÇÃO. AF_06/2021</v>
          </cell>
          <cell r="C7807" t="str">
            <v>H</v>
          </cell>
          <cell r="D7807">
            <v>0</v>
          </cell>
          <cell r="E7807" t="str">
            <v>SINAPI - JUN/25</v>
          </cell>
        </row>
        <row r="7808">
          <cell r="A7808">
            <v>102985</v>
          </cell>
          <cell r="B7808" t="str">
            <v>MÁQUINA DEMARCADORA DE FAIXA DE TRÁFEGO À FRIO, TRAÇÃO MANUAL, 4 CV, PRESSÃO MAX 3300 PSI, TANQUE 20 L - MATERIAIS NA OPERAÇÃO. AF_06/2021</v>
          </cell>
          <cell r="C7808" t="str">
            <v>H</v>
          </cell>
          <cell r="D7808">
            <v>14.95</v>
          </cell>
          <cell r="E7808" t="str">
            <v>SINAPI - JUN/25</v>
          </cell>
        </row>
        <row r="7809">
          <cell r="A7809">
            <v>92956</v>
          </cell>
          <cell r="B7809" t="str">
            <v>MÁQUINA EXTRUSORA DE CONCRETO PARA GUIAS E SARJETAS, MOTOR A DIESEL, POTÊNCIA 14 CV - DEPRECIAÇÃO. AF_12/2015</v>
          </cell>
          <cell r="C7809" t="str">
            <v>H</v>
          </cell>
          <cell r="D7809">
            <v>4.37</v>
          </cell>
          <cell r="E7809" t="str">
            <v>SINAPI - JUN/25</v>
          </cell>
        </row>
        <row r="7810">
          <cell r="A7810">
            <v>92957</v>
          </cell>
          <cell r="B7810" t="str">
            <v>MÁQUINA EXTRUSORA DE CONCRETO PARA GUIAS E SARJETAS, MOTOR A DIESEL, POTÊNCIA 14 CV - JUROS. AF_12/2015</v>
          </cell>
          <cell r="C7810" t="str">
            <v>H</v>
          </cell>
          <cell r="D7810">
            <v>1.01</v>
          </cell>
          <cell r="E7810" t="str">
            <v>SINAPI - JUN/25</v>
          </cell>
        </row>
        <row r="7811">
          <cell r="A7811">
            <v>92958</v>
          </cell>
          <cell r="B7811" t="str">
            <v>MÁQUINA EXTRUSORA DE CONCRETO PARA GUIAS E SARJETAS, MOTOR A DIESEL, POTÊNCIA 14 CV - MANUTENÇÃO. AF_12/2015</v>
          </cell>
          <cell r="C7811" t="str">
            <v>H</v>
          </cell>
          <cell r="D7811">
            <v>4.79</v>
          </cell>
          <cell r="E7811" t="str">
            <v>SINAPI - JUN/25</v>
          </cell>
        </row>
        <row r="7812">
          <cell r="A7812">
            <v>92959</v>
          </cell>
          <cell r="B7812" t="str">
            <v>MÁQUINA EXTRUSORA DE CONCRETO PARA GUIAS E SARJETAS, MOTOR A DIESEL, POTÊNCIA 14 CV - MATERIAIS NA OPERAÇÃO. AF_12/2015</v>
          </cell>
          <cell r="C7812" t="str">
            <v>H</v>
          </cell>
          <cell r="D7812">
            <v>9.26</v>
          </cell>
          <cell r="E7812" t="str">
            <v>SINAPI - JUN/25</v>
          </cell>
        </row>
        <row r="7813">
          <cell r="A7813">
            <v>102858</v>
          </cell>
          <cell r="B7813" t="str">
            <v>MÁQUINA FORMER DOBRAS DIVERSAS: 220V/380V TRIFÁSICO OU MONOFÁSICO, CAPACIDADE 0,5-1,27MM, MOTOR 2CV - DEPRECIAÇÃO. AF_05/2023</v>
          </cell>
          <cell r="C7813" t="str">
            <v>H</v>
          </cell>
          <cell r="D7813">
            <v>0</v>
          </cell>
          <cell r="E7813" t="str">
            <v>SINAPI - JUN/25</v>
          </cell>
        </row>
        <row r="7814">
          <cell r="A7814">
            <v>102859</v>
          </cell>
          <cell r="B7814" t="str">
            <v>MÁQUINA FORMER DOBRAS DIVERSAS: 220V/380V TRIFÁSICO OU MONOFÁSICO, CAPACIDADE 0,5-1,27MM, MOTOR 2CV - JUROS. AF_05/2023</v>
          </cell>
          <cell r="C7814" t="str">
            <v>H</v>
          </cell>
          <cell r="D7814">
            <v>0</v>
          </cell>
          <cell r="E7814" t="str">
            <v>SINAPI - JUN/25</v>
          </cell>
        </row>
        <row r="7815">
          <cell r="A7815">
            <v>102860</v>
          </cell>
          <cell r="B7815" t="str">
            <v>MÁQUINA FORMER DOBRAS DIVERSAS: 220V/380V TRIFÁSICO OU MONOFÁSICO, CAPACIDADE 0,5-1,27MM, MOTOR 2CV - MANUTENÇÃO. AF_05/2023</v>
          </cell>
          <cell r="C7815" t="str">
            <v>H</v>
          </cell>
          <cell r="D7815">
            <v>0</v>
          </cell>
          <cell r="E7815" t="str">
            <v>SINAPI - JUN/25</v>
          </cell>
        </row>
        <row r="7816">
          <cell r="A7816">
            <v>102861</v>
          </cell>
          <cell r="B7816" t="str">
            <v>MÁQUINA FORMER DOBRAS DIVERSAS: 220V/380V TRIFÁSICO OU MONOFÁSICO, CAPACIDADE 0,5-1,27MM, MOTOR 2CV - MATERIAIS NA OPERAÇÃO. AF_05/2023</v>
          </cell>
          <cell r="C7816" t="str">
            <v>H</v>
          </cell>
          <cell r="D7816">
            <v>0.97</v>
          </cell>
          <cell r="E7816" t="str">
            <v>SINAPI - JUN/25</v>
          </cell>
        </row>
        <row r="7817">
          <cell r="A7817">
            <v>93404</v>
          </cell>
          <cell r="B7817" t="str">
            <v>MÁQUINA JATO DE PRESSAO PORTÁTIL, CAMARA DE 1 SAIDA, CAPACIDADE 280 L, DIAMETRO 670 MM, BICO DE JATO CURTO VENTURI DE 5/16", MANGUEIRA DE 1" COM COMPRESSOR DE AR REBOCÁVEL 189 PCM E MOTOR DIESEL 63 CV - DEPRECIAÇÃO. AF_05/2023</v>
          </cell>
          <cell r="C7817" t="str">
            <v>H</v>
          </cell>
          <cell r="D7817">
            <v>7.33</v>
          </cell>
          <cell r="E7817" t="str">
            <v>SINAPI - JUN/25</v>
          </cell>
        </row>
        <row r="7818">
          <cell r="A7818">
            <v>93405</v>
          </cell>
          <cell r="B7818" t="str">
            <v>MÁQUINA JATO DE PRESSAO PORTÁTIL, CAMARA DE 1 SAIDA, CAPACIDADE 280 L, DIAMETRO 670 MM, BICO DE JATO CURTO VENTURI DE 5/16", MANGUEIRA DE 1" COM COMPRESSOR DE AR REBOCÁVEL 189 PCM E MOTOR DIESEL 63 CV - JUROS. AF_05/2023</v>
          </cell>
          <cell r="C7818" t="str">
            <v>H</v>
          </cell>
          <cell r="D7818">
            <v>1.87</v>
          </cell>
          <cell r="E7818" t="str">
            <v>SINAPI - JUN/25</v>
          </cell>
        </row>
        <row r="7819">
          <cell r="A7819">
            <v>93406</v>
          </cell>
          <cell r="B7819" t="str">
            <v>MÁQUINA JATO DE PRESSAO PORTÁTIL, CAMARA DE 1 SAIDA, CAPACIDADE 280 L, DIAMETRO 670 MM, BICO DE JATO CURTO VENTURI DE 5/16", MANGUEIRA DE 1" COM COMPRESSOR DE AR REBOCÁVEL 189 PCM E MOTOR DIESEL 63 CV - MANUTENÇÃO. AF_05/2023</v>
          </cell>
          <cell r="C7819" t="str">
            <v>H</v>
          </cell>
          <cell r="D7819">
            <v>8.8000000000000007</v>
          </cell>
          <cell r="E7819" t="str">
            <v>SINAPI - JUN/25</v>
          </cell>
        </row>
        <row r="7820">
          <cell r="A7820">
            <v>93407</v>
          </cell>
          <cell r="B7820" t="str">
            <v>MÁQUINA JATO DE PRESSAO PORTÁTIL, CAMARA DE 1 SAIDA, CAPACIDADE 280 L, DIAMETRO 670 MM, BICO DE JATO CURTO VENTURI DE 5/16", MANGUEIRA DE 1" COM COMPRESSOR DE AR REBOCÁVEL 189 PCM E MOTOR DIESEL 63 CV - MATERIAIS NA OPERAÇÃO. AF_05/2023</v>
          </cell>
          <cell r="C7820" t="str">
            <v>H</v>
          </cell>
          <cell r="D7820">
            <v>47.12</v>
          </cell>
          <cell r="E7820" t="str">
            <v>SINAPI - JUN/25</v>
          </cell>
        </row>
        <row r="7821">
          <cell r="A7821">
            <v>102936</v>
          </cell>
          <cell r="B7821" t="str">
            <v>MÁQUINA METALEIRA UNIVERSAL MODELO IW 110/180 BTD - DEPRECIAÇÃO. AF_05/2023</v>
          </cell>
          <cell r="C7821" t="str">
            <v>H</v>
          </cell>
          <cell r="D7821">
            <v>0</v>
          </cell>
          <cell r="E7821" t="str">
            <v>SINAPI - JUN/25</v>
          </cell>
        </row>
        <row r="7822">
          <cell r="A7822">
            <v>102937</v>
          </cell>
          <cell r="B7822" t="str">
            <v>MÁQUINA METALEIRA UNIVERSAL MODELO IW 110/180 BTD - JUROS. AF_05/2023</v>
          </cell>
          <cell r="C7822" t="str">
            <v>H</v>
          </cell>
          <cell r="D7822">
            <v>0</v>
          </cell>
          <cell r="E7822" t="str">
            <v>SINAPI - JUN/25</v>
          </cell>
        </row>
        <row r="7823">
          <cell r="A7823">
            <v>102938</v>
          </cell>
          <cell r="B7823" t="str">
            <v>MÁQUINA METALEIRA UNIVERSAL MODELO IW 110/180 BTD - MANUTENÇÃO. AF_05/2023</v>
          </cell>
          <cell r="C7823" t="str">
            <v>H</v>
          </cell>
          <cell r="D7823">
            <v>0</v>
          </cell>
          <cell r="E7823" t="str">
            <v>SINAPI - JUN/25</v>
          </cell>
        </row>
        <row r="7824">
          <cell r="A7824">
            <v>102939</v>
          </cell>
          <cell r="B7824" t="str">
            <v>MÁQUINA METALEIRA UNIVERSAL MODELO IW 110/180 BTD - MATERIAIS NA OPERAÇÃO. AF_05/2023</v>
          </cell>
          <cell r="C7824" t="str">
            <v>H</v>
          </cell>
          <cell r="D7824">
            <v>7.29</v>
          </cell>
          <cell r="E7824" t="str">
            <v>SINAPI - JUN/25</v>
          </cell>
        </row>
        <row r="7825">
          <cell r="A7825">
            <v>103159</v>
          </cell>
          <cell r="B7825" t="str">
            <v>MÁQUINA PARA SOLDA POR ELETROFUSÃO PARA TUBOS DE POLIETILENO DE ALTA DENSIDADE (PEAD) COM DIÂMETRO EXTERNO DE 20 A 1600 MM, POTÊNCIA DE 3500 W - DEPRECIAÇÃO. AF_05/2023</v>
          </cell>
          <cell r="C7825" t="str">
            <v>H</v>
          </cell>
          <cell r="D7825">
            <v>0</v>
          </cell>
          <cell r="E7825" t="str">
            <v>SINAPI - JUN/25</v>
          </cell>
        </row>
        <row r="7826">
          <cell r="A7826">
            <v>103160</v>
          </cell>
          <cell r="B7826" t="str">
            <v>MÁQUINA PARA SOLDA POR ELETROFUSÃO PARA TUBOS DE POLIETILENO DE ALTA DENSIDADE (PEAD) COM DIÂMETRO EXTERNO DE 20 A 1600 MM, POTÊNCIA DE 3500 W - JUROS. AF_05/2023</v>
          </cell>
          <cell r="C7826" t="str">
            <v>H</v>
          </cell>
          <cell r="D7826">
            <v>0</v>
          </cell>
          <cell r="E7826" t="str">
            <v>SINAPI - JUN/25</v>
          </cell>
        </row>
        <row r="7827">
          <cell r="A7827">
            <v>103161</v>
          </cell>
          <cell r="B7827" t="str">
            <v>MÁQUINA PARA SOLDA POR ELETROFUSÃO PARA TUBOS DE POLIETILENO DE ALTA DENSIDADE (PEAD) COM DIÂMETRO EXTERNO DE 20 A 1600 MM, POTÊNCIA DE 3500 W - MANUTENÇÃO. AF_05/2023</v>
          </cell>
          <cell r="C7827" t="str">
            <v>H</v>
          </cell>
          <cell r="D7827">
            <v>0</v>
          </cell>
          <cell r="E7827" t="str">
            <v>SINAPI - JUN/25</v>
          </cell>
        </row>
        <row r="7828">
          <cell r="A7828">
            <v>103162</v>
          </cell>
          <cell r="B7828" t="str">
            <v>MÁQUINA PARA SOLDA POR ELETROFUSÃO PARA TUBOS DE POLIETILENO DE ALTA DENSIDADE (PEAD) COM DIÂMETRO EXTERNO DE 20 A 1600 MM, POTÊNCIA DE 3500 W - MATERIAIS NA OPERAÇÃO. AF_05/2023</v>
          </cell>
          <cell r="C7828" t="str">
            <v>H</v>
          </cell>
          <cell r="D7828">
            <v>0.52</v>
          </cell>
          <cell r="E7828" t="str">
            <v>SINAPI - JUN/25</v>
          </cell>
        </row>
        <row r="7829">
          <cell r="A7829">
            <v>103153</v>
          </cell>
          <cell r="B7829" t="str">
            <v>MÁQUINA PARA SOLDA POR ELETROFUSÃO PARA TUBOS DE POLIETILENO DE ALTA DENSIDADE (PEAD) COM DIÂMETRO EXTERNO DE 20 A 800 MM, POTÊNCIA ENTRE 2750 E 3000 W - DEPRECIAÇÃO. AF_05/2023</v>
          </cell>
          <cell r="C7829" t="str">
            <v>H</v>
          </cell>
          <cell r="D7829">
            <v>0</v>
          </cell>
          <cell r="E7829" t="str">
            <v>SINAPI - JUN/25</v>
          </cell>
        </row>
        <row r="7830">
          <cell r="A7830">
            <v>103154</v>
          </cell>
          <cell r="B7830" t="str">
            <v>MÁQUINA PARA SOLDA POR ELETROFUSÃO PARA TUBOS DE POLIETILENO DE ALTA DENSIDADE (PEAD) COM DIÂMETRO EXTERNO DE 20 A 800 MM, POTÊNCIA ENTRE 2750 E 3000 W - JUROS. AF_05/2023</v>
          </cell>
          <cell r="C7830" t="str">
            <v>H</v>
          </cell>
          <cell r="D7830">
            <v>0</v>
          </cell>
          <cell r="E7830" t="str">
            <v>SINAPI - JUN/25</v>
          </cell>
        </row>
        <row r="7831">
          <cell r="A7831">
            <v>103155</v>
          </cell>
          <cell r="B7831" t="str">
            <v>MÁQUINA PARA SOLDA POR ELETROFUSÃO PARA TUBOS DE POLIETILENO DE ALTA DENSIDADE (PEAD) COM DIÂMETRO EXTERNO DE 20 A 800 MM, POTÊNCIA ENTRE 2750 E 3000 W - MANUTENÇÃO. AF_05/2023</v>
          </cell>
          <cell r="C7831" t="str">
            <v>H</v>
          </cell>
          <cell r="D7831">
            <v>0</v>
          </cell>
          <cell r="E7831" t="str">
            <v>SINAPI - JUN/25</v>
          </cell>
        </row>
        <row r="7832">
          <cell r="A7832">
            <v>103156</v>
          </cell>
          <cell r="B7832" t="str">
            <v>MÁQUINA PARA SOLDA POR ELETROFUSÃO PARA TUBOS DE POLIETILENO DE ALTA DENSIDADE (PEAD) COM DIÂMETRO EXTERNO DE 20 A 800 MM, POTÊNCIA ENTRE 2750 E 3000 W - MATERIAIS NA OPERAÇÃO. AF_05/2023</v>
          </cell>
          <cell r="C7832" t="str">
            <v>H</v>
          </cell>
          <cell r="D7832">
            <v>1.85</v>
          </cell>
          <cell r="E7832" t="str">
            <v>SINAPI - JUN/25</v>
          </cell>
        </row>
        <row r="7833">
          <cell r="A7833">
            <v>103171</v>
          </cell>
          <cell r="B7833" t="str">
            <v>MÁQUINA PARA SOLDA POR TERMOFUSÃO PARA TUBOS DE POLIETILENO DE ALTA DENSIDADE (PEAD) COM DIÂMETRO EXTERNO DE 315 A 630 MM, POTÊNCIA ENTRE 8000 E 12350 W - DEPRECIAÇÃO. AF_05/2023</v>
          </cell>
          <cell r="C7833" t="str">
            <v>H</v>
          </cell>
          <cell r="D7833">
            <v>0</v>
          </cell>
          <cell r="E7833" t="str">
            <v>SINAPI - JUN/25</v>
          </cell>
        </row>
        <row r="7834">
          <cell r="A7834">
            <v>103172</v>
          </cell>
          <cell r="B7834" t="str">
            <v>MÁQUINA PARA SOLDA POR TERMOFUSÃO PARA TUBOS DE POLIETILENO DE ALTA DENSIDADE (PEAD) COM DIÂMETRO EXTERNO DE 315 A 630 MM, POTÊNCIA ENTRE 8000 E 12350 W - JUROS. AF_05/2023</v>
          </cell>
          <cell r="C7834" t="str">
            <v>H</v>
          </cell>
          <cell r="D7834">
            <v>0</v>
          </cell>
          <cell r="E7834" t="str">
            <v>SINAPI - JUN/25</v>
          </cell>
        </row>
        <row r="7835">
          <cell r="A7835">
            <v>103173</v>
          </cell>
          <cell r="B7835" t="str">
            <v>MÁQUINA PARA SOLDA POR TERMOFUSÃO PARA TUBOS DE POLIETILENO DE ALTA DENSIDADE (PEAD) COM DIÂMETRO EXTERNO DE 315 A 630 MM, POTÊNCIA ENTRE 8000 E 12350 W - MANUTENÇÃO. AF_05/2023</v>
          </cell>
          <cell r="C7835" t="str">
            <v>H</v>
          </cell>
          <cell r="D7835">
            <v>0</v>
          </cell>
          <cell r="E7835" t="str">
            <v>SINAPI - JUN/25</v>
          </cell>
        </row>
        <row r="7836">
          <cell r="A7836">
            <v>103174</v>
          </cell>
          <cell r="B7836" t="str">
            <v>MÁQUINA PARA SOLDA POR TERMOFUSÃO PARA TUBOS DE POLIETILENO DE ALTA DENSIDADE (PEAD) COM DIÂMETRO EXTERNO DE 315 A 630 MM, POTÊNCIA ENTRE 8000 E 12350 W - MATERIAIS NA OPERAÇÃO. AF_05/2023</v>
          </cell>
          <cell r="C7836" t="str">
            <v>H</v>
          </cell>
          <cell r="D7836">
            <v>1.48</v>
          </cell>
          <cell r="E7836" t="str">
            <v>SINAPI - JUN/25</v>
          </cell>
        </row>
        <row r="7837">
          <cell r="A7837">
            <v>103177</v>
          </cell>
          <cell r="B7837" t="str">
            <v>MÁQUINA PARA SOLDA POR TERMOFUSÃO PARA TUBOS DE POLIETILENO DE ALTA DENSIDADE (PEAD) COM DIÂMETRO EXTERNO DE 710 A 1200 MM, POTÊNCIA ENTRE 16000 E 29500 W - DEPRECIAÇÃO. AF_05/2023</v>
          </cell>
          <cell r="C7837" t="str">
            <v>H</v>
          </cell>
          <cell r="D7837">
            <v>0</v>
          </cell>
          <cell r="E7837" t="str">
            <v>SINAPI - JUN/25</v>
          </cell>
        </row>
        <row r="7838">
          <cell r="A7838">
            <v>103178</v>
          </cell>
          <cell r="B7838" t="str">
            <v>MÁQUINA PARA SOLDA POR TERMOFUSÃO PARA TUBOS DE POLIETILENO DE ALTA DENSIDADE (PEAD) COM DIÂMETRO EXTERNO DE 710 A 1200 MM, POTÊNCIA ENTRE 16000 E 29500 W - JUROS. AF_05/2023</v>
          </cell>
          <cell r="C7838" t="str">
            <v>H</v>
          </cell>
          <cell r="D7838">
            <v>0</v>
          </cell>
          <cell r="E7838" t="str">
            <v>SINAPI - JUN/25</v>
          </cell>
        </row>
        <row r="7839">
          <cell r="A7839">
            <v>103179</v>
          </cell>
          <cell r="B7839" t="str">
            <v>MÁQUINA PARA SOLDA POR TERMOFUSÃO PARA TUBOS DE POLIETILENO DE ALTA DENSIDADE (PEAD) COM DIÂMETRO EXTERNO DE 710 A 1200 MM, POTÊNCIA ENTRE 16000 E 29500 W - MANUTENÇÃO. AF_05/2023</v>
          </cell>
          <cell r="C7839" t="str">
            <v>H</v>
          </cell>
          <cell r="D7839">
            <v>0</v>
          </cell>
          <cell r="E7839" t="str">
            <v>SINAPI - JUN/25</v>
          </cell>
        </row>
        <row r="7840">
          <cell r="A7840">
            <v>103180</v>
          </cell>
          <cell r="B7840" t="str">
            <v>MÁQUINA PARA SOLDA POR TERMOFUSÃO PARA TUBOS DE POLIETILENO DE ALTA DENSIDADE (PEAD) COM DIÂMETRO EXTERNO DE 710 A 1200 MM, POTÊNCIA ENTRE 16000 E 29500 W - MATERIAIS NA OPERAÇÃO. AF_05/2023</v>
          </cell>
          <cell r="C7840" t="str">
            <v>H</v>
          </cell>
          <cell r="D7840">
            <v>3.4</v>
          </cell>
          <cell r="E7840" t="str">
            <v>SINAPI - JUN/25</v>
          </cell>
        </row>
        <row r="7841">
          <cell r="A7841">
            <v>103165</v>
          </cell>
          <cell r="B7841" t="str">
            <v>MÁQUINA PARA SOLDA POR TERMOFUSÃO PARA TUBOS DE POLIETILENO DE ALTA DENSIDADE (PEAD) COM DIÂMETRO EXTERNO DE 90 A 315 MM, POTÊNCIA ENTRE 2500 E 5350 W - DEPRECIAÇÃO. AF_05/2023</v>
          </cell>
          <cell r="C7841" t="str">
            <v>H</v>
          </cell>
          <cell r="D7841">
            <v>0</v>
          </cell>
          <cell r="E7841" t="str">
            <v>SINAPI - JUN/25</v>
          </cell>
        </row>
        <row r="7842">
          <cell r="A7842">
            <v>103166</v>
          </cell>
          <cell r="B7842" t="str">
            <v>MÁQUINA PARA SOLDA POR TERMOFUSÃO PARA TUBOS DE POLIETILENO DE ALTA DENSIDADE (PEAD) COM DIÂMETRO EXTERNO DE 90 A 315 MM, POTÊNCIA ENTRE 2500 E 5350 W - JUROS. AF_05/2023</v>
          </cell>
          <cell r="C7842" t="str">
            <v>H</v>
          </cell>
          <cell r="D7842">
            <v>0</v>
          </cell>
          <cell r="E7842" t="str">
            <v>SINAPI - JUN/25</v>
          </cell>
        </row>
        <row r="7843">
          <cell r="A7843">
            <v>103167</v>
          </cell>
          <cell r="B7843" t="str">
            <v>MÁQUINA PARA SOLDA POR TERMOFUSÃO PARA TUBOS DE POLIETILENO DE ALTA DENSIDADE (PEAD) COM DIÂMETRO EXTERNO DE 90 A 315 MM, POTÊNCIA ENTRE 2500 E 5350 W - MANUTENÇÃO. AF_05/2023</v>
          </cell>
          <cell r="C7843" t="str">
            <v>H</v>
          </cell>
          <cell r="D7843">
            <v>0</v>
          </cell>
          <cell r="E7843" t="str">
            <v>SINAPI - JUN/25</v>
          </cell>
        </row>
        <row r="7844">
          <cell r="A7844">
            <v>103168</v>
          </cell>
          <cell r="B7844" t="str">
            <v>MÁQUINA PARA SOLDA POR TERMOFUSÃO PARA TUBOS DE POLIETILENO DE ALTA DENSIDADE (PEAD) COM DIÂMETRO EXTERNO DE 90 A 315 MM, POTÊNCIA ENTRE 2500 E 5350 W - MATERIAIS NA OPERAÇÃO. AF_05/2023</v>
          </cell>
          <cell r="C7844" t="str">
            <v>H</v>
          </cell>
          <cell r="D7844">
            <v>0.59</v>
          </cell>
          <cell r="E7844" t="str">
            <v>SINAPI - JUN/25</v>
          </cell>
        </row>
        <row r="7845">
          <cell r="A7845">
            <v>102864</v>
          </cell>
          <cell r="B7845" t="str">
            <v>MÁQUINA SOLDA ARCO COM PISTOLA DE SOLDAGEM PARA STUD BOLT DE 5 MM A 22 MM - DEPRECIAÇÃO. AF_05/2023</v>
          </cell>
          <cell r="C7845" t="str">
            <v>H</v>
          </cell>
          <cell r="D7845">
            <v>0</v>
          </cell>
          <cell r="E7845" t="str">
            <v>SINAPI - JUN/25</v>
          </cell>
        </row>
        <row r="7846">
          <cell r="A7846">
            <v>102865</v>
          </cell>
          <cell r="B7846" t="str">
            <v>MÁQUINA SOLDA ARCO COM PISTOLA DE SOLDAGEM PARA STUD BOLT DE 5 MM A 22 MM - JUROS. AF_05/2023</v>
          </cell>
          <cell r="C7846" t="str">
            <v>H</v>
          </cell>
          <cell r="D7846">
            <v>0</v>
          </cell>
          <cell r="E7846" t="str">
            <v>SINAPI - JUN/25</v>
          </cell>
        </row>
        <row r="7847">
          <cell r="A7847">
            <v>102866</v>
          </cell>
          <cell r="B7847" t="str">
            <v>MÁQUINA SOLDA ARCO COM PISTOLA DE SOLDAGEM PARA STUD BOLT DE 5 MM A 22 MM - MANUTENÇÃO. AF_05/2023</v>
          </cell>
          <cell r="C7847" t="str">
            <v>H</v>
          </cell>
          <cell r="D7847">
            <v>0</v>
          </cell>
          <cell r="E7847" t="str">
            <v>SINAPI - JUN/25</v>
          </cell>
        </row>
        <row r="7848">
          <cell r="A7848">
            <v>102867</v>
          </cell>
          <cell r="B7848" t="str">
            <v>MÁQUINA SOLDA ARCO COM PISTOLA DE SOLDAGEM PARA STUD BOLT DE 5 MM A 22 MM - MATERIAIS NA OPERAÇÃO. AF_05/2023</v>
          </cell>
          <cell r="C7848" t="str">
            <v>H</v>
          </cell>
          <cell r="D7848">
            <v>0.53</v>
          </cell>
          <cell r="E7848" t="str">
            <v>SINAPI - JUN/25</v>
          </cell>
        </row>
        <row r="7849">
          <cell r="A7849">
            <v>92108</v>
          </cell>
          <cell r="B7849" t="str">
            <v>PENEIRA ROTATIVA COM MOTOR ELÉTRICO TRIFÁSICO DE 2 CV, CILINDRO DE 1 M X 0,60 M, COM FUROS DE 3,17 MM - DEPRECIAÇÃO. AF_05/2023</v>
          </cell>
          <cell r="C7849" t="str">
            <v>H</v>
          </cell>
          <cell r="D7849">
            <v>0.93</v>
          </cell>
          <cell r="E7849" t="str">
            <v>SINAPI - JUN/25</v>
          </cell>
        </row>
        <row r="7850">
          <cell r="A7850">
            <v>92109</v>
          </cell>
          <cell r="B7850" t="str">
            <v>PENEIRA ROTATIVA COM MOTOR ELÉTRICO TRIFÁSICO DE 2 CV, CILINDRO DE 1 M X 0,60 M, COM FUROS DE 3,17 MM - JUROS. AF_05/2023</v>
          </cell>
          <cell r="C7850" t="str">
            <v>H</v>
          </cell>
          <cell r="D7850">
            <v>0.21</v>
          </cell>
          <cell r="E7850" t="str">
            <v>SINAPI - JUN/25</v>
          </cell>
        </row>
        <row r="7851">
          <cell r="A7851">
            <v>92110</v>
          </cell>
          <cell r="B7851" t="str">
            <v>PENEIRA ROTATIVA COM MOTOR ELÉTRICO TRIFÁSICO DE 2 CV, CILINDRO DE 1 M X 0,60 M, COM FUROS DE 3,17 MM - MANUTENÇÃO. AF_05/2023</v>
          </cell>
          <cell r="C7851" t="str">
            <v>H</v>
          </cell>
          <cell r="D7851">
            <v>1.1599999999999999</v>
          </cell>
          <cell r="E7851" t="str">
            <v>SINAPI - JUN/25</v>
          </cell>
        </row>
        <row r="7852">
          <cell r="A7852">
            <v>92111</v>
          </cell>
          <cell r="B7852" t="str">
            <v>PENEIRA ROTATIVA COM MOTOR ELÉTRICO TRIFÁSICO DE 2 CV, CILINDRO DE 1 M X 0,60 M, COM FUROS DE 3,17 MM - MATERIAIS NA OPERAÇÃO. AF_05/2023</v>
          </cell>
          <cell r="C7852" t="str">
            <v>H</v>
          </cell>
          <cell r="D7852">
            <v>0.97</v>
          </cell>
          <cell r="E7852" t="str">
            <v>SINAPI - JUN/25</v>
          </cell>
        </row>
        <row r="7853">
          <cell r="A7853">
            <v>90670</v>
          </cell>
          <cell r="B7853" t="str">
            <v>PERFURATRIZ COM TORRE METÁLICA PARA EXECUÇÃO DE ESTACA HÉLICE CONTÍNUA, PROFUNDIDADE MÁXIMA DE 30 M, DIÂMETRO MÁXIMO DE 800 MM, POTÊNCIA INSTALADA DE 268 HP, MESA ROTATIVA COM TORQUE MÁXIMO DE 170 KNM - DEPRECIAÇÃO. AF_06/2015</v>
          </cell>
          <cell r="C7853" t="str">
            <v>H</v>
          </cell>
          <cell r="D7853">
            <v>244.89</v>
          </cell>
          <cell r="E7853" t="str">
            <v>SINAPI - JUN/25</v>
          </cell>
        </row>
        <row r="7854">
          <cell r="A7854">
            <v>90671</v>
          </cell>
          <cell r="B7854" t="str">
            <v>PERFURATRIZ COM TORRE METÁLICA PARA EXECUÇÃO DE ESTACA HÉLICE CONTÍNUA, PROFUNDIDADE MÁXIMA DE 30 M, DIÂMETRO MÁXIMO DE 800 MM, POTÊNCIA INSTALADA DE 268 HP, MESA ROTATIVA COM TORQUE MÁXIMO DE 170 KNM - JUROS. AF_06/2015</v>
          </cell>
          <cell r="C7854" t="str">
            <v>H</v>
          </cell>
          <cell r="D7854">
            <v>65.7</v>
          </cell>
          <cell r="E7854" t="str">
            <v>SINAPI - JUN/25</v>
          </cell>
        </row>
        <row r="7855">
          <cell r="A7855">
            <v>90672</v>
          </cell>
          <cell r="B7855" t="str">
            <v>PERFURATRIZ COM TORRE METÁLICA PARA EXECUÇÃO DE ESTACA HÉLICE CONTÍNUA, PROFUNDIDADE MÁXIMA DE 30 M, DIÂMETRO MÁXIMO DE 800 MM, POTÊNCIA INSTALADA DE 268 HP, MESA ROTATIVA COM TORQUE MÁXIMO DE 170 KNM - MANUTENÇÃO. AF_06/2015</v>
          </cell>
          <cell r="C7855" t="str">
            <v>H</v>
          </cell>
          <cell r="D7855">
            <v>306.45</v>
          </cell>
          <cell r="E7855" t="str">
            <v>SINAPI - JUN/25</v>
          </cell>
        </row>
        <row r="7856">
          <cell r="A7856">
            <v>90673</v>
          </cell>
          <cell r="B7856" t="str">
            <v>PERFURATRIZ COM TORRE METÁLICA PARA EXECUÇÃO DE ESTACA HÉLICE CONTÍNUA, PROFUNDIDADE MÁXIMA DE 30 M, DIÂMETRO MÁXIMO DE 800 MM, POTÊNCIA INSTALADA DE 268 HP, MESA ROTATIVA COM TORQUE MÁXIMO DE 170 KNM - MATERIAIS NA OPERAÇÃO. AF_06/2015</v>
          </cell>
          <cell r="C7856" t="str">
            <v>H</v>
          </cell>
          <cell r="D7856">
            <v>119.54</v>
          </cell>
          <cell r="E7856" t="str">
            <v>SINAPI - JUN/25</v>
          </cell>
        </row>
        <row r="7857">
          <cell r="A7857">
            <v>93220</v>
          </cell>
          <cell r="B7857" t="str">
            <v>PERFURATRIZ COM TORRE METÁLICA PARA EXECUÇÃO DE ESTACA HÉLICE CONTÍNUA, PROFUNDIDADE MÁXIMA DE 32 M, DIÂMETRO MÁXIMO DE 1000 MM, POTÊNCIA INSTALADA DE 350 HP, MESA ROTATIVA COM TORQUE MÁXIMO DE 263 KNM - DEPRECIAÇÃO. AF_01/2016</v>
          </cell>
          <cell r="C7857" t="str">
            <v>H</v>
          </cell>
          <cell r="D7857">
            <v>375.5</v>
          </cell>
          <cell r="E7857" t="str">
            <v>SINAPI - JUN/25</v>
          </cell>
        </row>
        <row r="7858">
          <cell r="A7858">
            <v>93221</v>
          </cell>
          <cell r="B7858" t="str">
            <v>PERFURATRIZ COM TORRE METÁLICA PARA EXECUÇÃO DE ESTACA HÉLICE CONTÍNUA, PROFUNDIDADE MÁXIMA DE 32 M, DIÂMETRO MÁXIMO DE 1000 MM, POTÊNCIA INSTALADA DE 350 HP, MESA ROTATIVA COM TORQUE MÁXIMO DE 263 KNM - JUROS. AF_01/2016</v>
          </cell>
          <cell r="C7858" t="str">
            <v>H</v>
          </cell>
          <cell r="D7858">
            <v>100.74</v>
          </cell>
          <cell r="E7858" t="str">
            <v>SINAPI - JUN/25</v>
          </cell>
        </row>
        <row r="7859">
          <cell r="A7859">
            <v>93222</v>
          </cell>
          <cell r="B7859" t="str">
            <v>PERFURATRIZ COM TORRE METÁLICA PARA EXECUÇÃO DE ESTACA HÉLICE CONTÍNUA, PROFUNDIDADE MÁXIMA DE 32 M, DIÂMETRO MÁXIMO DE 1000 MM, POTÊNCIA INSTALADA DE 350 HP, MESA ROTATIVA COM TORQUE MÁXIMO DE 263 KNM - MANUTENÇÃO. AF_01/2016</v>
          </cell>
          <cell r="C7859" t="str">
            <v>H</v>
          </cell>
          <cell r="D7859">
            <v>469.9</v>
          </cell>
          <cell r="E7859" t="str">
            <v>SINAPI - JUN/25</v>
          </cell>
        </row>
        <row r="7860">
          <cell r="A7860">
            <v>93223</v>
          </cell>
          <cell r="B7860" t="str">
            <v>PERFURATRIZ COM TORRE METÁLICA PARA EXECUÇÃO DE ESTACA HÉLICE CONTÍNUA, PROFUNDIDADE MÁXIMA DE 32 M, DIÂMETRO MÁXIMO DE 1000 MM, POTÊNCIA INSTALADA DE 350 HP, MESA ROTATIVA COM TORQUE MÁXIMO DE 263 KNM - MATERIAIS NA OPERAÇÃO. AF_01/2016</v>
          </cell>
          <cell r="C7860" t="str">
            <v>H</v>
          </cell>
          <cell r="D7860">
            <v>156.13</v>
          </cell>
          <cell r="E7860" t="str">
            <v>SINAPI - JUN/25</v>
          </cell>
        </row>
        <row r="7861">
          <cell r="A7861">
            <v>104691</v>
          </cell>
          <cell r="B7861" t="str">
            <v>PERFURATRIZ DE COROA DIAMANTADA PARA CONCRETO, DIÂMETRO ATÉ 250 MM, MOTOR ELÉTRICO 220 V, POTÊNCIA 2.500 W - DEPRECIAÇÃO. AF_05/2023</v>
          </cell>
          <cell r="C7861" t="str">
            <v>H</v>
          </cell>
          <cell r="D7861">
            <v>0.97</v>
          </cell>
          <cell r="E7861" t="str">
            <v>SINAPI - JUN/25</v>
          </cell>
        </row>
        <row r="7862">
          <cell r="A7862">
            <v>104692</v>
          </cell>
          <cell r="B7862" t="str">
            <v>PERFURATRIZ DE COROA DIAMANTADA PARA CONCRETO, DIÂMETRO ATÉ 250 MM, MOTOR ELÉTRICO 220 V, POTÊNCIA 2.500 W - JUROS. AF_05/2023</v>
          </cell>
          <cell r="C7862" t="str">
            <v>H</v>
          </cell>
          <cell r="D7862">
            <v>0.22</v>
          </cell>
          <cell r="E7862" t="str">
            <v>SINAPI - JUN/25</v>
          </cell>
        </row>
        <row r="7863">
          <cell r="A7863">
            <v>104693</v>
          </cell>
          <cell r="B7863" t="str">
            <v>PERFURATRIZ DE COROA DIAMANTADA PARA CONCRETO, DIÂMETRO ATÉ 250 MM, MOTOR ELÉTRICO 220 V, POTÊNCIA 2.500 W - MANUTENÇÃO. AF_05/2023</v>
          </cell>
          <cell r="C7863" t="str">
            <v>H</v>
          </cell>
          <cell r="D7863">
            <v>1.22</v>
          </cell>
          <cell r="E7863" t="str">
            <v>SINAPI - JUN/25</v>
          </cell>
        </row>
        <row r="7864">
          <cell r="A7864">
            <v>104694</v>
          </cell>
          <cell r="B7864" t="str">
            <v>PERFURATRIZ DE COROA DIAMANTADA PARA CONCRETO, DIÂMETRO ATÉ 250 MM, MOTOR ELÉTRICO 220 V, POTÊNCIA 2.500 W - MATERIAIS NA OPERAÇÃO. AF_05/2023</v>
          </cell>
          <cell r="C7864" t="str">
            <v>H</v>
          </cell>
          <cell r="D7864">
            <v>1.66</v>
          </cell>
          <cell r="E7864" t="str">
            <v>SINAPI - JUN/25</v>
          </cell>
        </row>
        <row r="7865">
          <cell r="A7865">
            <v>90676</v>
          </cell>
          <cell r="B7865" t="str">
            <v>PERFURATRIZ HIDRÁULICA SOBRE CAMINHÃO COM TRADO CURTO ACOPLADO, PROFUNDIDADE MÁXIMA DE 20 M, DIÂMETRO MÁXIMO DE 1500 MM, POTÊNCIA INSTALADA DE 137 HP, MESA ROTATIVA COM TORQUE MÁXIMO DE 30 KNM - DEPRECIAÇÃO. AF_06/2015</v>
          </cell>
          <cell r="C7865" t="str">
            <v>H</v>
          </cell>
          <cell r="D7865">
            <v>99.58</v>
          </cell>
          <cell r="E7865" t="str">
            <v>SINAPI - JUN/25</v>
          </cell>
        </row>
        <row r="7866">
          <cell r="A7866">
            <v>91021</v>
          </cell>
          <cell r="B7866" t="str">
            <v>PERFURATRIZ HIDRÁULICA SOBRE CAMINHÃO COM TRADO CURTO ACOPLADO, PROFUNDIDADE MÁXIMA DE 20 M, DIÂMETRO MÁXIMO DE 1500 MM, POTÊNCIA INSTALADA DE 137 HP, MESA ROTATIVA COM TORQUE MÁXIMO DE 30 KNM - IMPOSTOS E SEGUROS. AF_06/2015</v>
          </cell>
          <cell r="C7866" t="str">
            <v>H</v>
          </cell>
          <cell r="D7866">
            <v>12.17</v>
          </cell>
          <cell r="E7866" t="str">
            <v>SINAPI - JUN/25</v>
          </cell>
        </row>
        <row r="7867">
          <cell r="A7867">
            <v>90677</v>
          </cell>
          <cell r="B7867" t="str">
            <v>PERFURATRIZ HIDRÁULICA SOBRE CAMINHÃO COM TRADO CURTO ACOPLADO, PROFUNDIDADE MÁXIMA DE 20 M, DIÂMETRO MÁXIMO DE 1500 MM, POTÊNCIA INSTALADA DE 137 HP, MESA ROTATIVA COM TORQUE MÁXIMO DE 30 KNM - JUROS. AF_06/2015</v>
          </cell>
          <cell r="C7867" t="str">
            <v>H</v>
          </cell>
          <cell r="D7867">
            <v>30.04</v>
          </cell>
          <cell r="E7867" t="str">
            <v>SINAPI - JUN/25</v>
          </cell>
        </row>
        <row r="7868">
          <cell r="A7868">
            <v>90678</v>
          </cell>
          <cell r="B7868" t="str">
            <v>PERFURATRIZ HIDRÁULICA SOBRE CAMINHÃO COM TRADO CURTO ACOPLADO, PROFUNDIDADE MÁXIMA DE 20 M, DIÂMETRO MÁXIMO DE 1500 MM, POTÊNCIA INSTALADA DE 137 HP, MESA ROTATIVA COM TORQUE MÁXIMO DE 30 KNM - MANUTENÇÃO. AF_06/2015</v>
          </cell>
          <cell r="C7868" t="str">
            <v>H</v>
          </cell>
          <cell r="D7868">
            <v>139.09</v>
          </cell>
          <cell r="E7868" t="str">
            <v>SINAPI - JUN/25</v>
          </cell>
        </row>
        <row r="7869">
          <cell r="A7869">
            <v>90679</v>
          </cell>
          <cell r="B7869" t="str">
            <v>PERFURATRIZ HIDRÁULICA SOBRE CAMINHÃO COM TRADO CURTO ACOPLADO, PROFUNDIDADE MÁXIMA DE 20 M, DIÂMETRO MÁXIMO DE 1500 MM, POTÊNCIA INSTALADA DE 137 HP, MESA ROTATIVA COM TORQUE MÁXIMO DE 30 KNM - MATERIAIS NA OPERAÇÃO. AF_06/2015</v>
          </cell>
          <cell r="C7869" t="str">
            <v>H</v>
          </cell>
          <cell r="D7869">
            <v>91.67</v>
          </cell>
          <cell r="E7869" t="str">
            <v>SINAPI - JUN/25</v>
          </cell>
        </row>
        <row r="7870">
          <cell r="A7870">
            <v>102870</v>
          </cell>
          <cell r="B7870" t="str">
            <v>PERFURATRIZ HIDRÁULICA SOBRE ESTEIRA, TORQUE MÁXIMO 161 KNM, PROFUNDIDADE MÁXIMA 54 M, DIÂMETRO MÁXIMO 1500 MM, POTÊNCIA MOTOR 268 HP - DEPRECIAÇÃO. AF_04/2019</v>
          </cell>
          <cell r="C7870" t="str">
            <v>H</v>
          </cell>
          <cell r="D7870">
            <v>357.14</v>
          </cell>
          <cell r="E7870" t="str">
            <v>SINAPI - JUN/25</v>
          </cell>
        </row>
        <row r="7871">
          <cell r="A7871">
            <v>102871</v>
          </cell>
          <cell r="B7871" t="str">
            <v>PERFURATRIZ HIDRÁULICA SOBRE ESTEIRA, TORQUE MÁXIMO 161 KNM, PROFUNDIDADE MÁXIMA 54 M, DIÂMETRO MÁXIMO 1500 MM, POTÊNCIA MOTOR 268 HP - JUROS. AF_04/2019</v>
          </cell>
          <cell r="C7871" t="str">
            <v>H</v>
          </cell>
          <cell r="D7871">
            <v>96.48</v>
          </cell>
          <cell r="E7871" t="str">
            <v>SINAPI - JUN/25</v>
          </cell>
        </row>
        <row r="7872">
          <cell r="A7872">
            <v>102872</v>
          </cell>
          <cell r="B7872" t="str">
            <v>PERFURATRIZ HIDRÁULICA SOBRE ESTEIRA, TORQUE MÁXIMO 161 KNM, PROFUNDIDADE MÁXIMA 54 M, DIÂMETRO MÁXIMO 1500 MM, POTÊNCIA MOTOR 268 HP - MANUTENÇÃO. AF_04/2019</v>
          </cell>
          <cell r="C7872" t="str">
            <v>H</v>
          </cell>
          <cell r="D7872">
            <v>446.93</v>
          </cell>
          <cell r="E7872" t="str">
            <v>SINAPI - JUN/25</v>
          </cell>
        </row>
        <row r="7873">
          <cell r="A7873">
            <v>102873</v>
          </cell>
          <cell r="B7873" t="str">
            <v>PERFURATRIZ HIDRÁULICA SOBRE ESTEIRA, TORQUE MÁXIMO 161 KNM, PROFUNDIDADE MÁXIMA 54 M, DIÂMETRO MÁXIMO 1500 MM, POTÊNCIA MOTOR 268 HP - MATERIAIS NA OPERAÇÃO. AF_04/2019</v>
          </cell>
          <cell r="C7873" t="str">
            <v>H</v>
          </cell>
          <cell r="D7873">
            <v>119.54</v>
          </cell>
          <cell r="E7873" t="str">
            <v>SINAPI - JUN/25</v>
          </cell>
        </row>
        <row r="7874">
          <cell r="A7874">
            <v>102960</v>
          </cell>
          <cell r="B7874" t="str">
            <v>PERFURATRIZ HIDRÁULICA SOBRE ESTEIRA, TORQUE MÁXIMO 98 KNM, PROFUNDIDADE MÁXIMA 25 M, DIÂMETRO MÁXIMO 115 MM, POTÊNCIA MOTOR 190 HP - DEPRECIAÇÃO. AF_02/2021</v>
          </cell>
          <cell r="C7874" t="str">
            <v>H</v>
          </cell>
          <cell r="D7874">
            <v>173.32</v>
          </cell>
          <cell r="E7874" t="str">
            <v>SINAPI - JUN/25</v>
          </cell>
        </row>
        <row r="7875">
          <cell r="A7875">
            <v>102961</v>
          </cell>
          <cell r="B7875" t="str">
            <v>PERFURATRIZ HIDRÁULICA SOBRE ESTEIRA, TORQUE MÁXIMO 98 KNM, PROFUNDIDADE MÁXIMA 25 M, DIÂMETRO MÁXIMO 115 MM, POTÊNCIA MOTOR 190 HP - JUROS. AF_02/2021</v>
          </cell>
          <cell r="C7875" t="str">
            <v>H</v>
          </cell>
          <cell r="D7875">
            <v>46.82</v>
          </cell>
          <cell r="E7875" t="str">
            <v>SINAPI - JUN/25</v>
          </cell>
        </row>
        <row r="7876">
          <cell r="A7876">
            <v>102962</v>
          </cell>
          <cell r="B7876" t="str">
            <v>PERFURATRIZ HIDRÁULICA SOBRE ESTEIRA, TORQUE MÁXIMO 98 KNM, PROFUNDIDADE MÁXIMA 25 M, DIÂMETRO MÁXIMO 115 MM, POTÊNCIA MOTOR 190 HP - MANUTENÇÃO. AF_02/2021</v>
          </cell>
          <cell r="C7876" t="str">
            <v>H</v>
          </cell>
          <cell r="D7876">
            <v>162.59</v>
          </cell>
          <cell r="E7876" t="str">
            <v>SINAPI - JUN/25</v>
          </cell>
        </row>
        <row r="7877">
          <cell r="A7877">
            <v>102963</v>
          </cell>
          <cell r="B7877" t="str">
            <v>PERFURATRIZ HIDRÁULICA SOBRE ESTEIRA, TORQUE MÁXIMO 98 KNM, PROFUNDIDADE MÁXIMA 25 M, DIÂMETRO MÁXIMO 115 MM, POTÊNCIA MOTOR 190 HP - MATERIAIS NA OPERAÇÃO. AF_02/2021</v>
          </cell>
          <cell r="C7877" t="str">
            <v>H</v>
          </cell>
          <cell r="D7877">
            <v>84.73</v>
          </cell>
          <cell r="E7877" t="str">
            <v>SINAPI - JUN/25</v>
          </cell>
        </row>
        <row r="7878">
          <cell r="A7878">
            <v>95698</v>
          </cell>
          <cell r="B7878" t="str">
            <v>PERFURATRIZ MANUAL, TORQUE MAXIMO 55 KGF.M, POTENCIA 5 CV, COM DIAMETRO MAXIMO 8 1/2" - DEPRECIAÇÃO. AF_11/2016</v>
          </cell>
          <cell r="C7878" t="str">
            <v>H</v>
          </cell>
          <cell r="D7878">
            <v>4.58</v>
          </cell>
          <cell r="E7878" t="str">
            <v>SINAPI - JUN/25</v>
          </cell>
        </row>
        <row r="7879">
          <cell r="A7879">
            <v>95699</v>
          </cell>
          <cell r="B7879" t="str">
            <v>PERFURATRIZ MANUAL, TORQUE MAXIMO 55 KGF.M, POTENCIA 5 CV, COM DIAMETRO MAXIMO 8 1/2" - JUROS. AF_11/2016</v>
          </cell>
          <cell r="C7879" t="str">
            <v>H</v>
          </cell>
          <cell r="D7879">
            <v>1.06</v>
          </cell>
          <cell r="E7879" t="str">
            <v>SINAPI - JUN/25</v>
          </cell>
        </row>
        <row r="7880">
          <cell r="A7880">
            <v>95700</v>
          </cell>
          <cell r="B7880" t="str">
            <v>PERFURATRIZ MANUAL, TORQUE MAXIMO 55 KGF.M, POTENCIA 5 CV, COM DIAMETRO MAXIMO 8 1/2" - MANUTENÇÃO. AF_11/2016</v>
          </cell>
          <cell r="C7880" t="str">
            <v>H</v>
          </cell>
          <cell r="D7880">
            <v>5.73</v>
          </cell>
          <cell r="E7880" t="str">
            <v>SINAPI - JUN/25</v>
          </cell>
        </row>
        <row r="7881">
          <cell r="A7881">
            <v>95701</v>
          </cell>
          <cell r="B7881" t="str">
            <v>PERFURATRIZ MANUAL, TORQUE MAXIMO 55 KGF.M, POTENCIA 5 CV, COM DIAMETRO MAXIMO 8 1/2" - MATERIAIS NA OPERAÇÃO. AF_11/2016</v>
          </cell>
          <cell r="C7881" t="str">
            <v>H</v>
          </cell>
          <cell r="D7881">
            <v>2.44</v>
          </cell>
          <cell r="E7881" t="str">
            <v>SINAPI - JUN/25</v>
          </cell>
        </row>
        <row r="7882">
          <cell r="A7882">
            <v>90621</v>
          </cell>
          <cell r="B7882" t="str">
            <v>PERFURATRIZ MANUAL, TORQUE MÁXIMO 83 N.M, POTÊNCIA 5 CV, COM DIÂMETRO MÁXIMO 4" - DEPRECIAÇÃO. AF_06/2015</v>
          </cell>
          <cell r="C7882" t="str">
            <v>H</v>
          </cell>
          <cell r="D7882">
            <v>2.06</v>
          </cell>
          <cell r="E7882" t="str">
            <v>SINAPI - JUN/25</v>
          </cell>
        </row>
        <row r="7883">
          <cell r="A7883">
            <v>90622</v>
          </cell>
          <cell r="B7883" t="str">
            <v>PERFURATRIZ MANUAL, TORQUE MÁXIMO 83 N.M, POTÊNCIA 5 CV, COM DIÂMETRO MÁXIMO 4" - JUROS. AF_06/2015</v>
          </cell>
          <cell r="C7883" t="str">
            <v>H</v>
          </cell>
          <cell r="D7883">
            <v>0.47</v>
          </cell>
          <cell r="E7883" t="str">
            <v>SINAPI - JUN/25</v>
          </cell>
        </row>
        <row r="7884">
          <cell r="A7884">
            <v>90623</v>
          </cell>
          <cell r="B7884" t="str">
            <v>PERFURATRIZ MANUAL, TORQUE MÁXIMO 83 N.M, POTÊNCIA 5 CV, COM DIÂMETRO MÁXIMO 4" - MANUTENÇÃO. AF_06/2015</v>
          </cell>
          <cell r="C7884" t="str">
            <v>H</v>
          </cell>
          <cell r="D7884">
            <v>2.58</v>
          </cell>
          <cell r="E7884" t="str">
            <v>SINAPI - JUN/25</v>
          </cell>
        </row>
        <row r="7885">
          <cell r="A7885">
            <v>90624</v>
          </cell>
          <cell r="B7885" t="str">
            <v>PERFURATRIZ MANUAL, TORQUE MÁXIMO 83 N.M, POTÊNCIA 5 CV, COM DIÂMETRO MÁXIMO 4" - MATERIAIS NA OPERAÇÃO. AF_06/2015</v>
          </cell>
          <cell r="C7885" t="str">
            <v>H</v>
          </cell>
          <cell r="D7885">
            <v>2.44</v>
          </cell>
          <cell r="E7885" t="str">
            <v>SINAPI - JUN/25</v>
          </cell>
        </row>
        <row r="7886">
          <cell r="A7886">
            <v>102876</v>
          </cell>
          <cell r="B7886" t="str">
            <v>PERFURATRIZ PARA EXECUÇÃO DE ESTACAS SECANTES, TIPO HÉLICE CONTÍNUA COM CABEÇOTE DUPLO E TUBO METÁLICO - DEPRECIAÇÃO. AF_04/2019</v>
          </cell>
          <cell r="C7886" t="str">
            <v>H</v>
          </cell>
          <cell r="D7886">
            <v>496.31</v>
          </cell>
          <cell r="E7886" t="str">
            <v>SINAPI - JUN/25</v>
          </cell>
        </row>
        <row r="7887">
          <cell r="A7887">
            <v>102877</v>
          </cell>
          <cell r="B7887" t="str">
            <v>PERFURATRIZ PARA EXECUÇÃO DE ESTACAS SECANTES, TIPO HÉLICE CONTÍNUA COM CABEÇOTE DUPLO E TUBO METÁLICO - JUROS. AF_04/2019</v>
          </cell>
          <cell r="C7887" t="str">
            <v>H</v>
          </cell>
          <cell r="D7887">
            <v>134.08000000000001</v>
          </cell>
          <cell r="E7887" t="str">
            <v>SINAPI - JUN/25</v>
          </cell>
        </row>
        <row r="7888">
          <cell r="A7888">
            <v>102878</v>
          </cell>
          <cell r="B7888" t="str">
            <v>PERFURATRIZ PARA EXECUÇÃO DE ESTACAS SECANTES, TIPO HÉLICE CONTÍNUA COM CABEÇOTE DUPLO E TUBO METÁLICO - MANUTENÇÃO. AF_04/2019</v>
          </cell>
          <cell r="C7888" t="str">
            <v>H</v>
          </cell>
          <cell r="D7888">
            <v>621.09</v>
          </cell>
          <cell r="E7888" t="str">
            <v>SINAPI - JUN/25</v>
          </cell>
        </row>
        <row r="7889">
          <cell r="A7889">
            <v>102879</v>
          </cell>
          <cell r="B7889" t="str">
            <v>PERFURATRIZ PARA EXECUÇÃO DE ESTACAS SECANTES, TIPO HÉLICE CONTÍNUA COM CABEÇOTE DUPLO E TUBO METÁLICO - MATERIAIS NA OPERAÇÃO. AF_04/2019</v>
          </cell>
          <cell r="C7889" t="str">
            <v>H</v>
          </cell>
          <cell r="D7889">
            <v>179.4</v>
          </cell>
          <cell r="E7889" t="str">
            <v>SINAPI - JUN/25</v>
          </cell>
        </row>
        <row r="7890">
          <cell r="A7890">
            <v>103220</v>
          </cell>
          <cell r="B7890" t="str">
            <v>PERFURATRIZ PARA FURO DIRECIONAL HORIZONTAL (HDD) COM CAPACIDADE ATÉ 89 KN, POTÊNCIA 24,8 HP A 80 HP (INCLUSO FERRAMENTAS E LOCALIZADOR) - DEPRECIAÇÃO. AF_05/2023</v>
          </cell>
          <cell r="C7890" t="str">
            <v>H</v>
          </cell>
          <cell r="D7890">
            <v>151.78</v>
          </cell>
          <cell r="E7890" t="str">
            <v>SINAPI - JUN/25</v>
          </cell>
        </row>
        <row r="7891">
          <cell r="A7891">
            <v>103221</v>
          </cell>
          <cell r="B7891" t="str">
            <v>PERFURATRIZ PARA FURO DIRECIONAL HORIZONTAL (HDD) COM CAPACIDADE ATÉ 89 KN, POTÊNCIA 24,8 HP A 80 HP (INCLUSO FERRAMENTAS E LOCALIZADOR) - JUROS. AF_05/2023</v>
          </cell>
          <cell r="C7891" t="str">
            <v>H</v>
          </cell>
          <cell r="D7891">
            <v>41</v>
          </cell>
          <cell r="E7891" t="str">
            <v>SINAPI - JUN/25</v>
          </cell>
        </row>
        <row r="7892">
          <cell r="A7892">
            <v>103222</v>
          </cell>
          <cell r="B7892" t="str">
            <v>PERFURATRIZ PARA FURO DIRECIONAL HORIZONTAL (HDD) COM CAPACIDADE ATÉ 89 KN, POTÊNCIA 24,8 HP A 80 HP (INCLUSO FERRAMENTAS E LOCALIZADOR) - MANUTENÇÃO. AF_05/2023</v>
          </cell>
          <cell r="C7892" t="str">
            <v>H</v>
          </cell>
          <cell r="D7892">
            <v>189.94</v>
          </cell>
          <cell r="E7892" t="str">
            <v>SINAPI - JUN/25</v>
          </cell>
        </row>
        <row r="7893">
          <cell r="A7893">
            <v>103223</v>
          </cell>
          <cell r="B7893" t="str">
            <v>PERFURATRIZ PARA FURO DIRECIONAL HORIZONTAL (HDD) COM CAPACIDADE ATÉ 89 KN, POTÊNCIA 24,8 HP A 80 HP (INCLUSO FERRAMENTAS E LOCALIZADOR) - MATERIAIS NA OPERAÇÃO. AF_05/2023</v>
          </cell>
          <cell r="C7893" t="str">
            <v>H</v>
          </cell>
          <cell r="D7893">
            <v>35.04</v>
          </cell>
          <cell r="E7893" t="str">
            <v>SINAPI - JUN/25</v>
          </cell>
        </row>
        <row r="7894">
          <cell r="A7894">
            <v>103232</v>
          </cell>
          <cell r="B7894" t="str">
            <v>PERFURATRIZ PARA FURO DIRECIONAL HORIZONTAL (HDD) COM CAPACIDADE DE 201 KN A 560 KN, POTÊNCIA 200 HP A 260 HP (INCLUSO FERRAMENTAS E LOCALIZADOR) - DEPRECIAÇÃO. AF_05/2023</v>
          </cell>
          <cell r="C7894" t="str">
            <v>H</v>
          </cell>
          <cell r="D7894">
            <v>476.2</v>
          </cell>
          <cell r="E7894" t="str">
            <v>SINAPI - JUN/25</v>
          </cell>
        </row>
        <row r="7895">
          <cell r="A7895">
            <v>103233</v>
          </cell>
          <cell r="B7895" t="str">
            <v>PERFURATRIZ PARA FURO DIRECIONAL HORIZONTAL (HDD) COM CAPACIDADE DE 201 KN A 560 KN, POTÊNCIA 200 HP A 260 HP (INCLUSO FERRAMENTAS E LOCALIZADOR) - JUROS. AF_05/2023</v>
          </cell>
          <cell r="C7895" t="str">
            <v>H</v>
          </cell>
          <cell r="D7895">
            <v>128.65</v>
          </cell>
          <cell r="E7895" t="str">
            <v>SINAPI - JUN/25</v>
          </cell>
        </row>
        <row r="7896">
          <cell r="A7896">
            <v>103234</v>
          </cell>
          <cell r="B7896" t="str">
            <v>PERFURATRIZ PARA FURO DIRECIONAL HORIZONTAL (HDD) COM CAPACIDADE DE 201 KN A 560 KN, POTÊNCIA 200 HP A 260 HP (INCLUSO FERRAMENTAS E LOCALIZADOR) - MANUTENÇÃO. AF_05/2023</v>
          </cell>
          <cell r="C7896" t="str">
            <v>H</v>
          </cell>
          <cell r="D7896">
            <v>625.4</v>
          </cell>
          <cell r="E7896" t="str">
            <v>SINAPI - JUN/25</v>
          </cell>
        </row>
        <row r="7897">
          <cell r="A7897">
            <v>103235</v>
          </cell>
          <cell r="B7897" t="str">
            <v>PERFURATRIZ PARA FURO DIRECIONAL HORIZONTAL (HDD) COM CAPACIDADE DE 201 KN A 560 KN, POTÊNCIA 200 HP A 260 HP (INCLUSO FERRAMENTAS E LOCALIZADOR) - MATERIAIS NA OPERAÇÃO. AF_05/2023</v>
          </cell>
          <cell r="C7897" t="str">
            <v>H</v>
          </cell>
          <cell r="D7897">
            <v>102.6</v>
          </cell>
          <cell r="E7897" t="str">
            <v>SINAPI - JUN/25</v>
          </cell>
        </row>
        <row r="7898">
          <cell r="A7898">
            <v>103228</v>
          </cell>
          <cell r="B7898" t="str">
            <v>PERFURATRIZ PARA FURO DIRECIONAL HORIZONTAL (HDD) COM CAPACIDADE DE 90 KN A 200 KN, POTÊNCIA 100 HP A 160 HP (INCLUSO FERRAMENTAS E LOCALIZADOR - MANUTENÇÃO. AF_05/2023</v>
          </cell>
          <cell r="C7898" t="str">
            <v>H</v>
          </cell>
          <cell r="D7898">
            <v>435.76</v>
          </cell>
          <cell r="E7898" t="str">
            <v>SINAPI - JUN/25</v>
          </cell>
        </row>
        <row r="7899">
          <cell r="A7899">
            <v>103226</v>
          </cell>
          <cell r="B7899" t="str">
            <v>PERFURATRIZ PARA FURO DIRECIONAL HORIZONTAL (HDD) COM CAPACIDADE DE 90 KN A 200 KN, POTÊNCIA 100 HP A 160 HP (INCLUSO FERRAMENTAS E LOCALIZADOR) - DEPRECIAÇÃO. AF_05/2023</v>
          </cell>
          <cell r="C7899" t="str">
            <v>H</v>
          </cell>
          <cell r="D7899">
            <v>348.22</v>
          </cell>
          <cell r="E7899" t="str">
            <v>SINAPI - JUN/25</v>
          </cell>
        </row>
        <row r="7900">
          <cell r="A7900">
            <v>103227</v>
          </cell>
          <cell r="B7900" t="str">
            <v>PERFURATRIZ PARA FURO DIRECIONAL HORIZONTAL (HDD) COM CAPACIDADE DE 90 KN A 200 KN, POTÊNCIA 100 HP A 160 HP (INCLUSO FERRAMENTAS E LOCALIZADOR) - JUROS. AF_05/2023</v>
          </cell>
          <cell r="C7900" t="str">
            <v>H</v>
          </cell>
          <cell r="D7900">
            <v>94.07</v>
          </cell>
          <cell r="E7900" t="str">
            <v>SINAPI - JUN/25</v>
          </cell>
        </row>
        <row r="7901">
          <cell r="A7901">
            <v>103229</v>
          </cell>
          <cell r="B7901" t="str">
            <v>PERFURATRIZ PARA FURO DIRECIONAL HORIZONTAL (HDD) COM CAPACIDADE DE 90 KN A 200 KN, POTÊNCIA 100 HP A 160 HP (INCLUSO FERRAMENTAS E LOCALIZADOR) - MATERIAIS NA OPERAÇÃO. AF_05/2023</v>
          </cell>
          <cell r="C7901" t="str">
            <v>H</v>
          </cell>
          <cell r="D7901">
            <v>87</v>
          </cell>
          <cell r="E7901" t="str">
            <v>SINAPI - JUN/25</v>
          </cell>
        </row>
        <row r="7902">
          <cell r="A7902">
            <v>95617</v>
          </cell>
          <cell r="B7902" t="str">
            <v>PERFURATRIZ PNEUMATICA MANUAL DE PESO MEDIO, MARTELETE, 18KG, COMPRIMENTO MÁXIMO DE CURSO DE 6 M, DIAMETRO DO PISTAO DE 5,5 CM - DEPRECIAÇÃO. AF_11/2016</v>
          </cell>
          <cell r="C7902" t="str">
            <v>H</v>
          </cell>
          <cell r="D7902">
            <v>1.1299999999999999</v>
          </cell>
          <cell r="E7902" t="str">
            <v>SINAPI - JUN/25</v>
          </cell>
        </row>
        <row r="7903">
          <cell r="A7903">
            <v>95618</v>
          </cell>
          <cell r="B7903" t="str">
            <v>PERFURATRIZ PNEUMATICA MANUAL DE PESO MEDIO, MARTELETE, 18KG, COMPRIMENTO MÁXIMO DE CURSO DE 6 M, DIAMETRO DO PISTAO DE 5,5 CM - JUROS. AF_11/2016</v>
          </cell>
          <cell r="C7903" t="str">
            <v>H</v>
          </cell>
          <cell r="D7903">
            <v>0.26</v>
          </cell>
          <cell r="E7903" t="str">
            <v>SINAPI - JUN/25</v>
          </cell>
        </row>
        <row r="7904">
          <cell r="A7904">
            <v>95619</v>
          </cell>
          <cell r="B7904" t="str">
            <v>PERFURATRIZ PNEUMATICA MANUAL DE PESO MEDIO, MARTELETE, 18KG, COMPRIMENTO MÁXIMO DE CURSO DE 6 M, DIAMETRO DO PISTAO DE 5,5 CM - MANUTENÇÃO. AF_11/2016</v>
          </cell>
          <cell r="C7904" t="str">
            <v>H</v>
          </cell>
          <cell r="D7904">
            <v>1.41</v>
          </cell>
          <cell r="E7904" t="str">
            <v>SINAPI - JUN/25</v>
          </cell>
        </row>
        <row r="7905">
          <cell r="A7905">
            <v>102972</v>
          </cell>
          <cell r="B7905" t="str">
            <v>PERFURATRIZ ROTATIVA SOBRE ESTEIRA, TORQUE MAXIMO 2500 KGM, POTENCIA 110 HP, MOTOR DIESEL - DEPRECIAÇÃO. AF_05/2017</v>
          </cell>
          <cell r="C7905" t="str">
            <v>H</v>
          </cell>
          <cell r="D7905">
            <v>92.51</v>
          </cell>
          <cell r="E7905" t="str">
            <v>SINAPI - JUN/25</v>
          </cell>
        </row>
        <row r="7906">
          <cell r="A7906">
            <v>102973</v>
          </cell>
          <cell r="B7906" t="str">
            <v>PERFURATRIZ ROTATIVA SOBRE ESTEIRA, TORQUE MAXIMO 2500 KGM, POTENCIA 110 HP, MOTOR DIESEL - JUROS. AF_05/2017</v>
          </cell>
          <cell r="C7906" t="str">
            <v>H</v>
          </cell>
          <cell r="D7906">
            <v>25.68</v>
          </cell>
          <cell r="E7906" t="str">
            <v>SINAPI - JUN/25</v>
          </cell>
        </row>
        <row r="7907">
          <cell r="A7907">
            <v>102974</v>
          </cell>
          <cell r="B7907" t="str">
            <v>PERFURATRIZ ROTATIVA SOBRE ESTEIRA, TORQUE MAXIMO 2500 KGM, POTENCIA 110 HP, MOTOR DIESEL - MANUTENÇÃO. AF_05/2017</v>
          </cell>
          <cell r="C7907" t="str">
            <v>H</v>
          </cell>
          <cell r="D7907">
            <v>86.78</v>
          </cell>
          <cell r="E7907" t="str">
            <v>SINAPI - JUN/25</v>
          </cell>
        </row>
        <row r="7908">
          <cell r="A7908">
            <v>96301</v>
          </cell>
          <cell r="B7908" t="str">
            <v>PERFURATRIZ ROTATIVA SOBRE ESTEIRA, TORQUE MAXIMO 2500 KGM, POTENCIA 110 HP, MOTOR DIESEL - MATERIAIS NA OPERAÇÃO. AF_05/2017</v>
          </cell>
          <cell r="C7908" t="str">
            <v>H</v>
          </cell>
          <cell r="D7908">
            <v>49.09</v>
          </cell>
          <cell r="E7908" t="str">
            <v>SINAPI - JUN/25</v>
          </cell>
        </row>
        <row r="7909">
          <cell r="A7909">
            <v>90627</v>
          </cell>
          <cell r="B7909" t="str">
            <v>PERFURATRIZ SOBRE ESTEIRA, TORQUE MÁXIMO 600 KGF, PESO MÉDIO 1000 KG, POTÊNCIA 20 HP, DIÂMETRO MÁXIMO 10" - DEPRECIAÇÃO. AF_06/2015</v>
          </cell>
          <cell r="C7909" t="str">
            <v>H</v>
          </cell>
          <cell r="D7909">
            <v>54.28</v>
          </cell>
          <cell r="E7909" t="str">
            <v>SINAPI - JUN/25</v>
          </cell>
        </row>
        <row r="7910">
          <cell r="A7910">
            <v>90628</v>
          </cell>
          <cell r="B7910" t="str">
            <v>PERFURATRIZ SOBRE ESTEIRA, TORQUE MÁXIMO 600 KGF, PESO MÉDIO 1000 KG, POTÊNCIA 20 HP, DIÂMETRO MÁXIMO 10" - JUROS. AF_06/2015</v>
          </cell>
          <cell r="C7910" t="str">
            <v>H</v>
          </cell>
          <cell r="D7910">
            <v>14.56</v>
          </cell>
          <cell r="E7910" t="str">
            <v>SINAPI - JUN/25</v>
          </cell>
        </row>
        <row r="7911">
          <cell r="A7911">
            <v>90629</v>
          </cell>
          <cell r="B7911" t="str">
            <v>PERFURATRIZ SOBRE ESTEIRA, TORQUE MÁXIMO 600 KGF, PESO MÉDIO 1000 KG, POTÊNCIA 20 HP, DIÂMETRO MÁXIMO 10" - MANUTENÇÃO. AF_06/2015</v>
          </cell>
          <cell r="C7911" t="str">
            <v>H</v>
          </cell>
          <cell r="D7911">
            <v>67.930000000000007</v>
          </cell>
          <cell r="E7911" t="str">
            <v>SINAPI - JUN/25</v>
          </cell>
        </row>
        <row r="7912">
          <cell r="A7912">
            <v>90630</v>
          </cell>
          <cell r="B7912" t="str">
            <v>PERFURATRIZ SOBRE ESTEIRA, TORQUE MÁXIMO 600 KGF, PESO MÉDIO 1000 KG, POTÊNCIA 20 HP, DIÂMETRO MÁXIMO 10" - MATERIAIS NA OPERAÇÃO. AF_06/2015</v>
          </cell>
          <cell r="C7912" t="str">
            <v>H</v>
          </cell>
          <cell r="D7912">
            <v>1.1599999999999999</v>
          </cell>
          <cell r="E7912" t="str">
            <v>SINAPI - JUN/25</v>
          </cell>
        </row>
        <row r="7913">
          <cell r="A7913">
            <v>95704</v>
          </cell>
          <cell r="B7913" t="str">
            <v>PERFURATRIZ SOBRE ESTEIRA, TORQUE MÁXIMO 600 KGF, POTÊNCIA ENTRE 50 E 60 HP, DIÂMETRO MÁXIMO 10" - DEPRECIAÇÃO. AF_11/2016</v>
          </cell>
          <cell r="C7913" t="str">
            <v>H</v>
          </cell>
          <cell r="D7913">
            <v>54.81</v>
          </cell>
          <cell r="E7913" t="str">
            <v>SINAPI - JUN/25</v>
          </cell>
        </row>
        <row r="7914">
          <cell r="A7914">
            <v>95705</v>
          </cell>
          <cell r="B7914" t="str">
            <v>PERFURATRIZ SOBRE ESTEIRA, TORQUE MÁXIMO 600 KGF, POTÊNCIA ENTRE 50 E 60 HP, DIÂMETRO MÁXIMO 10" - JUROS. AF_11/2016</v>
          </cell>
          <cell r="C7914" t="str">
            <v>H</v>
          </cell>
          <cell r="D7914">
            <v>14.7</v>
          </cell>
          <cell r="E7914" t="str">
            <v>SINAPI - JUN/25</v>
          </cell>
        </row>
        <row r="7915">
          <cell r="A7915">
            <v>95706</v>
          </cell>
          <cell r="B7915" t="str">
            <v>PERFURATRIZ SOBRE ESTEIRA, TORQUE MÁXIMO 600 KGF, POTÊNCIA ENTRE 50 E 60 HP, DIÂMETRO MÁXIMO 10" - MANUTENÇÃO. AF_11/2016</v>
          </cell>
          <cell r="C7915" t="str">
            <v>H</v>
          </cell>
          <cell r="D7915">
            <v>68.59</v>
          </cell>
          <cell r="E7915" t="str">
            <v>SINAPI - JUN/25</v>
          </cell>
        </row>
        <row r="7916">
          <cell r="A7916">
            <v>95707</v>
          </cell>
          <cell r="B7916" t="str">
            <v>PERFURATRIZ SOBRE ESTEIRA, TORQUE MÁXIMO 600 KGF, POTÊNCIA ENTRE 50 E 60 HP, DIÂMETRO MÁXIMO 10" - MATERIAIS NA OPERAÇÃO. AF_11/2016</v>
          </cell>
          <cell r="C7916" t="str">
            <v>H</v>
          </cell>
          <cell r="D7916">
            <v>3.19</v>
          </cell>
          <cell r="E7916" t="str">
            <v>SINAPI - JUN/25</v>
          </cell>
        </row>
        <row r="7917">
          <cell r="A7917">
            <v>91273</v>
          </cell>
          <cell r="B7917" t="str">
            <v>PLACA VIBRATÓRIA REVERSÍVEL COM MOTOR 4 TEMPOS A GASOLINA, FORÇA CENTRÍFUGA DE 25 KN (2500 KGF), POTÊNCIA 5,5 CV - DEPRECIAÇÃO. AF_08/2015</v>
          </cell>
          <cell r="C7917" t="str">
            <v>H</v>
          </cell>
          <cell r="D7917">
            <v>0.53</v>
          </cell>
          <cell r="E7917" t="str">
            <v>SINAPI - JUN/25</v>
          </cell>
        </row>
        <row r="7918">
          <cell r="A7918">
            <v>91274</v>
          </cell>
          <cell r="B7918" t="str">
            <v>PLACA VIBRATÓRIA REVERSÍVEL COM MOTOR 4 TEMPOS A GASOLINA, FORÇA CENTRÍFUGA DE 25 KN (2500 KGF), POTÊNCIA 5,5 CV - JUROS. AF_08/2015</v>
          </cell>
          <cell r="C7918" t="str">
            <v>H</v>
          </cell>
          <cell r="D7918">
            <v>0.14000000000000001</v>
          </cell>
          <cell r="E7918" t="str">
            <v>SINAPI - JUN/25</v>
          </cell>
        </row>
        <row r="7919">
          <cell r="A7919">
            <v>91275</v>
          </cell>
          <cell r="B7919" t="str">
            <v>PLACA VIBRATÓRIA REVERSÍVEL COM MOTOR 4 TEMPOS A GASOLINA, FORÇA CENTRÍFUGA DE 25 KN (2500 KGF), POTÊNCIA 5,5 CV - MANUTENÇÃO. AF_08/2015</v>
          </cell>
          <cell r="C7919" t="str">
            <v>H</v>
          </cell>
          <cell r="D7919">
            <v>0.67</v>
          </cell>
          <cell r="E7919" t="str">
            <v>SINAPI - JUN/25</v>
          </cell>
        </row>
        <row r="7920">
          <cell r="A7920">
            <v>91276</v>
          </cell>
          <cell r="B7920" t="str">
            <v>PLACA VIBRATÓRIA REVERSÍVEL COM MOTOR 4 TEMPOS A GASOLINA, FORÇA CENTRÍFUGA DE 25 KN (2500 KGF), POTÊNCIA 5,5 CV - MATERIAIS NA OPERAÇÃO. AF_08/2015</v>
          </cell>
          <cell r="C7920" t="str">
            <v>H</v>
          </cell>
          <cell r="D7920">
            <v>8.74</v>
          </cell>
          <cell r="E7920" t="str">
            <v>SINAPI - JUN/25</v>
          </cell>
        </row>
        <row r="7921">
          <cell r="A7921">
            <v>102882</v>
          </cell>
          <cell r="B7921" t="str">
            <v>PLATAFORMA ELEVATÓRIA - DEPRECIAÇÃO. AF_04/2019</v>
          </cell>
          <cell r="C7921" t="str">
            <v>H</v>
          </cell>
          <cell r="D7921">
            <v>0</v>
          </cell>
          <cell r="E7921" t="str">
            <v>SINAPI - JUN/25</v>
          </cell>
        </row>
        <row r="7922">
          <cell r="A7922">
            <v>102883</v>
          </cell>
          <cell r="B7922" t="str">
            <v>PLATAFORMA ELEVATÓRIA - JUROS. AF_04/2019</v>
          </cell>
          <cell r="C7922" t="str">
            <v>H</v>
          </cell>
          <cell r="D7922">
            <v>0</v>
          </cell>
          <cell r="E7922" t="str">
            <v>SINAPI - JUN/25</v>
          </cell>
        </row>
        <row r="7923">
          <cell r="A7923">
            <v>102884</v>
          </cell>
          <cell r="B7923" t="str">
            <v>PLATAFORMA ELEVATÓRIA - MANUTENÇÃO. AF_04/2019</v>
          </cell>
          <cell r="C7923" t="str">
            <v>H</v>
          </cell>
          <cell r="D7923">
            <v>0</v>
          </cell>
          <cell r="E7923" t="str">
            <v>SINAPI - JUN/25</v>
          </cell>
        </row>
        <row r="7924">
          <cell r="A7924">
            <v>102885</v>
          </cell>
          <cell r="B7924" t="str">
            <v>PLATAFORMA ELEVATÓRIA - MATERIAIS NA OPERAÇÃO. AF_04/2019</v>
          </cell>
          <cell r="C7924" t="str">
            <v>H</v>
          </cell>
          <cell r="D7924">
            <v>0.99</v>
          </cell>
          <cell r="E7924" t="str">
            <v>SINAPI - JUN/25</v>
          </cell>
        </row>
        <row r="7925">
          <cell r="A7925">
            <v>95272</v>
          </cell>
          <cell r="B7925" t="str">
            <v>POLIDORA DE PISO (POLITRIZ), PESO DE 100KG, DIÂMETRO 450 MM, MOTOR ELÉTRICO, POTÊNCIA 4 HP - DEPRECIAÇÃO. AF_05/2023</v>
          </cell>
          <cell r="C7925" t="str">
            <v>H</v>
          </cell>
          <cell r="D7925">
            <v>0.62</v>
          </cell>
          <cell r="E7925" t="str">
            <v>SINAPI - JUN/25</v>
          </cell>
        </row>
        <row r="7926">
          <cell r="A7926">
            <v>95273</v>
          </cell>
          <cell r="B7926" t="str">
            <v>POLIDORA DE PISO (POLITRIZ), PESO DE 100KG, DIÂMETRO 450 MM, MOTOR ELÉTRICO, POTÊNCIA 4 HP - JUROS. AF_05/2023</v>
          </cell>
          <cell r="C7926" t="str">
            <v>H</v>
          </cell>
          <cell r="D7926">
            <v>0.14000000000000001</v>
          </cell>
          <cell r="E7926" t="str">
            <v>SINAPI - JUN/25</v>
          </cell>
        </row>
        <row r="7927">
          <cell r="A7927">
            <v>95274</v>
          </cell>
          <cell r="B7927" t="str">
            <v>POLIDORA DE PISO (POLITRIZ), PESO DE 100KG, DIÂMETRO 450 MM, MOTOR ELÉTRICO, POTÊNCIA 4 HP - MANUTENÇÃO. AF_05/2023</v>
          </cell>
          <cell r="C7927" t="str">
            <v>H</v>
          </cell>
          <cell r="D7927">
            <v>0.48</v>
          </cell>
          <cell r="E7927" t="str">
            <v>SINAPI - JUN/25</v>
          </cell>
        </row>
        <row r="7928">
          <cell r="A7928">
            <v>95275</v>
          </cell>
          <cell r="B7928" t="str">
            <v>POLIDORA DE PISO (POLITRIZ), PESO DE 100KG, DIÂMETRO 450 MM, MOTOR ELÉTRICO, POTÊNCIA 4 HP - MATERIAIS NA OPERAÇÃO. AF_05/2023</v>
          </cell>
          <cell r="C7928" t="str">
            <v>H</v>
          </cell>
          <cell r="D7928">
            <v>1.98</v>
          </cell>
          <cell r="E7928" t="str">
            <v>SINAPI - JUN/25</v>
          </cell>
        </row>
        <row r="7929">
          <cell r="A7929">
            <v>88419</v>
          </cell>
          <cell r="B7929" t="str">
            <v>PROJETOR DE ARGAMASSA, CAPACIDADE DE PROJEÇÃO 1,5 M3/H, ALCANCE DE 30 ATÉ 60 M, MOTOR ELÉTRICO POTÊNCIA 7,5 HP - DEPRECIAÇÃO. AF_06/2014</v>
          </cell>
          <cell r="C7929" t="str">
            <v>H</v>
          </cell>
          <cell r="D7929">
            <v>5.19</v>
          </cell>
          <cell r="E7929" t="str">
            <v>SINAPI - JUN/25</v>
          </cell>
        </row>
        <row r="7930">
          <cell r="A7930">
            <v>88422</v>
          </cell>
          <cell r="B7930" t="str">
            <v>PROJETOR DE ARGAMASSA, CAPACIDADE DE PROJEÇÃO 1,5 M3/H, ALCANCE DE 30 ATÉ 60 M, MOTOR ELÉTRICO POTÊNCIA 7,5 HP - JUROS. AF_06/2014</v>
          </cell>
          <cell r="C7930" t="str">
            <v>H</v>
          </cell>
          <cell r="D7930">
            <v>1.2</v>
          </cell>
          <cell r="E7930" t="str">
            <v>SINAPI - JUN/25</v>
          </cell>
        </row>
        <row r="7931">
          <cell r="A7931">
            <v>88425</v>
          </cell>
          <cell r="B7931" t="str">
            <v>PROJETOR DE ARGAMASSA, CAPACIDADE DE PROJEÇÃO 1,5 M3/H, ALCANCE DE 30 ATÉ 60 M, MOTOR ELÉTRICO POTÊNCIA 7,5 HP - MANUTENÇÃO. AF_06/2014</v>
          </cell>
          <cell r="C7931" t="str">
            <v>H</v>
          </cell>
          <cell r="D7931">
            <v>6.48</v>
          </cell>
          <cell r="E7931" t="str">
            <v>SINAPI - JUN/25</v>
          </cell>
        </row>
        <row r="7932">
          <cell r="A7932">
            <v>88427</v>
          </cell>
          <cell r="B7932" t="str">
            <v>PROJETOR DE ARGAMASSA, CAPACIDADE DE PROJEÇÃO 1,5 M3/H, ALCANCE DE 30 ATÉ 60 M, MOTOR ELÉTRICO POTÊNCIA 7,5 HP - MATERIAIS NA OPERAÇÃO. AF_06/2014</v>
          </cell>
          <cell r="C7932" t="str">
            <v>H</v>
          </cell>
          <cell r="D7932">
            <v>0.82</v>
          </cell>
          <cell r="E7932" t="str">
            <v>SINAPI - JUN/25</v>
          </cell>
        </row>
        <row r="7933">
          <cell r="A7933">
            <v>88434</v>
          </cell>
          <cell r="B7933" t="str">
            <v>PROJETOR DE ARGAMASSA, CAPACIDADE DE PROJEÇÃO 2 M3/H, ALCANCE ATÉ 50 M, MOTOR ELÉTRICO POTÊNCIA 7,5 HP - DEPRECIAÇÃO. AF_06/2014</v>
          </cell>
          <cell r="C7933" t="str">
            <v>H</v>
          </cell>
          <cell r="D7933">
            <v>6.88</v>
          </cell>
          <cell r="E7933" t="str">
            <v>SINAPI - JUN/25</v>
          </cell>
        </row>
        <row r="7934">
          <cell r="A7934">
            <v>88435</v>
          </cell>
          <cell r="B7934" t="str">
            <v>PROJETOR DE ARGAMASSA, CAPACIDADE DE PROJEÇÃO 2 M3/H, ALCANCE ATÉ 50 M, MOTOR ELÉTRICO POTÊNCIA 7,5 HP - JUROS. AF_06/2014</v>
          </cell>
          <cell r="C7934" t="str">
            <v>H</v>
          </cell>
          <cell r="D7934">
            <v>1.59</v>
          </cell>
          <cell r="E7934" t="str">
            <v>SINAPI - JUN/25</v>
          </cell>
        </row>
        <row r="7935">
          <cell r="A7935">
            <v>88436</v>
          </cell>
          <cell r="B7935" t="str">
            <v>PROJETOR DE ARGAMASSA, CAPACIDADE DE PROJEÇÃO 2 M3/H, ALCANCE ATÉ 50 M, MOTOR ELÉTRICO POTÊNCIA 7,5 HP - MANUTENÇÃO. AF_06/2014</v>
          </cell>
          <cell r="C7935" t="str">
            <v>H</v>
          </cell>
          <cell r="D7935">
            <v>8.6</v>
          </cell>
          <cell r="E7935" t="str">
            <v>SINAPI - JUN/25</v>
          </cell>
        </row>
        <row r="7936">
          <cell r="A7936">
            <v>88437</v>
          </cell>
          <cell r="B7936" t="str">
            <v>PROJETOR DE ARGAMASSA, CAPACIDADE DE PROJEÇÃO 2 M3/H, ALCANCE ATÉ 50 M, MOTOR ELÉTRICO POTÊNCIA 7,5 HP - MATERIAIS NA OPERAÇÃO. AF_06/2014</v>
          </cell>
          <cell r="C7936" t="str">
            <v>H</v>
          </cell>
          <cell r="D7936">
            <v>0.82</v>
          </cell>
          <cell r="E7936" t="str">
            <v>SINAPI - JUN/25</v>
          </cell>
        </row>
        <row r="7937">
          <cell r="A7937">
            <v>90664</v>
          </cell>
          <cell r="B7937" t="str">
            <v>PROJETOR PNEUMÁTICO DE ARGAMASSA PARA CHAPISCO E REBOCO COM RECIPIENTE ACOPLADO, TIPO CANEQUINHA, COM COMPRESSOR DE AR REBOCÁVEL VAZÃO 89 PCM E MOTOR DIESEL DE 20 CV - DEPRECIAÇÃO. AF_05/2023</v>
          </cell>
          <cell r="C7937" t="str">
            <v>H</v>
          </cell>
          <cell r="D7937">
            <v>6.68</v>
          </cell>
          <cell r="E7937" t="str">
            <v>SINAPI - JUN/25</v>
          </cell>
        </row>
        <row r="7938">
          <cell r="A7938">
            <v>90665</v>
          </cell>
          <cell r="B7938" t="str">
            <v>PROJETOR PNEUMÁTICO DE ARGAMASSA PARA CHAPISCO E REBOCO COM RECIPIENTE ACOPLADO, TIPO CANEQUINHA, COM COMPRESSOR DE AR REBOCÁVEL VAZÃO 89 PCM E MOTOR DIESEL DE 20 CV - JUROS. AF_05/2023</v>
          </cell>
          <cell r="C7938" t="str">
            <v>H</v>
          </cell>
          <cell r="D7938">
            <v>1.78</v>
          </cell>
          <cell r="E7938" t="str">
            <v>SINAPI - JUN/25</v>
          </cell>
        </row>
        <row r="7939">
          <cell r="A7939">
            <v>90666</v>
          </cell>
          <cell r="B7939" t="str">
            <v>PROJETOR PNEUMÁTICO DE ARGAMASSA PARA CHAPISCO E REBOCO COM RECIPIENTE ACOPLADO, TIPO CANEQUINHA, COM COMPRESSOR DE AR REBOCÁVEL VAZÃO 89 PCM E MOTOR DIESEL DE 20 CV - MANUTENÇÃO. AF_05/2023</v>
          </cell>
          <cell r="C7939" t="str">
            <v>H</v>
          </cell>
          <cell r="D7939">
            <v>8.36</v>
          </cell>
          <cell r="E7939" t="str">
            <v>SINAPI - JUN/25</v>
          </cell>
        </row>
        <row r="7940">
          <cell r="A7940">
            <v>90667</v>
          </cell>
          <cell r="B7940" t="str">
            <v>PROJETOR PNEUMÁTICO DE ARGAMASSA PARA CHAPISCO E REBOCO COM RECIPIENTE ACOPLADO, TIPO CANEQUINHA, COM COMPRESSOR DE AR REBOCÁVEL VAZÃO 89 PCM E MOTOR DIESEL DE 20 CV - MATERIAIS NA OPERAÇÃO. AF_05/2023</v>
          </cell>
          <cell r="C7940" t="str">
            <v>H</v>
          </cell>
          <cell r="D7940">
            <v>14.95</v>
          </cell>
          <cell r="E7940" t="str">
            <v>SINAPI - JUN/25</v>
          </cell>
        </row>
        <row r="7941">
          <cell r="A7941">
            <v>102977</v>
          </cell>
          <cell r="B7941" t="str">
            <v>PULVERIZADOR DE TINTA ELÉTRICO/MÁQUINA DE PINTURA AIRLESS, VAZÃO 2 L/MIN - DEPRECIAÇÃO. AF_05/2023</v>
          </cell>
          <cell r="C7941" t="str">
            <v>H</v>
          </cell>
          <cell r="D7941">
            <v>0</v>
          </cell>
          <cell r="E7941" t="str">
            <v>SINAPI - JUN/25</v>
          </cell>
        </row>
        <row r="7942">
          <cell r="A7942">
            <v>102978</v>
          </cell>
          <cell r="B7942" t="str">
            <v>PULVERIZADOR DE TINTA ELÉTRICO/MÁQUINA DE PINTURA AIRLESS, VAZÃO 2 L/MIN - JUROS. AF_05/2023</v>
          </cell>
          <cell r="C7942" t="str">
            <v>H</v>
          </cell>
          <cell r="D7942">
            <v>0</v>
          </cell>
          <cell r="E7942" t="str">
            <v>SINAPI - JUN/25</v>
          </cell>
        </row>
        <row r="7943">
          <cell r="A7943">
            <v>102979</v>
          </cell>
          <cell r="B7943" t="str">
            <v>PULVERIZADOR DE TINTA ELÉTRICO/MÁQUINA DE PINTURA AIRLESS, VAZÃO 2 L/MIN - MANUTENÇÃO. AF_05/2023</v>
          </cell>
          <cell r="C7943" t="str">
            <v>H</v>
          </cell>
          <cell r="D7943">
            <v>0</v>
          </cell>
          <cell r="E7943" t="str">
            <v>SINAPI - JUN/25</v>
          </cell>
        </row>
        <row r="7944">
          <cell r="A7944">
            <v>95217</v>
          </cell>
          <cell r="B7944" t="str">
            <v>PULVERIZADOR DE TINTA ELÉTRICO/MÁQUINA DE PINTURA AIRLESS, VAZÃO 2 L/MIN - MATERIAIS NA OPERAÇÃO. AF_05/2023</v>
          </cell>
          <cell r="C7944" t="str">
            <v>H</v>
          </cell>
          <cell r="D7944">
            <v>0.49</v>
          </cell>
          <cell r="E7944" t="str">
            <v>SINAPI - JUN/25</v>
          </cell>
        </row>
        <row r="7945">
          <cell r="A7945">
            <v>89130</v>
          </cell>
          <cell r="B7945" t="str">
            <v>PÁ CARREGADEIRA SOBRE RODAS, POTÊNCIA 197 HP, CAPACIDADE DA CAÇAMBA 2,5 A 3,5 M3, PESO OPERACIONAL 18338 KG - DEPRECIAÇÃO. AF_06/2014</v>
          </cell>
          <cell r="C7945" t="str">
            <v>H</v>
          </cell>
          <cell r="D7945">
            <v>51.63</v>
          </cell>
          <cell r="E7945" t="str">
            <v>SINAPI - JUN/25</v>
          </cell>
        </row>
        <row r="7946">
          <cell r="A7946">
            <v>89131</v>
          </cell>
          <cell r="B7946" t="str">
            <v>PÁ CARREGADEIRA SOBRE RODAS, POTÊNCIA 197 HP, CAPACIDADE DA CAÇAMBA 2,5 A 3,5 M3, PESO OPERACIONAL 18338 KG - JUROS. AF_06/2014</v>
          </cell>
          <cell r="C7946" t="str">
            <v>H</v>
          </cell>
          <cell r="D7946">
            <v>13.64</v>
          </cell>
          <cell r="E7946" t="str">
            <v>SINAPI - JUN/25</v>
          </cell>
        </row>
        <row r="7947">
          <cell r="A7947">
            <v>53861</v>
          </cell>
          <cell r="B7947" t="str">
            <v>PÁ CARREGADEIRA SOBRE RODAS, POTÊNCIA 197 HP, CAPACIDADE DA CAÇAMBA 2,5 A 3,5 M3, PESO OPERACIONAL 18338 KG - MANUTENÇÃO. AF_06/2014</v>
          </cell>
          <cell r="C7947" t="str">
            <v>H</v>
          </cell>
          <cell r="D7947">
            <v>64.540000000000006</v>
          </cell>
          <cell r="E7947" t="str">
            <v>SINAPI - JUN/25</v>
          </cell>
        </row>
        <row r="7948">
          <cell r="A7948">
            <v>5787</v>
          </cell>
          <cell r="B7948" t="str">
            <v>PÁ CARREGADEIRA SOBRE RODAS, POTÊNCIA 197 HP, CAPACIDADE DA CAÇAMBA 2,5 A 3,5 M3, PESO OPERACIONAL 18338 KG - MATERIAIS NA OPERAÇÃO. AF_06/2014</v>
          </cell>
          <cell r="C7948" t="str">
            <v>H</v>
          </cell>
          <cell r="D7948">
            <v>70.319999999999993</v>
          </cell>
          <cell r="E7948" t="str">
            <v>SINAPI - JUN/25</v>
          </cell>
        </row>
        <row r="7949">
          <cell r="A7949">
            <v>89128</v>
          </cell>
          <cell r="B7949" t="str">
            <v>PÁ CARREGADEIRA SOBRE RODAS, POTÊNCIA LÍQUIDA 128 HP, CAPACIDADE DA CAÇAMBA 1,7 A 2,8 M3, PESO OPERACIONAL 11632 KG - DEPRECIAÇÃO. AF_06/2014</v>
          </cell>
          <cell r="C7949" t="str">
            <v>H</v>
          </cell>
          <cell r="D7949">
            <v>37.24</v>
          </cell>
          <cell r="E7949" t="str">
            <v>SINAPI - JUN/25</v>
          </cell>
        </row>
        <row r="7950">
          <cell r="A7950">
            <v>89129</v>
          </cell>
          <cell r="B7950" t="str">
            <v>PÁ CARREGADEIRA SOBRE RODAS, POTÊNCIA LÍQUIDA 128 HP, CAPACIDADE DA CAÇAMBA 1,7 A 2,8 M3, PESO OPERACIONAL 11632 KG - JUROS. AF_06/2014</v>
          </cell>
          <cell r="C7950" t="str">
            <v>H</v>
          </cell>
          <cell r="D7950">
            <v>9.84</v>
          </cell>
          <cell r="E7950" t="str">
            <v>SINAPI - JUN/25</v>
          </cell>
        </row>
        <row r="7951">
          <cell r="A7951">
            <v>53857</v>
          </cell>
          <cell r="B7951" t="str">
            <v>PÁ CARREGADEIRA SOBRE RODAS, POTÊNCIA LÍQUIDA 128 HP, CAPACIDADE DA CAÇAMBA 1,7 A 2,8 M3, PESO OPERACIONAL 11632 KG - MANUTENÇÃO. AF_06/2014</v>
          </cell>
          <cell r="C7951" t="str">
            <v>H</v>
          </cell>
          <cell r="D7951">
            <v>46.55</v>
          </cell>
          <cell r="E7951" t="str">
            <v>SINAPI - JUN/25</v>
          </cell>
        </row>
        <row r="7952">
          <cell r="A7952">
            <v>53858</v>
          </cell>
          <cell r="B7952" t="str">
            <v>PÁ CARREGADEIRA SOBRE RODAS, POTÊNCIA LÍQUIDA 128 HP, CAPACIDADE DA CAÇAMBA 1,7 A 2,8 M3, PESO OPERACIONAL 11632 KG - MATERIAIS NA OPERAÇÃO. AF_06/2014</v>
          </cell>
          <cell r="C7952" t="str">
            <v>H</v>
          </cell>
          <cell r="D7952">
            <v>45.68</v>
          </cell>
          <cell r="E7952" t="str">
            <v>SINAPI - JUN/25</v>
          </cell>
        </row>
        <row r="7953">
          <cell r="A7953">
            <v>102888</v>
          </cell>
          <cell r="B7953" t="str">
            <v>PÓRTICO ROLANTE MONOVIGA, PERFIL I, 4 PERNAS, CAPACIDADE 5 T - DEPRECIAÇÃO. AF_04/2019</v>
          </cell>
          <cell r="C7953" t="str">
            <v>H</v>
          </cell>
          <cell r="D7953">
            <v>0</v>
          </cell>
          <cell r="E7953" t="str">
            <v>SINAPI - JUN/25</v>
          </cell>
        </row>
        <row r="7954">
          <cell r="A7954">
            <v>102889</v>
          </cell>
          <cell r="B7954" t="str">
            <v>PÓRTICO ROLANTE MONOVIGA, PERFIL I, 4 PERNAS, CAPACIDADE 5 T - JUROS. AF_04/2019</v>
          </cell>
          <cell r="C7954" t="str">
            <v>H</v>
          </cell>
          <cell r="D7954">
            <v>0</v>
          </cell>
          <cell r="E7954" t="str">
            <v>SINAPI - JUN/25</v>
          </cell>
        </row>
        <row r="7955">
          <cell r="A7955">
            <v>102890</v>
          </cell>
          <cell r="B7955" t="str">
            <v>PÓRTICO ROLANTE MONOVIGA, PERFIL I, 4 PERNAS, CAPACIDADE 5 T - MANUTENÇÃO. AF_04/2019</v>
          </cell>
          <cell r="C7955" t="str">
            <v>H</v>
          </cell>
          <cell r="D7955">
            <v>0</v>
          </cell>
          <cell r="E7955" t="str">
            <v>SINAPI - JUN/25</v>
          </cell>
        </row>
        <row r="7956">
          <cell r="A7956">
            <v>102891</v>
          </cell>
          <cell r="B7956" t="str">
            <v>PÓRTICO ROLANTE MONOVIGA, PERFIL I, 4 PERNAS, CAPACIDADE 5 T - MATERIAIS NA OPERAÇÃO. AF_04/2019</v>
          </cell>
          <cell r="C7956" t="str">
            <v>H</v>
          </cell>
          <cell r="D7956">
            <v>0.99</v>
          </cell>
          <cell r="E7956" t="str">
            <v>SINAPI - JUN/25</v>
          </cell>
        </row>
        <row r="7957">
          <cell r="A7957">
            <v>89246</v>
          </cell>
          <cell r="B7957" t="str">
            <v>RECICLADORA DE ASFALTO A FRIO SOBRE RODAS, LARGURA FRESAGEM DE 2,0 M, POTÊNCIA 422 HP - DEPRECIAÇÃO. AF_11/2014</v>
          </cell>
          <cell r="C7957" t="str">
            <v>H</v>
          </cell>
          <cell r="D7957">
            <v>237.73</v>
          </cell>
          <cell r="E7957" t="str">
            <v>SINAPI - JUN/25</v>
          </cell>
        </row>
        <row r="7958">
          <cell r="A7958">
            <v>89247</v>
          </cell>
          <cell r="B7958" t="str">
            <v>RECICLADORA DE ASFALTO A FRIO SOBRE RODAS, LARGURA FRESAGEM DE 2,0 M, POTÊNCIA 422 HP - JUROS. AF_11/2014</v>
          </cell>
          <cell r="C7958" t="str">
            <v>H</v>
          </cell>
          <cell r="D7958">
            <v>72.790000000000006</v>
          </cell>
          <cell r="E7958" t="str">
            <v>SINAPI - JUN/25</v>
          </cell>
        </row>
        <row r="7959">
          <cell r="A7959">
            <v>89248</v>
          </cell>
          <cell r="B7959" t="str">
            <v>RECICLADORA DE ASFALTO A FRIO SOBRE RODAS, LARGURA FRESAGEM DE 2,0 M, POTÊNCIA 422 HP - MANUTENÇÃO. AF_11/2014</v>
          </cell>
          <cell r="C7959" t="str">
            <v>H</v>
          </cell>
          <cell r="D7959">
            <v>424.04</v>
          </cell>
          <cell r="E7959" t="str">
            <v>SINAPI - JUN/25</v>
          </cell>
        </row>
        <row r="7960">
          <cell r="A7960">
            <v>89249</v>
          </cell>
          <cell r="B7960" t="str">
            <v>RECICLADORA DE ASFALTO A FRIO SOBRE RODAS, LARGURA FRESAGEM DE 2,0 M, POTÊNCIA 422 HP - MATERIAIS NA OPERAÇÃO. AF_11/2014</v>
          </cell>
          <cell r="C7960" t="str">
            <v>H</v>
          </cell>
          <cell r="D7960">
            <v>376.5</v>
          </cell>
          <cell r="E7960" t="str">
            <v>SINAPI - JUN/25</v>
          </cell>
        </row>
        <row r="7961">
          <cell r="A7961">
            <v>102954</v>
          </cell>
          <cell r="B7961" t="str">
            <v>RETROESCAVADEIRA SOBRE RODAS COM CARREGADEIRA, PESO OPERACIONAL MÍN. 6,674, POTÊNCIA LÍQ 88 HP, COM MARTELO ROMPEDOR HIDRÁULICO ENTRE 275 A 362 KG - DEPRECIAÇÃO. AF_02/2021</v>
          </cell>
          <cell r="C7961" t="str">
            <v>H</v>
          </cell>
          <cell r="D7961">
            <v>0</v>
          </cell>
          <cell r="E7961" t="str">
            <v>SINAPI - JUN/25</v>
          </cell>
        </row>
        <row r="7962">
          <cell r="A7962">
            <v>104727</v>
          </cell>
          <cell r="B7962" t="str">
            <v>RETROESCAVADEIRA SOBRE RODAS COM CARREGADEIRA, PESO OPERACIONAL MÍN. 6,674, POTÊNCIA LÍQ 88 HP, COM MARTELO ROMPEDOR HIDRÁULICO ENTRE 275 A 362 KG - JUROS. AF_02/2021</v>
          </cell>
          <cell r="C7962" t="str">
            <v>H</v>
          </cell>
          <cell r="D7962">
            <v>0</v>
          </cell>
          <cell r="E7962" t="str">
            <v>SINAPI - JUN/25</v>
          </cell>
        </row>
        <row r="7963">
          <cell r="A7963">
            <v>102956</v>
          </cell>
          <cell r="B7963" t="str">
            <v>RETROESCAVADEIRA SOBRE RODAS COM CARREGADEIRA, PESO OPERACIONAL MÍN. 6,674, POTÊNCIA LÍQ 88 HP, COM MARTELO ROMPEDOR HIDRÁULICO ENTRE 275 A 362 KG - MANUTENÇÃO. AF_02/2021</v>
          </cell>
          <cell r="C7963" t="str">
            <v>H</v>
          </cell>
          <cell r="D7963">
            <v>0</v>
          </cell>
          <cell r="E7963" t="str">
            <v>SINAPI - JUN/25</v>
          </cell>
        </row>
        <row r="7964">
          <cell r="A7964">
            <v>102957</v>
          </cell>
          <cell r="B7964" t="str">
            <v>RETROESCAVADEIRA SOBRE RODAS COM CARREGADEIRA, PESO OPERACIONAL MÍN. 6,674, POTÊNCIA LÍQ 88 HP, COM MARTELO ROMPEDOR HIDRÁULICO ENTRE 275 A 362 KG - MATERIAIS NA OPERAÇÃO. AF_02/2021</v>
          </cell>
          <cell r="C7964" t="str">
            <v>H</v>
          </cell>
          <cell r="D7964">
            <v>39.28</v>
          </cell>
          <cell r="E7964" t="str">
            <v>SINAPI - JUN/25</v>
          </cell>
        </row>
        <row r="7965">
          <cell r="A7965">
            <v>88859</v>
          </cell>
          <cell r="B7965" t="str">
            <v>RETROESCAVADEIRA SOBRE RODAS COM CARREGADEIRA, TRAÇÃO 4X2, POTÊNCIA LÍQ. 79 HP, CAÇAMBA CARREG. CAP. MÍN. 1 M3, CAÇAMBA RETRO CAP. 0,20 M3, PESO OPERACIONAL MÍN. 6.570 KG, PROFUNDIDADE ESCAVAÇÃO MÁX. 4,37 M - DEPRECIAÇÃO. AF_06/2014</v>
          </cell>
          <cell r="C7965" t="str">
            <v>H</v>
          </cell>
          <cell r="D7965">
            <v>23.23</v>
          </cell>
          <cell r="E7965" t="str">
            <v>SINAPI - JUN/25</v>
          </cell>
        </row>
        <row r="7966">
          <cell r="A7966">
            <v>88860</v>
          </cell>
          <cell r="B7966" t="str">
            <v>RETROESCAVADEIRA SOBRE RODAS COM CARREGADEIRA, TRAÇÃO 4X2, POTÊNCIA LÍQ. 79 HP, CAÇAMBA CARREG. CAP. MÍN. 1 M3, CAÇAMBA RETRO CAP. 0,20 M3, PESO OPERACIONAL MÍN. 6.570 KG, PROFUNDIDADE ESCAVAÇÃO MÁX. 4,37 M - JUROS. AF_06/2014</v>
          </cell>
          <cell r="C7966" t="str">
            <v>H</v>
          </cell>
          <cell r="D7966">
            <v>6.14</v>
          </cell>
          <cell r="E7966" t="str">
            <v>SINAPI - JUN/25</v>
          </cell>
        </row>
        <row r="7967">
          <cell r="A7967">
            <v>5667</v>
          </cell>
          <cell r="B7967" t="str">
            <v>RETROESCAVADEIRA SOBRE RODAS COM CARREGADEIRA, TRAÇÃO 4X2, POTÊNCIA LÍQ. 79 HP, CAÇAMBA CARREG. CAP. MÍN. 1 M3, CAÇAMBA RETRO CAP. 0,20 M3, PESO OPERACIONAL MÍN. 6.570 KG, PROFUNDIDADE ESCAVAÇÃO MÁX. 4,37 M - MANUTENÇÃO. AF_06/2014</v>
          </cell>
          <cell r="C7967" t="str">
            <v>H</v>
          </cell>
          <cell r="D7967">
            <v>29.04</v>
          </cell>
          <cell r="E7967" t="str">
            <v>SINAPI - JUN/25</v>
          </cell>
        </row>
        <row r="7968">
          <cell r="A7968">
            <v>5668</v>
          </cell>
          <cell r="B7968" t="str">
            <v>RETROESCAVADEIRA SOBRE RODAS COM CARREGADEIRA, TRAÇÃO 4X2, POTÊNCIA LÍQ. 79 HP, CAÇAMBA CARREG. CAP. MÍN. 1 M3, CAÇAMBA RETRO CAP. 0,20 M3, PESO OPERACIONAL MÍN. 6.570 KG, PROFUNDIDADE ESCAVAÇÃO MÁX. 4,37 M - MATERIAIS NA OPERAÇÃO. AF_06/2014</v>
          </cell>
          <cell r="C7968" t="str">
            <v>H</v>
          </cell>
          <cell r="D7968">
            <v>45.8</v>
          </cell>
          <cell r="E7968" t="str">
            <v>SINAPI - JUN/25</v>
          </cell>
        </row>
        <row r="7969">
          <cell r="A7969">
            <v>89011</v>
          </cell>
          <cell r="B7969" t="str">
            <v>RETROESCAVADEIRA SOBRE RODAS COM CARREGADEIRA, TRAÇÃO 4X4, POTÊNCIA LÍQ. 72 HP, CAÇAMBA CARREG. CAP. MÍN. 0,79 M3, CAÇAMBA RETRO CAP. 0,18 M3, PESO OPERACIONAL MÍN. 7.140 KG, PROFUNDIDADE ESCAVAÇÃO MÁX. 4,50 M - DEPRECIAÇÃO. AF_06/2014</v>
          </cell>
          <cell r="C7969" t="str">
            <v>H</v>
          </cell>
          <cell r="D7969">
            <v>25.2</v>
          </cell>
          <cell r="E7969" t="str">
            <v>SINAPI - JUN/25</v>
          </cell>
        </row>
        <row r="7970">
          <cell r="A7970">
            <v>89012</v>
          </cell>
          <cell r="B7970" t="str">
            <v>RETROESCAVADEIRA SOBRE RODAS COM CARREGADEIRA, TRAÇÃO 4X4, POTÊNCIA LÍQ. 72 HP, CAÇAMBA CARREG. CAP. MÍN. 0,79 M3, CAÇAMBA RETRO CAP. 0,18 M3, PESO OPERACIONAL MÍN. 7.140 KG, PROFUNDIDADE ESCAVAÇÃO MÁX. 4,50 M - JUROS. AF_06/2014</v>
          </cell>
          <cell r="C7970" t="str">
            <v>H</v>
          </cell>
          <cell r="D7970">
            <v>6.66</v>
          </cell>
          <cell r="E7970" t="str">
            <v>SINAPI - JUN/25</v>
          </cell>
        </row>
        <row r="7971">
          <cell r="A7971">
            <v>5735</v>
          </cell>
          <cell r="B7971" t="str">
            <v>RETROESCAVADEIRA SOBRE RODAS COM CARREGADEIRA, TRAÇÃO 4X4, POTÊNCIA LÍQ. 72 HP, CAÇAMBA CARREG. CAP. MÍN. 0,79 M3, CAÇAMBA RETRO CAP. 0,18 M3, PESO OPERACIONAL MÍN. 7.140 KG, PROFUNDIDADE ESCAVAÇÃO MÁX. 4,50 M - MANUTENÇÃO. AF_06/2014</v>
          </cell>
          <cell r="C7971" t="str">
            <v>H</v>
          </cell>
          <cell r="D7971">
            <v>31.5</v>
          </cell>
          <cell r="E7971" t="str">
            <v>SINAPI - JUN/25</v>
          </cell>
        </row>
        <row r="7972">
          <cell r="A7972">
            <v>5736</v>
          </cell>
          <cell r="B7972" t="str">
            <v>RETROESCAVADEIRA SOBRE RODAS COM CARREGADEIRA, TRAÇÃO 4X4, POTÊNCIA LÍQ. 72 HP, CAÇAMBA CARREG. CAP. MÍN. 0,79 M3, CAÇAMBA RETRO CAP. 0,18 M3, PESO OPERACIONAL MÍN. 7.140 KG, PROFUNDIDADE ESCAVAÇÃO MÁX. 4,50 M - MATERIAIS NA OPERAÇÃO. AF_06/2014</v>
          </cell>
          <cell r="C7972" t="str">
            <v>H</v>
          </cell>
          <cell r="D7972">
            <v>41.74</v>
          </cell>
          <cell r="E7972" t="str">
            <v>SINAPI - JUN/25</v>
          </cell>
        </row>
        <row r="7973">
          <cell r="A7973">
            <v>88857</v>
          </cell>
          <cell r="B7973" t="str">
            <v>RETROESCAVADEIRA SOBRE RODAS COM CARREGADEIRA, TRAÇÃO 4X4, POTÊNCIA LÍQ. 88 HP, CAÇAMBA CARREG. CAP. MÍN. 1 M3, CAÇAMBA RETRO CAP. 0,26 M3, PESO OPERACIONAL MÍN. 6.674 KG, PROFUNDIDADE ESCAVAÇÃO MÁX. 4,37 M - DEPRECIAÇÃO. AF_06/2014</v>
          </cell>
          <cell r="C7973" t="str">
            <v>H</v>
          </cell>
          <cell r="D7973">
            <v>26.12</v>
          </cell>
          <cell r="E7973" t="str">
            <v>SINAPI - JUN/25</v>
          </cell>
        </row>
        <row r="7974">
          <cell r="A7974">
            <v>88858</v>
          </cell>
          <cell r="B7974" t="str">
            <v>RETROESCAVADEIRA SOBRE RODAS COM CARREGADEIRA, TRAÇÃO 4X4, POTÊNCIA LÍQ. 88 HP, CAÇAMBA CARREG. CAP. MÍN. 1 M3, CAÇAMBA RETRO CAP. 0,26 M3, PESO OPERACIONAL MÍN. 6.674 KG, PROFUNDIDADE ESCAVAÇÃO MÁX. 4,37 M - JUROS. AF_06/2014</v>
          </cell>
          <cell r="C7974" t="str">
            <v>H</v>
          </cell>
          <cell r="D7974">
            <v>6.9</v>
          </cell>
          <cell r="E7974" t="str">
            <v>SINAPI - JUN/25</v>
          </cell>
        </row>
        <row r="7975">
          <cell r="A7975">
            <v>5664</v>
          </cell>
          <cell r="B7975" t="str">
            <v>RETROESCAVADEIRA SOBRE RODAS COM CARREGADEIRA, TRAÇÃO 4X4, POTÊNCIA LÍQ. 88 HP, CAÇAMBA CARREG. CAP. MÍN. 1 M3, CAÇAMBA RETRO CAP. 0,26 M3, PESO OPERACIONAL MÍN. 6.674 KG, PROFUNDIDADE ESCAVAÇÃO MÁX. 4,37 M - MANUTENÇÃO. AF_06/2014</v>
          </cell>
          <cell r="C7975" t="str">
            <v>H</v>
          </cell>
          <cell r="D7975">
            <v>32.65</v>
          </cell>
          <cell r="E7975" t="str">
            <v>SINAPI - JUN/25</v>
          </cell>
        </row>
        <row r="7976">
          <cell r="A7976">
            <v>53786</v>
          </cell>
          <cell r="B7976" t="str">
            <v>RETROESCAVADEIRA SOBRE RODAS COM CARREGADEIRA, TRAÇÃO 4X4, POTÊNCIA LÍQ. 88 HP, CAÇAMBA CARREG. CAP. MÍN. 1 M3, CAÇAMBA RETRO CAP. 0,26 M3, PESO OPERACIONAL MÍN. 6.674 KG, PROFUNDIDADE ESCAVAÇÃO MÁX. 4,37 M - MATERIAIS NA OPERAÇÃO. AF_06/2014</v>
          </cell>
          <cell r="C7976" t="str">
            <v>H</v>
          </cell>
          <cell r="D7976">
            <v>51</v>
          </cell>
          <cell r="E7976" t="str">
            <v>SINAPI - JUN/25</v>
          </cell>
        </row>
        <row r="7977">
          <cell r="A7977">
            <v>7038</v>
          </cell>
          <cell r="B7977" t="str">
            <v>ROLO COMPACTADOR DE PNEUS ESTÁTICO, PRESSÃO VARIÁVEL, POTÊNCIA 111 HP, PESO SEM/COM LASTRO 9,5 / 26 T, LARGURA DE TRABALHO 1,90 M - DEPRECIAÇÃO. AF_07/2014</v>
          </cell>
          <cell r="C7977" t="str">
            <v>H</v>
          </cell>
          <cell r="D7977">
            <v>50.1</v>
          </cell>
          <cell r="E7977" t="str">
            <v>SINAPI - JUN/25</v>
          </cell>
        </row>
        <row r="7978">
          <cell r="A7978">
            <v>7039</v>
          </cell>
          <cell r="B7978" t="str">
            <v>ROLO COMPACTADOR DE PNEUS ESTÁTICO, PRESSÃO VARIÁVEL, POTÊNCIA 111 HP, PESO SEM/COM LASTRO 9,5 / 26 T, LARGURA DE TRABALHO 1,90 M - JUROS. AF_07/2014</v>
          </cell>
          <cell r="C7978" t="str">
            <v>H</v>
          </cell>
          <cell r="D7978">
            <v>13.44</v>
          </cell>
          <cell r="E7978" t="str">
            <v>SINAPI - JUN/25</v>
          </cell>
        </row>
        <row r="7979">
          <cell r="A7979">
            <v>7040</v>
          </cell>
          <cell r="B7979" t="str">
            <v>ROLO COMPACTADOR DE PNEUS ESTÁTICO, PRESSÃO VARIÁVEL, POTÊNCIA 111 HP, PESO SEM/COM LASTRO 9,5 / 26 T, LARGURA DE TRABALHO 1,90 M - MANUTENÇÃO. AF_07/2014</v>
          </cell>
          <cell r="C7979" t="str">
            <v>H</v>
          </cell>
          <cell r="D7979">
            <v>62.69</v>
          </cell>
          <cell r="E7979" t="str">
            <v>SINAPI - JUN/25</v>
          </cell>
        </row>
        <row r="7980">
          <cell r="A7980">
            <v>55263</v>
          </cell>
          <cell r="B7980" t="str">
            <v>ROLO COMPACTADOR DE PNEUS ESTÁTICO, PRESSÃO VARIÁVEL, POTÊNCIA 111 HP, PESO SEM/COM LASTRO 9,5 / 26 T, LARGURA DE TRABALHO 1,90 M - MATERIAIS NA OPERAÇÃO. AF_07/2014</v>
          </cell>
          <cell r="C7980" t="str">
            <v>H</v>
          </cell>
          <cell r="D7980">
            <v>64.400000000000006</v>
          </cell>
          <cell r="E7980" t="str">
            <v>SINAPI - JUN/25</v>
          </cell>
        </row>
        <row r="7981">
          <cell r="A7981">
            <v>96460</v>
          </cell>
          <cell r="B7981" t="str">
            <v>ROLO COMPACTADOR DE PNEUS, ESTÁTICO, PRESSÃO VARIÁVEL, POTÊNCIA 110 HP, PESO SEM/COM LASTRO 10,8/27 T, LARGURA DE ROLAGEM 2,30 M - DEPRECIAÇÃO. AF_06/2017</v>
          </cell>
          <cell r="C7981" t="str">
            <v>H</v>
          </cell>
          <cell r="D7981">
            <v>53.18</v>
          </cell>
          <cell r="E7981" t="str">
            <v>SINAPI - JUN/25</v>
          </cell>
        </row>
        <row r="7982">
          <cell r="A7982">
            <v>96459</v>
          </cell>
          <cell r="B7982" t="str">
            <v>ROLO COMPACTADOR DE PNEUS, ESTÁTICO, PRESSÃO VARIÁVEL, POTÊNCIA 110 HP, PESO SEM/COM LASTRO 10,8/27 T, LARGURA DE ROLAGEM 2,30 M - JUROS. AF_06/2017</v>
          </cell>
          <cell r="C7982" t="str">
            <v>H</v>
          </cell>
          <cell r="D7982">
            <v>14.26</v>
          </cell>
          <cell r="E7982" t="str">
            <v>SINAPI - JUN/25</v>
          </cell>
        </row>
        <row r="7983">
          <cell r="A7983">
            <v>96458</v>
          </cell>
          <cell r="B7983" t="str">
            <v>ROLO COMPACTADOR DE PNEUS, ESTÁTICO, PRESSÃO VARIÁVEL, POTÊNCIA 110 HP, PESO SEM/COM LASTRO 10,8/27 T, LARGURA DE ROLAGEM 2,30 M - MANUTENÇÃO. AF_06/2017</v>
          </cell>
          <cell r="C7983" t="str">
            <v>H</v>
          </cell>
          <cell r="D7983">
            <v>66.55</v>
          </cell>
          <cell r="E7983" t="str">
            <v>SINAPI - JUN/25</v>
          </cell>
        </row>
        <row r="7984">
          <cell r="A7984">
            <v>96457</v>
          </cell>
          <cell r="B7984" t="str">
            <v>ROLO COMPACTADOR DE PNEUS, ESTÁTICO, PRESSÃO VARIÁVEL, POTÊNCIA 110 HP, PESO SEM/COM LASTRO 10,8/27 T, LARGURA DE ROLAGEM 2,30 M - MATERIAIS NA OPERAÇÃO. AF_06/2017</v>
          </cell>
          <cell r="C7984" t="str">
            <v>H</v>
          </cell>
          <cell r="D7984">
            <v>63.8</v>
          </cell>
          <cell r="E7984" t="str">
            <v>SINAPI - JUN/25</v>
          </cell>
        </row>
        <row r="7985">
          <cell r="A7985">
            <v>7051</v>
          </cell>
          <cell r="B7985" t="str">
            <v>ROLO COMPACTADOR PE DE CARNEIRO VIBRATORIO, POTENCIA 125 HP, PESO OPERACIONAL SEM/COM LASTRO 11,95 / 13,30 T, IMPACTO DINAMICO 38,5 / 22,5 T, LARGURA DE TRABALHO 2,15 M - DEPRECIAÇÃO. AF_06/2014</v>
          </cell>
          <cell r="C7985" t="str">
            <v>H</v>
          </cell>
          <cell r="D7985">
            <v>44.43</v>
          </cell>
          <cell r="E7985" t="str">
            <v>SINAPI - JUN/25</v>
          </cell>
        </row>
        <row r="7986">
          <cell r="A7986">
            <v>7052</v>
          </cell>
          <cell r="B7986" t="str">
            <v>ROLO COMPACTADOR PE DE CARNEIRO VIBRATORIO, POTENCIA 125 HP, PESO OPERACIONAL SEM/COM LASTRO 11,95 / 13,30 T, IMPACTO DINAMICO 38,5 / 22,5 T, LARGURA DE TRABALHO 2,15 M - JUROS. AF_06/2014</v>
          </cell>
          <cell r="C7986" t="str">
            <v>H</v>
          </cell>
          <cell r="D7986">
            <v>12</v>
          </cell>
          <cell r="E7986" t="str">
            <v>SINAPI - JUN/25</v>
          </cell>
        </row>
        <row r="7987">
          <cell r="A7987">
            <v>7053</v>
          </cell>
          <cell r="B7987" t="str">
            <v>ROLO COMPACTADOR PE DE CARNEIRO VIBRATORIO, POTENCIA 125 HP, PESO OPERACIONAL SEM/COM LASTRO 11,95 / 13,30 T, IMPACTO DINAMICO 38,5 / 22,5 T, LARGURA DE TRABALHO 2,15 M - MANUTENÇÃO. AF_06/2014</v>
          </cell>
          <cell r="C7987" t="str">
            <v>H</v>
          </cell>
          <cell r="D7987">
            <v>55.61</v>
          </cell>
          <cell r="E7987" t="str">
            <v>SINAPI - JUN/25</v>
          </cell>
        </row>
        <row r="7988">
          <cell r="A7988">
            <v>7054</v>
          </cell>
          <cell r="B7988" t="str">
            <v>ROLO COMPACTADOR PE DE CARNEIRO VIBRATORIO, POTENCIA 125 HP, PESO OPERACIONAL SEM/COM LASTRO 11,95 / 13,30 T, IMPACTO DINAMICO 38,5 / 22,5 T, LARGURA DE TRABALHO 2,15 M - MATERIAIS NA OPERAÇÃO. AF_06/2014</v>
          </cell>
          <cell r="C7988" t="str">
            <v>H</v>
          </cell>
          <cell r="D7988">
            <v>89.22</v>
          </cell>
          <cell r="E7988" t="str">
            <v>SINAPI - JUN/25</v>
          </cell>
        </row>
        <row r="7989">
          <cell r="A7989">
            <v>95627</v>
          </cell>
          <cell r="B7989" t="str">
            <v>ROLO COMPACTADOR VIBRATORIO TANDEM, ACO LISO, POTENCIA 125 HP, PESO SEM/COM LASTRO 10,20/11,65 T, LARGURA DE TRABALHO 1,73 M - DEPRECIAÇÃO. AF_11/2016</v>
          </cell>
          <cell r="C7989" t="str">
            <v>H</v>
          </cell>
          <cell r="D7989">
            <v>47.95</v>
          </cell>
          <cell r="E7989" t="str">
            <v>SINAPI - JUN/25</v>
          </cell>
        </row>
        <row r="7990">
          <cell r="A7990">
            <v>95628</v>
          </cell>
          <cell r="B7990" t="str">
            <v>ROLO COMPACTADOR VIBRATORIO TANDEM, ACO LISO, POTENCIA 125 HP, PESO SEM/COM LASTRO 10,20/11,65 T, LARGURA DE TRABALHO 1,73 M - JUROS. AF_11/2016</v>
          </cell>
          <cell r="C7990" t="str">
            <v>H</v>
          </cell>
          <cell r="D7990">
            <v>12.86</v>
          </cell>
          <cell r="E7990" t="str">
            <v>SINAPI - JUN/25</v>
          </cell>
        </row>
        <row r="7991">
          <cell r="A7991">
            <v>95629</v>
          </cell>
          <cell r="B7991" t="str">
            <v>ROLO COMPACTADOR VIBRATORIO TANDEM, ACO LISO, POTENCIA 125 HP, PESO SEM/COM LASTRO 10,20/11,65 T, LARGURA DE TRABALHO 1,73 M - MANUTENÇÃO. AF_11/2016</v>
          </cell>
          <cell r="C7991" t="str">
            <v>H</v>
          </cell>
          <cell r="D7991">
            <v>60.01</v>
          </cell>
          <cell r="E7991" t="str">
            <v>SINAPI - JUN/25</v>
          </cell>
        </row>
        <row r="7992">
          <cell r="A7992">
            <v>95630</v>
          </cell>
          <cell r="B7992" t="str">
            <v>ROLO COMPACTADOR VIBRATORIO TANDEM, ACO LISO, POTENCIA 125 HP, PESO SEM/COM LASTRO 10,20/11,65 T, LARGURA DE TRABALHO 1,73 M - MATERIAIS NA OPERAÇÃO. AF_11/2016</v>
          </cell>
          <cell r="C7992" t="str">
            <v>H</v>
          </cell>
          <cell r="D7992">
            <v>89.22</v>
          </cell>
          <cell r="E7992" t="str">
            <v>SINAPI - JUN/25</v>
          </cell>
        </row>
        <row r="7993">
          <cell r="A7993">
            <v>89210</v>
          </cell>
          <cell r="B7993" t="str">
            <v>ROLO COMPACTADOR VIBRATÓRIO DE UM CILINDRO AÇO LISO, POTÊNCIA 80 HP, PESO OPERACIONAL MÁXIMO 8,1 T, IMPACTO DINÂMICO 16,15 / 9,5 T, LARGURA DE TRABALHO 1,68 M - DEPRECIAÇÃO. AF_06/2014</v>
          </cell>
          <cell r="C7993" t="str">
            <v>H</v>
          </cell>
          <cell r="D7993">
            <v>32.049999999999997</v>
          </cell>
          <cell r="E7993" t="str">
            <v>SINAPI - JUN/25</v>
          </cell>
        </row>
        <row r="7994">
          <cell r="A7994">
            <v>89211</v>
          </cell>
          <cell r="B7994" t="str">
            <v>ROLO COMPACTADOR VIBRATÓRIO DE UM CILINDRO AÇO LISO, POTÊNCIA 80 HP, PESO OPERACIONAL MÁXIMO 8,1 T, IMPACTO DINÂMICO 16,15 / 9,5 T, LARGURA DE TRABALHO 1,68 M - JUROS. AF_06/2014</v>
          </cell>
          <cell r="C7994" t="str">
            <v>H</v>
          </cell>
          <cell r="D7994">
            <v>8.6</v>
          </cell>
          <cell r="E7994" t="str">
            <v>SINAPI - JUN/25</v>
          </cell>
        </row>
        <row r="7995">
          <cell r="A7995">
            <v>5674</v>
          </cell>
          <cell r="B7995" t="str">
            <v>ROLO COMPACTADOR VIBRATÓRIO DE UM CILINDRO AÇO LISO, POTÊNCIA 80 HP, PESO OPERACIONAL MÁXIMO 8,1 T, IMPACTO DINÂMICO 16,15 / 9,5 T, LARGURA DE TRABALHO 1,68 M - MANUTENÇÃO. AF_06/2014</v>
          </cell>
          <cell r="C7995" t="str">
            <v>H</v>
          </cell>
          <cell r="D7995">
            <v>40.11</v>
          </cell>
          <cell r="E7995" t="str">
            <v>SINAPI - JUN/25</v>
          </cell>
        </row>
        <row r="7996">
          <cell r="A7996">
            <v>53788</v>
          </cell>
          <cell r="B7996" t="str">
            <v>ROLO COMPACTADOR VIBRATÓRIO DE UM CILINDRO AÇO LISO, POTÊNCIA 80 HP, PESO OPERACIONAL MÁXIMO 8,1 T, IMPACTO DINÂMICO 16,15 / 9,5 T, LARGURA DE TRABALHO 1,68 M - MATERIAIS NA OPERAÇÃO. AF_06/2014</v>
          </cell>
          <cell r="C7996" t="str">
            <v>H</v>
          </cell>
          <cell r="D7996">
            <v>57.1</v>
          </cell>
          <cell r="E7996" t="str">
            <v>SINAPI - JUN/25</v>
          </cell>
        </row>
        <row r="7997">
          <cell r="A7997">
            <v>73309</v>
          </cell>
          <cell r="B7997" t="str">
            <v>ROLO COMPACTADOR VIBRATÓRIO PÉ DE CARNEIRO PARA SOLOS, POTÊNCIA 80 HP, PESO OPERACIONAL SEM/COM LASTRO 7,4 / 8,8 T, LARGURA DE TRABALHO 1,68 M - DEPRECIAÇÃO. AF_02/2016</v>
          </cell>
          <cell r="C7997" t="str">
            <v>H</v>
          </cell>
          <cell r="D7997">
            <v>33.33</v>
          </cell>
          <cell r="E7997" t="str">
            <v>SINAPI - JUN/25</v>
          </cell>
        </row>
        <row r="7998">
          <cell r="A7998">
            <v>73313</v>
          </cell>
          <cell r="B7998" t="str">
            <v>ROLO COMPACTADOR VIBRATÓRIO PÉ DE CARNEIRO PARA SOLOS, POTÊNCIA 80 HP, PESO OPERACIONAL SEM/COM LASTRO 7,4 / 8,8 T, LARGURA DE TRABALHO 1,68 M - JUROS. AF_02/2016</v>
          </cell>
          <cell r="C7998" t="str">
            <v>H</v>
          </cell>
          <cell r="D7998">
            <v>9</v>
          </cell>
          <cell r="E7998" t="str">
            <v>SINAPI - JUN/25</v>
          </cell>
        </row>
        <row r="7999">
          <cell r="A7999">
            <v>5089</v>
          </cell>
          <cell r="B7999" t="str">
            <v>ROLO COMPACTADOR VIBRATÓRIO PÉ DE CARNEIRO PARA SOLOS, POTÊNCIA 80 HP, PESO OPERACIONAL SEM/COM LASTRO 7,4 / 8,8 T, LARGURA DE TRABALHO 1,68 M - MANUTENÇÃO. AF_02/2016</v>
          </cell>
          <cell r="C7999" t="str">
            <v>H</v>
          </cell>
          <cell r="D7999">
            <v>41.71</v>
          </cell>
          <cell r="E7999" t="str">
            <v>SINAPI - JUN/25</v>
          </cell>
        </row>
        <row r="8000">
          <cell r="A8000">
            <v>73315</v>
          </cell>
          <cell r="B8000" t="str">
            <v>ROLO COMPACTADOR VIBRATÓRIO PÉ DE CARNEIRO PARA SOLOS, POTÊNCIA 80 HP, PESO OPERACIONAL SEM/COM LASTRO 7,4 / 8,8 T, LARGURA DE TRABALHO 1,68 M - MATERIAIS NA OPERAÇÃO. AF_02/2016</v>
          </cell>
          <cell r="C8000" t="str">
            <v>H</v>
          </cell>
          <cell r="D8000">
            <v>57.1</v>
          </cell>
          <cell r="E8000" t="str">
            <v>SINAPI - JUN/25</v>
          </cell>
        </row>
        <row r="8001">
          <cell r="A8001">
            <v>5738</v>
          </cell>
          <cell r="B8001" t="str">
            <v>ROLO COMPACTADOR VIBRATÓRIO PÉ DE CARNEIRO, OPERADO POR CONTROLE REMOTO, POTÊNCIA 12,5 KW, PESO OPERACIONAL 1,675 T, LARGURA DE TRABALHO 0,85 M - DEPRECIAÇÃO. AF_02/2016</v>
          </cell>
          <cell r="C8001" t="str">
            <v>H</v>
          </cell>
          <cell r="D8001">
            <v>43.8</v>
          </cell>
          <cell r="E8001" t="str">
            <v>SINAPI - JUN/25</v>
          </cell>
        </row>
        <row r="8002">
          <cell r="A8002">
            <v>93239</v>
          </cell>
          <cell r="B8002" t="str">
            <v>ROLO COMPACTADOR VIBRATÓRIO PÉ DE CARNEIRO, OPERADO POR CONTROLE REMOTO, POTÊNCIA 12,5 KW, PESO OPERACIONAL 1,675 T, LARGURA DE TRABALHO 0,85 M - JUROS. AF_02/2016</v>
          </cell>
          <cell r="C8002" t="str">
            <v>H</v>
          </cell>
          <cell r="D8002">
            <v>11.75</v>
          </cell>
          <cell r="E8002" t="str">
            <v>SINAPI - JUN/25</v>
          </cell>
        </row>
        <row r="8003">
          <cell r="A8003">
            <v>5739</v>
          </cell>
          <cell r="B8003" t="str">
            <v>ROLO COMPACTADOR VIBRATÓRIO PÉ DE CARNEIRO, OPERADO POR CONTROLE REMOTO, POTÊNCIA 12,5 KW, PESO OPERACIONAL 1,675 T, LARGURA DE TRABALHO 0,85 M - MANUTENÇÃO. AF_02/2016</v>
          </cell>
          <cell r="C8003" t="str">
            <v>H</v>
          </cell>
          <cell r="D8003">
            <v>54.81</v>
          </cell>
          <cell r="E8003" t="str">
            <v>SINAPI - JUN/25</v>
          </cell>
        </row>
        <row r="8004">
          <cell r="A8004">
            <v>93240</v>
          </cell>
          <cell r="B8004" t="str">
            <v>ROLO COMPACTADOR VIBRATÓRIO PÉ DE CARNEIRO, OPERADO POR CONTROLE REMOTO, POTÊNCIA 12,5 KW, PESO OPERACIONAL 1,675 T, LARGURA DE TRABALHO 0,85 M - MATERIAIS NA OPERAÇÃO. AF_02/2016</v>
          </cell>
          <cell r="C8004" t="str">
            <v>H</v>
          </cell>
          <cell r="D8004">
            <v>11.96</v>
          </cell>
          <cell r="E8004" t="str">
            <v>SINAPI - JUN/25</v>
          </cell>
        </row>
        <row r="8005">
          <cell r="A8005">
            <v>53818</v>
          </cell>
          <cell r="B8005" t="str">
            <v>ROLO COMPACTADOR VIBRATÓRIO REBOCÁVEL, CILINDRO DE AÇO LISO, POTÊNCIA DE TRAÇÃO DE 65 CV, PESO 4,7 T, IMPACTO DINÂMICO 18,3 T, LARGURA DE TRABALHO 1,67 M - DEPRECIAÇÃO. AF_02/2016</v>
          </cell>
          <cell r="C8005" t="str">
            <v>H</v>
          </cell>
          <cell r="D8005">
            <v>9.67</v>
          </cell>
          <cell r="E8005" t="str">
            <v>SINAPI - JUN/25</v>
          </cell>
        </row>
        <row r="8006">
          <cell r="A8006">
            <v>93238</v>
          </cell>
          <cell r="B8006" t="str">
            <v>ROLO COMPACTADOR VIBRATÓRIO REBOCÁVEL, CILINDRO DE AÇO LISO, POTÊNCIA DE TRAÇÃO DE 65 CV, PESO 4,7 T, IMPACTO DINÂMICO 18,3 T, LARGURA DE TRABALHO 1,67 M - JUROS. AF_02/2016</v>
          </cell>
          <cell r="C8006" t="str">
            <v>H</v>
          </cell>
          <cell r="D8006">
            <v>2.59</v>
          </cell>
          <cell r="E8006" t="str">
            <v>SINAPI - JUN/25</v>
          </cell>
        </row>
        <row r="8007">
          <cell r="A8007">
            <v>5727</v>
          </cell>
          <cell r="B8007" t="str">
            <v>ROLO COMPACTADOR VIBRATÓRIO REBOCÁVEL, CILINDRO DE AÇO LISO, POTÊNCIA DE TRAÇÃO DE 65 CV, PESO 4,7 T, IMPACTO DINÂMICO 18,3 T, LARGURA DE TRABALHO 1,67 M - MANUTENÇÃO. AF_02/2016</v>
          </cell>
          <cell r="C8007" t="str">
            <v>H</v>
          </cell>
          <cell r="D8007">
            <v>12.1</v>
          </cell>
          <cell r="E8007" t="str">
            <v>SINAPI - JUN/25</v>
          </cell>
        </row>
        <row r="8008">
          <cell r="A8008">
            <v>89280</v>
          </cell>
          <cell r="B8008" t="str">
            <v>ROLO COMPACTADOR VIBRATÓRIO TANDEM AÇO LISO, POTÊNCIA 58 HP, PESO SEM/COM LASTRO 6,5 / 9,4 T, LARGURA DE TRABALHO 1,2 M - DEPRECIAÇÃO. AF_06/2014</v>
          </cell>
          <cell r="C8008" t="str">
            <v>H</v>
          </cell>
          <cell r="D8008">
            <v>39.36</v>
          </cell>
          <cell r="E8008" t="str">
            <v>SINAPI - JUN/25</v>
          </cell>
        </row>
        <row r="8009">
          <cell r="A8009">
            <v>89281</v>
          </cell>
          <cell r="B8009" t="str">
            <v>ROLO COMPACTADOR VIBRATÓRIO TANDEM AÇO LISO, POTÊNCIA 58 HP, PESO SEM/COM LASTRO 6,5 / 9,4 T, LARGURA DE TRABALHO 1,2 M - JUROS. AF_06/2014</v>
          </cell>
          <cell r="C8009" t="str">
            <v>H</v>
          </cell>
          <cell r="D8009">
            <v>10.56</v>
          </cell>
          <cell r="E8009" t="str">
            <v>SINAPI - JUN/25</v>
          </cell>
        </row>
        <row r="8010">
          <cell r="A8010">
            <v>5729</v>
          </cell>
          <cell r="B8010" t="str">
            <v>ROLO COMPACTADOR VIBRATÓRIO TANDEM AÇO LISO, POTÊNCIA 58 HP, PESO SEM/COM LASTRO 6,5 / 9,4 T, LARGURA DE TRABALHO 1,2 M - MANUTENÇÃO. AF_06/2014</v>
          </cell>
          <cell r="C8010" t="str">
            <v>H</v>
          </cell>
          <cell r="D8010">
            <v>49.26</v>
          </cell>
          <cell r="E8010" t="str">
            <v>SINAPI - JUN/25</v>
          </cell>
        </row>
        <row r="8011">
          <cell r="A8011">
            <v>5730</v>
          </cell>
          <cell r="B8011" t="str">
            <v>ROLO COMPACTADOR VIBRATÓRIO TANDEM AÇO LISO, POTÊNCIA 58 HP, PESO SEM/COM LASTRO 6,5 / 9,4 T, LARGURA DE TRABALHO 1,2 M - MATERIAIS NA OPERAÇÃO. AF_06/2014</v>
          </cell>
          <cell r="C8011" t="str">
            <v>H</v>
          </cell>
          <cell r="D8011">
            <v>40.840000000000003</v>
          </cell>
          <cell r="E8011" t="str">
            <v>SINAPI - JUN/25</v>
          </cell>
        </row>
        <row r="8012">
          <cell r="A8012">
            <v>95266</v>
          </cell>
          <cell r="B8012" t="str">
            <v>RÉGUA VIBRATÓRIA DUPLA PARA CONCRETO, PESO DE 60KG, COMPRIMENTO 4 M, COM MOTOR A GASOLINA, POTÊNCIA 5,5 HP - DEPRECIAÇÃO. AF_09/2016</v>
          </cell>
          <cell r="C8012" t="str">
            <v>H</v>
          </cell>
          <cell r="D8012">
            <v>0.64</v>
          </cell>
          <cell r="E8012" t="str">
            <v>SINAPI - JUN/25</v>
          </cell>
        </row>
        <row r="8013">
          <cell r="A8013">
            <v>95267</v>
          </cell>
          <cell r="B8013" t="str">
            <v>RÉGUA VIBRATÓRIA DUPLA PARA CONCRETO, PESO DE 60KG, COMPRIMENTO 4 M, COM MOTOR A GASOLINA, POTÊNCIA 5,5 HP - JUROS. AF_09/2016</v>
          </cell>
          <cell r="C8013" t="str">
            <v>H</v>
          </cell>
          <cell r="D8013">
            <v>0.13</v>
          </cell>
          <cell r="E8013" t="str">
            <v>SINAPI - JUN/25</v>
          </cell>
        </row>
        <row r="8014">
          <cell r="A8014">
            <v>95268</v>
          </cell>
          <cell r="B8014" t="str">
            <v>RÉGUA VIBRATÓRIA DUPLA PARA CONCRETO, PESO DE 60KG, COMPRIMENTO 4 M, COM MOTOR A GASOLINA, POTÊNCIA 5,5 HP - MANUTENÇÃO. AF_09/2016</v>
          </cell>
          <cell r="C8014" t="str">
            <v>H</v>
          </cell>
          <cell r="D8014">
            <v>0.62</v>
          </cell>
          <cell r="E8014" t="str">
            <v>SINAPI - JUN/25</v>
          </cell>
        </row>
        <row r="8015">
          <cell r="A8015">
            <v>95269</v>
          </cell>
          <cell r="B8015" t="str">
            <v>RÉGUA VIBRATÓRIA DUPLA PARA CONCRETO, PESO DE 60KG, COMPRIMENTO 4 M, COM MOTOR A GASOLINA, POTÊNCIA 5,5 HP - MATERIAIS NA OPERAÇÃO. AF_09/2016</v>
          </cell>
          <cell r="C8015" t="str">
            <v>H</v>
          </cell>
          <cell r="D8015">
            <v>8.74</v>
          </cell>
          <cell r="E8015" t="str">
            <v>SINAPI - JUN/25</v>
          </cell>
        </row>
        <row r="8016">
          <cell r="A8016">
            <v>91688</v>
          </cell>
          <cell r="B8016" t="str">
            <v>SERRA CIRCULAR DE BANCADA COM MOTOR ELÉTRICO POTÊNCIA DE 5HP, COM COIFA PARA DISCO 10" - DEPRECIAÇÃO. AF_08/2015</v>
          </cell>
          <cell r="C8016" t="str">
            <v>H</v>
          </cell>
          <cell r="D8016">
            <v>0.1</v>
          </cell>
          <cell r="E8016" t="str">
            <v>SINAPI - JUN/25</v>
          </cell>
        </row>
        <row r="8017">
          <cell r="A8017">
            <v>91689</v>
          </cell>
          <cell r="B8017" t="str">
            <v>SERRA CIRCULAR DE BANCADA COM MOTOR ELÉTRICO POTÊNCIA DE 5HP, COM COIFA PARA DISCO 10" - JUROS. AF_08/2015</v>
          </cell>
          <cell r="C8017" t="str">
            <v>H</v>
          </cell>
          <cell r="D8017">
            <v>0.02</v>
          </cell>
          <cell r="E8017" t="str">
            <v>SINAPI - JUN/25</v>
          </cell>
        </row>
        <row r="8018">
          <cell r="A8018">
            <v>91690</v>
          </cell>
          <cell r="B8018" t="str">
            <v>SERRA CIRCULAR DE BANCADA COM MOTOR ELÉTRICO POTÊNCIA DE 5HP, COM COIFA PARA DISCO 10" - MANUTENÇÃO. AF_08/2015</v>
          </cell>
          <cell r="C8018" t="str">
            <v>H</v>
          </cell>
          <cell r="D8018">
            <v>7.0000000000000007E-2</v>
          </cell>
          <cell r="E8018" t="str">
            <v>SINAPI - JUN/25</v>
          </cell>
        </row>
        <row r="8019">
          <cell r="A8019">
            <v>91691</v>
          </cell>
          <cell r="B8019" t="str">
            <v>SERRA CIRCULAR DE BANCADA COM MOTOR ELÉTRICO POTÊNCIA DE 5HP, COM COIFA PARA DISCO 10" - MATERIAIS NA OPERAÇÃO. AF_08/2015</v>
          </cell>
          <cell r="C8019" t="str">
            <v>H</v>
          </cell>
          <cell r="D8019">
            <v>1.06</v>
          </cell>
          <cell r="E8019" t="str">
            <v>SINAPI - JUN/25</v>
          </cell>
        </row>
        <row r="8020">
          <cell r="A8020">
            <v>102924</v>
          </cell>
          <cell r="B8020" t="str">
            <v>SERRA FITA HORIZONTAL, ELÉTRICA, COM CONTROLE HIDRÁULICO, PAINEL DE COMANDO EM 24 V, MOTOR ELÉTRICO 1,5 CV, DIMENSÕES DA FITA 3880 X 27 X 0,9 MM, TRIFÁSICA - DEPRECIAÇÃO. AF_05/2023</v>
          </cell>
          <cell r="C8020" t="str">
            <v>H</v>
          </cell>
          <cell r="D8020">
            <v>0</v>
          </cell>
          <cell r="E8020" t="str">
            <v>SINAPI - JUN/25</v>
          </cell>
        </row>
        <row r="8021">
          <cell r="A8021">
            <v>102925</v>
          </cell>
          <cell r="B8021" t="str">
            <v>SERRA FITA HORIZONTAL, ELÉTRICA, COM CONTROLE HIDRÁULICO, PAINEL DE COMANDO EM 24 V, MOTOR ELÉTRICO 1,5 CV, DIMENSÕES DA FITA 3880 X 27 X 0,9 MM, TRIFÁSICA - JUROS. AF_05/2023</v>
          </cell>
          <cell r="C8021" t="str">
            <v>H</v>
          </cell>
          <cell r="D8021">
            <v>0</v>
          </cell>
          <cell r="E8021" t="str">
            <v>SINAPI - JUN/25</v>
          </cell>
        </row>
        <row r="8022">
          <cell r="A8022">
            <v>102926</v>
          </cell>
          <cell r="B8022" t="str">
            <v>SERRA FITA HORIZONTAL, ELÉTRICA, COM CONTROLE HIDRÁULICO, PAINEL DE COMANDO EM 24 V, MOTOR ELÉTRICO 1,5 CV, DIMENSÕES DA FITA 3880 X 27 X 0,9 MM, TRIFÁSICA - MANUTENÇÃO. AF_05/2023</v>
          </cell>
          <cell r="C8022" t="str">
            <v>H</v>
          </cell>
          <cell r="D8022">
            <v>0</v>
          </cell>
          <cell r="E8022" t="str">
            <v>SINAPI - JUN/25</v>
          </cell>
        </row>
        <row r="8023">
          <cell r="A8023">
            <v>102927</v>
          </cell>
          <cell r="B8023" t="str">
            <v>SERRA FITA HORIZONTAL, ELÉTRICA, COM CONTROLE HIDRÁULICO, PAINEL DE COMANDO EM 24 V, MOTOR ELÉTRICO 1,5 CV, DIMENSÕES DA FITA 3880 X 27 X 0,9 MM, TRIFÁSICA - MATERIAIS NA OPERAÇÃO. AF_05/2023</v>
          </cell>
          <cell r="C8023" t="str">
            <v>H</v>
          </cell>
          <cell r="D8023">
            <v>0.73</v>
          </cell>
          <cell r="E8023" t="str">
            <v>SINAPI - JUN/25</v>
          </cell>
        </row>
        <row r="8024">
          <cell r="A8024">
            <v>95136</v>
          </cell>
          <cell r="B8024" t="str">
            <v>TALHA MANUAL DE CORRENTE, CAPACIDADE DE 2 TON. COM ELEVAÇÃO DE 3 M - DEPRECIAÇÃO. AF_07/2016</v>
          </cell>
          <cell r="C8024" t="str">
            <v>H</v>
          </cell>
          <cell r="D8024">
            <v>0.03</v>
          </cell>
          <cell r="E8024" t="str">
            <v>SINAPI - JUN/25</v>
          </cell>
        </row>
        <row r="8025">
          <cell r="A8025">
            <v>95137</v>
          </cell>
          <cell r="B8025" t="str">
            <v>TALHA MANUAL DE CORRENTE, CAPACIDADE DE 2 TON. COM ELEVAÇÃO DE 3 M - JUROS. AF_07/2016</v>
          </cell>
          <cell r="C8025" t="str">
            <v>H</v>
          </cell>
          <cell r="D8025">
            <v>0.01</v>
          </cell>
          <cell r="E8025" t="str">
            <v>SINAPI - JUN/25</v>
          </cell>
        </row>
        <row r="8026">
          <cell r="A8026">
            <v>95138</v>
          </cell>
          <cell r="B8026" t="str">
            <v>TALHA MANUAL DE CORRENTE, CAPACIDADE DE 2 TON. COM ELEVAÇÃO DE 3 M - MANUTENÇÃO. AF_07/2016</v>
          </cell>
          <cell r="C8026" t="str">
            <v>H</v>
          </cell>
          <cell r="D8026">
            <v>0.02</v>
          </cell>
          <cell r="E8026" t="str">
            <v>SINAPI - JUN/25</v>
          </cell>
        </row>
        <row r="8027">
          <cell r="A8027">
            <v>89023</v>
          </cell>
          <cell r="B8027" t="str">
            <v>TANQUE DE ASFALTO ESTACIONÁRIO COM MAÇARICO, CAPACIDADE 20.000 L - DEPRECIAÇÃO. AF_05/2023</v>
          </cell>
          <cell r="C8027" t="str">
            <v>H</v>
          </cell>
          <cell r="D8027">
            <v>3.82</v>
          </cell>
          <cell r="E8027" t="str">
            <v>SINAPI - JUN/25</v>
          </cell>
        </row>
        <row r="8028">
          <cell r="A8028">
            <v>89024</v>
          </cell>
          <cell r="B8028" t="str">
            <v>TANQUE DE ASFALTO ESTACIONÁRIO COM MAÇARICO, CAPACIDADE 20.000 L - JUROS. AF_05/2023</v>
          </cell>
          <cell r="C8028" t="str">
            <v>H</v>
          </cell>
          <cell r="D8028">
            <v>1.32</v>
          </cell>
          <cell r="E8028" t="str">
            <v>SINAPI - JUN/25</v>
          </cell>
        </row>
        <row r="8029">
          <cell r="A8029">
            <v>89025</v>
          </cell>
          <cell r="B8029" t="str">
            <v>TANQUE DE ASFALTO ESTACIONÁRIO COM MAÇARICO, CAPACIDADE 20.000 L - MANUTENÇÃO. AF_05/2023</v>
          </cell>
          <cell r="C8029" t="str">
            <v>H</v>
          </cell>
          <cell r="D8029">
            <v>4.78</v>
          </cell>
          <cell r="E8029" t="str">
            <v>SINAPI - JUN/25</v>
          </cell>
        </row>
        <row r="8030">
          <cell r="A8030">
            <v>89026</v>
          </cell>
          <cell r="B8030" t="str">
            <v>TANQUE DE ASFALTO ESTACIONÁRIO COM MAÇARICO, CAPACIDADE 20.000 L - MATERIAIS NA OPERAÇÃO. AF_05/2023</v>
          </cell>
          <cell r="C8030" t="str">
            <v>H</v>
          </cell>
          <cell r="D8030">
            <v>170.87</v>
          </cell>
          <cell r="E8030" t="str">
            <v>SINAPI - JUN/25</v>
          </cell>
        </row>
        <row r="8031">
          <cell r="A8031">
            <v>7032</v>
          </cell>
          <cell r="B8031" t="str">
            <v>TANQUE DE ASFALTO ESTACIONÁRIO COM SERPENTINA, CAPACIDADE 30.000 L - DEPRECIAÇÃO. AF_05/2023</v>
          </cell>
          <cell r="C8031" t="str">
            <v>H</v>
          </cell>
          <cell r="D8031">
            <v>4.7</v>
          </cell>
          <cell r="E8031" t="str">
            <v>SINAPI - JUN/25</v>
          </cell>
        </row>
        <row r="8032">
          <cell r="A8032">
            <v>7033</v>
          </cell>
          <cell r="B8032" t="str">
            <v>TANQUE DE ASFALTO ESTACIONÁRIO COM SERPENTINA, CAPACIDADE 30.000 L - JUROS. AF_05/2023</v>
          </cell>
          <cell r="C8032" t="str">
            <v>H</v>
          </cell>
          <cell r="D8032">
            <v>1.63</v>
          </cell>
          <cell r="E8032" t="str">
            <v>SINAPI - JUN/25</v>
          </cell>
        </row>
        <row r="8033">
          <cell r="A8033">
            <v>7034</v>
          </cell>
          <cell r="B8033" t="str">
            <v>TANQUE DE ASFALTO ESTACIONÁRIO COM SERPENTINA, CAPACIDADE 30.000 L - MANUTENÇÃO. AF_05/2023</v>
          </cell>
          <cell r="C8033" t="str">
            <v>H</v>
          </cell>
          <cell r="D8033">
            <v>5.88</v>
          </cell>
          <cell r="E8033" t="str">
            <v>SINAPI - JUN/25</v>
          </cell>
        </row>
        <row r="8034">
          <cell r="A8034">
            <v>7035</v>
          </cell>
          <cell r="B8034" t="str">
            <v>TANQUE DE ASFALTO ESTACIONÁRIO COM SERPENTINA, CAPACIDADE 30.000 L - MATERIAIS NA OPERAÇÃO. AF_05/2023</v>
          </cell>
          <cell r="C8034" t="str">
            <v>H</v>
          </cell>
          <cell r="D8034">
            <v>256.31</v>
          </cell>
          <cell r="E8034" t="str">
            <v>SINAPI - JUN/25</v>
          </cell>
        </row>
        <row r="8035">
          <cell r="A8035">
            <v>102942</v>
          </cell>
          <cell r="B8035" t="str">
            <v>TARTARUGA DE OXICORTE CG1, MONOFÁSICA, 220 V, FREQUÊNCIA 50 HZ, VELOCIDADE DE CORTE (MM/MIN) 50 A 750, DIÂMETRO MÍNIMO DO COMPASSO MM 200 - DEPRECIAÇÃO. AF_05/2023</v>
          </cell>
          <cell r="C8035" t="str">
            <v>H</v>
          </cell>
          <cell r="D8035">
            <v>0</v>
          </cell>
          <cell r="E8035" t="str">
            <v>SINAPI - JUN/25</v>
          </cell>
        </row>
        <row r="8036">
          <cell r="A8036">
            <v>102943</v>
          </cell>
          <cell r="B8036" t="str">
            <v>TARTARUGA DE OXICORTE CG1, MONOFÁSICA, 220 V, FREQUÊNCIA 50 HZ, VELOCIDADE DE CORTE (MM/MIN) 50 A 750, DIÂMETRO MÍNIMO DO COMPASSO MM 200 - JUROS. AF_05/2023</v>
          </cell>
          <cell r="C8036" t="str">
            <v>H</v>
          </cell>
          <cell r="D8036">
            <v>0</v>
          </cell>
          <cell r="E8036" t="str">
            <v>SINAPI - JUN/25</v>
          </cell>
        </row>
        <row r="8037">
          <cell r="A8037">
            <v>102944</v>
          </cell>
          <cell r="B8037" t="str">
            <v>TARTARUGA DE OXICORTE CG1, MONOFÁSICA, 220 V, FREQUÊNCIA 50 HZ, VELOCIDADE DE CORTE (MM/MIN) 50 A 750, DIÂMETRO MÍNIMO DO COMPASSO MM 200 - MANUTENÇÃO. AF_05/2023</v>
          </cell>
          <cell r="C8037" t="str">
            <v>H</v>
          </cell>
          <cell r="D8037">
            <v>0</v>
          </cell>
          <cell r="E8037" t="str">
            <v>SINAPI - JUN/25</v>
          </cell>
        </row>
        <row r="8038">
          <cell r="A8038">
            <v>102945</v>
          </cell>
          <cell r="B8038" t="str">
            <v>TARTARUGA DE OXICORTE CG1, MONOFÁSICA, 220 V, FREQUÊNCIA 50 HZ, VELOCIDADE DE CORTE (MM/MIN) 50 A 750, DIÂMETRO MÍNIMO DO COMPASSO MM 200 - MATERIAIS NA OPERAÇÃO. AF_05/2023</v>
          </cell>
          <cell r="C8038" t="str">
            <v>H</v>
          </cell>
          <cell r="D8038">
            <v>0.01</v>
          </cell>
          <cell r="E8038" t="str">
            <v>SINAPI - JUN/25</v>
          </cell>
        </row>
        <row r="8039">
          <cell r="A8039">
            <v>104087</v>
          </cell>
          <cell r="B8039" t="str">
            <v>TERMOFUSORA PARA TUBOS E CONEXÕES EM PPR COM DIÂMETROS DE 20 A 63 MM, POTÊNCIA DE 800 W, TENSAO 220 V - DEPRECIAÇÃO. AF_05/2022</v>
          </cell>
          <cell r="C8039" t="str">
            <v>H</v>
          </cell>
          <cell r="D8039">
            <v>0.06</v>
          </cell>
          <cell r="E8039" t="str">
            <v>SINAPI - JUN/25</v>
          </cell>
        </row>
        <row r="8040">
          <cell r="A8040">
            <v>104088</v>
          </cell>
          <cell r="B8040" t="str">
            <v>TERMOFUSORA PARA TUBOS E CONEXÕES EM PPR COM DIÂMETROS DE 20 A 63 MM, POTÊNCIA DE 800 W, TENSAO 220 V - JUROS. AF_05/2022</v>
          </cell>
          <cell r="C8040" t="str">
            <v>H</v>
          </cell>
          <cell r="D8040">
            <v>0.01</v>
          </cell>
          <cell r="E8040" t="str">
            <v>SINAPI - JUN/25</v>
          </cell>
        </row>
        <row r="8041">
          <cell r="A8041">
            <v>104089</v>
          </cell>
          <cell r="B8041" t="str">
            <v>TERMOFUSORA PARA TUBOS E CONEXÕES EM PPR COM DIÂMETROS DE 20 A 63 MM, POTÊNCIA DE 800 W, TENSAO 220 V - MANUTENÇÃO. AF_05/2022</v>
          </cell>
          <cell r="C8041" t="str">
            <v>H</v>
          </cell>
          <cell r="D8041">
            <v>0.08</v>
          </cell>
          <cell r="E8041" t="str">
            <v>SINAPI - JUN/25</v>
          </cell>
        </row>
        <row r="8042">
          <cell r="A8042">
            <v>104090</v>
          </cell>
          <cell r="B8042" t="str">
            <v>TERMOFUSORA PARA TUBOS E CONEXÕES EM PPR COM DIÂMETROS DE 20 A 63 MM, POTÊNCIA DE 800 W, TENSAO 220 V - MATERIAIS NA OPERAÇÃO. AF_05/2022</v>
          </cell>
          <cell r="C8042" t="str">
            <v>H</v>
          </cell>
          <cell r="D8042">
            <v>0.53</v>
          </cell>
          <cell r="E8042" t="str">
            <v>SINAPI - JUN/25</v>
          </cell>
        </row>
        <row r="8043">
          <cell r="A8043">
            <v>104093</v>
          </cell>
          <cell r="B8043" t="str">
            <v>TERMOFUSORA PARA TUBOS E CONEXÕES EM PPR COM DIÂMETROS DE 75 A 110 MM, POTÊNCIA DE *1100* W, TENSÃO 220 V - DEPRECIAÇÃO. AF_05/2022</v>
          </cell>
          <cell r="C8043" t="str">
            <v>H</v>
          </cell>
          <cell r="D8043">
            <v>0.09</v>
          </cell>
          <cell r="E8043" t="str">
            <v>SINAPI - JUN/25</v>
          </cell>
        </row>
        <row r="8044">
          <cell r="A8044">
            <v>104094</v>
          </cell>
          <cell r="B8044" t="str">
            <v>TERMOFUSORA PARA TUBOS E CONEXÕES EM PPR COM DIÂMETROS DE 75 A 110 MM, POTÊNCIA DE *1100* W, TENSÃO 220 V - JUROS. AF_05/2022</v>
          </cell>
          <cell r="C8044" t="str">
            <v>H</v>
          </cell>
          <cell r="D8044">
            <v>0.02</v>
          </cell>
          <cell r="E8044" t="str">
            <v>SINAPI - JUN/25</v>
          </cell>
        </row>
        <row r="8045">
          <cell r="A8045">
            <v>104095</v>
          </cell>
          <cell r="B8045" t="str">
            <v>TERMOFUSORA PARA TUBOS E CONEXÕES EM PPR COM DIÂMETROS DE 75 A 110 MM, POTÊNCIA DE *1100* W, TENSÃO 220 V - MANUTENÇÃO. AF_05/2022</v>
          </cell>
          <cell r="C8045" t="str">
            <v>H</v>
          </cell>
          <cell r="D8045">
            <v>0.12</v>
          </cell>
          <cell r="E8045" t="str">
            <v>SINAPI - JUN/25</v>
          </cell>
        </row>
        <row r="8046">
          <cell r="A8046">
            <v>104096</v>
          </cell>
          <cell r="B8046" t="str">
            <v>TERMOFUSORA PARA TUBOS E CONEXÕES EM PPR COM DIÂMETROS DE 75 A 110 MM, POTÊNCIA DE *1100* W, TENSÃO 220 V - MATERIAIS NA OPERAÇÃO. AF_05/2022</v>
          </cell>
          <cell r="C8046" t="str">
            <v>H</v>
          </cell>
          <cell r="D8046">
            <v>0.73</v>
          </cell>
          <cell r="E8046" t="str">
            <v>SINAPI - JUN/25</v>
          </cell>
        </row>
        <row r="8047">
          <cell r="A8047">
            <v>102900</v>
          </cell>
          <cell r="B8047" t="str">
            <v>TORRE, COMPOSTA POR GUINCHO MECÂNICO, GUINCHO MANUAL, CABOS DE AÇO, PITEIRA E SOQUETE - DEPRECIAÇÃO. AF_05/2023</v>
          </cell>
          <cell r="C8047" t="str">
            <v>H</v>
          </cell>
          <cell r="D8047">
            <v>0</v>
          </cell>
          <cell r="E8047" t="str">
            <v>SINAPI - JUN/25</v>
          </cell>
        </row>
        <row r="8048">
          <cell r="A8048">
            <v>102901</v>
          </cell>
          <cell r="B8048" t="str">
            <v>TORRE, COMPOSTA POR GUINCHO MECÂNICO, GUINCHO MANUAL, CABOS DE AÇO, PITEIRA E SOQUETE - JUROS. AF_05/2023</v>
          </cell>
          <cell r="C8048" t="str">
            <v>H</v>
          </cell>
          <cell r="D8048">
            <v>0</v>
          </cell>
          <cell r="E8048" t="str">
            <v>SINAPI - JUN/25</v>
          </cell>
        </row>
        <row r="8049">
          <cell r="A8049">
            <v>102902</v>
          </cell>
          <cell r="B8049" t="str">
            <v>TORRE, COMPOSTA POR GUINCHO MECÂNICO, GUINCHO MANUAL, CABOS DE AÇO, PITEIRA E SOQUETE - MANUTENÇÃO. AF_05/2023</v>
          </cell>
          <cell r="C8049" t="str">
            <v>H</v>
          </cell>
          <cell r="D8049">
            <v>0</v>
          </cell>
          <cell r="E8049" t="str">
            <v>SINAPI - JUN/25</v>
          </cell>
        </row>
        <row r="8050">
          <cell r="A8050">
            <v>102903</v>
          </cell>
          <cell r="B8050" t="str">
            <v>TORRE, COMPOSTA POR GUINCHO MECÂNICO, GUINCHO MANUAL, CABOS DE AÇO, PITEIRA E SOQUETE - MATERIAIS NA OPERAÇÃO. AF_05/2023</v>
          </cell>
          <cell r="C8050" t="str">
            <v>H</v>
          </cell>
          <cell r="D8050">
            <v>11.66</v>
          </cell>
          <cell r="E8050" t="str">
            <v>SINAPI - JUN/25</v>
          </cell>
        </row>
        <row r="8051">
          <cell r="A8051">
            <v>89029</v>
          </cell>
          <cell r="B8051" t="str">
            <v>TRATOR DE ESTEIRAS, POTÊNCIA 100 HP, PESO OPERACIONAL 9,4 T, COM LÂMINA 2,19 M3 - DEPRECIAÇÃO. AF_06/2014</v>
          </cell>
          <cell r="C8051" t="str">
            <v>H</v>
          </cell>
          <cell r="D8051">
            <v>33.58</v>
          </cell>
          <cell r="E8051" t="str">
            <v>SINAPI - JUN/25</v>
          </cell>
        </row>
        <row r="8052">
          <cell r="A8052">
            <v>89030</v>
          </cell>
          <cell r="B8052" t="str">
            <v>TRATOR DE ESTEIRAS, POTÊNCIA 100 HP, PESO OPERACIONAL 9,4 T, COM LÂMINA 2,19 M3 - JUROS. AF_06/2014</v>
          </cell>
          <cell r="C8052" t="str">
            <v>H</v>
          </cell>
          <cell r="D8052">
            <v>14.79</v>
          </cell>
          <cell r="E8052" t="str">
            <v>SINAPI - JUN/25</v>
          </cell>
        </row>
        <row r="8053">
          <cell r="A8053">
            <v>5724</v>
          </cell>
          <cell r="B8053" t="str">
            <v>TRATOR DE ESTEIRAS, POTÊNCIA 100 HP, PESO OPERACIONAL 9,4 T, COM LÂMINA 2,19 M3 - MANUTENÇÃO. AF_06/2014</v>
          </cell>
          <cell r="C8053" t="str">
            <v>H</v>
          </cell>
          <cell r="D8053">
            <v>60.04</v>
          </cell>
          <cell r="E8053" t="str">
            <v>SINAPI - JUN/25</v>
          </cell>
        </row>
        <row r="8054">
          <cell r="A8054">
            <v>53817</v>
          </cell>
          <cell r="B8054" t="str">
            <v>TRATOR DE ESTEIRAS, POTÊNCIA 100 HP, PESO OPERACIONAL 9,4 T, COM LÂMINA 2,19 M3 - MATERIAIS NA OPERAÇÃO. AF_06/2014</v>
          </cell>
          <cell r="C8054" t="str">
            <v>H</v>
          </cell>
          <cell r="D8054">
            <v>62.43</v>
          </cell>
          <cell r="E8054" t="str">
            <v>SINAPI - JUN/25</v>
          </cell>
        </row>
        <row r="8055">
          <cell r="A8055">
            <v>88839</v>
          </cell>
          <cell r="B8055" t="str">
            <v>TRATOR DE ESTEIRAS, POTÊNCIA 125 HP, PESO OPERACIONAL 12,9 T, COM LÂMINA 2,7 M3 - DEPRECIAÇÃO. AF_10/2014</v>
          </cell>
          <cell r="C8055" t="str">
            <v>H</v>
          </cell>
          <cell r="D8055">
            <v>35.15</v>
          </cell>
          <cell r="E8055" t="str">
            <v>SINAPI - JUN/25</v>
          </cell>
        </row>
        <row r="8056">
          <cell r="A8056">
            <v>88840</v>
          </cell>
          <cell r="B8056" t="str">
            <v>TRATOR DE ESTEIRAS, POTÊNCIA 125 HP, PESO OPERACIONAL 12,9 T, COM LÂMINA 2,7 M3 - JUROS. AF_10/2014</v>
          </cell>
          <cell r="C8056" t="str">
            <v>H</v>
          </cell>
          <cell r="D8056">
            <v>15.48</v>
          </cell>
          <cell r="E8056" t="str">
            <v>SINAPI - JUN/25</v>
          </cell>
        </row>
        <row r="8057">
          <cell r="A8057">
            <v>88841</v>
          </cell>
          <cell r="B8057" t="str">
            <v>TRATOR DE ESTEIRAS, POTÊNCIA 125 HP, PESO OPERACIONAL 12,9 T, COM LÂMINA 2,7 M3 - MANUTENÇÃO. AF_10/2014</v>
          </cell>
          <cell r="C8057" t="str">
            <v>H</v>
          </cell>
          <cell r="D8057">
            <v>62.84</v>
          </cell>
          <cell r="E8057" t="str">
            <v>SINAPI - JUN/25</v>
          </cell>
        </row>
        <row r="8058">
          <cell r="A8058">
            <v>88842</v>
          </cell>
          <cell r="B8058" t="str">
            <v>TRATOR DE ESTEIRAS, POTÊNCIA 125 HP, PESO OPERACIONAL 12,9 T, COM LÂMINA 2,7 M3 - MATERIAIS NA OPERAÇÃO. AF_10/2014</v>
          </cell>
          <cell r="C8058" t="str">
            <v>H</v>
          </cell>
          <cell r="D8058">
            <v>78.09</v>
          </cell>
          <cell r="E8058" t="str">
            <v>SINAPI - JUN/25</v>
          </cell>
        </row>
        <row r="8059">
          <cell r="A8059">
            <v>89009</v>
          </cell>
          <cell r="B8059" t="str">
            <v>TRATOR DE ESTEIRAS, POTÊNCIA 150 HP, PESO OPERACIONAL 16,7 T, COM RODA MOTRIZ ELEVADA E LÂMINA 3,18 M3 - DEPRECIAÇÃO. AF_06/2014</v>
          </cell>
          <cell r="C8059" t="str">
            <v>H</v>
          </cell>
          <cell r="D8059">
            <v>43.54</v>
          </cell>
          <cell r="E8059" t="str">
            <v>SINAPI - JUN/25</v>
          </cell>
        </row>
        <row r="8060">
          <cell r="A8060">
            <v>89010</v>
          </cell>
          <cell r="B8060" t="str">
            <v>TRATOR DE ESTEIRAS, POTÊNCIA 150 HP, PESO OPERACIONAL 16,7 T, COM RODA MOTRIZ ELEVADA E LÂMINA 3,18 M3 - JUROS. AF_06/2014</v>
          </cell>
          <cell r="C8060" t="str">
            <v>H</v>
          </cell>
          <cell r="D8060">
            <v>19.18</v>
          </cell>
          <cell r="E8060" t="str">
            <v>SINAPI - JUN/25</v>
          </cell>
        </row>
        <row r="8061">
          <cell r="A8061">
            <v>53810</v>
          </cell>
          <cell r="B8061" t="str">
            <v>TRATOR DE ESTEIRAS, POTÊNCIA 150 HP, PESO OPERACIONAL 16,7 T, COM RODA MOTRIZ ELEVADA E LÂMINA 3,18 M3 - MANUTENÇÃO. AF_06/2014</v>
          </cell>
          <cell r="C8061" t="str">
            <v>H</v>
          </cell>
          <cell r="D8061">
            <v>77.84</v>
          </cell>
          <cell r="E8061" t="str">
            <v>SINAPI - JUN/25</v>
          </cell>
        </row>
        <row r="8062">
          <cell r="A8062">
            <v>5721</v>
          </cell>
          <cell r="B8062" t="str">
            <v>TRATOR DE ESTEIRAS, POTÊNCIA 150 HP, PESO OPERACIONAL 16,7 T, COM RODA MOTRIZ ELEVADA E LÂMINA 3,18 M3 - MATERIAIS NA OPERAÇÃO. AF_06/2014</v>
          </cell>
          <cell r="C8062" t="str">
            <v>H</v>
          </cell>
          <cell r="D8062">
            <v>93.7</v>
          </cell>
          <cell r="E8062" t="str">
            <v>SINAPI - JUN/25</v>
          </cell>
        </row>
        <row r="8063">
          <cell r="A8063">
            <v>89017</v>
          </cell>
          <cell r="B8063" t="str">
            <v>TRATOR DE ESTEIRAS, POTÊNCIA 170 HP, PESO OPERACIONAL 19 T, CAÇAMBA 5,2 M3 - DEPRECIAÇÃO. AF_06/2014</v>
          </cell>
          <cell r="C8063" t="str">
            <v>H</v>
          </cell>
          <cell r="D8063">
            <v>43.27</v>
          </cell>
          <cell r="E8063" t="str">
            <v>SINAPI - JUN/25</v>
          </cell>
        </row>
        <row r="8064">
          <cell r="A8064">
            <v>89018</v>
          </cell>
          <cell r="B8064" t="str">
            <v>TRATOR DE ESTEIRAS, POTÊNCIA 170 HP, PESO OPERACIONAL 19 T, CAÇAMBA 5,2 M3 - JUROS. AF_06/2014</v>
          </cell>
          <cell r="C8064" t="str">
            <v>H</v>
          </cell>
          <cell r="D8064">
            <v>19.059999999999999</v>
          </cell>
          <cell r="E8064" t="str">
            <v>SINAPI - JUN/25</v>
          </cell>
        </row>
        <row r="8065">
          <cell r="A8065">
            <v>53806</v>
          </cell>
          <cell r="B8065" t="str">
            <v>TRATOR DE ESTEIRAS, POTÊNCIA 170 HP, PESO OPERACIONAL 19 T, CAÇAMBA 5,2 M3 - MANUTENÇÃO. AF_06/2014</v>
          </cell>
          <cell r="C8065" t="str">
            <v>H</v>
          </cell>
          <cell r="D8065">
            <v>77.36</v>
          </cell>
          <cell r="E8065" t="str">
            <v>SINAPI - JUN/25</v>
          </cell>
        </row>
        <row r="8066">
          <cell r="A8066">
            <v>5718</v>
          </cell>
          <cell r="B8066" t="str">
            <v>TRATOR DE ESTEIRAS, POTÊNCIA 170 HP, PESO OPERACIONAL 19 T, CAÇAMBA 5,2 M3 - MATERIAIS NA OPERAÇÃO. AF_06/2014</v>
          </cell>
          <cell r="C8066" t="str">
            <v>H</v>
          </cell>
          <cell r="D8066">
            <v>106.2</v>
          </cell>
          <cell r="E8066" t="str">
            <v>SINAPI - JUN/25</v>
          </cell>
        </row>
        <row r="8067">
          <cell r="A8067">
            <v>89013</v>
          </cell>
          <cell r="B8067" t="str">
            <v>TRATOR DE ESTEIRAS, POTÊNCIA 347 HP, PESO OPERACIONAL 38,5 T, COM LÂMINA 8,70 M3 - DEPRECIAÇÃO. AF_06/2014</v>
          </cell>
          <cell r="C8067" t="str">
            <v>H</v>
          </cell>
          <cell r="D8067">
            <v>142.61000000000001</v>
          </cell>
          <cell r="E8067" t="str">
            <v>SINAPI - JUN/25</v>
          </cell>
        </row>
        <row r="8068">
          <cell r="A8068">
            <v>89014</v>
          </cell>
          <cell r="B8068" t="str">
            <v>TRATOR DE ESTEIRAS, POTÊNCIA 347 HP, PESO OPERACIONAL 38,5 T, COM LÂMINA 8,70 M3 - JUROS. AF_06/2014</v>
          </cell>
          <cell r="C8068" t="str">
            <v>H</v>
          </cell>
          <cell r="D8068">
            <v>62.82</v>
          </cell>
          <cell r="E8068" t="str">
            <v>SINAPI - JUN/25</v>
          </cell>
        </row>
        <row r="8069">
          <cell r="A8069">
            <v>53814</v>
          </cell>
          <cell r="B8069" t="str">
            <v>TRATOR DE ESTEIRAS, POTÊNCIA 347 HP, PESO OPERACIONAL 38,5 T, COM LÂMINA 8,70 M3 - MANUTENÇÃO. AF_06/2014</v>
          </cell>
          <cell r="C8069" t="str">
            <v>H</v>
          </cell>
          <cell r="D8069">
            <v>254.96</v>
          </cell>
          <cell r="E8069" t="str">
            <v>SINAPI - JUN/25</v>
          </cell>
        </row>
        <row r="8070">
          <cell r="A8070">
            <v>5722</v>
          </cell>
          <cell r="B8070" t="str">
            <v>TRATOR DE ESTEIRAS, POTÊNCIA 347 HP, PESO OPERACIONAL 38,5 T, COM LÂMINA 8,70 M3 - MATERIAIS NA OPERAÇÃO. AF_06/2014</v>
          </cell>
          <cell r="C8070" t="str">
            <v>H</v>
          </cell>
          <cell r="D8070">
            <v>216.71</v>
          </cell>
          <cell r="E8070" t="str">
            <v>SINAPI - JUN/25</v>
          </cell>
        </row>
        <row r="8071">
          <cell r="A8071">
            <v>96015</v>
          </cell>
          <cell r="B8071" t="str">
            <v>TRATOR DE PNEUS COM POTÊNCIA DE 122 CV, TRAÇÃO 4X4, COM GRADE DE DISCOS ACOPLADA - DEPRECIAÇÃO. AF_02/2017</v>
          </cell>
          <cell r="C8071" t="str">
            <v>H</v>
          </cell>
          <cell r="D8071">
            <v>22.72</v>
          </cell>
          <cell r="E8071" t="str">
            <v>SINAPI - JUN/25</v>
          </cell>
        </row>
        <row r="8072">
          <cell r="A8072">
            <v>96016</v>
          </cell>
          <cell r="B8072" t="str">
            <v>TRATOR DE PNEUS COM POTÊNCIA DE 122 CV, TRAÇÃO 4X4, COM GRADE DE DISCOS ACOPLADA - JUROS. AF_02/2017</v>
          </cell>
          <cell r="C8072" t="str">
            <v>H</v>
          </cell>
          <cell r="D8072">
            <v>6.09</v>
          </cell>
          <cell r="E8072" t="str">
            <v>SINAPI - JUN/25</v>
          </cell>
        </row>
        <row r="8073">
          <cell r="A8073">
            <v>96018</v>
          </cell>
          <cell r="B8073" t="str">
            <v>TRATOR DE PNEUS COM POTÊNCIA DE 122 CV, TRAÇÃO 4X4, COM GRADE DE DISCOS ACOPLADA - MANUTENÇÃO. AF_02/2017</v>
          </cell>
          <cell r="C8073" t="str">
            <v>H</v>
          </cell>
          <cell r="D8073">
            <v>24.85</v>
          </cell>
          <cell r="E8073" t="str">
            <v>SINAPI - JUN/25</v>
          </cell>
        </row>
        <row r="8074">
          <cell r="A8074">
            <v>96019</v>
          </cell>
          <cell r="B8074" t="str">
            <v>TRATOR DE PNEUS COM POTÊNCIA DE 122 CV, TRAÇÃO 4X4, COM GRADE DE DISCOS ACOPLADA - MATERIAIS NA OPERAÇÃO. AF_02/2017</v>
          </cell>
          <cell r="C8074" t="str">
            <v>H</v>
          </cell>
          <cell r="D8074">
            <v>96.63</v>
          </cell>
          <cell r="E8074" t="str">
            <v>SINAPI - JUN/25</v>
          </cell>
        </row>
        <row r="8075">
          <cell r="A8075">
            <v>96008</v>
          </cell>
          <cell r="B8075" t="str">
            <v>TRATOR DE PNEUS COM POTÊNCIA DE 122 CV, TRAÇÃO 4X4, COM VASSOURA MECÂNICA ACOPLADA - DEPRECIAÇÃO. AF_02/2017</v>
          </cell>
          <cell r="C8075" t="str">
            <v>H</v>
          </cell>
          <cell r="D8075">
            <v>22.93</v>
          </cell>
          <cell r="E8075" t="str">
            <v>SINAPI - JUN/25</v>
          </cell>
        </row>
        <row r="8076">
          <cell r="A8076">
            <v>96009</v>
          </cell>
          <cell r="B8076" t="str">
            <v>TRATOR DE PNEUS COM POTÊNCIA DE 122 CV, TRAÇÃO 4X4, COM VASSOURA MECÂNICA ACOPLADA - JUROS. AF_02/2017</v>
          </cell>
          <cell r="C8076" t="str">
            <v>H</v>
          </cell>
          <cell r="D8076">
            <v>6.15</v>
          </cell>
          <cell r="E8076" t="str">
            <v>SINAPI - JUN/25</v>
          </cell>
        </row>
        <row r="8077">
          <cell r="A8077">
            <v>96011</v>
          </cell>
          <cell r="B8077" t="str">
            <v>TRATOR DE PNEUS COM POTÊNCIA DE 122 CV, TRAÇÃO 4X4, COM VASSOURA MECÂNICA ACOPLADA - MANUTENÇÃO. AF_02/2017</v>
          </cell>
          <cell r="C8077" t="str">
            <v>H</v>
          </cell>
          <cell r="D8077">
            <v>25.08</v>
          </cell>
          <cell r="E8077" t="str">
            <v>SINAPI - JUN/25</v>
          </cell>
        </row>
        <row r="8078">
          <cell r="A8078">
            <v>96012</v>
          </cell>
          <cell r="B8078" t="str">
            <v>TRATOR DE PNEUS COM POTÊNCIA DE 122 CV, TRAÇÃO 4X4, COM VASSOURA MECÂNICA ACOPLADA - MATERIAIS NA OPERAÇÃO. AF_02/2017</v>
          </cell>
          <cell r="C8078" t="str">
            <v>H</v>
          </cell>
          <cell r="D8078">
            <v>96.63</v>
          </cell>
          <cell r="E8078" t="str">
            <v>SINAPI - JUN/25</v>
          </cell>
        </row>
        <row r="8079">
          <cell r="A8079">
            <v>96023</v>
          </cell>
          <cell r="B8079" t="str">
            <v>TRATOR DE PNEUS COM POTÊNCIA DE 85 CV, TRAÇÃO 4X4, COM GRADE DE DISCOS ACOPLADA - DEPRECIAÇÃO. AF_02/2017</v>
          </cell>
          <cell r="C8079" t="str">
            <v>H</v>
          </cell>
          <cell r="D8079">
            <v>17.57</v>
          </cell>
          <cell r="E8079" t="str">
            <v>SINAPI - JUN/25</v>
          </cell>
        </row>
        <row r="8080">
          <cell r="A8080">
            <v>96024</v>
          </cell>
          <cell r="B8080" t="str">
            <v>TRATOR DE PNEUS COM POTÊNCIA DE 85 CV, TRAÇÃO 4X4, COM GRADE DE DISCOS ACOPLADA - JUROS. AF_02/2017</v>
          </cell>
          <cell r="C8080" t="str">
            <v>H</v>
          </cell>
          <cell r="D8080">
            <v>4.7</v>
          </cell>
          <cell r="E8080" t="str">
            <v>SINAPI - JUN/25</v>
          </cell>
        </row>
        <row r="8081">
          <cell r="A8081">
            <v>96026</v>
          </cell>
          <cell r="B8081" t="str">
            <v>TRATOR DE PNEUS COM POTÊNCIA DE 85 CV, TRAÇÃO 4X4, COM GRADE DE DISCOS ACOPLADA - MANUTENÇÃO. AF_02/2017</v>
          </cell>
          <cell r="C8081" t="str">
            <v>H</v>
          </cell>
          <cell r="D8081">
            <v>19.21</v>
          </cell>
          <cell r="E8081" t="str">
            <v>SINAPI - JUN/25</v>
          </cell>
        </row>
        <row r="8082">
          <cell r="A8082">
            <v>96027</v>
          </cell>
          <cell r="B8082" t="str">
            <v>TRATOR DE PNEUS COM POTÊNCIA DE 85 CV, TRAÇÃO 4X4, COM GRADE DE DISCOS ACOPLADA - MATERIAIS NA OPERAÇÃO. AF_02/2017</v>
          </cell>
          <cell r="C8082" t="str">
            <v>H</v>
          </cell>
          <cell r="D8082">
            <v>67.33</v>
          </cell>
          <cell r="E8082" t="str">
            <v>SINAPI - JUN/25</v>
          </cell>
        </row>
        <row r="8083">
          <cell r="A8083">
            <v>96053</v>
          </cell>
          <cell r="B8083" t="str">
            <v>TRATOR DE PNEUS COM POTÊNCIA DE 85 CV, TRAÇÃO 4X4, COM VASSOURA MECÂNICA ACOPLADA - DEPRECIAÇÃO. AF_03/2017</v>
          </cell>
          <cell r="C8083" t="str">
            <v>H</v>
          </cell>
          <cell r="D8083">
            <v>17.78</v>
          </cell>
          <cell r="E8083" t="str">
            <v>SINAPI - JUN/25</v>
          </cell>
        </row>
        <row r="8084">
          <cell r="A8084">
            <v>96055</v>
          </cell>
          <cell r="B8084" t="str">
            <v>TRATOR DE PNEUS COM POTÊNCIA DE 85 CV, TRAÇÃO 4X4, COM VASSOURA MECÂNICA ACOPLADA - JUROS. AF_03/2017</v>
          </cell>
          <cell r="C8084" t="str">
            <v>H</v>
          </cell>
          <cell r="D8084">
            <v>4.76</v>
          </cell>
          <cell r="E8084" t="str">
            <v>SINAPI - JUN/25</v>
          </cell>
        </row>
        <row r="8085">
          <cell r="A8085">
            <v>96056</v>
          </cell>
          <cell r="B8085" t="str">
            <v>TRATOR DE PNEUS COM POTÊNCIA DE 85 CV, TRAÇÃO 4X4, COM VASSOURA MECÂNICA ACOPLADA - MANUTENÇÃO. AF_03/2017</v>
          </cell>
          <cell r="C8085" t="str">
            <v>H</v>
          </cell>
          <cell r="D8085">
            <v>19.440000000000001</v>
          </cell>
          <cell r="E8085" t="str">
            <v>SINAPI - JUN/25</v>
          </cell>
        </row>
        <row r="8086">
          <cell r="A8086">
            <v>96057</v>
          </cell>
          <cell r="B8086" t="str">
            <v>TRATOR DE PNEUS COM POTÊNCIA DE 85 CV, TRAÇÃO 4X4, COM VASSOURA MECÂNICA ACOPLADA - MATERIAIS NA OPERAÇÃO. AF_03/2017</v>
          </cell>
          <cell r="C8086" t="str">
            <v>H</v>
          </cell>
          <cell r="D8086">
            <v>67.33</v>
          </cell>
          <cell r="E8086" t="str">
            <v>SINAPI - JUN/25</v>
          </cell>
        </row>
        <row r="8087">
          <cell r="A8087">
            <v>7063</v>
          </cell>
          <cell r="B8087" t="str">
            <v>TRATOR DE PNEUS, POTÊNCIA 122 CV, TRAÇÃO 4X4, PESO COM LASTRO DE 4.510 KG - DEPRECIAÇÃO. AF_06/2014</v>
          </cell>
          <cell r="C8087" t="str">
            <v>H</v>
          </cell>
          <cell r="D8087">
            <v>19.27</v>
          </cell>
          <cell r="E8087" t="str">
            <v>SINAPI - JUN/25</v>
          </cell>
        </row>
        <row r="8088">
          <cell r="A8088">
            <v>7064</v>
          </cell>
          <cell r="B8088" t="str">
            <v>TRATOR DE PNEUS, POTÊNCIA 122 CV, TRAÇÃO 4X4, PESO COM LASTRO DE 4.510 KG - JUROS. AF_06/2014</v>
          </cell>
          <cell r="C8088" t="str">
            <v>H</v>
          </cell>
          <cell r="D8088">
            <v>5.2</v>
          </cell>
          <cell r="E8088" t="str">
            <v>SINAPI - JUN/25</v>
          </cell>
        </row>
        <row r="8089">
          <cell r="A8089">
            <v>7065</v>
          </cell>
          <cell r="B8089" t="str">
            <v>TRATOR DE PNEUS, POTÊNCIA 122 CV, TRAÇÃO 4X4, PESO COM LASTRO DE 4.510 KG - MANUTENÇÃO. AF_06/2014</v>
          </cell>
          <cell r="C8089" t="str">
            <v>H</v>
          </cell>
          <cell r="D8089">
            <v>21.08</v>
          </cell>
          <cell r="E8089" t="str">
            <v>SINAPI - JUN/25</v>
          </cell>
        </row>
        <row r="8090">
          <cell r="A8090">
            <v>7066</v>
          </cell>
          <cell r="B8090" t="str">
            <v>TRATOR DE PNEUS, POTÊNCIA 122 CV, TRAÇÃO 4X4, PESO COM LASTRO DE 4.510 KG - MATERIAIS NA OPERAÇÃO. AF_06/2014</v>
          </cell>
          <cell r="C8090" t="str">
            <v>H</v>
          </cell>
          <cell r="D8090">
            <v>96.63</v>
          </cell>
          <cell r="E8090" t="str">
            <v>SINAPI - JUN/25</v>
          </cell>
        </row>
        <row r="8091">
          <cell r="A8091">
            <v>89033</v>
          </cell>
          <cell r="B8091" t="str">
            <v>TRATOR DE PNEUS, POTÊNCIA 85 CV, TRAÇÃO 4X4, PESO COM LASTRO DE 4.675 KG - DEPRECIAÇÃO. AF_06/2014</v>
          </cell>
          <cell r="C8091" t="str">
            <v>H</v>
          </cell>
          <cell r="D8091">
            <v>14.12</v>
          </cell>
          <cell r="E8091" t="str">
            <v>SINAPI - JUN/25</v>
          </cell>
        </row>
        <row r="8092">
          <cell r="A8092">
            <v>89034</v>
          </cell>
          <cell r="B8092" t="str">
            <v>TRATOR DE PNEUS, POTÊNCIA 85 CV, TRAÇÃO 4X4, PESO COM LASTRO DE 4.675 KG - JUROS. AF_06/2014</v>
          </cell>
          <cell r="C8092" t="str">
            <v>H</v>
          </cell>
          <cell r="D8092">
            <v>3.78</v>
          </cell>
          <cell r="E8092" t="str">
            <v>SINAPI - JUN/25</v>
          </cell>
        </row>
        <row r="8093">
          <cell r="A8093">
            <v>5714</v>
          </cell>
          <cell r="B8093" t="str">
            <v>TRATOR DE PNEUS, POTÊNCIA 85 CV, TRAÇÃO 4X4, PESO COM LASTRO DE 4.675 KG - MANUTENÇÃO. AF_06/2014</v>
          </cell>
          <cell r="C8093" t="str">
            <v>H</v>
          </cell>
          <cell r="D8093">
            <v>15.44</v>
          </cell>
          <cell r="E8093" t="str">
            <v>SINAPI - JUN/25</v>
          </cell>
        </row>
        <row r="8094">
          <cell r="A8094">
            <v>5715</v>
          </cell>
          <cell r="B8094" t="str">
            <v>TRATOR DE PNEUS, POTÊNCIA 85 CV, TRAÇÃO 4X4, PESO COM LASTRO DE 4.675 KG - MATERIAIS NA OPERAÇÃO. AF_06/2014</v>
          </cell>
          <cell r="C8094" t="str">
            <v>H</v>
          </cell>
          <cell r="D8094">
            <v>67.33</v>
          </cell>
          <cell r="E8094" t="str">
            <v>SINAPI - JUN/25</v>
          </cell>
        </row>
        <row r="8095">
          <cell r="A8095">
            <v>102906</v>
          </cell>
          <cell r="B8095" t="str">
            <v>UNIDADE DOSADORA AIRLESS TIPO HOT SPRAY - DEPRECIAÇÃO. AF_05/2023</v>
          </cell>
          <cell r="C8095" t="str">
            <v>H</v>
          </cell>
          <cell r="D8095">
            <v>0</v>
          </cell>
          <cell r="E8095" t="str">
            <v>SINAPI - JUN/25</v>
          </cell>
        </row>
        <row r="8096">
          <cell r="A8096">
            <v>102907</v>
          </cell>
          <cell r="B8096" t="str">
            <v>UNIDADE DOSADORA AIRLESS TIPO HOT SPRAY - JUROS. AF_05/2023</v>
          </cell>
          <cell r="C8096" t="str">
            <v>H</v>
          </cell>
          <cell r="D8096">
            <v>0</v>
          </cell>
          <cell r="E8096" t="str">
            <v>SINAPI - JUN/25</v>
          </cell>
        </row>
        <row r="8097">
          <cell r="A8097">
            <v>102908</v>
          </cell>
          <cell r="B8097" t="str">
            <v>UNIDADE DOSADORA AIRLESS TIPO HOT SPRAY - MANUTENÇÃO. AF_05/2023</v>
          </cell>
          <cell r="C8097" t="str">
            <v>H</v>
          </cell>
          <cell r="D8097">
            <v>0</v>
          </cell>
          <cell r="E8097" t="str">
            <v>SINAPI - JUN/25</v>
          </cell>
        </row>
        <row r="8098">
          <cell r="A8098">
            <v>102909</v>
          </cell>
          <cell r="B8098" t="str">
            <v>UNIDADE DOSADORA AIRLESS TIPO HOT SPRAY - MATERIAIS NA OPERAÇÃO. AF_05/2023</v>
          </cell>
          <cell r="C8098" t="str">
            <v>H</v>
          </cell>
          <cell r="D8098">
            <v>3.18</v>
          </cell>
          <cell r="E8098" t="str">
            <v>SINAPI - JUN/25</v>
          </cell>
        </row>
        <row r="8099">
          <cell r="A8099">
            <v>93435</v>
          </cell>
          <cell r="B8099" t="str">
            <v>USINA DE ASFALTO À FRIO, CAPACIDADE DE 40 A 60 TON/HORA, ELÉTRICA POTÊNCIA 30 CV - DEPRECIAÇÃO. AF_05/2023</v>
          </cell>
          <cell r="C8099" t="str">
            <v>H</v>
          </cell>
          <cell r="D8099">
            <v>9.27</v>
          </cell>
          <cell r="E8099" t="str">
            <v>SINAPI - JUN/25</v>
          </cell>
        </row>
        <row r="8100">
          <cell r="A8100">
            <v>93436</v>
          </cell>
          <cell r="B8100" t="str">
            <v>USINA DE ASFALTO À FRIO, CAPACIDADE DE 40 A 60 TON/HORA, ELÉTRICA POTÊNCIA 30 CV - JUROS. AF_05/2023</v>
          </cell>
          <cell r="C8100" t="str">
            <v>H</v>
          </cell>
          <cell r="D8100">
            <v>2.86</v>
          </cell>
          <cell r="E8100" t="str">
            <v>SINAPI - JUN/25</v>
          </cell>
        </row>
        <row r="8101">
          <cell r="A8101">
            <v>93437</v>
          </cell>
          <cell r="B8101" t="str">
            <v>USINA DE ASFALTO À FRIO, CAPACIDADE DE 40 A 60 TON/HORA, ELÉTRICA POTÊNCIA 30 CV - MANUTENÇÃO. AF_05/2023</v>
          </cell>
          <cell r="C8101" t="str">
            <v>H</v>
          </cell>
          <cell r="D8101">
            <v>10.14</v>
          </cell>
          <cell r="E8101" t="str">
            <v>SINAPI - JUN/25</v>
          </cell>
        </row>
        <row r="8102">
          <cell r="A8102">
            <v>93438</v>
          </cell>
          <cell r="B8102" t="str">
            <v>USINA DE ASFALTO À FRIO, CAPACIDADE DE 40 A 60 TON/HORA, ELÉTRICA POTÊNCIA 30 CV - MATERIAIS NA OPERAÇÃO. AF_05/2023</v>
          </cell>
          <cell r="C8102" t="str">
            <v>H</v>
          </cell>
          <cell r="D8102">
            <v>112.24</v>
          </cell>
          <cell r="E8102" t="str">
            <v>SINAPI - JUN/25</v>
          </cell>
        </row>
        <row r="8103">
          <cell r="A8103">
            <v>100643</v>
          </cell>
          <cell r="B8103" t="str">
            <v>USINA DE ASFALTO, TIPO GRAVIMÉTRICA, PROD 150 TON/HORA - DEPRECIAÇÃO. AF_12/2019</v>
          </cell>
          <cell r="C8103" t="str">
            <v>H</v>
          </cell>
          <cell r="D8103">
            <v>415.64</v>
          </cell>
          <cell r="E8103" t="str">
            <v>SINAPI - JUN/25</v>
          </cell>
        </row>
        <row r="8104">
          <cell r="A8104">
            <v>100644</v>
          </cell>
          <cell r="B8104" t="str">
            <v>USINA DE ASFALTO, TIPO GRAVIMÉTRICA, PROD 150 TON/HORA - JUROS. AF_12/2019</v>
          </cell>
          <cell r="C8104" t="str">
            <v>H</v>
          </cell>
          <cell r="D8104">
            <v>146.51</v>
          </cell>
          <cell r="E8104" t="str">
            <v>SINAPI - JUN/25</v>
          </cell>
        </row>
        <row r="8105">
          <cell r="A8105">
            <v>100645</v>
          </cell>
          <cell r="B8105" t="str">
            <v>USINA DE ASFALTO, TIPO GRAVIMÉTRICA, PROD 150 TON/HORA - MANUTENÇÃO. AF_12/2019</v>
          </cell>
          <cell r="C8105" t="str">
            <v>H</v>
          </cell>
          <cell r="D8105">
            <v>668.15</v>
          </cell>
          <cell r="E8105" t="str">
            <v>SINAPI - JUN/25</v>
          </cell>
        </row>
        <row r="8106">
          <cell r="A8106">
            <v>100646</v>
          </cell>
          <cell r="B8106" t="str">
            <v>USINA DE ASFALTO, TIPO GRAVIMÉTRICA, PROD 150 TON/HORA - MATERIAIS NA OPERAÇÃO. AF_12/2019</v>
          </cell>
          <cell r="C8106" t="str">
            <v>H</v>
          </cell>
          <cell r="D8106">
            <v>5382</v>
          </cell>
          <cell r="E8106" t="str">
            <v>SINAPI - JUN/25</v>
          </cell>
        </row>
        <row r="8107">
          <cell r="A8107">
            <v>95116</v>
          </cell>
          <cell r="B8107" t="str">
            <v>USINA DE CONCRETO FIXA, CAPACIDADE NOMINAL DE 90 A 120 M3/H, SEM SILO - DEPRECIAÇÃO. AF_07/2016</v>
          </cell>
          <cell r="C8107" t="str">
            <v>H</v>
          </cell>
          <cell r="D8107">
            <v>32.549999999999997</v>
          </cell>
          <cell r="E8107" t="str">
            <v>SINAPI - JUN/25</v>
          </cell>
        </row>
        <row r="8108">
          <cell r="A8108">
            <v>95117</v>
          </cell>
          <cell r="B8108" t="str">
            <v>USINA DE CONCRETO FIXA, CAPACIDADE NOMINAL DE 90 A 120 M3/H, SEM SILO - JUROS. AF_07/2016</v>
          </cell>
          <cell r="C8108" t="str">
            <v>H</v>
          </cell>
          <cell r="D8108">
            <v>10.039999999999999</v>
          </cell>
          <cell r="E8108" t="str">
            <v>SINAPI - JUN/25</v>
          </cell>
        </row>
        <row r="8109">
          <cell r="A8109">
            <v>53794</v>
          </cell>
          <cell r="B8109" t="str">
            <v>USINA DE CONCRETO FIXA, CAPACIDADE NOMINAL DE 90 A 120 M3/H, SEM SILO - MANUTENÇÃO. AF_07/2016</v>
          </cell>
          <cell r="C8109" t="str">
            <v>H</v>
          </cell>
          <cell r="D8109">
            <v>35.619999999999997</v>
          </cell>
          <cell r="E8109" t="str">
            <v>SINAPI - JUN/25</v>
          </cell>
        </row>
        <row r="8110">
          <cell r="A8110">
            <v>5703</v>
          </cell>
          <cell r="B8110" t="str">
            <v>USINA DE CONCRETO FIXA, CAPACIDADE NOMINAL DE 90 A 120 M3/H, SEM SILO - MATERIAIS NA OPERAÇÃO. AF_07/2016</v>
          </cell>
          <cell r="C8110" t="str">
            <v>H</v>
          </cell>
          <cell r="D8110">
            <v>18.559999999999999</v>
          </cell>
          <cell r="E8110" t="str">
            <v>SINAPI - JUN/25</v>
          </cell>
        </row>
        <row r="8111">
          <cell r="A8111">
            <v>88847</v>
          </cell>
          <cell r="B8111" t="str">
            <v>USINA DE LAMA ASFÁLTICA, PROD 30 A 50 T/H, SILO DE AGREGADO 7 M3, RESERVATÓRIOS PARA EMULSÃO E ÁGUA DE 2,3 M3 CADA, MISTURADOR TIPO PUG MILL A SER MONTADO SOBRE CAMINHÃO - DEPRECIAÇÃO. AF_10/2014</v>
          </cell>
          <cell r="C8111" t="str">
            <v>H</v>
          </cell>
          <cell r="D8111">
            <v>23.71</v>
          </cell>
          <cell r="E8111" t="str">
            <v>SINAPI - JUN/25</v>
          </cell>
        </row>
        <row r="8112">
          <cell r="A8112">
            <v>88848</v>
          </cell>
          <cell r="B8112" t="str">
            <v>USINA DE LAMA ASFÁLTICA, PROD 30 A 50 T/H, SILO DE AGREGADO 7 M3, RESERVATÓRIOS PARA EMULSÃO E ÁGUA DE 2,3 M3 CADA, MISTURADOR TIPO PUG MILL A SER MONTADO SOBRE CAMINHÃO - JUROS. AF_10/2014</v>
          </cell>
          <cell r="C8112" t="str">
            <v>H</v>
          </cell>
          <cell r="D8112">
            <v>9.75</v>
          </cell>
          <cell r="E8112" t="str">
            <v>SINAPI - JUN/25</v>
          </cell>
        </row>
        <row r="8113">
          <cell r="A8113">
            <v>5741</v>
          </cell>
          <cell r="B8113" t="str">
            <v>USINA DE LAMA ASFÁLTICA, PROD 30 A 50 T/H, SILO DE AGREGADO 7 M3, RESERVATÓRIOS PARA EMULSÃO E ÁGUA DE 2,3 M3 CADA, MISTURADOR TIPO PUG MILL A SER MONTADO SOBRE CAMINHÃO - MANUTENÇÃO. AF_10/2014</v>
          </cell>
          <cell r="C8113" t="str">
            <v>H</v>
          </cell>
          <cell r="D8113">
            <v>44.46</v>
          </cell>
          <cell r="E8113" t="str">
            <v>SINAPI - JUN/25</v>
          </cell>
        </row>
        <row r="8114">
          <cell r="A8114">
            <v>5742</v>
          </cell>
          <cell r="B8114" t="str">
            <v>USINA DE LAMA ASFÁLTICA, PROD 30 A 50 T/H, SILO DE AGREGADO 7 M3, RESERVATÓRIOS PARA EMULSÃO E ÁGUA DE 2,3 M3 CADA, MISTURADOR TIPO PUG MILL A SER MONTADO SOBRE CAMINHÃO - MATERIAIS NA OPERAÇÃO. AF_10/2014</v>
          </cell>
          <cell r="C8114" t="str">
            <v>H</v>
          </cell>
          <cell r="D8114">
            <v>27.56</v>
          </cell>
          <cell r="E8114" t="str">
            <v>SINAPI - JUN/25</v>
          </cell>
        </row>
        <row r="8115">
          <cell r="A8115">
            <v>100637</v>
          </cell>
          <cell r="B8115" t="str">
            <v>USINA DE MISTURA ASFÁLTICA À QUENTE, TIPO CONTRA FLUXO, PROD 100 A 140 TON/HORA - DEPRECIAÇÃO. AF_12/2019</v>
          </cell>
          <cell r="C8115" t="str">
            <v>H</v>
          </cell>
          <cell r="D8115">
            <v>202.85</v>
          </cell>
          <cell r="E8115" t="str">
            <v>SINAPI - JUN/25</v>
          </cell>
        </row>
        <row r="8116">
          <cell r="A8116">
            <v>100638</v>
          </cell>
          <cell r="B8116" t="str">
            <v>USINA DE MISTURA ASFÁLTICA À QUENTE, TIPO CONTRA FLUXO, PROD 100 A 140 TON/HORA - JUROS. AF_12/2019</v>
          </cell>
          <cell r="C8116" t="str">
            <v>H</v>
          </cell>
          <cell r="D8116">
            <v>62.35</v>
          </cell>
          <cell r="E8116" t="str">
            <v>SINAPI - JUN/25</v>
          </cell>
        </row>
        <row r="8117">
          <cell r="A8117">
            <v>100639</v>
          </cell>
          <cell r="B8117" t="str">
            <v>USINA DE MISTURA ASFÁLTICA À QUENTE, TIPO CONTRA FLUXO, PROD 100 A 140 TON/HORA - MANUTENÇÃO. AF_12/2019</v>
          </cell>
          <cell r="C8117" t="str">
            <v>H</v>
          </cell>
          <cell r="D8117">
            <v>253.76</v>
          </cell>
          <cell r="E8117" t="str">
            <v>SINAPI - JUN/25</v>
          </cell>
        </row>
        <row r="8118">
          <cell r="A8118">
            <v>100640</v>
          </cell>
          <cell r="B8118" t="str">
            <v>USINA DE MISTURA ASFÁLTICA À QUENTE, TIPO CONTRA FLUXO, PROD 100 A 140 TON/HORA - MATERIAIS NA OPERAÇÃO. AF_12/2019</v>
          </cell>
          <cell r="C8118" t="str">
            <v>H</v>
          </cell>
          <cell r="D8118">
            <v>4305.6000000000004</v>
          </cell>
          <cell r="E8118" t="str">
            <v>SINAPI - JUN/25</v>
          </cell>
        </row>
        <row r="8119">
          <cell r="A8119">
            <v>93429</v>
          </cell>
          <cell r="B8119" t="str">
            <v>USINA DE MISTURA ASFÁLTICA À QUENTE, TIPO CONTRA FLUXO, PROD 40 A 80 TON/HORA - DEPRECIAÇÃO. AF_05/2023</v>
          </cell>
          <cell r="C8119" t="str">
            <v>H</v>
          </cell>
          <cell r="D8119">
            <v>165.14</v>
          </cell>
          <cell r="E8119" t="str">
            <v>SINAPI - JUN/25</v>
          </cell>
        </row>
        <row r="8120">
          <cell r="A8120">
            <v>93430</v>
          </cell>
          <cell r="B8120" t="str">
            <v>USINA DE MISTURA ASFÁLTICA À QUENTE, TIPO CONTRA FLUXO, PROD 40 A 80 TON/HORA - JUROS. AF_05/2023</v>
          </cell>
          <cell r="C8120" t="str">
            <v>H</v>
          </cell>
          <cell r="D8120">
            <v>50.76</v>
          </cell>
          <cell r="E8120" t="str">
            <v>SINAPI - JUN/25</v>
          </cell>
        </row>
        <row r="8121">
          <cell r="A8121">
            <v>93431</v>
          </cell>
          <cell r="B8121" t="str">
            <v>USINA DE MISTURA ASFÁLTICA À QUENTE, TIPO CONTRA FLUXO, PROD 40 A 80 TON/HORA - MANUTENÇÃO. AF_05/2023</v>
          </cell>
          <cell r="C8121" t="str">
            <v>H</v>
          </cell>
          <cell r="D8121">
            <v>206.59</v>
          </cell>
          <cell r="E8121" t="str">
            <v>SINAPI - JUN/25</v>
          </cell>
        </row>
        <row r="8122">
          <cell r="A8122">
            <v>93432</v>
          </cell>
          <cell r="B8122" t="str">
            <v>USINA DE MISTURA ASFÁLTICA À QUENTE, TIPO CONTRA FLUXO, PROD 40 A 80 TON/HORA - MATERIAIS NA OPERAÇÃO. AF_05/2023</v>
          </cell>
          <cell r="C8122" t="str">
            <v>H</v>
          </cell>
          <cell r="D8122">
            <v>2152.8000000000002</v>
          </cell>
          <cell r="E8122" t="str">
            <v>SINAPI - JUN/25</v>
          </cell>
        </row>
        <row r="8123">
          <cell r="A8123">
            <v>95118</v>
          </cell>
          <cell r="B8123" t="str">
            <v>USINA MISTURADORA DE SOLOS, CAPACIDADE DE 200 A 500 TON/H, POTENCIA 75KW - DEPRECIAÇÃO. AF_07/2016</v>
          </cell>
          <cell r="C8123" t="str">
            <v>H</v>
          </cell>
          <cell r="D8123">
            <v>75.739999999999995</v>
          </cell>
          <cell r="E8123" t="str">
            <v>SINAPI - JUN/25</v>
          </cell>
        </row>
        <row r="8124">
          <cell r="A8124">
            <v>95119</v>
          </cell>
          <cell r="B8124" t="str">
            <v>USINA MISTURADORA DE SOLOS, CAPACIDADE DE 200 A 500 TON/H, POTENCIA 75KW - JUROS. AF_07/2016</v>
          </cell>
          <cell r="C8124" t="str">
            <v>H</v>
          </cell>
          <cell r="D8124">
            <v>23.36</v>
          </cell>
          <cell r="E8124" t="str">
            <v>SINAPI - JUN/25</v>
          </cell>
        </row>
        <row r="8125">
          <cell r="A8125">
            <v>5707</v>
          </cell>
          <cell r="B8125" t="str">
            <v>USINA MISTURADORA DE SOLOS, CAPACIDADE DE 200 A 500 TON/H, POTENCIA 75KW - MANUTENÇÃO. AF_07/2016</v>
          </cell>
          <cell r="C8125" t="str">
            <v>H</v>
          </cell>
          <cell r="D8125">
            <v>82.86</v>
          </cell>
          <cell r="E8125" t="str">
            <v>SINAPI - JUN/25</v>
          </cell>
        </row>
        <row r="8126">
          <cell r="A8126">
            <v>95120</v>
          </cell>
          <cell r="B8126" t="str">
            <v>USINA MISTURADORA DE SOLOS, CAPACIDADE DE 200 A 500 TON/H, POTENCIA 75KW - MATERIAIS NA OPERAÇÃO. AF_07/2016</v>
          </cell>
          <cell r="C8126" t="str">
            <v>H</v>
          </cell>
          <cell r="D8126">
            <v>49.72</v>
          </cell>
          <cell r="E8126" t="str">
            <v>SINAPI - JUN/25</v>
          </cell>
        </row>
        <row r="8127">
          <cell r="A8127">
            <v>103657</v>
          </cell>
          <cell r="B8127" t="str">
            <v>VARREDEIRA DE GRAMA SINTÉTICA A GASOLINA, 2,4 CV, 4 TEMPOS - DEPRECIAÇÃO. AF_05/2023</v>
          </cell>
          <cell r="C8127" t="str">
            <v>H</v>
          </cell>
          <cell r="D8127">
            <v>0</v>
          </cell>
          <cell r="E8127" t="str">
            <v>SINAPI - JUN/25</v>
          </cell>
        </row>
        <row r="8128">
          <cell r="A8128">
            <v>103658</v>
          </cell>
          <cell r="B8128" t="str">
            <v>VARREDEIRA DE GRAMA SINTÉTICA A GASOLINA, 2,4 CV, 4 TEMPOS - JUROS. AF_05/2023</v>
          </cell>
          <cell r="C8128" t="str">
            <v>H</v>
          </cell>
          <cell r="D8128">
            <v>0</v>
          </cell>
          <cell r="E8128" t="str">
            <v>SINAPI - JUN/25</v>
          </cell>
        </row>
        <row r="8129">
          <cell r="A8129">
            <v>103659</v>
          </cell>
          <cell r="B8129" t="str">
            <v>VARREDEIRA DE GRAMA SINTÉTICA A GASOLINA, 2,4 CV, 4 TEMPOS - MANUTENÇÃO. AF_05/2023</v>
          </cell>
          <cell r="C8129" t="str">
            <v>H</v>
          </cell>
          <cell r="D8129">
            <v>0</v>
          </cell>
          <cell r="E8129" t="str">
            <v>SINAPI - JUN/25</v>
          </cell>
        </row>
        <row r="8130">
          <cell r="A8130">
            <v>103660</v>
          </cell>
          <cell r="B8130" t="str">
            <v>VARREDEIRA DE GRAMA SINTÉTICA A GASOLINA, 2,4 CV, 4 TEMPOS - MATERIAIS NA OPERAÇÃO. AF_05/2023</v>
          </cell>
          <cell r="C8130" t="str">
            <v>H</v>
          </cell>
          <cell r="D8130">
            <v>11.77</v>
          </cell>
          <cell r="E8130" t="str">
            <v>SINAPI - JUN/25</v>
          </cell>
        </row>
        <row r="8131">
          <cell r="A8131">
            <v>89015</v>
          </cell>
          <cell r="B8131" t="str">
            <v>VASSOURA MECÂNICA REBOCÁVEL COM ESCOVA CILÍNDRICA, LARGURA ÚTIL DE VARRIMENTO DE 2,44 M - DEPRECIAÇÃO. AF_06/2014</v>
          </cell>
          <cell r="C8131" t="str">
            <v>H</v>
          </cell>
          <cell r="D8131">
            <v>3.84</v>
          </cell>
          <cell r="E8131" t="str">
            <v>SINAPI - JUN/25</v>
          </cell>
        </row>
        <row r="8132">
          <cell r="A8132">
            <v>89016</v>
          </cell>
          <cell r="B8132" t="str">
            <v>VASSOURA MECÂNICA REBOCÁVEL COM ESCOVA CILÍNDRICA, LARGURA ÚTIL DE VARRIMENTO DE 2,44 M - JUROS. AF_06/2014</v>
          </cell>
          <cell r="C8132" t="str">
            <v>H</v>
          </cell>
          <cell r="D8132">
            <v>1.01</v>
          </cell>
          <cell r="E8132" t="str">
            <v>SINAPI - JUN/25</v>
          </cell>
        </row>
        <row r="8133">
          <cell r="A8133">
            <v>53804</v>
          </cell>
          <cell r="B8133" t="str">
            <v>VASSOURA MECÂNICA REBOCÁVEL COM ESCOVA CILÍNDRICA, LARGURA ÚTIL DE VARRIMENTO DE 2,44 M - MANUTENÇÃO. AF_06/2014</v>
          </cell>
          <cell r="C8133" t="str">
            <v>H</v>
          </cell>
          <cell r="D8133">
            <v>4.8</v>
          </cell>
          <cell r="E8133" t="str">
            <v>SINAPI - JUN/25</v>
          </cell>
        </row>
        <row r="8134">
          <cell r="A8134">
            <v>90582</v>
          </cell>
          <cell r="B8134" t="str">
            <v>VIBRADOR DE IMERSÃO, DIÂMETRO DE PONTEIRA 45MM, MOTOR ELÉTRICO TRIFÁSICO POTÊNCIA DE 2 CV - DEPRECIAÇÃO. AF_06/2015</v>
          </cell>
          <cell r="C8134" t="str">
            <v>H</v>
          </cell>
          <cell r="D8134">
            <v>0.44</v>
          </cell>
          <cell r="E8134" t="str">
            <v>SINAPI - JUN/25</v>
          </cell>
        </row>
        <row r="8135">
          <cell r="A8135">
            <v>90583</v>
          </cell>
          <cell r="B8135" t="str">
            <v>VIBRADOR DE IMERSÃO, DIÂMETRO DE PONTEIRA 45MM, MOTOR ELÉTRICO TRIFÁSICO POTÊNCIA DE 2 CV - JUROS. AF_06/2015</v>
          </cell>
          <cell r="C8135" t="str">
            <v>H</v>
          </cell>
          <cell r="D8135">
            <v>0.1</v>
          </cell>
          <cell r="E8135" t="str">
            <v>SINAPI - JUN/25</v>
          </cell>
        </row>
        <row r="8136">
          <cell r="A8136">
            <v>90584</v>
          </cell>
          <cell r="B8136" t="str">
            <v>VIBRADOR DE IMERSÃO, DIÂMETRO DE PONTEIRA 45MM, MOTOR ELÉTRICO TRIFÁSICO POTÊNCIA DE 2 CV - MANUTENÇÃO. AF_06/2015</v>
          </cell>
          <cell r="C8136" t="str">
            <v>H</v>
          </cell>
          <cell r="D8136">
            <v>0.34</v>
          </cell>
          <cell r="E8136" t="str">
            <v>SINAPI - JUN/25</v>
          </cell>
        </row>
        <row r="8137">
          <cell r="A8137">
            <v>90585</v>
          </cell>
          <cell r="B8137" t="str">
            <v>VIBRADOR DE IMERSÃO, DIÂMETRO DE PONTEIRA 45MM, MOTOR ELÉTRICO TRIFÁSICO POTÊNCIA DE 2 CV - MATERIAIS NA OPERAÇÃO. AF_06/2015</v>
          </cell>
          <cell r="C8137" t="str">
            <v>H</v>
          </cell>
          <cell r="D8137">
            <v>0.4</v>
          </cell>
          <cell r="E8137" t="str">
            <v>SINAPI - JUN/25</v>
          </cell>
        </row>
        <row r="8138">
          <cell r="A8138">
            <v>89240</v>
          </cell>
          <cell r="B8138" t="str">
            <v>VIBROACABADORA DE ASFALTO SOBRE ESTEIRAS, LARGURA DE PAVIMENTAÇÃO 1,90 M A 5,30 M, POTÊNCIA 105 HP CAPACIDADE 450 T/H - DEPRECIAÇÃO. AF_11/2014</v>
          </cell>
          <cell r="C8138" t="str">
            <v>H</v>
          </cell>
          <cell r="D8138">
            <v>83.96</v>
          </cell>
          <cell r="E8138" t="str">
            <v>SINAPI - JUN/25</v>
          </cell>
        </row>
        <row r="8139">
          <cell r="A8139">
            <v>89241</v>
          </cell>
          <cell r="B8139" t="str">
            <v>VIBROACABADORA DE ASFALTO SOBRE ESTEIRAS, LARGURA DE PAVIMENTAÇÃO 1,90 M A 5,30 M, POTÊNCIA 105 HP CAPACIDADE 450 T/H - JUROS. AF_11/2014</v>
          </cell>
          <cell r="C8139" t="str">
            <v>H</v>
          </cell>
          <cell r="D8139">
            <v>29.59</v>
          </cell>
          <cell r="E8139" t="str">
            <v>SINAPI - JUN/25</v>
          </cell>
        </row>
        <row r="8140">
          <cell r="A8140">
            <v>5710</v>
          </cell>
          <cell r="B8140" t="str">
            <v>VIBROACABADORA DE ASFALTO SOBRE ESTEIRAS, LARGURA DE PAVIMENTAÇÃO 1,90 M A 5,30 M, POTÊNCIA 105 HP CAPACIDADE 450 T/H - MANUTENÇÃO. AF_11/2014</v>
          </cell>
          <cell r="C8140" t="str">
            <v>H</v>
          </cell>
          <cell r="D8140">
            <v>134.96</v>
          </cell>
          <cell r="E8140" t="str">
            <v>SINAPI - JUN/25</v>
          </cell>
        </row>
        <row r="8141">
          <cell r="A8141">
            <v>5711</v>
          </cell>
          <cell r="B8141" t="str">
            <v>VIBROACABADORA DE ASFALTO SOBRE ESTEIRAS, LARGURA DE PAVIMENTAÇÃO 1,90 M A 5,30 M, POTÊNCIA 105 HP CAPACIDADE 450 T/H - MATERIAIS NA OPERAÇÃO. AF_11/2014</v>
          </cell>
          <cell r="C8141" t="str">
            <v>H</v>
          </cell>
          <cell r="D8141">
            <v>88.98</v>
          </cell>
          <cell r="E8141" t="str">
            <v>SINAPI - JUN/25</v>
          </cell>
        </row>
        <row r="8142">
          <cell r="A8142">
            <v>89253</v>
          </cell>
          <cell r="B8142" t="str">
            <v>VIBROACABADORA DE ASFALTO SOBRE ESTEIRAS, LARGURA DE PAVIMENTAÇÃO 2,13 M A 4,55 M, POTÊNCIA 100 HP, CAPACIDADE 400 T/H - DEPRECIAÇÃO. AF_11/2014</v>
          </cell>
          <cell r="C8142" t="str">
            <v>H</v>
          </cell>
          <cell r="D8142">
            <v>68.8</v>
          </cell>
          <cell r="E8142" t="str">
            <v>SINAPI - JUN/25</v>
          </cell>
        </row>
        <row r="8143">
          <cell r="A8143">
            <v>89254</v>
          </cell>
          <cell r="B8143" t="str">
            <v>VIBROACABADORA DE ASFALTO SOBRE ESTEIRAS, LARGURA DE PAVIMENTAÇÃO 2,13 M A 4,55 M, POTÊNCIA 100 HP, CAPACIDADE 400 T/H - JUROS. AF_11/2014</v>
          </cell>
          <cell r="C8143" t="str">
            <v>H</v>
          </cell>
          <cell r="D8143">
            <v>24.25</v>
          </cell>
          <cell r="E8143" t="str">
            <v>SINAPI - JUN/25</v>
          </cell>
        </row>
        <row r="8144">
          <cell r="A8144">
            <v>89255</v>
          </cell>
          <cell r="B8144" t="str">
            <v>VIBROACABADORA DE ASFALTO SOBRE ESTEIRAS, LARGURA DE PAVIMENTAÇÃO 2,13 M A 4,55 M, POTÊNCIA 100 HP, CAPACIDADE 400 T/H - MANUTENÇÃO. AF_11/2014</v>
          </cell>
          <cell r="C8144" t="str">
            <v>H</v>
          </cell>
          <cell r="D8144">
            <v>110.6</v>
          </cell>
          <cell r="E8144" t="str">
            <v>SINAPI - JUN/25</v>
          </cell>
        </row>
        <row r="8145">
          <cell r="A8145">
            <v>89256</v>
          </cell>
          <cell r="B8145" t="str">
            <v>VIBROACABADORA DE ASFALTO SOBRE ESTEIRAS, LARGURA DE PAVIMENTAÇÃO 2,13 M A 4,55 M, POTÊNCIA 100 HP, CAPACIDADE 400 T/H - MATERIAIS NA OPERAÇÃO. AF_11/2014</v>
          </cell>
          <cell r="C8145" t="str">
            <v>H</v>
          </cell>
          <cell r="D8145">
            <v>84.73</v>
          </cell>
          <cell r="E8145" t="str">
            <v>SINAPI - JUN/25</v>
          </cell>
        </row>
        <row r="8146">
          <cell r="A8146">
            <v>103797</v>
          </cell>
          <cell r="B8146" t="str">
            <v>ARMAÇÃO DE DESCIDA D'ÁGUA UTILIZANDO AÇO CA-60 DE 5 MM - MONTAGEM. AF_08/2022</v>
          </cell>
          <cell r="C8146" t="str">
            <v>KG</v>
          </cell>
          <cell r="D8146">
            <v>16.78</v>
          </cell>
          <cell r="E8146" t="str">
            <v>SINAPI - JUN/25</v>
          </cell>
        </row>
        <row r="8147">
          <cell r="A8147">
            <v>103930</v>
          </cell>
          <cell r="B8147" t="str">
            <v>BACIA DE DISSIPAÇÃO, LARGURA ATÉ 1 M, TIPO BACIA EM PEDRA DE MÃO FIXADA COM CONCRETO (DEB 01, 02), COM PREPARO MANUAL, FCK = 20 MPA, LANÇADO MANUALMENTE, INCLUINDO MATERIAIS E FÔRMAS (2 UTILIZAÇÕES). AF_08/2022</v>
          </cell>
          <cell r="C8147" t="str">
            <v>M3</v>
          </cell>
          <cell r="D8147">
            <v>756.33</v>
          </cell>
          <cell r="E8147" t="str">
            <v>SINAPI - JUN/25</v>
          </cell>
        </row>
        <row r="8148">
          <cell r="A8148">
            <v>103931</v>
          </cell>
          <cell r="B8148" t="str">
            <v>BACIA DE DISSIPAÇÃO, LARGURA DE 1 A 4 M, TIPO BACIA EM PEDRA DE MÃO FIXADA COM CONCRETO (DEB 03, 04, 05, 06), COM PREPARO MANUAL, FCK = 20 MPA, LANÇADO MANUALMENTE, INCLUINDO MATERIAIS E FÔRMAS (2 UTILIZAÇÕES). AF_08/2022</v>
          </cell>
          <cell r="C8148" t="str">
            <v>M3</v>
          </cell>
          <cell r="D8148">
            <v>552.33000000000004</v>
          </cell>
          <cell r="E8148" t="str">
            <v>SINAPI - JUN/25</v>
          </cell>
        </row>
        <row r="8149">
          <cell r="A8149">
            <v>103932</v>
          </cell>
          <cell r="B8149" t="str">
            <v>BACIA DE DISSIPAÇÃO, LARGURA DE 4 A 9,2 M, TIPO BACIA EM PEDRA DE MÃO FIXADA COM CONCRETO (DEB 07, 08, 09, 10, 11, 12, 13), COM PREPARO MANUAL, FCK = 20 MPA, LANÇADO MANUALMENTE, INCLUINDO MATERIAIS E FÔRMAS (2 UTILIZAÇÕES). AF_08/2022</v>
          </cell>
          <cell r="C8149" t="str">
            <v>M3</v>
          </cell>
          <cell r="D8149">
            <v>522.42999999999995</v>
          </cell>
          <cell r="E8149" t="str">
            <v>SINAPI - JUN/25</v>
          </cell>
        </row>
        <row r="8150">
          <cell r="A8150">
            <v>103929</v>
          </cell>
          <cell r="B8150" t="str">
            <v>BACIA DE DISSIPAÇÃO, TIPO BACIA COM DENTES DE CONCRETO (01), COM PREPARO MANUAL, FCK = 20 MPA, LANÇADO MANUALMENTE, INCLUINDO MATERIAIS E FÔRMAS (2 UTILIZAÇÕES). AF_08/2022</v>
          </cell>
          <cell r="C8150" t="str">
            <v>M3</v>
          </cell>
          <cell r="D8150">
            <v>1226.3</v>
          </cell>
          <cell r="E8150" t="str">
            <v>SINAPI - JUN/25</v>
          </cell>
        </row>
        <row r="8151">
          <cell r="A8151">
            <v>103928</v>
          </cell>
          <cell r="B8151" t="str">
            <v>BACIA DE DISSIPAÇÃO, TIPO BACIA EM PEDRA DE MÃO ARGAMASSADA (DES 01, 02, 03, 04), LANÇADO MANUALMENTE, INCLUINDO MATERIAIS E FÔRMAS (2 UTILIZAÇÕES). AF_08/2022</v>
          </cell>
          <cell r="C8151" t="str">
            <v>M3</v>
          </cell>
          <cell r="D8151">
            <v>506.84</v>
          </cell>
          <cell r="E8151" t="str">
            <v>SINAPI - JUN/25</v>
          </cell>
        </row>
        <row r="8152">
          <cell r="A8152">
            <v>103798</v>
          </cell>
          <cell r="B8152" t="str">
            <v>CONCRETAGEM DE DISSIPADOR DE ENERGIA, CONCRETO USINADO, FCK = 20 MPA, COM USO DE BOMBA - LANÇAMENTO, ADENSAMENTO E ACABAMENTO. AF_08/2022</v>
          </cell>
          <cell r="C8152" t="str">
            <v>M3</v>
          </cell>
          <cell r="D8152">
            <v>604.15</v>
          </cell>
          <cell r="E8152" t="str">
            <v>SINAPI - JUN/25</v>
          </cell>
        </row>
        <row r="8153">
          <cell r="A8153">
            <v>103801</v>
          </cell>
          <cell r="B8153" t="str">
            <v>CONCRETAGEM DE DISSIPADOR DE ENERGIA, FCK = 20 MPA, COM USO DE JERICAS E PREPARO EM BETONEIRA DE 600 L - AREIA E BRITA COMERCIAIS - LANÇAMENTO, ADENSAMENTO E ACABAMENTO. AF_08/2022</v>
          </cell>
          <cell r="C8153" t="str">
            <v>M3</v>
          </cell>
          <cell r="D8153">
            <v>620.64</v>
          </cell>
          <cell r="E8153" t="str">
            <v>SINAPI - JUN/25</v>
          </cell>
        </row>
        <row r="8154">
          <cell r="A8154">
            <v>103933</v>
          </cell>
          <cell r="B8154" t="str">
            <v>DESCIDA D'ÁGUA RÁPIDA (DAR 03), EM CONCRETO USINADO, FCK = 20 MPA, LANÇADO COM BOMBA, INCLUINDO ARMAÇÃO, MATERIAIS E FÔRMAS (2 UTILIZAÇÕES). AF_08/2022</v>
          </cell>
          <cell r="C8154" t="str">
            <v>M3</v>
          </cell>
          <cell r="D8154">
            <v>1512.99</v>
          </cell>
          <cell r="E8154" t="str">
            <v>SINAPI - JUN/25</v>
          </cell>
        </row>
        <row r="8155">
          <cell r="A8155">
            <v>103925</v>
          </cell>
          <cell r="B8155" t="str">
            <v>ESCADA HIDRÁULICA, LARGURA ATÉ 1M, TIPO DESCIDA D'ÁGUA DE CORTE OU ATERRO EM DEGRAUS (DCD 02, 04 E DAD 02), EM CONCRETO USINADO, FCK = 20 MPA, LANÇADO COM BOMBA, INCLUINDO ARMAÇÃO, MATERIAIS E FÔRMAS (3 UTILIZAÇÕES). AF_08/2022</v>
          </cell>
          <cell r="C8155" t="str">
            <v>M3</v>
          </cell>
          <cell r="D8155">
            <v>1686.97</v>
          </cell>
          <cell r="E8155" t="str">
            <v>SINAPI - JUN/25</v>
          </cell>
        </row>
        <row r="8156">
          <cell r="A8156">
            <v>103926</v>
          </cell>
          <cell r="B8156" t="str">
            <v>ESCADA HIDRÁULICA, LARGURA DE 1 A 4,1 M, TIPO DESCIDA D'ÁGUA DE ATERRO EM DEGRAUS (DAD 04, 06, 08, 10, 12, 14, 16, 18), EM CONCRETO USINADO, FCK = 20 MPA, LANÇADO COM BOMBA, INCLUINDO ARMAÇÃO, MATERIAIS E FÔRMAS (3 UTILIZAÇÕES). AF_08/2022</v>
          </cell>
          <cell r="C8156" t="str">
            <v>M3</v>
          </cell>
          <cell r="D8156">
            <v>1350.13</v>
          </cell>
          <cell r="E8156" t="str">
            <v>SINAPI - JUN/25</v>
          </cell>
        </row>
        <row r="8157">
          <cell r="A8157">
            <v>103796</v>
          </cell>
          <cell r="B8157" t="str">
            <v>FABRICAÇÃO, MONTAGEM E DESMONTAGEM DE FÔRMA PARA BACIA DE DISSIPAÇÃO, EM MADEIRA SERRADA, E = 25 MM, 2 UTILIZAÇÕES. AF_08/2022</v>
          </cell>
          <cell r="C8157" t="str">
            <v>M2</v>
          </cell>
          <cell r="D8157">
            <v>60.56</v>
          </cell>
          <cell r="E8157" t="str">
            <v>SINAPI - JUN/25</v>
          </cell>
        </row>
        <row r="8158">
          <cell r="A8158">
            <v>103795</v>
          </cell>
          <cell r="B8158" t="str">
            <v>FABRICAÇÃO, MONTAGEM E DESMONTAGEM DE FÔRMA PARA ESCADA HIDRÁULICA, EM CHAPA DE MADEIRA COMPENSADA RESINADA, E = 17 MM, 3 UTILIZAÇÕES. AF_08/2022</v>
          </cell>
          <cell r="C8158" t="str">
            <v>M2</v>
          </cell>
          <cell r="D8158">
            <v>88.71</v>
          </cell>
          <cell r="E8158" t="str">
            <v>SINAPI - JUN/25</v>
          </cell>
        </row>
        <row r="8159">
          <cell r="A8159">
            <v>103800</v>
          </cell>
          <cell r="B8159" t="str">
            <v>PEDRA ARGAMASSADA COM CIMENTO E AREIA 1:3, 40% DE ARGAMASSA EM VOLUME - AREIA E PEDRA DE MÃO COMERCIAIS - FORNECIMENTO E ASSENTAMENTO. AF_08/2022</v>
          </cell>
          <cell r="C8159" t="str">
            <v>M3</v>
          </cell>
          <cell r="D8159">
            <v>506.84</v>
          </cell>
          <cell r="E8159" t="str">
            <v>SINAPI - JUN/25</v>
          </cell>
        </row>
        <row r="8160">
          <cell r="A8160">
            <v>103799</v>
          </cell>
          <cell r="B8160" t="str">
            <v>PEDRA DE MÃO FIXADA COM CONCRETO PARA BACIA DE DISSIPAÇÃO, 40% DE CONCRETO EM VOLUME, FCK = 20 MPA, COM USO DE JERICA E PREPARO EM BETONEIRA DE 600 L - AREIA, BRITA E PEDRA DE MÃO COMERCIAIS - LANÇAMENTO, ADENSAMENTO E ACABAMENTO. AF_08/2022</v>
          </cell>
          <cell r="C8160" t="str">
            <v>M3</v>
          </cell>
          <cell r="D8160">
            <v>409</v>
          </cell>
          <cell r="E8160" t="str">
            <v>SINAPI - JUN/25</v>
          </cell>
        </row>
        <row r="8161">
          <cell r="A8161">
            <v>104950</v>
          </cell>
          <cell r="B8161" t="str">
            <v>DRAGAGEM DE MATERIAIS DE 1A CATEGORIA E COMPOSTOS ORGÂNICOS E INORGÂNICOS COM DRAGLINE (CAÇAMBA: 0,76 M3/ 43 T). AF_03/2024</v>
          </cell>
          <cell r="C8161" t="str">
            <v>M3</v>
          </cell>
          <cell r="D8161">
            <v>0</v>
          </cell>
          <cell r="E8161" t="str">
            <v>SINAPI - JUN/25</v>
          </cell>
        </row>
        <row r="8162">
          <cell r="A8162">
            <v>104948</v>
          </cell>
          <cell r="B8162" t="str">
            <v>DRAGAGEM DE MATERIAIS DE 1A CATEGORIA E COMPOSTOS ORGÂNICOS E INORGÂNICOS COM ESCAVADEIRA HIDRÁULICA (CAÇAMBA: 0,80 M3/111 HP). AF_03/2024</v>
          </cell>
          <cell r="C8162" t="str">
            <v>M3</v>
          </cell>
          <cell r="D8162">
            <v>5.74</v>
          </cell>
          <cell r="E8162" t="str">
            <v>SINAPI - JUN/25</v>
          </cell>
        </row>
        <row r="8163">
          <cell r="A8163">
            <v>104949</v>
          </cell>
          <cell r="B8163" t="str">
            <v>DRAGAGEM DE MATERIAIS DE 1A CATEGORIA E COMPOSTOS ORGÂNICOS E INORGÂNICOS COM ESCAVADEIRA HIDRÁULICA DE LONGO ALCANCE (CAÇAMBA: 0,52 M3/155 HP). AF_03/2024</v>
          </cell>
          <cell r="C8163" t="str">
            <v>M3</v>
          </cell>
          <cell r="D8163">
            <v>10.59</v>
          </cell>
          <cell r="E8163" t="str">
            <v>SINAPI - JUN/25</v>
          </cell>
        </row>
        <row r="8164">
          <cell r="A8164">
            <v>104947</v>
          </cell>
          <cell r="B8164" t="str">
            <v>DRAGAGEM DE MATERIAIS DE 1A CATEGORIA E COMPOSTOS ORGÂNICOS E INORGÂNICOS COM RETROESCAVADEIRA (CAÇAMBA: 0,26 M3/88 HP). AF_03/2024</v>
          </cell>
          <cell r="C8164" t="str">
            <v>M3</v>
          </cell>
          <cell r="D8164">
            <v>13.42</v>
          </cell>
          <cell r="E8164" t="str">
            <v>SINAPI - JUN/25</v>
          </cell>
        </row>
        <row r="8165">
          <cell r="A8165">
            <v>104325</v>
          </cell>
          <cell r="B8165" t="str">
            <v>CAIXA DE PASSAGEM PARA AR CONDICIONADO - FORNECIMENTO E INSTALAÇÃO. AF_08/2022</v>
          </cell>
          <cell r="C8165" t="str">
            <v>UN</v>
          </cell>
          <cell r="D8165">
            <v>0</v>
          </cell>
          <cell r="E8165" t="str">
            <v>SINAPI - JUN/25</v>
          </cell>
        </row>
        <row r="8166">
          <cell r="A8166">
            <v>104318</v>
          </cell>
          <cell r="B8166" t="str">
            <v>JOELHO 45 GRAUS, PVC, SOLDÁVEL, DN 20 MM, INSTALADO EM DRENO DE AR CONDICIONADO - FORNECIMENTO E INSTALAÇÃO. AF_08/2022</v>
          </cell>
          <cell r="C8166" t="str">
            <v>UN</v>
          </cell>
          <cell r="D8166">
            <v>8.81</v>
          </cell>
          <cell r="E8166" t="str">
            <v>SINAPI - JUN/25</v>
          </cell>
        </row>
        <row r="8167">
          <cell r="A8167">
            <v>89867</v>
          </cell>
          <cell r="B8167" t="str">
            <v>JOELHO 45 GRAUS, PVC, SOLDÁVEL, DN 25MM, INSTALADO EM DRENO DE AR-CONDICIONADO - FORNECIMENTO E INSTALAÇÃO. AF_08/2022</v>
          </cell>
          <cell r="C8167" t="str">
            <v>UN</v>
          </cell>
          <cell r="D8167">
            <v>9.75</v>
          </cell>
          <cell r="E8167" t="str">
            <v>SINAPI - JUN/25</v>
          </cell>
        </row>
        <row r="8168">
          <cell r="A8168">
            <v>104320</v>
          </cell>
          <cell r="B8168" t="str">
            <v>JOELHO 45 GRAUS, PVC, SOLDÁVEL, DN 32 MM, INSTALADO EM DRENO DE AR CONDICIONADO - FORNECIMENTO E INSTALAÇÃO. AF_08/2022</v>
          </cell>
          <cell r="C8168" t="str">
            <v>UN</v>
          </cell>
          <cell r="D8168">
            <v>13.31</v>
          </cell>
          <cell r="E8168" t="str">
            <v>SINAPI - JUN/25</v>
          </cell>
        </row>
        <row r="8169">
          <cell r="A8169">
            <v>104317</v>
          </cell>
          <cell r="B8169" t="str">
            <v>JOELHO 90 GRAUS, PVC, SOLDÁVEL, DN 20 MM, INSTALADO EM DRENO DE AR CONDICIONADO - FORNECIMENTO E INSTALAÇÃO. AF_08/2022</v>
          </cell>
          <cell r="C8169" t="str">
            <v>UN</v>
          </cell>
          <cell r="D8169">
            <v>8.25</v>
          </cell>
          <cell r="E8169" t="str">
            <v>SINAPI - JUN/25</v>
          </cell>
        </row>
        <row r="8170">
          <cell r="A8170">
            <v>89866</v>
          </cell>
          <cell r="B8170" t="str">
            <v>JOELHO 90 GRAUS, PVC, SOLDÁVEL, DN 25MM, INSTALADO EM DRENO DE AR-CONDICIONADO - FORNECIMENTO E INSTALAÇÃO. AF_08/2022</v>
          </cell>
          <cell r="C8170" t="str">
            <v>UN</v>
          </cell>
          <cell r="D8170">
            <v>8.9499999999999993</v>
          </cell>
          <cell r="E8170" t="str">
            <v>SINAPI - JUN/25</v>
          </cell>
        </row>
        <row r="8171">
          <cell r="A8171">
            <v>104319</v>
          </cell>
          <cell r="B8171" t="str">
            <v>JOELHO 90 GRAUS, PVC, SOLDÁVEL, DN 32 MM, INSTALADO EM DRENO DE AR CONDICIONADO - FORNECIMENTO E INSTALAÇÃO. AF_08/2022</v>
          </cell>
          <cell r="C8171" t="str">
            <v>UN</v>
          </cell>
          <cell r="D8171">
            <v>11.52</v>
          </cell>
          <cell r="E8171" t="str">
            <v>SINAPI - JUN/25</v>
          </cell>
        </row>
        <row r="8172">
          <cell r="A8172">
            <v>104321</v>
          </cell>
          <cell r="B8172" t="str">
            <v>LUVA, PVC, SOLDÁVEL, DN 20 MM, INSTALADO EM DRENO DE AR CONDICIONADO - FORNECIMENTO E INSTALAÇÃO. AF_08/2022</v>
          </cell>
          <cell r="C8172" t="str">
            <v>UN</v>
          </cell>
          <cell r="D8172">
            <v>6.12</v>
          </cell>
          <cell r="E8172" t="str">
            <v>SINAPI - JUN/25</v>
          </cell>
        </row>
        <row r="8173">
          <cell r="A8173">
            <v>89868</v>
          </cell>
          <cell r="B8173" t="str">
            <v>LUVA, PVC, SOLDÁVEL, DN 25MM, INSTALADO EM DRENO DE AR-CONDICIONADO - FORNECIMENTO E INSTALAÇÃO. AF_08/2022</v>
          </cell>
          <cell r="C8173" t="str">
            <v>UN</v>
          </cell>
          <cell r="D8173">
            <v>6.61</v>
          </cell>
          <cell r="E8173" t="str">
            <v>SINAPI - JUN/25</v>
          </cell>
        </row>
        <row r="8174">
          <cell r="A8174">
            <v>104322</v>
          </cell>
          <cell r="B8174" t="str">
            <v>LUVA, PVC, SOLDÁVEL, DN 32 MM, INSTALADO EM DRENO DE AR CONDICIONADO - FORNECIMENTO E INSTALAÇÃO. AF_08/2022</v>
          </cell>
          <cell r="C8174" t="str">
            <v>UN</v>
          </cell>
          <cell r="D8174">
            <v>8.49</v>
          </cell>
          <cell r="E8174" t="str">
            <v>SINAPI - JUN/25</v>
          </cell>
        </row>
        <row r="8175">
          <cell r="A8175">
            <v>104323</v>
          </cell>
          <cell r="B8175" t="str">
            <v>TE, PVC, SOLDÁVEL, DN 20 MM, INSTALADO EM DRENO DE AR CONDICIONADO - FORNECIMENTO E INSTALAÇÃO. AF_08/2022</v>
          </cell>
          <cell r="C8175" t="str">
            <v>UN</v>
          </cell>
          <cell r="D8175">
            <v>11.41</v>
          </cell>
          <cell r="E8175" t="str">
            <v>SINAPI - JUN/25</v>
          </cell>
        </row>
        <row r="8176">
          <cell r="A8176">
            <v>89869</v>
          </cell>
          <cell r="B8176" t="str">
            <v>TE, PVC, SOLDÁVEL, DN 25MM, INSTALADO EM DRENO DE AR-CONDICIONADO - FORNECIMENTO E INSTALAÇÃO. AF_08/2022</v>
          </cell>
          <cell r="C8176" t="str">
            <v>UN</v>
          </cell>
          <cell r="D8176">
            <v>12.33</v>
          </cell>
          <cell r="E8176" t="str">
            <v>SINAPI - JUN/25</v>
          </cell>
        </row>
        <row r="8177">
          <cell r="A8177">
            <v>104324</v>
          </cell>
          <cell r="B8177" t="str">
            <v>TE, PVC, SOLDÁVEL, DN 32 MM, INSTALADO EM DRENO DE AR CONDICIONADO - FORNECIMENTO E INSTALAÇÃO. AF_08/2022</v>
          </cell>
          <cell r="C8177" t="str">
            <v>UN</v>
          </cell>
          <cell r="D8177">
            <v>16.16</v>
          </cell>
          <cell r="E8177" t="str">
            <v>SINAPI - JUN/25</v>
          </cell>
        </row>
        <row r="8178">
          <cell r="A8178">
            <v>104315</v>
          </cell>
          <cell r="B8178" t="str">
            <v>TUBO, PVC, SOLDÁVEL, DE 20MM, INSTALADO EM DRENO DE AR CONDICIONADO - FORNECIMENTO E INSTALAÇÃO. AF_08/2022</v>
          </cell>
          <cell r="C8178" t="str">
            <v>M</v>
          </cell>
          <cell r="D8178">
            <v>20.010000000000002</v>
          </cell>
          <cell r="E8178" t="str">
            <v>SINAPI - JUN/25</v>
          </cell>
        </row>
        <row r="8179">
          <cell r="A8179">
            <v>89865</v>
          </cell>
          <cell r="B8179" t="str">
            <v>TUBO, PVC, SOLDÁVEL, DE 25MM, INSTALADO EM DRENO DE AR-CONDICIONADO - FORNECIMENTO E INSTALAÇÃO. AF_08/2022</v>
          </cell>
          <cell r="C8179" t="str">
            <v>M</v>
          </cell>
          <cell r="D8179">
            <v>21.37</v>
          </cell>
          <cell r="E8179" t="str">
            <v>SINAPI - JUN/25</v>
          </cell>
        </row>
        <row r="8180">
          <cell r="A8180">
            <v>104316</v>
          </cell>
          <cell r="B8180" t="str">
            <v>TUBO, PVC, SOLDÁVEL, DE 32MM, INSTALADO EM DRENO DE AR CONDICIONADO - FORNECIMENTO E INSTALAÇÃO. AF_08/2022</v>
          </cell>
          <cell r="C8180" t="str">
            <v>M</v>
          </cell>
          <cell r="D8180">
            <v>27.8</v>
          </cell>
          <cell r="E8180" t="str">
            <v>SINAPI - JUN/25</v>
          </cell>
        </row>
        <row r="8181">
          <cell r="A8181">
            <v>102724</v>
          </cell>
          <cell r="B8181" t="str">
            <v>DRENO BARBACÃ, DN 100 MM, COM MATERIAL DRENANTE. AF_07/2021</v>
          </cell>
          <cell r="C8181" t="str">
            <v>UN</v>
          </cell>
          <cell r="D8181">
            <v>32.43</v>
          </cell>
          <cell r="E8181" t="str">
            <v>SINAPI - JUN/25</v>
          </cell>
        </row>
        <row r="8182">
          <cell r="A8182">
            <v>102726</v>
          </cell>
          <cell r="B8182" t="str">
            <v>DRENO BARBACÃ, DN 50 MM, COM MATERIAL DRENANTE. AF_07/2021</v>
          </cell>
          <cell r="C8182" t="str">
            <v>UN</v>
          </cell>
          <cell r="D8182">
            <v>29.72</v>
          </cell>
          <cell r="E8182" t="str">
            <v>SINAPI - JUN/25</v>
          </cell>
        </row>
        <row r="8183">
          <cell r="A8183">
            <v>102725</v>
          </cell>
          <cell r="B8183" t="str">
            <v>DRENO BARBACÃ, DN 75 MM, COM MATERIAL DRENANTE. AF_07/2021</v>
          </cell>
          <cell r="C8183" t="str">
            <v>UN</v>
          </cell>
          <cell r="D8183">
            <v>31.76</v>
          </cell>
          <cell r="E8183" t="str">
            <v>SINAPI - JUN/25</v>
          </cell>
        </row>
        <row r="8184">
          <cell r="A8184">
            <v>102722</v>
          </cell>
          <cell r="B8184" t="str">
            <v>DRENO EM MURO DE CONTENÇÃO, EXECUTADO NO PÉ DO MURO, COM TUBO DE PEAD CORRUGADO FLEXÍVEL PERFURADO, ENCHIMENTO COM BRITA, ENVOLVIDO COM MANTA GEOTÊXTIL. AF_07/2021</v>
          </cell>
          <cell r="C8184" t="str">
            <v>M</v>
          </cell>
          <cell r="D8184">
            <v>54.85</v>
          </cell>
          <cell r="E8184" t="str">
            <v>SINAPI - JUN/25</v>
          </cell>
        </row>
        <row r="8185">
          <cell r="A8185">
            <v>102721</v>
          </cell>
          <cell r="B8185" t="str">
            <v>DRENO EM MURO DE CONTENÇÃO, EXECUTADO NO PÉ DO MURO, COM TUBO DE PEAD CORRUGADO FLEXÍVEL PERFURADO, ENVOLVIDO COM GEOCOMPOSTO DRENANTE. AF_07/2021</v>
          </cell>
          <cell r="C8185" t="str">
            <v>M</v>
          </cell>
          <cell r="D8185">
            <v>0</v>
          </cell>
          <cell r="E8185" t="str">
            <v>SINAPI - JUN/25</v>
          </cell>
        </row>
        <row r="8186">
          <cell r="A8186">
            <v>102723</v>
          </cell>
          <cell r="B8186" t="str">
            <v>DRENO EM MURO DE CONTENÇÃO, EXECUTADO NO PÉ DO MURO, COM TUBO DE PVC CORRUGADO RÍGIDO PERFURADO, ENCHIMENTO COM BRITA, ENVOLVIDO COM MANTA GEOTÊXTIL. AF_07/2021</v>
          </cell>
          <cell r="C8186" t="str">
            <v>M</v>
          </cell>
          <cell r="D8186">
            <v>108.67</v>
          </cell>
          <cell r="E8186" t="str">
            <v>SINAPI - JUN/25</v>
          </cell>
        </row>
        <row r="8187">
          <cell r="A8187">
            <v>102690</v>
          </cell>
          <cell r="B8187" t="str">
            <v>DRENO ESPINHA DE PEIXE (SEÇÃO (0,40 X 0,40 M), COM TUBO DE PEAD CORRUGADO PERFURADO, DN 100 MM, ENCHIMENTO COM BRITA, ENVOLVIDO COM MANTA GEOTÊXTIL, INCLUSIVE CONEXÕES. AF_07/2021</v>
          </cell>
          <cell r="C8187" t="str">
            <v>M</v>
          </cell>
          <cell r="D8187">
            <v>63.54</v>
          </cell>
          <cell r="E8187" t="str">
            <v>SINAPI - JUN/25</v>
          </cell>
        </row>
        <row r="8188">
          <cell r="A8188">
            <v>102688</v>
          </cell>
          <cell r="B8188" t="str">
            <v>DRENO ESPINHA DE PEIXE (SEÇÃO 0,40 X 0,40 M), COM TUBO DE PEAD CORRUGADO PERFURADO, DN 100 MM, ENCHIMENTO COM AREIA, INCLUSIVE CONEXÕES. AF_07/2021</v>
          </cell>
          <cell r="C8188" t="str">
            <v>M</v>
          </cell>
          <cell r="D8188">
            <v>42.88</v>
          </cell>
          <cell r="E8188" t="str">
            <v>SINAPI - JUN/25</v>
          </cell>
        </row>
        <row r="8189">
          <cell r="A8189">
            <v>102689</v>
          </cell>
          <cell r="B8189" t="str">
            <v>DRENO ESPINHA DE PEIXE (SEÇÃO 0,40 X 0,40 M), COM TUBO DE PVC CORRUGADO RÍGIDO PERFURADO, DN 100 MM, ENCHIMENTO COM AREIA, INCLUSIVE CONEXÕES. AF_07/2021</v>
          </cell>
          <cell r="C8189" t="str">
            <v>M</v>
          </cell>
          <cell r="D8189">
            <v>98.11</v>
          </cell>
          <cell r="E8189" t="str">
            <v>SINAPI - JUN/25</v>
          </cell>
        </row>
        <row r="8190">
          <cell r="A8190">
            <v>102693</v>
          </cell>
          <cell r="B8190" t="str">
            <v>DRENO ESPINHA DE PEIXE (SEÇÃO 0,40 X 0,40 M), COM TUBO DE PVC CORRUGADO RÍGIDO PERFURADO, DN 100 MM, ENCHIMENTO COM BRITA, ENVOLVIDO COM MANTA GEOTÊXTIL, INCLUSIVE CONEXÕES. AF_07/2021</v>
          </cell>
          <cell r="C8190" t="str">
            <v>M</v>
          </cell>
          <cell r="D8190">
            <v>118.77</v>
          </cell>
          <cell r="E8190" t="str">
            <v>SINAPI - JUN/25</v>
          </cell>
        </row>
        <row r="8191">
          <cell r="A8191">
            <v>102694</v>
          </cell>
          <cell r="B8191" t="str">
            <v>DRENO ESPINHA DE PEIXE (SEÇÃO 0,50 X 0,80 M), COM TUBO DE PEAD CORRUGADO PERFURADO, DN 100 MM, ENCHIMENTO COM AREIA, INCLUSIVE CONEXÕES. AF_07/2021</v>
          </cell>
          <cell r="C8191" t="str">
            <v>M</v>
          </cell>
          <cell r="D8191">
            <v>76.459999999999994</v>
          </cell>
          <cell r="E8191" t="str">
            <v>SINAPI - JUN/25</v>
          </cell>
        </row>
        <row r="8192">
          <cell r="A8192">
            <v>102697</v>
          </cell>
          <cell r="B8192" t="str">
            <v>DRENO ESPINHA DE PEIXE (SEÇÃO 0,50 X 0,80 M), COM TUBO DE PEAD CORRUGADO PERFURADO, DN 100 MM, ENCHIMENTO COM BRITA, ENVOLVIDO COM MANTA GEOTÊXTIL, INCLUSIVE CONEXÕES. AF_07/2021</v>
          </cell>
          <cell r="C8192" t="str">
            <v>M</v>
          </cell>
          <cell r="D8192">
            <v>103.3</v>
          </cell>
          <cell r="E8192" t="str">
            <v>SINAPI - JUN/25</v>
          </cell>
        </row>
        <row r="8193">
          <cell r="A8193">
            <v>102696</v>
          </cell>
          <cell r="B8193" t="str">
            <v>DRENO ESPINHA DE PEIXE (SEÇÃO 0,50 X 0,80 M), COM TUBO DE PVC CORRUGADO RÍGIDO PERFURADO, DN 100 MM, ENCHIMENTO COM AREIA, INCLUSIVE CONEXÕES. AF_07/2021</v>
          </cell>
          <cell r="C8193" t="str">
            <v>M</v>
          </cell>
          <cell r="D8193">
            <v>131.76</v>
          </cell>
          <cell r="E8193" t="str">
            <v>SINAPI - JUN/25</v>
          </cell>
        </row>
        <row r="8194">
          <cell r="A8194">
            <v>102703</v>
          </cell>
          <cell r="B8194" t="str">
            <v>DRENO ESPINHA DE PEIXE (SEÇÃO 0,50 X 0,80 M), COM TUBO DE PVC CORRUGADO RÍGIDO PERFURADO, DN 100 MM, ENCHIMENTO COM BRITA, ENVOLVIDO COM MANTA GEOTÊXTIL, INCLUSIVE CONEXÕES. AF_07/2021</v>
          </cell>
          <cell r="C8194" t="str">
            <v>M</v>
          </cell>
          <cell r="D8194">
            <v>158.6</v>
          </cell>
          <cell r="E8194" t="str">
            <v>SINAPI - JUN/25</v>
          </cell>
        </row>
        <row r="8195">
          <cell r="A8195">
            <v>102678</v>
          </cell>
          <cell r="B8195" t="str">
            <v>DRENO PROFUNDO (SEÇÃO 0,50 X 1,50 M), CEGO, ENCHIMENTO DE BRITA, ENVOLVIDO COM MANTA GEOTÊXTIL, COM SELO DE ARGILA. AF_07/2021</v>
          </cell>
          <cell r="C8195" t="str">
            <v>M</v>
          </cell>
          <cell r="D8195">
            <v>122.44</v>
          </cell>
          <cell r="E8195" t="str">
            <v>SINAPI - JUN/25</v>
          </cell>
        </row>
        <row r="8196">
          <cell r="A8196">
            <v>102679</v>
          </cell>
          <cell r="B8196" t="str">
            <v>DRENO PROFUNDO (SEÇÃO 0,50 X 1,50 M), CEGO, ENCHIMENTO DE BRITA, ENVOLVIDO COM MANTA GEOTÊXTIL. AF_07/2021</v>
          </cell>
          <cell r="C8196" t="str">
            <v>M</v>
          </cell>
          <cell r="D8196">
            <v>131.88999999999999</v>
          </cell>
          <cell r="E8196" t="str">
            <v>SINAPI - JUN/25</v>
          </cell>
        </row>
        <row r="8197">
          <cell r="A8197">
            <v>102673</v>
          </cell>
          <cell r="B8197" t="str">
            <v>DRENO PROFUNDO (SEÇÃO 0,50 X 1,50 M), COM TUBO DE CONCRETO SIMPLES POROSO, DN 200 MM, ENCHIMENTO COM AREIA, COM SELO DE ARGILA. AF_07/2021</v>
          </cell>
          <cell r="C8197" t="str">
            <v>M</v>
          </cell>
          <cell r="D8197">
            <v>164.93</v>
          </cell>
          <cell r="E8197" t="str">
            <v>SINAPI - JUN/25</v>
          </cell>
        </row>
        <row r="8198">
          <cell r="A8198">
            <v>102677</v>
          </cell>
          <cell r="B8198" t="str">
            <v>DRENO PROFUNDO (SEÇÃO 0,50 X 1,50 M), COM TUBO DE CONCRETO SIMPLES POROSO, DN 200 MM, ENCHIMENTO COM AREIA. AF_07/2021</v>
          </cell>
          <cell r="C8198" t="str">
            <v>M</v>
          </cell>
          <cell r="D8198">
            <v>149.01</v>
          </cell>
          <cell r="E8198" t="str">
            <v>SINAPI - JUN/25</v>
          </cell>
        </row>
        <row r="8199">
          <cell r="A8199">
            <v>102683</v>
          </cell>
          <cell r="B8199" t="str">
            <v>DRENO PROFUNDO (SEÇÃO 0,50 X 1,50 M), COM TUBO DE CONCRETO SIMPLES POROSO, DN 200 MM, ENCHIMENTO COM BRITA, ENVOLVIDO COM MANTA GEOTÊXTIL, COM SELO DE ARGILA. AF_07/2021</v>
          </cell>
          <cell r="C8199" t="str">
            <v>M</v>
          </cell>
          <cell r="D8199">
            <v>182.02</v>
          </cell>
          <cell r="E8199" t="str">
            <v>SINAPI - JUN/25</v>
          </cell>
        </row>
        <row r="8200">
          <cell r="A8200">
            <v>102687</v>
          </cell>
          <cell r="B8200" t="str">
            <v>DRENO PROFUNDO (SEÇÃO 0,50 X 1,50 M), COM TUBO DE CONCRETO SIMPLES POROSO, DN 200 MM, ENCHIMENTO COM BRITA, ENVOLVIDO COM MANTA GEOTÊXTIL. AF_07/2021</v>
          </cell>
          <cell r="C8200" t="str">
            <v>M</v>
          </cell>
          <cell r="D8200">
            <v>186.88</v>
          </cell>
          <cell r="E8200" t="str">
            <v>SINAPI - JUN/25</v>
          </cell>
        </row>
        <row r="8201">
          <cell r="A8201">
            <v>102670</v>
          </cell>
          <cell r="B8201" t="str">
            <v>DRENO PROFUNDO (SEÇÃO 0,50 X 1,50 M), COM TUBO DE PEAD CORRUGADO PERFURADO, DN 100 MM, ENCHIMENTO COM AREIA, COM SELO DE ARGILA. AF_07/2021</v>
          </cell>
          <cell r="C8201" t="str">
            <v>M</v>
          </cell>
          <cell r="D8201">
            <v>99.44</v>
          </cell>
          <cell r="E8201" t="str">
            <v>SINAPI - JUN/25</v>
          </cell>
        </row>
        <row r="8202">
          <cell r="A8202">
            <v>102674</v>
          </cell>
          <cell r="B8202" t="str">
            <v>DRENO PROFUNDO (SEÇÃO 0,50 X 1,50 M), COM TUBO DE PEAD CORRUGADO PERFURADO, DN 100 MM, ENCHIMENTO COM AREIA. AF_07/2021</v>
          </cell>
          <cell r="C8202" t="str">
            <v>M</v>
          </cell>
          <cell r="D8202">
            <v>107.87</v>
          </cell>
          <cell r="E8202" t="str">
            <v>SINAPI - JUN/25</v>
          </cell>
        </row>
        <row r="8203">
          <cell r="A8203">
            <v>102680</v>
          </cell>
          <cell r="B8203" t="str">
            <v>DRENO PROFUNDO (SEÇÃO 0,50 X 1,50 M), COM TUBO DE PEAD CORRUGADO PERFURADO, DN 100 MM, ENCHIMENTO COM BRITA, ENVOLVIDO COM MANTA GEOTÊXTIL, COM SELO DE ARGILA. AF_07/2021</v>
          </cell>
          <cell r="C8203" t="str">
            <v>M</v>
          </cell>
          <cell r="D8203">
            <v>136.1</v>
          </cell>
          <cell r="E8203" t="str">
            <v>SINAPI - JUN/25</v>
          </cell>
        </row>
        <row r="8204">
          <cell r="A8204">
            <v>102684</v>
          </cell>
          <cell r="B8204" t="str">
            <v>DRENO PROFUNDO (SEÇÃO 0,50 X 1,50 M), COM TUBO DE PEAD CORRUGADO PERFURADO, DN 100 MM, ENCHIMENTO COM BRITA, ENVOLVIDO COM MANTA GEOTÊXTIL. AF_07/2021</v>
          </cell>
          <cell r="C8204" t="str">
            <v>M</v>
          </cell>
          <cell r="D8204">
            <v>145.53</v>
          </cell>
          <cell r="E8204" t="str">
            <v>SINAPI - JUN/25</v>
          </cell>
        </row>
        <row r="8205">
          <cell r="A8205">
            <v>102672</v>
          </cell>
          <cell r="B8205" t="str">
            <v>DRENO PROFUNDO (SEÇÃO 0,50 X 1,50 M), COM TUBO DE PVC CORRUGADO RÍGIDO PERFURADO, DN 100 MM, ENCHIMENTO COM AREIA, COM SELO DE ARGILA. AF_07/2021</v>
          </cell>
          <cell r="C8205" t="str">
            <v>M</v>
          </cell>
          <cell r="D8205">
            <v>173.65</v>
          </cell>
          <cell r="E8205" t="str">
            <v>SINAPI - JUN/25</v>
          </cell>
        </row>
        <row r="8206">
          <cell r="A8206">
            <v>102676</v>
          </cell>
          <cell r="B8206" t="str">
            <v>DRENO PROFUNDO (SEÇÃO 0,50 X 1,50 M), COM TUBO DE PVC CORRUGADO RÍGIDO PERFURADO, DN 100 MM, ENCHIMENTO COM AREIA. AF_07/2021</v>
          </cell>
          <cell r="C8206" t="str">
            <v>M</v>
          </cell>
          <cell r="D8206">
            <v>170.29</v>
          </cell>
          <cell r="E8206" t="str">
            <v>SINAPI - JUN/25</v>
          </cell>
        </row>
        <row r="8207">
          <cell r="A8207">
            <v>102681</v>
          </cell>
          <cell r="B8207" t="str">
            <v>DRENO PROFUNDO (SEÇÃO 0,50 X 1,50 M), COM TUBO DE PVC CORRUGADO RÍGIDO PERFURADO, DN 100 MM, ENCHIMENTO COM BRITA, ENVOLVIDO COM MANTA GEOTÊXTIL, COM SELO DE ARGILA. AF_07/2021</v>
          </cell>
          <cell r="C8207" t="str">
            <v>M</v>
          </cell>
          <cell r="D8207">
            <v>198.52</v>
          </cell>
          <cell r="E8207" t="str">
            <v>SINAPI - JUN/25</v>
          </cell>
        </row>
        <row r="8208">
          <cell r="A8208">
            <v>102685</v>
          </cell>
          <cell r="B8208" t="str">
            <v>DRENO PROFUNDO (SEÇÃO 0,50 X 1,50 M), COM TUBO DE PVC CORRUGADO RÍGIDO PERFURADO, DN 100 MM, ENCHIMENTO COM BRITA, ENVOLVIDO COM MANTA GEOTÊXTIL. AF_07/2021</v>
          </cell>
          <cell r="C8208" t="str">
            <v>M</v>
          </cell>
          <cell r="D8208">
            <v>207.95</v>
          </cell>
          <cell r="E8208" t="str">
            <v>SINAPI - JUN/25</v>
          </cell>
        </row>
        <row r="8209">
          <cell r="A8209">
            <v>102664</v>
          </cell>
          <cell r="B8209" t="str">
            <v>DRENO SUBSUPERFICIAL (SEÇÃO 0,40 X 0,40 M), CEGO, ENCHIMENTO DE BRITA, ENVOLVIDO COM MANTA GEOTÊXTIL. AF_07/2021</v>
          </cell>
          <cell r="C8209" t="str">
            <v>M</v>
          </cell>
          <cell r="D8209">
            <v>44.22</v>
          </cell>
          <cell r="E8209" t="str">
            <v>SINAPI - JUN/25</v>
          </cell>
        </row>
        <row r="8210">
          <cell r="A8210">
            <v>102665</v>
          </cell>
          <cell r="B8210" t="str">
            <v>DRENO SUBSUPERFICIAL (SEÇÃO 0,40 X 0,40 M), CEGO, ENCHIMENTO DE BRITA. AF_07/2021</v>
          </cell>
          <cell r="C8210" t="str">
            <v>M</v>
          </cell>
          <cell r="D8210">
            <v>22.23</v>
          </cell>
          <cell r="E8210" t="str">
            <v>SINAPI - JUN/25</v>
          </cell>
        </row>
        <row r="8211">
          <cell r="A8211">
            <v>102663</v>
          </cell>
          <cell r="B8211" t="str">
            <v>DRENO SUBSUPERFICIAL (SEÇÃO 0,40 X 0,40 M), COM TUBO DE CONCRETO SIMPLES POROSO, DN 200 MM, ENCHIMENTO COM AREIA. AF_07/2021</v>
          </cell>
          <cell r="C8211" t="str">
            <v>M</v>
          </cell>
          <cell r="D8211">
            <v>69.680000000000007</v>
          </cell>
          <cell r="E8211" t="str">
            <v>SINAPI - JUN/25</v>
          </cell>
        </row>
        <row r="8212">
          <cell r="A8212">
            <v>102669</v>
          </cell>
          <cell r="B8212" t="str">
            <v>DRENO SUBSUPERFICIAL (SEÇÃO 0,40 X 0,40 M), COM TUBO DE CONCRETO SIMPLES POROSO, DN 200 MM, ENCHIMENTO COM BRITA, ENVOLVIDO COM MANTA GEOTÊXTIL. AF_07/2021</v>
          </cell>
          <cell r="C8212" t="str">
            <v>M</v>
          </cell>
          <cell r="D8212">
            <v>90.55</v>
          </cell>
          <cell r="E8212" t="str">
            <v>SINAPI - JUN/25</v>
          </cell>
        </row>
        <row r="8213">
          <cell r="A8213">
            <v>102661</v>
          </cell>
          <cell r="B8213" t="str">
            <v>DRENO SUBSUPERFICIAL (SEÇÃO 0,40 X 0,40 M), COM TUBO DE PEAD CORRUGADO PERFURADO, DN 100 MM, ENCHIMENTO COM AREIA. AF_07/2021</v>
          </cell>
          <cell r="C8213" t="str">
            <v>M</v>
          </cell>
          <cell r="D8213">
            <v>35.729999999999997</v>
          </cell>
          <cell r="E8213" t="str">
            <v>SINAPI - JUN/25</v>
          </cell>
        </row>
        <row r="8214">
          <cell r="A8214">
            <v>102666</v>
          </cell>
          <cell r="B8214" t="str">
            <v>DRENO SUBSUPERFICIAL (SEÇÃO 0,40 X 0,40 M), COM TUBO DE PEAD CORRUGADO PERFURADO, DN 100 MM, ENCHIMENTO COM BRITA, ENVOLVIDO COM MANTA GEOTÊXTIL. AF_07/2021</v>
          </cell>
          <cell r="C8214" t="str">
            <v>M</v>
          </cell>
          <cell r="D8214">
            <v>56.39</v>
          </cell>
          <cell r="E8214" t="str">
            <v>SINAPI - JUN/25</v>
          </cell>
        </row>
        <row r="8215">
          <cell r="A8215">
            <v>102662</v>
          </cell>
          <cell r="B8215" t="str">
            <v>DRENO SUBSUPERFICIAL (SEÇÃO 0,40 X 0,40 M), COM TUBO DE PVC CORRUGADO RÍGIDO PERFURADO, DN 100 MM, ENCHIMENTO COM AREIA. AF_07/2021</v>
          </cell>
          <cell r="C8215" t="str">
            <v>M</v>
          </cell>
          <cell r="D8215">
            <v>94.03</v>
          </cell>
          <cell r="E8215" t="str">
            <v>SINAPI - JUN/25</v>
          </cell>
        </row>
        <row r="8216">
          <cell r="A8216">
            <v>102668</v>
          </cell>
          <cell r="B8216" t="str">
            <v>DRENO SUBSUPERFICIAL (SEÇÃO 0,40 X 0,40 M), COM TUBO DE PVC CORRUGADO RÍGIDO PERFURADO, DN 100 MM, ENCHIMENTO COM BRITA, ENVOLVIDO COM MANTA GEOTÊXTIL. AF_07/2021</v>
          </cell>
          <cell r="C8216" t="str">
            <v>M</v>
          </cell>
          <cell r="D8216">
            <v>114.69</v>
          </cell>
          <cell r="E8216" t="str">
            <v>SINAPI - JUN/25</v>
          </cell>
        </row>
        <row r="8217">
          <cell r="A8217">
            <v>102718</v>
          </cell>
          <cell r="B8217" t="str">
            <v>ENCHIMENTO DE AREIA PARA DRENO, LANÇAMENTO MANUAL. AF_07/2021</v>
          </cell>
          <cell r="C8217" t="str">
            <v>M3</v>
          </cell>
          <cell r="D8217">
            <v>138.51</v>
          </cell>
          <cell r="E8217" t="str">
            <v>SINAPI - JUN/25</v>
          </cell>
        </row>
        <row r="8218">
          <cell r="A8218">
            <v>102716</v>
          </cell>
          <cell r="B8218" t="str">
            <v>ENCHIMENTO DE AREIA PARA DRENO, LANÇAMENTO MECANIZADO. AF_07/2021</v>
          </cell>
          <cell r="C8218" t="str">
            <v>M3</v>
          </cell>
          <cell r="D8218">
            <v>123.63</v>
          </cell>
          <cell r="E8218" t="str">
            <v>SINAPI - JUN/25</v>
          </cell>
        </row>
        <row r="8219">
          <cell r="A8219">
            <v>102719</v>
          </cell>
          <cell r="B8219" t="str">
            <v>ENCHIMENTO DE BRITA PARA DRENO, LANÇAMENTO MANUAL. AF_07/2021</v>
          </cell>
          <cell r="C8219" t="str">
            <v>M3</v>
          </cell>
          <cell r="D8219">
            <v>129.79</v>
          </cell>
          <cell r="E8219" t="str">
            <v>SINAPI - JUN/25</v>
          </cell>
        </row>
        <row r="8220">
          <cell r="A8220">
            <v>102717</v>
          </cell>
          <cell r="B8220" t="str">
            <v>ENCHIMENTO DE BRITA PARA DRENO, LANÇAMENTO MECANIZADO. AF_07/2021</v>
          </cell>
          <cell r="C8220" t="str">
            <v>M3</v>
          </cell>
          <cell r="D8220">
            <v>114.91</v>
          </cell>
          <cell r="E8220" t="str">
            <v>SINAPI - JUN/25</v>
          </cell>
        </row>
        <row r="8221">
          <cell r="A8221">
            <v>102720</v>
          </cell>
          <cell r="B8221" t="str">
            <v>GEOCOMPOSTO DRENANTE, INSTALADO EM MURO DE CONTENÇÃO - EXCLUSIVE DRENO NO PÉ DO MURO. AF_07/2021</v>
          </cell>
          <cell r="C8221" t="str">
            <v>M2</v>
          </cell>
          <cell r="D8221">
            <v>0</v>
          </cell>
          <cell r="E8221" t="str">
            <v>SINAPI - JUN/25</v>
          </cell>
        </row>
        <row r="8222">
          <cell r="A8222">
            <v>102713</v>
          </cell>
          <cell r="B8222" t="str">
            <v>GEOTÊXTIL NÃO TECIDO 100% POLIÉSTER, RESISTÊNCIA A TRAÇÃO DE 14 KN/M (RT - 14), INSTALADO EM DRENO - FORNECIMENTO E INSTALAÇÃO. AF_07/2021</v>
          </cell>
          <cell r="C8222" t="str">
            <v>M2</v>
          </cell>
          <cell r="D8222">
            <v>11.84</v>
          </cell>
          <cell r="E8222" t="str">
            <v>SINAPI - JUN/25</v>
          </cell>
        </row>
        <row r="8223">
          <cell r="A8223">
            <v>102715</v>
          </cell>
          <cell r="B8223" t="str">
            <v>GEOTÊXTIL NÃO TECIDO 100% POLIÉSTER, RESISTÊNCIA A TRAÇÃO DE 26 KN/M (RT - 26), INSTALADO EM DRENO - FORNECIMENTO E INSTALAÇÃO. AF_07/2021</v>
          </cell>
          <cell r="C8223" t="str">
            <v>M2</v>
          </cell>
          <cell r="D8223">
            <v>23.28</v>
          </cell>
          <cell r="E8223" t="str">
            <v>SINAPI - JUN/25</v>
          </cell>
        </row>
        <row r="8224">
          <cell r="A8224">
            <v>103653</v>
          </cell>
          <cell r="B8224" t="str">
            <v>GEOTÊXTIL NÃO TECIDO 100% POLIÉSTER, RESISTÊNCIA A TRAÇÃO DE 31 KN/M (RT-31), INSTALADO EM DRENO - FORNECIMENTO E INSTALAÇÃO. AF_07/2021</v>
          </cell>
          <cell r="C8224" t="str">
            <v>M2</v>
          </cell>
          <cell r="D8224">
            <v>27.77</v>
          </cell>
          <cell r="E8224" t="str">
            <v>SINAPI - JUN/25</v>
          </cell>
        </row>
        <row r="8225">
          <cell r="A8225">
            <v>102712</v>
          </cell>
          <cell r="B8225" t="str">
            <v>GEOTÊXTIL NÃO TECIDO 100% POLIÉSTER, RESISTÊNCIA A TRAÇÃO DE 9 KN/M (RT - 9), INSTALADO EM DRENO - FORNECIMENTO E INSTALAÇÃO. AF_07/2021</v>
          </cell>
          <cell r="C8225" t="str">
            <v>M2</v>
          </cell>
          <cell r="D8225">
            <v>8.66</v>
          </cell>
          <cell r="E8225" t="str">
            <v>SINAPI - JUN/25</v>
          </cell>
        </row>
        <row r="8226">
          <cell r="A8226">
            <v>102711</v>
          </cell>
          <cell r="B8226" t="str">
            <v>JUNÇÃO DUPLA DE PVC, SÉRIE NORMAL, PARA ESGOTO PREDIAL, DN 100 X 100 X 100 MM, INSTALADA EM DRENO - FORNECIMENTO E INSTALAÇÃO. AF_07/2021</v>
          </cell>
          <cell r="C8226" t="str">
            <v>UN</v>
          </cell>
          <cell r="D8226">
            <v>90.2</v>
          </cell>
          <cell r="E8226" t="str">
            <v>SINAPI - JUN/25</v>
          </cell>
        </row>
        <row r="8227">
          <cell r="A8227">
            <v>102710</v>
          </cell>
          <cell r="B8227" t="str">
            <v>JUNÇÃO SIMPLES DE PVC, 45 GRAUS, SÉRIE NORMAL, PARA ESGOTO PREDIAL, DN 100 MM, INSTALADA EM DRENO - FORNECIMENTO E INSTALAÇÃO. AF_07/2021</v>
          </cell>
          <cell r="C8227" t="str">
            <v>UN</v>
          </cell>
          <cell r="D8227">
            <v>70.97</v>
          </cell>
          <cell r="E8227" t="str">
            <v>SINAPI - JUN/25</v>
          </cell>
        </row>
        <row r="8228">
          <cell r="A8228">
            <v>102709</v>
          </cell>
          <cell r="B8228" t="str">
            <v>LUVA DE PEAD, DN 100 MM, INSTALADA EM DRENO - FORNECIMENTO E INSTALAÇÃO. AF_07/2021</v>
          </cell>
          <cell r="C8228" t="str">
            <v>UN</v>
          </cell>
          <cell r="D8228">
            <v>0</v>
          </cell>
          <cell r="E8228" t="str">
            <v>SINAPI - JUN/25</v>
          </cell>
        </row>
        <row r="8229">
          <cell r="A8229">
            <v>102708</v>
          </cell>
          <cell r="B8229" t="str">
            <v>LUVA DE PVC, SÉRIE NORMAL, PARA ESGOTO PREDIAL, DN 100 MM, INSTALADA EM DRENO - FORNECIMENTO E INSTALAÇÃO. AF_07/2021</v>
          </cell>
          <cell r="C8229" t="str">
            <v>UN</v>
          </cell>
          <cell r="D8229">
            <v>29.61</v>
          </cell>
          <cell r="E8229" t="str">
            <v>SINAPI - JUN/25</v>
          </cell>
        </row>
        <row r="8230">
          <cell r="A8230">
            <v>102707</v>
          </cell>
          <cell r="B8230" t="str">
            <v>TUBO DE CONCRETO SIMPLES POROSO, DN 200 MM, PARA DRENO - FORNECIMENTO E ASSENTAMENTO. AF_07/2021</v>
          </cell>
          <cell r="C8230" t="str">
            <v>M</v>
          </cell>
          <cell r="D8230">
            <v>50.41</v>
          </cell>
          <cell r="E8230" t="str">
            <v>SINAPI - JUN/25</v>
          </cell>
        </row>
        <row r="8231">
          <cell r="A8231">
            <v>102704</v>
          </cell>
          <cell r="B8231" t="str">
            <v>TUBO DE PEAD CORRUGADO PERFURADO, DN 100 MM, PARA DRENO - FORNECIMENTO E ASSENTAMENTO. AF_07/2021</v>
          </cell>
          <cell r="C8231" t="str">
            <v>M</v>
          </cell>
          <cell r="D8231">
            <v>12.74</v>
          </cell>
          <cell r="E8231" t="str">
            <v>SINAPI - JUN/25</v>
          </cell>
        </row>
        <row r="8232">
          <cell r="A8232">
            <v>102705</v>
          </cell>
          <cell r="B8232" t="str">
            <v>TUBO DE PVC CORRUGADO RÍGIDO PERFURADO, DN 100 MM, PARA DRENO - FORNECIMENTO E ASSENTAMENTO. AF_07/2021</v>
          </cell>
          <cell r="C8232" t="str">
            <v>M</v>
          </cell>
          <cell r="D8232">
            <v>66.56</v>
          </cell>
          <cell r="E8232" t="str">
            <v>SINAPI - JUN/25</v>
          </cell>
        </row>
        <row r="8233">
          <cell r="A8233">
            <v>98333</v>
          </cell>
          <cell r="B8233" t="str">
            <v>FABRICAÇÃO DE CURVA, REDUÇÃO OU TÊ PARA DUTO PARA AR CONDICIONADO EM CHAPA GALVANIZADA BITOLA 22. AF_03/2024</v>
          </cell>
          <cell r="C8233" t="str">
            <v>M2</v>
          </cell>
          <cell r="D8233">
            <v>0</v>
          </cell>
          <cell r="E8233" t="str">
            <v>SINAPI - JUN/25</v>
          </cell>
        </row>
        <row r="8234">
          <cell r="A8234">
            <v>98332</v>
          </cell>
          <cell r="B8234" t="str">
            <v>FABRICAÇÃO DE CURVA, REDUÇÃO OU TÊ PARA DUTO PARA AR CONDICIONADO EM CHAPA GALVANIZADA BITOLA 24. AF_03/2024</v>
          </cell>
          <cell r="C8234" t="str">
            <v>M2</v>
          </cell>
          <cell r="D8234">
            <v>0</v>
          </cell>
          <cell r="E8234" t="str">
            <v>SINAPI - JUN/25</v>
          </cell>
        </row>
        <row r="8235">
          <cell r="A8235">
            <v>98331</v>
          </cell>
          <cell r="B8235" t="str">
            <v>FABRICAÇÃO DE CURVA, REDUÇÃO OU TÊ PARA DUTO PARA AR CONDICIONADO EM CHAPA GALVANIZADA BITOLA 26. AF_03/2024</v>
          </cell>
          <cell r="C8235" t="str">
            <v>M2</v>
          </cell>
          <cell r="D8235">
            <v>0</v>
          </cell>
          <cell r="E8235" t="str">
            <v>SINAPI - JUN/25</v>
          </cell>
        </row>
        <row r="8236">
          <cell r="A8236">
            <v>98327</v>
          </cell>
          <cell r="B8236" t="str">
            <v>FABRICAÇÃO DE DUTO RETANGULAR PARA AR CONDICIONADO (TRECHO RETO) EM CHAPA GALVANIZADA BITOLA 22. AF_03/2024</v>
          </cell>
          <cell r="C8236" t="str">
            <v>M2</v>
          </cell>
          <cell r="D8236">
            <v>0</v>
          </cell>
          <cell r="E8236" t="str">
            <v>SINAPI - JUN/25</v>
          </cell>
        </row>
        <row r="8237">
          <cell r="A8237">
            <v>98326</v>
          </cell>
          <cell r="B8237" t="str">
            <v>FABRICAÇÃO DE DUTO RETANGULAR PARA AR CONDICIONADO (TRECHO RETO) EM CHAPA GALVANIZADA BITOLA 24. AF_03/2024</v>
          </cell>
          <cell r="C8237" t="str">
            <v>M2</v>
          </cell>
          <cell r="D8237">
            <v>0</v>
          </cell>
          <cell r="E8237" t="str">
            <v>SINAPI - JUN/25</v>
          </cell>
        </row>
        <row r="8238">
          <cell r="A8238">
            <v>98325</v>
          </cell>
          <cell r="B8238" t="str">
            <v>FABRICAÇÃO DE DUTO RETANGULAR PARA AR CONDICIONADO (TRECHO RETO) EM CHAPA GALVANIZADA BITOLA 26. AF_03/2024</v>
          </cell>
          <cell r="C8238" t="str">
            <v>M2</v>
          </cell>
          <cell r="D8238">
            <v>0</v>
          </cell>
          <cell r="E8238" t="str">
            <v>SINAPI - JUN/25</v>
          </cell>
        </row>
        <row r="8239">
          <cell r="A8239">
            <v>98370</v>
          </cell>
          <cell r="B8239" t="str">
            <v>FABRICAÇÃO DE DUTO RETANGULAR PARA AR CONDICIONADO EM PAINEL PRÉ-ISOLADO. AF_03/2024</v>
          </cell>
          <cell r="C8239" t="str">
            <v>M2</v>
          </cell>
          <cell r="D8239">
            <v>0</v>
          </cell>
          <cell r="E8239" t="str">
            <v>SINAPI - JUN/25</v>
          </cell>
        </row>
        <row r="8240">
          <cell r="A8240">
            <v>98389</v>
          </cell>
          <cell r="B8240" t="str">
            <v>INSTALAÇÃO DE COLARINHO DE AÇO GALVANIZADO DN 109 MM (4") PARA DUTO FLEXÍVEL CIRCULAR PARA AR CONDICIONADO. AF_03/2024</v>
          </cell>
          <cell r="C8240" t="str">
            <v>UN</v>
          </cell>
          <cell r="D8240">
            <v>0</v>
          </cell>
          <cell r="E8240" t="str">
            <v>SINAPI - JUN/25</v>
          </cell>
        </row>
        <row r="8241">
          <cell r="A8241">
            <v>98390</v>
          </cell>
          <cell r="B8241" t="str">
            <v>INSTALAÇÃO DE COLARINHO DE AÇO GALVANIZADO DN 131 MM (5") PARA DUTO FLEXÍVEL CIRCULAR PARA AR CONDICIONADO. AF_03/2024</v>
          </cell>
          <cell r="C8241" t="str">
            <v>UN</v>
          </cell>
          <cell r="D8241">
            <v>0</v>
          </cell>
          <cell r="E8241" t="str">
            <v>SINAPI - JUN/25</v>
          </cell>
        </row>
        <row r="8242">
          <cell r="A8242">
            <v>98391</v>
          </cell>
          <cell r="B8242" t="str">
            <v>INSTALAÇÃO DE COLARINHO DE AÇO GALVANIZADO DN 161 MM (6") PARA DUTO FLEXÍVEL CIRCULAR PARA AR CONDICIONADO. AF_03/2024</v>
          </cell>
          <cell r="C8242" t="str">
            <v>UN</v>
          </cell>
          <cell r="D8242">
            <v>0</v>
          </cell>
          <cell r="E8242" t="str">
            <v>SINAPI - JUN/25</v>
          </cell>
        </row>
        <row r="8243">
          <cell r="A8243">
            <v>98392</v>
          </cell>
          <cell r="B8243" t="str">
            <v>INSTALAÇÃO DE COLARINHO DE AÇO GALVANIZADO DN 185 MM (7") PARA DUTO FLEXÍVEL CIRCULAR PARA AR CONDICIONADO. AF_03/2024</v>
          </cell>
          <cell r="C8243" t="str">
            <v>UN</v>
          </cell>
          <cell r="D8243">
            <v>0</v>
          </cell>
          <cell r="E8243" t="str">
            <v>SINAPI - JUN/25</v>
          </cell>
        </row>
        <row r="8244">
          <cell r="A8244">
            <v>98393</v>
          </cell>
          <cell r="B8244" t="str">
            <v>INSTALAÇÃO DE COLARINHO DE AÇO GALVANIZADO DN 209 MM (8") PARA DUTO FLEXÍVEL CIRCULAR PARA AR CONDICIONADO. AF_03/2024</v>
          </cell>
          <cell r="C8244" t="str">
            <v>UN</v>
          </cell>
          <cell r="D8244">
            <v>0</v>
          </cell>
          <cell r="E8244" t="str">
            <v>SINAPI - JUN/25</v>
          </cell>
        </row>
        <row r="8245">
          <cell r="A8245">
            <v>98394</v>
          </cell>
          <cell r="B8245" t="str">
            <v>INSTALAÇÃO DE COLARINHO DE AÇO GALVANIZADO DN 263 MM (10") PARA DUTO FLEXÍVEL CIRCULAR PARA AR CONDICIONADO. AF_03/2024</v>
          </cell>
          <cell r="C8245" t="str">
            <v>UN</v>
          </cell>
          <cell r="D8245">
            <v>0</v>
          </cell>
          <cell r="E8245" t="str">
            <v>SINAPI - JUN/25</v>
          </cell>
        </row>
        <row r="8246">
          <cell r="A8246">
            <v>98395</v>
          </cell>
          <cell r="B8246" t="str">
            <v>INSTALAÇÃO DE COLARINHO DE AÇO GALVANIZADO DN 314 MM (12") PARA DUTO FLEXÍVEL CIRCULAR PARA AR CONDICIONADO. AF_03/2024</v>
          </cell>
          <cell r="C8246" t="str">
            <v>UN</v>
          </cell>
          <cell r="D8246">
            <v>0</v>
          </cell>
          <cell r="E8246" t="str">
            <v>SINAPI - JUN/25</v>
          </cell>
        </row>
        <row r="8247">
          <cell r="A8247">
            <v>98396</v>
          </cell>
          <cell r="B8247" t="str">
            <v>INSTALAÇÃO DE COLARINHO DE AÇO GALVANIZADO DN 364 MM (14") PARA DUTO FLEXÍVEL CIRCULAR PARA AR CONDICIONADO. AF_03/2024</v>
          </cell>
          <cell r="C8247" t="str">
            <v>UN</v>
          </cell>
          <cell r="D8247">
            <v>0</v>
          </cell>
          <cell r="E8247" t="str">
            <v>SINAPI - JUN/25</v>
          </cell>
        </row>
        <row r="8248">
          <cell r="A8248">
            <v>98369</v>
          </cell>
          <cell r="B8248" t="str">
            <v>INSTALAÇÃO DE CURVA, REDUÇÃO OU TÊ DE DUTO PARA AR CONDICIONADO EM CHAPA GALVANIZADA BITOLA 22 - COM ISOLAMENTO DE MANTA FIXADA NA CHAPA COM CLAVO, INCLUSO FABRICAÇÃO. AF_03/2024</v>
          </cell>
          <cell r="C8248" t="str">
            <v>M2</v>
          </cell>
          <cell r="D8248">
            <v>0</v>
          </cell>
          <cell r="E8248" t="str">
            <v>SINAPI - JUN/25</v>
          </cell>
        </row>
        <row r="8249">
          <cell r="A8249">
            <v>98360</v>
          </cell>
          <cell r="B8249" t="str">
            <v>INSTALAÇÃO DE CURVA, REDUÇÃO OU TÊ DE DUTO PARA AR CONDICIONADO EM CHAPA GALVANIZADA BITOLA 22 - COM ISOLAMENTO DE MANTA FIXADA NA CHAPA COM FITA PLÁSTICA, INCLUSO FABRICAÇÃO. AF_03/2024</v>
          </cell>
          <cell r="C8249" t="str">
            <v>M2</v>
          </cell>
          <cell r="D8249">
            <v>0</v>
          </cell>
          <cell r="E8249" t="str">
            <v>SINAPI - JUN/25</v>
          </cell>
        </row>
        <row r="8250">
          <cell r="A8250">
            <v>98368</v>
          </cell>
          <cell r="B8250" t="str">
            <v>INSTALAÇÃO DE CURVA, REDUÇÃO OU TÊ DE DUTO PARA AR CONDICIONADO EM CHAPA GALVANIZADA BITOLA 24 - COM ISOLAMENTO DE MANTA FIXADA NA CHAPA COM CLAVO, INCLUSO FABRICAÇÃO. AF_03/2024</v>
          </cell>
          <cell r="C8250" t="str">
            <v>M2</v>
          </cell>
          <cell r="D8250">
            <v>0</v>
          </cell>
          <cell r="E8250" t="str">
            <v>SINAPI - JUN/25</v>
          </cell>
        </row>
        <row r="8251">
          <cell r="A8251">
            <v>98359</v>
          </cell>
          <cell r="B8251" t="str">
            <v>INSTALAÇÃO DE CURVA, REDUÇÃO OU TÊ DE DUTO PARA AR CONDICIONADO EM CHAPA GALVANIZADA BITOLA 24 - COM ISOLAMENTO DE MANTA FIXADA NA CHAPA COM FITA PLÁSTICA, INCLUSO FABRICAÇÃO. AF_03/2024</v>
          </cell>
          <cell r="C8251" t="str">
            <v>M2</v>
          </cell>
          <cell r="D8251">
            <v>0</v>
          </cell>
          <cell r="E8251" t="str">
            <v>SINAPI - JUN/25</v>
          </cell>
        </row>
        <row r="8252">
          <cell r="A8252">
            <v>98367</v>
          </cell>
          <cell r="B8252" t="str">
            <v>INSTALAÇÃO DE CURVA, REDUÇÃO OU TÊ DE DUTO PARA AR CONDICIONADO EM CHAPA GALVANIZADA BITOLA 26 - COM ISOLAMENTO DE MANTA FIXADA NA CHAPA COM CLAVO, INCLUSO FABRICAÇÃO. AF_03/2024</v>
          </cell>
          <cell r="C8252" t="str">
            <v>M2</v>
          </cell>
          <cell r="D8252">
            <v>0</v>
          </cell>
          <cell r="E8252" t="str">
            <v>SINAPI - JUN/25</v>
          </cell>
        </row>
        <row r="8253">
          <cell r="A8253">
            <v>98358</v>
          </cell>
          <cell r="B8253" t="str">
            <v>INSTALAÇÃO DE CURVA, REDUÇÃO OU TÊ DE DUTO PARA AR CONDICIONADO EM CHAPA GALVANIZADA BITOLA 26 - COM ISOLAMENTO DE MANTA FIXADA NA CHAPA COM FITA PLÁSTICA, INCLUSO FABRICAÇÃO. AF_03/2024</v>
          </cell>
          <cell r="C8253" t="str">
            <v>M2</v>
          </cell>
          <cell r="D8253">
            <v>0</v>
          </cell>
          <cell r="E8253" t="str">
            <v>SINAPI - JUN/25</v>
          </cell>
        </row>
        <row r="8254">
          <cell r="A8254">
            <v>98352</v>
          </cell>
          <cell r="B8254" t="str">
            <v>INSTALAÇÃO DE CURVA, REDUÇÃO OU TÊ PARA DUTO PARA AR CONDICIONADO EM CHAPA GALVANIZADA BITOLA 22 - COM ISOLAMENTO DE MANTA COLADA NA CHAPA, INCLUSO FABRICAÇÃO. AF_03/2024</v>
          </cell>
          <cell r="C8254" t="str">
            <v>M2</v>
          </cell>
          <cell r="D8254">
            <v>0</v>
          </cell>
          <cell r="E8254" t="str">
            <v>SINAPI - JUN/25</v>
          </cell>
        </row>
        <row r="8255">
          <cell r="A8255">
            <v>98343</v>
          </cell>
          <cell r="B8255" t="str">
            <v>INSTALAÇÃO DE CURVA, REDUÇÃO OU TÊ PARA DUTO PARA AR CONDICIONADO EM CHAPA GALVANIZADA BITOLA 22 - SEM ISOLAMENTO, INCLUSO FABRICAÇÃO. AF_03/2024</v>
          </cell>
          <cell r="C8255" t="str">
            <v>M2</v>
          </cell>
          <cell r="D8255">
            <v>0</v>
          </cell>
          <cell r="E8255" t="str">
            <v>SINAPI - JUN/25</v>
          </cell>
        </row>
        <row r="8256">
          <cell r="A8256">
            <v>98351</v>
          </cell>
          <cell r="B8256" t="str">
            <v>INSTALAÇÃO DE CURVA, REDUÇÃO OU TÊ PARA DUTO PARA AR CONDICIONADO EM CHAPA GALVANIZADA BITOLA 24 - COM ISOLAMENTO DE MANTA COLADA NA CHAPA, INCLUSO FABRICAÇÃO. AF_03/2024</v>
          </cell>
          <cell r="C8256" t="str">
            <v>M2</v>
          </cell>
          <cell r="D8256">
            <v>0</v>
          </cell>
          <cell r="E8256" t="str">
            <v>SINAPI - JUN/25</v>
          </cell>
        </row>
        <row r="8257">
          <cell r="A8257">
            <v>98342</v>
          </cell>
          <cell r="B8257" t="str">
            <v>INSTALAÇÃO DE CURVA, REDUÇÃO OU TÊ PARA DUTO PARA AR CONDICIONADO EM CHAPA GALVANIZADA BITOLA 24 - SEM ISOLAMENTO, INCLUSO FABRICAÇÃO. AF_03/2024</v>
          </cell>
          <cell r="C8257" t="str">
            <v>M2</v>
          </cell>
          <cell r="D8257">
            <v>0</v>
          </cell>
          <cell r="E8257" t="str">
            <v>SINAPI - JUN/25</v>
          </cell>
        </row>
        <row r="8258">
          <cell r="A8258">
            <v>98350</v>
          </cell>
          <cell r="B8258" t="str">
            <v>INSTALAÇÃO DE CURVA, REDUÇÃO OU TÊ PARA DUTO PARA AR CONDICIONADO EM CHAPA GALVANIZADA BITOLA 26 - COM ISOLAMENTO DE MANTA COLADA NA CHAPA, INCLUSO FABRICAÇÃO. AF_03/2024</v>
          </cell>
          <cell r="C8258" t="str">
            <v>M2</v>
          </cell>
          <cell r="D8258">
            <v>0</v>
          </cell>
          <cell r="E8258" t="str">
            <v>SINAPI - JUN/25</v>
          </cell>
        </row>
        <row r="8259">
          <cell r="A8259">
            <v>98341</v>
          </cell>
          <cell r="B8259" t="str">
            <v>INSTALAÇÃO DE CURVA, REDUÇÃO OU TÊ PARA DUTO PARA AR CONDICIONADO EM CHAPA GALVANIZADA BITOLA 26 - SEM ISOLAMENTO, INCLUSO FABRICAÇÃO. AF_03/2024</v>
          </cell>
          <cell r="C8259" t="str">
            <v>M2</v>
          </cell>
          <cell r="D8259">
            <v>0</v>
          </cell>
          <cell r="E8259" t="str">
            <v>SINAPI - JUN/25</v>
          </cell>
        </row>
        <row r="8260">
          <cell r="A8260">
            <v>98381</v>
          </cell>
          <cell r="B8260" t="str">
            <v>INSTALAÇÃO DE DUTO FLEXÍVEL CIRCULAR PARA AR CONDICIONADO EM ALUMÍNIO ISOLADO - DN 109 MM (4"). AF_03/2024</v>
          </cell>
          <cell r="C8260" t="str">
            <v>M</v>
          </cell>
          <cell r="D8260">
            <v>0</v>
          </cell>
          <cell r="E8260" t="str">
            <v>SINAPI - JUN/25</v>
          </cell>
        </row>
        <row r="8261">
          <cell r="A8261">
            <v>98382</v>
          </cell>
          <cell r="B8261" t="str">
            <v>INSTALAÇÃO DE DUTO FLEXÍVEL CIRCULAR PARA AR CONDICIONADO EM ALUMÍNIO ISOLADO - DN 131 MM (5"). AF_03/2024</v>
          </cell>
          <cell r="C8261" t="str">
            <v>M</v>
          </cell>
          <cell r="D8261">
            <v>0</v>
          </cell>
          <cell r="E8261" t="str">
            <v>SINAPI - JUN/25</v>
          </cell>
        </row>
        <row r="8262">
          <cell r="A8262">
            <v>98383</v>
          </cell>
          <cell r="B8262" t="str">
            <v>INSTALAÇÃO DE DUTO FLEXÍVEL CIRCULAR PARA AR CONDICIONADO EM ALUMÍNIO ISOLADO - DN 161 MM (6"). AF_03/2024</v>
          </cell>
          <cell r="C8262" t="str">
            <v>M</v>
          </cell>
          <cell r="D8262">
            <v>0</v>
          </cell>
          <cell r="E8262" t="str">
            <v>SINAPI - JUN/25</v>
          </cell>
        </row>
        <row r="8263">
          <cell r="A8263">
            <v>98384</v>
          </cell>
          <cell r="B8263" t="str">
            <v>INSTALAÇÃO DE DUTO FLEXÍVEL CIRCULAR PARA AR CONDICIONADO EM ALUMÍNIO ISOLADO - DN 185 MM (7"). AF_03/2024</v>
          </cell>
          <cell r="C8263" t="str">
            <v>M</v>
          </cell>
          <cell r="D8263">
            <v>0</v>
          </cell>
          <cell r="E8263" t="str">
            <v>SINAPI - JUN/25</v>
          </cell>
        </row>
        <row r="8264">
          <cell r="A8264">
            <v>98385</v>
          </cell>
          <cell r="B8264" t="str">
            <v>INSTALAÇÃO DE DUTO FLEXÍVEL CIRCULAR PARA AR CONDICIONADO EM ALUMÍNIO ISOLADO - DN 209 MM (8"). AF_03/2024</v>
          </cell>
          <cell r="C8264" t="str">
            <v>M</v>
          </cell>
          <cell r="D8264">
            <v>0</v>
          </cell>
          <cell r="E8264" t="str">
            <v>SINAPI - JUN/25</v>
          </cell>
        </row>
        <row r="8265">
          <cell r="A8265">
            <v>98386</v>
          </cell>
          <cell r="B8265" t="str">
            <v>INSTALAÇÃO DE DUTO FLEXÍVEL CIRCULAR PARA AR CONDICIONADO EM ALUMÍNIO ISOLADO - DN 263 MM (10"). AF_03/2024</v>
          </cell>
          <cell r="C8265" t="str">
            <v>M</v>
          </cell>
          <cell r="D8265">
            <v>0</v>
          </cell>
          <cell r="E8265" t="str">
            <v>SINAPI - JUN/25</v>
          </cell>
        </row>
        <row r="8266">
          <cell r="A8266">
            <v>98387</v>
          </cell>
          <cell r="B8266" t="str">
            <v>INSTALAÇÃO DE DUTO FLEXÍVEL CIRCULAR PARA AR CONDICIONADO EM ALUMÍNIO ISOLADO - DN 314 MM (12"). AF_03/2024</v>
          </cell>
          <cell r="C8266" t="str">
            <v>M</v>
          </cell>
          <cell r="D8266">
            <v>0</v>
          </cell>
          <cell r="E8266" t="str">
            <v>SINAPI - JUN/25</v>
          </cell>
        </row>
        <row r="8267">
          <cell r="A8267">
            <v>98388</v>
          </cell>
          <cell r="B8267" t="str">
            <v>INSTALAÇÃO DE DUTO FLEXÍVEL CIRCULAR PARA AR CONDICIONADO EM ALUMÍNIO ISOLADO - DN 364 MM (14"). AF_03/2024</v>
          </cell>
          <cell r="C8267" t="str">
            <v>M</v>
          </cell>
          <cell r="D8267">
            <v>0</v>
          </cell>
          <cell r="E8267" t="str">
            <v>SINAPI - JUN/25</v>
          </cell>
        </row>
        <row r="8268">
          <cell r="A8268">
            <v>98346</v>
          </cell>
          <cell r="B8268" t="str">
            <v>INSTALAÇÃO DE DUTO RETANGULAR PARA AR CONDICIONADO (TRECHO RETO) EM CHAPA GALVANIZADA BITOLA 22 - COM ISOLAMENTO DE MANTA COLADA NA CHAPA, INCLUSO FABRICAÇÃO. AF_03/2024</v>
          </cell>
          <cell r="C8268" t="str">
            <v>M2</v>
          </cell>
          <cell r="D8268">
            <v>0</v>
          </cell>
          <cell r="E8268" t="str">
            <v>SINAPI - JUN/25</v>
          </cell>
        </row>
        <row r="8269">
          <cell r="A8269">
            <v>98363</v>
          </cell>
          <cell r="B8269" t="str">
            <v>INSTALAÇÃO DE DUTO RETANGULAR PARA AR CONDICIONADO (TRECHO RETO) EM CHAPA GALVANIZADA BITOLA 22 - COM ISOLAMENTO DE MANTA FIXADA NA CHAPA COM CLAVO, INCLUSO FABRICAÇÃO. AF_03/2024</v>
          </cell>
          <cell r="C8269" t="str">
            <v>M2</v>
          </cell>
          <cell r="D8269">
            <v>0</v>
          </cell>
          <cell r="E8269" t="str">
            <v>SINAPI - JUN/25</v>
          </cell>
        </row>
        <row r="8270">
          <cell r="A8270">
            <v>98354</v>
          </cell>
          <cell r="B8270" t="str">
            <v>INSTALAÇÃO DE DUTO RETANGULAR PARA AR CONDICIONADO (TRECHO RETO) EM CHAPA GALVANIZADA BITOLA 22 - COM ISOLAMENTO DE MANTA FIXADA NA CHAPA COM FITA PLÁSTICA, INCLUSO FABRICAÇÃO. AF_03/2024</v>
          </cell>
          <cell r="C8270" t="str">
            <v>M2</v>
          </cell>
          <cell r="D8270">
            <v>0</v>
          </cell>
          <cell r="E8270" t="str">
            <v>SINAPI - JUN/25</v>
          </cell>
        </row>
        <row r="8271">
          <cell r="A8271">
            <v>98337</v>
          </cell>
          <cell r="B8271" t="str">
            <v>INSTALAÇÃO DE DUTO RETANGULAR PARA AR CONDICIONADO (TRECHO RETO) EM CHAPA GALVANIZADA BITOLA 22 - SEM ISOLAMENTO, INCLUSO FABRICAÇÃO. AF_03/2024</v>
          </cell>
          <cell r="C8271" t="str">
            <v>M2</v>
          </cell>
          <cell r="D8271">
            <v>0</v>
          </cell>
          <cell r="E8271" t="str">
            <v>SINAPI - JUN/25</v>
          </cell>
        </row>
        <row r="8272">
          <cell r="A8272">
            <v>98345</v>
          </cell>
          <cell r="B8272" t="str">
            <v>INSTALAÇÃO DE DUTO RETANGULAR PARA AR CONDICIONADO (TRECHO RETO) EM CHAPA GALVANIZADA BITOLA 24 - COM ISOLAMENTO DE MANTA COLADA NA CHAPA, INCLUSO FABRICAÇÃO. AF_03/2024</v>
          </cell>
          <cell r="C8272" t="str">
            <v>M2</v>
          </cell>
          <cell r="D8272">
            <v>0</v>
          </cell>
          <cell r="E8272" t="str">
            <v>SINAPI - JUN/25</v>
          </cell>
        </row>
        <row r="8273">
          <cell r="A8273">
            <v>98362</v>
          </cell>
          <cell r="B8273" t="str">
            <v>INSTALAÇÃO DE DUTO RETANGULAR PARA AR CONDICIONADO (TRECHO RETO) EM CHAPA GALVANIZADA BITOLA 24 - COM ISOLAMENTO DE MANTA FIXADA NA CHAPA COM CLAVO, INCLUSO FABRICAÇÃO. AF_03/2024</v>
          </cell>
          <cell r="C8273" t="str">
            <v>M2</v>
          </cell>
          <cell r="D8273">
            <v>0</v>
          </cell>
          <cell r="E8273" t="str">
            <v>SINAPI - JUN/25</v>
          </cell>
        </row>
        <row r="8274">
          <cell r="A8274">
            <v>98403</v>
          </cell>
          <cell r="B8274" t="str">
            <v>INSTALAÇÃO DE DUTO RETANGULAR PARA AR CONDICIONADO (TRECHO RETO) EM CHAPA GALVANIZADA BITOLA 24 - COM ISOLAMENTO DE MANTA FIXADA NA CHAPA COM FITA PLÁSTICA, INCLUSO FABRICAÇÃO. AF_03/2024</v>
          </cell>
          <cell r="C8274" t="str">
            <v>M2</v>
          </cell>
          <cell r="D8274">
            <v>0</v>
          </cell>
          <cell r="E8274" t="str">
            <v>SINAPI - JUN/25</v>
          </cell>
        </row>
        <row r="8275">
          <cell r="A8275">
            <v>98335</v>
          </cell>
          <cell r="B8275" t="str">
            <v>INSTALAÇÃO DE DUTO RETANGULAR PARA AR CONDICIONADO (TRECHO RETO) EM CHAPA GALVANIZADA BITOLA 24 - SEM ISOLAMENTO, INCLUSO FABRICAÇÃO. AF_03/2024</v>
          </cell>
          <cell r="C8275" t="str">
            <v>M2</v>
          </cell>
          <cell r="D8275">
            <v>0</v>
          </cell>
          <cell r="E8275" t="str">
            <v>SINAPI - JUN/25</v>
          </cell>
        </row>
        <row r="8276">
          <cell r="A8276">
            <v>98344</v>
          </cell>
          <cell r="B8276" t="str">
            <v>INSTALAÇÃO DE DUTO RETANGULAR PARA AR CONDICIONADO (TRECHO RETO) EM CHAPA GALVANIZADA BITOLA 26 - COM ISOLAMENTO DE MANTA COLADA NA CHAPA, INCLUSO FABRICAÇÃO. AF_03/2024</v>
          </cell>
          <cell r="C8276" t="str">
            <v>M2</v>
          </cell>
          <cell r="D8276">
            <v>0</v>
          </cell>
          <cell r="E8276" t="str">
            <v>SINAPI - JUN/25</v>
          </cell>
        </row>
        <row r="8277">
          <cell r="A8277">
            <v>98361</v>
          </cell>
          <cell r="B8277" t="str">
            <v>INSTALAÇÃO DE DUTO RETANGULAR PARA AR CONDICIONADO (TRECHO RETO) EM CHAPA GALVANIZADA BITOLA 26 - COM ISOLAMENTO DE MANTA FIXADA NA CHAPA COM CLAVO, INCLUSO FABRICAÇÃO. AF_03/2024</v>
          </cell>
          <cell r="C8277" t="str">
            <v>M2</v>
          </cell>
          <cell r="D8277">
            <v>0</v>
          </cell>
          <cell r="E8277" t="str">
            <v>SINAPI - JUN/25</v>
          </cell>
        </row>
        <row r="8278">
          <cell r="A8278">
            <v>98353</v>
          </cell>
          <cell r="B8278" t="str">
            <v>INSTALAÇÃO DE DUTO RETANGULAR PARA AR CONDICIONADO (TRECHO RETO) EM CHAPA GALVANIZADA BITOLA 26 - COM ISOLAMENTO DE MANTA FIXADA NA CHAPA COM FITA PLÁSTICA, INCLUSO FABRICAÇÃO. AF_03/2024</v>
          </cell>
          <cell r="C8278" t="str">
            <v>M2</v>
          </cell>
          <cell r="D8278">
            <v>0</v>
          </cell>
          <cell r="E8278" t="str">
            <v>SINAPI - JUN/25</v>
          </cell>
        </row>
        <row r="8279">
          <cell r="A8279">
            <v>98334</v>
          </cell>
          <cell r="B8279" t="str">
            <v>INSTALAÇÃO DE DUTO RETANGULAR PARA AR CONDICIONADO (TRECHO RETO) EM CHAPA GALVANIZADA BITOLA 26 - SEM ISOLAMENTO, INCLUSO FABRICAÇÃO. AF_03/2024</v>
          </cell>
          <cell r="C8279" t="str">
            <v>M2</v>
          </cell>
          <cell r="D8279">
            <v>0</v>
          </cell>
          <cell r="E8279" t="str">
            <v>SINAPI - JUN/25</v>
          </cell>
        </row>
        <row r="8280">
          <cell r="A8280">
            <v>98371</v>
          </cell>
          <cell r="B8280" t="str">
            <v>INSTALAÇÃO DE DUTO RETANGULAR PARA AR CONDICIONADO EM PAINEL PRÉ-ISOLADO, INCLUSO FABRICAÇÃO. AF_03/2024</v>
          </cell>
          <cell r="C8280" t="str">
            <v>M2</v>
          </cell>
          <cell r="D8280">
            <v>0</v>
          </cell>
          <cell r="E8280" t="str">
            <v>SINAPI - JUN/25</v>
          </cell>
        </row>
        <row r="8281">
          <cell r="A8281">
            <v>98397</v>
          </cell>
          <cell r="B8281" t="str">
            <v>PINTURA ANTICORROSIVA DE DUTO METÁLICO. AF_03/2024</v>
          </cell>
          <cell r="C8281" t="str">
            <v>M2</v>
          </cell>
          <cell r="D8281">
            <v>14.64</v>
          </cell>
          <cell r="E8281" t="str">
            <v>SINAPI - JUN/25</v>
          </cell>
        </row>
        <row r="8282">
          <cell r="A8282">
            <v>97280</v>
          </cell>
          <cell r="B8282" t="str">
            <v>COTOVELO HORIZONTAL 90º PARA ELETROCALHA, LISA OU PERFURADA EM AÇO GALVANIZADO, LARGURA DE 100MM E ALTURA DE 50MM - FORNECIMENTO E INSTALAÇÃO. AF_04/2023</v>
          </cell>
          <cell r="C8282" t="str">
            <v>UN</v>
          </cell>
          <cell r="D8282">
            <v>0</v>
          </cell>
          <cell r="E8282" t="str">
            <v>SINAPI - JUN/25</v>
          </cell>
        </row>
        <row r="8283">
          <cell r="A8283">
            <v>97275</v>
          </cell>
          <cell r="B8283" t="str">
            <v>COTOVELO HORIZONTAL 90º PARA ELETROCALHA, LISA OU PERFURADA EM AÇO GALVANIZADO, LARGURA DE 50MM E ALTURA DE 50MM - FORNECIMENTO E INSTALAÇÃO. AF_04/2023</v>
          </cell>
          <cell r="C8283" t="str">
            <v>UN</v>
          </cell>
          <cell r="D8283">
            <v>0</v>
          </cell>
          <cell r="E8283" t="str">
            <v>SINAPI - JUN/25</v>
          </cell>
        </row>
        <row r="8284">
          <cell r="A8284">
            <v>97279</v>
          </cell>
          <cell r="B8284" t="str">
            <v>COTOVELO HORIZONTAL 90º PARA ELETROCALHA, LISA OU PERFURADA EM AÇO GALVANIZADO, LARGURA DE 75MM E ALTURA DE 50MM - FORNECIMENTO E INSTALAÇÃO. AF_04/2023</v>
          </cell>
          <cell r="C8284" t="str">
            <v>UN</v>
          </cell>
          <cell r="D8284">
            <v>0</v>
          </cell>
          <cell r="E8284" t="str">
            <v>SINAPI - JUN/25</v>
          </cell>
        </row>
        <row r="8285">
          <cell r="A8285">
            <v>97285</v>
          </cell>
          <cell r="B8285" t="str">
            <v>COTOVELO HORIZONTAL 90º, PARA ELETROCALHA, LISA OU PERFURADA EM AÇO GALVANIZADO, LARGURA DE 125MM E ALTURA DE 50MM - FORNECIMENTO E INSTALAÇÃO. AF_04/2023</v>
          </cell>
          <cell r="C8285" t="str">
            <v>UN</v>
          </cell>
          <cell r="D8285">
            <v>0</v>
          </cell>
          <cell r="E8285" t="str">
            <v>SINAPI - JUN/25</v>
          </cell>
        </row>
        <row r="8286">
          <cell r="A8286">
            <v>97286</v>
          </cell>
          <cell r="B8286" t="str">
            <v>COTOVELO HORIZONTAL 90º, PARA ELETROCALHA, LISA OU PERFURADA EM AÇO GALVANIZADO, LARGURA DE 150MM E ALTURA DE 50MM - FORNECIMENTO E INSTALAÇÃO. AF_04/2023</v>
          </cell>
          <cell r="C8286" t="str">
            <v>UN</v>
          </cell>
          <cell r="D8286">
            <v>0</v>
          </cell>
          <cell r="E8286" t="str">
            <v>SINAPI - JUN/25</v>
          </cell>
        </row>
        <row r="8287">
          <cell r="A8287">
            <v>97291</v>
          </cell>
          <cell r="B8287" t="str">
            <v>COTOVELO HORIZONTAL 90º, PARA ELETROCALHA, LISA OU PERFURADA EM AÇO GALVANIZADO, LARGURA DE 200MM E ALTURA DE 50MM - FORNECIMENTO E INSTALAÇÃO. AF_04/2023</v>
          </cell>
          <cell r="C8287" t="str">
            <v>UN</v>
          </cell>
          <cell r="D8287">
            <v>0</v>
          </cell>
          <cell r="E8287" t="str">
            <v>SINAPI - JUN/25</v>
          </cell>
        </row>
        <row r="8288">
          <cell r="A8288">
            <v>97292</v>
          </cell>
          <cell r="B8288" t="str">
            <v>COTOVELO HORIZONTAL 90º, PARA ELETROCALHA, LISA OU PERFURADA EM AÇO GALVANIZADO, LARGURA DE 250MM E ALTURA DE 50MM - FORNECIMENTO E INSTALAÇÃO. AF_04/2023</v>
          </cell>
          <cell r="C8288" t="str">
            <v>UN</v>
          </cell>
          <cell r="D8288">
            <v>0</v>
          </cell>
          <cell r="E8288" t="str">
            <v>SINAPI - JUN/25</v>
          </cell>
        </row>
        <row r="8289">
          <cell r="A8289">
            <v>97297</v>
          </cell>
          <cell r="B8289" t="str">
            <v>COTOVELO HORIZONTAL 90º, PARA ELETROCALHA, LISA OU PERFURADA EM AÇO GALVANIZADO, LARGURA DE 300MM E ALTURA DE 50MM - FORNECIMENTO E INSTALAÇÃO. AF_04/2023</v>
          </cell>
          <cell r="C8289" t="str">
            <v>UN</v>
          </cell>
          <cell r="D8289">
            <v>0</v>
          </cell>
          <cell r="E8289" t="str">
            <v>SINAPI - JUN/25</v>
          </cell>
        </row>
        <row r="8290">
          <cell r="A8290">
            <v>97298</v>
          </cell>
          <cell r="B8290" t="str">
            <v>COTOVELO HORIZONTAL 90º, PARA ELETROCALHA, LISA OU PERFURADA EM AÇO GALVANIZADO, LARGURA DE 400MM E ALTURA DE 50MM - FORNECIMENTO E INSTALAÇÃO. AF_04/2023</v>
          </cell>
          <cell r="C8290" t="str">
            <v>UN</v>
          </cell>
          <cell r="D8290">
            <v>0</v>
          </cell>
          <cell r="E8290" t="str">
            <v>SINAPI - JUN/25</v>
          </cell>
        </row>
        <row r="8291">
          <cell r="A8291">
            <v>97303</v>
          </cell>
          <cell r="B8291" t="str">
            <v>COTOVELO HORIZONTAL 90º, PARA ELETROCALHA, LISA OU PERFURADA EM AÇO GALVANIZADO, LARGURA DE 500MM E ALTURA DE 50MM - FORNECIMENTO E INSTALAÇÃO. AF_04/2023</v>
          </cell>
          <cell r="C8291" t="str">
            <v>UN</v>
          </cell>
          <cell r="D8291">
            <v>0</v>
          </cell>
          <cell r="E8291" t="str">
            <v>SINAPI - JUN/25</v>
          </cell>
        </row>
        <row r="8292">
          <cell r="A8292">
            <v>97304</v>
          </cell>
          <cell r="B8292" t="str">
            <v>COTOVELO HORIZONTAL 90º, PARA ELETROCALHA, LISA OU PERFURADA EM AÇO GALVANIZADO, LARGURA DE 600MM E ALTURA DE 50MM - FORNECIMENTO E INSTALAÇÃO. AF_04/2023</v>
          </cell>
          <cell r="C8292" t="str">
            <v>UN</v>
          </cell>
          <cell r="D8292">
            <v>0</v>
          </cell>
          <cell r="E8292" t="str">
            <v>SINAPI - JUN/25</v>
          </cell>
        </row>
        <row r="8293">
          <cell r="A8293">
            <v>97309</v>
          </cell>
          <cell r="B8293" t="str">
            <v>COTOVELO HORIZONTAL 90º, PARA ELETROCALHA, LISA OU PERFURADA EM AÇO GALVANIZADO, LARGURA DE 700MM E ALTURA DE 50MM - FORNECIMENTO E INSTALAÇÃO. AF_04/2023</v>
          </cell>
          <cell r="C8293" t="str">
            <v>UN</v>
          </cell>
          <cell r="D8293">
            <v>0</v>
          </cell>
          <cell r="E8293" t="str">
            <v>SINAPI - JUN/25</v>
          </cell>
        </row>
        <row r="8294">
          <cell r="A8294">
            <v>97310</v>
          </cell>
          <cell r="B8294" t="str">
            <v>COTOVELO HORIZONTAL 90º, PARA ELETROCALHA, LISA OU PERFURADA EM AÇO GALVANIZADO, LARGURA DE 800MM E ALTURA DE 50MM - FORNECIMENTO E INSTALAÇÃO. AF_04/2023</v>
          </cell>
          <cell r="C8294" t="str">
            <v>UN</v>
          </cell>
          <cell r="D8294">
            <v>0</v>
          </cell>
          <cell r="E8294" t="str">
            <v>SINAPI - JUN/25</v>
          </cell>
        </row>
        <row r="8295">
          <cell r="A8295">
            <v>97282</v>
          </cell>
          <cell r="B8295" t="str">
            <v>COTOVELO RETO 90º PARA ELETROCALHA, LISA OU PERFURADA EM AÇO GALVANIZADO, LARGURA DE 100MM E ALTURA DE 50MM - FORNECIMENTO E INSTALAÇÃO. AF_04/2023</v>
          </cell>
          <cell r="C8295" t="str">
            <v>UN</v>
          </cell>
          <cell r="D8295">
            <v>0</v>
          </cell>
          <cell r="E8295" t="str">
            <v>SINAPI - JUN/25</v>
          </cell>
        </row>
        <row r="8296">
          <cell r="A8296">
            <v>97276</v>
          </cell>
          <cell r="B8296" t="str">
            <v>COTOVELO RETO 90º PARA ELETROCALHA, LISA OU PERFURADA EM AÇO GALVANIZADO, LARGURA DE 50MM E ALTURA DE 50MM - FORNECIMENTO E INSTALAÇÃO. AF_04/2023</v>
          </cell>
          <cell r="C8296" t="str">
            <v>UN</v>
          </cell>
          <cell r="D8296">
            <v>0</v>
          </cell>
          <cell r="E8296" t="str">
            <v>SINAPI - JUN/25</v>
          </cell>
        </row>
        <row r="8297">
          <cell r="A8297">
            <v>97281</v>
          </cell>
          <cell r="B8297" t="str">
            <v>COTOVELO RETO 90º PARA ELETROCALHA, LISA OU PERFURADA EM AÇO GALVANIZADO, LARGURA DE 75MM E ALTURA DE 50MM - FORNECIMENTO E INSTALAÇÃO. AF_04/2023</v>
          </cell>
          <cell r="C8297" t="str">
            <v>UN</v>
          </cell>
          <cell r="D8297">
            <v>0</v>
          </cell>
          <cell r="E8297" t="str">
            <v>SINAPI - JUN/25</v>
          </cell>
        </row>
        <row r="8298">
          <cell r="A8298">
            <v>97287</v>
          </cell>
          <cell r="B8298" t="str">
            <v>COTOVELO RETO 90º, PARA ELETROCALHA, LISA OU PERFURADA EM AÇO GALVANIZADO, LARGURA DE 125MM E ALTURA DE 50MM - FORNECIMENTO E INSTALAÇÃO. AF_04/2023</v>
          </cell>
          <cell r="C8298" t="str">
            <v>UN</v>
          </cell>
          <cell r="D8298">
            <v>0</v>
          </cell>
          <cell r="E8298" t="str">
            <v>SINAPI - JUN/25</v>
          </cell>
        </row>
        <row r="8299">
          <cell r="A8299">
            <v>97288</v>
          </cell>
          <cell r="B8299" t="str">
            <v>COTOVELO RETO 90º, PARA ELETROCALHA, LISA OU PERFURADA EM AÇO GALVANIZADO, LARGURA DE 150MM E ALTURA DE 50MM - FORNECIMENTO E INSTALAÇÃO. AF_04/2023</v>
          </cell>
          <cell r="C8299" t="str">
            <v>UN</v>
          </cell>
          <cell r="D8299">
            <v>0</v>
          </cell>
          <cell r="E8299" t="str">
            <v>SINAPI - JUN/25</v>
          </cell>
        </row>
        <row r="8300">
          <cell r="A8300">
            <v>97293</v>
          </cell>
          <cell r="B8300" t="str">
            <v>COTOVELO RETO 90º, PARA ELETROCALHA, LISA OU PERFURADA EM AÇO GALVANIZADO, LARGURA DE 200MM E ALTURA DE 50MM - FORNECIMENTO E INSTALAÇÃO. AF_04/2023</v>
          </cell>
          <cell r="C8300" t="str">
            <v>UN</v>
          </cell>
          <cell r="D8300">
            <v>0</v>
          </cell>
          <cell r="E8300" t="str">
            <v>SINAPI - JUN/25</v>
          </cell>
        </row>
        <row r="8301">
          <cell r="A8301">
            <v>97294</v>
          </cell>
          <cell r="B8301" t="str">
            <v>COTOVELO RETO 90º, PARA ELETROCALHA, LISA OU PERFURADA EM AÇO GALVANIZADO, LARGURA DE 250MM E ALTURA DE 50MM - FORNECIMENTO E INSTALAÇÃO. AF_04/2023</v>
          </cell>
          <cell r="C8301" t="str">
            <v>UN</v>
          </cell>
          <cell r="D8301">
            <v>0</v>
          </cell>
          <cell r="E8301" t="str">
            <v>SINAPI - JUN/25</v>
          </cell>
        </row>
        <row r="8302">
          <cell r="A8302">
            <v>97299</v>
          </cell>
          <cell r="B8302" t="str">
            <v>COTOVELO RETO 90º, PARA ELETROCALHA, LISA OU PERFURADA EM AÇO GALVANIZADO, LARGURA DE 300MM E ALTURA DE 50MM - FORNECIMENTO E INSTALAÇÃO. AF_04/2023</v>
          </cell>
          <cell r="C8302" t="str">
            <v>UN</v>
          </cell>
          <cell r="D8302">
            <v>0</v>
          </cell>
          <cell r="E8302" t="str">
            <v>SINAPI - JUN/25</v>
          </cell>
        </row>
        <row r="8303">
          <cell r="A8303">
            <v>97300</v>
          </cell>
          <cell r="B8303" t="str">
            <v>COTOVELO RETO 90º, PARA ELETROCALHA, LISA OU PERFURADA EM AÇO GALVANIZADO, LARGURA DE 400MM E ALTURA DE 50MM - FORNECIMENTO E INSTALAÇÃO. AF_04/2023</v>
          </cell>
          <cell r="C8303" t="str">
            <v>UN</v>
          </cell>
          <cell r="D8303">
            <v>0</v>
          </cell>
          <cell r="E8303" t="str">
            <v>SINAPI - JUN/25</v>
          </cell>
        </row>
        <row r="8304">
          <cell r="A8304">
            <v>97305</v>
          </cell>
          <cell r="B8304" t="str">
            <v>COTOVELO RETO 90º, PARA ELETROCALHA, LISA OU PERFURADA EM AÇO GALVANIZADO, LARGURA DE 500MM E ALTURA DE 50MM - FORNECIMENTO E INSTALAÇÃO. AF_04/2023</v>
          </cell>
          <cell r="C8304" t="str">
            <v>UN</v>
          </cell>
          <cell r="D8304">
            <v>0</v>
          </cell>
          <cell r="E8304" t="str">
            <v>SINAPI - JUN/25</v>
          </cell>
        </row>
        <row r="8305">
          <cell r="A8305">
            <v>97306</v>
          </cell>
          <cell r="B8305" t="str">
            <v>COTOVELO RETO 90º, PARA ELETROCALHA, LISA OU PERFURADA EM AÇO GALVANIZADO, LARGURA DE 600MM E ALTURA DE 50MM - FORNECIMENTO E INSTALAÇÃO. AF_04/2023</v>
          </cell>
          <cell r="C8305" t="str">
            <v>UN</v>
          </cell>
          <cell r="D8305">
            <v>0</v>
          </cell>
          <cell r="E8305" t="str">
            <v>SINAPI - JUN/25</v>
          </cell>
        </row>
        <row r="8306">
          <cell r="A8306">
            <v>97311</v>
          </cell>
          <cell r="B8306" t="str">
            <v>COTOVELO RETO 90º, PARA ELETROCALHA, LISA OU PERFURADA EM AÇO GALVANIZADO, LARGURA DE 700MM E ALTURA DE 50MM - FORNECIMENTO E INSTALAÇÃO. AF_04/2023</v>
          </cell>
          <cell r="C8306" t="str">
            <v>UN</v>
          </cell>
          <cell r="D8306">
            <v>0</v>
          </cell>
          <cell r="E8306" t="str">
            <v>SINAPI - JUN/25</v>
          </cell>
        </row>
        <row r="8307">
          <cell r="A8307">
            <v>97312</v>
          </cell>
          <cell r="B8307" t="str">
            <v>COTOVELO RETO 90º, PARA ELETROCALHA, LISA OU PERFURADA EM AÇO GALVANIZADO, LARGURA DE 800MM E ALTURA DE 50MM - FORNECIMENTO E INSTALAÇÃO. AF_04/2023</v>
          </cell>
          <cell r="C8307" t="str">
            <v>UN</v>
          </cell>
          <cell r="D8307">
            <v>0</v>
          </cell>
          <cell r="E8307" t="str">
            <v>SINAPI - JUN/25</v>
          </cell>
        </row>
        <row r="8308">
          <cell r="A8308">
            <v>97278</v>
          </cell>
          <cell r="B8308" t="str">
            <v>CURVA HORIZONTAL 90º PARA ELETROCALHA, LISA OU PERFURADA EM AÇO GALVANIZADO, LARGURA DE 100MM E ALTURA DE 50MM - FORNECIMENTO E INSTALAÇÃO. AF_04/2023</v>
          </cell>
          <cell r="C8308" t="str">
            <v>UN</v>
          </cell>
          <cell r="D8308">
            <v>0</v>
          </cell>
          <cell r="E8308" t="str">
            <v>SINAPI - JUN/25</v>
          </cell>
        </row>
        <row r="8309">
          <cell r="A8309">
            <v>97274</v>
          </cell>
          <cell r="B8309" t="str">
            <v>CURVA HORIZONTAL 90º PARA ELETROCALHA, LISA OU PERFURADA EM AÇO GALVANIZADO, LARGURA DE 50MM E ALTURA DE 50MM - FORNECIMENTO E INSTALAÇÃO. AF_04/2023</v>
          </cell>
          <cell r="C8309" t="str">
            <v>UN</v>
          </cell>
          <cell r="D8309">
            <v>0</v>
          </cell>
          <cell r="E8309" t="str">
            <v>SINAPI - JUN/25</v>
          </cell>
        </row>
        <row r="8310">
          <cell r="A8310">
            <v>97283</v>
          </cell>
          <cell r="B8310" t="str">
            <v>CURVA HORIZONTAL 90º, PARA ELETROCALHA, LISA OU PERFURADA EM AÇO GALVANIZADO, LARGURA DE 125MM E ALTURA DE 50MM - FORNECIMENTO E INSTALAÇÃO. AF_04/2023</v>
          </cell>
          <cell r="C8310" t="str">
            <v>UN</v>
          </cell>
          <cell r="D8310">
            <v>0</v>
          </cell>
          <cell r="E8310" t="str">
            <v>SINAPI - JUN/25</v>
          </cell>
        </row>
        <row r="8311">
          <cell r="A8311">
            <v>97284</v>
          </cell>
          <cell r="B8311" t="str">
            <v>CURVA HORIZONTAL 90º, PARA ELETROCALHA, LISA OU PERFURADA EM AÇO GALVANIZADO, LARGURA DE 150MM E ALTURA DE 50MM - FORNECIMENTO E INSTALAÇÃO. AF_04/2023</v>
          </cell>
          <cell r="C8311" t="str">
            <v>UN</v>
          </cell>
          <cell r="D8311">
            <v>0</v>
          </cell>
          <cell r="E8311" t="str">
            <v>SINAPI - JUN/25</v>
          </cell>
        </row>
        <row r="8312">
          <cell r="A8312">
            <v>97289</v>
          </cell>
          <cell r="B8312" t="str">
            <v>CURVA HORIZONTAL 90º, PARA ELETROCALHA, LISA OU PERFURADA EM AÇO GALVANIZADO, LARGURA DE 200MM E ALTURA DE 50MM - FORNECIMENTO E INSTALAÇÃO. AF_04/2023</v>
          </cell>
          <cell r="C8312" t="str">
            <v>UN</v>
          </cell>
          <cell r="D8312">
            <v>0</v>
          </cell>
          <cell r="E8312" t="str">
            <v>SINAPI - JUN/25</v>
          </cell>
        </row>
        <row r="8313">
          <cell r="A8313">
            <v>97290</v>
          </cell>
          <cell r="B8313" t="str">
            <v>CURVA HORIZONTAL 90º, PARA ELETROCALHA, LISA OU PERFURADA EM AÇO GALVANIZADO, LARGURA DE 250MM E ALTURA DE 50MM - FORNECIMENTO E INSTALAÇÃO. AF_04/2023</v>
          </cell>
          <cell r="C8313" t="str">
            <v>UN</v>
          </cell>
          <cell r="D8313">
            <v>0</v>
          </cell>
          <cell r="E8313" t="str">
            <v>SINAPI - JUN/25</v>
          </cell>
        </row>
        <row r="8314">
          <cell r="A8314">
            <v>97295</v>
          </cell>
          <cell r="B8314" t="str">
            <v>CURVA HORIZONTAL 90º, PARA ELETROCALHA, LISA OU PERFURADA EM AÇO GALVANIZADO, LARGURA DE 300MM E ALTURA DE 50MM - FORNECIMENTO E INSTALAÇÃO. AF_04/2023</v>
          </cell>
          <cell r="C8314" t="str">
            <v>UN</v>
          </cell>
          <cell r="D8314">
            <v>0</v>
          </cell>
          <cell r="E8314" t="str">
            <v>SINAPI - JUN/25</v>
          </cell>
        </row>
        <row r="8315">
          <cell r="A8315">
            <v>97296</v>
          </cell>
          <cell r="B8315" t="str">
            <v>CURVA HORIZONTAL 90º, PARA ELETROCALHA, LISA OU PERFURADA EM AÇO GALVANIZADO, LARGURA DE 400MM E ALTURA DE 50MM - FORNECIMENTO E INSTALAÇÃO. AF_04/2023</v>
          </cell>
          <cell r="C8315" t="str">
            <v>UN</v>
          </cell>
          <cell r="D8315">
            <v>0</v>
          </cell>
          <cell r="E8315" t="str">
            <v>SINAPI - JUN/25</v>
          </cell>
        </row>
        <row r="8316">
          <cell r="A8316">
            <v>97301</v>
          </cell>
          <cell r="B8316" t="str">
            <v>CURVA HORIZONTAL 90º, PARA ELETROCALHA, LISA OU PERFURADA EM AÇO GALVANIZADO, LARGURA DE 500MM E ALTURA DE 50MM - FORNECIMENTO E INSTALAÇÃO. AF_04/2023</v>
          </cell>
          <cell r="C8316" t="str">
            <v>UN</v>
          </cell>
          <cell r="D8316">
            <v>0</v>
          </cell>
          <cell r="E8316" t="str">
            <v>SINAPI - JUN/25</v>
          </cell>
        </row>
        <row r="8317">
          <cell r="A8317">
            <v>97302</v>
          </cell>
          <cell r="B8317" t="str">
            <v>CURVA HORIZONTAL 90º, PARA ELETROCALHA, LISA OU PERFURADA EM AÇO GALVANIZADO, LARGURA DE 600MM E ALTURA DE 50MM - FORNECIMENTO E INSTALAÇÃO. AF_04/2023</v>
          </cell>
          <cell r="C8317" t="str">
            <v>UN</v>
          </cell>
          <cell r="D8317">
            <v>0</v>
          </cell>
          <cell r="E8317" t="str">
            <v>SINAPI - JUN/25</v>
          </cell>
        </row>
        <row r="8318">
          <cell r="A8318">
            <v>97307</v>
          </cell>
          <cell r="B8318" t="str">
            <v>CURVA HORIZONTAL 90º, PARA ELETROCALHA, LISA OU PERFURADA EM AÇO GALVANIZADO, LARGURA DE 700MM E ALTURA DE 50MM - FORNECIMENTO E INSTALAÇÃO. AF_04/2023</v>
          </cell>
          <cell r="C8318" t="str">
            <v>UN</v>
          </cell>
          <cell r="D8318">
            <v>0</v>
          </cell>
          <cell r="E8318" t="str">
            <v>SINAPI - JUN/25</v>
          </cell>
        </row>
        <row r="8319">
          <cell r="A8319">
            <v>97277</v>
          </cell>
          <cell r="B8319" t="str">
            <v>CURVA HORIZONTAL 90º, PARA ELETROCALHA, LISA OU PERFURADA EM AÇO GALVANIZADO, LARGURA DE 75MM E ALTURA DE 50MM - FORNECIMENTO E INSTALAÇÃO. AF_04/2023</v>
          </cell>
          <cell r="C8319" t="str">
            <v>UN</v>
          </cell>
          <cell r="D8319">
            <v>0</v>
          </cell>
          <cell r="E8319" t="str">
            <v>SINAPI - JUN/25</v>
          </cell>
        </row>
        <row r="8320">
          <cell r="A8320">
            <v>97308</v>
          </cell>
          <cell r="B8320" t="str">
            <v>CURVA HORIZONTAL 90º, PARA ELETROCALHA, LISA OU PERFURADA EM AÇO GALVANIZADO, LARGURA DE 800MM E ALTURA DE 50MM - FORNECIMENTO E INSTALAÇÃO. AF_04/2023</v>
          </cell>
          <cell r="C8320" t="str">
            <v>UN</v>
          </cell>
          <cell r="D8320">
            <v>0</v>
          </cell>
          <cell r="E8320" t="str">
            <v>SINAPI - JUN/25</v>
          </cell>
        </row>
        <row r="8321">
          <cell r="A8321">
            <v>97238</v>
          </cell>
          <cell r="B8321" t="str">
            <v>ELETROCALHA LISA OU PERFURADA EM AÇO GALVANIZADO, LARGURA 100MM E ALTURA 50MM, INCLUSIVE EMENDA E FIXAÇÃO - FORNECIMENTO E INSTALAÇÃO. AF_04/2023</v>
          </cell>
          <cell r="C8321" t="str">
            <v>M</v>
          </cell>
          <cell r="D8321">
            <v>0</v>
          </cell>
          <cell r="E8321" t="str">
            <v>SINAPI - JUN/25</v>
          </cell>
        </row>
        <row r="8322">
          <cell r="A8322">
            <v>97239</v>
          </cell>
          <cell r="B8322" t="str">
            <v>ELETROCALHA LISA OU PERFURADA EM AÇO GALVANIZADO, LARGURA 125MM E ALTURA 50MM, INCLUSIVE EMENDA E FIXAÇÃO - FORNECIMENTO E INSTALAÇÃO. AF_04/2023</v>
          </cell>
          <cell r="C8322" t="str">
            <v>M</v>
          </cell>
          <cell r="D8322">
            <v>0</v>
          </cell>
          <cell r="E8322" t="str">
            <v>SINAPI - JUN/25</v>
          </cell>
        </row>
        <row r="8323">
          <cell r="A8323">
            <v>97240</v>
          </cell>
          <cell r="B8323" t="str">
            <v>ELETROCALHA LISA OU PERFURADA EM AÇO GALVANIZADO, LARGURA 150MM E ALTURA 50MM, INCLUSIVE EMENDA E FIXAÇÃO - FORNECIMENTO E INSTALAÇÃO. AF_04/2023</v>
          </cell>
          <cell r="C8323" t="str">
            <v>M</v>
          </cell>
          <cell r="D8323">
            <v>0</v>
          </cell>
          <cell r="E8323" t="str">
            <v>SINAPI - JUN/25</v>
          </cell>
        </row>
        <row r="8324">
          <cell r="A8324">
            <v>97241</v>
          </cell>
          <cell r="B8324" t="str">
            <v>ELETROCALHA LISA OU PERFURADA EM AÇO GALVANIZADO, LARGURA 200MM E ALTURA 50MM, INCLUSIVE EMENDA E FIXAÇÃO - FORNECIMENTO E INSTALAÇÃO. AF_04/2023</v>
          </cell>
          <cell r="C8324" t="str">
            <v>M</v>
          </cell>
          <cell r="D8324">
            <v>0</v>
          </cell>
          <cell r="E8324" t="str">
            <v>SINAPI - JUN/25</v>
          </cell>
        </row>
        <row r="8325">
          <cell r="A8325">
            <v>97242</v>
          </cell>
          <cell r="B8325" t="str">
            <v>ELETROCALHA LISA OU PERFURADA EM AÇO GALVANIZADO, LARGURA 250MM E ALTURA 50MM, INCLUSIVE EMENDA E FIXAÇÃO - FORNECIMENTO E INSTALAÇÃO. AF_04/2023</v>
          </cell>
          <cell r="C8325" t="str">
            <v>M</v>
          </cell>
          <cell r="D8325">
            <v>0</v>
          </cell>
          <cell r="E8325" t="str">
            <v>SINAPI - JUN/25</v>
          </cell>
        </row>
        <row r="8326">
          <cell r="A8326">
            <v>97243</v>
          </cell>
          <cell r="B8326" t="str">
            <v>ELETROCALHA LISA OU PERFURADA EM AÇO GALVANIZADO, LARGURA 300MM E ALTURA 50MM, INCLUSIVE EMENDA E FIXAÇÃO - FORNECIMENTO E INSTALAÇÃO. AF_04/2023</v>
          </cell>
          <cell r="C8326" t="str">
            <v>M</v>
          </cell>
          <cell r="D8326">
            <v>0</v>
          </cell>
          <cell r="E8326" t="str">
            <v>SINAPI - JUN/25</v>
          </cell>
        </row>
        <row r="8327">
          <cell r="A8327">
            <v>97244</v>
          </cell>
          <cell r="B8327" t="str">
            <v>ELETROCALHA LISA OU PERFURADA EM AÇO GALVANIZADO, LARGURA 400MM E ALTURA 50MM, INCLUSIVE EMENDA E FIXAÇÃO - FORNECIMENTO E INSTALAÇÃO. AF_04/2023</v>
          </cell>
          <cell r="C8327" t="str">
            <v>M</v>
          </cell>
          <cell r="D8327">
            <v>0</v>
          </cell>
          <cell r="E8327" t="str">
            <v>SINAPI - JUN/25</v>
          </cell>
        </row>
        <row r="8328">
          <cell r="A8328">
            <v>97245</v>
          </cell>
          <cell r="B8328" t="str">
            <v>ELETROCALHA LISA OU PERFURADA EM AÇO GALVANIZADO, LARGURA 500MM E ALTURA 50MM, INCLUSIVE EMENDA E FIXAÇÃO - FORNECIMENTO E INSTALAÇÃO. AF_04/2023</v>
          </cell>
          <cell r="C8328" t="str">
            <v>M</v>
          </cell>
          <cell r="D8328">
            <v>0</v>
          </cell>
          <cell r="E8328" t="str">
            <v>SINAPI - JUN/25</v>
          </cell>
        </row>
        <row r="8329">
          <cell r="A8329">
            <v>97236</v>
          </cell>
          <cell r="B8329" t="str">
            <v>ELETROCALHA LISA OU PERFURADA EM AÇO GALVANIZADO, LARGURA 50MM E ALTURA 50MM, INCLUSIVE EMENDA E FIXAÇÃO - FORNECIMENTO E INSTALAÇÃO. AF_04/2023</v>
          </cell>
          <cell r="C8329" t="str">
            <v>M</v>
          </cell>
          <cell r="D8329">
            <v>0</v>
          </cell>
          <cell r="E8329" t="str">
            <v>SINAPI - JUN/25</v>
          </cell>
        </row>
        <row r="8330">
          <cell r="A8330">
            <v>97246</v>
          </cell>
          <cell r="B8330" t="str">
            <v>ELETROCALHA LISA OU PERFURADA EM AÇO GALVANIZADO, LARGURA 600MM E ALTURA 50MM, INCLUSIVE EMENDA E FIXAÇÃO - FORNECIMENTO E INSTALAÇÃO. AF_04/2023</v>
          </cell>
          <cell r="C8330" t="str">
            <v>M</v>
          </cell>
          <cell r="D8330">
            <v>0</v>
          </cell>
          <cell r="E8330" t="str">
            <v>SINAPI - JUN/25</v>
          </cell>
        </row>
        <row r="8331">
          <cell r="A8331">
            <v>97247</v>
          </cell>
          <cell r="B8331" t="str">
            <v>ELETROCALHA LISA OU PERFURADA EM AÇO GALVANIZADO, LARGURA 700MM E ALTURA 50MM, INCLUSIVE EMENDA E FIXAÇÃO - FORNECIMENTO E INSTALAÇÃO. AF_04/2023</v>
          </cell>
          <cell r="C8331" t="str">
            <v>M</v>
          </cell>
          <cell r="D8331">
            <v>0</v>
          </cell>
          <cell r="E8331" t="str">
            <v>SINAPI - JUN/25</v>
          </cell>
        </row>
        <row r="8332">
          <cell r="A8332">
            <v>97237</v>
          </cell>
          <cell r="B8332" t="str">
            <v>ELETROCALHA LISA OU PERFURADA EM AÇO GALVANIZADO, LARGURA 75MM E ALTURA 50MM, INCLUSIVE EMENDA E FIXAÇÃO - FORNECIMENTO E INSTALAÇÃO. AF_04/2023</v>
          </cell>
          <cell r="C8332" t="str">
            <v>M</v>
          </cell>
          <cell r="D8332">
            <v>0</v>
          </cell>
          <cell r="E8332" t="str">
            <v>SINAPI - JUN/25</v>
          </cell>
        </row>
        <row r="8333">
          <cell r="A8333">
            <v>97248</v>
          </cell>
          <cell r="B8333" t="str">
            <v>ELETROCALHA LISA OU PERFURADA EM AÇO GALVANIZADO, LARGURA 800MM E ALTURA 50MM, INCLUSIVE EMENDA E FIXAÇÃO - FORNECIMENTO E INSTALAÇÃO. AF_04/2023</v>
          </cell>
          <cell r="C8333" t="str">
            <v>M</v>
          </cell>
          <cell r="D8333">
            <v>0</v>
          </cell>
          <cell r="E8333" t="str">
            <v>SINAPI - JUN/25</v>
          </cell>
        </row>
        <row r="8334">
          <cell r="A8334">
            <v>97251</v>
          </cell>
          <cell r="B8334" t="str">
            <v>EMENDA PARA ELETROCALHA, LISA OU PERFURADA EM AÇO GALVANIZADO, LARGURA 100MM E ALTURA 50MM - FORNECIMENTO E INSTALAÇÃO. AF_04/2023</v>
          </cell>
          <cell r="C8334" t="str">
            <v>UN</v>
          </cell>
          <cell r="D8334">
            <v>0</v>
          </cell>
          <cell r="E8334" t="str">
            <v>SINAPI - JUN/25</v>
          </cell>
        </row>
        <row r="8335">
          <cell r="A8335">
            <v>97254</v>
          </cell>
          <cell r="B8335" t="str">
            <v>EMENDA PARA ELETROCALHA, LISA OU PERFURADA EM AÇO GALVANIZADO, LARGURA 125MM E ALTURA 50MM - FORNECIMENTO E INSTALAÇÃO. AF_04/2023</v>
          </cell>
          <cell r="C8335" t="str">
            <v>UN</v>
          </cell>
          <cell r="D8335">
            <v>0</v>
          </cell>
          <cell r="E8335" t="str">
            <v>SINAPI - JUN/25</v>
          </cell>
        </row>
        <row r="8336">
          <cell r="A8336">
            <v>97255</v>
          </cell>
          <cell r="B8336" t="str">
            <v>EMENDA PARA ELETROCALHA, LISA OU PERFURADA EM AÇO GALVANIZADO, LARGURA 150MM E ALTURA 50MM - FORNECIMENTO E INSTALAÇÃO. AF_04/2023</v>
          </cell>
          <cell r="C8336" t="str">
            <v>UN</v>
          </cell>
          <cell r="D8336">
            <v>0</v>
          </cell>
          <cell r="E8336" t="str">
            <v>SINAPI - JUN/25</v>
          </cell>
        </row>
        <row r="8337">
          <cell r="A8337">
            <v>97249</v>
          </cell>
          <cell r="B8337" t="str">
            <v>EMENDA PARA ELETROCALHA, LISA OU PERFURADA EM AÇO GALVANIZADO, LARGURA 50MM E ALTURA 50MM - FORNECIMENTO E INSTALAÇÃO. AF_04/2023</v>
          </cell>
          <cell r="C8337" t="str">
            <v>UN</v>
          </cell>
          <cell r="D8337">
            <v>0</v>
          </cell>
          <cell r="E8337" t="str">
            <v>SINAPI - JUN/25</v>
          </cell>
        </row>
        <row r="8338">
          <cell r="A8338">
            <v>97250</v>
          </cell>
          <cell r="B8338" t="str">
            <v>EMENDA PARA ELETROCALHA, LISA OU PERFURADA EM AÇO GALVANIZADO, LARGURA 75MM E ALTURA 50MM - FORNECIMENTO E INSTALAÇÃO. AF_04/2023</v>
          </cell>
          <cell r="C8338" t="str">
            <v>UN</v>
          </cell>
          <cell r="D8338">
            <v>0</v>
          </cell>
          <cell r="E8338" t="str">
            <v>SINAPI - JUN/25</v>
          </cell>
        </row>
        <row r="8339">
          <cell r="A8339">
            <v>97258</v>
          </cell>
          <cell r="B8339" t="str">
            <v>EMENDA PARA ELETROCALHA, LISA OU PERFURADA EM AÇO GALVANIZADO, LARGURA DE 200MM E ALTURA DE 50MM - FORNECIMENTO E INSTALAÇÃO. AF_04/2023</v>
          </cell>
          <cell r="C8339" t="str">
            <v>UN</v>
          </cell>
          <cell r="D8339">
            <v>0</v>
          </cell>
          <cell r="E8339" t="str">
            <v>SINAPI - JUN/25</v>
          </cell>
        </row>
        <row r="8340">
          <cell r="A8340">
            <v>97259</v>
          </cell>
          <cell r="B8340" t="str">
            <v>EMENDA PARA ELETROCALHA, LISA OU PERFURADA EM AÇO GALVANIZADO, LARGURA DE 250MM E ALTURA DE 50MM - FORNECIMENTO E INSTALAÇÃO. AF_04/2023</v>
          </cell>
          <cell r="C8340" t="str">
            <v>UN</v>
          </cell>
          <cell r="D8340">
            <v>0</v>
          </cell>
          <cell r="E8340" t="str">
            <v>SINAPI - JUN/25</v>
          </cell>
        </row>
        <row r="8341">
          <cell r="A8341">
            <v>97262</v>
          </cell>
          <cell r="B8341" t="str">
            <v>EMENDA PARA ELETROCALHA, LISA OU PERFURADA EM AÇO GALVANIZADO, LARGURA DE 300MM E ALTURA DE 50MM - FORNECIMENTO E INSTALAÇÃO. AF_04/2023</v>
          </cell>
          <cell r="C8341" t="str">
            <v>UN</v>
          </cell>
          <cell r="D8341">
            <v>0</v>
          </cell>
          <cell r="E8341" t="str">
            <v>SINAPI - JUN/25</v>
          </cell>
        </row>
        <row r="8342">
          <cell r="A8342">
            <v>97263</v>
          </cell>
          <cell r="B8342" t="str">
            <v>EMENDA PARA ELETROCALHA, LISA OU PERFURADA EM AÇO GALVANIZADO, LARGURA DE 400MM E ALTURA DE 50MM - FORNECIMENTO E INSTALAÇÃO. AF_04/2023</v>
          </cell>
          <cell r="C8342" t="str">
            <v>UN</v>
          </cell>
          <cell r="D8342">
            <v>0</v>
          </cell>
          <cell r="E8342" t="str">
            <v>SINAPI - JUN/25</v>
          </cell>
        </row>
        <row r="8343">
          <cell r="A8343">
            <v>97266</v>
          </cell>
          <cell r="B8343" t="str">
            <v>EMENDA PARA ELETROCALHA, LISA OU PERFURADA EM AÇO GALVANIZADO, LARGURA DE 500MM E ALTURA DE 50MM - FORNECIMENTO E INSTALAÇÃO. AF_04/2023</v>
          </cell>
          <cell r="C8343" t="str">
            <v>UN</v>
          </cell>
          <cell r="D8343">
            <v>0</v>
          </cell>
          <cell r="E8343" t="str">
            <v>SINAPI - JUN/25</v>
          </cell>
        </row>
        <row r="8344">
          <cell r="A8344">
            <v>97267</v>
          </cell>
          <cell r="B8344" t="str">
            <v>EMENDA PARA ELETROCALHA, LISA OU PERFURADA EM AÇO GALVANIZADO, LARGURA DE 600MM E ALTURA DE 50MM - FORNECIMENTO E INSTALAÇÃO. AF_04/2023</v>
          </cell>
          <cell r="C8344" t="str">
            <v>UN</v>
          </cell>
          <cell r="D8344">
            <v>0</v>
          </cell>
          <cell r="E8344" t="str">
            <v>SINAPI - JUN/25</v>
          </cell>
        </row>
        <row r="8345">
          <cell r="A8345">
            <v>97270</v>
          </cell>
          <cell r="B8345" t="str">
            <v>EMENDA PARA ELETROCALHA, LISA OU PERFURADA EM AÇO GALVANIZADO, LARGURA DE 700MM E ALTURA DE 50MM - FORNECIMENTO E INSTALAÇÃO. AF_04/2023</v>
          </cell>
          <cell r="C8345" t="str">
            <v>UN</v>
          </cell>
          <cell r="D8345">
            <v>0</v>
          </cell>
          <cell r="E8345" t="str">
            <v>SINAPI - JUN/25</v>
          </cell>
        </row>
        <row r="8346">
          <cell r="A8346">
            <v>97271</v>
          </cell>
          <cell r="B8346" t="str">
            <v>EMENDA PARA ELETROCALHA, LISA OU PERFURADA EM AÇO GALVANIZADO, LARGURA DE 800MM E ALTURA DE 50MM - FORNECIMENTO E INSTALAÇÃO. AF_04/2023</v>
          </cell>
          <cell r="C8346" t="str">
            <v>UN</v>
          </cell>
          <cell r="D8346">
            <v>0</v>
          </cell>
          <cell r="E8346" t="str">
            <v>SINAPI - JUN/25</v>
          </cell>
        </row>
        <row r="8347">
          <cell r="A8347">
            <v>97252</v>
          </cell>
          <cell r="B8347" t="str">
            <v>REDUÇÃO PARA ELETROCALHA, LISA OU PERFURADA EM AÇO GALVANIZADO, 100X75MM E ALTURA 50MM - FORNECIMENTO E INSTALAÇÃO. AF_04/2023</v>
          </cell>
          <cell r="C8347" t="str">
            <v>UN</v>
          </cell>
          <cell r="D8347">
            <v>0</v>
          </cell>
          <cell r="E8347" t="str">
            <v>SINAPI - JUN/25</v>
          </cell>
        </row>
        <row r="8348">
          <cell r="A8348">
            <v>97257</v>
          </cell>
          <cell r="B8348" t="str">
            <v>REDUÇÃO PARA ELETROCALHA, LISA OU PERFURADA EM AÇO GALVANIZADO, 125X100MM E ALTURA DE 50MM - FORNECIMENTO E INSTALAÇÃO. AF_04/2023</v>
          </cell>
          <cell r="C8348" t="str">
            <v>UN</v>
          </cell>
          <cell r="D8348">
            <v>0</v>
          </cell>
          <cell r="E8348" t="str">
            <v>SINAPI - JUN/25</v>
          </cell>
        </row>
        <row r="8349">
          <cell r="A8349">
            <v>97256</v>
          </cell>
          <cell r="B8349" t="str">
            <v>REDUÇÃO PARA ELETROCALHA, LISA OU PERFURADA EM AÇO GALVANIZADO, 150X125MM E ALTURA DE 50MM - FORNECIMENTO E INSTALAÇÃO. AF_04/2023</v>
          </cell>
          <cell r="C8349" t="str">
            <v>UN</v>
          </cell>
          <cell r="D8349">
            <v>0</v>
          </cell>
          <cell r="E8349" t="str">
            <v>SINAPI - JUN/25</v>
          </cell>
        </row>
        <row r="8350">
          <cell r="A8350">
            <v>97253</v>
          </cell>
          <cell r="B8350" t="str">
            <v>REDUÇÃO PARA ELETROCALHA, LISA OU PERFURADA EM AÇO GALVANIZADO, 75X50MM E ALTURA 50MM - FORNECIMENTO E INSTALAÇÃO. AF_04/2023</v>
          </cell>
          <cell r="C8350" t="str">
            <v>UN</v>
          </cell>
          <cell r="D8350">
            <v>0</v>
          </cell>
          <cell r="E8350" t="str">
            <v>SINAPI - JUN/25</v>
          </cell>
        </row>
        <row r="8351">
          <cell r="A8351">
            <v>97261</v>
          </cell>
          <cell r="B8351" t="str">
            <v>REDUÇÃO PARA ELETROCALHA, LISA OU PERFURADA EM AÇO GALVANIZADO, LARGURA DE 200X150MM E ALTURA DE 50MM - FORNECIMENTO E INSTALAÇÃO. AF_04/2023</v>
          </cell>
          <cell r="C8351" t="str">
            <v>UN</v>
          </cell>
          <cell r="D8351">
            <v>0</v>
          </cell>
          <cell r="E8351" t="str">
            <v>SINAPI - JUN/25</v>
          </cell>
        </row>
        <row r="8352">
          <cell r="A8352">
            <v>97260</v>
          </cell>
          <cell r="B8352" t="str">
            <v>REDUÇÃO PARA ELETROCALHA, LISA OU PERFURADA EM AÇO GALVANIZADO, LARGURA DE 250X200MM E ALTURA DE 50MM - FORNECIMENTO E INSTALAÇÃO. AF_04/2023</v>
          </cell>
          <cell r="C8352" t="str">
            <v>UN</v>
          </cell>
          <cell r="D8352">
            <v>0</v>
          </cell>
          <cell r="E8352" t="str">
            <v>SINAPI - JUN/25</v>
          </cell>
        </row>
        <row r="8353">
          <cell r="A8353">
            <v>97265</v>
          </cell>
          <cell r="B8353" t="str">
            <v>REDUÇÃO PARA ELETROCALHA, LISA OU PERFURADA EM AÇO GALVANIZADO, LARGURA DE 300X250MM E ALTURA DE 50MM - FORNECIMENTO E INSTALAÇÃO. AF_04/2023</v>
          </cell>
          <cell r="C8353" t="str">
            <v>UN</v>
          </cell>
          <cell r="D8353">
            <v>0</v>
          </cell>
          <cell r="E8353" t="str">
            <v>SINAPI - JUN/25</v>
          </cell>
        </row>
        <row r="8354">
          <cell r="A8354">
            <v>97264</v>
          </cell>
          <cell r="B8354" t="str">
            <v>REDUÇÃO PARA ELETROCALHA, LISA OU PERFURADA EM AÇO GALVANIZADO, LARGURA DE 400X300MM E ALTURA DE 50MM - FORNECIMENTO E INSTALAÇÃO. AF_04/2023</v>
          </cell>
          <cell r="C8354" t="str">
            <v>UN</v>
          </cell>
          <cell r="D8354">
            <v>0</v>
          </cell>
          <cell r="E8354" t="str">
            <v>SINAPI - JUN/25</v>
          </cell>
        </row>
        <row r="8355">
          <cell r="A8355">
            <v>97269</v>
          </cell>
          <cell r="B8355" t="str">
            <v>REDUÇÃO PARA ELETROCALHA, LISA OU PERFURADA EM AÇO GALVANIZADO, LARGURA DE 500X400MM E ALTURA DE 50MM - FORNECIMENTO E INSTALAÇÃO. AF_04/2023</v>
          </cell>
          <cell r="C8355" t="str">
            <v>UN</v>
          </cell>
          <cell r="D8355">
            <v>0</v>
          </cell>
          <cell r="E8355" t="str">
            <v>SINAPI - JUN/25</v>
          </cell>
        </row>
        <row r="8356">
          <cell r="A8356">
            <v>97268</v>
          </cell>
          <cell r="B8356" t="str">
            <v>REDUÇÃO PARA ELETROCALHA, LISA OU PERFURADA EM AÇO GALVANIZADO, LARGURA DE 600X500MM E ALTURA DE 50MM - FORNECIMENTO E INSTALAÇÃO. AF_04/2023</v>
          </cell>
          <cell r="C8356" t="str">
            <v>UN</v>
          </cell>
          <cell r="D8356">
            <v>0</v>
          </cell>
          <cell r="E8356" t="str">
            <v>SINAPI - JUN/25</v>
          </cell>
        </row>
        <row r="8357">
          <cell r="A8357">
            <v>97273</v>
          </cell>
          <cell r="B8357" t="str">
            <v>REDUÇÃO PARA ELETROCALHA, LISA OU PERFURADA EM AÇO GALVANIZADO, LARGURA DE 700X600MM E ALTURA DE 50MM - FORNECIMENTO E INSTALAÇÃO. AF_04/2023</v>
          </cell>
          <cell r="C8357" t="str">
            <v>UN</v>
          </cell>
          <cell r="D8357">
            <v>0</v>
          </cell>
          <cell r="E8357" t="str">
            <v>SINAPI - JUN/25</v>
          </cell>
        </row>
        <row r="8358">
          <cell r="A8358">
            <v>97272</v>
          </cell>
          <cell r="B8358" t="str">
            <v>REDUÇÃO PARA ELETROCALHA, LISA OU PERFURADA EM AÇO GALVANIZADO, LARGURA DE 800X700MM E ALTURA DE 50MM - FORNECIMENTO E INSTALAÇÃO. AF_04/2023</v>
          </cell>
          <cell r="C8358" t="str">
            <v>UN</v>
          </cell>
          <cell r="D8358">
            <v>0</v>
          </cell>
          <cell r="E8358" t="str">
            <v>SINAPI - JUN/25</v>
          </cell>
        </row>
        <row r="8359">
          <cell r="A8359">
            <v>97315</v>
          </cell>
          <cell r="B8359" t="str">
            <v>TÊ HORIZONTAL 90º, PARA ELETROCALHA, LISA OU PERFURADA EM AÇO GALVANIZADO, LARGURA DE 100MM E ALTURA DE 50MM - FORNECIMENTO E INSTALAÇÃO. AF_04/2023</v>
          </cell>
          <cell r="C8359" t="str">
            <v>UN</v>
          </cell>
          <cell r="D8359">
            <v>0</v>
          </cell>
          <cell r="E8359" t="str">
            <v>SINAPI - JUN/25</v>
          </cell>
        </row>
        <row r="8360">
          <cell r="A8360">
            <v>97316</v>
          </cell>
          <cell r="B8360" t="str">
            <v>TÊ HORIZONTAL 90º, PARA ELETROCALHA, LISA OU PERFURADA EM AÇO GALVANIZADO, LARGURA DE 125MM E ALTURA DE 50MM - FORNECIMENTO E INSTALAÇÃO. AF_04/2023</v>
          </cell>
          <cell r="C8360" t="str">
            <v>UN</v>
          </cell>
          <cell r="D8360">
            <v>0</v>
          </cell>
          <cell r="E8360" t="str">
            <v>SINAPI - JUN/25</v>
          </cell>
        </row>
        <row r="8361">
          <cell r="A8361">
            <v>97317</v>
          </cell>
          <cell r="B8361" t="str">
            <v>TÊ HORIZONTAL 90º, PARA ELETROCALHA, LISA OU PERFURADA EM AÇO GALVANIZADO, LARGURA DE 150MM E ALTURA DE 50MM - FORNECIMENTO E INSTALAÇÃO. AF_04/2023</v>
          </cell>
          <cell r="C8361" t="str">
            <v>UN</v>
          </cell>
          <cell r="D8361">
            <v>0</v>
          </cell>
          <cell r="E8361" t="str">
            <v>SINAPI - JUN/25</v>
          </cell>
        </row>
        <row r="8362">
          <cell r="A8362">
            <v>97318</v>
          </cell>
          <cell r="B8362" t="str">
            <v>TÊ HORIZONTAL 90º, PARA ELETROCALHA, LISA OU PERFURADA EM AÇO GALVANIZADO, LARGURA DE 200MM E ALTURA DE 50MM - FORNECIMENTO E INSTALAÇÃO. AF_04/2023</v>
          </cell>
          <cell r="C8362" t="str">
            <v>UN</v>
          </cell>
          <cell r="D8362">
            <v>0</v>
          </cell>
          <cell r="E8362" t="str">
            <v>SINAPI - JUN/25</v>
          </cell>
        </row>
        <row r="8363">
          <cell r="A8363">
            <v>97319</v>
          </cell>
          <cell r="B8363" t="str">
            <v>TÊ HORIZONTAL 90º, PARA ELETROCALHA, LISA OU PERFURADA EM AÇO GALVANIZADO, LARGURA DE 250MM E ALTURA DE 50MM - FORNECIMENTO E INSTALAÇÃO. AF_04/2023</v>
          </cell>
          <cell r="C8363" t="str">
            <v>UN</v>
          </cell>
          <cell r="D8363">
            <v>0</v>
          </cell>
          <cell r="E8363" t="str">
            <v>SINAPI - JUN/25</v>
          </cell>
        </row>
        <row r="8364">
          <cell r="A8364">
            <v>97320</v>
          </cell>
          <cell r="B8364" t="str">
            <v>TÊ HORIZONTAL 90º, PARA ELETROCALHA, LISA OU PERFURADA EM AÇO GALVANIZADO, LARGURA DE 300MM E ALTURA DE 50MM - FORNECIMENTO E INSTALAÇÃO. AF_04/2023</v>
          </cell>
          <cell r="C8364" t="str">
            <v>UN</v>
          </cell>
          <cell r="D8364">
            <v>0</v>
          </cell>
          <cell r="E8364" t="str">
            <v>SINAPI - JUN/25</v>
          </cell>
        </row>
        <row r="8365">
          <cell r="A8365">
            <v>97321</v>
          </cell>
          <cell r="B8365" t="str">
            <v>TÊ HORIZONTAL 90º, PARA ELETROCALHA, LISA OU PERFURADA EM AÇO GALVANIZADO, LARGURA DE 400MM E ALTURA DE 50MM - FORNECIMENTO E INSTALAÇÃO. AF_04/2023</v>
          </cell>
          <cell r="C8365" t="str">
            <v>UN</v>
          </cell>
          <cell r="D8365">
            <v>0</v>
          </cell>
          <cell r="E8365" t="str">
            <v>SINAPI - JUN/25</v>
          </cell>
        </row>
        <row r="8366">
          <cell r="A8366">
            <v>97322</v>
          </cell>
          <cell r="B8366" t="str">
            <v>TÊ HORIZONTAL 90º, PARA ELETROCALHA, LISA OU PERFURADA EM AÇO GALVANIZADO, LARGURA DE 500MM E ALTURA DE 50MM - FORNECIMENTO E INSTALAÇÃO. AF_04/2023</v>
          </cell>
          <cell r="C8366" t="str">
            <v>UN</v>
          </cell>
          <cell r="D8366">
            <v>0</v>
          </cell>
          <cell r="E8366" t="str">
            <v>SINAPI - JUN/25</v>
          </cell>
        </row>
        <row r="8367">
          <cell r="A8367">
            <v>97313</v>
          </cell>
          <cell r="B8367" t="str">
            <v>TÊ HORIZONTAL 90º, PARA ELETROCALHA, LISA OU PERFURADA EM AÇO GALVANIZADO, LARGURA DE 50MM E ALTURA DE 50MM - FORNECIMENTO E INSTALAÇÃO. AF_04/2023</v>
          </cell>
          <cell r="C8367" t="str">
            <v>UN</v>
          </cell>
          <cell r="D8367">
            <v>0</v>
          </cell>
          <cell r="E8367" t="str">
            <v>SINAPI - JUN/25</v>
          </cell>
        </row>
        <row r="8368">
          <cell r="A8368">
            <v>97323</v>
          </cell>
          <cell r="B8368" t="str">
            <v>TÊ HORIZONTAL 90º, PARA ELETROCALHA, LISA OU PERFURADA EM AÇO GALVANIZADO, LARGURA DE 600MM E ALTURA DE 50MM - FORNECIMENTO E INSTALAÇÃO. AF_04/2023</v>
          </cell>
          <cell r="C8368" t="str">
            <v>UN</v>
          </cell>
          <cell r="D8368">
            <v>0</v>
          </cell>
          <cell r="E8368" t="str">
            <v>SINAPI - JUN/25</v>
          </cell>
        </row>
        <row r="8369">
          <cell r="A8369">
            <v>97324</v>
          </cell>
          <cell r="B8369" t="str">
            <v>TÊ HORIZONTAL 90º, PARA ELETROCALHA, LISA OU PERFURADA EM AÇO GALVANIZADO, LARGURA DE 700MM E ALTURA DE 50MM - FORNECIMENTO E INSTALAÇÃO. AF_04/2023</v>
          </cell>
          <cell r="C8369" t="str">
            <v>UN</v>
          </cell>
          <cell r="D8369">
            <v>0</v>
          </cell>
          <cell r="E8369" t="str">
            <v>SINAPI - JUN/25</v>
          </cell>
        </row>
        <row r="8370">
          <cell r="A8370">
            <v>97314</v>
          </cell>
          <cell r="B8370" t="str">
            <v>TÊ HORIZONTAL 90º, PARA ELETROCALHA, LISA OU PERFURADA EM AÇO GALVANIZADO, LARGURA DE 75MM E ALTURA DE 50MM - FORNECIMENTO E INSTALAÇÃO. AF_04/2023</v>
          </cell>
          <cell r="C8370" t="str">
            <v>UN</v>
          </cell>
          <cell r="D8370">
            <v>0</v>
          </cell>
          <cell r="E8370" t="str">
            <v>SINAPI - JUN/25</v>
          </cell>
        </row>
        <row r="8371">
          <cell r="A8371">
            <v>97325</v>
          </cell>
          <cell r="B8371" t="str">
            <v>TÊ HORIZONTAL 90º, PARA ELETROCALHA, LISA OU PERFURADA EM AÇO GALVANIZADO, LARGURA DE 800MM E ALTURA DE 50MM - FORNECIMENTO E INSTALAÇÃO. AF_04/2023</v>
          </cell>
          <cell r="C8371" t="str">
            <v>UN</v>
          </cell>
          <cell r="D8371">
            <v>0</v>
          </cell>
          <cell r="E8371" t="str">
            <v>SINAPI - JUN/25</v>
          </cell>
        </row>
        <row r="8372">
          <cell r="A8372">
            <v>103517</v>
          </cell>
          <cell r="B8372" t="str">
            <v>AQUECEDOR SOLAR COMPACTO, KIT PARA 1 COLETOR SOLAR EM VIDRO TEMPERADO E SERPENTINA EM TUBO DE COBRE COM SUPORTE, RESERVATÓRIO, FIXAÇÕES E TUBOS - FORNECIMENTO E INSTALAÇÃO. AF_12/2021</v>
          </cell>
          <cell r="C8372" t="str">
            <v>UN</v>
          </cell>
          <cell r="D8372">
            <v>3148.55</v>
          </cell>
          <cell r="E8372" t="str">
            <v>SINAPI - JUN/25</v>
          </cell>
        </row>
        <row r="8373">
          <cell r="A8373">
            <v>103518</v>
          </cell>
          <cell r="B8373" t="str">
            <v>AQUECEDOR SOLAR COMPACTO, KIT PARA 1 COLETOR SOLAR À VÁCUO COM SUPORTE, RESERVATÓRIO, FIXAÇÕES E TUBOS - FORNECIMENTO E INSTALAÇÃO. AF_12/2021</v>
          </cell>
          <cell r="C8373" t="str">
            <v>UN</v>
          </cell>
          <cell r="D8373">
            <v>0</v>
          </cell>
          <cell r="E8373" t="str">
            <v>SINAPI - JUN/25</v>
          </cell>
        </row>
        <row r="8374">
          <cell r="A8374">
            <v>103519</v>
          </cell>
          <cell r="B8374" t="str">
            <v>BLOCO CONCRETADO NO LOCAL, 20X20X15CM, PARA BASE DE FIXAÇÃO DA ESTRUTURA SOLAR PARA LAJE DE CONCRETO - FORNECIMENTO E INSTALAÇÃO. AF_12/2021</v>
          </cell>
          <cell r="C8374" t="str">
            <v>UN</v>
          </cell>
          <cell r="D8374">
            <v>11.68</v>
          </cell>
          <cell r="E8374" t="str">
            <v>SINAPI - JUN/25</v>
          </cell>
        </row>
        <row r="8375">
          <cell r="A8375">
            <v>103515</v>
          </cell>
          <cell r="B8375" t="str">
            <v>BOMBA DE CIRCULACAO DE ÁGUA QUENTE, 93 ATÉ 150 W - FORNECIMENTO E INSTALAÇÃO. AF_12/2021</v>
          </cell>
          <cell r="C8375" t="str">
            <v>UN</v>
          </cell>
          <cell r="D8375">
            <v>0</v>
          </cell>
          <cell r="E8375" t="str">
            <v>SINAPI - JUN/25</v>
          </cell>
        </row>
        <row r="8376">
          <cell r="A8376">
            <v>103502</v>
          </cell>
          <cell r="B8376" t="str">
            <v>CABO FOTOVOLTAICO 4 MM² INSTALADO EM ELETRODUTO - FORNECIMENTO E INSTALAÇÃO. AF_12/2021</v>
          </cell>
          <cell r="C8376" t="str">
            <v>M</v>
          </cell>
          <cell r="D8376">
            <v>0</v>
          </cell>
          <cell r="E8376" t="str">
            <v>SINAPI - JUN/25</v>
          </cell>
        </row>
        <row r="8377">
          <cell r="A8377">
            <v>103504</v>
          </cell>
          <cell r="B8377" t="str">
            <v>CABO FOTOVOLTAICO 4 MM² INSTALADO SOLTO NO TELHADO - FORNECIMENTO E INSTALAÇÃO. AF_12/2021</v>
          </cell>
          <cell r="C8377" t="str">
            <v>M</v>
          </cell>
          <cell r="D8377">
            <v>0</v>
          </cell>
          <cell r="E8377" t="str">
            <v>SINAPI - JUN/25</v>
          </cell>
        </row>
        <row r="8378">
          <cell r="A8378">
            <v>103503</v>
          </cell>
          <cell r="B8378" t="str">
            <v>CABO FOTOVOLTAICO 6 MM² INSTALADO EM ELETRODUTO - FORNECIMENTO E INSTALAÇÃO. AF_12/2021</v>
          </cell>
          <cell r="C8378" t="str">
            <v>M</v>
          </cell>
          <cell r="D8378">
            <v>0</v>
          </cell>
          <cell r="E8378" t="str">
            <v>SINAPI - JUN/25</v>
          </cell>
        </row>
        <row r="8379">
          <cell r="A8379">
            <v>103505</v>
          </cell>
          <cell r="B8379" t="str">
            <v>CABO FOTOVOLTAICO 6 MM² INSTALADO SOLTO NO TELHADO - FORNECIMENTO E INSTALAÇÃO. AF_12/2021</v>
          </cell>
          <cell r="C8379" t="str">
            <v>M</v>
          </cell>
          <cell r="D8379">
            <v>0</v>
          </cell>
          <cell r="E8379" t="str">
            <v>SINAPI - JUN/25</v>
          </cell>
        </row>
        <row r="8380">
          <cell r="A8380">
            <v>103499</v>
          </cell>
          <cell r="B8380" t="str">
            <v>COLETOR PARA AQUECIMENTO SOLAR A VÁCUO, COM SUPORTE PARA LAJE DE CONCRETO - FORNECIMENTO E INSTALAÇÃO. AF_12/2021</v>
          </cell>
          <cell r="C8380" t="str">
            <v>UN</v>
          </cell>
          <cell r="D8380">
            <v>0</v>
          </cell>
          <cell r="E8380" t="str">
            <v>SINAPI - JUN/25</v>
          </cell>
        </row>
        <row r="8381">
          <cell r="A8381">
            <v>103501</v>
          </cell>
          <cell r="B8381" t="str">
            <v>COLETOR PARA AQUECIMENTO SOLAR A VÁCUO, COM SUPORTE PARA TELHA CERÂMICA - FORNECIMENTO E INSTALAÇÃO. AF_12/2021</v>
          </cell>
          <cell r="C8381" t="str">
            <v>UN</v>
          </cell>
          <cell r="D8381">
            <v>0</v>
          </cell>
          <cell r="E8381" t="str">
            <v>SINAPI - JUN/25</v>
          </cell>
        </row>
        <row r="8382">
          <cell r="A8382">
            <v>103500</v>
          </cell>
          <cell r="B8382" t="str">
            <v>COLETOR PARA AQUECIMENTO SOLAR A VÁCUO, COM SUPORTE PARA TELHA METÁLICA - FORNECIMENTO E INSTALAÇÃO. AF_12/2021</v>
          </cell>
          <cell r="C8382" t="str">
            <v>UN</v>
          </cell>
          <cell r="D8382">
            <v>0</v>
          </cell>
          <cell r="E8382" t="str">
            <v>SINAPI - JUN/25</v>
          </cell>
        </row>
        <row r="8383">
          <cell r="A8383">
            <v>103496</v>
          </cell>
          <cell r="B8383" t="str">
            <v>COLETOR PARA AQUECIMENTO SOLAR, EM VIDRO TEMPERADO E SERPENTINA EM TUBO DE COBRE, COM SUPORTE PARA LAJE DE CONCRETO - FORNECIMENTO E INSTALAÇÃO. AF_12/2021</v>
          </cell>
          <cell r="C8383" t="str">
            <v>UN</v>
          </cell>
          <cell r="D8383">
            <v>0</v>
          </cell>
          <cell r="E8383" t="str">
            <v>SINAPI - JUN/25</v>
          </cell>
        </row>
        <row r="8384">
          <cell r="A8384">
            <v>103498</v>
          </cell>
          <cell r="B8384" t="str">
            <v>COLETOR PARA AQUECIMENTO SOLAR, EM VIDRO TEMPERADO E SERPENTINA EM TUBO DE COBRE, COM SUPORTE PARA TELHA CERÂMICA - FORNECIMENTO E INSTALAÇÃO. AF_12/2021</v>
          </cell>
          <cell r="C8384" t="str">
            <v>UN</v>
          </cell>
          <cell r="D8384">
            <v>0</v>
          </cell>
          <cell r="E8384" t="str">
            <v>SINAPI - JUN/25</v>
          </cell>
        </row>
        <row r="8385">
          <cell r="A8385">
            <v>103497</v>
          </cell>
          <cell r="B8385" t="str">
            <v>COLETOR PARA AQUECIMENTO SOLAR, EM VIDRO TEMPERADO E SERPENTINA EM TUBO DE COBRE, COM SUPORTE PARA TELHA METÁLICA - FORNECIMENTO E INSTALAÇÃO. AF_12/2021</v>
          </cell>
          <cell r="C8385" t="str">
            <v>UN</v>
          </cell>
          <cell r="D8385">
            <v>0</v>
          </cell>
          <cell r="E8385" t="str">
            <v>SINAPI - JUN/25</v>
          </cell>
        </row>
        <row r="8386">
          <cell r="A8386">
            <v>103516</v>
          </cell>
          <cell r="B8386" t="str">
            <v>CONTROLADOR POR DIFERENCIAL DE TEMPERATURA COM 2 SENSORES - FORNECIMENTO E INSTALAÇÃO. AF_12/2021</v>
          </cell>
          <cell r="C8386" t="str">
            <v>UN</v>
          </cell>
          <cell r="D8386">
            <v>0</v>
          </cell>
          <cell r="E8386" t="str">
            <v>SINAPI - JUN/25</v>
          </cell>
        </row>
        <row r="8387">
          <cell r="A8387">
            <v>103506</v>
          </cell>
          <cell r="B8387" t="str">
            <v>INVERSOR SOLAR FOTOVOLTAICO - FORNECIMENTO E INSTALAÇÃO. AF_12/2021</v>
          </cell>
          <cell r="C8387" t="str">
            <v>UN</v>
          </cell>
          <cell r="D8387">
            <v>0</v>
          </cell>
          <cell r="E8387" t="str">
            <v>SINAPI - JUN/25</v>
          </cell>
        </row>
        <row r="8388">
          <cell r="A8388">
            <v>103507</v>
          </cell>
          <cell r="B8388" t="str">
            <v>MICRO INVERSOR SOLAR FOTOVOLTAICO - FORNECIMENTO E INSTALAÇÃO. AF_12/2021</v>
          </cell>
          <cell r="C8388" t="str">
            <v>UN</v>
          </cell>
          <cell r="D8388">
            <v>0</v>
          </cell>
          <cell r="E8388" t="str">
            <v>SINAPI - JUN/25</v>
          </cell>
        </row>
        <row r="8389">
          <cell r="A8389">
            <v>103493</v>
          </cell>
          <cell r="B8389" t="str">
            <v>PAINEL SOLAR FOTOVOLTAICO, 2 X 1 M, COM SUPORTE PARA LAJE DE CONCRETO - FORNECIMENTO E INSTALAÇÃO. AF_12/2021</v>
          </cell>
          <cell r="C8389" t="str">
            <v>UN</v>
          </cell>
          <cell r="D8389">
            <v>0</v>
          </cell>
          <cell r="E8389" t="str">
            <v>SINAPI - JUN/25</v>
          </cell>
        </row>
        <row r="8390">
          <cell r="A8390">
            <v>103495</v>
          </cell>
          <cell r="B8390" t="str">
            <v>PAINEL SOLAR FOTOVOLTAICO, 2 X 1 M, COM SUPORTE PARA TELHA CERÂMICA - FORNECIMENTO E INSTALAÇÃO. AF_12/2021</v>
          </cell>
          <cell r="C8390" t="str">
            <v>UN</v>
          </cell>
          <cell r="D8390">
            <v>0</v>
          </cell>
          <cell r="E8390" t="str">
            <v>SINAPI - JUN/25</v>
          </cell>
        </row>
        <row r="8391">
          <cell r="A8391">
            <v>103494</v>
          </cell>
          <cell r="B8391" t="str">
            <v>PAINEL SOLAR FOTOVOLTAICO, 2 X 1 M, COM SUPORTE PARA TELHA METÁLICA - FORNECIMENTO E INSTALAÇÃO. AF_12/2021</v>
          </cell>
          <cell r="C8391" t="str">
            <v>UN</v>
          </cell>
          <cell r="D8391">
            <v>0</v>
          </cell>
          <cell r="E8391" t="str">
            <v>SINAPI - JUN/25</v>
          </cell>
        </row>
        <row r="8392">
          <cell r="A8392">
            <v>103513</v>
          </cell>
          <cell r="B8392" t="str">
            <v>RESERVATÓRIO TÉRMICO/BOILER SOLAR EM AÇO INOX 1000 L - FORNECIMENTO E INSTALAÇÃO. AF_12/2021</v>
          </cell>
          <cell r="C8392" t="str">
            <v>UN</v>
          </cell>
          <cell r="D8392">
            <v>0</v>
          </cell>
          <cell r="E8392" t="str">
            <v>SINAPI - JUN/25</v>
          </cell>
        </row>
        <row r="8393">
          <cell r="A8393">
            <v>103523</v>
          </cell>
          <cell r="B8393" t="str">
            <v>RESERVATÓRIO TÉRMICO/BOILER SOLAR EM AÇO INOX 1000 L COM 5 PLACAS COLETORAS EM VIDRO TEMPERADO COM SERPENTINA EM TUBO DE COBRE 2 X 1 M - FORNECIMENTO E INSTALAÇÃO. AF_12/2021</v>
          </cell>
          <cell r="C8393" t="str">
            <v>UN</v>
          </cell>
          <cell r="D8393">
            <v>10442.049999999999</v>
          </cell>
          <cell r="E8393" t="str">
            <v>SINAPI - JUN/25</v>
          </cell>
        </row>
        <row r="8394">
          <cell r="A8394">
            <v>103509</v>
          </cell>
          <cell r="B8394" t="str">
            <v>RESERVATÓRIO TÉRMICO/BOILER SOLAR EM AÇO INOX 200 L - FORNECIMENTO E INSTALAÇÃO. AF_12/2021</v>
          </cell>
          <cell r="C8394" t="str">
            <v>UN</v>
          </cell>
          <cell r="D8394">
            <v>0</v>
          </cell>
          <cell r="E8394" t="str">
            <v>SINAPI - JUN/25</v>
          </cell>
        </row>
        <row r="8395">
          <cell r="A8395">
            <v>103514</v>
          </cell>
          <cell r="B8395" t="str">
            <v>RESERVATÓRIO TÉRMICO/BOILER SOLAR EM AÇO INOX 3000 L - FORNECIMENTO E INSTALAÇÃO. AF_12/2021</v>
          </cell>
          <cell r="C8395" t="str">
            <v>UN</v>
          </cell>
          <cell r="D8395">
            <v>0</v>
          </cell>
          <cell r="E8395" t="str">
            <v>SINAPI - JUN/25</v>
          </cell>
        </row>
        <row r="8396">
          <cell r="A8396">
            <v>103510</v>
          </cell>
          <cell r="B8396" t="str">
            <v>RESERVATÓRIO TÉRMICO/BOILER SOLAR EM AÇO INOX 400 L - FORNECIMENTO E INSTALAÇÃO. AF_12/2021</v>
          </cell>
          <cell r="C8396" t="str">
            <v>UN</v>
          </cell>
          <cell r="D8396">
            <v>0</v>
          </cell>
          <cell r="E8396" t="str">
            <v>SINAPI - JUN/25</v>
          </cell>
        </row>
        <row r="8397">
          <cell r="A8397">
            <v>103520</v>
          </cell>
          <cell r="B8397" t="str">
            <v>RESERVATÓRIO TÉRMICO/BOILER SOLAR EM AÇO INOX 400 L COM 2 PLACAS COLETORAS EM VIDRO TEMPERADO COM SERPENTINA EM TUBO DE COBRE 2 X 1 M - FORNECIMENTO E INSTALAÇÃO. AF_12/2021</v>
          </cell>
          <cell r="C8397" t="str">
            <v>UN</v>
          </cell>
          <cell r="D8397">
            <v>5126.2299999999996</v>
          </cell>
          <cell r="E8397" t="str">
            <v>SINAPI - JUN/25</v>
          </cell>
        </row>
        <row r="8398">
          <cell r="A8398">
            <v>103511</v>
          </cell>
          <cell r="B8398" t="str">
            <v>RESERVATÓRIO TÉRMICO/BOILER SOLAR EM AÇO INOX 600 L - FORNECIMENTO E INSTALAÇÃO. AF_12/2021</v>
          </cell>
          <cell r="C8398" t="str">
            <v>UN</v>
          </cell>
          <cell r="D8398">
            <v>0</v>
          </cell>
          <cell r="E8398" t="str">
            <v>SINAPI - JUN/25</v>
          </cell>
        </row>
        <row r="8399">
          <cell r="A8399">
            <v>103521</v>
          </cell>
          <cell r="B8399" t="str">
            <v>RESERVATÓRIO TÉRMICO/BOILER SOLAR EM AÇO INOX 600 L COM 3 PLACAS COLETORAS EM VIDRO TEMPERADO COM SERPENTINA EM TUBO DE COBRE 2 X 1 M - FORNECIMENTO E INSTALAÇÃO. AF_12/2021</v>
          </cell>
          <cell r="C8399" t="str">
            <v>UN</v>
          </cell>
          <cell r="D8399">
            <v>6808.02</v>
          </cell>
          <cell r="E8399" t="str">
            <v>SINAPI - JUN/25</v>
          </cell>
        </row>
        <row r="8400">
          <cell r="A8400">
            <v>103512</v>
          </cell>
          <cell r="B8400" t="str">
            <v>RESERVATÓRIO TÉRMICO/BOILER SOLAR EM AÇO INOX 800 L - FORNECIMENTO E INSTALAÇÃO. AF_12/2021</v>
          </cell>
          <cell r="C8400" t="str">
            <v>UN</v>
          </cell>
          <cell r="D8400">
            <v>0</v>
          </cell>
          <cell r="E8400" t="str">
            <v>SINAPI - JUN/25</v>
          </cell>
        </row>
        <row r="8401">
          <cell r="A8401">
            <v>103522</v>
          </cell>
          <cell r="B8401" t="str">
            <v>RESERVATÓRIO TÉRMICO/BOILER SOLAR EM AÇO INOX 800 L COM 4 PLACAS COLETORAS EM VIDRO TEMPERADO COM SERPENTINA EM TUBO DE COBRE 2 X 1 M - FORNECIMENTO E INSTALAÇÃO. AF_12/2021</v>
          </cell>
          <cell r="C8401" t="str">
            <v>UN</v>
          </cell>
          <cell r="D8401">
            <v>6983.48</v>
          </cell>
          <cell r="E8401" t="str">
            <v>SINAPI - JUN/25</v>
          </cell>
        </row>
        <row r="8402">
          <cell r="A8402">
            <v>103508</v>
          </cell>
          <cell r="B8402" t="str">
            <v>STRING BOX PARA SISTEMA FOTOVOLTAICO - FORNECIMENTO E INSTALAÇÃO. AF_12/2021</v>
          </cell>
          <cell r="C8402" t="str">
            <v>UN</v>
          </cell>
          <cell r="D8402">
            <v>0</v>
          </cell>
          <cell r="E8402" t="str">
            <v>SINAPI - JUN/25</v>
          </cell>
        </row>
        <row r="8403">
          <cell r="A8403">
            <v>103524</v>
          </cell>
          <cell r="B8403" t="str">
            <v>SUPORTE DE 1 COLETOR SOLAR PARA LAJE DE CONCRETO - FORNECIMENTO E INSTALAÇÃO. AF_12/2021</v>
          </cell>
          <cell r="C8403" t="str">
            <v>UN</v>
          </cell>
          <cell r="D8403">
            <v>0</v>
          </cell>
          <cell r="E8403" t="str">
            <v>SINAPI - JUN/25</v>
          </cell>
        </row>
        <row r="8404">
          <cell r="A8404">
            <v>103526</v>
          </cell>
          <cell r="B8404" t="str">
            <v>SUPORTE DE 1 COLETOR SOLAR PARA TELHA CERÂMICA - FORNECIMENTO E INSTALAÇÃO. AF_12/2021</v>
          </cell>
          <cell r="C8404" t="str">
            <v>UN</v>
          </cell>
          <cell r="D8404">
            <v>0</v>
          </cell>
          <cell r="E8404" t="str">
            <v>SINAPI - JUN/25</v>
          </cell>
        </row>
        <row r="8405">
          <cell r="A8405">
            <v>103525</v>
          </cell>
          <cell r="B8405" t="str">
            <v>SUPORTE DE 1 COLETOR SOLAR PARA TELHA METÁLICA - FORNECIMENTO E INSTALAÇÃO. AF_12/2021</v>
          </cell>
          <cell r="C8405" t="str">
            <v>UN</v>
          </cell>
          <cell r="D8405">
            <v>0</v>
          </cell>
          <cell r="E8405" t="str">
            <v>SINAPI - JUN/25</v>
          </cell>
        </row>
        <row r="8406">
          <cell r="A8406">
            <v>97062</v>
          </cell>
          <cell r="B8406" t="str">
            <v>COLOCAÇÃO DE TELA EM ANDAIME FACHADEIRO. AF_03/2024</v>
          </cell>
          <cell r="C8406" t="str">
            <v>M2</v>
          </cell>
          <cell r="D8406">
            <v>6.79</v>
          </cell>
          <cell r="E8406" t="str">
            <v>SINAPI - JUN/25</v>
          </cell>
        </row>
        <row r="8407">
          <cell r="A8407">
            <v>97061</v>
          </cell>
          <cell r="B8407" t="str">
            <v>COLOCAÇÃO DE TELA FACHADEIRA PERIMETRAL. AF_03/2024</v>
          </cell>
          <cell r="C8407" t="str">
            <v>M2</v>
          </cell>
          <cell r="D8407">
            <v>0</v>
          </cell>
          <cell r="E8407" t="str">
            <v>SINAPI - JUN/25</v>
          </cell>
        </row>
        <row r="8408">
          <cell r="A8408">
            <v>104988</v>
          </cell>
          <cell r="B8408" t="str">
            <v>FECHAMENTO METÁLICO REMOVÍVEL DE ABERTURA DE CAIXILHO (PROTEÇÃO DE GESSEIRO) - 4 MONTAGENS EM OBRA. AF_03/2024</v>
          </cell>
          <cell r="C8408" t="str">
            <v>M2</v>
          </cell>
          <cell r="D8408">
            <v>0</v>
          </cell>
          <cell r="E8408" t="str">
            <v>SINAPI - JUN/25</v>
          </cell>
        </row>
        <row r="8409">
          <cell r="A8409">
            <v>104979</v>
          </cell>
          <cell r="B8409" t="str">
            <v>FECHAMENTO METÁLICO REMOVÍVEL DE VÃO DE PORTAS (VÃO DO ELEVADOR) - 1 MONTAGEM EM OBRA. AF_03/2024</v>
          </cell>
          <cell r="C8409" t="str">
            <v>M2</v>
          </cell>
          <cell r="D8409">
            <v>0</v>
          </cell>
          <cell r="E8409" t="str">
            <v>SINAPI - JUN/25</v>
          </cell>
        </row>
        <row r="8410">
          <cell r="A8410">
            <v>97040</v>
          </cell>
          <cell r="B8410" t="str">
            <v>FECHAMENTO REMOVÍVEL DE ABERTURA DE CAIXILHO EM MADEIRA - 4 MONTAGENS EM OBRA. AF_03/2024</v>
          </cell>
          <cell r="C8410" t="str">
            <v>M2</v>
          </cell>
          <cell r="D8410">
            <v>20.18</v>
          </cell>
          <cell r="E8410" t="str">
            <v>SINAPI - JUN/25</v>
          </cell>
        </row>
        <row r="8411">
          <cell r="A8411">
            <v>97041</v>
          </cell>
          <cell r="B8411" t="str">
            <v>FECHAMENTO REMOVÍVEL DE ABERTURA NO PISO EM MADEIRA - 1 MONTAGEM EM OBRA. AF_03/2024</v>
          </cell>
          <cell r="C8411" t="str">
            <v>M2</v>
          </cell>
          <cell r="D8411">
            <v>149.1</v>
          </cell>
          <cell r="E8411" t="str">
            <v>SINAPI - JUN/25</v>
          </cell>
        </row>
        <row r="8412">
          <cell r="A8412">
            <v>97039</v>
          </cell>
          <cell r="B8412" t="str">
            <v>FECHAMENTO REMOVÍVEL DE VÃO DE PORTAS EM MADEIRA (VÃO DO ELEVADOR) - 1 MONTAGEM EM OBRA. AF_03/2024</v>
          </cell>
          <cell r="C8412" t="str">
            <v>M2</v>
          </cell>
          <cell r="D8412">
            <v>73.95</v>
          </cell>
          <cell r="E8412" t="str">
            <v>SINAPI - JUN/25</v>
          </cell>
        </row>
        <row r="8413">
          <cell r="A8413">
            <v>102655</v>
          </cell>
          <cell r="B8413" t="str">
            <v>FITA DE SINALIZAÇÃO FIXADA NA ESTRUTURA. AF_03/2024</v>
          </cell>
          <cell r="C8413" t="str">
            <v>M</v>
          </cell>
          <cell r="D8413">
            <v>0</v>
          </cell>
          <cell r="E8413" t="str">
            <v>SINAPI - JUN/25</v>
          </cell>
        </row>
        <row r="8414">
          <cell r="A8414">
            <v>104987</v>
          </cell>
          <cell r="B8414" t="str">
            <v>GUARDA-CORPO DE CONCRETAGEM COM MONTANTES METÁLICOS FIXADOS EM BARROTES (VIGAMENTO) DE FORMA DE MADEIRA COM FECHAMENTO EM PAINEL DE TELA METÁLICA. AF_03/2024</v>
          </cell>
          <cell r="C8414" t="str">
            <v>M</v>
          </cell>
          <cell r="D8414">
            <v>0</v>
          </cell>
          <cell r="E8414" t="str">
            <v>SINAPI - JUN/25</v>
          </cell>
        </row>
        <row r="8415">
          <cell r="A8415">
            <v>104986</v>
          </cell>
          <cell r="B8415" t="str">
            <v>GUARDA-CORPO DE CONCRETAGEM COM MONTANTES METÁLICOS FIXADOS NOS GARFOS DE FORMA DE MADEIRA COM FECHAMENTO EM PAINEL DE TELA METÁLICA. AF_03/2024</v>
          </cell>
          <cell r="C8415" t="str">
            <v>M</v>
          </cell>
          <cell r="D8415">
            <v>0</v>
          </cell>
          <cell r="E8415" t="str">
            <v>SINAPI - JUN/25</v>
          </cell>
        </row>
        <row r="8416">
          <cell r="A8416">
            <v>104984</v>
          </cell>
          <cell r="B8416" t="str">
            <v>GUARDA-CORPO EM LAJE PÓS DESFÔRMA COM MONTANTE METÁLICO FIXADO EM LAJE COM PARABOLT E FECHAMENTO EM PAINEL DE TELA METÁLICA. AF_03/2024</v>
          </cell>
          <cell r="C8416" t="str">
            <v>M</v>
          </cell>
          <cell r="D8416">
            <v>0</v>
          </cell>
          <cell r="E8416" t="str">
            <v>SINAPI - JUN/25</v>
          </cell>
        </row>
        <row r="8417">
          <cell r="A8417">
            <v>104985</v>
          </cell>
          <cell r="B8417" t="str">
            <v>GUARDA-CORPO EM LAJE PÓS DESFÔRMA COM MONTANTE METÁLICO FIXADO EM LAJE COM SARGENTO E FECHAMENTO EM PAINEL DE TELA METÁLICA. AF_03/2024</v>
          </cell>
          <cell r="C8417" t="str">
            <v>M</v>
          </cell>
          <cell r="D8417">
            <v>0</v>
          </cell>
          <cell r="E8417" t="str">
            <v>SINAPI - JUN/25</v>
          </cell>
        </row>
        <row r="8418">
          <cell r="A8418">
            <v>97026</v>
          </cell>
          <cell r="B8418" t="str">
            <v>GUARDA-CORPO EM LAJE PÓS-DESFÔRMA COM CABOS DE AÇO E FECHAMENTO EM TELA DE POLIPROPILENO (SISTEMA DE BARREIRA COM REDE) PARA EDIFÍCIOS ACIMA DE 4 PAVIMENTOS (2 MONTAGENS). AF_03/2024</v>
          </cell>
          <cell r="C8418" t="str">
            <v>M</v>
          </cell>
          <cell r="D8418">
            <v>0</v>
          </cell>
          <cell r="E8418" t="str">
            <v>SINAPI - JUN/25</v>
          </cell>
        </row>
        <row r="8419">
          <cell r="A8419">
            <v>97025</v>
          </cell>
          <cell r="B8419" t="str">
            <v>GUARDA-CORPO EM LAJE PÓS-DESFÔRMA COM CABOS DE AÇO E FECHAMENTO EM TELA DE POLIPROPILENO (SISTEMA DE BARREIRA COM REDE) PARA EDIFÍCIOS COM ATÉ 4 PAVIMENTOS (1 MONTAGEM). AF_03/2024</v>
          </cell>
          <cell r="C8419" t="str">
            <v>M</v>
          </cell>
          <cell r="D8419">
            <v>0</v>
          </cell>
          <cell r="E8419" t="str">
            <v>SINAPI - JUN/25</v>
          </cell>
        </row>
        <row r="8420">
          <cell r="A8420">
            <v>97032</v>
          </cell>
          <cell r="B8420" t="str">
            <v>GUARDA-CORPO EM LAJE PÓS-DESFÔRMA COM ESCORAS DE MADEIRA ESTRONCADAS NA ESTRUTURA, TRAVESSÕES DE MADEIRA E FECHAMENTO EM TELA DE POLIPROPILENO PARA EDIFÍCIOS ACIMA DE 4 PAVIMENTOS (2 MONTAGENS). AF_03/2024</v>
          </cell>
          <cell r="C8420" t="str">
            <v>M</v>
          </cell>
          <cell r="D8420">
            <v>63.94</v>
          </cell>
          <cell r="E8420" t="str">
            <v>SINAPI - JUN/25</v>
          </cell>
        </row>
        <row r="8421">
          <cell r="A8421">
            <v>97031</v>
          </cell>
          <cell r="B8421" t="str">
            <v>GUARDA-CORPO EM LAJE PÓS-DESFÔRMA COM ESCORAS DE MADEIRA ESTRONCADAS NA ESTRUTURA, TRAVESSÕES DE MADEIRA E FECHAMENTO EM TELA DE POLIPROPILENO PARA EDIFÍCIOS COM ATÉ 4 PAVIMENTOS (1 MONTAGEM). AF_03/2024</v>
          </cell>
          <cell r="C8421" t="str">
            <v>M</v>
          </cell>
          <cell r="D8421">
            <v>103.14</v>
          </cell>
          <cell r="E8421" t="str">
            <v>SINAPI - JUN/25</v>
          </cell>
        </row>
        <row r="8422">
          <cell r="A8422">
            <v>97036</v>
          </cell>
          <cell r="B8422" t="str">
            <v>GUARDA-CORPO EM LAJE PÓS-DESFÔRMA COM ESCORAS METÁLICAS ESTRONCADAS NA ESTRUTURA E FECHAMENTO EM PAINEL DE TELA METÁLICA PARA EDIFÍCIOS ACIMA DE 4 PAVIMENTOS (2 MONTAGENS). AF_03/2024</v>
          </cell>
          <cell r="C8422" t="str">
            <v>M</v>
          </cell>
          <cell r="D8422">
            <v>0</v>
          </cell>
          <cell r="E8422" t="str">
            <v>SINAPI - JUN/25</v>
          </cell>
        </row>
        <row r="8423">
          <cell r="A8423">
            <v>97035</v>
          </cell>
          <cell r="B8423" t="str">
            <v>GUARDA-CORPO EM LAJE PÓS-DESFÔRMA COM ESCORAS METÁLICAS ESTRONCADAS NA ESTRUTURA E FECHAMENTO EM PAINEL DE TELA METÁLICA PARA EDIFÍCIOS COM ATÉ 4 PAVIMENTOS (1 MONTAGEM). AF_03/2024</v>
          </cell>
          <cell r="C8423" t="str">
            <v>M</v>
          </cell>
          <cell r="D8423">
            <v>0</v>
          </cell>
          <cell r="E8423" t="str">
            <v>SINAPI - JUN/25</v>
          </cell>
        </row>
        <row r="8424">
          <cell r="A8424">
            <v>97034</v>
          </cell>
          <cell r="B8424" t="str">
            <v>GUARDA-CORPO EM LAJE PÓS-DESFÔRMA COM ESCORAS METÁLICAS ESTRONCADAS NA ESTRUTURA, TRAVESSÕES DE MADEIRA E FECHAMENTO EM TELA DE POLIPROPILENO PARA EDIFÍCIOS ACIMA DE 4 PAVIMENTOS (2 MONTAGENS). AF_03/2024_PS</v>
          </cell>
          <cell r="C8424" t="str">
            <v>M</v>
          </cell>
          <cell r="D8424">
            <v>64.98</v>
          </cell>
          <cell r="E8424" t="str">
            <v>SINAPI - JUN/25</v>
          </cell>
        </row>
        <row r="8425">
          <cell r="A8425">
            <v>97033</v>
          </cell>
          <cell r="B8425" t="str">
            <v>GUARDA-CORPO EM LAJE PÓS-DESFÔRMA COM ESCORAS METÁLICAS ESTRONCADAS NA ESTRUTURA, TRAVESSÕES DE MADEIRA E FECHAMENTO EM TELA DE POLIPROPILENO PARA EDIFÍCIOS COM ATÉ 4 PAVIMENTOS (1 MONTAGEM). AF_03/2024_PS</v>
          </cell>
          <cell r="C8425" t="str">
            <v>M</v>
          </cell>
          <cell r="D8425">
            <v>98.65</v>
          </cell>
          <cell r="E8425" t="str">
            <v>SINAPI - JUN/25</v>
          </cell>
        </row>
        <row r="8426">
          <cell r="A8426">
            <v>97030</v>
          </cell>
          <cell r="B8426" t="str">
            <v>GUARDA-CORPO EM LAJE PÓS-DESFÔRMA COM MONTANTE METÁLICO FIXADO COM BARRAS DE AÇO ENGASTADAS NA LAJE, CABOS DE AÇO E FECHAMENTO EM TELA DE POLIPROPILENO PARA EDIFÍCIOS ACIMA DE 4 PAVIMENTOS (2 MONTAGENS). AF_03/2024</v>
          </cell>
          <cell r="C8426" t="str">
            <v>M</v>
          </cell>
          <cell r="D8426">
            <v>0</v>
          </cell>
          <cell r="E8426" t="str">
            <v>SINAPI - JUN/25</v>
          </cell>
        </row>
        <row r="8427">
          <cell r="A8427">
            <v>97029</v>
          </cell>
          <cell r="B8427" t="str">
            <v>GUARDA-CORPO EM LAJE PÓS-DESFÔRMA COM MONTANTE METÁLICO FIXADO COM BARRAS DE AÇO ENGASTADAS NA LAJE, CABOS DE AÇO E FECHAMENTO EM TELA DE POLIPROPILENO PARA EDIFÍCIOS COM ATÉ 4 PAVIMENTOS (1 MONTAGEM). AF_03/2024</v>
          </cell>
          <cell r="C8427" t="str">
            <v>M</v>
          </cell>
          <cell r="D8427">
            <v>0</v>
          </cell>
          <cell r="E8427" t="str">
            <v>SINAPI - JUN/25</v>
          </cell>
        </row>
        <row r="8428">
          <cell r="A8428">
            <v>97028</v>
          </cell>
          <cell r="B8428" t="str">
            <v>GUARDA-CORPO EM LAJE PÓS-DESFÔRMA COM MONTANTE METÁLICO FIXADO COM BARRAS DE AÇO ENGASTADAS NA LAJE, TRAVESSÃO EM MADEIRA E FECHAMENTO EM TELA DE POLIPROPILENO PARA EDIFÍCIOS ACIMA DE 4 PAVIMENTOS (2 MONTAGENS). AF_03/2024</v>
          </cell>
          <cell r="C8428" t="str">
            <v>M</v>
          </cell>
          <cell r="D8428">
            <v>0</v>
          </cell>
          <cell r="E8428" t="str">
            <v>SINAPI - JUN/25</v>
          </cell>
        </row>
        <row r="8429">
          <cell r="A8429">
            <v>97027</v>
          </cell>
          <cell r="B8429" t="str">
            <v>GUARDA-CORPO EM LAJE PÓS-DESFÔRMA COM MONTANTE METÁLICO FIXADO COM BARRAS DE AÇO ENGASTADAS NA LAJE, TRAVESSÃO EM MADEIRA E FECHAMENTO EM TELA DE POLIPROPILENO PARA EDIFÍCIOS COM ATÉ 4 PAVIMENTOS (1 MONTAGEM). AF_03/2024</v>
          </cell>
          <cell r="C8429" t="str">
            <v>M</v>
          </cell>
          <cell r="D8429">
            <v>0</v>
          </cell>
          <cell r="E8429" t="str">
            <v>SINAPI - JUN/25</v>
          </cell>
        </row>
        <row r="8430">
          <cell r="A8430">
            <v>97038</v>
          </cell>
          <cell r="B8430" t="str">
            <v>GUARDA-CORPO EM LAJE PÓS-DESFÔRMA COM MONTANTE METÁLICO FIXADO EM VIGA DE BORDA E FECHAMENTO EM PAINEL DE TELA METÁLICA PARA EDIFÍCIOS ACIMA DE 4 PAVIMENTOS (2 MONTAGENS). AF_03/2024</v>
          </cell>
          <cell r="C8430" t="str">
            <v>M</v>
          </cell>
          <cell r="D8430">
            <v>0</v>
          </cell>
          <cell r="E8430" t="str">
            <v>SINAPI - JUN/25</v>
          </cell>
        </row>
        <row r="8431">
          <cell r="A8431">
            <v>97037</v>
          </cell>
          <cell r="B8431" t="str">
            <v>GUARDA-CORPO EM LAJE PÓS-DESFÔRMA, PARA ESTRUTURAS EM CONCRETO, COM MONTANTE METÁLICO FIXADO EM VIGA DE BORDA E FECHAMENTO EM PAINEL DE TELA METÁLICA PARA EDIFÍCIOS COM ATÉ 4 PAVIMENTOS (1 MONTAGEM). AF_03/2024</v>
          </cell>
          <cell r="C8431" t="str">
            <v>M</v>
          </cell>
          <cell r="D8431">
            <v>0</v>
          </cell>
          <cell r="E8431" t="str">
            <v>SINAPI - JUN/25</v>
          </cell>
        </row>
        <row r="8432">
          <cell r="A8432">
            <v>97014</v>
          </cell>
          <cell r="B8432" t="str">
            <v>GUARDA-CORPO FIXADO EM FÔRMA DE MADEIRA COM MONTANTES E TRAVESSÕES EM MADEIRA E FECHAMENTO EM PLACA COMPENSADO PARA EDIFÍCIOS COM 3 PAVIMENTOS. AF_03/2024</v>
          </cell>
          <cell r="C8432" t="str">
            <v>M</v>
          </cell>
          <cell r="D8432">
            <v>65.040000000000006</v>
          </cell>
          <cell r="E8432" t="str">
            <v>SINAPI - JUN/25</v>
          </cell>
        </row>
        <row r="8433">
          <cell r="A8433">
            <v>97015</v>
          </cell>
          <cell r="B8433" t="str">
            <v>GUARDA-CORPO FIXADO EM FÔRMA DE MADEIRA COM MONTANTES E TRAVESSÕES EM MADEIRA E FECHAMENTO EM PLACA COMPENSADO PARA EDIFÍCIOS COM ALTURA IGUAL OU SUPERIOR A 4 PAVIMENTOS. AF_03/2024</v>
          </cell>
          <cell r="C8433" t="str">
            <v>M</v>
          </cell>
          <cell r="D8433">
            <v>54.55</v>
          </cell>
          <cell r="E8433" t="str">
            <v>SINAPI - JUN/25</v>
          </cell>
        </row>
        <row r="8434">
          <cell r="A8434">
            <v>97013</v>
          </cell>
          <cell r="B8434" t="str">
            <v>GUARDA-CORPO FIXADO EM FÔRMA DE MADEIRA COM MONTANTES E TRAVESSÕES EM MADEIRA E FECHAMENTO EM PLACA COMPENSADO PARA EDIFÍCIOS COM ATÉ 2 PAVIMENTOS. AF_03/2024</v>
          </cell>
          <cell r="C8434" t="str">
            <v>M</v>
          </cell>
          <cell r="D8434">
            <v>86.03</v>
          </cell>
          <cell r="E8434" t="str">
            <v>SINAPI - JUN/25</v>
          </cell>
        </row>
        <row r="8435">
          <cell r="A8435">
            <v>97017</v>
          </cell>
          <cell r="B8435" t="str">
            <v>GUARDA-CORPO FIXADO EM FÔRMA DE MADEIRA COM MONTANTES E TRAVESSÕES EM MADEIRA PRÉ-MONTADOS PARA EDIFÍCIOS COM 3 PAVIMENTOS. AF_03/2024</v>
          </cell>
          <cell r="C8435" t="str">
            <v>M</v>
          </cell>
          <cell r="D8435">
            <v>52.45</v>
          </cell>
          <cell r="E8435" t="str">
            <v>SINAPI - JUN/25</v>
          </cell>
        </row>
        <row r="8436">
          <cell r="A8436">
            <v>97018</v>
          </cell>
          <cell r="B8436" t="str">
            <v>GUARDA-CORPO FIXADO EM FÔRMA DE MADEIRA COM MONTANTES E TRAVESSÕES EM MADEIRA PRÉ-MONTADOS PARA EDIFÍCIOS COM ALTURA IGUAL OU SUPERIOR A 4 PAVIMENTOS. AF_03/2024</v>
          </cell>
          <cell r="C8436" t="str">
            <v>M</v>
          </cell>
          <cell r="D8436">
            <v>43.85</v>
          </cell>
          <cell r="E8436" t="str">
            <v>SINAPI - JUN/25</v>
          </cell>
        </row>
        <row r="8437">
          <cell r="A8437">
            <v>97016</v>
          </cell>
          <cell r="B8437" t="str">
            <v>GUARDA-CORPO FIXADO EM FÔRMA DE MADEIRA COM MONTANTES E TRAVESSÕES EM MADEIRA PRÉ-MONTADOS PARA EDIFÍCIOS COM ATÉ 2 PAVIMENTOS. AF_03/2024</v>
          </cell>
          <cell r="C8437" t="str">
            <v>M</v>
          </cell>
          <cell r="D8437">
            <v>69.77</v>
          </cell>
          <cell r="E8437" t="str">
            <v>SINAPI - JUN/25</v>
          </cell>
        </row>
        <row r="8438">
          <cell r="A8438">
            <v>97024</v>
          </cell>
          <cell r="B8438" t="str">
            <v>GUARDA-CORPO PARA ALVENARIA ESTRUTURAL, COM MONTANTE METÁLICO PARA DOIS NÍVEIS DE PROTEÇÃO E FECHAMENTO EM PAINEL DE TELA METÁLICA PARA EDIFÍCIOS ACIMA DE 8 PAVIMENTOS. AF_03/2024</v>
          </cell>
          <cell r="C8438" t="str">
            <v>M</v>
          </cell>
          <cell r="D8438">
            <v>0</v>
          </cell>
          <cell r="E8438" t="str">
            <v>SINAPI - JUN/25</v>
          </cell>
        </row>
        <row r="8439">
          <cell r="A8439">
            <v>97023</v>
          </cell>
          <cell r="B8439" t="str">
            <v>GUARDA-CORPO PARA ALVENARIA ESTRUTURAL, COM MONTANTE METÁLICO PARA DOIS NÍVEIS DE PROTEÇÃO E FECHAMENTO EM PAINEL DE TELA METÁLICA PARA EDIFÍCIOS COM ALTURA DE 5 A 8 PAVIMENTOS. AF_03/2024</v>
          </cell>
          <cell r="C8439" t="str">
            <v>M</v>
          </cell>
          <cell r="D8439">
            <v>0</v>
          </cell>
          <cell r="E8439" t="str">
            <v>SINAPI - JUN/25</v>
          </cell>
        </row>
        <row r="8440">
          <cell r="A8440">
            <v>105804</v>
          </cell>
          <cell r="B8440" t="str">
            <v>GUARDA-CORPO PARA ALVENARIA ESTRUTURAL, COM MONTANTE METÁLICO PARA DOIS NÍVEIS DE PROTEÇÃO E FECHAMENTO EM PAINEL DE TELA METÁLICA PARA EDIFÍCIOS COM ATÉ 4 PAVIMENTOS. AF_03/2024</v>
          </cell>
          <cell r="C8440" t="str">
            <v>M</v>
          </cell>
          <cell r="D8440">
            <v>0</v>
          </cell>
          <cell r="E8440" t="str">
            <v>SINAPI - JUN/25</v>
          </cell>
        </row>
        <row r="8441">
          <cell r="A8441">
            <v>104990</v>
          </cell>
          <cell r="B8441" t="str">
            <v>GUARDA-CORPO PARA POÇO DE CREMALHEIRA, COM MONTANTE METÁLICO FIXADO EM LAJE COM CHUMBADOR PARABOLT E FECHAMENTO EM PAINEL DE TELA METÁLICA (EXCLUSO PROTEÇÃO). AF_03/2024</v>
          </cell>
          <cell r="C8441" t="str">
            <v>M</v>
          </cell>
          <cell r="D8441">
            <v>12.52</v>
          </cell>
          <cell r="E8441" t="str">
            <v>SINAPI - JUN/25</v>
          </cell>
        </row>
        <row r="8442">
          <cell r="A8442">
            <v>97052</v>
          </cell>
          <cell r="B8442" t="str">
            <v>INSTALAÇÃO DE GAMBIARRA PARA SINALIZAÇÃO, INCLUINDO LÂMPADA, E SINALIZADOR. AF_03/2024</v>
          </cell>
          <cell r="C8442" t="str">
            <v>UN</v>
          </cell>
          <cell r="D8442">
            <v>0</v>
          </cell>
          <cell r="E8442" t="str">
            <v>SINAPI - JUN/25</v>
          </cell>
        </row>
        <row r="8443">
          <cell r="A8443">
            <v>97054</v>
          </cell>
          <cell r="B8443" t="str">
            <v>INSTALAÇÃO DE SINALIZADOR NOTURNO LED. AF_03/2024</v>
          </cell>
          <cell r="C8443" t="str">
            <v>UN</v>
          </cell>
          <cell r="D8443">
            <v>31.16</v>
          </cell>
          <cell r="E8443" t="str">
            <v>SINAPI - JUN/25</v>
          </cell>
        </row>
        <row r="8444">
          <cell r="A8444">
            <v>104981</v>
          </cell>
          <cell r="B8444" t="str">
            <v>LINHA DE VIDA INSTALADA JUNTO AO PISO PARA EDIFÍCIOS ACIMA DE 8 PAVIMENTOS. AF_03/2024</v>
          </cell>
          <cell r="C8444" t="str">
            <v>M</v>
          </cell>
          <cell r="D8444">
            <v>0</v>
          </cell>
          <cell r="E8444" t="str">
            <v>SINAPI - JUN/25</v>
          </cell>
        </row>
        <row r="8445">
          <cell r="A8445">
            <v>104980</v>
          </cell>
          <cell r="B8445" t="str">
            <v>LINHA DE VIDA INSTALADA JUNTO AO PISO PARA EDIFÍCIOS DE 5 A 8 PAVIMENTOS. AF_03/2024</v>
          </cell>
          <cell r="C8445" t="str">
            <v>M</v>
          </cell>
          <cell r="D8445">
            <v>0</v>
          </cell>
          <cell r="E8445" t="str">
            <v>SINAPI - JUN/25</v>
          </cell>
        </row>
        <row r="8446">
          <cell r="A8446">
            <v>97042</v>
          </cell>
          <cell r="B8446" t="str">
            <v>LINHA DE VIDA INSTALADA JUNTO AO PISO PARA EDIFÍCIOS DE ATÉ 4 PAVIMENTOS. AF_03/2024</v>
          </cell>
          <cell r="C8446" t="str">
            <v>M</v>
          </cell>
          <cell r="D8446">
            <v>0</v>
          </cell>
          <cell r="E8446" t="str">
            <v>SINAPI - JUN/25</v>
          </cell>
        </row>
        <row r="8447">
          <cell r="A8447">
            <v>97045</v>
          </cell>
          <cell r="B8447" t="str">
            <v>LINHA DE VIDA TIPO VARAL DE SEGURANÇA COM CABO DE AÇO PARA PROTEÇÃO DE PERIFERIA PARA EDIFÍCIOS ACIMA DE 8 PAVIMENTOS. AF_03/2024</v>
          </cell>
          <cell r="C8447" t="str">
            <v>M</v>
          </cell>
          <cell r="D8447">
            <v>0</v>
          </cell>
          <cell r="E8447" t="str">
            <v>SINAPI - JUN/25</v>
          </cell>
        </row>
        <row r="8448">
          <cell r="A8448">
            <v>97044</v>
          </cell>
          <cell r="B8448" t="str">
            <v>LINHA DE VIDA TIPO VARAL DE SEGURANÇA COM CABO DE AÇO PARA PROTEÇÃO DE PERIFERIA PARA EDIFÍCIOS DE 5 A 8 PAVIMENTOS. AF_03/2024</v>
          </cell>
          <cell r="C8448" t="str">
            <v>M</v>
          </cell>
          <cell r="D8448">
            <v>0</v>
          </cell>
          <cell r="E8448" t="str">
            <v>SINAPI - JUN/25</v>
          </cell>
        </row>
        <row r="8449">
          <cell r="A8449">
            <v>97043</v>
          </cell>
          <cell r="B8449" t="str">
            <v>LINHA DE VIDA TIPO VARAL DE SEGURANÇA COM CABO DE AÇO PARA PROTEÇÃO DE PERIFERIA PARA EDIFÍCIOS DE ATÉ 4 PAVIMENTOS. AF_03/2024</v>
          </cell>
          <cell r="C8449" t="str">
            <v>M</v>
          </cell>
          <cell r="D8449">
            <v>0</v>
          </cell>
          <cell r="E8449" t="str">
            <v>SINAPI - JUN/25</v>
          </cell>
        </row>
        <row r="8450">
          <cell r="A8450">
            <v>97063</v>
          </cell>
          <cell r="B8450" t="str">
            <v>MONTAGEM E DESMONTAGEM DE ANDAIME MODULAR FACHADEIRO, COM PISO METÁLICO, PARA EDIFÍCIOS COM MULTIPLOS PAVIMENTOS (EXCLUSIVE ANDAIME E LIMPEZA). AF_03/2024</v>
          </cell>
          <cell r="C8450" t="str">
            <v>M2</v>
          </cell>
          <cell r="D8450">
            <v>22.75</v>
          </cell>
          <cell r="E8450" t="str">
            <v>SINAPI - JUN/25</v>
          </cell>
        </row>
        <row r="8451">
          <cell r="A8451">
            <v>97065</v>
          </cell>
          <cell r="B8451" t="str">
            <v>MONTAGEM E DESMONTAGEM DE ANDAIME MULTIDIRECIONAL (EXCLUSIVE ANDAIME E LIMPEZA). AF_03/2024</v>
          </cell>
          <cell r="C8451" t="str">
            <v>M3</v>
          </cell>
          <cell r="D8451">
            <v>15.36</v>
          </cell>
          <cell r="E8451" t="str">
            <v>SINAPI - JUN/25</v>
          </cell>
        </row>
        <row r="8452">
          <cell r="A8452">
            <v>97064</v>
          </cell>
          <cell r="B8452" t="str">
            <v>MONTAGEM E DESMONTAGEM DE ANDAIME TUBULAR TIPO "TORRE" (EXCLUSIVE ANDAIME E LIMPEZA). AF_03/2024</v>
          </cell>
          <cell r="C8452" t="str">
            <v>M</v>
          </cell>
          <cell r="D8452">
            <v>31.96</v>
          </cell>
          <cell r="E8452" t="str">
            <v>SINAPI - JUN/25</v>
          </cell>
        </row>
        <row r="8453">
          <cell r="A8453">
            <v>97049</v>
          </cell>
          <cell r="B8453" t="str">
            <v>PLACA INDICATIVA FIXADA DIRETAMENTE NA ESTRUTURA ATRAVÉS DE PREGOS. AF_03/2024</v>
          </cell>
          <cell r="C8453" t="str">
            <v>M2</v>
          </cell>
          <cell r="D8453">
            <v>0</v>
          </cell>
          <cell r="E8453" t="str">
            <v>SINAPI - JUN/25</v>
          </cell>
        </row>
        <row r="8454">
          <cell r="A8454">
            <v>96997</v>
          </cell>
          <cell r="B8454" t="str">
            <v>PLATAFORMA DE PROTEÇÃO PRINCIPAL (PRIMÁRIA) PARA COLETA DE RESÍDUOS COM ESTRUTURA METÁLICA E FORRAÇÃO EM TÁBUA DE MADEIRA SERRADA - 1 MONTAGEM POR OBRA. AF_03/2024</v>
          </cell>
          <cell r="C8454" t="str">
            <v>M</v>
          </cell>
          <cell r="D8454">
            <v>0</v>
          </cell>
          <cell r="E8454" t="str">
            <v>SINAPI - JUN/25</v>
          </cell>
        </row>
        <row r="8455">
          <cell r="A8455">
            <v>96999</v>
          </cell>
          <cell r="B8455" t="str">
            <v>PLATAFORMA DE PROTEÇÃO PRINCIPAL (PRIMÁRIA) PARA COLETA DE RESÍDUOS COM ESTRUTURA METÁLICA E FORRAÇÃO EM TÁBUA DE MADEIRA SERRADA - 2 MONTAGENS POR OBRA. AF_03/2024</v>
          </cell>
          <cell r="C8455" t="str">
            <v>M</v>
          </cell>
          <cell r="D8455">
            <v>0</v>
          </cell>
          <cell r="E8455" t="str">
            <v>SINAPI - JUN/25</v>
          </cell>
        </row>
        <row r="8456">
          <cell r="A8456">
            <v>96996</v>
          </cell>
          <cell r="B8456" t="str">
            <v>PLATAFORMA DE PROTEÇÃO PRINCIPAL (PRIMÁRIA) PARA COLETA DE RESÍDUOS COM ESTRUTURA METÁLICA E TRAMA DE MADEIRA FORRADA EM PAINEL COMPENSADO - 1 MONTAGEM POR OBRA. AF_03/2024</v>
          </cell>
          <cell r="C8456" t="str">
            <v>M</v>
          </cell>
          <cell r="D8456">
            <v>0</v>
          </cell>
          <cell r="E8456" t="str">
            <v>SINAPI - JUN/25</v>
          </cell>
        </row>
        <row r="8457">
          <cell r="A8457">
            <v>96998</v>
          </cell>
          <cell r="B8457" t="str">
            <v>PLATAFORMA DE PROTEÇÃO PRINCIPAL (PRIMÁRIA) PARA COLETA DE RESÍDUOS COM ESTRUTURA METÁLICA E TRAMA DE MADEIRA FORRADA EM PAINEL COMPENSADO - 2 MONTAGENS POR OBRA. AF_03/2024</v>
          </cell>
          <cell r="C8457" t="str">
            <v>M</v>
          </cell>
          <cell r="D8457">
            <v>0</v>
          </cell>
          <cell r="E8457" t="str">
            <v>SINAPI - JUN/25</v>
          </cell>
        </row>
        <row r="8458">
          <cell r="A8458">
            <v>97067</v>
          </cell>
          <cell r="B8458" t="str">
            <v>PLATAFORMA DE PROTEÇÃO PRINCIPAL PARA ALVENARIA ESTRUTURAL PARA SER APOIADA EM ANDAIME, INCLUSIVE MONTAGEM E DESMONTAGEM. AF_03/2024</v>
          </cell>
          <cell r="C8458" t="str">
            <v>M</v>
          </cell>
          <cell r="D8458">
            <v>719.87</v>
          </cell>
          <cell r="E8458" t="str">
            <v>SINAPI - JUN/25</v>
          </cell>
        </row>
        <row r="8459">
          <cell r="A8459">
            <v>97001</v>
          </cell>
          <cell r="B8459" t="str">
            <v>PLATAFORMA DE PROTEÇÃO SECUNDÁRIA PARA COLETA DE RESÍDUOS COM ESTRUTURA METÁLICA E FORRAÇÃO EM TÁBUA DE MADEIRA SERRADA - 1 MONTAGEM POR OBRA. AF_03/2024</v>
          </cell>
          <cell r="C8459" t="str">
            <v>M</v>
          </cell>
          <cell r="D8459">
            <v>0</v>
          </cell>
          <cell r="E8459" t="str">
            <v>SINAPI - JUN/25</v>
          </cell>
        </row>
        <row r="8460">
          <cell r="A8460">
            <v>97003</v>
          </cell>
          <cell r="B8460" t="str">
            <v>PLATAFORMA DE PROTEÇÃO SECUNDÁRIA PARA COLETA DE RESÍDUOS COM ESTRUTURA METÁLICA E FORRAÇÃO EM TÁBUA DE MADEIRA SERRADA - 2 MONTAGENS POR OBRA. AF_03/2024</v>
          </cell>
          <cell r="C8460" t="str">
            <v>M</v>
          </cell>
          <cell r="D8460">
            <v>0</v>
          </cell>
          <cell r="E8460" t="str">
            <v>SINAPI - JUN/25</v>
          </cell>
        </row>
        <row r="8461">
          <cell r="A8461">
            <v>97005</v>
          </cell>
          <cell r="B8461" t="str">
            <v>PLATAFORMA DE PROTEÇÃO SECUNDÁRIA PARA COLETA DE RESÍDUOS COM ESTRUTURA METÁLICA E FORRAÇÃO EM TÁBUA DE MADEIRA SERRADA - 3 MONTAGENS POR OBRA. AF_03/2024</v>
          </cell>
          <cell r="C8461" t="str">
            <v>M</v>
          </cell>
          <cell r="D8461">
            <v>0</v>
          </cell>
          <cell r="E8461" t="str">
            <v>SINAPI - JUN/25</v>
          </cell>
        </row>
        <row r="8462">
          <cell r="A8462">
            <v>97000</v>
          </cell>
          <cell r="B8462" t="str">
            <v>PLATAFORMA DE PROTEÇÃO SECUNDÁRIA PARA COLETA DE RESÍDUOS COM ESTRUTURA METÁLICA E TRAMA DE MADEIRA FORRADA EM PAINEL COMPENSADO - 1 MONTAGEM POR OBRA. AF_03/2024</v>
          </cell>
          <cell r="C8462" t="str">
            <v>M</v>
          </cell>
          <cell r="D8462">
            <v>0</v>
          </cell>
          <cell r="E8462" t="str">
            <v>SINAPI - JUN/25</v>
          </cell>
        </row>
        <row r="8463">
          <cell r="A8463">
            <v>97002</v>
          </cell>
          <cell r="B8463" t="str">
            <v>PLATAFORMA DE PROTEÇÃO SECUNDÁRIA PARA COLETA DE RESÍDUOS COM ESTRUTURA METÁLICA E TRAMA DE MADEIRA FORRADA EM PAINEL COMPENSADO - 2 MONTAGENS POR OBRA. AF_03/2024</v>
          </cell>
          <cell r="C8463" t="str">
            <v>M</v>
          </cell>
          <cell r="D8463">
            <v>0</v>
          </cell>
          <cell r="E8463" t="str">
            <v>SINAPI - JUN/25</v>
          </cell>
        </row>
        <row r="8464">
          <cell r="A8464">
            <v>97004</v>
          </cell>
          <cell r="B8464" t="str">
            <v>PLATAFORMA DE PROTEÇÃO SECUNDÁRIA PARA COLETA DE RESÍDUOS COM ESTRUTURA METÁLICA E TRAMA DE MADEIRA FORRADA EM PAINEL COMPENSADO - 3 MONTAGENS POR OBRA. AF_03/2024</v>
          </cell>
          <cell r="C8464" t="str">
            <v>M</v>
          </cell>
          <cell r="D8464">
            <v>0</v>
          </cell>
          <cell r="E8464" t="str">
            <v>SINAPI - JUN/25</v>
          </cell>
        </row>
        <row r="8465">
          <cell r="A8465">
            <v>97007</v>
          </cell>
          <cell r="B8465" t="str">
            <v>PLATAFORMA DE PROTEÇÃO TERCIÁRIA PARA COLETA DE RESÍDUOS COM ESTRUTURA METÁLICA E FORRAÇÃO EM TÁBUA DE MADEIRA SERRADA - 1 MONTAGEM POR OBRA. AF_03/2024</v>
          </cell>
          <cell r="C8465" t="str">
            <v>M</v>
          </cell>
          <cell r="D8465">
            <v>0</v>
          </cell>
          <cell r="E8465" t="str">
            <v>SINAPI - JUN/25</v>
          </cell>
        </row>
        <row r="8466">
          <cell r="A8466">
            <v>97009</v>
          </cell>
          <cell r="B8466" t="str">
            <v>PLATAFORMA DE PROTEÇÃO TERCIÁRIA PARA COLETA DE RESÍDUOS COM ESTRUTURA METÁLICA E FORRAÇÃO EM TÁBUA DE MADEIRA SERRADA - 2 MONTAGENS POR OBRA. AF_03/2024</v>
          </cell>
          <cell r="C8466" t="str">
            <v>M</v>
          </cell>
          <cell r="D8466">
            <v>0</v>
          </cell>
          <cell r="E8466" t="str">
            <v>SINAPI - JUN/25</v>
          </cell>
        </row>
        <row r="8467">
          <cell r="A8467">
            <v>97006</v>
          </cell>
          <cell r="B8467" t="str">
            <v>PLATAFORMA DE PROTEÇÃO TERCIÁRIA PARA COLETA DE RESÍDUOS COM ESTRUTURA METÁLICA E TRAMA DE MADEIRA FORRADA EM PAINEL COMPENSADO - 1 MONTAGEM POR OBRA. AF_03/2024</v>
          </cell>
          <cell r="C8467" t="str">
            <v>M</v>
          </cell>
          <cell r="D8467">
            <v>0</v>
          </cell>
          <cell r="E8467" t="str">
            <v>SINAPI - JUN/25</v>
          </cell>
        </row>
        <row r="8468">
          <cell r="A8468">
            <v>97008</v>
          </cell>
          <cell r="B8468" t="str">
            <v>PLATAFORMA DE PROTEÇÃO TERCIÁRIA PARA COLETA DE RESÍDUOS COM ESTRUTURA METÁLICA E TRAMA DE MADEIRA FORRADA EM PAINEL COMPENSADO - 2 MONTAGENS POR OBRA. AF_03/2024</v>
          </cell>
          <cell r="C8468" t="str">
            <v>M</v>
          </cell>
          <cell r="D8468">
            <v>0</v>
          </cell>
          <cell r="E8468" t="str">
            <v>SINAPI - JUN/25</v>
          </cell>
        </row>
        <row r="8469">
          <cell r="A8469">
            <v>97048</v>
          </cell>
          <cell r="B8469" t="str">
            <v>PONTEIRAS DE PROTEÇÃO DE PONTAS E VERGALHÕES EXPOSTOS EM ALVENARIA ESTRUTURAL. AF_03/2024</v>
          </cell>
          <cell r="C8469" t="str">
            <v>M2</v>
          </cell>
          <cell r="D8469">
            <v>0.1</v>
          </cell>
          <cell r="E8469" t="str">
            <v>SINAPI - JUN/25</v>
          </cell>
        </row>
        <row r="8470">
          <cell r="A8470">
            <v>97047</v>
          </cell>
          <cell r="B8470" t="str">
            <v>PONTEIRAS DE PROTEÇÃO DE PONTAS E VERGALHÕES EXPOSTOS EM ESTRUTURAS DE CONCRETO ARMADO CONVENCIONAL. AF_03/2024</v>
          </cell>
          <cell r="C8470" t="str">
            <v>M2</v>
          </cell>
          <cell r="D8470">
            <v>0.14000000000000001</v>
          </cell>
          <cell r="E8470" t="str">
            <v>SINAPI - JUN/25</v>
          </cell>
        </row>
        <row r="8471">
          <cell r="A8471">
            <v>97046</v>
          </cell>
          <cell r="B8471" t="str">
            <v>PONTEIRAS DE PROTEÇÃO DE PONTAS E VERGALHÕES EXPOSTOS EM FUNDAÇÕES. AF_03/2024</v>
          </cell>
          <cell r="C8471" t="str">
            <v>M2</v>
          </cell>
          <cell r="D8471">
            <v>0.37</v>
          </cell>
          <cell r="E8471" t="str">
            <v>SINAPI - JUN/25</v>
          </cell>
        </row>
        <row r="8472">
          <cell r="A8472">
            <v>104989</v>
          </cell>
          <cell r="B8472" t="str">
            <v>PROTEÇÃO DE ACESSO A CREMALHEIRA, COM CANCELA FIXADA EM LAJE - 1 MONTAGEM (EXCLUSO CANCELA). AF_03/2024</v>
          </cell>
          <cell r="C8472" t="str">
            <v>UN</v>
          </cell>
          <cell r="D8472">
            <v>45.53</v>
          </cell>
          <cell r="E8472" t="str">
            <v>SINAPI - JUN/25</v>
          </cell>
        </row>
        <row r="8473">
          <cell r="A8473">
            <v>97066</v>
          </cell>
          <cell r="B8473" t="str">
            <v>PROTEÇÃO DE PEDESTRES, INCLUSIVE MONTAGEM E DESMONTAGEM. AF_03/2024_PS</v>
          </cell>
          <cell r="C8473" t="str">
            <v>M2</v>
          </cell>
          <cell r="D8473">
            <v>342.57</v>
          </cell>
          <cell r="E8473" t="str">
            <v>SINAPI - JUN/25</v>
          </cell>
        </row>
        <row r="8474">
          <cell r="A8474">
            <v>104982</v>
          </cell>
          <cell r="B8474" t="str">
            <v>REDE DE PROTEÇÃO PISO A PISO (SISTEMA U). AF_03/2024</v>
          </cell>
          <cell r="C8474" t="str">
            <v>M</v>
          </cell>
          <cell r="D8474">
            <v>0</v>
          </cell>
          <cell r="E8474" t="str">
            <v>SINAPI - JUN/25</v>
          </cell>
        </row>
        <row r="8475">
          <cell r="A8475">
            <v>97060</v>
          </cell>
          <cell r="B8475" t="str">
            <v>REDE DE PROTEÇÃO TIPO SLQA INTERMEDIÁRIO PARA EDIFÍCIOS ACIMA DE 8 PAVIMENTOS. AF_03/2024</v>
          </cell>
          <cell r="C8475" t="str">
            <v>M</v>
          </cell>
          <cell r="D8475">
            <v>0</v>
          </cell>
          <cell r="E8475" t="str">
            <v>SINAPI - JUN/25</v>
          </cell>
        </row>
        <row r="8476">
          <cell r="A8476">
            <v>97059</v>
          </cell>
          <cell r="B8476" t="str">
            <v>REDE DE PROTEÇÃO TIPO SLQA INTERMEDIÁRIO PARA EDIFÍCIOS DE 5 A 8 PAVIMENTOS. AF_03/2024</v>
          </cell>
          <cell r="C8476" t="str">
            <v>M</v>
          </cell>
          <cell r="D8476">
            <v>0</v>
          </cell>
          <cell r="E8476" t="str">
            <v>SINAPI - JUN/25</v>
          </cell>
        </row>
        <row r="8477">
          <cell r="A8477">
            <v>97058</v>
          </cell>
          <cell r="B8477" t="str">
            <v>REDE DE PROTEÇÃO TIPO SLQA INTERMEDIÁRIO PARA EDIFÍCIOS DE ATÉ 4 PAVIMENTOS. AF_03/2024</v>
          </cell>
          <cell r="C8477" t="str">
            <v>M</v>
          </cell>
          <cell r="D8477">
            <v>0</v>
          </cell>
          <cell r="E8477" t="str">
            <v>SINAPI - JUN/25</v>
          </cell>
        </row>
        <row r="8478">
          <cell r="A8478">
            <v>97056</v>
          </cell>
          <cell r="B8478" t="str">
            <v>REDE DE PROTEÇÃO TIPO SLQA PESADO COM SUPORTES METÁLICOS TIPO FORCA PARA EDIFÍCIOS DE 5 A 8 PAVIMENTOS. AF_03/2024</v>
          </cell>
          <cell r="C8478" t="str">
            <v>M</v>
          </cell>
          <cell r="D8478">
            <v>0</v>
          </cell>
          <cell r="E8478" t="str">
            <v>SINAPI - JUN/25</v>
          </cell>
        </row>
        <row r="8479">
          <cell r="A8479">
            <v>97057</v>
          </cell>
          <cell r="B8479" t="str">
            <v>REDE DE PROTEÇÃO TIPO SLQA PESADO COM SUPORTES METÁLICOS TIPO FORCA PARA EDIFÍCIOS DE ACIMA DE 8 PAVIMENTOS. AF_03/2024</v>
          </cell>
          <cell r="C8479" t="str">
            <v>M</v>
          </cell>
          <cell r="D8479">
            <v>0</v>
          </cell>
          <cell r="E8479" t="str">
            <v>SINAPI - JUN/25</v>
          </cell>
        </row>
        <row r="8480">
          <cell r="A8480">
            <v>97055</v>
          </cell>
          <cell r="B8480" t="str">
            <v>REDE DE PROTEÇÃO TIPO SLQA PESADO COM SUPORTES METÁLICOS TIPO FORCA PARA EDIFÍCIOS DE ATÉ 4 PAVIMENTOS. AF_03/2024</v>
          </cell>
          <cell r="C8480" t="str">
            <v>M</v>
          </cell>
          <cell r="D8480">
            <v>0</v>
          </cell>
          <cell r="E8480" t="str">
            <v>SINAPI - JUN/25</v>
          </cell>
        </row>
        <row r="8481">
          <cell r="A8481">
            <v>102656</v>
          </cell>
          <cell r="B8481" t="str">
            <v>SINALIZAÇÃO COM FITA FIXADA EM CONE PLÁSTICO, INCLUINDO CONE. AF_03/2024</v>
          </cell>
          <cell r="C8481" t="str">
            <v>M</v>
          </cell>
          <cell r="D8481">
            <v>0</v>
          </cell>
          <cell r="E8481" t="str">
            <v>SINAPI - JUN/25</v>
          </cell>
        </row>
        <row r="8482">
          <cell r="A8482">
            <v>104983</v>
          </cell>
          <cell r="B8482" t="str">
            <v>SISTEMA DE PROTEÇÃO PARA PILARES DE PERIFERIA. AF_03/2024</v>
          </cell>
          <cell r="C8482" t="str">
            <v>UN</v>
          </cell>
          <cell r="D8482">
            <v>0</v>
          </cell>
          <cell r="E8482" t="str">
            <v>SINAPI - JUN/25</v>
          </cell>
        </row>
        <row r="8483">
          <cell r="A8483">
            <v>97050</v>
          </cell>
          <cell r="B8483" t="str">
            <v>TOTEN EM MADEIRA COM PLACA INDICATIVA POSICIONADA NO TERRENO. AF_03/2024</v>
          </cell>
          <cell r="C8483" t="str">
            <v>M2</v>
          </cell>
          <cell r="D8483">
            <v>0</v>
          </cell>
          <cell r="E8483" t="str">
            <v>SINAPI - JUN/25</v>
          </cell>
        </row>
        <row r="8484">
          <cell r="A8484">
            <v>95946</v>
          </cell>
          <cell r="B8484" t="str">
            <v>ARMAÇÃO DE ESCADA, DE UMA ESTRUTURA CONVENCIONAL DE CONCRETO ARMADO UTILIZANDO AÇO CA-50 DE 10,0 MM - MONTAGEM. AF_11/2020</v>
          </cell>
          <cell r="C8484" t="str">
            <v>KG</v>
          </cell>
          <cell r="D8484">
            <v>12.23</v>
          </cell>
          <cell r="E8484" t="str">
            <v>SINAPI - JUN/25</v>
          </cell>
        </row>
        <row r="8485">
          <cell r="A8485">
            <v>95947</v>
          </cell>
          <cell r="B8485" t="str">
            <v>ARMAÇÃO DE ESCADA, DE UMA ESTRUTURA CONVENCIONAL DE CONCRETO ARMADO UTILIZANDO AÇO CA-50 DE 12,5 MM - MONTAGEM. AF_11/2020</v>
          </cell>
          <cell r="C8485" t="str">
            <v>KG</v>
          </cell>
          <cell r="D8485">
            <v>9.07</v>
          </cell>
          <cell r="E8485" t="str">
            <v>SINAPI - JUN/25</v>
          </cell>
        </row>
        <row r="8486">
          <cell r="A8486">
            <v>95948</v>
          </cell>
          <cell r="B8486" t="str">
            <v>ARMAÇÃO DE ESCADA, DE UMA ESTRUTURA CONVENCIONAL DE CONCRETO ARMADO UTILIZANDO AÇO CA-50 DE 16,0 MM - MONTAGEM. AF_11/2020</v>
          </cell>
          <cell r="C8486" t="str">
            <v>KG</v>
          </cell>
          <cell r="D8486">
            <v>7.63</v>
          </cell>
          <cell r="E8486" t="str">
            <v>SINAPI - JUN/25</v>
          </cell>
        </row>
        <row r="8487">
          <cell r="A8487">
            <v>95944</v>
          </cell>
          <cell r="B8487" t="str">
            <v>ARMAÇÃO DE ESCADA, DE UMA ESTRUTURA CONVENCIONAL DE CONCRETO ARMADO UTILIZANDO AÇO CA-50 DE 6,3 MM - MONTAGEM. AF_11/2020</v>
          </cell>
          <cell r="C8487" t="str">
            <v>KG</v>
          </cell>
          <cell r="D8487">
            <v>20.86</v>
          </cell>
          <cell r="E8487" t="str">
            <v>SINAPI - JUN/25</v>
          </cell>
        </row>
        <row r="8488">
          <cell r="A8488">
            <v>95945</v>
          </cell>
          <cell r="B8488" t="str">
            <v>ARMAÇÃO DE ESCADA, DE UMA ESTRUTURA CONVENCIONAL DE CONCRETO ARMADO UTILIZANDO AÇO CA-50 DE 8,0 MM - MONTAGEM. AF_11/2020</v>
          </cell>
          <cell r="C8488" t="str">
            <v>KG</v>
          </cell>
          <cell r="D8488">
            <v>16.04</v>
          </cell>
          <cell r="E8488" t="str">
            <v>SINAPI - JUN/25</v>
          </cell>
        </row>
        <row r="8489">
          <cell r="A8489">
            <v>95943</v>
          </cell>
          <cell r="B8489" t="str">
            <v>ARMAÇÃO DE ESCADA, DE UMA ESTRUTURA CONVENCIONAL DE CONCRETO ARMADO UTILIZANDO AÇO CA-60 DE 5,0 MM - MONTAGEM. AF_11/2020</v>
          </cell>
          <cell r="C8489" t="str">
            <v>KG</v>
          </cell>
          <cell r="D8489">
            <v>23.69</v>
          </cell>
          <cell r="E8489" t="str">
            <v>SINAPI - JUN/25</v>
          </cell>
        </row>
        <row r="8490">
          <cell r="A8490">
            <v>102077</v>
          </cell>
          <cell r="B8490" t="str">
            <v>ESCADA EM CONCRETO ARMADO MOLDADO IN LOCO, FCK 25 MPA, COM 1 LANCE E LAJE CASCATA, FÔRMA EM CHAPA DE MADEIRA COMPENSADA RESINADA. AF_11/2020</v>
          </cell>
          <cell r="C8490" t="str">
            <v>M3</v>
          </cell>
          <cell r="D8490">
            <v>5130.8599999999997</v>
          </cell>
          <cell r="E8490" t="str">
            <v>SINAPI - JUN/25</v>
          </cell>
        </row>
        <row r="8491">
          <cell r="A8491">
            <v>102073</v>
          </cell>
          <cell r="B8491" t="str">
            <v>ESCADA EM CONCRETO ARMADO MOLDADO IN LOCO, FCK 25 MPA, COM 1 LANCE E LAJE PLANA, FÔRMA EM CHAPA DE MADEIRA COMPENSADA RESINADA. AF_11/2020</v>
          </cell>
          <cell r="C8491" t="str">
            <v>M3</v>
          </cell>
          <cell r="D8491">
            <v>3752.76</v>
          </cell>
          <cell r="E8491" t="str">
            <v>SINAPI - JUN/25</v>
          </cell>
        </row>
        <row r="8492">
          <cell r="A8492">
            <v>102079</v>
          </cell>
          <cell r="B8492" t="str">
            <v>ESCADA EM CONCRETO ARMADO MOLDADO IN LOCO, FCK 25 MPA, COM 2 LANCES EM L E LAJE CASCATA, FÔRMA EM CHAPA DE MADEIRA COMPENSADA RESINADA. AF_11/2020</v>
          </cell>
          <cell r="C8492" t="str">
            <v>M3</v>
          </cell>
          <cell r="D8492">
            <v>5043.1000000000004</v>
          </cell>
          <cell r="E8492" t="str">
            <v>SINAPI - JUN/25</v>
          </cell>
        </row>
        <row r="8493">
          <cell r="A8493">
            <v>102075</v>
          </cell>
          <cell r="B8493" t="str">
            <v>ESCADA EM CONCRETO ARMADO MOLDADO IN LOCO, FCK 25 MPA, COM 2 LANCES EM L E LAJE PLANA, FÔRMA EM CHAPA DE MADEIRA COMPENSADA RESINADA. AF_11/2020</v>
          </cell>
          <cell r="C8493" t="str">
            <v>M3</v>
          </cell>
          <cell r="D8493">
            <v>4609.26</v>
          </cell>
          <cell r="E8493" t="str">
            <v>SINAPI - JUN/25</v>
          </cell>
        </row>
        <row r="8494">
          <cell r="A8494">
            <v>102078</v>
          </cell>
          <cell r="B8494" t="str">
            <v>ESCADA EM CONCRETO ARMADO MOLDADO IN LOCO, FCK 25 MPA, COM 2 LANCES EM U E LAJE CASCATA, FÔRMA EM CHAPA DE MADEIRA COMPENSADA RESINADA. AF_11/2020</v>
          </cell>
          <cell r="C8494" t="str">
            <v>M3</v>
          </cell>
          <cell r="D8494">
            <v>5271.05</v>
          </cell>
          <cell r="E8494" t="str">
            <v>SINAPI - JUN/25</v>
          </cell>
        </row>
        <row r="8495">
          <cell r="A8495">
            <v>102074</v>
          </cell>
          <cell r="B8495" t="str">
            <v>ESCADA EM CONCRETO ARMADO MOLDADO IN LOCO, FCK 25 MPA, COM 2 LANCES EM U E LAJE PLANA, FÔRMA EM CHAPA DE MADEIRA COMPENSADA RESINADA. AF_11/2020</v>
          </cell>
          <cell r="C8495" t="str">
            <v>M3</v>
          </cell>
          <cell r="D8495">
            <v>4457.71</v>
          </cell>
          <cell r="E8495" t="str">
            <v>SINAPI - JUN/25</v>
          </cell>
        </row>
        <row r="8496">
          <cell r="A8496">
            <v>102080</v>
          </cell>
          <cell r="B8496" t="str">
            <v>ESCADA EM CONCRETO ARMADO MOLDADO IN LOCO, FCK 25 MPA, COM 2 LANCES EM X E LAJE CASCATA, FÔRMA EM CHAPA DE MADEIRA COMPENSADA RESINADA. AF_11/2020</v>
          </cell>
          <cell r="C8496" t="str">
            <v>M3</v>
          </cell>
          <cell r="D8496">
            <v>4369.47</v>
          </cell>
          <cell r="E8496" t="str">
            <v>SINAPI - JUN/25</v>
          </cell>
        </row>
        <row r="8497">
          <cell r="A8497">
            <v>102076</v>
          </cell>
          <cell r="B8497" t="str">
            <v>ESCADA EM CONCRETO ARMADO MOLDADO IN LOCO, FCK 25 MPA, COM 2 LANCES EM X E LAJE PLANA, FÔRMA EM CHAPA DE MADEIRA COMPENSADA RESINADA. AF_11/2020</v>
          </cell>
          <cell r="C8497" t="str">
            <v>M3</v>
          </cell>
          <cell r="D8497">
            <v>4714.79</v>
          </cell>
          <cell r="E8497" t="str">
            <v>SINAPI - JUN/25</v>
          </cell>
        </row>
        <row r="8498">
          <cell r="A8498">
            <v>102084</v>
          </cell>
          <cell r="B8498" t="str">
            <v>ESCADA HELICOIDAL EM AÇO GALVANIZADO, DIAMETRO DE 1,2 M, DOTADA DE GUARDA-CORPO, FIXADA COM CHUMBADOR MECÂNICO. AF_11/2020</v>
          </cell>
          <cell r="C8498" t="str">
            <v>M</v>
          </cell>
          <cell r="D8498">
            <v>0</v>
          </cell>
          <cell r="E8498" t="str">
            <v>SINAPI - JUN/25</v>
          </cell>
        </row>
        <row r="8499">
          <cell r="A8499">
            <v>102082</v>
          </cell>
          <cell r="B8499" t="str">
            <v>ESCADA TIPO MARINHEIRO EM TUBO ACO GALVANIZADO 1 1/2", COM GUARDA-CORPO, PARA ALTURAS MAIORES QUE 3 M, FIXADA COM CHUMBADOR MECÂNICO. AF_11/2020</v>
          </cell>
          <cell r="C8499" t="str">
            <v>M</v>
          </cell>
          <cell r="D8499">
            <v>0</v>
          </cell>
          <cell r="E8499" t="str">
            <v>SINAPI - JUN/25</v>
          </cell>
        </row>
        <row r="8500">
          <cell r="A8500">
            <v>102081</v>
          </cell>
          <cell r="B8500" t="str">
            <v>ESCADA TIPO MARINHEIRO EM TUBO ACO GALVANIZADO 1 1/2", SEM GUARDA-CORPO, FIXADA COM CHUMBADOR MECÂNICO. AF_11/2020</v>
          </cell>
          <cell r="C8500" t="str">
            <v>M</v>
          </cell>
          <cell r="D8500">
            <v>0</v>
          </cell>
          <cell r="E8500" t="str">
            <v>SINAPI - JUN/25</v>
          </cell>
        </row>
        <row r="8501">
          <cell r="A8501">
            <v>102092</v>
          </cell>
          <cell r="B8501" t="str">
            <v>ESCADA TIPO MARINHEIRO EM TUBO AÇO GALVANIZADO 1 1/2", COM GUARDA-CORPO, PARA ALTURAS DE ATÉ 3 M, FIXADA COM CHUMBADOR MECÂNICO. AF_11/2020</v>
          </cell>
          <cell r="C8501" t="str">
            <v>M</v>
          </cell>
          <cell r="D8501">
            <v>0</v>
          </cell>
          <cell r="E8501" t="str">
            <v>SINAPI - JUN/25</v>
          </cell>
        </row>
        <row r="8502">
          <cell r="A8502">
            <v>102089</v>
          </cell>
          <cell r="B8502" t="str">
            <v>FABRICAÇÃO DE FÔRMA PARA ESCADA DUPLA COM 2 LANCES EM "X" E LAJE CASCATA, EM CHAPA DE MADEIRA COMPENSADA PLASTIFICADA, E=18 MM. AF_11/2020</v>
          </cell>
          <cell r="C8502" t="str">
            <v>M2</v>
          </cell>
          <cell r="D8502">
            <v>166.73</v>
          </cell>
          <cell r="E8502" t="str">
            <v>SINAPI - JUN/25</v>
          </cell>
        </row>
        <row r="8503">
          <cell r="A8503">
            <v>102090</v>
          </cell>
          <cell r="B8503" t="str">
            <v>FABRICAÇÃO DE FÔRMA PARA ESCADA DUPLA COM 2 LANCES EM "X" E LAJE CASCATA, EM CHAPA DE MADEIRA COMPENSADA RESINADA, E= 17 MM. AF_11/2020</v>
          </cell>
          <cell r="C8503" t="str">
            <v>M2</v>
          </cell>
          <cell r="D8503">
            <v>129.63</v>
          </cell>
          <cell r="E8503" t="str">
            <v>SINAPI - JUN/25</v>
          </cell>
        </row>
        <row r="8504">
          <cell r="A8504">
            <v>102086</v>
          </cell>
          <cell r="B8504" t="str">
            <v>FABRICAÇÃO DE FÔRMA PARA ESCADA DUPLA COM 2 LANCES EM "X" E LAJE PLANA, EM CHAPA DE MADEIRA COMPENSADA PLASTIFICADA, E=18 MM. AF_11/2020</v>
          </cell>
          <cell r="C8504" t="str">
            <v>M2</v>
          </cell>
          <cell r="D8504">
            <v>181.43</v>
          </cell>
          <cell r="E8504" t="str">
            <v>SINAPI - JUN/25</v>
          </cell>
        </row>
        <row r="8505">
          <cell r="A8505">
            <v>102087</v>
          </cell>
          <cell r="B8505" t="str">
            <v>FABRICAÇÃO DE FÔRMA PARA ESCADA DUPLA COM 2 LANCES EM "X" E LAJE PLANA, EM CHAPA DE MADEIRA COMPENSADA RESINADA, E= 17 MM. AF_11/2020</v>
          </cell>
          <cell r="C8505" t="str">
            <v>M2</v>
          </cell>
          <cell r="D8505">
            <v>148.72999999999999</v>
          </cell>
          <cell r="E8505" t="str">
            <v>SINAPI - JUN/25</v>
          </cell>
        </row>
        <row r="8506">
          <cell r="A8506">
            <v>102091</v>
          </cell>
          <cell r="B8506" t="str">
            <v>FABRICAÇÃO DE FÔRMA PARA ESCADA DUPLA COM 2 LANCES EM X E LAJE CASCATA, EM MADEIRA SERRADA, E=25 MM. AF_11/2020</v>
          </cell>
          <cell r="C8506" t="str">
            <v>M2</v>
          </cell>
          <cell r="D8506">
            <v>292.05</v>
          </cell>
          <cell r="E8506" t="str">
            <v>SINAPI - JUN/25</v>
          </cell>
        </row>
        <row r="8507">
          <cell r="A8507">
            <v>102088</v>
          </cell>
          <cell r="B8507" t="str">
            <v>FABRICAÇÃO DE FÔRMA PARA ESCADA DUPLA COM 2 LANCES EM X E LAJE PLANA, EM MADEIRA SERRADA, E=25 MM. AF_11/2020</v>
          </cell>
          <cell r="C8507" t="str">
            <v>M2</v>
          </cell>
          <cell r="D8507">
            <v>250.71</v>
          </cell>
          <cell r="E8507" t="str">
            <v>SINAPI - JUN/25</v>
          </cell>
        </row>
        <row r="8508">
          <cell r="A8508">
            <v>101997</v>
          </cell>
          <cell r="B8508" t="str">
            <v>FABRICAÇÃO DE FÔRMA PARA ESCADAS, COM 1 LANCE E LAJE CASCATA, EM CHAPA DE MADEIRA COMPENSADA PLASTIFICADA, E=18 MM. AF_11/2020</v>
          </cell>
          <cell r="C8508" t="str">
            <v>M2</v>
          </cell>
          <cell r="D8508">
            <v>175.86</v>
          </cell>
          <cell r="E8508" t="str">
            <v>SINAPI - JUN/25</v>
          </cell>
        </row>
        <row r="8509">
          <cell r="A8509">
            <v>101998</v>
          </cell>
          <cell r="B8509" t="str">
            <v>FABRICAÇÃO DE FÔRMA PARA ESCADAS, COM 1 LANCE E LAJE CASCATA, EM CHAPA DE MADEIRA COMPENSADA RESINADA, E= 17 MM. AF_11/2020</v>
          </cell>
          <cell r="C8509" t="str">
            <v>M2</v>
          </cell>
          <cell r="D8509">
            <v>136.66</v>
          </cell>
          <cell r="E8509" t="str">
            <v>SINAPI - JUN/25</v>
          </cell>
        </row>
        <row r="8510">
          <cell r="A8510">
            <v>101999</v>
          </cell>
          <cell r="B8510" t="str">
            <v>FABRICAÇÃO DE FÔRMA PARA ESCADAS, COM 1 LANCE E LAJE CASCATA, EM MADEIRA SERRADA, E=25 MM. AF_11/2020</v>
          </cell>
          <cell r="C8510" t="str">
            <v>M2</v>
          </cell>
          <cell r="D8510">
            <v>344.74</v>
          </cell>
          <cell r="E8510" t="str">
            <v>SINAPI - JUN/25</v>
          </cell>
        </row>
        <row r="8511">
          <cell r="A8511">
            <v>101994</v>
          </cell>
          <cell r="B8511" t="str">
            <v>FABRICAÇÃO DE FÔRMA PARA ESCADAS, COM 1 LANCE E LAJE PLANA, EM CHAPA DE MADEIRA COMPENSADA PLASTIFICADA, E=18 MM. AF_11/2020</v>
          </cell>
          <cell r="C8511" t="str">
            <v>M2</v>
          </cell>
          <cell r="D8511">
            <v>188.21</v>
          </cell>
          <cell r="E8511" t="str">
            <v>SINAPI - JUN/25</v>
          </cell>
        </row>
        <row r="8512">
          <cell r="A8512">
            <v>101995</v>
          </cell>
          <cell r="B8512" t="str">
            <v>FABRICAÇÃO DE FÔRMA PARA ESCADAS, COM 1 LANCE E LAJE PLANA, EM CHAPA DE MADEIRA COMPENSADA RESINADA, E= 17 MM. AF_11/2020</v>
          </cell>
          <cell r="C8512" t="str">
            <v>M2</v>
          </cell>
          <cell r="D8512">
            <v>153.25</v>
          </cell>
          <cell r="E8512" t="str">
            <v>SINAPI - JUN/25</v>
          </cell>
        </row>
        <row r="8513">
          <cell r="A8513">
            <v>101996</v>
          </cell>
          <cell r="B8513" t="str">
            <v>FABRICAÇÃO DE FÔRMA PARA ESCADAS, COM 1 LANCE E LAJE PLANA, EM MADEIRA SERRADA, E=25 MM. AF_11/2020</v>
          </cell>
          <cell r="C8513" t="str">
            <v>M2</v>
          </cell>
          <cell r="D8513">
            <v>269.08999999999997</v>
          </cell>
          <cell r="E8513" t="str">
            <v>SINAPI - JUN/25</v>
          </cell>
        </row>
        <row r="8514">
          <cell r="A8514">
            <v>101991</v>
          </cell>
          <cell r="B8514" t="str">
            <v>FABRICAÇÃO DE FÔRMA PARA ESCADAS, COM 2 LANCES EM "L" E LAJE CASCATA, EM CHAPA DE MADEIRA COMPENSADA PLASTIFICADA, E=18 MM. AF_11/2020</v>
          </cell>
          <cell r="C8514" t="str">
            <v>M2</v>
          </cell>
          <cell r="D8514">
            <v>176.91</v>
          </cell>
          <cell r="E8514" t="str">
            <v>SINAPI - JUN/25</v>
          </cell>
        </row>
        <row r="8515">
          <cell r="A8515">
            <v>101992</v>
          </cell>
          <cell r="B8515" t="str">
            <v>FABRICAÇÃO DE FÔRMA PARA ESCADAS, COM 2 LANCES EM "L" E LAJE CASCATA, EM CHAPA DE MADEIRA COMPENSADA RESINADA, E= 17 MM. AF_11/2020</v>
          </cell>
          <cell r="C8515" t="str">
            <v>M2</v>
          </cell>
          <cell r="D8515">
            <v>138.57</v>
          </cell>
          <cell r="E8515" t="str">
            <v>SINAPI - JUN/25</v>
          </cell>
        </row>
        <row r="8516">
          <cell r="A8516">
            <v>101993</v>
          </cell>
          <cell r="B8516" t="str">
            <v>FABRICAÇÃO DE FÔRMA PARA ESCADAS, COM 2 LANCES EM "L" E LAJE CASCATA, EM MADEIRA SERRADA, E=25 MM. AF_11/2020</v>
          </cell>
          <cell r="C8516" t="str">
            <v>M2</v>
          </cell>
          <cell r="D8516">
            <v>321.86</v>
          </cell>
          <cell r="E8516" t="str">
            <v>SINAPI - JUN/25</v>
          </cell>
        </row>
        <row r="8517">
          <cell r="A8517">
            <v>101988</v>
          </cell>
          <cell r="B8517" t="str">
            <v>FABRICAÇÃO DE FÔRMA PARA ESCADAS, COM 2 LANCES EM "L" E LAJE PLANA, EM CHAPA DE MADEIRA COMPENSADA PLASTIFICADA, E=18 MM. AF_11/2020</v>
          </cell>
          <cell r="C8517" t="str">
            <v>M2</v>
          </cell>
          <cell r="D8517">
            <v>179.75</v>
          </cell>
          <cell r="E8517" t="str">
            <v>SINAPI - JUN/25</v>
          </cell>
        </row>
        <row r="8518">
          <cell r="A8518">
            <v>101989</v>
          </cell>
          <cell r="B8518" t="str">
            <v>FABRICAÇÃO DE FÔRMA PARA ESCADAS, COM 2 LANCES EM "L" E LAJE PLANA, EM CHAPA DE MADEIRA COMPENSADA RESINADA, E= 17 MM. AF_11/2020</v>
          </cell>
          <cell r="C8518" t="str">
            <v>M2</v>
          </cell>
          <cell r="D8518">
            <v>148.6</v>
          </cell>
          <cell r="E8518" t="str">
            <v>SINAPI - JUN/25</v>
          </cell>
        </row>
        <row r="8519">
          <cell r="A8519">
            <v>101990</v>
          </cell>
          <cell r="B8519" t="str">
            <v>FABRICAÇÃO DE FÔRMA PARA ESCADAS, COM 2 LANCES EM "L" E LAJE PLANA, EM MADEIRA SERRADA, E=25 MM. AF_11/2020</v>
          </cell>
          <cell r="C8519" t="str">
            <v>M2</v>
          </cell>
          <cell r="D8519">
            <v>250.59</v>
          </cell>
          <cell r="E8519" t="str">
            <v>SINAPI - JUN/25</v>
          </cell>
        </row>
        <row r="8520">
          <cell r="A8520">
            <v>101985</v>
          </cell>
          <cell r="B8520" t="str">
            <v>FABRICAÇÃO DE FÔRMA PARA ESCADAS, COM 2 LANCES EM "U" E LAJE CASCATA, EM CHAPA DE MADEIRA COMPENSADA PLASTIFICADA, E=18 MM. AF_11/2020</v>
          </cell>
          <cell r="C8520" t="str">
            <v>M2</v>
          </cell>
          <cell r="D8520">
            <v>174.14</v>
          </cell>
          <cell r="E8520" t="str">
            <v>SINAPI - JUN/25</v>
          </cell>
        </row>
        <row r="8521">
          <cell r="A8521">
            <v>101986</v>
          </cell>
          <cell r="B8521" t="str">
            <v>FABRICAÇÃO DE FÔRMA PARA ESCADAS, COM 2 LANCES EM "U" E LAJE CASCATA, EM CHAPA DE MADEIRA COMPENSADA RESINADA, E= 17 MM. AF_11/2020</v>
          </cell>
          <cell r="C8521" t="str">
            <v>M2</v>
          </cell>
          <cell r="D8521">
            <v>134.04</v>
          </cell>
          <cell r="E8521" t="str">
            <v>SINAPI - JUN/25</v>
          </cell>
        </row>
        <row r="8522">
          <cell r="A8522">
            <v>101987</v>
          </cell>
          <cell r="B8522" t="str">
            <v>FABRICAÇÃO DE FÔRMA PARA ESCADAS, COM 2 LANCES EM "U" E LAJE CASCATA, EM MADEIRA SERRADA, E=25 MM. AF_11/2020</v>
          </cell>
          <cell r="C8522" t="str">
            <v>M2</v>
          </cell>
          <cell r="D8522">
            <v>274.32</v>
          </cell>
          <cell r="E8522" t="str">
            <v>SINAPI - JUN/25</v>
          </cell>
        </row>
        <row r="8523">
          <cell r="A8523">
            <v>101969</v>
          </cell>
          <cell r="B8523" t="str">
            <v>FABRICAÇÃO DE FÔRMA PARA ESCADAS, COM 2 LANCES EM "U" E LAJE PLANA, EM CHAPA DE MADEIRA COMPENSADA PLASTIFICADA, E=18 MM. AF_11/2020</v>
          </cell>
          <cell r="C8523" t="str">
            <v>M2</v>
          </cell>
          <cell r="D8523">
            <v>170.8</v>
          </cell>
          <cell r="E8523" t="str">
            <v>SINAPI - JUN/25</v>
          </cell>
        </row>
        <row r="8524">
          <cell r="A8524">
            <v>101971</v>
          </cell>
          <cell r="B8524" t="str">
            <v>FABRICAÇÃO DE FÔRMA PARA ESCADAS, COM 2 LANCES EM "U" E LAJE PLANA, EM CHAPA DE MADEIRA COMPENSADA RESINADA, E= 17 MM. AF_11/2020</v>
          </cell>
          <cell r="C8524" t="str">
            <v>M2</v>
          </cell>
          <cell r="D8524">
            <v>139.26</v>
          </cell>
          <cell r="E8524" t="str">
            <v>SINAPI - JUN/25</v>
          </cell>
        </row>
        <row r="8525">
          <cell r="A8525">
            <v>101973</v>
          </cell>
          <cell r="B8525" t="str">
            <v>FABRICAÇÃO DE FÔRMA PARA ESCADAS, COM 2 LANCES EM "U" E LAJE PLANA, EM MADEIRA SERRADA, E=25 MM. AF_11/2020</v>
          </cell>
          <cell r="C8525" t="str">
            <v>M2</v>
          </cell>
          <cell r="D8525">
            <v>232.76</v>
          </cell>
          <cell r="E8525" t="str">
            <v>SINAPI - JUN/25</v>
          </cell>
        </row>
        <row r="8526">
          <cell r="A8526">
            <v>102072</v>
          </cell>
          <cell r="B8526" t="str">
            <v>MONTAGEM E DESMONTAGEM DE FÔRMA PARA ESCADA DUPLA COM 2 LANCES EM "X" E LAJE CASCATA, EM CHAPA DE MADEIRA COMPENSADA PLASTIFICADA, 10 UTILIZAÇÕES. AF_11/2020</v>
          </cell>
          <cell r="C8526" t="str">
            <v>M2</v>
          </cell>
          <cell r="D8526">
            <v>191.09</v>
          </cell>
          <cell r="E8526" t="str">
            <v>SINAPI - JUN/25</v>
          </cell>
        </row>
        <row r="8527">
          <cell r="A8527">
            <v>102070</v>
          </cell>
          <cell r="B8527" t="str">
            <v>MONTAGEM E DESMONTAGEM DE FÔRMA PARA ESCADA DUPLA COM 2 LANCES EM "X" E LAJE CASCATA, EM CHAPA DE MADEIRA COMPENSADA PLASTIFICADA, 6 UTILIZAÇÕES. AF_11/2020</v>
          </cell>
          <cell r="C8527" t="str">
            <v>M2</v>
          </cell>
          <cell r="D8527">
            <v>222.84</v>
          </cell>
          <cell r="E8527" t="str">
            <v>SINAPI - JUN/25</v>
          </cell>
        </row>
        <row r="8528">
          <cell r="A8528">
            <v>102071</v>
          </cell>
          <cell r="B8528" t="str">
            <v>MONTAGEM E DESMONTAGEM DE FÔRMA PARA ESCADA DUPLA COM 2 LANCES EM "X" E LAJE CASCATA, EM CHAPA DE MADEIRA COMPENSADA PLASTIFICADA, 8 UTILIZAÇÕES. AF_11/2020</v>
          </cell>
          <cell r="C8528" t="str">
            <v>M2</v>
          </cell>
          <cell r="D8528">
            <v>198.99</v>
          </cell>
          <cell r="E8528" t="str">
            <v>SINAPI - JUN/25</v>
          </cell>
        </row>
        <row r="8529">
          <cell r="A8529">
            <v>102068</v>
          </cell>
          <cell r="B8529" t="str">
            <v>MONTAGEM E DESMONTAGEM DE FÔRMA PARA ESCADA DUPLA COM 2 LANCES EM "X" E LAJE CASCATA, EM CHAPA DE MADEIRA COMPENSADA RESINADA, 2 UTILIZAÇÕES. AF_11/2020</v>
          </cell>
          <cell r="C8529" t="str">
            <v>M2</v>
          </cell>
          <cell r="D8529">
            <v>282.5</v>
          </cell>
          <cell r="E8529" t="str">
            <v>SINAPI - JUN/25</v>
          </cell>
        </row>
        <row r="8530">
          <cell r="A8530">
            <v>102069</v>
          </cell>
          <cell r="B8530" t="str">
            <v>MONTAGEM E DESMONTAGEM DE FÔRMA PARA ESCADA DUPLA COM 2 LANCES EM "X" E LAJE CASCATA, EM CHAPA DE MADEIRA COMPENSADA RESINADA, 4 UTILIZAÇÕES. AF_11/2020</v>
          </cell>
          <cell r="C8530" t="str">
            <v>M2</v>
          </cell>
          <cell r="D8530">
            <v>258.47000000000003</v>
          </cell>
          <cell r="E8530" t="str">
            <v>SINAPI - JUN/25</v>
          </cell>
        </row>
        <row r="8531">
          <cell r="A8531">
            <v>102066</v>
          </cell>
          <cell r="B8531" t="str">
            <v>MONTAGEM E DESMONTAGEM DE FÔRMA PARA ESCADA DUPLA COM 2 LANCES EM "X" E LAJE CASCATA, EM MADEIRA SERRADA, 1 UTILIZAÇÃO. AF_11/2020</v>
          </cell>
          <cell r="C8531" t="str">
            <v>M2</v>
          </cell>
          <cell r="D8531">
            <v>554.05999999999995</v>
          </cell>
          <cell r="E8531" t="str">
            <v>SINAPI - JUN/25</v>
          </cell>
        </row>
        <row r="8532">
          <cell r="A8532">
            <v>102067</v>
          </cell>
          <cell r="B8532" t="str">
            <v>MONTAGEM E DESMONTAGEM DE FÔRMA PARA ESCADA DUPLA COM 2 LANCES EM "X" E LAJE CASCATA, EM MADEIRA SERRADA, 2 UTILIZAÇÕES. AF_11/2020</v>
          </cell>
          <cell r="C8532" t="str">
            <v>M2</v>
          </cell>
          <cell r="D8532">
            <v>472.58</v>
          </cell>
          <cell r="E8532" t="str">
            <v>SINAPI - JUN/25</v>
          </cell>
        </row>
        <row r="8533">
          <cell r="A8533">
            <v>102065</v>
          </cell>
          <cell r="B8533" t="str">
            <v>MONTAGEM E DESMONTAGEM DE FÔRMA PARA ESCADA DUPLA COM 2 LANCES EM "X" E LAJE PLANA, EM CHAPA DE MADEIRA COMPENSADA PLASTIFICADA, 10 UTILIZAÇÕES. AF_11/2020</v>
          </cell>
          <cell r="C8533" t="str">
            <v>M2</v>
          </cell>
          <cell r="D8533">
            <v>202.22</v>
          </cell>
          <cell r="E8533" t="str">
            <v>SINAPI - JUN/25</v>
          </cell>
        </row>
        <row r="8534">
          <cell r="A8534">
            <v>102063</v>
          </cell>
          <cell r="B8534" t="str">
            <v>MONTAGEM E DESMONTAGEM DE FÔRMA PARA ESCADA DUPLA COM 2 LANCES EM "X" E LAJE PLANA, EM CHAPA DE MADEIRA COMPENSADA PLASTIFICADA, 6 UTILIZAÇÕES. AF_11/2020</v>
          </cell>
          <cell r="C8534" t="str">
            <v>M2</v>
          </cell>
          <cell r="D8534">
            <v>241.87</v>
          </cell>
          <cell r="E8534" t="str">
            <v>SINAPI - JUN/25</v>
          </cell>
        </row>
        <row r="8535">
          <cell r="A8535">
            <v>102064</v>
          </cell>
          <cell r="B8535" t="str">
            <v>MONTAGEM E DESMONTAGEM DE FÔRMA PARA ESCADA DUPLA COM 2 LANCES EM "X" E LAJE PLANA, EM CHAPA DE MADEIRA COMPENSADA PLASTIFICADA, 8 UTILIZAÇÕES. AF_11/2020</v>
          </cell>
          <cell r="C8535" t="str">
            <v>M2</v>
          </cell>
          <cell r="D8535">
            <v>216.4</v>
          </cell>
          <cell r="E8535" t="str">
            <v>SINAPI - JUN/25</v>
          </cell>
        </row>
        <row r="8536">
          <cell r="A8536">
            <v>102061</v>
          </cell>
          <cell r="B8536" t="str">
            <v>MONTAGEM E DESMONTAGEM DE FÔRMA PARA ESCADA DUPLA COM 2 LANCES EM "X" E LAJE PLANA, EM CHAPA DE MADEIRA COMPENSADA RESINADA, 2 UTILIZAÇÕES. AF_11/2020</v>
          </cell>
          <cell r="C8536" t="str">
            <v>M2</v>
          </cell>
          <cell r="D8536">
            <v>306.95999999999998</v>
          </cell>
          <cell r="E8536" t="str">
            <v>SINAPI - JUN/25</v>
          </cell>
        </row>
        <row r="8537">
          <cell r="A8537">
            <v>102062</v>
          </cell>
          <cell r="B8537" t="str">
            <v>MONTAGEM E DESMONTAGEM DE FÔRMA PARA ESCADA DUPLA COM 2 LANCES EM "X" E LAJE PLANA, EM CHAPA DE MADEIRA COMPENSADA RESINADA, 4 UTILIZAÇÕES. AF_11/2020</v>
          </cell>
          <cell r="C8537" t="str">
            <v>M2</v>
          </cell>
          <cell r="D8537">
            <v>284.32</v>
          </cell>
          <cell r="E8537" t="str">
            <v>SINAPI - JUN/25</v>
          </cell>
        </row>
        <row r="8538">
          <cell r="A8538">
            <v>102059</v>
          </cell>
          <cell r="B8538" t="str">
            <v>MONTAGEM E DESMONTAGEM DE FÔRMA PARA ESCADA DUPLA COM 2 LANCES EM "X" E LAJE PLANA, EM MADEIRA SERRADA, 1 UTILIZAÇÃO. AF_11/2020</v>
          </cell>
          <cell r="C8538" t="str">
            <v>M2</v>
          </cell>
          <cell r="D8538">
            <v>528.28</v>
          </cell>
          <cell r="E8538" t="str">
            <v>SINAPI - JUN/25</v>
          </cell>
        </row>
        <row r="8539">
          <cell r="A8539">
            <v>102060</v>
          </cell>
          <cell r="B8539" t="str">
            <v>MONTAGEM E DESMONTAGEM DE FÔRMA PARA ESCADA DUPLA COM 2 LANCES EM "X" E LAJE PLANA, EM MADEIRA SERRADA, 2 UTILIZAÇÕES. AF_11/2020</v>
          </cell>
          <cell r="C8539" t="str">
            <v>M2</v>
          </cell>
          <cell r="D8539">
            <v>441.92</v>
          </cell>
          <cell r="E8539" t="str">
            <v>SINAPI - JUN/25</v>
          </cell>
        </row>
        <row r="8540">
          <cell r="A8540">
            <v>102052</v>
          </cell>
          <cell r="B8540" t="str">
            <v>MONTAGEM E DESMONTAGEM DE FÔRMA PARA ESCADAS, COM 1 LANCE E LAJE CASCATA, EM CHAPA DE MADEIRA COMPENSADA PLASTIFICADA, 10 UTILIZAÇÕES. AF_11/2020</v>
          </cell>
          <cell r="C8540" t="str">
            <v>M2</v>
          </cell>
          <cell r="D8540">
            <v>195.43</v>
          </cell>
          <cell r="E8540" t="str">
            <v>SINAPI - JUN/25</v>
          </cell>
        </row>
        <row r="8541">
          <cell r="A8541">
            <v>102050</v>
          </cell>
          <cell r="B8541" t="str">
            <v>MONTAGEM E DESMONTAGEM DE FÔRMA PARA ESCADAS, COM 1 LANCE E LAJE CASCATA, EM CHAPA DE MADEIRA COMPENSADA PLASTIFICADA, 6 UTILIZAÇÕES. AF_11/2020</v>
          </cell>
          <cell r="C8541" t="str">
            <v>M2</v>
          </cell>
          <cell r="D8541">
            <v>235.83</v>
          </cell>
          <cell r="E8541" t="str">
            <v>SINAPI - JUN/25</v>
          </cell>
        </row>
        <row r="8542">
          <cell r="A8542">
            <v>102051</v>
          </cell>
          <cell r="B8542" t="str">
            <v>MONTAGEM E DESMONTAGEM DE FÔRMA PARA ESCADAS, COM 1 LANCE E LAJE CASCATA, EM CHAPA DE MADEIRA COMPENSADA PLASTIFICADA, 8 UTILIZAÇÕES. AF_11/2020</v>
          </cell>
          <cell r="C8542" t="str">
            <v>M2</v>
          </cell>
          <cell r="D8542">
            <v>209.91</v>
          </cell>
          <cell r="E8542" t="str">
            <v>SINAPI - JUN/25</v>
          </cell>
        </row>
        <row r="8543">
          <cell r="A8543">
            <v>102048</v>
          </cell>
          <cell r="B8543" t="str">
            <v>MONTAGEM E DESMONTAGEM DE FÔRMA PARA ESCADAS, COM 1 LANCE E LAJE CASCATA, EM CHAPA DE MADEIRA COMPENSADA RESINADA, 2 UTILIZAÇÕES. AF_11/2020</v>
          </cell>
          <cell r="C8543" t="str">
            <v>M2</v>
          </cell>
          <cell r="D8543">
            <v>308.58</v>
          </cell>
          <cell r="E8543" t="str">
            <v>SINAPI - JUN/25</v>
          </cell>
        </row>
        <row r="8544">
          <cell r="A8544">
            <v>102049</v>
          </cell>
          <cell r="B8544" t="str">
            <v>MONTAGEM E DESMONTAGEM DE FÔRMA PARA ESCADAS, COM 1 LANCE E LAJE CASCATA, EM CHAPA DE MADEIRA COMPENSADA RESINADA, 4 UTILIZAÇÕES. AF_11/2020</v>
          </cell>
          <cell r="C8544" t="str">
            <v>M2</v>
          </cell>
          <cell r="D8544">
            <v>273.91000000000003</v>
          </cell>
          <cell r="E8544" t="str">
            <v>SINAPI - JUN/25</v>
          </cell>
        </row>
        <row r="8545">
          <cell r="A8545">
            <v>102046</v>
          </cell>
          <cell r="B8545" t="str">
            <v>MONTAGEM E DESMONTAGEM DE FÔRMA PARA ESCADAS, COM 1 LANCE E LAJE CASCATA, EM MADEIRA SERRADA, 1 UTILIZAÇÃO. AF_11/2020</v>
          </cell>
          <cell r="C8545" t="str">
            <v>M2</v>
          </cell>
          <cell r="D8545">
            <v>624.22</v>
          </cell>
          <cell r="E8545" t="str">
            <v>SINAPI - JUN/25</v>
          </cell>
        </row>
        <row r="8546">
          <cell r="A8546">
            <v>102047</v>
          </cell>
          <cell r="B8546" t="str">
            <v>MONTAGEM E DESMONTAGEM DE FÔRMA PARA ESCADAS, COM 1 LANCE E LAJE CASCATA, EM MADEIRA SERRADA, 2 UTILIZAÇÕES. AF_11/2020</v>
          </cell>
          <cell r="C8546" t="str">
            <v>M2</v>
          </cell>
          <cell r="D8546">
            <v>529.85</v>
          </cell>
          <cell r="E8546" t="str">
            <v>SINAPI - JUN/25</v>
          </cell>
        </row>
        <row r="8547">
          <cell r="A8547">
            <v>102045</v>
          </cell>
          <cell r="B8547" t="str">
            <v>MONTAGEM E DESMONTAGEM DE FÔRMA PARA ESCADAS, COM 1 LANCE E LAJE PLANA, EM CHAPA DE MADEIRA COMPENSADA PLASTIFICADA, 10 UTILIZAÇÕES. AF_11/2020</v>
          </cell>
          <cell r="C8547" t="str">
            <v>M2</v>
          </cell>
          <cell r="D8547">
            <v>215.35</v>
          </cell>
          <cell r="E8547" t="str">
            <v>SINAPI - JUN/25</v>
          </cell>
        </row>
        <row r="8548">
          <cell r="A8548">
            <v>102043</v>
          </cell>
          <cell r="B8548" t="str">
            <v>MONTAGEM E DESMONTAGEM DE FÔRMA PARA ESCADAS, COM 1 LANCE E LAJE PLANA, EM CHAPA DE MADEIRA COMPENSADA PLASTIFICADA, 6 UTILIZAÇÕES. AF_11/2020</v>
          </cell>
          <cell r="C8548" t="str">
            <v>M2</v>
          </cell>
          <cell r="D8548">
            <v>255.96</v>
          </cell>
          <cell r="E8548" t="str">
            <v>SINAPI - JUN/25</v>
          </cell>
        </row>
        <row r="8549">
          <cell r="A8549">
            <v>102044</v>
          </cell>
          <cell r="B8549" t="str">
            <v>MONTAGEM E DESMONTAGEM DE FÔRMA PARA ESCADAS, COM 1 LANCE E LAJE PLANA, EM CHAPA DE MADEIRA COMPENSADA PLASTIFICADA, 8 UTILIZAÇÕES. AF_11/2020</v>
          </cell>
          <cell r="C8549" t="str">
            <v>M2</v>
          </cell>
          <cell r="D8549">
            <v>230.57</v>
          </cell>
          <cell r="E8549" t="str">
            <v>SINAPI - JUN/25</v>
          </cell>
        </row>
        <row r="8550">
          <cell r="A8550">
            <v>102041</v>
          </cell>
          <cell r="B8550" t="str">
            <v>MONTAGEM E DESMONTAGEM DE FÔRMA PARA ESCADAS, COM 1 LANCE E LAJE PLANA, EM CHAPA DE MADEIRA COMPENSADA RESINADA, 2 UTILIZAÇÕES. AF_11/2020</v>
          </cell>
          <cell r="C8550" t="str">
            <v>M2</v>
          </cell>
          <cell r="D8550">
            <v>332.15</v>
          </cell>
          <cell r="E8550" t="str">
            <v>SINAPI - JUN/25</v>
          </cell>
        </row>
        <row r="8551">
          <cell r="A8551">
            <v>102042</v>
          </cell>
          <cell r="B8551" t="str">
            <v>MONTAGEM E DESMONTAGEM DE FÔRMA PARA ESCADAS, COM 1 LANCE E LAJE PLANA, EM CHAPA DE MADEIRA COMPENSADA RESINADA, 4 UTILIZAÇÕES. AF_11/2020</v>
          </cell>
          <cell r="C8551" t="str">
            <v>M2</v>
          </cell>
          <cell r="D8551">
            <v>300.01</v>
          </cell>
          <cell r="E8551" t="str">
            <v>SINAPI - JUN/25</v>
          </cell>
        </row>
        <row r="8552">
          <cell r="A8552">
            <v>102039</v>
          </cell>
          <cell r="B8552" t="str">
            <v>MONTAGEM E DESMONTAGEM DE FÔRMA PARA ESCADAS, COM 1 LANCE E LAJE PLANA, EM MADEIRA SERRADA, 1 UTILIZAÇÃO. AF_11/2020</v>
          </cell>
          <cell r="C8552" t="str">
            <v>M2</v>
          </cell>
          <cell r="D8552">
            <v>569.42999999999995</v>
          </cell>
          <cell r="E8552" t="str">
            <v>SINAPI - JUN/25</v>
          </cell>
        </row>
        <row r="8553">
          <cell r="A8553">
            <v>102040</v>
          </cell>
          <cell r="B8553" t="str">
            <v>MONTAGEM E DESMONTAGEM DE FÔRMA PARA ESCADAS, COM 1 LANCE E LAJE PLANA, EM MADEIRA SERRADA, 2 UTILIZAÇÕES. AF_11/2020</v>
          </cell>
          <cell r="C8553" t="str">
            <v>M2</v>
          </cell>
          <cell r="D8553">
            <v>472.21</v>
          </cell>
          <cell r="E8553" t="str">
            <v>SINAPI - JUN/25</v>
          </cell>
        </row>
        <row r="8554">
          <cell r="A8554">
            <v>102038</v>
          </cell>
          <cell r="B8554" t="str">
            <v>MONTAGEM E DESMONTAGEM DE FÔRMA PARA ESCADAS, COM 2 LANCES EM "L" E LAJE CASCATA, EM CHAPA DE MADEIRA COMPENSADA PLASTIFICADA, 10 UTILIZAÇÕES. AF_11/2020</v>
          </cell>
          <cell r="C8554" t="str">
            <v>M2</v>
          </cell>
          <cell r="D8554">
            <v>206.95</v>
          </cell>
          <cell r="E8554" t="str">
            <v>SINAPI - JUN/25</v>
          </cell>
        </row>
        <row r="8555">
          <cell r="A8555">
            <v>102036</v>
          </cell>
          <cell r="B8555" t="str">
            <v>MONTAGEM E DESMONTAGEM DE FÔRMA PARA ESCADAS, COM 2 LANCES EM "L" E LAJE CASCATA, EM CHAPA DE MADEIRA COMPENSADA PLASTIFICADA, 6 UTILIZAÇÕES. AF_11/2020</v>
          </cell>
          <cell r="C8555" t="str">
            <v>M2</v>
          </cell>
          <cell r="D8555">
            <v>247.52</v>
          </cell>
          <cell r="E8555" t="str">
            <v>SINAPI - JUN/25</v>
          </cell>
        </row>
        <row r="8556">
          <cell r="A8556">
            <v>102037</v>
          </cell>
          <cell r="B8556" t="str">
            <v>MONTAGEM E DESMONTAGEM DE FÔRMA PARA ESCADAS, COM 2 LANCES EM "L" E LAJE CASCATA, EM CHAPA DE MADEIRA COMPENSADA PLASTIFICADA, 8 UTILIZAÇÕES. AF_11/2020</v>
          </cell>
          <cell r="C8556" t="str">
            <v>M2</v>
          </cell>
          <cell r="D8556">
            <v>221.49</v>
          </cell>
          <cell r="E8556" t="str">
            <v>SINAPI - JUN/25</v>
          </cell>
        </row>
        <row r="8557">
          <cell r="A8557">
            <v>102016</v>
          </cell>
          <cell r="B8557" t="str">
            <v>MONTAGEM E DESMONTAGEM DE FÔRMA PARA ESCADAS, COM 2 LANCES EM "L" E LAJE CASCATA, EM CHAPA DE MADEIRA COMPENSADA RESINADA, 2 UTILIZAÇÕES. AF_11/2020</v>
          </cell>
          <cell r="C8557" t="str">
            <v>M2</v>
          </cell>
          <cell r="D8557">
            <v>318.16000000000003</v>
          </cell>
          <cell r="E8557" t="str">
            <v>SINAPI - JUN/25</v>
          </cell>
        </row>
        <row r="8558">
          <cell r="A8558">
            <v>102017</v>
          </cell>
          <cell r="B8558" t="str">
            <v>MONTAGEM E DESMONTAGEM DE FÔRMA PARA ESCADAS, COM 2 LANCES EM "L" E LAJE CASCATA, EM CHAPA DE MADEIRA COMPENSADA RESINADA, 4 UTILIZAÇÕES. AF_11/2020</v>
          </cell>
          <cell r="C8558" t="str">
            <v>M2</v>
          </cell>
          <cell r="D8558">
            <v>287.73</v>
          </cell>
          <cell r="E8558" t="str">
            <v>SINAPI - JUN/25</v>
          </cell>
        </row>
        <row r="8559">
          <cell r="A8559">
            <v>102014</v>
          </cell>
          <cell r="B8559" t="str">
            <v>MONTAGEM E DESMONTAGEM DE FÔRMA PARA ESCADAS, COM 2 LANCES EM "L" E LAJE CASCATA, EM MADEIRA SERRADA, 1 UTILIZAÇÃO. AF_11/2020</v>
          </cell>
          <cell r="C8559" t="str">
            <v>M2</v>
          </cell>
          <cell r="D8559">
            <v>612.08000000000004</v>
          </cell>
          <cell r="E8559" t="str">
            <v>SINAPI - JUN/25</v>
          </cell>
        </row>
        <row r="8560">
          <cell r="A8560">
            <v>102015</v>
          </cell>
          <cell r="B8560" t="str">
            <v>MONTAGEM E DESMONTAGEM DE FÔRMA PARA ESCADAS, COM 2 LANCES EM "L" E LAJE CASCATA, EM MADEIRA SERRADA, 2 UTILIZAÇÕES. AF_11/2020</v>
          </cell>
          <cell r="C8560" t="str">
            <v>M2</v>
          </cell>
          <cell r="D8560">
            <v>510.96</v>
          </cell>
          <cell r="E8560" t="str">
            <v>SINAPI - JUN/25</v>
          </cell>
        </row>
        <row r="8561">
          <cell r="A8561">
            <v>102013</v>
          </cell>
          <cell r="B8561" t="str">
            <v>MONTAGEM E DESMONTAGEM DE FÔRMA PARA ESCADAS, COM 2 LANCES EM "L" E LAJE PLANA, EM CHAPA DE MADEIRA COMPENSADA PLASTIFICADA, 10 UTILIZAÇÕES. AF_11/2020</v>
          </cell>
          <cell r="C8561" t="str">
            <v>M2</v>
          </cell>
          <cell r="D8561">
            <v>218.85</v>
          </cell>
          <cell r="E8561" t="str">
            <v>SINAPI - JUN/25</v>
          </cell>
        </row>
        <row r="8562">
          <cell r="A8562">
            <v>102011</v>
          </cell>
          <cell r="B8562" t="str">
            <v>MONTAGEM E DESMONTAGEM DE FÔRMA PARA ESCADAS, COM 2 LANCES EM "L" E LAJE PLANA, EM CHAPA DE MADEIRA COMPENSADA PLASTIFICADA, 6 UTILIZAÇÕES. AF_11/2020</v>
          </cell>
          <cell r="C8562" t="str">
            <v>M2</v>
          </cell>
          <cell r="D8562">
            <v>259.91000000000003</v>
          </cell>
          <cell r="E8562" t="str">
            <v>SINAPI - JUN/25</v>
          </cell>
        </row>
        <row r="8563">
          <cell r="A8563">
            <v>102012</v>
          </cell>
          <cell r="B8563" t="str">
            <v>MONTAGEM E DESMONTAGEM DE FÔRMA PARA ESCADAS, COM 2 LANCES EM "L" E LAJE PLANA, EM CHAPA DE MADEIRA COMPENSADA PLASTIFICADA, 8 UTILIZAÇÕES. AF_11/2020</v>
          </cell>
          <cell r="C8563" t="str">
            <v>M2</v>
          </cell>
          <cell r="D8563">
            <v>233.57</v>
          </cell>
          <cell r="E8563" t="str">
            <v>SINAPI - JUN/25</v>
          </cell>
        </row>
        <row r="8564">
          <cell r="A8564">
            <v>102009</v>
          </cell>
          <cell r="B8564" t="str">
            <v>MONTAGEM E DESMONTAGEM DE FÔRMA PARA ESCADAS, COM 2 LANCES EM "L" E LAJE PLANA, EM CHAPA DE MADEIRA COMPENSADA RESINADA, 2 UTILIZAÇÕES. AF_11/2020</v>
          </cell>
          <cell r="C8564" t="str">
            <v>M2</v>
          </cell>
          <cell r="D8564">
            <v>334.35</v>
          </cell>
          <cell r="E8564" t="str">
            <v>SINAPI - JUN/25</v>
          </cell>
        </row>
        <row r="8565">
          <cell r="A8565">
            <v>102010</v>
          </cell>
          <cell r="B8565" t="str">
            <v>MONTAGEM E DESMONTAGEM DE FÔRMA PARA ESCADAS, COM 2 LANCES EM "L" E LAJE PLANA, EM CHAPA DE MADEIRA COMPENSADA RESINADA, 4 UTILIZAÇÕES. AF_11/2020</v>
          </cell>
          <cell r="C8565" t="str">
            <v>M2</v>
          </cell>
          <cell r="D8565">
            <v>305.31</v>
          </cell>
          <cell r="E8565" t="str">
            <v>SINAPI - JUN/25</v>
          </cell>
        </row>
        <row r="8566">
          <cell r="A8566">
            <v>102007</v>
          </cell>
          <cell r="B8566" t="str">
            <v>MONTAGEM E DESMONTAGEM DE FÔRMA PARA ESCADAS, COM 2 LANCES EM "L" E LAJE PLANA, EM MADEIRA SERRADA, 1 UTILIZAÇÃO. AF_11/2020</v>
          </cell>
          <cell r="C8566" t="str">
            <v>M2</v>
          </cell>
          <cell r="D8566">
            <v>544.87</v>
          </cell>
          <cell r="E8566" t="str">
            <v>SINAPI - JUN/25</v>
          </cell>
        </row>
        <row r="8567">
          <cell r="A8567">
            <v>102008</v>
          </cell>
          <cell r="B8567" t="str">
            <v>MONTAGEM E DESMONTAGEM DE FÔRMA PARA ESCADAS, COM 2 LANCES EM "L" E LAJE PLANA, EM MADEIRA SERRADA, 2 UTILIZAÇÕES. AF_11/2020</v>
          </cell>
          <cell r="C8567" t="str">
            <v>M2</v>
          </cell>
          <cell r="D8567">
            <v>453.15</v>
          </cell>
          <cell r="E8567" t="str">
            <v>SINAPI - JUN/25</v>
          </cell>
        </row>
        <row r="8568">
          <cell r="A8568">
            <v>102006</v>
          </cell>
          <cell r="B8568" t="str">
            <v>MONTAGEM E DESMONTAGEM DE FÔRMA PARA ESCADAS, COM 2 LANCES EM "U" E LAJE CASCATA, EM CHAPA DE MADEIRA COMPENSADA PLASTIFICADA, 10 UTILIZAÇÕES. AF_11/2020</v>
          </cell>
          <cell r="C8568" t="str">
            <v>M2</v>
          </cell>
          <cell r="D8568">
            <v>210.36</v>
          </cell>
          <cell r="E8568" t="str">
            <v>SINAPI - JUN/25</v>
          </cell>
        </row>
        <row r="8569">
          <cell r="A8569">
            <v>102004</v>
          </cell>
          <cell r="B8569" t="str">
            <v>MONTAGEM E DESMONTAGEM DE FÔRMA PARA ESCADAS, COM 2 LANCES EM "U" E LAJE CASCATA, EM CHAPA DE MADEIRA COMPENSADA PLASTIFICADA, 6 UTILIZAÇÕES. AF_11/2020</v>
          </cell>
          <cell r="C8569" t="str">
            <v>M2</v>
          </cell>
          <cell r="D8569">
            <v>252.21</v>
          </cell>
          <cell r="E8569" t="str">
            <v>SINAPI - JUN/25</v>
          </cell>
        </row>
        <row r="8570">
          <cell r="A8570">
            <v>102005</v>
          </cell>
          <cell r="B8570" t="str">
            <v>MONTAGEM E DESMONTAGEM DE FÔRMA PARA ESCADAS, COM 2 LANCES EM "U" E LAJE CASCATA, EM CHAPA DE MADEIRA COMPENSADA PLASTIFICADA, 8 UTILIZAÇÕES. AF_11/2020</v>
          </cell>
          <cell r="C8570" t="str">
            <v>M2</v>
          </cell>
          <cell r="D8570">
            <v>226.48</v>
          </cell>
          <cell r="E8570" t="str">
            <v>SINAPI - JUN/25</v>
          </cell>
        </row>
        <row r="8571">
          <cell r="A8571">
            <v>102002</v>
          </cell>
          <cell r="B8571" t="str">
            <v>MONTAGEM E DESMONTAGEM DE FÔRMA PARA ESCADAS, COM 2 LANCES EM "U" E LAJE CASCATA, EM CHAPA DE MADEIRA COMPENSADA RESINADA, 2 UTILIZAÇÕES. AF_11/2020</v>
          </cell>
          <cell r="C8571" t="str">
            <v>M2</v>
          </cell>
          <cell r="D8571">
            <v>318.62</v>
          </cell>
          <cell r="E8571" t="str">
            <v>SINAPI - JUN/25</v>
          </cell>
        </row>
        <row r="8572">
          <cell r="A8572">
            <v>102003</v>
          </cell>
          <cell r="B8572" t="str">
            <v>MONTAGEM E DESMONTAGEM DE FÔRMA PARA ESCADAS, COM 2 LANCES EM "U" E LAJE CASCATA, EM CHAPA DE MADEIRA COMPENSADA RESINADA, 4 UTILIZAÇÕES. AF_11/2020</v>
          </cell>
          <cell r="C8572" t="str">
            <v>M2</v>
          </cell>
          <cell r="D8572">
            <v>290.38</v>
          </cell>
          <cell r="E8572" t="str">
            <v>SINAPI - JUN/25</v>
          </cell>
        </row>
        <row r="8573">
          <cell r="A8573">
            <v>102000</v>
          </cell>
          <cell r="B8573" t="str">
            <v>MONTAGEM E DESMONTAGEM DE FÔRMA PARA ESCADAS, COM 2 LANCES EM "U" E LAJE CASCATA, EM MADEIRA SERRADA, 1 UTILIZAÇÃO. AF_11/2020</v>
          </cell>
          <cell r="C8573" t="str">
            <v>M2</v>
          </cell>
          <cell r="D8573">
            <v>564.59</v>
          </cell>
          <cell r="E8573" t="str">
            <v>SINAPI - JUN/25</v>
          </cell>
        </row>
        <row r="8574">
          <cell r="A8574">
            <v>102001</v>
          </cell>
          <cell r="B8574" t="str">
            <v>MONTAGEM E DESMONTAGEM DE FÔRMA PARA ESCADAS, COM 2 LANCES EM "U" E LAJE CASCATA, EM MADEIRA SERRADA, 2 UTILIZAÇÕES. AF_11/2020</v>
          </cell>
          <cell r="C8574" t="str">
            <v>M2</v>
          </cell>
          <cell r="D8574">
            <v>483.9</v>
          </cell>
          <cell r="E8574" t="str">
            <v>SINAPI - JUN/25</v>
          </cell>
        </row>
        <row r="8575">
          <cell r="A8575">
            <v>101983</v>
          </cell>
          <cell r="B8575" t="str">
            <v>MONTAGEM E DESMONTAGEM DE FÔRMA PARA ESCADAS, COM 2 LANCES EM "U" E LAJE PLANA, EM CHAPA DE MADEIRA COMPENSADA PLASTIFICADA, 10 UTILIZAÇÕES. AF_11/2020</v>
          </cell>
          <cell r="C8575" t="str">
            <v>M2</v>
          </cell>
          <cell r="D8575">
            <v>222.28</v>
          </cell>
          <cell r="E8575" t="str">
            <v>SINAPI - JUN/25</v>
          </cell>
        </row>
        <row r="8576">
          <cell r="A8576">
            <v>101981</v>
          </cell>
          <cell r="B8576" t="str">
            <v>MONTAGEM E DESMONTAGEM DE FÔRMA PARA ESCADAS, COM 2 LANCES EM "U" E LAJE PLANA, EM CHAPA DE MADEIRA COMPENSADA PLASTIFICADA, 6 UTILIZAÇÕES. AF_11/2020</v>
          </cell>
          <cell r="C8576" t="str">
            <v>M2</v>
          </cell>
          <cell r="D8576">
            <v>263.52</v>
          </cell>
          <cell r="E8576" t="str">
            <v>SINAPI - JUN/25</v>
          </cell>
        </row>
        <row r="8577">
          <cell r="A8577">
            <v>101982</v>
          </cell>
          <cell r="B8577" t="str">
            <v>MONTAGEM E DESMONTAGEM DE FÔRMA PARA ESCADAS, COM 2 LANCES EM "U" E LAJE PLANA, EM CHAPA DE MADEIRA COMPENSADA PLASTIFICADA, 8 UTILIZAÇÕES. AF_11/2020</v>
          </cell>
          <cell r="C8577" t="str">
            <v>M2</v>
          </cell>
          <cell r="D8577">
            <v>238.17</v>
          </cell>
          <cell r="E8577" t="str">
            <v>SINAPI - JUN/25</v>
          </cell>
        </row>
        <row r="8578">
          <cell r="A8578">
            <v>101977</v>
          </cell>
          <cell r="B8578" t="str">
            <v>MONTAGEM E DESMONTAGEM DE FÔRMA PARA ESCADAS, COM 2 LANCES EM "U" E LAJE PLANA, EM CHAPA DE MADEIRA COMPENSADA RESINADA, 2 UTILIZAÇÕES. AF_11/2020</v>
          </cell>
          <cell r="C8578" t="str">
            <v>M2</v>
          </cell>
          <cell r="D8578">
            <v>332.3</v>
          </cell>
          <cell r="E8578" t="str">
            <v>SINAPI - JUN/25</v>
          </cell>
        </row>
        <row r="8579">
          <cell r="A8579">
            <v>101980</v>
          </cell>
          <cell r="B8579" t="str">
            <v>MONTAGEM E DESMONTAGEM DE FÔRMA PARA ESCADAS, COM 2 LANCES EM "U" E LAJE PLANA, EM CHAPA DE MADEIRA COMPENSADA RESINADA, 4 UTILIZAÇÕES. AF_11/2020</v>
          </cell>
          <cell r="C8579" t="str">
            <v>M2</v>
          </cell>
          <cell r="D8579">
            <v>306.39</v>
          </cell>
          <cell r="E8579" t="str">
            <v>SINAPI - JUN/25</v>
          </cell>
        </row>
        <row r="8580">
          <cell r="A8580">
            <v>101974</v>
          </cell>
          <cell r="B8580" t="str">
            <v>MONTAGEM E DESMONTAGEM DE FÔRMA PARA ESCADAS, COM 2 LANCES EM "U" E LAJE PLANA, EM MADEIRA SERRADA, 1 UTILIZAÇÃO. AF_11/2020</v>
          </cell>
          <cell r="C8580" t="str">
            <v>M2</v>
          </cell>
          <cell r="D8580">
            <v>550.03</v>
          </cell>
          <cell r="E8580" t="str">
            <v>SINAPI - JUN/25</v>
          </cell>
        </row>
        <row r="8581">
          <cell r="A8581">
            <v>101975</v>
          </cell>
          <cell r="B8581" t="str">
            <v>MONTAGEM E DESMONTAGEM DE FÔRMA PARA ESCADAS, COM 2 LANCES EM "U" E LAJE PLANA, EM MADEIRA SERRADA, 2 UTILIZAÇÕES. AF_11/2020</v>
          </cell>
          <cell r="C8581" t="str">
            <v>M2</v>
          </cell>
          <cell r="D8581">
            <v>465.45</v>
          </cell>
          <cell r="E8581" t="str">
            <v>SINAPI - JUN/25</v>
          </cell>
        </row>
        <row r="8582">
          <cell r="A8582">
            <v>101114</v>
          </cell>
          <cell r="B8582" t="str">
            <v>ESCAVAÇÃO HORIZONTAL EM SOLO DE 1A CATEGORIA COM TRATOR DE ESTEIRAS (100HP/LÂMINA: 2,19M3). AF_07/2020</v>
          </cell>
          <cell r="C8582" t="str">
            <v>M3</v>
          </cell>
          <cell r="D8582">
            <v>4.83</v>
          </cell>
          <cell r="E8582" t="str">
            <v>SINAPI - JUN/25</v>
          </cell>
        </row>
        <row r="8583">
          <cell r="A8583">
            <v>101118</v>
          </cell>
          <cell r="B8583" t="str">
            <v>ESCAVAÇÃO HORIZONTAL EM SOLO DE 1A CATEGORIA COM TRATOR DE ESTEIRAS (125HP/LÂMINA: 2,70M3). AF_07/2020</v>
          </cell>
          <cell r="C8583" t="str">
            <v>M3</v>
          </cell>
          <cell r="D8583">
            <v>4.13</v>
          </cell>
          <cell r="E8583" t="str">
            <v>SINAPI - JUN/25</v>
          </cell>
        </row>
        <row r="8584">
          <cell r="A8584">
            <v>101115</v>
          </cell>
          <cell r="B8584" t="str">
            <v>ESCAVAÇÃO HORIZONTAL EM SOLO DE 1A CATEGORIA COM TRATOR DE ESTEIRAS (150HP/LÂMINA: 3,18M3). AF_07/2020</v>
          </cell>
          <cell r="C8584" t="str">
            <v>M3</v>
          </cell>
          <cell r="D8584">
            <v>4</v>
          </cell>
          <cell r="E8584" t="str">
            <v>SINAPI - JUN/25</v>
          </cell>
        </row>
        <row r="8585">
          <cell r="A8585">
            <v>101116</v>
          </cell>
          <cell r="B8585" t="str">
            <v>ESCAVAÇÃO HORIZONTAL EM SOLO DE 1A CATEGORIA COM TRATOR DE ESTEIRAS (170HP/LÂMINA: 5,20M3). AF_07/2020</v>
          </cell>
          <cell r="C8585" t="str">
            <v>M3</v>
          </cell>
          <cell r="D8585">
            <v>2.4900000000000002</v>
          </cell>
          <cell r="E8585" t="str">
            <v>SINAPI - JUN/25</v>
          </cell>
        </row>
        <row r="8586">
          <cell r="A8586">
            <v>101117</v>
          </cell>
          <cell r="B8586" t="str">
            <v>ESCAVAÇÃO HORIZONTAL EM SOLO DE 1A CATEGORIA COM TRATOR DE ESTEIRAS (347HP/LÂMINA: 8,70M3). AF_07/2020</v>
          </cell>
          <cell r="C8586" t="str">
            <v>M3</v>
          </cell>
          <cell r="D8586">
            <v>3.45</v>
          </cell>
          <cell r="E8586" t="str">
            <v>SINAPI - JUN/25</v>
          </cell>
        </row>
        <row r="8587">
          <cell r="A8587">
            <v>101124</v>
          </cell>
          <cell r="B8587" t="str">
            <v>ESCAVAÇÃO HORIZONTAL, INCLUINDO CARGA E DESCARGA EM SOLO DE 1A CATEGORIA COM TRATOR DE ESTEIRAS (100HP/LÂMINA: 2,19M3). AF_07/2020</v>
          </cell>
          <cell r="C8587" t="str">
            <v>M3</v>
          </cell>
          <cell r="D8587">
            <v>15.8</v>
          </cell>
          <cell r="E8587" t="str">
            <v>SINAPI - JUN/25</v>
          </cell>
        </row>
        <row r="8588">
          <cell r="A8588">
            <v>101128</v>
          </cell>
          <cell r="B8588" t="str">
            <v>ESCAVAÇÃO HORIZONTAL, INCLUINDO CARGA E DESCARGA EM SOLO DE 1A CATEGORIA COM TRATOR DE ESTEIRAS (125HP/LÂMINA: 2,70M3). AF_07/2020</v>
          </cell>
          <cell r="C8588" t="str">
            <v>M3</v>
          </cell>
          <cell r="D8588">
            <v>15.1</v>
          </cell>
          <cell r="E8588" t="str">
            <v>SINAPI - JUN/25</v>
          </cell>
        </row>
        <row r="8589">
          <cell r="A8589">
            <v>101125</v>
          </cell>
          <cell r="B8589" t="str">
            <v>ESCAVAÇÃO HORIZONTAL, INCLUINDO CARGA E DESCARGA EM SOLO DE 1A CATEGORIA COM TRATOR DE ESTEIRAS (150HP/LÂMINA: 3,18M3). AF_07/2020</v>
          </cell>
          <cell r="C8589" t="str">
            <v>M3</v>
          </cell>
          <cell r="D8589">
            <v>14.97</v>
          </cell>
          <cell r="E8589" t="str">
            <v>SINAPI - JUN/25</v>
          </cell>
        </row>
        <row r="8590">
          <cell r="A8590">
            <v>101126</v>
          </cell>
          <cell r="B8590" t="str">
            <v>ESCAVAÇÃO HORIZONTAL, INCLUINDO CARGA E DESCARGA EM SOLO DE 1A CATEGORIA COM TRATOR DE ESTEIRAS (170HP/LÂMINA: 5,20M3). AF_07/2020</v>
          </cell>
          <cell r="C8590" t="str">
            <v>M3</v>
          </cell>
          <cell r="D8590">
            <v>13.45</v>
          </cell>
          <cell r="E8590" t="str">
            <v>SINAPI - JUN/25</v>
          </cell>
        </row>
        <row r="8591">
          <cell r="A8591">
            <v>101127</v>
          </cell>
          <cell r="B8591" t="str">
            <v>ESCAVAÇÃO HORIZONTAL, INCLUINDO CARGA E DESCARGA EM SOLO DE 1A CATEGORIA COM TRATOR DE ESTEIRAS (347HP/LÂMINA: 8,70M3). AF_07/2020</v>
          </cell>
          <cell r="C8591" t="str">
            <v>M3</v>
          </cell>
          <cell r="D8591">
            <v>14.42</v>
          </cell>
          <cell r="E8591" t="str">
            <v>SINAPI - JUN/25</v>
          </cell>
        </row>
        <row r="8592">
          <cell r="A8592">
            <v>101134</v>
          </cell>
          <cell r="B8592" t="str">
            <v>ESCAVAÇÃO HORIZONTAL, INCLUINDO CARGA, DESCARGA E TRANSPORTE EM SOLO DE 1A CATEGORIA COM TRATOR DE ESTEIRAS (100HP/LÂMINA: 2,19M3) E CAMINHÃO BASCULANTE DE 10M3, DMT ATÉ 200M. AF_07/2020</v>
          </cell>
          <cell r="C8592" t="str">
            <v>M3</v>
          </cell>
          <cell r="D8592">
            <v>16.489999999999998</v>
          </cell>
          <cell r="E8592" t="str">
            <v>SINAPI - JUN/25</v>
          </cell>
        </row>
        <row r="8593">
          <cell r="A8593">
            <v>101144</v>
          </cell>
          <cell r="B8593" t="str">
            <v>ESCAVAÇÃO HORIZONTAL, INCLUINDO CARGA, DESCARGA E TRANSPORTE EM SOLO DE 1A CATEGORIA COM TRATOR DE ESTEIRAS (100HP/LÂMINA: 2,19M3) E CAMINHÃO BASCULANTE DE 14M3, DMT ATÉ 200M. AF_07/2020</v>
          </cell>
          <cell r="C8593" t="str">
            <v>M3</v>
          </cell>
          <cell r="D8593">
            <v>16.489999999999998</v>
          </cell>
          <cell r="E8593" t="str">
            <v>SINAPI - JUN/25</v>
          </cell>
        </row>
        <row r="8594">
          <cell r="A8594">
            <v>101138</v>
          </cell>
          <cell r="B8594" t="str">
            <v>ESCAVAÇÃO HORIZONTAL, INCLUINDO CARGA, DESCARGA E TRANSPORTE EM SOLO DE 1A CATEGORIA COM TRATOR DE ESTEIRAS (125HP/LÂMINA: 2,70M3) E CAMINHÃO BASCULANTE DE 10M3, DMT ATÉ 200M. AF_07/2020</v>
          </cell>
          <cell r="C8594" t="str">
            <v>M3</v>
          </cell>
          <cell r="D8594">
            <v>15.79</v>
          </cell>
          <cell r="E8594" t="str">
            <v>SINAPI - JUN/25</v>
          </cell>
        </row>
        <row r="8595">
          <cell r="A8595">
            <v>101148</v>
          </cell>
          <cell r="B8595" t="str">
            <v>ESCAVAÇÃO HORIZONTAL, INCLUINDO CARGA, DESCARGA E TRANSPORTE EM SOLO DE 1A CATEGORIA COM TRATOR DE ESTEIRAS (125HP/LÂMINA: 2,70M3) E CAMINHÃO BASCULANTE DE 14M3, DMT ATÉ 200M. AF_07/2020</v>
          </cell>
          <cell r="C8595" t="str">
            <v>M3</v>
          </cell>
          <cell r="D8595">
            <v>15.79</v>
          </cell>
          <cell r="E8595" t="str">
            <v>SINAPI - JUN/25</v>
          </cell>
        </row>
        <row r="8596">
          <cell r="A8596">
            <v>101135</v>
          </cell>
          <cell r="B8596" t="str">
            <v>ESCAVAÇÃO HORIZONTAL, INCLUINDO CARGA, DESCARGA E TRANSPORTE EM SOLO DE 1A CATEGORIA COM TRATOR DE ESTEIRAS (150HP/LÂMINA: 3,18M3) E CAMINHÃO BASCULANTE DE 10M3, DMT ATÉ 200M AF_07/2020</v>
          </cell>
          <cell r="C8596" t="str">
            <v>M3</v>
          </cell>
          <cell r="D8596">
            <v>15.66</v>
          </cell>
          <cell r="E8596" t="str">
            <v>SINAPI - JUN/25</v>
          </cell>
        </row>
        <row r="8597">
          <cell r="A8597">
            <v>101145</v>
          </cell>
          <cell r="B8597" t="str">
            <v>ESCAVAÇÃO HORIZONTAL, INCLUINDO CARGA, DESCARGA E TRANSPORTE EM SOLO DE 1A CATEGORIA COM TRATOR DE ESTEIRAS (150HP/LÂMINA: 3,18M3) E CAMINHÃO BASCULANTE DE 14M3, DMT ATÉ 200M. AF_07/2020</v>
          </cell>
          <cell r="C8597" t="str">
            <v>M3</v>
          </cell>
          <cell r="D8597">
            <v>15.66</v>
          </cell>
          <cell r="E8597" t="str">
            <v>SINAPI - JUN/25</v>
          </cell>
        </row>
        <row r="8598">
          <cell r="A8598">
            <v>101136</v>
          </cell>
          <cell r="B8598" t="str">
            <v>ESCAVAÇÃO HORIZONTAL, INCLUINDO CARGA, DESCARGA E TRANSPORTE EM SOLO DE 1A CATEGORIA COM TRATOR DE ESTEIRAS (170HP/LÂMINA: 5,20M3) E CAMINHÃO BASCULANTE DE 10M3, DMT ATÉ 200M. AF_07/2020</v>
          </cell>
          <cell r="C8598" t="str">
            <v>M3</v>
          </cell>
          <cell r="D8598">
            <v>14.15</v>
          </cell>
          <cell r="E8598" t="str">
            <v>SINAPI - JUN/25</v>
          </cell>
        </row>
        <row r="8599">
          <cell r="A8599">
            <v>101146</v>
          </cell>
          <cell r="B8599" t="str">
            <v>ESCAVAÇÃO HORIZONTAL, INCLUINDO CARGA, DESCARGA E TRANSPORTE EM SOLO DE 1A CATEGORIA COM TRATOR DE ESTEIRAS (170HP/LÂMINA: 5,20M3) E CAMINHÃO BASCULANTE DE 14M3, DMT ATÉ 200M. AF_07/2020</v>
          </cell>
          <cell r="C8599" t="str">
            <v>M3</v>
          </cell>
          <cell r="D8599">
            <v>14.15</v>
          </cell>
          <cell r="E8599" t="str">
            <v>SINAPI - JUN/25</v>
          </cell>
        </row>
        <row r="8600">
          <cell r="A8600">
            <v>101137</v>
          </cell>
          <cell r="B8600" t="str">
            <v>ESCAVAÇÃO HORIZONTAL, INCLUINDO CARGA, DESCARGA E TRANSPORTE EM SOLO DE 1A CATEGORIA COM TRATOR DE ESTEIRAS (347HP/LÂMINA: 8,70M3) E CAMINHÃO BASCULANTE DE 10M3, DMT ATÉ 200M. AF_07/2020</v>
          </cell>
          <cell r="C8600" t="str">
            <v>M3</v>
          </cell>
          <cell r="D8600">
            <v>15.11</v>
          </cell>
          <cell r="E8600" t="str">
            <v>SINAPI - JUN/25</v>
          </cell>
        </row>
        <row r="8601">
          <cell r="A8601">
            <v>101147</v>
          </cell>
          <cell r="B8601" t="str">
            <v>ESCAVAÇÃO HORIZONTAL, INCLUINDO CARGA, DESCARGA E TRANSPORTE EM SOLO DE 1A CATEGORIA COM TRATOR DE ESTEIRAS (347HP/LÂMINA: 8,70M3) E CAMINHÃO BASCULANTE DE 14M3, DMT ATÉ 200M. AF_07/2020</v>
          </cell>
          <cell r="C8601" t="str">
            <v>M3</v>
          </cell>
          <cell r="D8601">
            <v>15.11</v>
          </cell>
          <cell r="E8601" t="str">
            <v>SINAPI - JUN/25</v>
          </cell>
        </row>
        <row r="8602">
          <cell r="A8602">
            <v>101119</v>
          </cell>
          <cell r="B8602" t="str">
            <v>ESCAVAÇÃO HORIZONTAL, INCLUINDO ESCARIFICAÇÃO EM SOLO DE 2A CATEGORIA COM TRATOR DE ESTEIRAS (100HP/LÂMINA: 2,19M3). AF_07/2020</v>
          </cell>
          <cell r="C8602" t="str">
            <v>M3</v>
          </cell>
          <cell r="D8602">
            <v>9.2100000000000009</v>
          </cell>
          <cell r="E8602" t="str">
            <v>SINAPI - JUN/25</v>
          </cell>
        </row>
        <row r="8603">
          <cell r="A8603">
            <v>101123</v>
          </cell>
          <cell r="B8603" t="str">
            <v>ESCAVAÇÃO HORIZONTAL, INCLUINDO ESCARIFICAÇÃO EM SOLO DE 2A CATEGORIA COM TRATOR DE ESTEIRAS (125HP/LÂMINA: 2,70M3). AF_07/2020</v>
          </cell>
          <cell r="C8603" t="str">
            <v>M3</v>
          </cell>
          <cell r="D8603">
            <v>7.9</v>
          </cell>
          <cell r="E8603" t="str">
            <v>SINAPI - JUN/25</v>
          </cell>
        </row>
        <row r="8604">
          <cell r="A8604">
            <v>101120</v>
          </cell>
          <cell r="B8604" t="str">
            <v>ESCAVAÇÃO HORIZONTAL, INCLUINDO ESCARIFICAÇÃO EM SOLO DE 2A CATEGORIA COM TRATOR DE ESTEIRAS (150HP/LÂMINA: 3,18M3). AF_07/2020</v>
          </cell>
          <cell r="C8604" t="str">
            <v>M3</v>
          </cell>
          <cell r="D8604">
            <v>7.67</v>
          </cell>
          <cell r="E8604" t="str">
            <v>SINAPI - JUN/25</v>
          </cell>
        </row>
        <row r="8605">
          <cell r="A8605">
            <v>101121</v>
          </cell>
          <cell r="B8605" t="str">
            <v>ESCAVAÇÃO HORIZONTAL, INCLUINDO ESCARIFICAÇÃO EM SOLO DE 2A CATEGORIA COM TRATOR DE ESTEIRAS (170HP/LÂMINA: 5,20M3). AF_07/2020</v>
          </cell>
          <cell r="C8605" t="str">
            <v>M3</v>
          </cell>
          <cell r="D8605">
            <v>4.78</v>
          </cell>
          <cell r="E8605" t="str">
            <v>SINAPI - JUN/25</v>
          </cell>
        </row>
        <row r="8606">
          <cell r="A8606">
            <v>101122</v>
          </cell>
          <cell r="B8606" t="str">
            <v>ESCAVAÇÃO HORIZONTAL, INCLUINDO ESCARIFICAÇÃO EM SOLO DE 2A CATEGORIA COM TRATOR DE ESTEIRAS (347HP/LÂMINA: 8,70M3). AF_07/2020</v>
          </cell>
          <cell r="C8606" t="str">
            <v>M3</v>
          </cell>
          <cell r="D8606">
            <v>6.58</v>
          </cell>
          <cell r="E8606" t="str">
            <v>SINAPI - JUN/25</v>
          </cell>
        </row>
        <row r="8607">
          <cell r="A8607">
            <v>101129</v>
          </cell>
          <cell r="B8607" t="str">
            <v>ESCAVAÇÃO HORIZONTAL, INCLUINDO ESCARIFICAÇÃO, CARGA E DESCARGA EM SOLO DE 2A CATEGORIA COM TRATOR DE ESTEIRAS (100HP/LÂMINA: 2,19M3). AF_07/2020</v>
          </cell>
          <cell r="C8607" t="str">
            <v>M3</v>
          </cell>
          <cell r="D8607">
            <v>20.62</v>
          </cell>
          <cell r="E8607" t="str">
            <v>SINAPI - JUN/25</v>
          </cell>
        </row>
        <row r="8608">
          <cell r="A8608">
            <v>101133</v>
          </cell>
          <cell r="B8608" t="str">
            <v>ESCAVAÇÃO HORIZONTAL, INCLUINDO ESCARIFICAÇÃO, CARGA E DESCARGA EM SOLO DE 2A CATEGORIA COM TRATOR DE ESTEIRAS (125HP/LÂMINA: 2,70M3). AF_07/2020</v>
          </cell>
          <cell r="C8608" t="str">
            <v>M3</v>
          </cell>
          <cell r="D8608">
            <v>19.309999999999999</v>
          </cell>
          <cell r="E8608" t="str">
            <v>SINAPI - JUN/25</v>
          </cell>
        </row>
        <row r="8609">
          <cell r="A8609">
            <v>101130</v>
          </cell>
          <cell r="B8609" t="str">
            <v>ESCAVAÇÃO HORIZONTAL, INCLUINDO ESCARIFICAÇÃO, CARGA E DESCARGA EM SOLO DE 2A CATEGORIA COM TRATOR DE ESTEIRAS (150HP/LÂMINA: 3,18M3). AF_07/2020</v>
          </cell>
          <cell r="C8609" t="str">
            <v>M3</v>
          </cell>
          <cell r="D8609">
            <v>19.079999999999998</v>
          </cell>
          <cell r="E8609" t="str">
            <v>SINAPI - JUN/25</v>
          </cell>
        </row>
        <row r="8610">
          <cell r="A8610">
            <v>101131</v>
          </cell>
          <cell r="B8610" t="str">
            <v>ESCAVAÇÃO HORIZONTAL, INCLUINDO ESCARIFICAÇÃO, CARGA E DESCARGA EM SOLO DE 2A CATEGORIA COM TRATOR DE ESTEIRAS (170HP/LÂMINA: 5,20M3). AF_07/2020</v>
          </cell>
          <cell r="C8610" t="str">
            <v>M3</v>
          </cell>
          <cell r="D8610">
            <v>16.190000000000001</v>
          </cell>
          <cell r="E8610" t="str">
            <v>SINAPI - JUN/25</v>
          </cell>
        </row>
        <row r="8611">
          <cell r="A8611">
            <v>101132</v>
          </cell>
          <cell r="B8611" t="str">
            <v>ESCAVAÇÃO HORIZONTAL, INCLUINDO ESCARIFICAÇÃO, CARGA E DESCARGA EM SOLO DE 2A CATEGORIA COM TRATOR DE ESTEIRAS (347HP/LÂMINA: 8,70M3). AF_07/2020</v>
          </cell>
          <cell r="C8611" t="str">
            <v>M3</v>
          </cell>
          <cell r="D8611">
            <v>17.989999999999998</v>
          </cell>
          <cell r="E8611" t="str">
            <v>SINAPI - JUN/25</v>
          </cell>
        </row>
        <row r="8612">
          <cell r="A8612">
            <v>101139</v>
          </cell>
          <cell r="B8612" t="str">
            <v>ESCAVAÇÃO HORIZONTAL, INCLUINDO ESCARIFICAÇÃO, CARGA, DESCARGA E TRANSPORTE EM SOLO DE 2A CATEGORIA COM TRATOR DE ESTEIRAS (100HP/LÂMINA: 2,19M3) E CAMINHÃO BASCULANTE DE 10M3, DMT ATÉ 200M. AF_07/2020</v>
          </cell>
          <cell r="C8612" t="str">
            <v>M3</v>
          </cell>
          <cell r="D8612">
            <v>21.34</v>
          </cell>
          <cell r="E8612" t="str">
            <v>SINAPI - JUN/25</v>
          </cell>
        </row>
        <row r="8613">
          <cell r="A8613">
            <v>101149</v>
          </cell>
          <cell r="B8613" t="str">
            <v>ESCAVAÇÃO HORIZONTAL, INCLUINDO ESCARIFICAÇÃO, CARGA, DESCARGA E TRANSPORTE EM SOLO DE 2A CATEGORIA COM TRATOR DE ESTEIRAS (100HP/LÂMINA: 2,19M3) E CAMINHÃO BASCULANTE DE 14M3, DMT ATÉ 200M. AF_07/2020</v>
          </cell>
          <cell r="C8613" t="str">
            <v>M3</v>
          </cell>
          <cell r="D8613">
            <v>21.33</v>
          </cell>
          <cell r="E8613" t="str">
            <v>SINAPI - JUN/25</v>
          </cell>
        </row>
        <row r="8614">
          <cell r="A8614">
            <v>101143</v>
          </cell>
          <cell r="B8614" t="str">
            <v>ESCAVAÇÃO HORIZONTAL, INCLUINDO ESCARIFICAÇÃO, CARGA, DESCARGA E TRANSPORTE EM SOLO DE 2A CATEGORIA COM TRATOR DE ESTEIRAS (125HP/LÂMINA: 2,70M3) E CAMINHÃO BASCULANTE DE 10M3, DMT ATÉ 200M. AF_07/2020</v>
          </cell>
          <cell r="C8614" t="str">
            <v>M3</v>
          </cell>
          <cell r="D8614">
            <v>20.03</v>
          </cell>
          <cell r="E8614" t="str">
            <v>SINAPI - JUN/25</v>
          </cell>
        </row>
        <row r="8615">
          <cell r="A8615">
            <v>101153</v>
          </cell>
          <cell r="B8615" t="str">
            <v>ESCAVAÇÃO HORIZONTAL, INCLUINDO ESCARIFICAÇÃO, CARGA, DESCARGA E TRANSPORTE EM SOLO DE 2A CATEGORIA COM TRATOR DE ESTEIRAS (125HP/LÂMINA: 2,70M3) E CAMINHÃO BASCULANTE DE 14M3, DMT ATÉ 200M. AF_07/2020</v>
          </cell>
          <cell r="C8615" t="str">
            <v>M3</v>
          </cell>
          <cell r="D8615">
            <v>20.02</v>
          </cell>
          <cell r="E8615" t="str">
            <v>SINAPI - JUN/25</v>
          </cell>
        </row>
        <row r="8616">
          <cell r="A8616">
            <v>101140</v>
          </cell>
          <cell r="B8616" t="str">
            <v>ESCAVAÇÃO HORIZONTAL, INCLUINDO ESCARIFICAÇÃO, CARGA, DESCARGA E TRANSPORTE EM SOLO DE 2A CATEGORIA COM TRATOR DE ESTEIRAS (150HP/LÂMINA: 3,18M3) E CAMINHÃO BASCULANTE DE 10M3, DMT ATÉ 200M. AF_07/2020</v>
          </cell>
          <cell r="C8616" t="str">
            <v>M3</v>
          </cell>
          <cell r="D8616">
            <v>19.8</v>
          </cell>
          <cell r="E8616" t="str">
            <v>SINAPI - JUN/25</v>
          </cell>
        </row>
        <row r="8617">
          <cell r="A8617">
            <v>101150</v>
          </cell>
          <cell r="B8617" t="str">
            <v>ESCAVAÇÃO HORIZONTAL, INCLUINDO ESCARIFICAÇÃO, CARGA, DESCARGA E TRANSPORTE EM SOLO DE 2A CATEGORIA COM TRATOR DE ESTEIRAS (150HP/LÂMINA: 3,18M3) E CAMINHÃO BASCULANTE DE 14M3, DMT ATÉ 200M. AF_07/2020</v>
          </cell>
          <cell r="C8617" t="str">
            <v>M3</v>
          </cell>
          <cell r="D8617">
            <v>19.79</v>
          </cell>
          <cell r="E8617" t="str">
            <v>SINAPI - JUN/25</v>
          </cell>
        </row>
        <row r="8618">
          <cell r="A8618">
            <v>101141</v>
          </cell>
          <cell r="B8618" t="str">
            <v>ESCAVAÇÃO HORIZONTAL, INCLUINDO ESCARIFICAÇÃO, CARGA, DESCARGA E TRANSPORTE EM SOLO DE 2A CATEGORIA COM TRATOR DE ESTEIRAS (170HP/LÂMINA: 5,20M3) E CAMINHÃO BASCULANTE DE 10M3, DMT ATÉ 200M. AF_07/2020</v>
          </cell>
          <cell r="C8618" t="str">
            <v>M3</v>
          </cell>
          <cell r="D8618">
            <v>16.91</v>
          </cell>
          <cell r="E8618" t="str">
            <v>SINAPI - JUN/25</v>
          </cell>
        </row>
        <row r="8619">
          <cell r="A8619">
            <v>101151</v>
          </cell>
          <cell r="B8619" t="str">
            <v>ESCAVAÇÃO HORIZONTAL, INCLUINDO ESCARIFICAÇÃO, CARGA, DESCARGA E TRANSPORTE EM SOLO DE 2A CATEGORIA COM TRATOR DE ESTEIRAS (170HP/LÂMINA: 5,20M3) E CAMINHÃO BASCULANTE DE 14M3, DMT ATÉ 200M. AF_07/2020</v>
          </cell>
          <cell r="C8619" t="str">
            <v>M3</v>
          </cell>
          <cell r="D8619">
            <v>16.899999999999999</v>
          </cell>
          <cell r="E8619" t="str">
            <v>SINAPI - JUN/25</v>
          </cell>
        </row>
        <row r="8620">
          <cell r="A8620">
            <v>101142</v>
          </cell>
          <cell r="B8620" t="str">
            <v>ESCAVAÇÃO HORIZONTAL, INCLUINDO ESCARIFICAÇÃO, CARGA, DESCARGA E TRANSPORTE EM SOLO DE 2A CATEGORIA COM TRATOR DE ESTEIRAS (347HP/LÂMINA: 8,70M3) E CAMINHÃO BASCULANTE DE 10M3, DMT ATÉ 200M. AF_07/2020</v>
          </cell>
          <cell r="C8620" t="str">
            <v>M3</v>
          </cell>
          <cell r="D8620">
            <v>18.71</v>
          </cell>
          <cell r="E8620" t="str">
            <v>SINAPI - JUN/25</v>
          </cell>
        </row>
        <row r="8621">
          <cell r="A8621">
            <v>101152</v>
          </cell>
          <cell r="B8621" t="str">
            <v>ESCAVAÇÃO HORIZONTAL, INCLUINDO ESCARIFICAÇÃO, CARGA, DESCARGA E TRANSPORTE EM SOLO DE 2A CATEGORIA COM TRATOR DE ESTEIRAS (347HP/LÂMINA: 8,70M3) E CAMINHÃO BASCULANTE DE 14M3, DMT ATÉ 200M. AF_07/2020</v>
          </cell>
          <cell r="C8621" t="str">
            <v>M3</v>
          </cell>
          <cell r="D8621">
            <v>18.7</v>
          </cell>
          <cell r="E8621" t="str">
            <v>SINAPI - JUN/25</v>
          </cell>
        </row>
        <row r="8622">
          <cell r="A8622">
            <v>101207</v>
          </cell>
          <cell r="B8622" t="str">
            <v>ESCAVAÇÃO VERTICAL PARA EDIFICAÇÃO, COM CARGA, DESCARGA E TRANSPORTE DE SOLO DE 1ª CATEGORIA, COM ESCAVADEIRA HIDRÁULICA (CAÇAMBA: 0,8 M³ / 111 HP), FROTA DE 2 CAMINHÕES BASCULANTES DE 18 M³, DMT ATÉ 1 KM E VELOCIDADE MÉDIA 14 KM/H. AF_05/2020</v>
          </cell>
          <cell r="C8622" t="str">
            <v>M3</v>
          </cell>
          <cell r="D8622">
            <v>11.42</v>
          </cell>
          <cell r="E8622" t="str">
            <v>SINAPI - JUN/25</v>
          </cell>
        </row>
        <row r="8623">
          <cell r="A8623">
            <v>101206</v>
          </cell>
          <cell r="B8623" t="str">
            <v>ESCAVAÇÃO VERTICAL PARA EDIFICAÇÃO, COM CARGA, DESCARGA E TRANSPORTE DE SOLO DE 1ª CATEGORIA, COM ESCAVADEIRA HIDRÁULICA (CAÇAMBA: 0,8 M³ / 111 HP), FROTA DE 3 CAMINHÕES BASCULANTES DE 14 M³, DMT ATÉ 1 KM E VELOCIDADE MÉDIA 14 KM/H. AF_05/2020</v>
          </cell>
          <cell r="C8623" t="str">
            <v>M3</v>
          </cell>
          <cell r="D8623">
            <v>13.27</v>
          </cell>
          <cell r="E8623" t="str">
            <v>SINAPI - JUN/25</v>
          </cell>
        </row>
        <row r="8624">
          <cell r="A8624">
            <v>101210</v>
          </cell>
          <cell r="B8624" t="str">
            <v>ESCAVAÇÃO VERTICAL PARA EDIFICAÇÃO, COM CARGA, DESCARGA E TRANSPORTE DE SOLO DE 1ª CATEGORIA, COM ESCAVADEIRA HIDRÁULICA (CAÇAMBA: 0,8 M³ / 111 HP), FROTA DE 4 CAMINHÕES BASCULANTES DE 14 M³, DMT DE 1,5 KM E VELOCIDADE MÉDIA 18 KM/H. AF_05/2020</v>
          </cell>
          <cell r="C8624" t="str">
            <v>M3</v>
          </cell>
          <cell r="D8624">
            <v>18.399999999999999</v>
          </cell>
          <cell r="E8624" t="str">
            <v>SINAPI - JUN/25</v>
          </cell>
        </row>
        <row r="8625">
          <cell r="A8625">
            <v>101211</v>
          </cell>
          <cell r="B8625" t="str">
            <v>ESCAVAÇÃO VERTICAL PARA EDIFICAÇÃO, COM CARGA, DESCARGA E TRANSPORTE DE SOLO DE 1ª CATEGORIA, COM ESCAVADEIRA HIDRÁULICA (CAÇAMBA: 0,8 M³ / 111 HP), FROTA DE 4 CAMINHÕES BASCULANTES DE 14 M³, DMT DE 2 KM E VELOCIDADE MÉDIA 19 KM/H. AF_05/2020</v>
          </cell>
          <cell r="C8625" t="str">
            <v>M3</v>
          </cell>
          <cell r="D8625">
            <v>19.73</v>
          </cell>
          <cell r="E8625" t="str">
            <v>SINAPI - JUN/25</v>
          </cell>
        </row>
        <row r="8626">
          <cell r="A8626">
            <v>101215</v>
          </cell>
          <cell r="B8626" t="str">
            <v>ESCAVAÇÃO VERTICAL PARA EDIFICAÇÃO, COM CARGA, DESCARGA E TRANSPORTE DE SOLO DE 1ª CATEGORIA, COM ESCAVADEIRA HIDRÁULICA (CAÇAMBA: 0,8 M³ / 111 HP), FROTA DE 4 CAMINHÕES BASCULANTES DE 18 M³, DMT DE 1,5 KM E VELOCIDADE MÉDIA 18 KM/H. AF_05/2020</v>
          </cell>
          <cell r="C8626" t="str">
            <v>M3</v>
          </cell>
          <cell r="D8626">
            <v>17.71</v>
          </cell>
          <cell r="E8626" t="str">
            <v>SINAPI - JUN/25</v>
          </cell>
        </row>
        <row r="8627">
          <cell r="A8627">
            <v>101216</v>
          </cell>
          <cell r="B8627" t="str">
            <v>ESCAVAÇÃO VERTICAL PARA EDIFICAÇÃO, COM CARGA, DESCARGA E TRANSPORTE DE SOLO DE 1ª CATEGORIA, COM ESCAVADEIRA HIDRÁULICA (CAÇAMBA: 0,8 M³ / 111 HP), FROTA DE 4 CAMINHÕES BASCULANTES DE 18 M³, DMT DE 2 KM E VELOCIDADE MÉDIA 19 KM/H. AF_05/2020</v>
          </cell>
          <cell r="C8627" t="str">
            <v>M3</v>
          </cell>
          <cell r="D8627">
            <v>18.54</v>
          </cell>
          <cell r="E8627" t="str">
            <v>SINAPI - JUN/25</v>
          </cell>
        </row>
        <row r="8628">
          <cell r="A8628">
            <v>101212</v>
          </cell>
          <cell r="B8628" t="str">
            <v>ESCAVAÇÃO VERTICAL PARA EDIFICAÇÃO, COM CARGA, DESCARGA E TRANSPORTE DE SOLO DE 1ª CATEGORIA, COM ESCAVADEIRA HIDRÁULICA (CAÇAMBA: 0,8 M³ / 111 HP), FROTA DE 5 CAMINHÕES BASCULANTES DE 14 M³, DMT DE 3 KM E VELOCIDADE MÉDIA 20 KM/H. AF_05/2020</v>
          </cell>
          <cell r="C8628" t="str">
            <v>M3</v>
          </cell>
          <cell r="D8628">
            <v>23.02</v>
          </cell>
          <cell r="E8628" t="str">
            <v>SINAPI - JUN/25</v>
          </cell>
        </row>
        <row r="8629">
          <cell r="A8629">
            <v>101217</v>
          </cell>
          <cell r="B8629" t="str">
            <v>ESCAVAÇÃO VERTICAL PARA EDIFICAÇÃO, COM CARGA, DESCARGA E TRANSPORTE DE SOLO DE 1ª CATEGORIA, COM ESCAVADEIRA HIDRÁULICA (CAÇAMBA: 0,8 M³ / 111 HP), FROTA DE 5 CAMINHÕES BASCULANTES DE 18 M³, DMT DE 3 KM E VELOCIDADE MÉDIA 20 KM/H. AF_05/2020</v>
          </cell>
          <cell r="C8629" t="str">
            <v>M3</v>
          </cell>
          <cell r="D8629">
            <v>21.6</v>
          </cell>
          <cell r="E8629" t="str">
            <v>SINAPI - JUN/25</v>
          </cell>
        </row>
        <row r="8630">
          <cell r="A8630">
            <v>101218</v>
          </cell>
          <cell r="B8630" t="str">
            <v>ESCAVAÇÃO VERTICAL PARA EDIFICAÇÃO, COM CARGA, DESCARGA E TRANSPORTE DE SOLO DE 1ª CATEGORIA, COM ESCAVADEIRA HIDRÁULICA (CAÇAMBA: 0,8 M³ / 111 HP), FROTA DE 5 CAMINHÕES BASCULANTES DE 18 M³, DMT DE 4 KM E VELOCIDADE MÉDIA 22 KM/H. AF_05/2020</v>
          </cell>
          <cell r="C8630" t="str">
            <v>M3</v>
          </cell>
          <cell r="D8630">
            <v>22.8</v>
          </cell>
          <cell r="E8630" t="str">
            <v>SINAPI - JUN/25</v>
          </cell>
        </row>
        <row r="8631">
          <cell r="A8631">
            <v>101213</v>
          </cell>
          <cell r="B8631" t="str">
            <v>ESCAVAÇÃO VERTICAL PARA EDIFICAÇÃO, COM CARGA, DESCARGA E TRANSPORTE DE SOLO DE 1ª CATEGORIA, COM ESCAVADEIRA HIDRÁULICA (CAÇAMBA: 0,8 M³ / 111 HP), FROTA DE 6 CAMINHÕES BASCULANTES DE 14 M³, DMT DE 4 KM E VELOCIDADE MÉDIA 22 KM/H. AF_05/2020</v>
          </cell>
          <cell r="C8631" t="str">
            <v>M3</v>
          </cell>
          <cell r="D8631">
            <v>25.76</v>
          </cell>
          <cell r="E8631" t="str">
            <v>SINAPI - JUN/25</v>
          </cell>
        </row>
        <row r="8632">
          <cell r="A8632">
            <v>101219</v>
          </cell>
          <cell r="B8632" t="str">
            <v>ESCAVAÇÃO VERTICAL PARA EDIFICAÇÃO, COM CARGA, DESCARGA E TRANSPORTE DE SOLO DE 1ª CATEGORIA, COM ESCAVADEIRA HIDRÁULICA (CAÇAMBA: 0,8 M³ / 111 HP), FROTA DE 6 CAMINHÕES BASCULANTES DE 18 M³, DMT DE 6 KM E VELOCIDADE MÉDIA 22 KM/H. AF_05/2020</v>
          </cell>
          <cell r="C8632" t="str">
            <v>M3</v>
          </cell>
          <cell r="D8632">
            <v>27.59</v>
          </cell>
          <cell r="E8632" t="str">
            <v>SINAPI - JUN/25</v>
          </cell>
        </row>
        <row r="8633">
          <cell r="A8633">
            <v>101214</v>
          </cell>
          <cell r="B8633" t="str">
            <v>ESCAVAÇÃO VERTICAL PARA EDIFICAÇÃO, COM CARGA, DESCARGA E TRANSPORTE DE SOLO DE 1ª CATEGORIA, COM ESCAVADEIRA HIDRÁULICA (CAÇAMBA: 0,8 M³ / 111 HP), FROTA DE 7 CAMINHÕES BASCULANTES DE 14 M³, DMT DE 6 KM E VELOCIDADE MÉDIA 22 KM/H. AF_05/2020</v>
          </cell>
          <cell r="C8633" t="str">
            <v>M3</v>
          </cell>
          <cell r="D8633">
            <v>31.06</v>
          </cell>
          <cell r="E8633" t="str">
            <v>SINAPI - JUN/25</v>
          </cell>
        </row>
        <row r="8634">
          <cell r="A8634">
            <v>101254</v>
          </cell>
          <cell r="B8634" t="str">
            <v>ESCAVAÇÃO VERTICAL PARA EDIFICAÇÃO, COM CARGA, DESCARGA E TRANSPORTE DE SOLO DE 1ª CATEGORIA, COM ESCAVADEIRA HIDRÁULICA (CAÇAMBA: 0,8 M³ / 111HP), FROTA DE 3 CAMINHÕES BASCULANTES DE 10 M³, DMT ATÉ 1 KM E VELOCIDADE MÉDIA 14 KM/H. AF_05/2020</v>
          </cell>
          <cell r="C8634" t="str">
            <v>M3</v>
          </cell>
          <cell r="D8634">
            <v>13.48</v>
          </cell>
          <cell r="E8634" t="str">
            <v>SINAPI - JUN/25</v>
          </cell>
        </row>
        <row r="8635">
          <cell r="A8635">
            <v>101256</v>
          </cell>
          <cell r="B8635" t="str">
            <v>ESCAVAÇÃO VERTICAL PARA EDIFICAÇÃO, COM CARGA, DESCARGA E TRANSPORTE DE SOLO DE 1ª CATEGORIA, COM ESCAVADEIRA HIDRÁULICA (CAÇAMBA: 0,8 M³ / 111HP), FROTA DE 5 CAMINHÕES BASCULANTES DE 10 M³, DMT DE 1,5 KM E VELOCIDADE MÉDIA 18 KM/H. AF_05/2020</v>
          </cell>
          <cell r="C8635" t="str">
            <v>M3</v>
          </cell>
          <cell r="D8635">
            <v>20.67</v>
          </cell>
          <cell r="E8635" t="str">
            <v>SINAPI - JUN/25</v>
          </cell>
        </row>
        <row r="8636">
          <cell r="A8636">
            <v>101257</v>
          </cell>
          <cell r="B8636" t="str">
            <v>ESCAVAÇÃO VERTICAL PARA EDIFICAÇÃO, COM CARGA, DESCARGA E TRANSPORTE DE SOLO DE 1ª CATEGORIA, COM ESCAVADEIRA HIDRÁULICA (CAÇAMBA: 0,8 M³ / 111HP), FROTA DE 5 CAMINHÕES BASCULANTES DE 10 M³, DMT DE 2 KM E VELOCIDADE MÉDIA 19 KM/H. AF_05/2020</v>
          </cell>
          <cell r="C8636" t="str">
            <v>M3</v>
          </cell>
          <cell r="D8636">
            <v>21.74</v>
          </cell>
          <cell r="E8636" t="str">
            <v>SINAPI - JUN/25</v>
          </cell>
        </row>
        <row r="8637">
          <cell r="A8637">
            <v>101258</v>
          </cell>
          <cell r="B8637" t="str">
            <v>ESCAVAÇÃO VERTICAL PARA EDIFICAÇÃO, COM CARGA, DESCARGA E TRANSPORTE DE SOLO DE 1ª CATEGORIA, COM ESCAVADEIRA HIDRÁULICA (CAÇAMBA: 0,8 M³ / 111HP), FROTA DE 6 CAMINHÕES BASCULANTES DE 10 M³, DMT DE 3 KM E VELOCIDADE MÉDIA 20 KM/H. AF_05/2020</v>
          </cell>
          <cell r="C8637" t="str">
            <v>M3</v>
          </cell>
          <cell r="D8637">
            <v>25.2</v>
          </cell>
          <cell r="E8637" t="str">
            <v>SINAPI - JUN/25</v>
          </cell>
        </row>
        <row r="8638">
          <cell r="A8638">
            <v>101259</v>
          </cell>
          <cell r="B8638" t="str">
            <v>ESCAVAÇÃO VERTICAL PARA EDIFICAÇÃO, COM CARGA, DESCARGA E TRANSPORTE DE SOLO DE 1ª CATEGORIA, COM ESCAVADEIRA HIDRÁULICA (CAÇAMBA: 0,8 M³ / 111HP), FROTA DE 7 CAMINHÕES BASCULANTES DE 10 M³, DMT DE 4 KM E VELOCIDADE MÉDIA 22 KM/H. AF_05/2020</v>
          </cell>
          <cell r="C8638" t="str">
            <v>M3</v>
          </cell>
          <cell r="D8638">
            <v>28</v>
          </cell>
          <cell r="E8638" t="str">
            <v>SINAPI - JUN/25</v>
          </cell>
        </row>
        <row r="8639">
          <cell r="A8639">
            <v>101260</v>
          </cell>
          <cell r="B8639" t="str">
            <v>ESCAVAÇÃO VERTICAL PARA EDIFICAÇÃO, COM CARGA, DESCARGA E TRANSPORTE DE SOLO DE 1ª CATEGORIA, COM ESCAVADEIRA HIDRÁULICA (CAÇAMBA: 0,8 M³ / 111HP), FROTA DE 9 CAMINHÕES BASCULANTES DE 10 M³, DMT DE 6 KM E VELOCIDADE MÉDIA 22 KM/H. AF_05/2020</v>
          </cell>
          <cell r="C8639" t="str">
            <v>M3</v>
          </cell>
          <cell r="D8639">
            <v>34.97</v>
          </cell>
          <cell r="E8639" t="str">
            <v>SINAPI - JUN/25</v>
          </cell>
        </row>
        <row r="8640">
          <cell r="A8640">
            <v>101208</v>
          </cell>
          <cell r="B8640" t="str">
            <v>ESCAVAÇÃO VERTICAL PARA EDIFICAÇÃO, COM CARGA, DESCARGA E TRANSPORTE DE SOLO DE 1ª CATEGORIA, COM ESCAVADEIRA HIDRÁULICA (CAÇAMBA: 1,2 M³ / 155 HP), FROTA DE 3 CAMINHÕES BASCULANTES DE 14 M³, DMT ATÉ 1 KM E VELOCIDADE MÉDIA 14 KM/H. AF_05/2020</v>
          </cell>
          <cell r="C8640" t="str">
            <v>M3</v>
          </cell>
          <cell r="D8640">
            <v>11.17</v>
          </cell>
          <cell r="E8640" t="str">
            <v>SINAPI - JUN/25</v>
          </cell>
        </row>
        <row r="8641">
          <cell r="A8641">
            <v>101209</v>
          </cell>
          <cell r="B8641" t="str">
            <v>ESCAVAÇÃO VERTICAL PARA EDIFICAÇÃO, COM CARGA, DESCARGA E TRANSPORTE DE SOLO DE 1ª CATEGORIA, COM ESCAVADEIRA HIDRÁULICA (CAÇAMBA: 1,2 M³ / 155 HP), FROTA DE 3 CAMINHÕES BASCULANTES DE 18 M³, DMT ATÉ 1 KM E VELOCIDADE MÉDIA 14 KM/H. AF_05/2020</v>
          </cell>
          <cell r="C8641" t="str">
            <v>M3</v>
          </cell>
          <cell r="D8641">
            <v>10.37</v>
          </cell>
          <cell r="E8641" t="str">
            <v>SINAPI - JUN/25</v>
          </cell>
        </row>
        <row r="8642">
          <cell r="A8642">
            <v>101220</v>
          </cell>
          <cell r="B8642" t="str">
            <v>ESCAVAÇÃO VERTICAL PARA EDIFICAÇÃO, COM CARGA, DESCARGA E TRANSPORTE DE SOLO DE 1ª CATEGORIA, COM ESCAVADEIRA HIDRÁULICA (CAÇAMBA: 1,2 M³ / 155 HP), FROTA DE 5 CAMINHÕES BASCULANTES DE 14 M³, DMT DE 1,5 KM E VELOCIDADE MÉDIA 18 KM/H. AF_05/2020</v>
          </cell>
          <cell r="C8642" t="str">
            <v>M3</v>
          </cell>
          <cell r="D8642">
            <v>17.350000000000001</v>
          </cell>
          <cell r="E8642" t="str">
            <v>SINAPI - JUN/25</v>
          </cell>
        </row>
        <row r="8643">
          <cell r="A8643">
            <v>101221</v>
          </cell>
          <cell r="B8643" t="str">
            <v>ESCAVAÇÃO VERTICAL PARA EDIFICAÇÃO, COM CARGA, DESCARGA E TRANSPORTE DE SOLO DE 1ª CATEGORIA, COM ESCAVADEIRA HIDRÁULICA (CAÇAMBA: 1,2 M³ / 155 HP), FROTA DE 5 CAMINHÕES BASCULANTES DE 14 M³, DMT DE 2 KM E VELOCIDADE MÉDIA 19 KM/H. AF_05/2020</v>
          </cell>
          <cell r="C8643" t="str">
            <v>M3</v>
          </cell>
          <cell r="D8643">
            <v>18.3</v>
          </cell>
          <cell r="E8643" t="str">
            <v>SINAPI - JUN/25</v>
          </cell>
        </row>
        <row r="8644">
          <cell r="A8644">
            <v>101225</v>
          </cell>
          <cell r="B8644" t="str">
            <v>ESCAVAÇÃO VERTICAL PARA EDIFICAÇÃO, COM CARGA, DESCARGA E TRANSPORTE DE SOLO DE 1ª CATEGORIA, COM ESCAVADEIRA HIDRÁULICA (CAÇAMBA: 1,2 M³ / 155 HP), FROTA DE 5 CAMINHÕES BASCULANTES DE 18 M³, DMT DE 1,5 KM E VELOCIDADE MÉDIA 18 KM/H. AF_05/2020</v>
          </cell>
          <cell r="C8644" t="str">
            <v>M3</v>
          </cell>
          <cell r="D8644">
            <v>15.94</v>
          </cell>
          <cell r="E8644" t="str">
            <v>SINAPI - JUN/25</v>
          </cell>
        </row>
        <row r="8645">
          <cell r="A8645">
            <v>101226</v>
          </cell>
          <cell r="B8645" t="str">
            <v>ESCAVAÇÃO VERTICAL PARA EDIFICAÇÃO, COM CARGA, DESCARGA E TRANSPORTE DE SOLO DE 1ª CATEGORIA, COM ESCAVADEIRA HIDRÁULICA (CAÇAMBA: 1,2 M³ / 155 HP), FROTA DE 5 CAMINHÕES BASCULANTES DE 18 M³, DMT DE 2 KM E VELOCIDADE MÉDIA 19 KM/H. AF_05/2020</v>
          </cell>
          <cell r="C8645" t="str">
            <v>M3</v>
          </cell>
          <cell r="D8645">
            <v>16.760000000000002</v>
          </cell>
          <cell r="E8645" t="str">
            <v>SINAPI - JUN/25</v>
          </cell>
        </row>
        <row r="8646">
          <cell r="A8646">
            <v>101222</v>
          </cell>
          <cell r="B8646" t="str">
            <v>ESCAVAÇÃO VERTICAL PARA EDIFICAÇÃO, COM CARGA, DESCARGA E TRANSPORTE DE SOLO DE 1ª CATEGORIA, COM ESCAVADEIRA HIDRÁULICA (CAÇAMBA: 1,2 M³ / 155 HP), FROTA DE 6 CAMINHÕES BASCULANTES DE 14 M³, DMT DE 3 KM E VELOCIDADE MÉDIA 20 KM/H. AF_05/2020</v>
          </cell>
          <cell r="C8646" t="str">
            <v>M3</v>
          </cell>
          <cell r="D8646">
            <v>21.27</v>
          </cell>
          <cell r="E8646" t="str">
            <v>SINAPI - JUN/25</v>
          </cell>
        </row>
        <row r="8647">
          <cell r="A8647">
            <v>101227</v>
          </cell>
          <cell r="B8647" t="str">
            <v>ESCAVAÇÃO VERTICAL PARA EDIFICAÇÃO, COM CARGA, DESCARGA E TRANSPORTE DE SOLO DE 1ª CATEGORIA, COM ESCAVADEIRA HIDRÁULICA (CAÇAMBA: 1,2 M³ / 155 HP), FROTA DE 6 CAMINHÕES BASCULANTES DE 18 M³, DMT DE 3 KM E VELOCIDADE MÉDIA 20 KM/H. AF_05/2020</v>
          </cell>
          <cell r="C8647" t="str">
            <v>M3</v>
          </cell>
          <cell r="D8647">
            <v>19.41</v>
          </cell>
          <cell r="E8647" t="str">
            <v>SINAPI - JUN/25</v>
          </cell>
        </row>
        <row r="8648">
          <cell r="A8648">
            <v>101228</v>
          </cell>
          <cell r="B8648" t="str">
            <v>ESCAVAÇÃO VERTICAL PARA EDIFICAÇÃO, COM CARGA, DESCARGA E TRANSPORTE DE SOLO DE 1ª CATEGORIA, COM ESCAVADEIRA HIDRÁULICA (CAÇAMBA: 1,2 M³ / 155 HP), FROTA DE 6 CAMINHÕES BASCULANTES DE 18 M³, DMT DE 4 KM E VELOCIDADE MÉDIA 22 KM/H. AF_05/2020</v>
          </cell>
          <cell r="C8648" t="str">
            <v>M3</v>
          </cell>
          <cell r="D8648">
            <v>20.67</v>
          </cell>
          <cell r="E8648" t="str">
            <v>SINAPI - JUN/25</v>
          </cell>
        </row>
        <row r="8649">
          <cell r="A8649">
            <v>101223</v>
          </cell>
          <cell r="B8649" t="str">
            <v>ESCAVAÇÃO VERTICAL PARA EDIFICAÇÃO, COM CARGA, DESCARGA E TRANSPORTE DE SOLO DE 1ª CATEGORIA, COM ESCAVADEIRA HIDRÁULICA (CAÇAMBA: 1,2 M³ / 155 HP), FROTA DE 7 CAMINHÕES BASCULANTES DE 14 M³, DMT DE 4 KM E VELOCIDADE MÉDIA 22 KM/H. AF_05/2020</v>
          </cell>
          <cell r="C8649" t="str">
            <v>M3</v>
          </cell>
          <cell r="D8649">
            <v>23.68</v>
          </cell>
          <cell r="E8649" t="str">
            <v>SINAPI - JUN/25</v>
          </cell>
        </row>
        <row r="8650">
          <cell r="A8650">
            <v>101229</v>
          </cell>
          <cell r="B8650" t="str">
            <v>ESCAVAÇÃO VERTICAL PARA EDIFICAÇÃO, COM CARGA, DESCARGA E TRANSPORTE DE SOLO DE 1ª CATEGORIA, COM ESCAVADEIRA HIDRÁULICA (CAÇAMBA: 1,2 M³ / 155 HP), FROTA DE 8 CAMINHÕES BASCULANTES DE 18 M³, DMT DE 6 KM E VELOCIDADE MÉDIA 22 KM/H. AF_05/2020</v>
          </cell>
          <cell r="C8650" t="str">
            <v>M3</v>
          </cell>
          <cell r="D8650">
            <v>26.05</v>
          </cell>
          <cell r="E8650" t="str">
            <v>SINAPI - JUN/25</v>
          </cell>
        </row>
        <row r="8651">
          <cell r="A8651">
            <v>101224</v>
          </cell>
          <cell r="B8651" t="str">
            <v>ESCAVAÇÃO VERTICAL PARA EDIFICAÇÃO, COM CARGA, DESCARGA E TRANSPORTE DE SOLO DE 1ª CATEGORIA, COM ESCAVADEIRA HIDRÁULICA (CAÇAMBA: 1,2 M³ / 155 HP), FROTA DE 9 CAMINHÕES BASCULANTES DE 14 M³, DMT DE 6 KM E VELOCIDADE MÉDIA 22 KM/H. AF_05/2020</v>
          </cell>
          <cell r="C8651" t="str">
            <v>M3</v>
          </cell>
          <cell r="D8651">
            <v>29.66</v>
          </cell>
          <cell r="E8651" t="str">
            <v>SINAPI - JUN/25</v>
          </cell>
        </row>
        <row r="8652">
          <cell r="A8652">
            <v>101265</v>
          </cell>
          <cell r="B8652" t="str">
            <v>ESCAVAÇÃO VERTICAL PARA EDIFICAÇÃO, COM CARGA, DESCARGA E TRANSPORTE DE SOLO DE 1ª CATEGORIA, COM ESCAVADEIRA HIDRÁULICA (CAÇAMBA: 1,2 M³ / 155HP), FROTA DE 10 CAMINHÕES BASCULANTES DE 10 M³, DMT DE 6 KM E VELOCIDADE MÉDIA 22 KM/H. AF_05/2020</v>
          </cell>
          <cell r="C8652" t="str">
            <v>M3</v>
          </cell>
          <cell r="D8652">
            <v>32.78</v>
          </cell>
          <cell r="E8652" t="str">
            <v>SINAPI - JUN/25</v>
          </cell>
        </row>
        <row r="8653">
          <cell r="A8653">
            <v>101255</v>
          </cell>
          <cell r="B8653" t="str">
            <v>ESCAVAÇÃO VERTICAL PARA EDIFICAÇÃO, COM CARGA, DESCARGA E TRANSPORTE DE SOLO DE 1ª CATEGORIA, COM ESCAVADEIRA HIDRÁULICA (CAÇAMBA: 1,2 M³ / 155HP), FROTA DE 3 CAMINHÕES BASCULANTES DE 10 M³, DMT ATÉ 1 KM E VELOCIDADE MÉDIA 14 KM/H. AF_05/2020</v>
          </cell>
          <cell r="C8653" t="str">
            <v>M3</v>
          </cell>
          <cell r="D8653">
            <v>11.86</v>
          </cell>
          <cell r="E8653" t="str">
            <v>SINAPI - JUN/25</v>
          </cell>
        </row>
        <row r="8654">
          <cell r="A8654">
            <v>101261</v>
          </cell>
          <cell r="B8654" t="str">
            <v>ESCAVAÇÃO VERTICAL PARA EDIFICAÇÃO, COM CARGA, DESCARGA E TRANSPORTE DE SOLO DE 1ª CATEGORIA, COM ESCAVADEIRA HIDRÁULICA (CAÇAMBA: 1,2 M³ / 155HP), FROTA DE 6 CAMINHÕES BASCULANTES DE 10 M³, DMT DE 1,5 KM E VELOCIDADE MÉDIA 18 KM/H. AF_05/2020</v>
          </cell>
          <cell r="C8654" t="str">
            <v>M3</v>
          </cell>
          <cell r="D8654">
            <v>19.55</v>
          </cell>
          <cell r="E8654" t="str">
            <v>SINAPI - JUN/25</v>
          </cell>
        </row>
        <row r="8655">
          <cell r="A8655">
            <v>101262</v>
          </cell>
          <cell r="B8655" t="str">
            <v>ESCAVAÇÃO VERTICAL PARA EDIFICAÇÃO, COM CARGA, DESCARGA E TRANSPORTE DE SOLO DE 1ª CATEGORIA, COM ESCAVADEIRA HIDRÁULICA (CAÇAMBA: 1,2 M³ / 155HP), FROTA DE 6 CAMINHÕES BASCULANTES DE 10 M³, DMT DE 2 KM E VELOCIDADE MÉDIA 19 KM/H. AF_05/2020</v>
          </cell>
          <cell r="C8655" t="str">
            <v>M3</v>
          </cell>
          <cell r="D8655">
            <v>20.59</v>
          </cell>
          <cell r="E8655" t="str">
            <v>SINAPI - JUN/25</v>
          </cell>
        </row>
        <row r="8656">
          <cell r="A8656">
            <v>101263</v>
          </cell>
          <cell r="B8656" t="str">
            <v>ESCAVAÇÃO VERTICAL PARA EDIFICAÇÃO, COM CARGA, DESCARGA E TRANSPORTE DE SOLO DE 1ª CATEGORIA, COM ESCAVADEIRA HIDRÁULICA (CAÇAMBA: 1,2 M³ / 155HP), FROTA DE 7 CAMINHÕES BASCULANTES DE 10 M³, DMT DE 3 KM E VELOCIDADE MÉDIA 20 KM/H. AF_05/2020</v>
          </cell>
          <cell r="C8656" t="str">
            <v>M3</v>
          </cell>
          <cell r="D8656">
            <v>23.78</v>
          </cell>
          <cell r="E8656" t="str">
            <v>SINAPI - JUN/25</v>
          </cell>
        </row>
        <row r="8657">
          <cell r="A8657">
            <v>101264</v>
          </cell>
          <cell r="B8657" t="str">
            <v>ESCAVAÇÃO VERTICAL PARA EDIFICAÇÃO, COM CARGA, DESCARGA E TRANSPORTE DE SOLO DE 1ª CATEGORIA, COM ESCAVADEIRA HIDRÁULICA (CAÇAMBA: 1,2 M³ / 155HP), FROTA DE 8 CAMINHÕES BASCULANTES DE 10 M³, DMT DE 4 KM E VELOCIDADE MÉDIA 22 KM/H. AF_05/2020</v>
          </cell>
          <cell r="C8657" t="str">
            <v>M3</v>
          </cell>
          <cell r="D8657">
            <v>26.36</v>
          </cell>
          <cell r="E8657" t="str">
            <v>SINAPI - JUN/25</v>
          </cell>
        </row>
        <row r="8658">
          <cell r="A8658">
            <v>101230</v>
          </cell>
          <cell r="B8658" t="str">
            <v>ESCAVAÇÃO VERTICAL PARA INFRAESTRUTURA, COM CARGA, DESCARGA E TRANSPORTE DE SOLO DE 1ª CATEGORIA, COM ESCAVADEIRA HIDRÁULICA (CAÇAMBA: 0,8 M³ / 111 HP), FROTA DE 3 CAMINHÕES BASCULANTES DE 14 M³, DMT ATÉ 1 KM E VELOCIDADE MÉDIA14 KM/H. AF_05/2020</v>
          </cell>
          <cell r="C8658" t="str">
            <v>M3</v>
          </cell>
          <cell r="D8658">
            <v>11.68</v>
          </cell>
          <cell r="E8658" t="str">
            <v>SINAPI - JUN/25</v>
          </cell>
        </row>
        <row r="8659">
          <cell r="A8659">
            <v>101231</v>
          </cell>
          <cell r="B8659" t="str">
            <v>ESCAVAÇÃO VERTICAL PARA INFRAESTRUTURA, COM CARGA, DESCARGA E TRANSPORTE DE SOLO DE 1ª CATEGORIA, COM ESCAVADEIRA HIDRÁULICA (CAÇAMBA: 0,8 M³ / 111 HP), FROTA DE 3 CAMINHÕES BASCULANTES DE 18 M³, DMT ATÉ 1 KM E VELOCIDADE MÉDIA14 KM/H. AF_05/2020</v>
          </cell>
          <cell r="C8659" t="str">
            <v>M3</v>
          </cell>
          <cell r="D8659">
            <v>11.1</v>
          </cell>
          <cell r="E8659" t="str">
            <v>SINAPI - JUN/25</v>
          </cell>
        </row>
        <row r="8660">
          <cell r="A8660">
            <v>101272</v>
          </cell>
          <cell r="B8660" t="str">
            <v>ESCAVAÇÃO VERTICAL PARA INFRAESTRUTURA, COM CARGA, DESCARGA E TRANSPORTE DE SOLO DE 1ª CATEGORIA, COM ESCAVADEIRA HIDRÁULICA (CAÇAMBA: 0,8 M³ / 111HP), FROTA DE 10 CAMINHÕES BASCULANTES DE 10 M³, DMT DE 6 KM E VELOCIDADE MÉDIA22 KM/H. AF_05/2020</v>
          </cell>
          <cell r="C8660" t="str">
            <v>M3</v>
          </cell>
          <cell r="D8660">
            <v>33.340000000000003</v>
          </cell>
          <cell r="E8660" t="str">
            <v>SINAPI - JUN/25</v>
          </cell>
        </row>
        <row r="8661">
          <cell r="A8661">
            <v>101266</v>
          </cell>
          <cell r="B8661" t="str">
            <v>ESCAVAÇÃO VERTICAL PARA INFRAESTRUTURA, COM CARGA, DESCARGA E TRANSPORTE DE SOLO DE 1ª CATEGORIA, COM ESCAVADEIRA HIDRÁULICA (CAÇAMBA: 0,8 M³ / 111HP), FROTA DE 3 CAMINHÕES BASCULANTES DE 10 M³, DMT ATÉ 1 KM E VELOCIDADE MÉDIA14 KM/H. AF_05/2020</v>
          </cell>
          <cell r="C8661" t="str">
            <v>M3</v>
          </cell>
          <cell r="D8661">
            <v>11.96</v>
          </cell>
          <cell r="E8661" t="str">
            <v>SINAPI - JUN/25</v>
          </cell>
        </row>
        <row r="8662">
          <cell r="A8662">
            <v>101239</v>
          </cell>
          <cell r="B8662" t="str">
            <v>ESCAVAÇÃO VERTICAL PARA INFRAESTRUTURA, COM CARGA, DESCARGA E TRANSPORTE DE SOLO DE 1ª CATEGORIA, COM ESCAVADEIRA HIDRÁULICA (CAÇAMBA: 0,8 M³ / 111HP), FROTA DE 4 CAMINHÕES BASCULANTES DE 18 M³, DMT DE 1,5 KM E VELOCIDADE MÉDIA18 KM/H. AF_05/2020</v>
          </cell>
          <cell r="C8662" t="str">
            <v>M3</v>
          </cell>
          <cell r="D8662">
            <v>15.82</v>
          </cell>
          <cell r="E8662" t="str">
            <v>SINAPI - JUN/25</v>
          </cell>
        </row>
        <row r="8663">
          <cell r="A8663">
            <v>101240</v>
          </cell>
          <cell r="B8663" t="str">
            <v>ESCAVAÇÃO VERTICAL PARA INFRAESTRUTURA, COM CARGA, DESCARGA E TRANSPORTE DE SOLO DE 1ª CATEGORIA, COM ESCAVADEIRA HIDRÁULICA (CAÇAMBA: 0,8 M³ / 111HP), FROTA DE 4 CAMINHÕES BASCULANTES DE 18 M³, DMT DE 2 KM E VELOCIDADE MÉDIA 19 KM/H. AF_05/2020</v>
          </cell>
          <cell r="C8663" t="str">
            <v>M3</v>
          </cell>
          <cell r="D8663">
            <v>16.670000000000002</v>
          </cell>
          <cell r="E8663" t="str">
            <v>SINAPI - JUN/25</v>
          </cell>
        </row>
        <row r="8664">
          <cell r="A8664">
            <v>101268</v>
          </cell>
          <cell r="B8664" t="str">
            <v>ESCAVAÇÃO VERTICAL PARA INFRAESTRUTURA, COM CARGA, DESCARGA E TRANSPORTE DE SOLO DE 1ª CATEGORIA, COM ESCAVADEIRA HIDRÁULICA (CAÇAMBA: 0,8 M³ / 111HP), FROTA DE 5 CAMINHÕES BASCULANTES DE 10 M³, DMT DE 1,5 KM E VELOCIDADE MÉDIA18 KM/H. AF_05/2020</v>
          </cell>
          <cell r="C8664" t="str">
            <v>M3</v>
          </cell>
          <cell r="D8664">
            <v>18.73</v>
          </cell>
          <cell r="E8664" t="str">
            <v>SINAPI - JUN/25</v>
          </cell>
        </row>
        <row r="8665">
          <cell r="A8665">
            <v>101234</v>
          </cell>
          <cell r="B8665" t="str">
            <v>ESCAVAÇÃO VERTICAL PARA INFRAESTRUTURA, COM CARGA, DESCARGA E TRANSPORTE DE SOLO DE 1ª CATEGORIA, COM ESCAVADEIRA HIDRÁULICA (CAÇAMBA: 0,8 M³ / 111HP), FROTA DE 5 CAMINHÕES BASCULANTES DE 14 M³, DMT DE 1,5 KM E VELOCIDADE MÉDIA18 KM/H. AF_05/2020</v>
          </cell>
          <cell r="C8665" t="str">
            <v>M3</v>
          </cell>
          <cell r="D8665">
            <v>18.09</v>
          </cell>
          <cell r="E8665" t="str">
            <v>SINAPI - JUN/25</v>
          </cell>
        </row>
        <row r="8666">
          <cell r="A8666">
            <v>101235</v>
          </cell>
          <cell r="B8666" t="str">
            <v>ESCAVAÇÃO VERTICAL PARA INFRAESTRUTURA, COM CARGA, DESCARGA E TRANSPORTE DE SOLO DE 1ª CATEGORIA, COM ESCAVADEIRA HIDRÁULICA (CAÇAMBA: 0,8 M³ / 111HP), FROTA DE 5 CAMINHÕES BASCULANTES DE 14 M³, DMT DE 2 KM E VELOCIDADE MÉDIA 19 KM/H. AF_05/2020</v>
          </cell>
          <cell r="C8666" t="str">
            <v>M3</v>
          </cell>
          <cell r="D8666">
            <v>19.02</v>
          </cell>
          <cell r="E8666" t="str">
            <v>SINAPI - JUN/25</v>
          </cell>
        </row>
        <row r="8667">
          <cell r="A8667">
            <v>101241</v>
          </cell>
          <cell r="B8667" t="str">
            <v>ESCAVAÇÃO VERTICAL PARA INFRAESTRUTURA, COM CARGA, DESCARGA E TRANSPORTE DE SOLO DE 1ª CATEGORIA, COM ESCAVADEIRA HIDRÁULICA (CAÇAMBA: 0,8 M³ / 111HP), FROTA DE 5 CAMINHÕES BASCULANTES DE 18 M³, DMT DE 3 KM E VELOCIDADE MÉDIA 20 KM/H. AF_05/2020</v>
          </cell>
          <cell r="C8667" t="str">
            <v>M3</v>
          </cell>
          <cell r="D8667">
            <v>19.48</v>
          </cell>
          <cell r="E8667" t="str">
            <v>SINAPI - JUN/25</v>
          </cell>
        </row>
        <row r="8668">
          <cell r="A8668">
            <v>101269</v>
          </cell>
          <cell r="B8668" t="str">
            <v>ESCAVAÇÃO VERTICAL PARA INFRAESTRUTURA, COM CARGA, DESCARGA E TRANSPORTE DE SOLO DE 1ª CATEGORIA, COM ESCAVADEIRA HIDRÁULICA (CAÇAMBA: 0,8 M³ / 111HP), FROTA DE 6 CAMINHÕES BASCULANTES DE 10 M³, DMT DE 2 KM E VELOCIDADE MÉDIA 19 KM/H. AF_05/2020</v>
          </cell>
          <cell r="C8668" t="str">
            <v>M3</v>
          </cell>
          <cell r="D8668">
            <v>20.86</v>
          </cell>
          <cell r="E8668" t="str">
            <v>SINAPI - JUN/25</v>
          </cell>
        </row>
        <row r="8669">
          <cell r="A8669">
            <v>101236</v>
          </cell>
          <cell r="B8669" t="str">
            <v>ESCAVAÇÃO VERTICAL PARA INFRAESTRUTURA, COM CARGA, DESCARGA E TRANSPORTE DE SOLO DE 1ª CATEGORIA, COM ESCAVADEIRA HIDRÁULICA (CAÇAMBA: 0,8 M³ / 111HP), FROTA DE 6 CAMINHÕES BASCULANTES DE 14 M³, DMT DE 3 KM E VELOCIDADE MÉDIA 20 KM/H. AF_05/2020</v>
          </cell>
          <cell r="C8669" t="str">
            <v>M3</v>
          </cell>
          <cell r="D8669">
            <v>22.12</v>
          </cell>
          <cell r="E8669" t="str">
            <v>SINAPI - JUN/25</v>
          </cell>
        </row>
        <row r="8670">
          <cell r="A8670">
            <v>101237</v>
          </cell>
          <cell r="B8670" t="str">
            <v>ESCAVAÇÃO VERTICAL PARA INFRAESTRUTURA, COM CARGA, DESCARGA E TRANSPORTE DE SOLO DE 1ª CATEGORIA, COM ESCAVADEIRA HIDRÁULICA (CAÇAMBA: 0,8 M³ / 111HP), FROTA DE 6 CAMINHÕES BASCULANTES DE 14 M³, DMT DE 4 KM E VELOCIDADE MÉDIA 22 KM/H. AF_05/2020</v>
          </cell>
          <cell r="C8670" t="str">
            <v>M3</v>
          </cell>
          <cell r="D8670">
            <v>23.51</v>
          </cell>
          <cell r="E8670" t="str">
            <v>SINAPI - JUN/25</v>
          </cell>
        </row>
        <row r="8671">
          <cell r="A8671">
            <v>101242</v>
          </cell>
          <cell r="B8671" t="str">
            <v>ESCAVAÇÃO VERTICAL PARA INFRAESTRUTURA, COM CARGA, DESCARGA E TRANSPORTE DE SOLO DE 1ª CATEGORIA, COM ESCAVADEIRA HIDRÁULICA (CAÇAMBA: 0,8 M³ / 111HP), FROTA DE 6 CAMINHÕES BASCULANTES DE 18 M³, DMT DE 4 KM E VELOCIDADE MÉDIA 22 KM/H. AF_05/2020</v>
          </cell>
          <cell r="C8671" t="str">
            <v>M3</v>
          </cell>
          <cell r="D8671">
            <v>21.8</v>
          </cell>
          <cell r="E8671" t="str">
            <v>SINAPI - JUN/25</v>
          </cell>
        </row>
        <row r="8672">
          <cell r="A8672">
            <v>101270</v>
          </cell>
          <cell r="B8672" t="str">
            <v>ESCAVAÇÃO VERTICAL PARA INFRAESTRUTURA, COM CARGA, DESCARGA E TRANSPORTE DE SOLO DE 1ª CATEGORIA, COM ESCAVADEIRA HIDRÁULICA (CAÇAMBA: 0,8 M³ / 111HP), FROTA DE 7 CAMINHÕES BASCULANTES DE 10 M³, DMT DE 3 KM E VELOCIDADE MÉDIA 20 KM/H. AF_05/2020</v>
          </cell>
          <cell r="C8672" t="str">
            <v>M3</v>
          </cell>
          <cell r="D8672">
            <v>24.14</v>
          </cell>
          <cell r="E8672" t="str">
            <v>SINAPI - JUN/25</v>
          </cell>
        </row>
        <row r="8673">
          <cell r="A8673">
            <v>101243</v>
          </cell>
          <cell r="B8673" t="str">
            <v>ESCAVAÇÃO VERTICAL PARA INFRAESTRUTURA, COM CARGA, DESCARGA E TRANSPORTE DE SOLO DE 1ª CATEGORIA, COM ESCAVADEIRA HIDRÁULICA (CAÇAMBA: 0,8 M³ / 111HP), FROTA DE 7 CAMINHÕES BASCULANTES DE 18 M³, DMT DE 6 KM E VELOCIDADE MÉDIA 22 KM/H. AF_05/2020</v>
          </cell>
          <cell r="C8673" t="str">
            <v>M3</v>
          </cell>
          <cell r="D8673">
            <v>26.35</v>
          </cell>
          <cell r="E8673" t="str">
            <v>SINAPI - JUN/25</v>
          </cell>
        </row>
        <row r="8674">
          <cell r="A8674">
            <v>101271</v>
          </cell>
          <cell r="B8674" t="str">
            <v>ESCAVAÇÃO VERTICAL PARA INFRAESTRUTURA, COM CARGA, DESCARGA E TRANSPORTE DE SOLO DE 1ª CATEGORIA, COM ESCAVADEIRA HIDRÁULICA (CAÇAMBA: 0,8 M³ / 111HP), FROTA DE 8 CAMINHÕES BASCULANTES DE 10 M³, DMT DE 4 KM E VELOCIDADE MÉDIA 22 KM/H. AF_05/2020</v>
          </cell>
          <cell r="C8674" t="str">
            <v>M3</v>
          </cell>
          <cell r="D8674">
            <v>26.77</v>
          </cell>
          <cell r="E8674" t="str">
            <v>SINAPI - JUN/25</v>
          </cell>
        </row>
        <row r="8675">
          <cell r="A8675">
            <v>101238</v>
          </cell>
          <cell r="B8675" t="str">
            <v>ESCAVAÇÃO VERTICAL PARA INFRAESTRUTURA, COM CARGA, DESCARGA E TRANSPORTE DE SOLO DE 1ª CATEGORIA, COM ESCAVADEIRA HIDRÁULICA (CAÇAMBA: 0,8 M³ / 111HP), FROTA DE 8 CAMINHÕES BASCULANTES DE 14 M³, DMT DE 6 KM E VELOCIDADE MÉDIA 22 KM/H. AF_05/2020</v>
          </cell>
          <cell r="C8675" t="str">
            <v>M3</v>
          </cell>
          <cell r="D8675">
            <v>29.74</v>
          </cell>
          <cell r="E8675" t="str">
            <v>SINAPI - JUN/25</v>
          </cell>
        </row>
        <row r="8676">
          <cell r="A8676">
            <v>101232</v>
          </cell>
          <cell r="B8676" t="str">
            <v>ESCAVAÇÃO VERTICAL PARA INFRAESTRUTURA, COM CARGA, DESCARGA E TRANSPORTE DE SOLO DE 1ª CATEGORIA, COM ESCAVADEIRA HIDRÁULICA (CAÇAMBA: 1,2 M³ / 155 HP), FROTA DE 3 CAMINHÕES BASCULANTES DE 14 M³, DMT ATÉ 1 KM E VELOCIDADE MÉDIA14 KM/H. AF_05/2020</v>
          </cell>
          <cell r="C8676" t="str">
            <v>M3</v>
          </cell>
          <cell r="D8676">
            <v>9.9499999999999993</v>
          </cell>
          <cell r="E8676" t="str">
            <v>SINAPI - JUN/25</v>
          </cell>
        </row>
        <row r="8677">
          <cell r="A8677">
            <v>101233</v>
          </cell>
          <cell r="B8677" t="str">
            <v>ESCAVAÇÃO VERTICAL PARA INFRAESTRUTURA, COM CARGA, DESCARGA E TRANSPORTE DE SOLO DE 1ª CATEGORIA, COM ESCAVADEIRA HIDRÁULICA (CAÇAMBA: 1,2 M³ / 155 HP), FROTA DE 3 CAMINHÕES BASCULANTES DE 18 M³, DMT ATÉ 1 KM E VELOCIDADE MÉDIA14 KM/H. AF_05/2020</v>
          </cell>
          <cell r="C8677" t="str">
            <v>M3</v>
          </cell>
          <cell r="D8677">
            <v>9.18</v>
          </cell>
          <cell r="E8677" t="str">
            <v>SINAPI - JUN/25</v>
          </cell>
        </row>
        <row r="8678">
          <cell r="A8678">
            <v>101248</v>
          </cell>
          <cell r="B8678" t="str">
            <v>ESCAVAÇÃO VERTICAL PARA INFRAESTRUTURA, COM CARGA, DESCARGA E TRANSPORTE DE SOLO DE 1ª CATEGORIA, COM ESCAVADEIRA HIDRÁULICA (CAÇAMBA: 1,2 M³ / 155HP), FROTA DE 10 CAMINHÕES BASCULANTES DE 14 M³, DMT DE 6 KM E VELOCIDADE MÉDIA22 KM/H. AF_05/2020</v>
          </cell>
          <cell r="C8678" t="str">
            <v>M3</v>
          </cell>
          <cell r="D8678">
            <v>28.36</v>
          </cell>
          <cell r="E8678" t="str">
            <v>SINAPI - JUN/25</v>
          </cell>
        </row>
        <row r="8679">
          <cell r="A8679">
            <v>101277</v>
          </cell>
          <cell r="B8679" t="str">
            <v>ESCAVAÇÃO VERTICAL PARA INFRAESTRUTURA, COM CARGA, DESCARGA E TRANSPORTE DE SOLO DE 1ª CATEGORIA, COM ESCAVADEIRA HIDRÁULICA (CAÇAMBA: 1,2 M³ / 155HP), FROTA DE 12 CAMINHÕES BASCULANTES DE 10 M³, DMT DE 6 KM E VELOCIDADE MÉDIA22 KM/H. AF_05/2020</v>
          </cell>
          <cell r="C8679" t="str">
            <v>M3</v>
          </cell>
          <cell r="D8679">
            <v>32.24</v>
          </cell>
          <cell r="E8679" t="str">
            <v>SINAPI - JUN/25</v>
          </cell>
        </row>
        <row r="8680">
          <cell r="A8680">
            <v>101267</v>
          </cell>
          <cell r="B8680" t="str">
            <v>ESCAVAÇÃO VERTICAL PARA INFRAESTRUTURA, COM CARGA, DESCARGA E TRANSPORTE DE SOLO DE 1ª CATEGORIA, COM ESCAVADEIRA HIDRÁULICA (CAÇAMBA: 1,2 M³ / 155HP), FROTA DE 4 CAMINHÕES BASCULANTES DE 10 M³, DMT ATÉ 1 KM E VELOCIDADE MÉDIA14 KM/H. AF_05/2020</v>
          </cell>
          <cell r="C8680" t="str">
            <v>M3</v>
          </cell>
          <cell r="D8680">
            <v>11.49</v>
          </cell>
          <cell r="E8680" t="str">
            <v>SINAPI - JUN/25</v>
          </cell>
        </row>
        <row r="8681">
          <cell r="A8681">
            <v>101249</v>
          </cell>
          <cell r="B8681" t="str">
            <v>ESCAVAÇÃO VERTICAL PARA INFRAESTRUTURA, COM CARGA, DESCARGA E TRANSPORTE DE SOLO DE 1ª CATEGORIA, COM ESCAVADEIRA HIDRÁULICA (CAÇAMBA: 1,2 M³ / 155HP), FROTA DE 5 CAMINHÕES BASCULANTES DE 18 M³, DMT DE 1,5 KM E VELOCIDADE MÉDIA18 KM/H. AF_05/2020</v>
          </cell>
          <cell r="C8681" t="str">
            <v>M3</v>
          </cell>
          <cell r="D8681">
            <v>14.47</v>
          </cell>
          <cell r="E8681" t="str">
            <v>SINAPI - JUN/25</v>
          </cell>
        </row>
        <row r="8682">
          <cell r="A8682">
            <v>101273</v>
          </cell>
          <cell r="B8682" t="str">
            <v>ESCAVAÇÃO VERTICAL PARA INFRAESTRUTURA, COM CARGA, DESCARGA E TRANSPORTE DE SOLO DE 1ª CATEGORIA, COM ESCAVADEIRA HIDRÁULICA (CAÇAMBA: 1,2 M³ / 155HP), FROTA DE 6 CAMINHÕES BASCULANTES DE 10 M³, DMT DE 1,5 KM E VELOCIDADE MÉDIA18 KM/H. AF_05/2020</v>
          </cell>
          <cell r="C8682" t="str">
            <v>M3</v>
          </cell>
          <cell r="D8682">
            <v>17.88</v>
          </cell>
          <cell r="E8682" t="str">
            <v>SINAPI - JUN/25</v>
          </cell>
        </row>
        <row r="8683">
          <cell r="A8683">
            <v>101245</v>
          </cell>
          <cell r="B8683" t="str">
            <v>ESCAVAÇÃO VERTICAL PARA INFRAESTRUTURA, COM CARGA, DESCARGA E TRANSPORTE DE SOLO DE 1ª CATEGORIA, COM ESCAVADEIRA HIDRÁULICA (CAÇAMBA: 1,2 M³ / 155HP), FROTA DE 6 CAMINHÕES BASCULANTES DE 14 M³, DMT DE 2 KM E VELOCIDADE MÉDIA 19 KM/H. AF_05/2020</v>
          </cell>
          <cell r="C8683" t="str">
            <v>M3</v>
          </cell>
          <cell r="D8683">
            <v>17.61</v>
          </cell>
          <cell r="E8683" t="str">
            <v>SINAPI - JUN/25</v>
          </cell>
        </row>
        <row r="8684">
          <cell r="A8684">
            <v>101250</v>
          </cell>
          <cell r="B8684" t="str">
            <v>ESCAVAÇÃO VERTICAL PARA INFRAESTRUTURA, COM CARGA, DESCARGA E TRANSPORTE DE SOLO DE 1ª CATEGORIA, COM ESCAVADEIRA HIDRÁULICA (CAÇAMBA: 1,2 M³ / 155HP), FROTA DE 6 CAMINHÕES BASCULANTES DE 18 M³, DMT DE 2 KM E VELOCIDADE MÉDIA 19 KM/H. AF_05/2020</v>
          </cell>
          <cell r="C8684" t="str">
            <v>M3</v>
          </cell>
          <cell r="D8684">
            <v>16.079999999999998</v>
          </cell>
          <cell r="E8684" t="str">
            <v>SINAPI - JUN/25</v>
          </cell>
        </row>
        <row r="8685">
          <cell r="A8685">
            <v>101251</v>
          </cell>
          <cell r="B8685" t="str">
            <v>ESCAVAÇÃO VERTICAL PARA INFRAESTRUTURA, COM CARGA, DESCARGA E TRANSPORTE DE SOLO DE 1ª CATEGORIA, COM ESCAVADEIRA HIDRÁULICA (CAÇAMBA: 1,2 M³ / 155HP), FROTA DE 6 CAMINHÕES BASCULANTES DE 18 M³, DMT DE 3 KM E VELOCIDADE MÉDIA 20 KM/H. AF_05/2020</v>
          </cell>
          <cell r="C8685" t="str">
            <v>M3</v>
          </cell>
          <cell r="D8685">
            <v>18.28</v>
          </cell>
          <cell r="E8685" t="str">
            <v>SINAPI - JUN/25</v>
          </cell>
        </row>
        <row r="8686">
          <cell r="A8686">
            <v>101274</v>
          </cell>
          <cell r="B8686" t="str">
            <v>ESCAVAÇÃO VERTICAL PARA INFRAESTRUTURA, COM CARGA, DESCARGA E TRANSPORTE DE SOLO DE 1ª CATEGORIA, COM ESCAVADEIRA HIDRÁULICA (CAÇAMBA: 1,2 M³ / 155HP), FROTA DE 7 CAMINHÕES BASCULANTES DE 10 M³, DMT DE 2 KM E VELOCIDADE MÉDIA 19 KM/H. AF_05/2020</v>
          </cell>
          <cell r="C8686" t="str">
            <v>M3</v>
          </cell>
          <cell r="D8686">
            <v>19.77</v>
          </cell>
          <cell r="E8686" t="str">
            <v>SINAPI - JUN/25</v>
          </cell>
        </row>
        <row r="8687">
          <cell r="A8687">
            <v>101246</v>
          </cell>
          <cell r="B8687" t="str">
            <v>ESCAVAÇÃO VERTICAL PARA INFRAESTRUTURA, COM CARGA, DESCARGA E TRANSPORTE DE SOLO DE 1ª CATEGORIA, COM ESCAVADEIRA HIDRÁULICA (CAÇAMBA: 1,2 M³ / 155HP), FROTA DE 7 CAMINHÕES BASCULANTES DE 14 M³, DMT DE 3 KM E VELOCIDADE MÉDIA 20 KM/H. AF_05/2020</v>
          </cell>
          <cell r="C8687" t="str">
            <v>M3</v>
          </cell>
          <cell r="D8687">
            <v>20.440000000000001</v>
          </cell>
          <cell r="E8687" t="str">
            <v>SINAPI - JUN/25</v>
          </cell>
        </row>
        <row r="8688">
          <cell r="A8688">
            <v>101252</v>
          </cell>
          <cell r="B8688" t="str">
            <v>ESCAVAÇÃO VERTICAL PARA INFRAESTRUTURA, COM CARGA, DESCARGA E TRANSPORTE DE SOLO DE 1ª CATEGORIA, COM ESCAVADEIRA HIDRÁULICA (CAÇAMBA: 1,2 M³ / 155HP), FROTA DE 7 CAMINHÕES BASCULANTES DE 18 M³, DMT DE 4 KM E VELOCIDADE MÉDIA 22 KM/H. AF_05/2020</v>
          </cell>
          <cell r="C8688" t="str">
            <v>M3</v>
          </cell>
          <cell r="D8688">
            <v>19.809999999999999</v>
          </cell>
          <cell r="E8688" t="str">
            <v>SINAPI - JUN/25</v>
          </cell>
        </row>
        <row r="8689">
          <cell r="A8689">
            <v>101275</v>
          </cell>
          <cell r="B8689" t="str">
            <v>ESCAVAÇÃO VERTICAL PARA INFRAESTRUTURA, COM CARGA, DESCARGA E TRANSPORTE DE SOLO DE 1ª CATEGORIA, COM ESCAVADEIRA HIDRÁULICA (CAÇAMBA: 1,2 M³ / 155HP), FROTA DE 8 CAMINHÕES BASCULANTES DE 10 M³, DMT DE 3 KM E VELOCIDADE MÉDIA 20 KM/H. AF_05/2020</v>
          </cell>
          <cell r="C8689" t="str">
            <v>M3</v>
          </cell>
          <cell r="D8689">
            <v>22.84</v>
          </cell>
          <cell r="E8689" t="str">
            <v>SINAPI - JUN/25</v>
          </cell>
        </row>
        <row r="8690">
          <cell r="A8690">
            <v>101247</v>
          </cell>
          <cell r="B8690" t="str">
            <v>ESCAVAÇÃO VERTICAL PARA INFRAESTRUTURA, COM CARGA, DESCARGA E TRANSPORTE DE SOLO DE 1ª CATEGORIA, COM ESCAVADEIRA HIDRÁULICA (CAÇAMBA: 1,2 M³ / 155HP), FROTA DE 8 CAMINHÕES BASCULANTES DE 14 M³, DMT DE 4 KM E VELOCIDADE MÉDIA 22 KM/H. AF_05/2020</v>
          </cell>
          <cell r="C8690" t="str">
            <v>M3</v>
          </cell>
          <cell r="D8690">
            <v>22.7</v>
          </cell>
          <cell r="E8690" t="str">
            <v>SINAPI - JUN/25</v>
          </cell>
        </row>
        <row r="8691">
          <cell r="A8691">
            <v>101276</v>
          </cell>
          <cell r="B8691" t="str">
            <v>ESCAVAÇÃO VERTICAL PARA INFRAESTRUTURA, COM CARGA, DESCARGA E TRANSPORTE DE SOLO DE 1ª CATEGORIA, COM ESCAVADEIRA HIDRÁULICA (CAÇAMBA: 1,2 M³ / 155HP), FROTA DE 9 CAMINHÕES BASCULANTES DE 10 M³, DMT DE 4 KM E VELOCIDADE MÉDIA 22 KM/H. AF_05/2020</v>
          </cell>
          <cell r="C8691" t="str">
            <v>M3</v>
          </cell>
          <cell r="D8691">
            <v>25.24</v>
          </cell>
          <cell r="E8691" t="str">
            <v>SINAPI - JUN/25</v>
          </cell>
        </row>
        <row r="8692">
          <cell r="A8692">
            <v>101253</v>
          </cell>
          <cell r="B8692" t="str">
            <v>ESCAVAÇÃO VERTICAL PARA INFRAESTRUTURA, COM CARGA, DESCARGA E TRANSPORTE DE SOLO DE 1ª CATEGORIA, COM ESCAVADEIRA HIDRÁULICA (CAÇAMBA: 1,2 M³ / 155HP), FROTA DE 9 CAMINHÕES BASCULANTES DE 18 M³, DMT DE 6 KM E VELOCIDADE MÉDIA 22 KM/H. AF_05/2020</v>
          </cell>
          <cell r="C8692" t="str">
            <v>M3</v>
          </cell>
          <cell r="D8692">
            <v>24.93</v>
          </cell>
          <cell r="E8692" t="str">
            <v>SINAPI - JUN/25</v>
          </cell>
        </row>
        <row r="8693">
          <cell r="A8693">
            <v>101244</v>
          </cell>
          <cell r="B8693" t="str">
            <v>ESCAVAÇÃO VERTICAL PARA INFRAESTRUTURA, COM CARGA, DESCARGA E TRANSPORTE DE SOLO DE 1ª CATEGORIA, COM ESCAVADEIRA HIDRÁULICA (CAÇAMBA: 1,2M³ / 155HP), FROTA DE 6 CAMINHÕES BASCULANTES DE 14 M³, DMT DE 1,5 KM E VELOCIDADE MÉDIA18 KM/H. AF_05/2020</v>
          </cell>
          <cell r="C8693" t="str">
            <v>M3</v>
          </cell>
          <cell r="D8693">
            <v>16.68</v>
          </cell>
          <cell r="E8693" t="str">
            <v>SINAPI - JUN/25</v>
          </cell>
        </row>
        <row r="8694">
          <cell r="A8694">
            <v>93358</v>
          </cell>
          <cell r="B8694" t="str">
            <v>ESCAVAÇÃO MANUAL DE VALA. AF_09/2024</v>
          </cell>
          <cell r="C8694" t="str">
            <v>M3</v>
          </cell>
          <cell r="D8694">
            <v>112.42</v>
          </cell>
          <cell r="E8694" t="str">
            <v>SINAPI - JUN/25</v>
          </cell>
        </row>
        <row r="8695">
          <cell r="A8695">
            <v>90082</v>
          </cell>
          <cell r="B8695" t="str">
            <v>ESCAVAÇÃO MECANIZADA DE VALA COM PROF. ATÉ 1,5 M (MÉDIA MONTANTE E JUSANTE/UMA COMPOSIÇÃO POR TRECHO), ESCAVADEIRA (0,8 M3), LARG. DE 1,5 M A 2,5 M, EM SOLO DE 1A CATEGORIA, EM LOCAIS COM ALTO NÍVEL DE INTERFERÊNCIA. AF_09/2024</v>
          </cell>
          <cell r="C8695" t="str">
            <v>M3</v>
          </cell>
          <cell r="D8695">
            <v>10.45</v>
          </cell>
          <cell r="E8695" t="str">
            <v>SINAPI - JUN/25</v>
          </cell>
        </row>
        <row r="8696">
          <cell r="A8696">
            <v>90091</v>
          </cell>
          <cell r="B8696" t="str">
            <v>ESCAVAÇÃO MECANIZADA DE VALA COM PROF. ATÉ 1,5 M (MÉDIA MONTANTE E JUSANTE/UMA COMPOSIÇÃO POR TRECHO), ESCAVADEIRA (0,8 M3), LARG. DE 1,5 M A 2,5 M, EM SOLO DE 1A CATEGORIA, LOCAIS COM BAIXO NÍVEL DE INTERFERÊNCIA. AF_09/2024</v>
          </cell>
          <cell r="C8696" t="str">
            <v>M3</v>
          </cell>
          <cell r="D8696">
            <v>6.58</v>
          </cell>
          <cell r="E8696" t="str">
            <v>SINAPI - JUN/25</v>
          </cell>
        </row>
        <row r="8697">
          <cell r="A8697">
            <v>102307</v>
          </cell>
          <cell r="B8697" t="str">
            <v>ESCAVAÇÃO MECANIZADA DE VALA COM PROF. ATÉ 1,5 M (MÉDIA MONTANTE E JUSANTE/UMA COMPOSIÇÃO POR TRECHO), ESCAVADEIRA (0,8 M3), LARG. DE 1,5 M A 2,5 M, EM SOLO DE 2A CATEGORIA, EM LOCAIS COM ALTO NÍVEL DE INTERFERÊNCIA. AF_09/2024</v>
          </cell>
          <cell r="C8697" t="str">
            <v>M3</v>
          </cell>
          <cell r="D8697">
            <v>13.07</v>
          </cell>
          <cell r="E8697" t="str">
            <v>SINAPI - JUN/25</v>
          </cell>
        </row>
        <row r="8698">
          <cell r="A8698">
            <v>102315</v>
          </cell>
          <cell r="B8698" t="str">
            <v>ESCAVAÇÃO MECANIZADA DE VALA COM PROF. ATÉ 1,5 M (MÉDIA MONTANTE E JUSANTE/UMA COMPOSIÇÃO POR TRECHO), ESCAVADEIRA (0,8 M3), LARG. DE 1,5 M A 2,5 M, EM SOLO DE 2A CATEGORIA, LOCAIS COM BAIXO NÍVEL DE INTERFERÊNCIA. AF_09/2024</v>
          </cell>
          <cell r="C8698" t="str">
            <v>M3</v>
          </cell>
          <cell r="D8698">
            <v>8.24</v>
          </cell>
          <cell r="E8698" t="str">
            <v>SINAPI - JUN/25</v>
          </cell>
        </row>
        <row r="8699">
          <cell r="A8699">
            <v>102283</v>
          </cell>
          <cell r="B8699" t="str">
            <v>ESCAVAÇÃO MECANIZADA DE VALA COM PROF. ATÉ 1,5 M (MÉDIA MONTANTE E JUSANTE/UMA COMPOSIÇÃO POR TRECHO), ESCAVADEIRA (0,8 M3), LARG. DE 1,5 M A 2,5 M, EM SOLO MOLE, EM LOCAIS COM ALTO NÍVEL DE INTERFERÊNCIA. AF_09/2024</v>
          </cell>
          <cell r="C8699" t="str">
            <v>M3</v>
          </cell>
          <cell r="D8699">
            <v>13.69</v>
          </cell>
          <cell r="E8699" t="str">
            <v>SINAPI - JUN/25</v>
          </cell>
        </row>
        <row r="8700">
          <cell r="A8700">
            <v>102291</v>
          </cell>
          <cell r="B8700" t="str">
            <v>ESCAVAÇÃO MECANIZADA DE VALA COM PROF. ATÉ 1,5 M (MÉDIA MONTANTE E JUSANTE/UMA COMPOSIÇÃO POR TRECHO), ESCAVADEIRA (0,8 M3), LARG. DE 1,5 M A 2,5 M, EM SOLO MOLE, LOCAIS COM BAIXO NÍVEL DE INTERFERÊNCIA. AF_09/2024</v>
          </cell>
          <cell r="C8700" t="str">
            <v>M3</v>
          </cell>
          <cell r="D8700">
            <v>8.61</v>
          </cell>
          <cell r="E8700" t="str">
            <v>SINAPI - JUN/25</v>
          </cell>
        </row>
        <row r="8701">
          <cell r="A8701">
            <v>102276</v>
          </cell>
          <cell r="B8701" t="str">
            <v>ESCAVAÇÃO MECANIZADA DE VALA COM PROF. ATÉ 1,5 M (MÉDIA MONTANTE E JUSANTE/UMA COMPOSIÇÃO POR TRECHO), ESCAVADEIRA (0,8 M3), LARG. MENOR QUE 1,5 M, EM SOLO DE 1A CATEGORIA, EM LOCAIS COM ALTO NÍVEL DE INTERFERÊNCIA. AF_09/2024</v>
          </cell>
          <cell r="C8701" t="str">
            <v>M3</v>
          </cell>
          <cell r="D8701">
            <v>11.77</v>
          </cell>
          <cell r="E8701" t="str">
            <v>SINAPI - JUN/25</v>
          </cell>
        </row>
        <row r="8702">
          <cell r="A8702">
            <v>102306</v>
          </cell>
          <cell r="B8702" t="str">
            <v>ESCAVAÇÃO MECANIZADA DE VALA COM PROF. ATÉ 1,5 M (MÉDIA MONTANTE E JUSANTE/UMA COMPOSIÇÃO POR TRECHO), ESCAVADEIRA (0,8 M3),LARG. ATÉ 1,5 M, EM SOLO DE 2A CATEGORIA, EM LOCAIS COM ALTO NÍVEL DE INTERFERÊNCIA. AF_09/2024</v>
          </cell>
          <cell r="C8702" t="str">
            <v>M3</v>
          </cell>
          <cell r="D8702">
            <v>14.72</v>
          </cell>
          <cell r="E8702" t="str">
            <v>SINAPI - JUN/25</v>
          </cell>
        </row>
        <row r="8703">
          <cell r="A8703">
            <v>102279</v>
          </cell>
          <cell r="B8703" t="str">
            <v>ESCAVAÇÃO MECANIZADA DE VALA COM PROF. ATÉ 1,5 M (MÉDIA MONTANTE E JUSANTE/UMA COMPOSIÇÃO POR TRECHO), ESCAVADEIRA (0,8 M3),LARG. MENOR QUE 1,5 M, EM SOLO DE 1A CATEGORIA, LOCAIS COM BAIXO NÍVEL DE INTERFERÊNCIA. AF_09/2024</v>
          </cell>
          <cell r="C8703" t="str">
            <v>M3</v>
          </cell>
          <cell r="D8703">
            <v>7.41</v>
          </cell>
          <cell r="E8703" t="str">
            <v>SINAPI - JUN/25</v>
          </cell>
        </row>
        <row r="8704">
          <cell r="A8704">
            <v>102282</v>
          </cell>
          <cell r="B8704" t="str">
            <v>ESCAVAÇÃO MECANIZADA DE VALA COM PROF. ATÉ 1,5 M (MÉDIA MONTANTE E JUSANTE/UMA COMPOSIÇÃO POR TRECHO), ESCAVADEIRA (0,8 M3),LARG. MENOR QUE 1,5 M, EM SOLO DE MOLE, EM LOCAIS COM ALTO NÍVEL DE INTERFERÊNCIA. AF_09/2024</v>
          </cell>
          <cell r="C8704" t="str">
            <v>M3</v>
          </cell>
          <cell r="D8704">
            <v>15.4</v>
          </cell>
          <cell r="E8704" t="str">
            <v>SINAPI - JUN/25</v>
          </cell>
        </row>
        <row r="8705">
          <cell r="A8705">
            <v>102290</v>
          </cell>
          <cell r="B8705" t="str">
            <v>ESCAVAÇÃO MECANIZADA DE VALA COM PROF. ATÉ 1,5 M (MÉDIA MONTANTE E JUSANTE/UMA COMPOSIÇÃO POR TRECHO), ESCAVADEIRA (0,8 M3),LARG. MENOR QUE 1,5 M, EM SOLO MOLE, LOCAIS COM BAIXO NÍVEL DE INTERFERÊNCIA. AF_09/2024</v>
          </cell>
          <cell r="C8705" t="str">
            <v>M3</v>
          </cell>
          <cell r="D8705">
            <v>9.7100000000000009</v>
          </cell>
          <cell r="E8705" t="str">
            <v>SINAPI - JUN/25</v>
          </cell>
        </row>
        <row r="8706">
          <cell r="A8706">
            <v>90100</v>
          </cell>
          <cell r="B8706" t="str">
            <v>ESCAVAÇÃO MECANIZADA DE VALA COM PROF. ATÉ 1,5 M (MÉDIA MONTANTE E JUSANTE/UMA COMPOSIÇÃO POR TRECHO), RETROESCAV. (0,26 M3), LARG. DE 0,8 M A 1,5 M, EM SOLO DE 1A CATEGORIA, EM LOCAIS COM ALTO NÍVEL DE INTERFERÊNCIA. AF_09/2024</v>
          </cell>
          <cell r="C8706" t="str">
            <v>M3</v>
          </cell>
          <cell r="D8706">
            <v>14.61</v>
          </cell>
          <cell r="E8706" t="str">
            <v>SINAPI - JUN/25</v>
          </cell>
        </row>
        <row r="8707">
          <cell r="A8707">
            <v>102323</v>
          </cell>
          <cell r="B8707" t="str">
            <v>ESCAVAÇÃO MECANIZADA DE VALA COM PROF. ATÉ 1,5 M (MÉDIA MONTANTE E JUSANTE/UMA COMPOSIÇÃO POR TRECHO), RETROESCAV. (0,26 M3), LARG. DE 0,8 M A 1,5 M, EM SOLO DE 2A CATEGORIA, EM LOCAIS COM ALTO NÍVEL DE INTERFERÊNCIA. AF_09/2024</v>
          </cell>
          <cell r="C8707" t="str">
            <v>M3</v>
          </cell>
          <cell r="D8707">
            <v>18.28</v>
          </cell>
          <cell r="E8707" t="str">
            <v>SINAPI - JUN/25</v>
          </cell>
        </row>
        <row r="8708">
          <cell r="A8708">
            <v>102327</v>
          </cell>
          <cell r="B8708" t="str">
            <v>ESCAVAÇÃO MECANIZADA DE VALA COM PROF. ATÉ 1,5 M (MÉDIA MONTANTE E JUSANTE/UMA COMPOSIÇÃO POR TRECHO), RETROESCAV. (0,26 M3), LARG. DE 0,8 M A 1,5 M, EM SOLO DE 2A CATEGORIA, EM LOCAIS COM BAIXO NÍVEL DE INTERFERÊNCIA. AF_09/2024</v>
          </cell>
          <cell r="C8708" t="str">
            <v>M3</v>
          </cell>
          <cell r="D8708">
            <v>11.51</v>
          </cell>
          <cell r="E8708" t="str">
            <v>SINAPI - JUN/25</v>
          </cell>
        </row>
        <row r="8709">
          <cell r="A8709">
            <v>102299</v>
          </cell>
          <cell r="B8709" t="str">
            <v>ESCAVAÇÃO MECANIZADA DE VALA COM PROF. ATÉ 1,5 M (MÉDIA MONTANTE E JUSANTE/UMA COMPOSIÇÃO POR TRECHO), RETROESCAV. (0,26 M3), LARG. DE 0,8 M A 1,5 M, EM SOLO MOLE, EM LOCAIS COM ALTO NÍVEL DE INTERFERÊNCIA. AF_09/2024</v>
          </cell>
          <cell r="C8709" t="str">
            <v>M3</v>
          </cell>
          <cell r="D8709">
            <v>19.12</v>
          </cell>
          <cell r="E8709" t="str">
            <v>SINAPI - JUN/25</v>
          </cell>
        </row>
        <row r="8710">
          <cell r="A8710">
            <v>102303</v>
          </cell>
          <cell r="B8710" t="str">
            <v>ESCAVAÇÃO MECANIZADA DE VALA COM PROF. ATÉ 1,5 M (MÉDIA MONTANTE E JUSANTE/UMA COMPOSIÇÃO POR TRECHO), RETROESCAV. (0,26 M3), LARG. DE 0,8 M A 1,5 M, EM SOLO MOLE, LOCAIS COM BAIXO NÍVEL DE INTERFERÊNCIA. AF_09/2024</v>
          </cell>
          <cell r="C8710" t="str">
            <v>M3</v>
          </cell>
          <cell r="D8710">
            <v>12.04</v>
          </cell>
          <cell r="E8710" t="str">
            <v>SINAPI - JUN/25</v>
          </cell>
        </row>
        <row r="8711">
          <cell r="A8711">
            <v>90099</v>
          </cell>
          <cell r="B8711" t="str">
            <v>ESCAVAÇÃO MECANIZADA DE VALA COM PROF. ATÉ 1,5 M (MÉDIA MONTANTE E JUSANTE/UMA COMPOSIÇÃO POR TRECHO), RETROESCAV. (0,26 M3), LARG. MENOR QUE 0,8 M, EM SOLO DE 1A CATEGORIA, EM LOCAIS COM ALTO NÍVEL DE INTERFERÊNCIA. AF_09/2024</v>
          </cell>
          <cell r="C8711" t="str">
            <v>M3</v>
          </cell>
          <cell r="D8711">
            <v>17.05</v>
          </cell>
          <cell r="E8711" t="str">
            <v>SINAPI - JUN/25</v>
          </cell>
        </row>
        <row r="8712">
          <cell r="A8712">
            <v>102322</v>
          </cell>
          <cell r="B8712" t="str">
            <v>ESCAVAÇÃO MECANIZADA DE VALA COM PROF. ATÉ 1,5 M (MÉDIA MONTANTE E JUSANTE/UMA COMPOSIÇÃO POR TRECHO), RETROESCAV. (0,26 M3), LARG. MENOR QUE 0,8 M, EM SOLO DE 2A CATEGORIA, EM LOCAIS COM ALTO NÍVEL DE INTERFERÊNCIA. AF_09/2024</v>
          </cell>
          <cell r="C8712" t="str">
            <v>M3</v>
          </cell>
          <cell r="D8712">
            <v>21.32</v>
          </cell>
          <cell r="E8712" t="str">
            <v>SINAPI - JUN/25</v>
          </cell>
        </row>
        <row r="8713">
          <cell r="A8713">
            <v>102298</v>
          </cell>
          <cell r="B8713" t="str">
            <v>ESCAVAÇÃO MECANIZADA DE VALA COM PROF. ATÉ 1,5 M (MÉDIA MONTANTE E JUSANTE/UMA COMPOSIÇÃO POR TRECHO), RETROESCAV. (0,26 M3), LARG. MENOR QUE 0,8 M, EM SOLO MOLE, EM LOCAIS COM ALTO NÍVEL DE INTERFERÊNCIA. AF_09/2024</v>
          </cell>
          <cell r="C8713" t="str">
            <v>M3</v>
          </cell>
          <cell r="D8713">
            <v>22.31</v>
          </cell>
          <cell r="E8713" t="str">
            <v>SINAPI - JUN/25</v>
          </cell>
        </row>
        <row r="8714">
          <cell r="A8714">
            <v>102302</v>
          </cell>
          <cell r="B8714" t="str">
            <v>ESCAVAÇÃO MECANIZADA DE VALA COM PROF. ATÉ 1,5 M (MÉDIA MONTANTE E JUSANTE/UMA COMPOSIÇÃO POR TRECHO), RETROESCAV. (0,26 M3), LARG. MENOR QUE 0,8 M, EM SOLO MOLE, LOCAIS COM BAIXO NÍVEL DE INTERFERÊNCIA. AF_09/2024</v>
          </cell>
          <cell r="C8714" t="str">
            <v>M3</v>
          </cell>
          <cell r="D8714">
            <v>14.05</v>
          </cell>
          <cell r="E8714" t="str">
            <v>SINAPI - JUN/25</v>
          </cell>
        </row>
        <row r="8715">
          <cell r="A8715">
            <v>102326</v>
          </cell>
          <cell r="B8715" t="str">
            <v>ESCAVAÇÃO MECANIZADA DE VALA COM PROF. ATÉ 1,5 M (MÉDIA MONTANTE E JUSANTE/UMA COMPOSIÇÃO POR TRECHO), RETROESCAV. (0,26 M3), LARGURA MENOR QUE 0,8 M, EM SOLO DE 2A CATEGORIA, EM LOCAIS COM BAIXO NÍVEL DE INTERFERÊNCIA. AF_09/2024</v>
          </cell>
          <cell r="C8715" t="str">
            <v>M3</v>
          </cell>
          <cell r="D8715">
            <v>13.43</v>
          </cell>
          <cell r="E8715" t="str">
            <v>SINAPI - JUN/25</v>
          </cell>
        </row>
        <row r="8716">
          <cell r="A8716">
            <v>102314</v>
          </cell>
          <cell r="B8716" t="str">
            <v>ESCAVAÇÃO MECANIZADA DE VALA COM PROF. ATÉ 1,5 M (MÉDIA MONTANTE E JUSANTE/UMA COMPOSIÇÃO POR TRECHO),COM ESCAVADEIRA (0,8 M3), LARG. MENOR QUE 1,5 M, EM SOLO DE 2A CATEGORIA, LOCAIS COM BAIXO NÍVEL DE INTERFERÊNCIA. AF_09/2024</v>
          </cell>
          <cell r="C8716" t="str">
            <v>M3</v>
          </cell>
          <cell r="D8716">
            <v>9.27</v>
          </cell>
          <cell r="E8716" t="str">
            <v>SINAPI - JUN/25</v>
          </cell>
        </row>
        <row r="8717">
          <cell r="A8717">
            <v>102312</v>
          </cell>
          <cell r="B8717" t="str">
            <v>ESCAVAÇÃO MECANIZADA DE VALA COM PROF. DE 3,0 M ATÉ 4,5 M (MÉDIA MONTANTE E JUSANTE/UMA COMPOSIÇÃO POR TRECHO), ESCAVADEIRA (1,2 M3), LARG. DE 1,5 M A 2,5 M, EM SOLO DE 2A CATEGORIA, EM LOCAIS COM ALTO NÍVEL DE INTERFERÊNCIA. AF_09/2024</v>
          </cell>
          <cell r="C8717" t="str">
            <v>M3</v>
          </cell>
          <cell r="D8717">
            <v>11.67</v>
          </cell>
          <cell r="E8717" t="str">
            <v>SINAPI - JUN/25</v>
          </cell>
        </row>
        <row r="8718">
          <cell r="A8718">
            <v>102288</v>
          </cell>
          <cell r="B8718" t="str">
            <v>ESCAVAÇÃO MECANIZADA DE VALA COM PROF. DE 3,0 M ATÉ 4,5 M (MÉDIA MONTANTE E JUSANTE/UMA COMPOSIÇÃO POR TRECHO), ESCAVADEIRA (1,2 M3), LARG. DE 1,5 M A 2,5 M, EM SOLO MOLE, EM LOCAIS COM ALTO NÍVEL DE INTERFERÊNCIA. AF_09/2024</v>
          </cell>
          <cell r="C8718" t="str">
            <v>M3</v>
          </cell>
          <cell r="D8718">
            <v>12.22</v>
          </cell>
          <cell r="E8718" t="str">
            <v>SINAPI - JUN/25</v>
          </cell>
        </row>
        <row r="8719">
          <cell r="A8719">
            <v>90087</v>
          </cell>
          <cell r="B8719" t="str">
            <v>ESCAVAÇÃO MECANIZADA DE VALA COM PROF. DE 3,0 M ATÉ 4,5 M(MÉDIA MONTANTE E JUSANTE/UMA COMPOSIÇÃO POR TRECHO), ESCAVADEIRA (1,2 M3), LARG. DE 1,5 M A 2,5 M, EM SOLO DE 1A CATEGORIA, EM LOCAIS COM ALTO NÍVEL DE INTERFERÊNCIA. AF_09/2024</v>
          </cell>
          <cell r="C8719" t="str">
            <v>M3</v>
          </cell>
          <cell r="D8719">
            <v>9.34</v>
          </cell>
          <cell r="E8719" t="str">
            <v>SINAPI - JUN/25</v>
          </cell>
        </row>
        <row r="8720">
          <cell r="A8720">
            <v>102308</v>
          </cell>
          <cell r="B8720" t="str">
            <v>ESCAVAÇÃO MECANIZADA DE VALA COM PROF. MAIOR QUE 1,5 M ATÉ 3,0 M (MÉDIA MONTANTE E JUSANTE/UMA COMPOSIÇÃO POR TRECHO), ESCAVADEIRA (0,8 M3), LARG. ATÉ 1,5 M, EM SOLO DE 2A CATEGORIA, EM LOCAIS COM ALTO NÍVEL DE INTERFERÊNCIA. AF_09/2024</v>
          </cell>
          <cell r="C8720" t="str">
            <v>M3</v>
          </cell>
          <cell r="D8720">
            <v>12.66</v>
          </cell>
          <cell r="E8720" t="str">
            <v>SINAPI - JUN/25</v>
          </cell>
        </row>
        <row r="8721">
          <cell r="A8721">
            <v>90084</v>
          </cell>
          <cell r="B8721" t="str">
            <v>ESCAVAÇÃO MECANIZADA DE VALA COM PROF. MAIOR QUE 1,5 M ATÉ 3,0 M (MÉDIA MONTANTE E JUSANTE/UMA COMPOSIÇÃO POR TRECHO), ESCAVADEIRA (0,8 M3), LARGURA ATÉ 1,5 M, EM SOLO DE 1A CATEGORIA, EM LOCAIS COM ALTO NÍVEL DE INTERFERÊNCIA. AF_09/2024</v>
          </cell>
          <cell r="C8721" t="str">
            <v>M3</v>
          </cell>
          <cell r="D8721">
            <v>10.119999999999999</v>
          </cell>
          <cell r="E8721" t="str">
            <v>SINAPI - JUN/25</v>
          </cell>
        </row>
        <row r="8722">
          <cell r="A8722">
            <v>102284</v>
          </cell>
          <cell r="B8722" t="str">
            <v>ESCAVAÇÃO MECANIZADA DE VALA COM PROF. MAIOR QUE 1,5 M ATÉ 3,0 M (MÉDIA MONTANTE E JUSANTE/UMA COMPOSIÇÃO POR TRECHO), ESCAVADEIRA (0,8 M3), LARGURA ATÉ 1,5 M, EM SOLO MOLE, EM LOCAIS COM ALTO NÍVEL DE INTERFERÊNCIA. AF_09/2024</v>
          </cell>
          <cell r="C8722" t="str">
            <v>M3</v>
          </cell>
          <cell r="D8722">
            <v>13.25</v>
          </cell>
          <cell r="E8722" t="str">
            <v>SINAPI - JUN/25</v>
          </cell>
        </row>
        <row r="8723">
          <cell r="A8723">
            <v>102325</v>
          </cell>
          <cell r="B8723" t="str">
            <v>ESCAVAÇÃO MECANIZADA DE VALA COM PROF. MAIOR QUE 1,5 M ATÉ 3,0 M (MÉDIA MONTANTE E JUSANTE/UMA COMPOSIÇÃO POR TRECHO), RETROESCAV. (0,26 M3), LARG. DE 0,8 M A 1,5 M, EM SOLO DE 2A CATEGORIA, EM LOCAIS COM ALTO NÍVEL DE INTERFERÊNCIA. AF_09/2024</v>
          </cell>
          <cell r="C8723" t="str">
            <v>M3</v>
          </cell>
          <cell r="D8723">
            <v>16.52</v>
          </cell>
          <cell r="E8723" t="str">
            <v>SINAPI - JUN/25</v>
          </cell>
        </row>
        <row r="8724">
          <cell r="A8724">
            <v>102329</v>
          </cell>
          <cell r="B8724" t="str">
            <v>ESCAVAÇÃO MECANIZADA DE VALA COM PROF. MAIOR QUE 1,5 M ATÉ 3,0 M (MÉDIA MONTANTE E JUSANTE/UMA COMPOSIÇÃO POR TRECHO), RETROESCAV. (0,26 M3), LARG. DE 0,8 M A 1,5 M, EM SOLO DE 2A CATEGORIA, EM LOCAIS COM BAIXO NÍVEL DE INTERFERÊNCIA. AF_09/2024</v>
          </cell>
          <cell r="C8724" t="str">
            <v>M3</v>
          </cell>
          <cell r="D8724">
            <v>10.41</v>
          </cell>
          <cell r="E8724" t="str">
            <v>SINAPI - JUN/25</v>
          </cell>
        </row>
        <row r="8725">
          <cell r="A8725">
            <v>102301</v>
          </cell>
          <cell r="B8725" t="str">
            <v>ESCAVAÇÃO MECANIZADA DE VALA COM PROF. MAIOR QUE 1,5 M ATÉ 3,0 M (MÉDIA MONTANTE E JUSANTE/UMA COMPOSIÇÃO POR TRECHO), RETROESCAV. (0,26 M3), LARG. DE 0,8 M A 1,5 M, EM SOLO MOLE, EM LOCAIS COM ALTO NÍVEL DE INTERFERÊNCIA. AF_09/2024</v>
          </cell>
          <cell r="C8725" t="str">
            <v>M3</v>
          </cell>
          <cell r="D8725">
            <v>17.3</v>
          </cell>
          <cell r="E8725" t="str">
            <v>SINAPI - JUN/25</v>
          </cell>
        </row>
        <row r="8726">
          <cell r="A8726">
            <v>102305</v>
          </cell>
          <cell r="B8726" t="str">
            <v>ESCAVAÇÃO MECANIZADA DE VALA COM PROF. MAIOR QUE 1,5 M ATÉ 3,0 M (MÉDIA MONTANTE E JUSANTE/UMA COMPOSIÇÃO POR TRECHO), RETROESCAV. (0,26 M3), LARG. DE 0,8 M A 1,5 M, EM SOLO MOLE, LOCAIS COM BAIXO NÍVEL DE INTERFERÊNCIA. AF_09/2024</v>
          </cell>
          <cell r="C8726" t="str">
            <v>M3</v>
          </cell>
          <cell r="D8726">
            <v>10.89</v>
          </cell>
          <cell r="E8726" t="str">
            <v>SINAPI - JUN/25</v>
          </cell>
        </row>
        <row r="8727">
          <cell r="A8727">
            <v>90101</v>
          </cell>
          <cell r="B8727" t="str">
            <v>ESCAVAÇÃO MECANIZADA DE VALA COM PROF. MAIOR QUE 1,5 M ATÉ 3,0 M (MÉDIA MONTANTE E JUSANTE/UMA COMPOSIÇÃO POR TRECHO), RETROESCAV. (0,26 M3), LARG. MENOR QUE 0,8 M, EM SOLO DE 1A CATEGORIA, EM LOCAIS COM ALTO NÍVEL DE INTERFERÊNCIA. AF_09/2024</v>
          </cell>
          <cell r="C8727" t="str">
            <v>M3</v>
          </cell>
          <cell r="D8727">
            <v>14.43</v>
          </cell>
          <cell r="E8727" t="str">
            <v>SINAPI - JUN/25</v>
          </cell>
        </row>
        <row r="8728">
          <cell r="A8728">
            <v>102324</v>
          </cell>
          <cell r="B8728" t="str">
            <v>ESCAVAÇÃO MECANIZADA DE VALA COM PROF. MAIOR QUE 1,5 M ATÉ 3,0 M (MÉDIA MONTANTE E JUSANTE/UMA COMPOSIÇÃO POR TRECHO), RETROESCAV. (0,26 M3), LARG. MENOR QUE 0,8 M, EM SOLO DE 2A CATEGORIA, EM LOCAIS COM ALTO NÍVEL DE INTERFERÊNCIA. AF_09/2024</v>
          </cell>
          <cell r="C8728" t="str">
            <v>M3</v>
          </cell>
          <cell r="D8728">
            <v>18.05</v>
          </cell>
          <cell r="E8728" t="str">
            <v>SINAPI - JUN/25</v>
          </cell>
        </row>
        <row r="8729">
          <cell r="A8729">
            <v>102300</v>
          </cell>
          <cell r="B8729" t="str">
            <v>ESCAVAÇÃO MECANIZADA DE VALA COM PROF. MAIOR QUE 1,5 M ATÉ 3,0 M (MÉDIA MONTANTE E JUSANTE/UMA COMPOSIÇÃO POR TRECHO), RETROESCAV. (0,26 M3), LARG. MENOR QUE 0,8 M, EM SOLO MOLE, EM LOCAIS COM ALTO NÍVEL DE INTERFERÊNCIA. AF_09/2024</v>
          </cell>
          <cell r="C8729" t="str">
            <v>M3</v>
          </cell>
          <cell r="D8729">
            <v>18.89</v>
          </cell>
          <cell r="E8729" t="str">
            <v>SINAPI - JUN/25</v>
          </cell>
        </row>
        <row r="8730">
          <cell r="A8730">
            <v>90102</v>
          </cell>
          <cell r="B8730" t="str">
            <v>ESCAVAÇÃO MECANIZADA DE VALA COM PROF. MAIOR QUE 1,5 M ATÉ 3,0 M (MÉDIA MONTANTE E JUSANTE/UMA COMPOSIÇÃO POR TRECHO), RETROESCAV. (0,26 M3), LARGURA DE 0,8 M A 1,5 M, EM SOLO DE 1A CATEGORIA, EM LOCAIS COM ALTO NÍVEL DE INTERFERÊNCIA. AF_09/2024</v>
          </cell>
          <cell r="C8730" t="str">
            <v>M3</v>
          </cell>
          <cell r="D8730">
            <v>13.21</v>
          </cell>
          <cell r="E8730" t="str">
            <v>SINAPI - JUN/25</v>
          </cell>
        </row>
        <row r="8731">
          <cell r="A8731">
            <v>102328</v>
          </cell>
          <cell r="B8731" t="str">
            <v>ESCAVAÇÃO MECANIZADA DE VALA COM PROF. MAIOR QUE 1,5 M ATÉ 3,0 M (MÉDIA MONTANTE E JUSANTE/UMA COMPOSIÇÃO POR TRECHO), RETROESCAV. (0,26 M3),LARG. MENOR QUE 0,8 M, EM SOLO DE 2A CATEGORIA, EM LOCAIS COM BAIXO NÍVEL DE INTERFERÊNCIA. AF_09/2024</v>
          </cell>
          <cell r="C8731" t="str">
            <v>M3</v>
          </cell>
          <cell r="D8731">
            <v>11.37</v>
          </cell>
          <cell r="E8731" t="str">
            <v>SINAPI - JUN/25</v>
          </cell>
        </row>
        <row r="8732">
          <cell r="A8732">
            <v>102304</v>
          </cell>
          <cell r="B8732" t="str">
            <v>ESCAVAÇÃO MECANIZADA DE VALA COM PROF. MAIOR QUE 1,5 M ATÉ 3,0 M (MÉDIA MONTANTE E JUSANTE/UMA COMPOSIÇÃO POR TRECHO), RETROESCAV. (0,26 M3),LARG. MENOR QUE 0,8 M, EM SOLO MOLE, LOCAIS COM BAIXO NÍVEL DE INTERFERÊNCIA. AF_09/2024</v>
          </cell>
          <cell r="C8732" t="str">
            <v>M3</v>
          </cell>
          <cell r="D8732">
            <v>11.9</v>
          </cell>
          <cell r="E8732" t="str">
            <v>SINAPI - JUN/25</v>
          </cell>
        </row>
        <row r="8733">
          <cell r="A8733">
            <v>102295</v>
          </cell>
          <cell r="B8733" t="str">
            <v>ESCAVAÇÃO MECANIZADA DE VALA COM PROF. MAIOR QUE 1,5 M ATÉ 3,0 M (MÉDIA MONTANTE E JUSANTE/UMA COMPOSIÇÃO POR TRECHO),COM ESCAVADEIRA (1,2 M3), LARG. DE 1,5 M A 2,5 M, EM SOLO MOLE, LOCAIS COM BAIXO NÍVEL DE INTERFERÊNCIA. AF_09/2024</v>
          </cell>
          <cell r="C8733" t="str">
            <v>M3</v>
          </cell>
          <cell r="D8733">
            <v>8.01</v>
          </cell>
          <cell r="E8733" t="str">
            <v>SINAPI - JUN/25</v>
          </cell>
        </row>
        <row r="8734">
          <cell r="A8734">
            <v>102281</v>
          </cell>
          <cell r="B8734" t="str">
            <v>ESCAVAÇÃO MECANIZADA DE VALA COM PROF. MAIOR QUE 1,5 M ATÉ 3,0 M (MÉDIA MONTANTE E JUSANTE/UMA COMPOSIÇÃO POR TRECHO),COM ESCAVADEIRA (1,2 M3),LARG. DE 1,5 M A 2,5 M, EM SOLO DE 1A CATEGORIA, LOCAIS COM BAIXO NÍVEL DE INTERFERÊNCIA. AF_09/2024</v>
          </cell>
          <cell r="C8734" t="str">
            <v>M3</v>
          </cell>
          <cell r="D8734">
            <v>6.12</v>
          </cell>
          <cell r="E8734" t="str">
            <v>SINAPI - JUN/25</v>
          </cell>
        </row>
        <row r="8735">
          <cell r="A8735">
            <v>102311</v>
          </cell>
          <cell r="B8735" t="str">
            <v>ESCAVAÇÃO MECANIZADA DE VALA COM PROF. MAIOR QUE 1,5 M ATÉ 3,0 M (MÉDIA MONTANTE E JUSANTE/UMA COMPOSIÇÃO POR TRECHO),COM ESCAVADEIRA (1,2 M3),LARG. DE 1,5 M A 2,5 M, EM SOLO DE 2A CATEGORIA, EM LOCAIS COM ALTO NÍVEL DE INTERFERÊNCIA. AF_09/2024</v>
          </cell>
          <cell r="C8735" t="str">
            <v>M3</v>
          </cell>
          <cell r="D8735">
            <v>12.14</v>
          </cell>
          <cell r="E8735" t="str">
            <v>SINAPI - JUN/25</v>
          </cell>
        </row>
        <row r="8736">
          <cell r="A8736">
            <v>102319</v>
          </cell>
          <cell r="B8736" t="str">
            <v>ESCAVAÇÃO MECANIZADA DE VALA COM PROF. MAIOR QUE 1,5 M ATÉ 3,0 M (MÉDIA MONTANTE E JUSANTE/UMA COMPOSIÇÃO POR TRECHO),COM ESCAVADEIRA (1,2 M3),LARG. DE 1,5 M A 2,5 M, EM SOLO DE 2A CATEGORIA, LOCAIS COM BAIXO NÍVEL DE INTERFERÊNCIA. AF_09/2024</v>
          </cell>
          <cell r="C8736" t="str">
            <v>M3</v>
          </cell>
          <cell r="D8736">
            <v>7.64</v>
          </cell>
          <cell r="E8736" t="str">
            <v>SINAPI - JUN/25</v>
          </cell>
        </row>
        <row r="8737">
          <cell r="A8737">
            <v>102287</v>
          </cell>
          <cell r="B8737" t="str">
            <v>ESCAVAÇÃO MECANIZADA DE VALA COM PROF. MAIOR QUE 1,5 M ATÉ 3,0 M (MÉDIA MONTANTE E JUSANTE/UMA COMPOSIÇÃO POR TRECHO),COM ESCAVADEIRA (1,2 M3),LARG. DE 1,5 M A 2,5 M, EM SOLO MOLE, EM LOCAIS COM ALTO NÍVEL DE INTERFERÊNCIA. AF_09/2024</v>
          </cell>
          <cell r="C8737" t="str">
            <v>M3</v>
          </cell>
          <cell r="D8737">
            <v>12.71</v>
          </cell>
          <cell r="E8737" t="str">
            <v>SINAPI - JUN/25</v>
          </cell>
        </row>
        <row r="8738">
          <cell r="A8738">
            <v>102316</v>
          </cell>
          <cell r="B8738" t="str">
            <v>ESCAVAÇÃO MECANIZADA DE VALA COM PROF. MAIOR QUE 1,5 M E ATÉ 3,0 M (MÉDIA MONTANTE E JUSANTE/UMA COMPOSIÇÃO POR TRECHO), ESCAVADEIRA (0,8 M3), LARG. MENOR QUE 1,5 M, EM SOLO DE 2A CATEGORIA, LOCAIS COM BAIXO NÍVEL DE INTERFERÊNCIA. AF_09/2024</v>
          </cell>
          <cell r="C8738" t="str">
            <v>M3</v>
          </cell>
          <cell r="D8738">
            <v>7.97</v>
          </cell>
          <cell r="E8738" t="str">
            <v>SINAPI - JUN/25</v>
          </cell>
        </row>
        <row r="8739">
          <cell r="A8739">
            <v>102292</v>
          </cell>
          <cell r="B8739" t="str">
            <v>ESCAVAÇÃO MECANIZADA DE VALA COM PROF. MAIOR QUE 1,5 M E ATÉ 3,0 M (MÉDIA MONTANTE E JUSANTE/UMA COMPOSIÇÃO POR TRECHO), ESCAVADEIRA (0,8 M3), LARG. MENOR QUE 1,5 M, EM SOLO MOLE, LOCAIS COM BAIXO NÍVEL DE INTERFERÊNCIA. AF_09/2024</v>
          </cell>
          <cell r="C8739" t="str">
            <v>M3</v>
          </cell>
          <cell r="D8739">
            <v>8.34</v>
          </cell>
          <cell r="E8739" t="str">
            <v>SINAPI - JUN/25</v>
          </cell>
        </row>
        <row r="8740">
          <cell r="A8740">
            <v>90092</v>
          </cell>
          <cell r="B8740" t="str">
            <v>ESCAVAÇÃO MECANIZADA DE VALA COM PROF. MAIOR QUE 1,5 M E ATÉ 3,0 M(MÉDIA MONTANTE E JUSANTE/UMA COMPOSIÇÃO POR TRECHO), ESCAVADEIRA (0,8 M3), LARG. MENOR QUE 1,5 M, EM SOLO DE 1A CATEGORIA, LOCAIS COM BAIXO NÍVEL DE INTERFERÊNCIA. AF_09/2024</v>
          </cell>
          <cell r="C8740" t="str">
            <v>M3</v>
          </cell>
          <cell r="D8740">
            <v>6.37</v>
          </cell>
          <cell r="E8740" t="str">
            <v>SINAPI - JUN/25</v>
          </cell>
        </row>
        <row r="8741">
          <cell r="A8741">
            <v>102278</v>
          </cell>
          <cell r="B8741" t="str">
            <v>ESCAVAÇÃO MECANIZADA DE VALA COM PROF. MAIOR QUE 1,50 M ATÉ 3,0 M (MÉDIA MONTANTE E JUSANTE/UMA COMPOSIÇÃO POR TRECHO), ESCAVADEIRA (1,2 M3), LARG. DE 1,5 M A 2,5 M, EM SOLO DE 1A CATEGORIA, EM LOCAIS COM ALTO NÍVEL DE INTERFERÊNCIA. AF_09/2024</v>
          </cell>
          <cell r="C8741" t="str">
            <v>M3</v>
          </cell>
          <cell r="D8741">
            <v>9.6999999999999993</v>
          </cell>
          <cell r="E8741" t="str">
            <v>SINAPI - JUN/25</v>
          </cell>
        </row>
        <row r="8742">
          <cell r="A8742">
            <v>90094</v>
          </cell>
          <cell r="B8742" t="str">
            <v>ESCAVAÇÃO MECANIZADA DE VALA COM PROF. MAIOR QUE 3,0 M ATÉ 4,5 M (MÉDIA MONTANTE E JUSANTE/UMA COMPOSIÇÃO POR TRECHO), ESCAVADEIRA (0,8 M3), LARG. MENOR QUE 1,5 M, EM SOLO DE 1A CATEGORIA, LOCAIS COM BAIXO NÍVEL DE INTERFERÊNCIA. AF_09/2024</v>
          </cell>
          <cell r="C8742" t="str">
            <v>M3</v>
          </cell>
          <cell r="D8742">
            <v>6.03</v>
          </cell>
          <cell r="E8742" t="str">
            <v>SINAPI - JUN/25</v>
          </cell>
        </row>
        <row r="8743">
          <cell r="A8743">
            <v>102309</v>
          </cell>
          <cell r="B8743" t="str">
            <v>ESCAVAÇÃO MECANIZADA DE VALA COM PROF. MAIOR QUE 3,0 M ATÉ 4,5 M (MÉDIA MONTANTE E JUSANTE/UMA COMPOSIÇÃO POR TRECHO), ESCAVADEIRA (0,8 M3), LARG. MENOR QUE 1,5 M, EM SOLO DE 2A CATEGORIA, EM LOCAIS COM ALTO NÍVEL DE INTERFERÊNCIA. AF_09/2024</v>
          </cell>
          <cell r="C8743" t="str">
            <v>M3</v>
          </cell>
          <cell r="D8743">
            <v>11.97</v>
          </cell>
          <cell r="E8743" t="str">
            <v>SINAPI - JUN/25</v>
          </cell>
        </row>
        <row r="8744">
          <cell r="A8744">
            <v>102285</v>
          </cell>
          <cell r="B8744" t="str">
            <v>ESCAVAÇÃO MECANIZADA DE VALA COM PROF. MAIOR QUE 3,0 M ATÉ 4,5 M (MÉDIA MONTANTE E JUSANTE/UMA COMPOSIÇÃO POR TRECHO), ESCAVADEIRA (0,8 M3), LARG. MENOR QUE 1,5 M, EM SOLO MOLE, EM LOCAIS COM ALTO NÍVEL DE INTERFERÊNCIA. AF_09/2024</v>
          </cell>
          <cell r="C8744" t="str">
            <v>M3</v>
          </cell>
          <cell r="D8744">
            <v>12.53</v>
          </cell>
          <cell r="E8744" t="str">
            <v>SINAPI - JUN/25</v>
          </cell>
        </row>
        <row r="8745">
          <cell r="A8745">
            <v>90095</v>
          </cell>
          <cell r="B8745" t="str">
            <v>ESCAVAÇÃO MECANIZADA DE VALA COM PROF. MAIOR QUE 3,0 M ATÉ 4,5 M (MÉDIA MONTANTE E JUSANTE/UMA COMPOSIÇÃO POR TRECHO), ESCAVADEIRA (1,2 M3), LARG. DE 1,5 M A 2,5 M, EM SOLO DE 1A CATEGORIA, LOCAIS COM BAIXO NÍVEL DE INTERFERÊNCIA. AF_09/2024</v>
          </cell>
          <cell r="C8745" t="str">
            <v>M3</v>
          </cell>
          <cell r="D8745">
            <v>5.88</v>
          </cell>
          <cell r="E8745" t="str">
            <v>SINAPI - JUN/25</v>
          </cell>
        </row>
        <row r="8746">
          <cell r="A8746">
            <v>102320</v>
          </cell>
          <cell r="B8746" t="str">
            <v>ESCAVAÇÃO MECANIZADA DE VALA COM PROF. MAIOR QUE 3,0 M ATÉ 4,5 M (MÉDIA MONTANTE E JUSANTE/UMA COMPOSIÇÃO POR TRECHO), ESCAVADEIRA (1,2 M3), LARG. DE 1,5 M A 2,5 M, EM SOLO DE 2A CATEGORIA, LOCAIS COM BAIXO NÍVEL DE INTERFERÊNCIA. AF_09/2024</v>
          </cell>
          <cell r="C8746" t="str">
            <v>M3</v>
          </cell>
          <cell r="D8746">
            <v>7.36</v>
          </cell>
          <cell r="E8746" t="str">
            <v>SINAPI - JUN/25</v>
          </cell>
        </row>
        <row r="8747">
          <cell r="A8747">
            <v>102296</v>
          </cell>
          <cell r="B8747" t="str">
            <v>ESCAVAÇÃO MECANIZADA DE VALA COM PROF. MAIOR QUE 3,0 M ATÉ 4,5 M (MÉDIA MONTANTE E JUSANTE/UMA COMPOSIÇÃO POR TRECHO), ESCAVADEIRA (1,2 M3), LARG. DE 1,5 M A 2,5 M, EM SOLO MOLE, LOCAIS COM BAIXO NÍVEL DE INTERFERÊNCIA. AF_09/2024</v>
          </cell>
          <cell r="C8747" t="str">
            <v>M3</v>
          </cell>
          <cell r="D8747">
            <v>7.69</v>
          </cell>
          <cell r="E8747" t="str">
            <v>SINAPI - JUN/25</v>
          </cell>
        </row>
        <row r="8748">
          <cell r="A8748">
            <v>90086</v>
          </cell>
          <cell r="B8748" t="str">
            <v>ESCAVAÇÃO MECANIZADA DE VALA COM PROF. MAIOR QUE 3,0 M ATÉ 4,5 M(MÉDIA MONTANTE E JUSANTE/UMA COMPOSIÇÃO POR TRECHO), ESCAVADEIRA (0,8 M3), LARG. MENOR QUE 1,5 M, EM SOLO DE 1A CATEGORIA, EM LOCAIS COM ALTO NÍVEL DE INTERFERÊNCIA. AF_09/2024</v>
          </cell>
          <cell r="C8748" t="str">
            <v>M3</v>
          </cell>
          <cell r="D8748">
            <v>9.58</v>
          </cell>
          <cell r="E8748" t="str">
            <v>SINAPI - JUN/25</v>
          </cell>
        </row>
        <row r="8749">
          <cell r="A8749">
            <v>102277</v>
          </cell>
          <cell r="B8749" t="str">
            <v>ESCAVAÇÃO MECANIZADA DE VALA COM PROF. MAIOR QUE 4,5 M ATÉ 6,0 M (MÉDIA MONTANTE E JUSANTE/UMA COMPOSIÇÃO POR TRECHO), ESCAVADEIRA (0,8 M3), LARG. MENOR QUE 1,5 M, EM SOLO DE 1A CATEGORIA, EM LOCAIS COM ALTO NÍVEL DE INTERFERÊNCIA. AF_09/2024</v>
          </cell>
          <cell r="C8749" t="str">
            <v>M3</v>
          </cell>
          <cell r="D8749">
            <v>9.3000000000000007</v>
          </cell>
          <cell r="E8749" t="str">
            <v>SINAPI - JUN/25</v>
          </cell>
        </row>
        <row r="8750">
          <cell r="A8750">
            <v>102286</v>
          </cell>
          <cell r="B8750" t="str">
            <v>ESCAVAÇÃO MECANIZADA DE VALA COM PROF. MAIOR QUE 4,5 M ATÉ 6,0 M (MÉDIA MONTANTE E JUSANTE/UMA COMPOSIÇÃO POR TRECHO), ESCAVADEIRA (0,8 M3),LARG. MENOR QUE 1,5 M, EM SOLO DE MOLE, EM LOCAIS COM ALTO NÍVEL DE INTERFERÊNCIA. AF_09/2024</v>
          </cell>
          <cell r="C8750" t="str">
            <v>M3</v>
          </cell>
          <cell r="D8750">
            <v>12.17</v>
          </cell>
          <cell r="E8750" t="str">
            <v>SINAPI - JUN/25</v>
          </cell>
        </row>
        <row r="8751">
          <cell r="A8751">
            <v>90098</v>
          </cell>
          <cell r="B8751" t="str">
            <v>ESCAVAÇÃO MECANIZADA DE VALA COM PROF. MAIOR QUE 4,5 M ATÉ 6,0 M (MÉDIA MONTANTE E JUSANTE/UMA COMPOSIÇÃO POR TRECHO), ESCAVADEIRA (1,2 M3), LARG. DE 1,5 M A 2,5 M, EM SOLO DE 1A CATEGORIA, LOCAIS COM BAIXO NÍVEL DE INTERFERÊNCIA. AF_09/2024</v>
          </cell>
          <cell r="C8751" t="str">
            <v>M3</v>
          </cell>
          <cell r="D8751">
            <v>5.76</v>
          </cell>
          <cell r="E8751" t="str">
            <v>SINAPI - JUN/25</v>
          </cell>
        </row>
        <row r="8752">
          <cell r="A8752">
            <v>102313</v>
          </cell>
          <cell r="B8752" t="str">
            <v>ESCAVAÇÃO MECANIZADA DE VALA COM PROF. MAIOR QUE 4,5 M ATÉ 6,0 M (MÉDIA MONTANTE E JUSANTE/UMA COMPOSIÇÃO POR TRECHO), ESCAVADEIRA (1,2 M3), LARG. DE 1,5 M A 2,5 M, EM SOLO DE 2A CATEGORIA, EM LOCAIS COM ALTO NÍVEL DE INTERFERÊNCIA. AF_09/2024</v>
          </cell>
          <cell r="C8752" t="str">
            <v>M3</v>
          </cell>
          <cell r="D8752">
            <v>11.44</v>
          </cell>
          <cell r="E8752" t="str">
            <v>SINAPI - JUN/25</v>
          </cell>
        </row>
        <row r="8753">
          <cell r="A8753">
            <v>102321</v>
          </cell>
          <cell r="B8753" t="str">
            <v>ESCAVAÇÃO MECANIZADA DE VALA COM PROF. MAIOR QUE 4,5 M ATÉ 6,0 M (MÉDIA MONTANTE E JUSANTE/UMA COMPOSIÇÃO POR TRECHO), ESCAVADEIRA (1,2 M3), LARG. DE 1,5 M A 2,5 M, EM SOLO DE 2A CATEGORIA, LOCAIS COM BAIXO NÍVEL DE INTERFERÊNCIA. AF_09/2024</v>
          </cell>
          <cell r="C8753" t="str">
            <v>M3</v>
          </cell>
          <cell r="D8753">
            <v>7.21</v>
          </cell>
          <cell r="E8753" t="str">
            <v>SINAPI - JUN/25</v>
          </cell>
        </row>
        <row r="8754">
          <cell r="A8754">
            <v>102289</v>
          </cell>
          <cell r="B8754" t="str">
            <v>ESCAVAÇÃO MECANIZADA DE VALA COM PROF. MAIOR QUE 4,5 M ATÉ 6,0 M (MÉDIA MONTANTE E JUSANTE/UMA COMPOSIÇÃO POR TRECHO), ESCAVADEIRA (1,2 M3), LARG. DE 1,5 M A 2,5 M, EM SOLO MOLE, EM LOCAIS COM ALTO NÍVEL DE INTERFERÊNCIA. AF_09/2024</v>
          </cell>
          <cell r="C8754" t="str">
            <v>M3</v>
          </cell>
          <cell r="D8754">
            <v>11.97</v>
          </cell>
          <cell r="E8754" t="str">
            <v>SINAPI - JUN/25</v>
          </cell>
        </row>
        <row r="8755">
          <cell r="A8755">
            <v>102297</v>
          </cell>
          <cell r="B8755" t="str">
            <v>ESCAVAÇÃO MECANIZADA DE VALA COM PROF. MAIOR QUE 4,5 M ATÉ 6,0 M (MÉDIA MONTANTE E JUSANTE/UMA COMPOSIÇÃO POR TRECHO), ESCAVADEIRA (1,2 M3), LARG. DE 1,5 M A 2,5 M, EM SOLO MOLE, LOCAIS COM BAIXO NÍVEL DE INTERFERÊNCIA. AF_09/2024</v>
          </cell>
          <cell r="C8755" t="str">
            <v>M3</v>
          </cell>
          <cell r="D8755">
            <v>7.54</v>
          </cell>
          <cell r="E8755" t="str">
            <v>SINAPI - JUN/25</v>
          </cell>
        </row>
        <row r="8756">
          <cell r="A8756">
            <v>102280</v>
          </cell>
          <cell r="B8756" t="str">
            <v>ESCAVAÇÃO MECANIZADA DE VALA COM PROF. MAIOR QUE 4,5 M ATÉ 6,0 M (MÉDIA MONTANTE E JUSANTE/UMA COMPOSIÇÃO POR TRECHO),COM ESCAVADEIRA (0,8 M3), LARG. MENOR QUE 1,5 M, EM SOLO DE 1A CATEGORIA, LOCAIS COM BAIXO NÍVEL DE INTERFERÊNCIA. AF_09/2024</v>
          </cell>
          <cell r="C8756" t="str">
            <v>M3</v>
          </cell>
          <cell r="D8756">
            <v>5.86</v>
          </cell>
          <cell r="E8756" t="str">
            <v>SINAPI - JUN/25</v>
          </cell>
        </row>
        <row r="8757">
          <cell r="A8757">
            <v>102294</v>
          </cell>
          <cell r="B8757" t="str">
            <v>ESCAVAÇÃO MECANIZADA DE VALA COM PROF. MAIOR QUE 4,5 M ATÉ 6,0 M (MÉDIA MONTANTE E JUSANTE/UMA COMPOSIÇÃO POR TRECHO),COM ESCAVADEIRA (0,8 M3), LARG. MENOR QUE 1,5 M, EM SOLO MOLE, LOCAIS COM BAIXO NÍVEL DE INTERFERÊNCIA. AF_09/2024</v>
          </cell>
          <cell r="C8757" t="str">
            <v>M3</v>
          </cell>
          <cell r="D8757">
            <v>7.67</v>
          </cell>
          <cell r="E8757" t="str">
            <v>SINAPI - JUN/25</v>
          </cell>
        </row>
        <row r="8758">
          <cell r="A8758">
            <v>90090</v>
          </cell>
          <cell r="B8758" t="str">
            <v>ESCAVAÇÃO MECANIZADA DE VALA COM PROF. MAIOR QUE 4,5 M ATÉ 6,0 M(MÉDIA MONTANTE E JUSANTE/UMA COMPOSIÇÃO POR TRECHO), ESCAVADEIRA (1,2 M3), LARG. DE 1,5 M A 2,5 M, EM SOLO DE 1A CATEGORIA, EM LOCAIS COM ALTO NÍVEL DE INTERFERÊNCIA. AF_09/2024</v>
          </cell>
          <cell r="C8758" t="str">
            <v>M3</v>
          </cell>
          <cell r="D8758">
            <v>9.14</v>
          </cell>
          <cell r="E8758" t="str">
            <v>SINAPI - JUN/25</v>
          </cell>
        </row>
        <row r="8759">
          <cell r="A8759">
            <v>102317</v>
          </cell>
          <cell r="B8759" t="str">
            <v>ESCAVAÇÃO MECANIZADA DE VALA COM PROF.MAIOR QUE 3,0 M ATÉ 4,5 M (MÉDIA MONTANTE E JUSANTE/UMA COMPOSIÇÃO POR TRECHO), ESCAVADEIRA (0,8 M3), LARG. MENOR QUE 1,5 M, EM SOLO DE 2A CATEGORIA, LOCAIS COM BAIXO NÍVEL DE INTERFERÊNCIA. AF_09/2024</v>
          </cell>
          <cell r="C8759" t="str">
            <v>M3</v>
          </cell>
          <cell r="D8759">
            <v>7.54</v>
          </cell>
          <cell r="E8759" t="str">
            <v>SINAPI - JUN/25</v>
          </cell>
        </row>
        <row r="8760">
          <cell r="A8760">
            <v>102293</v>
          </cell>
          <cell r="B8760" t="str">
            <v>ESCAVAÇÃO MECANIZADA DE VALA COM PROF.MAIOR QUE 3,0 M ATÉ 4,5 M (MÉDIA MONTANTE E JUSANTE/UMA COMPOSIÇÃO POR TRECHO), ESCAVADEIRA (0,8 M3), LARG. MENOR QUE 1,5 M, EM SOLO MOLE, LOCAIS COM BAIXO NÍVEL DE INTERFERÊNCIA. AF_09/2024</v>
          </cell>
          <cell r="C8760" t="str">
            <v>M3</v>
          </cell>
          <cell r="D8760">
            <v>7.89</v>
          </cell>
          <cell r="E8760" t="str">
            <v>SINAPI - JUN/25</v>
          </cell>
        </row>
        <row r="8761">
          <cell r="A8761">
            <v>102310</v>
          </cell>
          <cell r="B8761" t="str">
            <v>ESCAVAÇÃO MECANIZADA DE VALA COM PROF.MAIOR QUE 4,5 M ATÉ 6,0 M (MÉDIA MONTANTE E JUSANTE/UMA COMPOSIÇÃO POR TRECHO),COM ESCAVADEIRA (0,8 M3), LARG. MENOR QUE 1,5 M, EM SOLO DE 2A CATEGORIA, EM LOCAIS COM ALTO NÍVEL DE INTERFERÊNCIA. AF_09/2024</v>
          </cell>
          <cell r="C8761" t="str">
            <v>M3</v>
          </cell>
          <cell r="D8761">
            <v>11.63</v>
          </cell>
          <cell r="E8761" t="str">
            <v>SINAPI - JUN/25</v>
          </cell>
        </row>
        <row r="8762">
          <cell r="A8762">
            <v>102318</v>
          </cell>
          <cell r="B8762" t="str">
            <v>ESCAVAÇÃO MECANIZADA DE VALA COM PROF.MAIOR QUE 4,5 M ATÉ 6,0 M (MÉDIA MONTANTE E JUSANTE/UMA COMPOSIÇÃO POR TRECHO),COM ESCAVADEIRA (0,8 M3), LARG. MENOR QUE 1,5 M, EM SOLO DE 2A CATEGORIA, EM LOCAIS COM BAIXO NÍVEL DE INTERFERÊNCIA. AF_09/2024</v>
          </cell>
          <cell r="C8762" t="str">
            <v>M3</v>
          </cell>
          <cell r="D8762">
            <v>7.33</v>
          </cell>
          <cell r="E8762" t="str">
            <v>SINAPI - JUN/25</v>
          </cell>
        </row>
        <row r="8763">
          <cell r="A8763">
            <v>90106</v>
          </cell>
          <cell r="B8763" t="str">
            <v>ESCAVAÇÃO MECANIZADA DE VALA COM PROFUNDIDADE ATÉ 1,5 M (MÉDIA MONTANTE E JUSANTE/UMA COMPOSIÇÃO POR TRECHO), RETROESCAV. (0,26 M3), LARGURA DE 0,8 M A 1,5 M, EM SOLO DE 1A CATEGORIA, LOCAIS COM BAIXO NÍVEL DE INTERFERÊNCIA. AF_09/2024</v>
          </cell>
          <cell r="C8763" t="str">
            <v>M3</v>
          </cell>
          <cell r="D8763">
            <v>9.2100000000000009</v>
          </cell>
          <cell r="E8763" t="str">
            <v>SINAPI - JUN/25</v>
          </cell>
        </row>
        <row r="8764">
          <cell r="A8764">
            <v>90105</v>
          </cell>
          <cell r="B8764" t="str">
            <v>ESCAVAÇÃO MECANIZADA DE VALA COM PROFUNDIDADE ATÉ 1,5 M (MÉDIA MONTANTE E JUSANTE/UMA COMPOSIÇÃO POR TRECHO), RETROESCAV. (0,26 M3), LARGURA MENOR QUE 0,8 M, EM SOLO DE 1A CATEGORIA, LOCAIS COM BAIXO NÍVEL DE INTERFERÊNCIA. AF_09/2024</v>
          </cell>
          <cell r="C8764" t="str">
            <v>M3</v>
          </cell>
          <cell r="D8764">
            <v>10.130000000000001</v>
          </cell>
          <cell r="E8764" t="str">
            <v>SINAPI - JUN/25</v>
          </cell>
        </row>
        <row r="8765">
          <cell r="A8765">
            <v>90108</v>
          </cell>
          <cell r="B8765" t="str">
            <v>ESCAVAÇÃO MECANIZADA DE VALA COM PROFUNDIDADE MAIOR QUE 1,5 M ATÉ 3,0 M (MÉDIA MONTANTE E JUSANTE/UMA COMPOSIÇÃO POR TRECHO), RETROESCAV (0,26 M3), LARGURA DE 0,8 M A 1,5 M, EM SOLO DE 1A CATEGORIA, LOCAIS COM BAIXO NÍVEL DE INTERFERÊNCIA. AF_09/2024</v>
          </cell>
          <cell r="C8765" t="str">
            <v>M3</v>
          </cell>
          <cell r="D8765">
            <v>8.32</v>
          </cell>
          <cell r="E8765" t="str">
            <v>SINAPI - JUN/25</v>
          </cell>
        </row>
        <row r="8766">
          <cell r="A8766">
            <v>90107</v>
          </cell>
          <cell r="B8766" t="str">
            <v>ESCAVAÇÃO MECANIZADA DE VALA COM PROFUNDIDADE MAIOR QUE 1,5 M ATÉ 3,0 M (MÉDIA MONTANTE E JUSANTE/UMA COMPOSIÇÃO POR TRECHO), RETROESCAV. (0,26 M3), LARGURA MENOR QUE 0,8 M, EM SOLO DE 1A CATEGORIA, LOCAIS COM BAIXO NÍVEL DE INTERFERÊNCIA. AF_09/2024</v>
          </cell>
          <cell r="C8766" t="str">
            <v>M3</v>
          </cell>
          <cell r="D8766">
            <v>9.1</v>
          </cell>
          <cell r="E8766" t="str">
            <v>SINAPI - JUN/25</v>
          </cell>
        </row>
        <row r="8767">
          <cell r="A8767">
            <v>102354</v>
          </cell>
          <cell r="B8767" t="str">
            <v>DESMONTE DE MATERIAL DE 3ª CATEGORIA (BLOCOS DE ROCHAS OU MATACOS), COM MARTELETE PNEUMÁTICO MANUAL - EXCLUSIVE CARGA E TRANSPORTE. AF_03/2021</v>
          </cell>
          <cell r="C8767" t="str">
            <v>M3</v>
          </cell>
          <cell r="D8767">
            <v>170.93</v>
          </cell>
          <cell r="E8767" t="str">
            <v>SINAPI - JUN/25</v>
          </cell>
        </row>
        <row r="8768">
          <cell r="A8768">
            <v>102355</v>
          </cell>
          <cell r="B8768" t="str">
            <v>DESMONTE DE MATERIAL DE 3ª CATEGORIA (BLOCOS DE ROCHAS OU MATACOS), EM VALA, COM MARTELETE PNEUMÁTICO MANUAL - EXCLUSIVE RETIRADA, CARGA E TRANSPORTE. AF_03/2021</v>
          </cell>
          <cell r="C8768" t="str">
            <v>M3</v>
          </cell>
          <cell r="D8768">
            <v>203.32</v>
          </cell>
          <cell r="E8768" t="str">
            <v>SINAPI - JUN/25</v>
          </cell>
        </row>
        <row r="8769">
          <cell r="A8769">
            <v>102356</v>
          </cell>
          <cell r="B8769" t="str">
            <v>DESMONTE DE MATERIAL DE 3ª CATEGORIA, COM USO DE ARGAMASSA EXPANSIVA - EXCLUSIVE CARGA E TRANSPORTE. AF_03/2021</v>
          </cell>
          <cell r="C8769" t="str">
            <v>M3</v>
          </cell>
          <cell r="D8769">
            <v>0</v>
          </cell>
          <cell r="E8769" t="str">
            <v>SINAPI - JUN/25</v>
          </cell>
        </row>
        <row r="8770">
          <cell r="A8770">
            <v>102357</v>
          </cell>
          <cell r="B8770" t="str">
            <v>DESMONTE DE MATERIAL DE 3ª CATEGORIA, COM USO DE ARGAMASSA EXPANSIVA, EM VALA - EXCLUSIVE RETIRADA, CARGA E TRANSPORTE. AF_03/2021</v>
          </cell>
          <cell r="C8770" t="str">
            <v>M3</v>
          </cell>
          <cell r="D8770">
            <v>0</v>
          </cell>
          <cell r="E8770" t="str">
            <v>SINAPI - JUN/25</v>
          </cell>
        </row>
        <row r="8771">
          <cell r="A8771">
            <v>102358</v>
          </cell>
          <cell r="B8771" t="str">
            <v>DESMONTE DE MATERIAL DE 3ª CATEGORIA, COM USO DE EMULSÃO EXPLOSIVA ENCARTUCHADA - EXCLUSIVE CARGA E TRANSPORTE. AF_03/2021</v>
          </cell>
          <cell r="C8771" t="str">
            <v>M3</v>
          </cell>
          <cell r="D8771">
            <v>0</v>
          </cell>
          <cell r="E8771" t="str">
            <v>SINAPI - JUN/25</v>
          </cell>
        </row>
        <row r="8772">
          <cell r="A8772">
            <v>102359</v>
          </cell>
          <cell r="B8772" t="str">
            <v>DESMONTE DE MATERIAL DE 3ª CATEGORIA, EM VALA, COM USO DE EMULSÃO EXPLOSIVA ENCARTUCHADA - EXCLUSIVE RETIRADA, CARGA E TRANSPORTE. AF_03/2021</v>
          </cell>
          <cell r="C8772" t="str">
            <v>M3</v>
          </cell>
          <cell r="D8772">
            <v>0</v>
          </cell>
          <cell r="E8772" t="str">
            <v>SINAPI - JUN/25</v>
          </cell>
        </row>
        <row r="8773">
          <cell r="A8773">
            <v>102348</v>
          </cell>
          <cell r="B8773" t="str">
            <v>ESCAVAÇÃO DE VALA EM MATERIAL DE 3ª CATEGORIA, RESISTÊNCIA À COMPRESSÃO MAIOR OU IGUAL A 50 MPA, COM ROMPEDOR ACOPLADO EM ESCAVADEIRA HIDRÁULICA - EXCLUSIVE RETIRADA, CARGA E TRANSPORTE. AF_03/2021</v>
          </cell>
          <cell r="C8773" t="str">
            <v>M3</v>
          </cell>
          <cell r="D8773">
            <v>0</v>
          </cell>
          <cell r="E8773" t="str">
            <v>SINAPI - JUN/25</v>
          </cell>
        </row>
        <row r="8774">
          <cell r="A8774">
            <v>102346</v>
          </cell>
          <cell r="B8774" t="str">
            <v>ESCAVAÇÃO DE VALA EM MATERIAL DE 3ª CATEGORIA, RESISTÊNCIA À COMPRESSÃO MENOR QUE 50 MPA, COM ROMPEDOR ACOPLADO EM ESCAVADEIRA HIDRÁULICA - EXCLUSIVE RETIRADA, CARGA E TRANSPORTE. AF_03/2021</v>
          </cell>
          <cell r="C8774" t="str">
            <v>M3</v>
          </cell>
          <cell r="D8774">
            <v>0</v>
          </cell>
          <cell r="E8774" t="str">
            <v>SINAPI - JUN/25</v>
          </cell>
        </row>
        <row r="8775">
          <cell r="A8775">
            <v>102347</v>
          </cell>
          <cell r="B8775" t="str">
            <v>ESCAVAÇÃO DE VALA EM MATERIAL DE 3ª CATEGORIA, RESISTÊNCIA À COMPRESSÃO MENOR QUE 50 MPA, COM ROMPEDOR ACOPLADO EM RETROESCAVADEIRA - EXCLUSIVE RETIRADA CARGA E TRANSPORTE. AF_03/2021</v>
          </cell>
          <cell r="C8775" t="str">
            <v>M3</v>
          </cell>
          <cell r="D8775">
            <v>0</v>
          </cell>
          <cell r="E8775" t="str">
            <v>SINAPI - JUN/25</v>
          </cell>
        </row>
        <row r="8776">
          <cell r="A8776">
            <v>102350</v>
          </cell>
          <cell r="B8776" t="str">
            <v>ESCAVAÇÃO EM MATERIAL DE 3ª CATEGORIA, RESISTÊNCIA À COMPRESSÃO MAIOR OU IGUAL A 50 MPA E MENOR QUE 70 MPA, COM ROMPEDOR ACOPLADO EM ESCAVADEIRA HIDRÁULICA - EXCLUSIVE CARGA E TRANSPORTE. AF_03/2021</v>
          </cell>
          <cell r="C8776" t="str">
            <v>M3</v>
          </cell>
          <cell r="D8776">
            <v>0</v>
          </cell>
          <cell r="E8776" t="str">
            <v>SINAPI - JUN/25</v>
          </cell>
        </row>
        <row r="8777">
          <cell r="A8777">
            <v>102351</v>
          </cell>
          <cell r="B8777" t="str">
            <v>ESCAVAÇÃO EM MATERIAL DE 3ª CATEGORIA, RESISTÊNCIA À COMPRESSÃO MAIOR OU IGUAL A 70 MPA E MENOR QUE 90 MPA, COM ROMPEDOR ACOPLADO EM ESCAVADEIRA HIDRÁULICA - EXCLUSIVE CARGA E TRANSPORTE. AF_03/2021</v>
          </cell>
          <cell r="C8777" t="str">
            <v>M3</v>
          </cell>
          <cell r="D8777">
            <v>0</v>
          </cell>
          <cell r="E8777" t="str">
            <v>SINAPI - JUN/25</v>
          </cell>
        </row>
        <row r="8778">
          <cell r="A8778">
            <v>102352</v>
          </cell>
          <cell r="B8778" t="str">
            <v>ESCAVAÇÃO EM MATERIAL DE 3ª CATEGORIA, RESISTÊNCIA À COMPRESSÃO MAIOR OU IGUAL A 90 MPA E MENOR QUE 110 MPA, COM ROMPEDOR ACOPLADO EM ESCAVADEIRA HIDRÁULICA - EXCLUSIVE CARGA E TRANSPORTE. AF_03/2021</v>
          </cell>
          <cell r="C8778" t="str">
            <v>M3</v>
          </cell>
          <cell r="D8778">
            <v>0</v>
          </cell>
          <cell r="E8778" t="str">
            <v>SINAPI - JUN/25</v>
          </cell>
        </row>
        <row r="8779">
          <cell r="A8779">
            <v>102353</v>
          </cell>
          <cell r="B8779" t="str">
            <v>ESCAVAÇÃO EM MATERIAL DE 3ª CATEGORIA, RESISTÊNCIA À COMPRESSÃO MAIOR QUE 110 MPA, COM ROMPEDOR ACOPLADO EM ESCAVADEIRA HIDRÁULICA - EXCLUSIVE CARGA E TRANSPORTE. AF_03/2021</v>
          </cell>
          <cell r="C8779" t="str">
            <v>M3</v>
          </cell>
          <cell r="D8779">
            <v>0</v>
          </cell>
          <cell r="E8779" t="str">
            <v>SINAPI - JUN/25</v>
          </cell>
        </row>
        <row r="8780">
          <cell r="A8780">
            <v>102349</v>
          </cell>
          <cell r="B8780" t="str">
            <v>ESCAVAÇÃO EM MATERIAL DE 3ª CATEGORIA, RESISTÊNCIA À COMPRESSÃO MENOR QUE 50 MPA, COM ROMPEDOR ACOPLADO EM ESCAVADEIRA HIDRÁULICA - EXCLUSIVE CARGA E TRANSPORTE. AF_03/2021</v>
          </cell>
          <cell r="C8780" t="str">
            <v>M3</v>
          </cell>
          <cell r="D8780">
            <v>0</v>
          </cell>
          <cell r="E8780" t="str">
            <v>SINAPI - JUN/25</v>
          </cell>
        </row>
        <row r="8781">
          <cell r="A8781">
            <v>102360</v>
          </cell>
          <cell r="B8781" t="str">
            <v>RETIRADA DE MATERIAL DE 3ª CATEGORIA (APÓS ESCAVAÇÃO/DESMONTE) EM VALAS, COM ESCAVADEIRA HIDRÁULICA - EXCLUSIVE CARGA E TRANSPORTE. AF_03/2021</v>
          </cell>
          <cell r="C8781" t="str">
            <v>M3</v>
          </cell>
          <cell r="D8781">
            <v>27.18</v>
          </cell>
          <cell r="E8781" t="str">
            <v>SINAPI - JUN/25</v>
          </cell>
        </row>
        <row r="8782">
          <cell r="A8782">
            <v>102361</v>
          </cell>
          <cell r="B8782" t="str">
            <v>RETIRADA DE MATERIAL DE 3ª CATEGORIA (APÓS ESCAVAÇÃO/DESMONTE) EM VALAS, COM RETROESCAVADEIRA - EXCLUSIVE CARGA E TRANSPORTE. AF_03/2021</v>
          </cell>
          <cell r="C8782" t="str">
            <v>M3</v>
          </cell>
          <cell r="D8782">
            <v>41.92</v>
          </cell>
          <cell r="E8782" t="str">
            <v>SINAPI - JUN/25</v>
          </cell>
        </row>
        <row r="8783">
          <cell r="A8783">
            <v>101595</v>
          </cell>
          <cell r="B8783" t="str">
            <v>ESCORAMENTO DE VALA, TIPO BLINDADEM, COM PROFUNDIDADE DE 0 A 1,5 M, LARGURA MAIOR OU IGUAL A 1,5 M E MENOR QUE 2,5 M - EXECUÇÃO E FORNECIMENTO, INCLUI MATERIAL. AF_08/2020</v>
          </cell>
          <cell r="C8783" t="str">
            <v>M2</v>
          </cell>
          <cell r="D8783">
            <v>0</v>
          </cell>
          <cell r="E8783" t="str">
            <v>SINAPI - JUN/25</v>
          </cell>
        </row>
        <row r="8784">
          <cell r="A8784">
            <v>101601</v>
          </cell>
          <cell r="B8784" t="str">
            <v>ESCORAMENTO DE VALA, TIPO BLINDAGEM COM PROFUNDIDADE DE 0 A 1,5 M, LARGURA MAIOR OU IGUAL A 1,5 M E MENOR QUE 2,5 M - EXECUÇÃO, NÃO INCLUI MATERIAL. AF_08/2020</v>
          </cell>
          <cell r="C8784" t="str">
            <v>M2</v>
          </cell>
          <cell r="D8784">
            <v>30.12</v>
          </cell>
          <cell r="E8784" t="str">
            <v>SINAPI - JUN/25</v>
          </cell>
        </row>
        <row r="8785">
          <cell r="A8785">
            <v>101594</v>
          </cell>
          <cell r="B8785" t="str">
            <v>ESCORAMENTO DE VALA, TIPO BLINDAGEM, COM PROFUNDIDADE DE 0 A 1,5 M, LARGURA MENOR QUE 1,5 M - EXECUÇÃO E FORNECIMENTO, INCLUI MATERIAL. AF_08/2020</v>
          </cell>
          <cell r="C8785" t="str">
            <v>M2</v>
          </cell>
          <cell r="D8785">
            <v>0</v>
          </cell>
          <cell r="E8785" t="str">
            <v>SINAPI - JUN/25</v>
          </cell>
        </row>
        <row r="8786">
          <cell r="A8786">
            <v>101600</v>
          </cell>
          <cell r="B8786" t="str">
            <v>ESCORAMENTO DE VALA, TIPO BLINDAGEM, COM PROFUNDIDADE DE 0 A 1,5 M, LARGURA MENOR QUE 1,5 M - EXECUÇÃO, NÃO INCLUI MATERIAL. AF_08/2020</v>
          </cell>
          <cell r="C8786" t="str">
            <v>M2</v>
          </cell>
          <cell r="D8786">
            <v>20.350000000000001</v>
          </cell>
          <cell r="E8786" t="str">
            <v>SINAPI - JUN/25</v>
          </cell>
        </row>
        <row r="8787">
          <cell r="A8787">
            <v>101597</v>
          </cell>
          <cell r="B8787" t="str">
            <v>ESCORAMENTO DE VALA, TIPO BLINDAGEM, COM PROFUNDIDADE DE 1,5 A 3,0 M, LARGURA MAIOR OU IGUAL A 1,5 M E MENOR QUE 2,5 M - EXECUÇÃO E FORNECIMENTO, INCLUI MATERIAL. AF_08/2020</v>
          </cell>
          <cell r="C8787" t="str">
            <v>M2</v>
          </cell>
          <cell r="D8787">
            <v>0</v>
          </cell>
          <cell r="E8787" t="str">
            <v>SINAPI - JUN/25</v>
          </cell>
        </row>
        <row r="8788">
          <cell r="A8788">
            <v>101603</v>
          </cell>
          <cell r="B8788" t="str">
            <v>ESCORAMENTO DE VALA, TIPO BLINDAGEM, COM PROFUNDIDADE DE 1,5 A 3,0 M, LARGURA MAIOR OU IGUAL A 1,5 M E MENOR QUE 2,5 M - EXECUÇÃO, NÃO INCLUI MATERIAL. AF_08/2020</v>
          </cell>
          <cell r="C8788" t="str">
            <v>M2</v>
          </cell>
          <cell r="D8788">
            <v>24.85</v>
          </cell>
          <cell r="E8788" t="str">
            <v>SINAPI - JUN/25</v>
          </cell>
        </row>
        <row r="8789">
          <cell r="A8789">
            <v>101596</v>
          </cell>
          <cell r="B8789" t="str">
            <v>ESCORAMENTO DE VALA, TIPO BLINDAGEM, COM PROFUNDIDADE DE 1,5 A 3,0 M, LARGURA MENOR QUE 1,5 M - EXECUÇÃO E FORNECIMENTO, INCLUI MATERIAL. AF_08/2020</v>
          </cell>
          <cell r="C8789" t="str">
            <v>M2</v>
          </cell>
          <cell r="D8789">
            <v>0</v>
          </cell>
          <cell r="E8789" t="str">
            <v>SINAPI - JUN/25</v>
          </cell>
        </row>
        <row r="8790">
          <cell r="A8790">
            <v>101602</v>
          </cell>
          <cell r="B8790" t="str">
            <v>ESCORAMENTO DE VALA, TIPO BLINDAGEM, COM PROFUNDIDADE DE 1,5 A 3,0 M, LARGURA MENOR QUE 1,5 M - EXECUÇÃO, NÃO INCLUI MATERIAL. AF_08/2020</v>
          </cell>
          <cell r="C8790" t="str">
            <v>M2</v>
          </cell>
          <cell r="D8790">
            <v>15.09</v>
          </cell>
          <cell r="E8790" t="str">
            <v>SINAPI - JUN/25</v>
          </cell>
        </row>
        <row r="8791">
          <cell r="A8791">
            <v>101599</v>
          </cell>
          <cell r="B8791" t="str">
            <v>ESCORAMENTO DE VALA, TIPO BLINDAGEM, COM PROFUNDIDADE DE 3,0 A 4,5 M, LARGURA MAIOR OU IGUAL A 1,5 M E MENOR QUE 2,5 M - EXECUÇÃO E FORNECIMENTO, INCLUI MATERIAL. AF_08/2020</v>
          </cell>
          <cell r="C8791" t="str">
            <v>M2</v>
          </cell>
          <cell r="D8791">
            <v>0</v>
          </cell>
          <cell r="E8791" t="str">
            <v>SINAPI - JUN/25</v>
          </cell>
        </row>
        <row r="8792">
          <cell r="A8792">
            <v>101605</v>
          </cell>
          <cell r="B8792" t="str">
            <v>ESCORAMENTO DE VALA, TIPO BLINDAGEM, COM PROFUNDIDADE DE 3,0 A 4,5 M, LARGURA MAIOR OU IGUAL A 1,5 M E MENOR QUE 2,5 M - EXECUÇÃO, NÃO INCLUI MATERIAL. AF_08/2020</v>
          </cell>
          <cell r="C8792" t="str">
            <v>M2</v>
          </cell>
          <cell r="D8792">
            <v>19.649999999999999</v>
          </cell>
          <cell r="E8792" t="str">
            <v>SINAPI - JUN/25</v>
          </cell>
        </row>
        <row r="8793">
          <cell r="A8793">
            <v>101598</v>
          </cell>
          <cell r="B8793" t="str">
            <v>ESCORAMENTO DE VALA, TIPO BLINDAGEM, COM PROFUNDIDADE DE 3,0 A 4,5 M, LARGURA MENOR QUE 1,5 M - EXECUÇÃO E FORNECIMENTO, INCLUI MATERIAL. AF_08/2020</v>
          </cell>
          <cell r="C8793" t="str">
            <v>M2</v>
          </cell>
          <cell r="D8793">
            <v>0</v>
          </cell>
          <cell r="E8793" t="str">
            <v>SINAPI - JUN/25</v>
          </cell>
        </row>
        <row r="8794">
          <cell r="A8794">
            <v>101604</v>
          </cell>
          <cell r="B8794" t="str">
            <v>ESCORAMENTO DE VALA, TIPO BLINDAGEM, COM PROFUNDIDADE DE 3,0 A 4,5 M, LARGURA MENOR QUE 1,5 M - EXECUÇÃO, NÃO INCLUI MATERIAL. AF_08/2020</v>
          </cell>
          <cell r="C8794" t="str">
            <v>M2</v>
          </cell>
          <cell r="D8794">
            <v>9.8800000000000008</v>
          </cell>
          <cell r="E8794" t="str">
            <v>SINAPI - JUN/25</v>
          </cell>
        </row>
        <row r="8795">
          <cell r="A8795">
            <v>101588</v>
          </cell>
          <cell r="B8795" t="str">
            <v>ESCORAMENTO DE VALA, TIPO CONTÍNUO COM PERFIL METÁLICO "U", COM PROFUNDIDADE DE 0 A 1,5 M, LARGURA MENOR QUE 1,5 M. AF_08/2020</v>
          </cell>
          <cell r="C8795" t="str">
            <v>M2</v>
          </cell>
          <cell r="D8795">
            <v>107.99</v>
          </cell>
          <cell r="E8795" t="str">
            <v>SINAPI - JUN/25</v>
          </cell>
        </row>
        <row r="8796">
          <cell r="A8796">
            <v>101591</v>
          </cell>
          <cell r="B8796" t="str">
            <v>ESCORAMENTO DE VALA, TIPO CONTÍNUO COM PERFIL METÁLICO "U", COM PROFUNDIDADE DE 1,5 A 3,0 M, LARGURA MAIOR OU IGUAL 1,5 M E MENOR QUE 2,5 M. AF_08/2020</v>
          </cell>
          <cell r="C8796" t="str">
            <v>M2</v>
          </cell>
          <cell r="D8796">
            <v>131.26</v>
          </cell>
          <cell r="E8796" t="str">
            <v>SINAPI - JUN/25</v>
          </cell>
        </row>
        <row r="8797">
          <cell r="A8797">
            <v>101590</v>
          </cell>
          <cell r="B8797" t="str">
            <v>ESCORAMENTO DE VALA, TIPO CONTÍNUO COM PERFIL METÁLICO "U", COM PROFUNDIDADE DE 1,5 A 3,0 M, LARGURA MENOR QUE 1,5 M. AF_08/2020</v>
          </cell>
          <cell r="C8797" t="str">
            <v>M2</v>
          </cell>
          <cell r="D8797">
            <v>81.63</v>
          </cell>
          <cell r="E8797" t="str">
            <v>SINAPI - JUN/25</v>
          </cell>
        </row>
        <row r="8798">
          <cell r="A8798">
            <v>101593</v>
          </cell>
          <cell r="B8798" t="str">
            <v>ESCORAMENTO DE VALA, TIPO CONTÍNUO COM PERFIL METÁLICO "U", COM PROFUNDIDADE DE 3,0 A 4,5 M, LARGURA MAIOR OU IGUAL A 1,5 M E MENOR QUE 2,5 M. AF_08/2020</v>
          </cell>
          <cell r="C8798" t="str">
            <v>M2</v>
          </cell>
          <cell r="D8798">
            <v>106.87</v>
          </cell>
          <cell r="E8798" t="str">
            <v>SINAPI - JUN/25</v>
          </cell>
        </row>
        <row r="8799">
          <cell r="A8799">
            <v>101592</v>
          </cell>
          <cell r="B8799" t="str">
            <v>ESCORAMENTO DE VALA, TIPO CONTÍNUO COM PERFIL METÁLICO "U", COM PROFUNDIDADE DE 3,0 A 4,5 M, LARGURA MENOR QUE 1,5 M. AF_08/2020</v>
          </cell>
          <cell r="C8799" t="str">
            <v>M2</v>
          </cell>
          <cell r="D8799">
            <v>57.08</v>
          </cell>
          <cell r="E8799" t="str">
            <v>SINAPI - JUN/25</v>
          </cell>
        </row>
        <row r="8800">
          <cell r="A8800">
            <v>101583</v>
          </cell>
          <cell r="B8800" t="str">
            <v>ESCORAMENTO DE VALA, TIPO CONTÍNUO, COM PROFUNDIDADE DE 0 A 1,5 M, LARGURA MAIOR OU IGUAL A 1,5 M E MENOR QUE 2,5 M. AF_08/2020</v>
          </cell>
          <cell r="C8800" t="str">
            <v>M2</v>
          </cell>
          <cell r="D8800">
            <v>99.76</v>
          </cell>
          <cell r="E8800" t="str">
            <v>SINAPI - JUN/25</v>
          </cell>
        </row>
        <row r="8801">
          <cell r="A8801">
            <v>101582</v>
          </cell>
          <cell r="B8801" t="str">
            <v>ESCORAMENTO DE VALA, TIPO CONTÍNUO, COM PROFUNDIDADE DE 0 A 1,5 M, LARGURA MENOR QUE 1,5 M. AF_08/2020</v>
          </cell>
          <cell r="C8801" t="str">
            <v>M2</v>
          </cell>
          <cell r="D8801">
            <v>79.06</v>
          </cell>
          <cell r="E8801" t="str">
            <v>SINAPI - JUN/25</v>
          </cell>
        </row>
        <row r="8802">
          <cell r="A8802">
            <v>101585</v>
          </cell>
          <cell r="B8802" t="str">
            <v>ESCORAMENTO DE VALA, TIPO CONTÍNUO, COM PROFUNDIDADE DE 1,5 A 3,0 M, LARGURA MAIOR OU IGUAL A 1,5 M E MENOR QUE 2,5 M. AF_08/2020</v>
          </cell>
          <cell r="C8802" t="str">
            <v>M2</v>
          </cell>
          <cell r="D8802">
            <v>85.18</v>
          </cell>
          <cell r="E8802" t="str">
            <v>SINAPI - JUN/25</v>
          </cell>
        </row>
        <row r="8803">
          <cell r="A8803">
            <v>101584</v>
          </cell>
          <cell r="B8803" t="str">
            <v>ESCORAMENTO DE VALA, TIPO CONTÍNUO, COM PROFUNDIDADE DE 1,5 M A 3,0 M, LARGURA MENOR QUE 1,5 M. AF_08/2020</v>
          </cell>
          <cell r="C8803" t="str">
            <v>M2</v>
          </cell>
          <cell r="D8803">
            <v>64.48</v>
          </cell>
          <cell r="E8803" t="str">
            <v>SINAPI - JUN/25</v>
          </cell>
        </row>
        <row r="8804">
          <cell r="A8804">
            <v>101587</v>
          </cell>
          <cell r="B8804" t="str">
            <v>ESCORAMENTO DE VALA, TIPO CONTÍNUO, COM PROFUNDIDADE DE 3,0 A 4,5 M, LARGURA MAIOR OU IGUAL A 1,5 E MENOR QUE 2,5 M. AF_08/2020</v>
          </cell>
          <cell r="C8804" t="str">
            <v>M2</v>
          </cell>
          <cell r="D8804">
            <v>75.62</v>
          </cell>
          <cell r="E8804" t="str">
            <v>SINAPI - JUN/25</v>
          </cell>
        </row>
        <row r="8805">
          <cell r="A8805">
            <v>101586</v>
          </cell>
          <cell r="B8805" t="str">
            <v>ESCORAMENTO DE VALA, TIPO CONTÍNUO, COM PROFUNDIDADE DE 3,0 A 4,5 M, LARGURA MENOR QUE 1,5 M. AF_08/2020</v>
          </cell>
          <cell r="C8805" t="str">
            <v>M2</v>
          </cell>
          <cell r="D8805">
            <v>54.73</v>
          </cell>
          <cell r="E8805" t="str">
            <v>SINAPI - JUN/25</v>
          </cell>
        </row>
        <row r="8806">
          <cell r="A8806">
            <v>101577</v>
          </cell>
          <cell r="B8806" t="str">
            <v>ESCORAMENTO DE VALA, TIPO DESCONTÍNUO, COM PROFUNDIDADE DE 0 A 1,5 M, LARGURA MAIOR OU IGUAL A 1,5 M E MENOR QUE 2,5 M. AF_08/2020</v>
          </cell>
          <cell r="C8806" t="str">
            <v>M2</v>
          </cell>
          <cell r="D8806">
            <v>61.57</v>
          </cell>
          <cell r="E8806" t="str">
            <v>SINAPI - JUN/25</v>
          </cell>
        </row>
        <row r="8807">
          <cell r="A8807">
            <v>101576</v>
          </cell>
          <cell r="B8807" t="str">
            <v>ESCORAMENTO DE VALA, TIPO DESCONTÍNUO, COM PROFUNDIDADE DE 0 A 1,5 M, LARGURA MENOR QUE 1,5 M. AF_08/2020</v>
          </cell>
          <cell r="C8807" t="str">
            <v>M2</v>
          </cell>
          <cell r="D8807">
            <v>48.29</v>
          </cell>
          <cell r="E8807" t="str">
            <v>SINAPI - JUN/25</v>
          </cell>
        </row>
        <row r="8808">
          <cell r="A8808">
            <v>101579</v>
          </cell>
          <cell r="B8808" t="str">
            <v>ESCORAMENTO DE VALA, TIPO DESCONTÍNUO, COM PROFUNDIDADE DE 1,5 A 3,0 M, LARGURA MAIOR OU IGUAL A 1,5 M E MENOR QUE 2,5 M. AF_08/2020</v>
          </cell>
          <cell r="C8808" t="str">
            <v>M2</v>
          </cell>
          <cell r="D8808">
            <v>52.86</v>
          </cell>
          <cell r="E8808" t="str">
            <v>SINAPI - JUN/25</v>
          </cell>
        </row>
        <row r="8809">
          <cell r="A8809">
            <v>101578</v>
          </cell>
          <cell r="B8809" t="str">
            <v>ESCORAMENTO DE VALA, TIPO DESCONTÍNUO, COM PROFUNDIDADE DE 1,5 M A 3,0 M, LARGURA MENOR QUE 1,5 M. AF_08/2020</v>
          </cell>
          <cell r="C8809" t="str">
            <v>M2</v>
          </cell>
          <cell r="D8809">
            <v>39.58</v>
          </cell>
          <cell r="E8809" t="str">
            <v>SINAPI - JUN/25</v>
          </cell>
        </row>
        <row r="8810">
          <cell r="A8810">
            <v>101581</v>
          </cell>
          <cell r="B8810" t="str">
            <v>ESCORAMENTO DE VALA, TIPO DESCONTÍNUO, COM PROFUNDIDADE DE 3,0 A 4,5 M, LARGURA MAIOR OU IGUAL A 1,5 E MENOR QUE 2,5 M. AF_08/2020</v>
          </cell>
          <cell r="C8810" t="str">
            <v>M2</v>
          </cell>
          <cell r="D8810">
            <v>47.85</v>
          </cell>
          <cell r="E8810" t="str">
            <v>SINAPI - JUN/25</v>
          </cell>
        </row>
        <row r="8811">
          <cell r="A8811">
            <v>101580</v>
          </cell>
          <cell r="B8811" t="str">
            <v>ESCORAMENTO DE VALA, TIPO DESCONTÍNUO, COM PROFUNDIDADE DE 3,0 A 4,5 M, LARGURA MENOR QUE 1,5 M. AF_08/2020</v>
          </cell>
          <cell r="C8811" t="str">
            <v>M2</v>
          </cell>
          <cell r="D8811">
            <v>34.380000000000003</v>
          </cell>
          <cell r="E8811" t="str">
            <v>SINAPI - JUN/25</v>
          </cell>
        </row>
        <row r="8812">
          <cell r="A8812">
            <v>101606</v>
          </cell>
          <cell r="B8812" t="str">
            <v>ESCORAMENTO DE VALA, TIPO ESTACA PRANCHA METÁLICA CRAVADA, COM PROFUNDIDADE DE 0 A 1,5 M. AF_08/2020</v>
          </cell>
          <cell r="C8812" t="str">
            <v>M2</v>
          </cell>
          <cell r="D8812">
            <v>0</v>
          </cell>
          <cell r="E8812" t="str">
            <v>SINAPI - JUN/25</v>
          </cell>
        </row>
        <row r="8813">
          <cell r="A8813">
            <v>101607</v>
          </cell>
          <cell r="B8813" t="str">
            <v>ESCORAMENTO DE VALA, TIPO ESTACA PRANCHA METÁLICA CRAVADA, COM PROFUNDIDADE DE 1,5 A 3 M. AF_08/2020</v>
          </cell>
          <cell r="C8813" t="str">
            <v>M2</v>
          </cell>
          <cell r="D8813">
            <v>0</v>
          </cell>
          <cell r="E8813" t="str">
            <v>SINAPI - JUN/25</v>
          </cell>
        </row>
        <row r="8814">
          <cell r="A8814">
            <v>101608</v>
          </cell>
          <cell r="B8814" t="str">
            <v>ESCORAMENTO DE VALA, TIPO ESTACA PRANCHA METÁLICA CRAVADA, COM PROFUNDIDADE DE 3 A 4,5 M. AF_08/2020</v>
          </cell>
          <cell r="C8814" t="str">
            <v>M2</v>
          </cell>
          <cell r="D8814">
            <v>0</v>
          </cell>
          <cell r="E8814" t="str">
            <v>SINAPI - JUN/25</v>
          </cell>
        </row>
        <row r="8815">
          <cell r="A8815">
            <v>101571</v>
          </cell>
          <cell r="B8815" t="str">
            <v>ESCORAMENTO DE VALA, TIPO PONTALETEAMENTO, COM PROFUNDIDADE DE 0 A 1,5 M, LARGURA MAIOR OU IGUAL A 1,5 M E MENOR QUE 2,5 M. AF_08/2020</v>
          </cell>
          <cell r="C8815" t="str">
            <v>M2</v>
          </cell>
          <cell r="D8815">
            <v>38.19</v>
          </cell>
          <cell r="E8815" t="str">
            <v>SINAPI - JUN/25</v>
          </cell>
        </row>
        <row r="8816">
          <cell r="A8816">
            <v>101570</v>
          </cell>
          <cell r="B8816" t="str">
            <v>ESCORAMENTO DE VALA, TIPO PONTALETEAMENTO, COM PROFUNDIDADE DE 0 A 1,5 M, LARGURA MENOR QUE 1,5 M. AF_08/2020</v>
          </cell>
          <cell r="C8816" t="str">
            <v>M2</v>
          </cell>
          <cell r="D8816">
            <v>27.82</v>
          </cell>
          <cell r="E8816" t="str">
            <v>SINAPI - JUN/25</v>
          </cell>
        </row>
        <row r="8817">
          <cell r="A8817">
            <v>101573</v>
          </cell>
          <cell r="B8817" t="str">
            <v>ESCORAMENTO DE VALA, TIPO PONTALETEAMENTO, COM PROFUNDIDADE DE 1,5 A 3,0 M, LARGURA MAIOR OU IGUAL A 1,5 M E MENOR QUE 2,5 M. AF_08/2020</v>
          </cell>
          <cell r="C8817" t="str">
            <v>M2</v>
          </cell>
          <cell r="D8817">
            <v>32.08</v>
          </cell>
          <cell r="E8817" t="str">
            <v>SINAPI - JUN/25</v>
          </cell>
        </row>
        <row r="8818">
          <cell r="A8818">
            <v>101572</v>
          </cell>
          <cell r="B8818" t="str">
            <v>ESCORAMENTO DE VALA, TIPO PONTALETEAMENTO, COM PROFUNDIDADE DE 1,5 A 3,0 M, LARGURA MENOR QUE 1,5 M. AF_08/2020</v>
          </cell>
          <cell r="C8818" t="str">
            <v>M2</v>
          </cell>
          <cell r="D8818">
            <v>21.71</v>
          </cell>
          <cell r="E8818" t="str">
            <v>SINAPI - JUN/25</v>
          </cell>
        </row>
        <row r="8819">
          <cell r="A8819">
            <v>101575</v>
          </cell>
          <cell r="B8819" t="str">
            <v>ESCORAMENTO DE VALA, TIPO PONTALETEAMENTO, COM PROFUNDIDADE DE 3,0 A 4,5 M, LARGURA MAIOR OU IGUAL A 1,5 M E MENOR QUE 2,5 M. AF_08/2020</v>
          </cell>
          <cell r="C8819" t="str">
            <v>M2</v>
          </cell>
          <cell r="D8819">
            <v>26.97</v>
          </cell>
          <cell r="E8819" t="str">
            <v>SINAPI - JUN/25</v>
          </cell>
        </row>
        <row r="8820">
          <cell r="A8820">
            <v>101574</v>
          </cell>
          <cell r="B8820" t="str">
            <v>ESCORAMENTO DE VALA, TIPO PONTALETEAMENTO, COM PROFUNDIDADE DE 3,0 A 4,5 M, LARGURA MENOR QUE 1,5 M. AF_08/2020</v>
          </cell>
          <cell r="C8820" t="str">
            <v>M2</v>
          </cell>
          <cell r="D8820">
            <v>16.41</v>
          </cell>
          <cell r="E8820" t="str">
            <v>SINAPI - JUN/25</v>
          </cell>
        </row>
        <row r="8821">
          <cell r="A8821">
            <v>101589</v>
          </cell>
          <cell r="B8821" t="str">
            <v>ESCORAMENTO DE VALA,TIPO CONTÍNUO COM PERFIL METÁLICO "U", COM PROFUNDIDADE DE 0 A 1,5 M, LARGURA MAIOR OU IGUAL A 1,5 E MENOR QUE 2,5 M. AF_08/2020</v>
          </cell>
          <cell r="C8821" t="str">
            <v>M2</v>
          </cell>
          <cell r="D8821">
            <v>157.63</v>
          </cell>
          <cell r="E8821" t="str">
            <v>SINAPI - JUN/25</v>
          </cell>
        </row>
        <row r="8822">
          <cell r="A8822">
            <v>101610</v>
          </cell>
          <cell r="B8822" t="str">
            <v>FABRICAÇÃO DE CONJUNTO DE MÓDULO METÁLICO, COMPRIMENTO DE 3,0 M E ALTURA DE 1,8 M (ESTRONCAS DE 1,00 M). AF_08/2020</v>
          </cell>
          <cell r="C8822" t="str">
            <v>UN</v>
          </cell>
          <cell r="D8822">
            <v>0</v>
          </cell>
          <cell r="E8822" t="str">
            <v>SINAPI - JUN/25</v>
          </cell>
        </row>
        <row r="8823">
          <cell r="A8823">
            <v>101613</v>
          </cell>
          <cell r="B8823" t="str">
            <v>FABRICAÇÃO DE CONJUNTO DE MÓDULO METÁLICO, COMPRIMENTO DE 3,0 M E ALTURA DE 1,8 M (ESTRONCAS DE 2,00 M). AF_08/2020</v>
          </cell>
          <cell r="C8823" t="str">
            <v>UN</v>
          </cell>
          <cell r="D8823">
            <v>0</v>
          </cell>
          <cell r="E8823" t="str">
            <v>SINAPI - JUN/25</v>
          </cell>
        </row>
        <row r="8824">
          <cell r="A8824">
            <v>101611</v>
          </cell>
          <cell r="B8824" t="str">
            <v>FABRICAÇÃO DE CONJUNTO DE MÓDULO METÁLICO, COMPRIMENTO DE 3,0 M E ALTURA DE 2,4 M (ESTRONCAS DE 1,00 M). AF_08/2020</v>
          </cell>
          <cell r="C8824" t="str">
            <v>UN</v>
          </cell>
          <cell r="D8824">
            <v>0</v>
          </cell>
          <cell r="E8824" t="str">
            <v>SINAPI - JUN/25</v>
          </cell>
        </row>
        <row r="8825">
          <cell r="A8825">
            <v>101614</v>
          </cell>
          <cell r="B8825" t="str">
            <v>FABRICAÇÃO DE CONJUNTO DE MÓDULO METÁLICO, COMPRIMENTO DE 3,0 M E ALTURA DE 2,4 M (ESTRONCAS DE 2,00 M). AF_08/2020</v>
          </cell>
          <cell r="C8825" t="str">
            <v>UN</v>
          </cell>
          <cell r="D8825">
            <v>0</v>
          </cell>
          <cell r="E8825" t="str">
            <v>SINAPI - JUN/25</v>
          </cell>
        </row>
        <row r="8826">
          <cell r="A8826">
            <v>101612</v>
          </cell>
          <cell r="B8826" t="str">
            <v>FABRICAÇÃO DE CONJUNTO DE MÓDULO METÁLICO, COMPRIMENTO DE 3,6 M E ALTURA DE 3,0 M (ESTRONCAS DE 1,00 M). AF_08/2020</v>
          </cell>
          <cell r="C8826" t="str">
            <v>UN</v>
          </cell>
          <cell r="D8826">
            <v>0</v>
          </cell>
          <cell r="E8826" t="str">
            <v>SINAPI - JUN/25</v>
          </cell>
        </row>
        <row r="8827">
          <cell r="A8827">
            <v>101615</v>
          </cell>
          <cell r="B8827" t="str">
            <v>FABRICAÇÃO DE CONJUNTO DE MÓDULO METÁLICO, COMPRIMENTO DE 3,6 M E ALTURA DE 3,0 M (ESTRONCAS DE 2,00 M). AF_08/2020</v>
          </cell>
          <cell r="C8827" t="str">
            <v>UN</v>
          </cell>
          <cell r="D8827">
            <v>0</v>
          </cell>
          <cell r="E8827" t="str">
            <v>SINAPI - JUN/25</v>
          </cell>
        </row>
        <row r="8828">
          <cell r="A8828">
            <v>101617</v>
          </cell>
          <cell r="B8828" t="str">
            <v>PREPARO DE FUNDO DE VALA COM LARGURA MAIOR OU IGUAL A 1,5 M E MENOR QUE 2,5 M (ACERTO DO SOLO NATURAL). AF_08/2020</v>
          </cell>
          <cell r="C8828" t="str">
            <v>M2</v>
          </cell>
          <cell r="D8828">
            <v>3.92</v>
          </cell>
          <cell r="E8828" t="str">
            <v>SINAPI - JUN/25</v>
          </cell>
        </row>
        <row r="8829">
          <cell r="A8829">
            <v>101620</v>
          </cell>
          <cell r="B8829" t="str">
            <v>PREPARO DE FUNDO DE VALA COM LARGURA MAIOR OU IGUAL A 1,5 M E MENOR QUE 2,5 M, COM CAMADA DE AREIA, LANÇAMENTO MANUAL. AF_08/2020</v>
          </cell>
          <cell r="C8829" t="str">
            <v>M3</v>
          </cell>
          <cell r="D8829">
            <v>219.34</v>
          </cell>
          <cell r="E8829" t="str">
            <v>SINAPI - JUN/25</v>
          </cell>
        </row>
        <row r="8830">
          <cell r="A8830">
            <v>101625</v>
          </cell>
          <cell r="B8830" t="str">
            <v>PREPARO DE FUNDO DE VALA COM LARGURA MAIOR OU IGUAL A 1,5 M E MENOR QUE 2,5 M, COM CAMADA DE AREIA, LANÇAMENTO MECANIZADO. AF_08/2020</v>
          </cell>
          <cell r="C8830" t="str">
            <v>M3</v>
          </cell>
          <cell r="D8830">
            <v>161.69999999999999</v>
          </cell>
          <cell r="E8830" t="str">
            <v>SINAPI - JUN/25</v>
          </cell>
        </row>
        <row r="8831">
          <cell r="A8831">
            <v>101621</v>
          </cell>
          <cell r="B8831" t="str">
            <v>PREPARO DE FUNDO DE VALA COM LARGURA MAIOR OU IGUAL A 1,5 M E MENOR QUE 2,5 M, COM CAMADA DE BRITA, LANÇAMENTO MANUAL. AF_08/2020</v>
          </cell>
          <cell r="C8831" t="str">
            <v>M3</v>
          </cell>
          <cell r="D8831">
            <v>260.2</v>
          </cell>
          <cell r="E8831" t="str">
            <v>SINAPI - JUN/25</v>
          </cell>
        </row>
        <row r="8832">
          <cell r="A8832">
            <v>101624</v>
          </cell>
          <cell r="B8832" t="str">
            <v>PREPARO DE FUNDO DE VALA COM LARGURA MAIOR OU IGUAL A 1,5 M E MENOR QUE 2,5 M, COM CAMADA DE BRITA, LANÇAMENTO MECANIZADO. AF_08/2020</v>
          </cell>
          <cell r="C8832" t="str">
            <v>M3</v>
          </cell>
          <cell r="D8832">
            <v>185.93</v>
          </cell>
          <cell r="E8832" t="str">
            <v>SINAPI - JUN/25</v>
          </cell>
        </row>
        <row r="8833">
          <cell r="A8833">
            <v>101616</v>
          </cell>
          <cell r="B8833" t="str">
            <v>PREPARO DE FUNDO DE VALA COM LARGURA MENOR QUE 1,5 M (ACERTO DO SOLO NATURAL). AF_08/2020</v>
          </cell>
          <cell r="C8833" t="str">
            <v>M2</v>
          </cell>
          <cell r="D8833">
            <v>7.96</v>
          </cell>
          <cell r="E8833" t="str">
            <v>SINAPI - JUN/25</v>
          </cell>
        </row>
        <row r="8834">
          <cell r="A8834">
            <v>101618</v>
          </cell>
          <cell r="B8834" t="str">
            <v>PREPARO DE FUNDO DE VALA COM LARGURA MENOR QUE 1,5 M, COM CAMADA DE AREIA, LANÇAMENTO MANUAL. AF_08/2020</v>
          </cell>
          <cell r="C8834" t="str">
            <v>M3</v>
          </cell>
          <cell r="D8834">
            <v>251.28</v>
          </cell>
          <cell r="E8834" t="str">
            <v>SINAPI - JUN/25</v>
          </cell>
        </row>
        <row r="8835">
          <cell r="A8835">
            <v>101622</v>
          </cell>
          <cell r="B8835" t="str">
            <v>PREPARO DE FUNDO DE VALA COM LARGURA MENOR QUE 1,5 M, COM CAMADA DE AREIA, LANÇAMENTO MECANIZADO. AF_08/2020</v>
          </cell>
          <cell r="C8835" t="str">
            <v>M3</v>
          </cell>
          <cell r="D8835">
            <v>209.52</v>
          </cell>
          <cell r="E8835" t="str">
            <v>SINAPI - JUN/25</v>
          </cell>
        </row>
        <row r="8836">
          <cell r="A8836">
            <v>101619</v>
          </cell>
          <cell r="B8836" t="str">
            <v>PREPARO DE FUNDO DE VALA COM LARGURA MENOR QUE 1,5 M, COM CAMADA DE BRITA, LANÇAMENTO MANUAL. AF_08/2020</v>
          </cell>
          <cell r="C8836" t="str">
            <v>M3</v>
          </cell>
          <cell r="D8836">
            <v>292.14</v>
          </cell>
          <cell r="E8836" t="str">
            <v>SINAPI - JUN/25</v>
          </cell>
        </row>
        <row r="8837">
          <cell r="A8837">
            <v>101623</v>
          </cell>
          <cell r="B8837" t="str">
            <v>PREPARO DE FUNDO DE VALA COM LARGURA MENOR QUE 1,5 M, COM CAMADA DE BRITA, LANÇAMENTO MECANIZADO. AF_08/2020</v>
          </cell>
          <cell r="C8837" t="str">
            <v>M3</v>
          </cell>
          <cell r="D8837">
            <v>240.65</v>
          </cell>
          <cell r="E8837" t="str">
            <v>SINAPI - JUN/25</v>
          </cell>
        </row>
        <row r="8838">
          <cell r="A8838">
            <v>104482</v>
          </cell>
          <cell r="B8838" t="str">
            <v>ESGOTAMENTO DE VALA COM BOMBA SUBMERSÍVEL. AF_12/2022</v>
          </cell>
          <cell r="C8838" t="str">
            <v>H</v>
          </cell>
          <cell r="D8838">
            <v>41.28</v>
          </cell>
          <cell r="E8838" t="str">
            <v>SINAPI - JUN/25</v>
          </cell>
        </row>
        <row r="8839">
          <cell r="A8839">
            <v>104189</v>
          </cell>
          <cell r="B8839" t="str">
            <v>INSTALAÇÃO DE MATERIAL GRANULAR FILTRANTE PARA SISTEMA DE REBAIXAMENTO DE LENÇOL FREÁTICO POR POÇOS PROFUNDOSA, DIÂMETRO DO POÇO DE 400 MM. AF_12/2022</v>
          </cell>
          <cell r="C8839" t="str">
            <v>M3</v>
          </cell>
          <cell r="D8839">
            <v>143.84</v>
          </cell>
          <cell r="E8839" t="str">
            <v>SINAPI - JUN/25</v>
          </cell>
        </row>
        <row r="8840">
          <cell r="A8840">
            <v>104465</v>
          </cell>
          <cell r="B8840" t="str">
            <v>INSTALAÇÃO DE SISTEMA DE REBAIXAMENTO DE LENÇOL FREÁTICO POR POÇOS PROFUNDOS, DIÂMETRO DO POÇO DE 400 MM (EXCLUI O FORNECIMENTO E FUNCIONAMENTO DE BOMBAS). AF_12/2022</v>
          </cell>
          <cell r="C8840" t="str">
            <v>M</v>
          </cell>
          <cell r="D8840">
            <v>0</v>
          </cell>
          <cell r="E8840" t="str">
            <v>SINAPI - JUN/25</v>
          </cell>
        </row>
        <row r="8841">
          <cell r="A8841">
            <v>104188</v>
          </cell>
          <cell r="B8841" t="str">
            <v>INSTALAÇÃO DE TUBULAÇÃO (GEOMECÂNICA E DE SUCÇÃO) PARA SISTEMA DE REBAIXAMENTO DE LENÇOL FREÁTICO POR POÇOS PROFUNDOS COM BOMBA SUBMERSA, DIÂMETRO DO POÇO DE 400 MM. AF_12/2022</v>
          </cell>
          <cell r="C8841" t="str">
            <v>M</v>
          </cell>
          <cell r="D8841">
            <v>0</v>
          </cell>
          <cell r="E8841" t="str">
            <v>SINAPI - JUN/25</v>
          </cell>
        </row>
        <row r="8842">
          <cell r="A8842">
            <v>104185</v>
          </cell>
          <cell r="B8842" t="str">
            <v>INSTALAÇÃO E DESINSTALAÇÃO DE CONJUNTO DE BOMBAS, À VÁCUO E CENTRÍFUGA, PARA SISTEMA DE REBAIXAMENTO DE LENÇOL FREÁTICO POR PONTEIRAS FILTRANTES (EXCLUI O FORNECIMENTO DE BOMBAS). AF_12/2022</v>
          </cell>
          <cell r="C8842" t="str">
            <v>UN</v>
          </cell>
          <cell r="D8842">
            <v>34.92</v>
          </cell>
          <cell r="E8842" t="str">
            <v>SINAPI - JUN/25</v>
          </cell>
        </row>
        <row r="8843">
          <cell r="A8843">
            <v>104182</v>
          </cell>
          <cell r="B8843" t="str">
            <v>INSTALAÇÃO E DESINSTALAÇÃO DE MANGOTES PARA SISTEMA DE REBAIXAMENTO DE LENÇOL FREÁTICO POR PONTEIRAS FILTRANTES. AF_12/2022</v>
          </cell>
          <cell r="C8843" t="str">
            <v>M</v>
          </cell>
          <cell r="D8843">
            <v>0</v>
          </cell>
          <cell r="E8843" t="str">
            <v>SINAPI - JUN/25</v>
          </cell>
        </row>
        <row r="8844">
          <cell r="A8844">
            <v>104184</v>
          </cell>
          <cell r="B8844" t="str">
            <v>INSTALAÇÃO E DESINSTALAÇÃO DE REGISTRO DE PVC PARA SISTEMA DE REBAIXAMENTO DE LENÇOL FREÁTICO POR PONTEIRAS FILTRANTES. AF_12/2022</v>
          </cell>
          <cell r="C8844" t="str">
            <v>UN</v>
          </cell>
          <cell r="D8844">
            <v>41.8</v>
          </cell>
          <cell r="E8844" t="str">
            <v>SINAPI - JUN/25</v>
          </cell>
        </row>
        <row r="8845">
          <cell r="A8845">
            <v>104190</v>
          </cell>
          <cell r="B8845" t="str">
            <v>INSTALAÇÃO E DESINSTALAÇÃO DE SISTEMA DE BOMBA PARA SISTEMA DE REBAIXAMENTO DE LENÇOL FREÁTICO POR POÇOS PROFUNDOS (EXCLUI O FORNECIMENTO DE BOMBA). AF_12/2022</v>
          </cell>
          <cell r="C8845" t="str">
            <v>UN</v>
          </cell>
          <cell r="D8845">
            <v>914.2</v>
          </cell>
          <cell r="E8845" t="str">
            <v>SINAPI - JUN/25</v>
          </cell>
        </row>
        <row r="8846">
          <cell r="A8846">
            <v>104463</v>
          </cell>
          <cell r="B8846" t="str">
            <v>INSTALAÇÃO E DESINSTALAÇÃO DE SISTEMA DE REBAIXAMENTO DE LENÇOL FREÁTICO POR PONTEIRAS FILTRANTES PARA OBRAS ESTACIONÁRIAS (EXCLUI O FORNECIMENTO E FUNCIONAMENTO DE BOMBAS). AF_12/2022</v>
          </cell>
          <cell r="C8846" t="str">
            <v>UN</v>
          </cell>
          <cell r="D8846">
            <v>0</v>
          </cell>
          <cell r="E8846" t="str">
            <v>SINAPI - JUN/25</v>
          </cell>
        </row>
        <row r="8847">
          <cell r="A8847">
            <v>104464</v>
          </cell>
          <cell r="B8847" t="str">
            <v>INSTALAÇÃO E DESINSTALAÇÃO DE SISTEMA DE REBAIXAMENTO DE LENÇOL FREÁTICO POR PONTEIRAS FILTRANTES PARA OBRAS ITINERANTES (EXCLUI O FORNECIMENTO E FUNCIONAMENTO DE BOMBAS). AF_12/2022</v>
          </cell>
          <cell r="C8847" t="str">
            <v>UN</v>
          </cell>
          <cell r="D8847">
            <v>0</v>
          </cell>
          <cell r="E8847" t="str">
            <v>SINAPI - JUN/25</v>
          </cell>
        </row>
        <row r="8848">
          <cell r="A8848">
            <v>104183</v>
          </cell>
          <cell r="B8848" t="str">
            <v>INSTALAÇÃO E DESINSTALAÇÃO DE TUBO COLETOR DE PVC, DIÂMETRO DE 100 MM, PARA SISTEMA DE REBAIXAMENTO DE LENÇOL FREÁTICO POR PONTEIRAS FILTRANTES. AF_12/2022</v>
          </cell>
          <cell r="C8848" t="str">
            <v>M</v>
          </cell>
          <cell r="D8848">
            <v>238.77</v>
          </cell>
          <cell r="E8848" t="str">
            <v>SINAPI - JUN/25</v>
          </cell>
        </row>
        <row r="8849">
          <cell r="A8849">
            <v>104187</v>
          </cell>
          <cell r="B8849" t="str">
            <v>INSTALAÇÃO E RETIRADA DE REVESTIMENTO METÁLICO PARA PERFURAÇÃO DE SOLO PARA SISTEMA DE REBAIXAMENTO DE LENÇOL FREÁTICO POR PORÇOS PROFUNDOS, DIÂMETRO DO POÇO DE 400 MM. AF_12/2022</v>
          </cell>
          <cell r="C8849" t="str">
            <v>M</v>
          </cell>
          <cell r="D8849">
            <v>1600.01</v>
          </cell>
          <cell r="E8849" t="str">
            <v>SINAPI - JUN/25</v>
          </cell>
        </row>
        <row r="8850">
          <cell r="A8850">
            <v>104186</v>
          </cell>
          <cell r="B8850" t="str">
            <v>PERFURAÇÃO DE SOLO PARA SISTEMA DE REBAIXAMENTO DE LENÇOL FREÁTICO POR POÇOS PROFUNDOS, DIÂMETRO DO POÇO DE 400 MM. AF_12/2022</v>
          </cell>
          <cell r="C8850" t="str">
            <v>M</v>
          </cell>
          <cell r="D8850">
            <v>286.85000000000002</v>
          </cell>
          <cell r="E8850" t="str">
            <v>SINAPI - JUN/25</v>
          </cell>
        </row>
        <row r="8851">
          <cell r="A8851">
            <v>104180</v>
          </cell>
          <cell r="B8851" t="str">
            <v>PERFURAÇÃO DE SOLO, INSTALAÇÃO E DESINSTALAÇÃO DE PONTEIRAS PARA SISTEMA DE REBAIXAMENTO DE LENÇOL FREÁTICO POR PONTEIRAS FILTRANTES EM OBRAS ESTACIONÁRIAS. AF_12/2022</v>
          </cell>
          <cell r="C8851" t="str">
            <v>M</v>
          </cell>
          <cell r="D8851">
            <v>0</v>
          </cell>
          <cell r="E8851" t="str">
            <v>SINAPI - JUN/25</v>
          </cell>
        </row>
        <row r="8852">
          <cell r="A8852">
            <v>104181</v>
          </cell>
          <cell r="B8852" t="str">
            <v>PERFURAÇÃO DE SOLO, INSTALAÇÃO E DESINSTALAÇÃO DE PONTEIRAS PARA SISTEMA DE REBAIXAMENTO DE LENÇOL FREÁTICO POR PONTEIRAS FILTRANTES EM OBRAS ITINERANTES. AF_12/2022</v>
          </cell>
          <cell r="C8852" t="str">
            <v>M</v>
          </cell>
          <cell r="D8852">
            <v>0</v>
          </cell>
          <cell r="E8852" t="str">
            <v>SINAPI - JUN/25</v>
          </cell>
        </row>
        <row r="8853">
          <cell r="A8853">
            <v>100674</v>
          </cell>
          <cell r="B8853" t="str">
            <v>CAIXILHO FIXO DE ALUMÍNIO PARA VIDRO (VIDRO INCLUSO), BATENTE/ REQUADRO DE 4 A 14 CM, SEM GUARNIÇÃO/ ALIZAR, FIXAÇÃO COM PARAFUSOS, VEDAÇÃO COM SILICONE, EXCLUSIVE CONTRAMARCO - FORNECIMENTO E INSTALAÇÃO. AF_11/2024</v>
          </cell>
          <cell r="C8853" t="str">
            <v>M2</v>
          </cell>
          <cell r="D8853">
            <v>756.58</v>
          </cell>
          <cell r="E8853" t="str">
            <v>SINAPI - JUN/25</v>
          </cell>
        </row>
        <row r="8854">
          <cell r="A8854">
            <v>100664</v>
          </cell>
          <cell r="B8854" t="str">
            <v>CAIXILHO FIXO DE PVC BRANCO PARA VIDRO (VIDRO INCLUSO), BATENTE/ REQUADRO DE 4 A 14 CM, SEM GUARNIÇÃO/ ALIZAR, COM FERRAGENS, FIXAÇÃO COM PARAFUSOS, VEDAÇÃO COM SILICONE, EXCLUSIVE CONTRAMARCO - FORNECIMENTO E INSTALAÇÃO. AF_11/2024</v>
          </cell>
          <cell r="C8854" t="str">
            <v>M2</v>
          </cell>
          <cell r="D8854">
            <v>0</v>
          </cell>
          <cell r="E8854" t="str">
            <v>SINAPI - JUN/25</v>
          </cell>
        </row>
        <row r="8855">
          <cell r="A8855">
            <v>94589</v>
          </cell>
          <cell r="B8855" t="str">
            <v>CONTRAMARCO DE ALUMÍNIO, FIXAÇÃO COM ARGAMASSA - FORNECIMENTO E INSTALAÇÃO. AF_11/2024</v>
          </cell>
          <cell r="C8855" t="str">
            <v>M</v>
          </cell>
          <cell r="D8855">
            <v>22.61</v>
          </cell>
          <cell r="E8855" t="str">
            <v>SINAPI - JUN/25</v>
          </cell>
        </row>
        <row r="8856">
          <cell r="A8856">
            <v>94590</v>
          </cell>
          <cell r="B8856" t="str">
            <v>CONTRAMARCO DE ALUMÍNIO, FIXAÇÃO COM PARAFUSO - FORNECIMENTO E INSTALAÇÃO. AF_11/2024</v>
          </cell>
          <cell r="C8856" t="str">
            <v>M</v>
          </cell>
          <cell r="D8856">
            <v>29.92</v>
          </cell>
          <cell r="E8856" t="str">
            <v>SINAPI - JUN/25</v>
          </cell>
        </row>
        <row r="8857">
          <cell r="A8857">
            <v>94587</v>
          </cell>
          <cell r="B8857" t="str">
            <v>CONTRAMARCO DE AÇO, FIXAÇÃO COM ARGAMASSA - FORNECIMENTO E INSTALAÇÃO. AF_11/2024</v>
          </cell>
          <cell r="C8857" t="str">
            <v>M</v>
          </cell>
          <cell r="D8857">
            <v>70.28</v>
          </cell>
          <cell r="E8857" t="str">
            <v>SINAPI - JUN/25</v>
          </cell>
        </row>
        <row r="8858">
          <cell r="A8858">
            <v>94588</v>
          </cell>
          <cell r="B8858" t="str">
            <v>CONTRAMARCO DE AÇO, FIXAÇÃO COM PARAFUSO - FORNECIMENTO E INSTALAÇÃO. AF_11/2024</v>
          </cell>
          <cell r="C8858" t="str">
            <v>M</v>
          </cell>
          <cell r="D8858">
            <v>82.75</v>
          </cell>
          <cell r="E8858" t="str">
            <v>SINAPI - JUN/25</v>
          </cell>
        </row>
        <row r="8859">
          <cell r="A8859">
            <v>105812</v>
          </cell>
          <cell r="B8859" t="str">
            <v>GUARNIÇÃO DE ALUMÍNIO. AF_11/2024</v>
          </cell>
          <cell r="C8859" t="str">
            <v>M</v>
          </cell>
          <cell r="D8859">
            <v>30.86</v>
          </cell>
          <cell r="E8859" t="str">
            <v>SINAPI - JUN/25</v>
          </cell>
        </row>
        <row r="8860">
          <cell r="A8860">
            <v>94571</v>
          </cell>
          <cell r="B886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860" t="str">
            <v>M2</v>
          </cell>
          <cell r="D8860">
            <v>0</v>
          </cell>
          <cell r="E8860" t="str">
            <v>SINAPI - JUN/25</v>
          </cell>
        </row>
        <row r="8861">
          <cell r="A8861">
            <v>94570</v>
          </cell>
          <cell r="B886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861" t="str">
            <v>M2</v>
          </cell>
          <cell r="D8861">
            <v>347.61</v>
          </cell>
          <cell r="E8861" t="str">
            <v>SINAPI - JUN/25</v>
          </cell>
        </row>
        <row r="8862">
          <cell r="A8862">
            <v>105811</v>
          </cell>
          <cell r="B886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862" t="str">
            <v>M2</v>
          </cell>
          <cell r="D8862">
            <v>0</v>
          </cell>
          <cell r="E8862" t="str">
            <v>SINAPI - JUN/25</v>
          </cell>
        </row>
        <row r="8863">
          <cell r="A8863">
            <v>94572</v>
          </cell>
          <cell r="B886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863" t="str">
            <v>M2</v>
          </cell>
          <cell r="D8863">
            <v>497.6</v>
          </cell>
          <cell r="E8863" t="str">
            <v>SINAPI - JUN/25</v>
          </cell>
        </row>
        <row r="8864">
          <cell r="A8864">
            <v>94573</v>
          </cell>
          <cell r="B886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864" t="str">
            <v>M2</v>
          </cell>
          <cell r="D8864">
            <v>387</v>
          </cell>
          <cell r="E8864" t="str">
            <v>SINAPI - JUN/25</v>
          </cell>
        </row>
        <row r="8865">
          <cell r="A8865">
            <v>105809</v>
          </cell>
          <cell r="B886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865" t="str">
            <v>M2</v>
          </cell>
          <cell r="D8865">
            <v>0</v>
          </cell>
          <cell r="E8865" t="str">
            <v>SINAPI - JUN/25</v>
          </cell>
        </row>
        <row r="8866">
          <cell r="A8866">
            <v>94569</v>
          </cell>
          <cell r="B8866" t="str">
            <v>JANELA DE ALUMÍNIO TIPO MAXIM-AR, BATENTE/ REQUADRO 3 A 14 CM, VIDRO INCLUSO, FIXAÇÃO COM PARAFUSO, SEM GUARNIÇÃO/ ALIZAR, DIMENSÕES 60X80 (A X L) CM, SEM ACABAMENTO, VEDAÇÃO COM SILICONE, EXCLUSIVE CONTRAMARCO - FORNECIMENTO E INSTALAÇÃO. AF_11/2024</v>
          </cell>
          <cell r="C8866" t="str">
            <v>M2</v>
          </cell>
          <cell r="D8866">
            <v>660.55</v>
          </cell>
          <cell r="E8866" t="str">
            <v>SINAPI - JUN/25</v>
          </cell>
        </row>
        <row r="8867">
          <cell r="A8867">
            <v>105810</v>
          </cell>
          <cell r="B8867" t="str">
            <v>JANELA DE ALUMÍNIO TIPO MAXIM-AR, VIDRO INCLUSO, COM BANDEIRA, FIXAÇÃO COM PARAFUSO, SEM GUARNIÇÃO/ ALIZAR, DIMENSÕES 100X80 (A X L) CM, SEM ACABAMENTO, VEDAÇÃO COM SILICONE, EXCLUSIVE CONTRAMARCO - FORNECIMENTO E INSTALAÇÃO. AF_11/2024</v>
          </cell>
          <cell r="C8867" t="str">
            <v>M2</v>
          </cell>
          <cell r="D8867">
            <v>0</v>
          </cell>
          <cell r="E8867" t="str">
            <v>SINAPI - JUN/25</v>
          </cell>
        </row>
        <row r="8868">
          <cell r="A8868">
            <v>94561</v>
          </cell>
          <cell r="B886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868" t="str">
            <v>M2</v>
          </cell>
          <cell r="D8868">
            <v>0</v>
          </cell>
          <cell r="E8868" t="str">
            <v>SINAPI - JUN/25</v>
          </cell>
        </row>
        <row r="8869">
          <cell r="A8869">
            <v>94562</v>
          </cell>
          <cell r="B8869" t="str">
            <v>JANELA DE AÇO DE CORRER COM 4 FOLHAS PARA VIDRO (VIDROS NÃO INCLUSOS), BATENTE/ REQUADRO INCLUSO (6 A 14 CM), FIXAÇÃO COM ARGAMASSA, COM PINTURA ANTICORROSIVA, COM FERRAGENS, FIXAÇÃO COM ARGAMASSA, EXCLUSIVE CONTRAMARCO - FORNECIMENTO E INSTALAÇÃO. AF_11/2024</v>
          </cell>
          <cell r="C8869" t="str">
            <v>M2</v>
          </cell>
          <cell r="D8869">
            <v>636.52</v>
          </cell>
          <cell r="E8869" t="str">
            <v>SINAPI - JUN/25</v>
          </cell>
        </row>
        <row r="8870">
          <cell r="A8870">
            <v>105813</v>
          </cell>
          <cell r="B8870" t="str">
            <v>JANELA DE AÇO GALVANIZADO TIPO MAXIMO-AR, PINT. ANTICORROSIVA, COM BATENTE/REQUADRO DE 6 A 14 CM, SEM VIDRO, COM GRADE, 1 FL, 60 X 80 CM (A X L), FIXAÇÃO COM ARGAMASSA, EXCLUSIVE CONTRAMARCO - FORNECIMENTO E INSTALAÇÃO. AF_11/2024</v>
          </cell>
          <cell r="C8870" t="str">
            <v>M2</v>
          </cell>
          <cell r="D8870">
            <v>1088.99</v>
          </cell>
          <cell r="E8870" t="str">
            <v>SINAPI - JUN/25</v>
          </cell>
        </row>
        <row r="8871">
          <cell r="A8871">
            <v>94559</v>
          </cell>
          <cell r="B887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871" t="str">
            <v>M2</v>
          </cell>
          <cell r="D8871">
            <v>765.81</v>
          </cell>
          <cell r="E8871" t="str">
            <v>SINAPI - JUN/25</v>
          </cell>
        </row>
        <row r="8872">
          <cell r="A8872">
            <v>100668</v>
          </cell>
          <cell r="B887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872" t="str">
            <v>M2</v>
          </cell>
          <cell r="D8872">
            <v>1338.46</v>
          </cell>
          <cell r="E8872" t="str">
            <v>SINAPI - JUN/25</v>
          </cell>
        </row>
        <row r="8873">
          <cell r="A8873">
            <v>100670</v>
          </cell>
          <cell r="B8873"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873" t="str">
            <v>M2</v>
          </cell>
          <cell r="D8873">
            <v>996.88</v>
          </cell>
          <cell r="E8873" t="str">
            <v>SINAPI - JUN/25</v>
          </cell>
        </row>
        <row r="8874">
          <cell r="A8874">
            <v>100665</v>
          </cell>
          <cell r="B887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874" t="str">
            <v>M2</v>
          </cell>
          <cell r="D8874">
            <v>838.1</v>
          </cell>
          <cell r="E8874" t="str">
            <v>SINAPI - JUN/25</v>
          </cell>
        </row>
        <row r="8875">
          <cell r="A8875">
            <v>100924</v>
          </cell>
          <cell r="B887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875" t="str">
            <v>M2</v>
          </cell>
          <cell r="D8875">
            <v>0</v>
          </cell>
          <cell r="E8875" t="str">
            <v>SINAPI - JUN/25</v>
          </cell>
        </row>
        <row r="8876">
          <cell r="A8876">
            <v>100671</v>
          </cell>
          <cell r="B887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876" t="str">
            <v>M2</v>
          </cell>
          <cell r="D8876">
            <v>1224.29</v>
          </cell>
          <cell r="E8876" t="str">
            <v>SINAPI - JUN/25</v>
          </cell>
        </row>
        <row r="8877">
          <cell r="A8877">
            <v>100667</v>
          </cell>
          <cell r="B887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877" t="str">
            <v>M2</v>
          </cell>
          <cell r="D8877">
            <v>1061.97</v>
          </cell>
          <cell r="E8877" t="str">
            <v>SINAPI - JUN/25</v>
          </cell>
        </row>
        <row r="8878">
          <cell r="A8878">
            <v>100669</v>
          </cell>
          <cell r="B887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878" t="str">
            <v>M2</v>
          </cell>
          <cell r="D8878">
            <v>997.83</v>
          </cell>
          <cell r="E8878" t="str">
            <v>SINAPI - JUN/25</v>
          </cell>
        </row>
        <row r="8879">
          <cell r="A8879">
            <v>100672</v>
          </cell>
          <cell r="B887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879" t="str">
            <v>M2</v>
          </cell>
          <cell r="D8879">
            <v>809.1</v>
          </cell>
          <cell r="E8879" t="str">
            <v>SINAPI - JUN/25</v>
          </cell>
        </row>
        <row r="8880">
          <cell r="A8880">
            <v>100666</v>
          </cell>
          <cell r="B888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880" t="str">
            <v>M2</v>
          </cell>
          <cell r="D8880">
            <v>679.75</v>
          </cell>
          <cell r="E8880" t="str">
            <v>SINAPI - JUN/25</v>
          </cell>
        </row>
        <row r="8881">
          <cell r="A8881">
            <v>100663</v>
          </cell>
          <cell r="B888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881" t="str">
            <v>M2</v>
          </cell>
          <cell r="D8881">
            <v>0</v>
          </cell>
          <cell r="E8881" t="str">
            <v>SINAPI - JUN/25</v>
          </cell>
        </row>
        <row r="8882">
          <cell r="A8882">
            <v>100662</v>
          </cell>
          <cell r="B888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882" t="str">
            <v>M2</v>
          </cell>
          <cell r="D8882">
            <v>0</v>
          </cell>
          <cell r="E8882" t="str">
            <v>SINAPI - JUN/25</v>
          </cell>
        </row>
        <row r="8883">
          <cell r="A8883">
            <v>100661</v>
          </cell>
          <cell r="B8883" t="str">
            <v>JANELA DE PVC BRANCO TIPO MAXIM-AR (VIDRO INCLUSO), BATENTE/ REQUADRO DE 4 A 14 CM, DIMENSÕES 60X60 CM, COM GUARNIÇÃO/ ALIZAR, COM FERRAGENS, FIXAÇÃO COM PARAFUSOS, VEDAÇÃO COM SILICONE, EXCLUSIVE CONTRAMARCO - FORNECIMENTO E INSTALAÇÃO. AF_11/2024</v>
          </cell>
          <cell r="C8883" t="str">
            <v>M2</v>
          </cell>
          <cell r="D8883">
            <v>0</v>
          </cell>
          <cell r="E8883" t="str">
            <v>SINAPI - JUN/25</v>
          </cell>
        </row>
        <row r="8884">
          <cell r="A8884">
            <v>100659</v>
          </cell>
          <cell r="B8884" t="str">
            <v>ALIZAR DE 5X1,5CM PARA PORTA FIXADO COM PREGOS, PADRÃO MÉDIO - FORNECIMENTO E INSTALAÇÃO. AF_12/2019</v>
          </cell>
          <cell r="C8884" t="str">
            <v>M</v>
          </cell>
          <cell r="D8884">
            <v>15.07</v>
          </cell>
          <cell r="E8884" t="str">
            <v>SINAPI - JUN/25</v>
          </cell>
        </row>
        <row r="8885">
          <cell r="A8885">
            <v>100660</v>
          </cell>
          <cell r="B8885" t="str">
            <v>ALIZAR DE 5X1,5CM PARA PORTA FIXADO COM PREGOS, PADRÃO POPULAR - FORNECIMENTO E INSTALAÇÃO. AF_12/2019</v>
          </cell>
          <cell r="C8885" t="str">
            <v>M</v>
          </cell>
          <cell r="D8885">
            <v>10.29</v>
          </cell>
          <cell r="E8885" t="str">
            <v>SINAPI - JUN/25</v>
          </cell>
        </row>
        <row r="8886">
          <cell r="A8886">
            <v>100711</v>
          </cell>
          <cell r="B8886" t="str">
            <v>BATENTE DE AÇO GALVANIZADO, COM PERFIL PRÉ-FABRICADO, FIXADO COM ARGAMASSA, COM SOLDA, GRAPAS E FUROS PARA FERRAGENS INCLUSOS. AF_12/2019</v>
          </cell>
          <cell r="C8886" t="str">
            <v>M</v>
          </cell>
          <cell r="D8886">
            <v>0</v>
          </cell>
          <cell r="E8886" t="str">
            <v>SINAPI - JUN/25</v>
          </cell>
        </row>
        <row r="8887">
          <cell r="A8887">
            <v>100676</v>
          </cell>
          <cell r="B8887" t="str">
            <v>BATENTE PARA PORTA COM BANDEIRA, FIXAÇÃO COM PARAFUSO E BUCHA. AF_12/2019</v>
          </cell>
          <cell r="C8887" t="str">
            <v>UN</v>
          </cell>
          <cell r="D8887">
            <v>246.97</v>
          </cell>
          <cell r="E8887" t="str">
            <v>SINAPI - JUN/25</v>
          </cell>
        </row>
        <row r="8888">
          <cell r="A8888">
            <v>90806</v>
          </cell>
          <cell r="B8888" t="str">
            <v>BATENTE PARA PORTA DE MADEIRA, FIXAÇÃO COM ARGAMASSA, PADRÃO MÉDIO - FORNECIMENTO E INSTALAÇÃO. AF_12/2019</v>
          </cell>
          <cell r="C8888" t="str">
            <v>UN</v>
          </cell>
          <cell r="D8888">
            <v>516.20000000000005</v>
          </cell>
          <cell r="E8888" t="str">
            <v>SINAPI - JUN/25</v>
          </cell>
        </row>
        <row r="8889">
          <cell r="A8889">
            <v>91292</v>
          </cell>
          <cell r="B8889" t="str">
            <v>BATENTE PARA PORTA DE MADEIRA, FIXAÇÃO COM ARGAMASSA, PADRÃO POPULAR. FORNECIMENTO E INSTALAÇÃO. AF_12/2019</v>
          </cell>
          <cell r="C8889" t="str">
            <v>UN</v>
          </cell>
          <cell r="D8889">
            <v>410.12</v>
          </cell>
          <cell r="E8889" t="str">
            <v>SINAPI - JUN/25</v>
          </cell>
        </row>
        <row r="8890">
          <cell r="A8890">
            <v>90801</v>
          </cell>
          <cell r="B8890" t="str">
            <v>BATENTE PARA PORTA DE MADEIRA, PADRÃO MÉDIO - FORNECIMENTO E MONTAGEM. AF_12/2019</v>
          </cell>
          <cell r="C8890" t="str">
            <v>UN</v>
          </cell>
          <cell r="D8890">
            <v>407.8</v>
          </cell>
          <cell r="E8890" t="str">
            <v>SINAPI - JUN/25</v>
          </cell>
        </row>
        <row r="8891">
          <cell r="A8891">
            <v>91287</v>
          </cell>
          <cell r="B8891" t="str">
            <v>BATENTE PARA PORTA DE MADEIRA, PADRÃO POPULAR - FORNECIMENTO E MONTAGEM. AF_12/2019</v>
          </cell>
          <cell r="C8891" t="str">
            <v>UN</v>
          </cell>
          <cell r="D8891">
            <v>301.72000000000003</v>
          </cell>
          <cell r="E8891" t="str">
            <v>SINAPI - JUN/25</v>
          </cell>
        </row>
        <row r="8892">
          <cell r="A8892">
            <v>100706</v>
          </cell>
          <cell r="B8892" t="str">
            <v>CREMONA EM LATÃO CROMADO OU POLIDO, COMPLETA. AF_12/2019</v>
          </cell>
          <cell r="C8892" t="str">
            <v>UN</v>
          </cell>
          <cell r="D8892">
            <v>80.33</v>
          </cell>
          <cell r="E8892" t="str">
            <v>SINAPI - JUN/25</v>
          </cell>
        </row>
        <row r="8893">
          <cell r="A8893">
            <v>100709</v>
          </cell>
          <cell r="B8893" t="str">
            <v>DOBRADIÇA EM AÇO/FERRO, 3" X 21/2", E=1,9 A 2MM, SEN ANEL, CROMADO OU ZINCADO, TAMPA BOLA, COM PARAFUSOS. AF_12/2019</v>
          </cell>
          <cell r="C8893" t="str">
            <v>UN</v>
          </cell>
          <cell r="D8893">
            <v>63.53</v>
          </cell>
          <cell r="E8893" t="str">
            <v>SINAPI - JUN/25</v>
          </cell>
        </row>
        <row r="8894">
          <cell r="A8894">
            <v>100710</v>
          </cell>
          <cell r="B8894" t="str">
            <v>DOBRADIÇA TIPO VAI E VEM EM LATÃO POLIDO 3". AF_12/2019</v>
          </cell>
          <cell r="C8894" t="str">
            <v>UN</v>
          </cell>
          <cell r="D8894">
            <v>167.44</v>
          </cell>
          <cell r="E8894" t="str">
            <v>SINAPI - JUN/25</v>
          </cell>
        </row>
        <row r="8895">
          <cell r="A8895">
            <v>90830</v>
          </cell>
          <cell r="B8895" t="str">
            <v>FECHADURA DE EMBUTIR COM CILINDRO, EXTERNA, COMPLETA, ACABAMENTO PADRÃO MÉDIO, INCLUSO EXECUÇÃO DE FURO - FORNECIMENTO E INSTALAÇÃO. AF_12/2019</v>
          </cell>
          <cell r="C8895" t="str">
            <v>UN</v>
          </cell>
          <cell r="D8895">
            <v>205.95</v>
          </cell>
          <cell r="E8895" t="str">
            <v>SINAPI - JUN/25</v>
          </cell>
        </row>
        <row r="8896">
          <cell r="A8896">
            <v>91304</v>
          </cell>
          <cell r="B8896" t="str">
            <v>FECHADURA DE EMBUTIR COM CILINDRO, EXTERNA, COMPLETA, ACABAMENTO PADRÃO POPULAR, INCLUSO EXECUÇÃO DE FURO - FORNECIMENTO E INSTALAÇÃO. AF_12/2019</v>
          </cell>
          <cell r="C8896" t="str">
            <v>UN</v>
          </cell>
          <cell r="D8896">
            <v>127.18</v>
          </cell>
          <cell r="E8896" t="str">
            <v>SINAPI - JUN/25</v>
          </cell>
        </row>
        <row r="8897">
          <cell r="A8897">
            <v>90831</v>
          </cell>
          <cell r="B8897" t="str">
            <v>FECHADURA DE EMBUTIR PARA PORTA DE BANHEIRO, COMPLETA, ACABAMENTO PADRÃO MÉDIO, INCLUSO EXECUÇÃO DE FURO - FORNECIMENTO E INSTALAÇÃO. AF_12/2019</v>
          </cell>
          <cell r="C8897" t="str">
            <v>UN</v>
          </cell>
          <cell r="D8897">
            <v>180.07</v>
          </cell>
          <cell r="E8897" t="str">
            <v>SINAPI - JUN/25</v>
          </cell>
        </row>
        <row r="8898">
          <cell r="A8898">
            <v>91305</v>
          </cell>
          <cell r="B8898" t="str">
            <v>FECHADURA DE EMBUTIR PARA PORTA DE BANHEIRO, COMPLETA, ACABAMENTO PADRÃO POPULAR, INCLUSO EXECUÇÃO DE FURO - FORNECIMENTO E INSTALAÇÃO. AF_12/2019</v>
          </cell>
          <cell r="C8898" t="str">
            <v>UN</v>
          </cell>
          <cell r="D8898">
            <v>125.88</v>
          </cell>
          <cell r="E8898" t="str">
            <v>SINAPI - JUN/25</v>
          </cell>
        </row>
        <row r="8899">
          <cell r="A8899">
            <v>91306</v>
          </cell>
          <cell r="B8899" t="str">
            <v>FECHADURA DE EMBUTIR PARA PORTAS INTERNAS, COMPLETA, ACABAMENTO PADRÃO MÉDIO, COM EXECUÇÃO DE FURO - FORNECIMENTO E INSTALAÇÃO. AF_12/2019</v>
          </cell>
          <cell r="C8899" t="str">
            <v>UN</v>
          </cell>
          <cell r="D8899">
            <v>180.07</v>
          </cell>
          <cell r="E8899" t="str">
            <v>SINAPI - JUN/25</v>
          </cell>
        </row>
        <row r="8900">
          <cell r="A8900">
            <v>91307</v>
          </cell>
          <cell r="B8900" t="str">
            <v>FECHADURA DE EMBUTIR PARA PORTAS INTERNAS, COMPLETA, ACABAMENTO PADRÃO POPULAR, COM EXECUÇÃO DE FURO - FORNECIMENTO E INSTALAÇÃO. AF_12/2019</v>
          </cell>
          <cell r="C8900" t="str">
            <v>UN</v>
          </cell>
          <cell r="D8900">
            <v>107.6</v>
          </cell>
          <cell r="E8900" t="str">
            <v>SINAPI - JUN/25</v>
          </cell>
        </row>
        <row r="8901">
          <cell r="A8901">
            <v>100707</v>
          </cell>
          <cell r="B8901" t="str">
            <v>FECHO DE EMBUTIR TIPO UNHA 22CM. AF_12/2019</v>
          </cell>
          <cell r="C8901" t="str">
            <v>UN</v>
          </cell>
          <cell r="D8901">
            <v>147.33000000000001</v>
          </cell>
          <cell r="E8901" t="str">
            <v>SINAPI - JUN/25</v>
          </cell>
        </row>
        <row r="8902">
          <cell r="A8902">
            <v>100708</v>
          </cell>
          <cell r="B8902" t="str">
            <v>FECHO DE EMBUTIR TIPO UNHA 40CM. AF_12/2019</v>
          </cell>
          <cell r="C8902" t="str">
            <v>UN</v>
          </cell>
          <cell r="D8902">
            <v>182.25</v>
          </cell>
          <cell r="E8902" t="str">
            <v>SINAPI - JUN/25</v>
          </cell>
        </row>
        <row r="8903">
          <cell r="A8903">
            <v>91328</v>
          </cell>
          <cell r="B8903" t="str">
            <v>KIT DE PORTA DE MADEIRA FRISADA, SEMI-OCA (LEVE OU MÉDIA), PADRÃO MÉDIO 60X210CM, ESPESSURA DE 3CM, ITENS INCLUSOS: DOBRADIÇAS, MONTAGEM E INSTALAÇÃO DO BATENTE, SEM FECHADURA - FORNECIMENTO E INSTALAÇÃO. AF_12/2019</v>
          </cell>
          <cell r="C8903" t="str">
            <v>UN</v>
          </cell>
          <cell r="D8903">
            <v>1077.74</v>
          </cell>
          <cell r="E8903" t="str">
            <v>SINAPI - JUN/25</v>
          </cell>
        </row>
        <row r="8904">
          <cell r="A8904">
            <v>100687</v>
          </cell>
          <cell r="B8904" t="str">
            <v>KIT DE PORTA DE MADEIRA FRISADA, SEMI-OCA (LEVE OU MÉDIA), PADRÃO MÉDIO, 60X210CM, ESPESSURA DE 3,5CM, ITENS INCLUSOS: DOBRADIÇAS, MONTAGEM E INSTALAÇÃO DE BATENTE, FECHADURA COM EXECUÇÃO DO FURO - FORNECIMENTO E INSTALAÇÃO. AF_12/2019</v>
          </cell>
          <cell r="C8904" t="str">
            <v>UN</v>
          </cell>
          <cell r="D8904">
            <v>1257.81</v>
          </cell>
          <cell r="E8904" t="str">
            <v>SINAPI - JUN/25</v>
          </cell>
        </row>
        <row r="8905">
          <cell r="A8905">
            <v>100681</v>
          </cell>
          <cell r="B8905" t="str">
            <v>KIT DE PORTA DE MADEIRA FRISADA, SEMI-OCA (LEVE OU MÉDIA), PADRÃO MÉDIO, 70X210CM, ESPESSURA DE 3CM, ITENS INCLUSOS: DOBRADIÇAS, MONTAGEM E INSTALAÇÃO DE BATENTE, FECHADURA COM EXECUÇÃO DO FURO - FORNECIMENTO E INSTALAÇÃO. AF_12/2019</v>
          </cell>
          <cell r="C8905" t="str">
            <v>UN</v>
          </cell>
          <cell r="D8905">
            <v>1288.55</v>
          </cell>
          <cell r="E8905" t="str">
            <v>SINAPI - JUN/25</v>
          </cell>
        </row>
        <row r="8906">
          <cell r="A8906">
            <v>91330</v>
          </cell>
          <cell r="B8906" t="str">
            <v>KIT DE PORTA DE MADEIRA FRISADA, SEMI-OCA (LEVE OU MÉDIA), PADRÃO MÉDIO, 70X210CM, ESPESSURA DE 3CM, ITENS INCLUSOS: DOBRADIÇAS, MONTAGEM E INSTALAÇÃO DO BATENTE, SEM FECHADURA - FORNECIMENTO E INSTALAÇÃO. AF_12/2019</v>
          </cell>
          <cell r="C8906" t="str">
            <v>UN</v>
          </cell>
          <cell r="D8906">
            <v>1108.48</v>
          </cell>
          <cell r="E8906" t="str">
            <v>SINAPI - JUN/25</v>
          </cell>
        </row>
        <row r="8907">
          <cell r="A8907">
            <v>100689</v>
          </cell>
          <cell r="B8907" t="str">
            <v>KIT DE PORTA DE MADEIRA FRISADA, SEMI-OCA (LEVE OU MÉDIA), PADRÃO MÉDIO, 80X210CM, ESPESSURA DE 3,5CM, ITENS INCLUSOS: DOBRADIÇAS, MONTAGEM E INSTALAÇÃO DE BATENTE, FECHADURA COM EXECUÇÃO DO FURO - FORNECIMENTO E INSTALAÇÃO. AF_12/2019</v>
          </cell>
          <cell r="C8907" t="str">
            <v>UN</v>
          </cell>
          <cell r="D8907">
            <v>1358.48</v>
          </cell>
          <cell r="E8907" t="str">
            <v>SINAPI - JUN/25</v>
          </cell>
        </row>
        <row r="8908">
          <cell r="A8908">
            <v>91332</v>
          </cell>
          <cell r="B8908" t="str">
            <v>KIT DE PORTA DE MADEIRA FRISADA, SEMI-OCA (LEVE OU MÉDIA), PADRÃO MÉDIO, 80X210CM, ESPESSURA DE 3,5CM, ITENS INCLUSOS: DOBRADIÇAS, MONTAGEM E INSTALAÇÃO DO BATENTE, SEM FECHADURA - FORNECIMENTO E INSTALAÇÃO. AF_12/2019</v>
          </cell>
          <cell r="C8908" t="str">
            <v>UN</v>
          </cell>
          <cell r="D8908">
            <v>1152.53</v>
          </cell>
          <cell r="E8908" t="str">
            <v>SINAPI - JUN/25</v>
          </cell>
        </row>
        <row r="8909">
          <cell r="A8909">
            <v>100688</v>
          </cell>
          <cell r="B8909" t="str">
            <v>KIT DE PORTA DE MADEIRA FRISADA, SEMI-OCA (LEVE OU MÉDIA), PADRÃO POPULAR, 60X210CM, ESPESSURA DE 3CM, ITENS INCLUSOS: DOBRADIÇAS, MONTAGEM E INSTALAÇÃO DE BATENTE, FECHADURA COM EXECUÇÃO DO FURO - FORNECIMENTO E INSTALAÇÃO. AF_12/2019</v>
          </cell>
          <cell r="C8909" t="str">
            <v>UN</v>
          </cell>
          <cell r="D8909">
            <v>1051.6500000000001</v>
          </cell>
          <cell r="E8909" t="str">
            <v>SINAPI - JUN/25</v>
          </cell>
        </row>
        <row r="8910">
          <cell r="A8910">
            <v>91329</v>
          </cell>
          <cell r="B8910" t="str">
            <v>KIT DE PORTA DE MADEIRA FRISADA, SEMI-OCA (LEVE OU MÉDIA), PADRÃO POPULAR, 60X210CM, ESPESSURA DE 3CM, ITENS INCLUSOS: DOBRADIÇAS, MONTAGEM E INSTALAÇÃO DO BATENTE, SEM FECHADURA - FORNECIMENTO E INSTALAÇÃO. AF_12/2019</v>
          </cell>
          <cell r="C8910" t="str">
            <v>UN</v>
          </cell>
          <cell r="D8910">
            <v>925.77</v>
          </cell>
          <cell r="E8910" t="str">
            <v>SINAPI - JUN/25</v>
          </cell>
        </row>
        <row r="8911">
          <cell r="A8911">
            <v>100682</v>
          </cell>
          <cell r="B8911" t="str">
            <v>KIT DE PORTA DE MADEIRA FRISADA, SEMI-OCA (LEVE OU MÉDIA), PADRÃO POPULAR, 70X210CM, ESPESSURA DE 3CM, ITENS INCLUSOS: DOBRADIÇAS, MONTAGEM E INSTALAÇÃO DE BATENTE, FECHADURA COM EXECUÇÃO DO FURO - FORNECIMENTO E INSTALAÇÃO. AF_12/2019</v>
          </cell>
          <cell r="C8911" t="str">
            <v>UN</v>
          </cell>
          <cell r="D8911">
            <v>1063.1600000000001</v>
          </cell>
          <cell r="E8911" t="str">
            <v>SINAPI - JUN/25</v>
          </cell>
        </row>
        <row r="8912">
          <cell r="A8912">
            <v>91331</v>
          </cell>
          <cell r="B8912" t="str">
            <v>KIT DE PORTA DE MADEIRA FRISADA, SEMI-OCA (LEVE OU MÉDIA), PADRÃO POPULAR, 70X210CM, ESPESSURA DE 3CM, ITENS INCLUSOS: DOBRADIÇAS, MONTAGEM E INSTALAÇÃO DO BATENTE, SEM FECHADURA - FORNECIMENTO E INSTALAÇÃO. AF_12/2019</v>
          </cell>
          <cell r="C8912" t="str">
            <v>UN</v>
          </cell>
          <cell r="D8912">
            <v>955.56</v>
          </cell>
          <cell r="E8912" t="str">
            <v>SINAPI - JUN/25</v>
          </cell>
        </row>
        <row r="8913">
          <cell r="A8913">
            <v>100690</v>
          </cell>
          <cell r="B8913" t="str">
            <v>KIT DE PORTA DE MADEIRA FRISADA, SEMI-OCA (LEVE OU MÉDIA), PADRÃO POPULAR, 80X210CM, ESPESSURA DE 3,5CM, ITENS INCLUSOS: DOBRADIÇAS, MONTAGEM E INSTALAÇÃO DE BATENTE, FECHADURA COM EXECUÇÃO DO FURO - FORNECIMENTO E INSTALAÇÃO. AF_12/2019</v>
          </cell>
          <cell r="C8913" t="str">
            <v>UN</v>
          </cell>
          <cell r="D8913">
            <v>1125.83</v>
          </cell>
          <cell r="E8913" t="str">
            <v>SINAPI - JUN/25</v>
          </cell>
        </row>
        <row r="8914">
          <cell r="A8914">
            <v>91333</v>
          </cell>
          <cell r="B8914" t="str">
            <v>KIT DE PORTA DE MADEIRA FRISADA, SEMI-OCA (LEVE OU MÉDIA), PADRÃO POPULAR, 80X210CM, ESPESSURA DE 3,5CM, ITENS INCLUSOS: DOBRADIÇAS, MONTAGEM E INSTALAÇÃO DO BATENTE, SEM FECHADURA - FORNECIMENTO E INSTALAÇÃO. AF_12/2019</v>
          </cell>
          <cell r="C8914" t="str">
            <v>UN</v>
          </cell>
          <cell r="D8914">
            <v>998.65</v>
          </cell>
          <cell r="E8914" t="str">
            <v>SINAPI - JUN/25</v>
          </cell>
        </row>
        <row r="8915">
          <cell r="A8915">
            <v>90841</v>
          </cell>
          <cell r="B8915" t="str">
            <v>KIT DE PORTA DE MADEIRA PARA PINTURA, SEMI-OCA (LEVE OU MÉDIA), PADRÃO MÉDIO, 60X210CM, ESPESSURA DE 3,5CM, ITENS INCLUSOS: DOBRADIÇAS, MONTAGEM E INSTALAÇÃO DO BATENTE, FECHADURA COM EXECUÇÃO DO FURO - FORNECIMENTO E INSTALAÇÃO. AF_12/2019</v>
          </cell>
          <cell r="C8915" t="str">
            <v>UN</v>
          </cell>
          <cell r="D8915">
            <v>1234.99</v>
          </cell>
          <cell r="E8915" t="str">
            <v>SINAPI - JUN/25</v>
          </cell>
        </row>
        <row r="8916">
          <cell r="A8916">
            <v>90847</v>
          </cell>
          <cell r="B8916" t="str">
            <v>KIT DE PORTA DE MADEIRA PARA PINTURA, SEMI-OCA (LEVE OU MÉDIA), PADRÃO MÉDIO, 60X210CM, ESPESSURA DE 3,5CM, ITENS INCLUSOS: DOBRADIÇAS, MONTAGEM E INSTALAÇÃO DO BATENTE, SEM FECHADURA - FORNECIMENTO E INSTALAÇÃO. AF_12/2019</v>
          </cell>
          <cell r="C8916" t="str">
            <v>UN</v>
          </cell>
          <cell r="D8916">
            <v>1054.92</v>
          </cell>
          <cell r="E8916" t="str">
            <v>SINAPI - JUN/25</v>
          </cell>
        </row>
        <row r="8917">
          <cell r="A8917">
            <v>90842</v>
          </cell>
          <cell r="B8917" t="str">
            <v>KIT DE PORTA DE MADEIRA PARA PINTURA, SEMI-OCA (LEVE OU MÉDIA), PADRÃO MÉDIO, 70X210CM, ESPESSURA DE 3,5CM, ITENS INCLUSOS: DOBRADIÇAS, MONTAGEM E INSTALAÇÃO DO BATENTE, FECHADURA COM EXECUÇÃO DO FURO - FORNECIMENTO E INSTALAÇÃO. AF_12/2019</v>
          </cell>
          <cell r="C8917" t="str">
            <v>UN</v>
          </cell>
          <cell r="D8917">
            <v>1246.1500000000001</v>
          </cell>
          <cell r="E8917" t="str">
            <v>SINAPI - JUN/25</v>
          </cell>
        </row>
        <row r="8918">
          <cell r="A8918">
            <v>90848</v>
          </cell>
          <cell r="B8918" t="str">
            <v>KIT DE PORTA DE MADEIRA PARA PINTURA, SEMI-OCA (LEVE OU MÉDIA), PADRÃO MÉDIO, 70X210CM, ESPESSURA DE 3,5CM, ITENS INCLUSOS: DOBRADIÇAS, MONTAGEM E INSTALAÇÃO DO BATENTE, SEM FECHADURA - FORNECIMENTO E INSTALAÇÃO. AF_12/2019</v>
          </cell>
          <cell r="C8918" t="str">
            <v>UN</v>
          </cell>
          <cell r="D8918">
            <v>1066.08</v>
          </cell>
          <cell r="E8918" t="str">
            <v>SINAPI - JUN/25</v>
          </cell>
        </row>
        <row r="8919">
          <cell r="A8919">
            <v>90843</v>
          </cell>
          <cell r="B8919" t="str">
            <v>KIT DE PORTA DE MADEIRA PARA PINTURA, SEMI-OCA (LEVE OU MÉDIA), PADRÃO MÉDIO, 80X210CM, ESPESSURA DE 3,5CM, ITENS INCLUSOS: DOBRADIÇAS, MONTAGEM E INSTALAÇÃO DO BATENTE, FECHADURA COM EXECUÇÃO DO FURO - FORNECIMENTO E INSTALAÇÃO. AF_12/2019</v>
          </cell>
          <cell r="C8919" t="str">
            <v>UN</v>
          </cell>
          <cell r="D8919">
            <v>1301.77</v>
          </cell>
          <cell r="E8919" t="str">
            <v>SINAPI - JUN/25</v>
          </cell>
        </row>
        <row r="8920">
          <cell r="A8920">
            <v>90849</v>
          </cell>
          <cell r="B8920" t="str">
            <v>KIT DE PORTA DE MADEIRA PARA PINTURA, SEMI-OCA (LEVE OU MÉDIA), PADRÃO MÉDIO, 80X210CM, ESPESSURA DE 3,5CM, ITENS INCLUSOS: DOBRADIÇAS, MONTAGEM E INSTALAÇÃO DO BATENTE, SEM FECHADURA - FORNECIMENTO E INSTALAÇÃO. AF_12/2019</v>
          </cell>
          <cell r="C8920" t="str">
            <v>UN</v>
          </cell>
          <cell r="D8920">
            <v>1095.82</v>
          </cell>
          <cell r="E8920" t="str">
            <v>SINAPI - JUN/25</v>
          </cell>
        </row>
        <row r="8921">
          <cell r="A8921">
            <v>90844</v>
          </cell>
          <cell r="B8921" t="str">
            <v>KIT DE PORTA DE MADEIRA PARA PINTURA, SEMI-OCA (LEVE OU MÉDIA), PADRÃO MÉDIO, 90X210CM, ESPESSURA DE 3,5CM, ITENS INCLUSOS: DOBRADIÇAS, MONTAGEM E INSTALAÇÃO DO BATENTE, FECHADURA COM EXECUÇÃO DO FURO - FORNECIMENTO E INSTALAÇÃO. AF_12/2019</v>
          </cell>
          <cell r="C8921" t="str">
            <v>UN</v>
          </cell>
          <cell r="D8921">
            <v>1392.6</v>
          </cell>
          <cell r="E8921" t="str">
            <v>SINAPI - JUN/25</v>
          </cell>
        </row>
        <row r="8922">
          <cell r="A8922">
            <v>90850</v>
          </cell>
          <cell r="B8922" t="str">
            <v>KIT DE PORTA DE MADEIRA PARA PINTURA, SEMI-OCA (LEVE OU MÉDIA), PADRÃO MÉDIO, 90X210CM, ESPESSURA DE 3,5CM, ITENS INCLUSOS: DOBRADIÇAS, MONTAGEM E INSTALAÇÃO DO BATENTE, SEM FECHADURA - FORNECIMENTO E INSTALAÇÃO. AF_12/2019</v>
          </cell>
          <cell r="C8922" t="str">
            <v>UN</v>
          </cell>
          <cell r="D8922">
            <v>1186.6500000000001</v>
          </cell>
          <cell r="E8922" t="str">
            <v>SINAPI - JUN/25</v>
          </cell>
        </row>
        <row r="8923">
          <cell r="A8923">
            <v>91312</v>
          </cell>
          <cell r="B8923" t="str">
            <v>KIT DE PORTA DE MADEIRA PARA PINTURA, SEMI-OCA (LEVE OU MÉDIA), PADRÃO POPULAR, 60X210CM, ESPESSURA DE 3,5CM, ITENS INCLUSOS: DOBRADIÇAS, MONTAGEM E INSTALAÇÃO DO BATENTE, FECHADURA COM EXECUÇÃO DO FURO - FORNECIMENTO E INSTALAÇÃO. AF_12/2019</v>
          </cell>
          <cell r="C8923" t="str">
            <v>UN</v>
          </cell>
          <cell r="D8923">
            <v>1028.83</v>
          </cell>
          <cell r="E8923" t="str">
            <v>SINAPI - JUN/25</v>
          </cell>
        </row>
        <row r="8924">
          <cell r="A8924">
            <v>91318</v>
          </cell>
          <cell r="B8924" t="str">
            <v>KIT DE PORTA DE MADEIRA PARA PINTURA, SEMI-OCA (LEVE OU MÉDIA), PADRÃO POPULAR, 60X210CM, ESPESSURA DE 3,5CM, ITENS INCLUSOS: DOBRADIÇAS, MONTAGEM E INSTALAÇÃO DO BATENTE, SEM FECHADURA - FORNECIMENTO E INSTALAÇÃO. AF_12/2019</v>
          </cell>
          <cell r="C8924" t="str">
            <v>UN</v>
          </cell>
          <cell r="D8924">
            <v>902.95</v>
          </cell>
          <cell r="E8924" t="str">
            <v>SINAPI - JUN/25</v>
          </cell>
        </row>
        <row r="8925">
          <cell r="A8925">
            <v>91313</v>
          </cell>
          <cell r="B8925" t="str">
            <v>KIT DE PORTA DE MADEIRA PARA PINTURA, SEMI-OCA (LEVE OU MÉDIA), PADRÃO POPULAR, 70X210CM, ESPESSURA DE 3,5CM, ITENS INCLUSOS: DOBRADIÇAS, MONTAGEM E INSTALAÇÃO DO BATENTE, FECHADURA COM EXECUÇÃO DO FURO - FORNECIMENTO E INSTALAÇÃO. AF_12/2019</v>
          </cell>
          <cell r="C8925" t="str">
            <v>UN</v>
          </cell>
          <cell r="D8925">
            <v>1020.76</v>
          </cell>
          <cell r="E8925" t="str">
            <v>SINAPI - JUN/25</v>
          </cell>
        </row>
        <row r="8926">
          <cell r="A8926">
            <v>91319</v>
          </cell>
          <cell r="B8926" t="str">
            <v>KIT DE PORTA DE MADEIRA PARA PINTURA, SEMI-OCA (LEVE OU MÉDIA), PADRÃO POPULAR, 70X210CM, ESPESSURA DE 3,5CM, ITENS INCLUSOS: DOBRADIÇAS, MONTAGEM E INSTALAÇÃO DO BATENTE, SEM FECHADURA - FORNECIMENTO E INSTALAÇÃO. AF_12/2019</v>
          </cell>
          <cell r="C8926" t="str">
            <v>UN</v>
          </cell>
          <cell r="D8926">
            <v>913.16</v>
          </cell>
          <cell r="E8926" t="str">
            <v>SINAPI - JUN/25</v>
          </cell>
        </row>
        <row r="8927">
          <cell r="A8927">
            <v>91314</v>
          </cell>
          <cell r="B8927" t="str">
            <v>KIT DE PORTA DE MADEIRA PARA PINTURA, SEMI-OCA (LEVE OU MÉDIA), PADRÃO POPULAR, 80X210CM, ESPESSURA DE 3,5CM, ITENS INCLUSOS: DOBRADIÇAS, MONTAGEM E INSTALAÇÃO DO BATENTE, FECHADURA COM EXECUÇÃO DO FURO - FORNECIMENTO E INSTALAÇÃO. AF_12/2019</v>
          </cell>
          <cell r="C8927" t="str">
            <v>UN</v>
          </cell>
          <cell r="D8927">
            <v>1069.1199999999999</v>
          </cell>
          <cell r="E8927" t="str">
            <v>SINAPI - JUN/25</v>
          </cell>
        </row>
        <row r="8928">
          <cell r="A8928">
            <v>91320</v>
          </cell>
          <cell r="B8928" t="str">
            <v>KIT DE PORTA DE MADEIRA PARA PINTURA, SEMI-OCA (LEVE OU MÉDIA), PADRÃO POPULAR, 80X210CM, ESPESSURA DE 3,5CM, ITENS INCLUSOS: DOBRADIÇAS, MONTAGEM E INSTALAÇÃO DO BATENTE, SEM FECHADURA - FORNECIMENTO E INSTALAÇÃO. AF_12/2019</v>
          </cell>
          <cell r="C8928" t="str">
            <v>UN</v>
          </cell>
          <cell r="D8928">
            <v>941.94</v>
          </cell>
          <cell r="E8928" t="str">
            <v>SINAPI - JUN/25</v>
          </cell>
        </row>
        <row r="8929">
          <cell r="A8929">
            <v>91315</v>
          </cell>
          <cell r="B8929" t="str">
            <v>KIT DE PORTA DE MADEIRA PARA PINTURA, SEMI-OCA (LEVE OU MÉDIA), PADRÃO POPULAR, 90X210CM, ESPESSURA DE 3,5CM, ITENS INCLUSOS: DOBRADIÇAS, MONTAGEM E INSTALAÇÃO DO BATENTE, FECHADURA COM EXECUÇÃO DO FURO - FORNECIMENTO E INSTALAÇÃO. AF_12/2019</v>
          </cell>
          <cell r="C8929" t="str">
            <v>UN</v>
          </cell>
          <cell r="D8929">
            <v>1158.99</v>
          </cell>
          <cell r="E8929" t="str">
            <v>SINAPI - JUN/25</v>
          </cell>
        </row>
        <row r="8930">
          <cell r="A8930">
            <v>91321</v>
          </cell>
          <cell r="B8930" t="str">
            <v>KIT DE PORTA DE MADEIRA PARA PINTURA, SEMI-OCA (LEVE OU MÉDIA), PADRÃO POPULAR, 90X210CM, ESPESSURA DE 3,5CM, ITENS INCLUSOS: DOBRADIÇAS, MONTAGEM E INSTALAÇÃO DO BATENTE, SEM FECHADURA - FORNECIMENTO E INSTALAÇÃO. AF_12/2019</v>
          </cell>
          <cell r="C8930" t="str">
            <v>UN</v>
          </cell>
          <cell r="D8930">
            <v>1031.81</v>
          </cell>
          <cell r="E8930" t="str">
            <v>SINAPI - JUN/25</v>
          </cell>
        </row>
        <row r="8931">
          <cell r="A8931">
            <v>90845</v>
          </cell>
          <cell r="B8931" t="str">
            <v>KIT DE PORTA DE MADEIRA PARA PINTURA, SEMI-OCA (PESADA OU SUPERPESADA), PADRÃO MÉDIO, 80X210CM, ESPESSURA DE 3,5CM, ITENS INCLUSOS: DOBRADIÇAS, MONTAGEM E INSTALAÇÃO DO BATENTE, FECHADURA COM EXECUÇÃO DO FURO - FORNECIMENTO E INSTALAÇÃO. AF_12/2019</v>
          </cell>
          <cell r="C8931" t="str">
            <v>UN</v>
          </cell>
          <cell r="D8931">
            <v>1593.47</v>
          </cell>
          <cell r="E8931" t="str">
            <v>SINAPI - JUN/25</v>
          </cell>
        </row>
        <row r="8932">
          <cell r="A8932">
            <v>90851</v>
          </cell>
          <cell r="B8932" t="str">
            <v>KIT DE PORTA DE MADEIRA PARA PINTURA, SEMI-OCA (PESADA OU SUPERPESADA), PADRÃO MÉDIO, 80X210CM, ESPESSURA DE 3,5CM, ITENS INCLUSOS: DOBRADIÇAS, MONTAGEM E INSTALAÇÃO DO BATENTE, SEM FECHADURA - FORNECIMENTO E INSTALAÇÃO. AF_12/2019</v>
          </cell>
          <cell r="C8932" t="str">
            <v>UN</v>
          </cell>
          <cell r="D8932">
            <v>1387.52</v>
          </cell>
          <cell r="E8932" t="str">
            <v>SINAPI - JUN/25</v>
          </cell>
        </row>
        <row r="8933">
          <cell r="A8933">
            <v>90846</v>
          </cell>
          <cell r="B8933" t="str">
            <v>KIT DE PORTA DE MADEIRA PARA PINTURA, SEMI-OCA (PESADA OU SUPERPESADA), PADRÃO MÉDIO, 90X210CM, ESPESSURA DE 3,5CM, ITENS INCLUSOS: DOBRADIÇAS, MONTAGEM E INSTALAÇÃO DO BATENTE, FECHADURA COM EXECUÇÃO DO FURO - FORNECIMENTO E INSTALAÇÃO. AF_12/2019</v>
          </cell>
          <cell r="C8933" t="str">
            <v>UN</v>
          </cell>
          <cell r="D8933">
            <v>1673.64</v>
          </cell>
          <cell r="E8933" t="str">
            <v>SINAPI - JUN/25</v>
          </cell>
        </row>
        <row r="8934">
          <cell r="A8934">
            <v>90852</v>
          </cell>
          <cell r="B8934" t="str">
            <v>KIT DE PORTA DE MADEIRA PARA PINTURA, SEMI-OCA (PESADA OU SUPERPESADA), PADRÃO MÉDIO, 90X210CM, ESPESSURA DE 3,5CM, ITENS INCLUSOS: DOBRADIÇAS, MONTAGEM E INSTALAÇÃO DO BATENTE, SEM FECHADURA - FORNECIMENTO E INSTALAÇÃO. AF_12/2019</v>
          </cell>
          <cell r="C8934" t="str">
            <v>UN</v>
          </cell>
          <cell r="D8934">
            <v>1467.69</v>
          </cell>
          <cell r="E8934" t="str">
            <v>SINAPI - JUN/25</v>
          </cell>
        </row>
        <row r="8935">
          <cell r="A8935">
            <v>91316</v>
          </cell>
          <cell r="B8935" t="str">
            <v>KIT DE PORTA DE MADEIRA PARA PINTURA, SEMI-OCA (PESADA OU SUPERPESADA), PADRÃO POPULAR, 80X210CM, ESPESSURA DE 3,5CM, ITENS INCLUSOS: DOBRADIÇAS, MONTAGEM E INSTALAÇÃO DO BATENTE, FECHADURA COM EXECUÇÃO DO FURO - FORNECIMENTO E INSTALAÇÃO. AF_12/2019</v>
          </cell>
          <cell r="C8935" t="str">
            <v>UN</v>
          </cell>
          <cell r="D8935">
            <v>1360.82</v>
          </cell>
          <cell r="E8935" t="str">
            <v>SINAPI - JUN/25</v>
          </cell>
        </row>
        <row r="8936">
          <cell r="A8936">
            <v>91322</v>
          </cell>
          <cell r="B8936" t="str">
            <v>KIT DE PORTA DE MADEIRA PARA PINTURA, SEMI-OCA (PESADA OU SUPERPESADA), PADRÃO POPULAR, 80X210CM, ESPESSURA DE 3,5CM, ITENS INCLUSOS: DOBRADIÇAS, MONTAGEM E INSTALAÇÃO DO BATENTE, SEM FECHADURA - FORNECIMENTO E INSTALAÇÃO. AF_12/2019</v>
          </cell>
          <cell r="C8936" t="str">
            <v>UN</v>
          </cell>
          <cell r="D8936">
            <v>1233.6400000000001</v>
          </cell>
          <cell r="E8936" t="str">
            <v>SINAPI - JUN/25</v>
          </cell>
        </row>
        <row r="8937">
          <cell r="A8937">
            <v>91317</v>
          </cell>
          <cell r="B8937" t="str">
            <v>KIT DE PORTA DE MADEIRA PARA PINTURA, SEMI-OCA (PESADA OU SUPERPESADA), PADRÃO POPULAR, 90X210CM, ESPESSURA DE 3,5CM, ITENS INCLUSOS: DOBRADIÇAS, MONTAGEM E INSTALAÇÃO DO BATENTE, FECHADURA COM EXECUÇÃO DO FURO - FORNECIMENTO E INSTALAÇÃO. AF_12/2019</v>
          </cell>
          <cell r="C8937" t="str">
            <v>UN</v>
          </cell>
          <cell r="D8937">
            <v>1440.03</v>
          </cell>
          <cell r="E8937" t="str">
            <v>SINAPI - JUN/25</v>
          </cell>
        </row>
        <row r="8938">
          <cell r="A8938">
            <v>91323</v>
          </cell>
          <cell r="B8938" t="str">
            <v>KIT DE PORTA DE MADEIRA PARA PINTURA, SEMI-OCA (PESADA OU SUPERPESADA), PADRÃO POPULAR, 90X210CM, ESPESSURA DE 3,5CM, ITENS INCLUSOS: DOBRADIÇAS, MONTAGEM E INSTALAÇÃO DO BATENTE, SEM FECHADURA - FORNECIMENTO E INSTALAÇÃO. AF_12/2019</v>
          </cell>
          <cell r="C8938" t="str">
            <v>UN</v>
          </cell>
          <cell r="D8938">
            <v>1312.85</v>
          </cell>
          <cell r="E8938" t="str">
            <v>SINAPI - JUN/25</v>
          </cell>
        </row>
        <row r="8939">
          <cell r="A8939">
            <v>100678</v>
          </cell>
          <cell r="B8939" t="str">
            <v>KIT DE PORTA DE MADEIRA PARA VERNIZ, SEMI-OCA (LEVE OU MÉDIA), PADRÃO MÉDIO, 60X210CM, ESPESSURA DE 3,5CM, ITENS INCLUSOS: DOBRADIÇAS, MONTAGEM E INSTALAÇÃO DE BATENTE, FECHADURA COM EXECUÇÃO DO FURO - FORNECIMENTO E INSTALAÇÃO. AF_12/2019</v>
          </cell>
          <cell r="C8939" t="str">
            <v>UN</v>
          </cell>
          <cell r="D8939">
            <v>1247.22</v>
          </cell>
          <cell r="E8939" t="str">
            <v>SINAPI - JUN/25</v>
          </cell>
        </row>
        <row r="8940">
          <cell r="A8940">
            <v>91013</v>
          </cell>
          <cell r="B8940" t="str">
            <v>KIT DE PORTA DE MADEIRA PARA VERNIZ, SEMI-OCA (LEVE OU MÉDIA), PADRÃO MÉDIO, 60X210CM, ESPESSURA DE 3,5CM, ITENS INCLUSOS: DOBRADIÇAS, MONTAGEM E INSTALAÇÃO DO BATENTE, SEM FECHADURA - FORNECIMENTO E INSTALAÇÃO. AF_12/2019</v>
          </cell>
          <cell r="C8940" t="str">
            <v>UN</v>
          </cell>
          <cell r="D8940">
            <v>1067.1500000000001</v>
          </cell>
          <cell r="E8940" t="str">
            <v>SINAPI - JUN/25</v>
          </cell>
        </row>
        <row r="8941">
          <cell r="A8941">
            <v>100680</v>
          </cell>
          <cell r="B8941" t="str">
            <v>KIT DE PORTA DE MADEIRA PARA VERNIZ, SEMI-OCA (LEVE OU MÉDIA), PADRÃO MÉDIO, 70X210CM, ESPESSURA DE 3,5CM, ITENS INCLUSOS: DOBRADIÇAS, MONTAGEM E INSTALAÇÃO DE BATENTE, FECHADURA COM EXECUÇÃO DO FURO - FORNECIMENTO E INSTALAÇÃO. AF_12/2019</v>
          </cell>
          <cell r="C8941" t="str">
            <v>UN</v>
          </cell>
          <cell r="D8941">
            <v>1258.96</v>
          </cell>
          <cell r="E8941" t="str">
            <v>SINAPI - JUN/25</v>
          </cell>
        </row>
        <row r="8942">
          <cell r="A8942">
            <v>91014</v>
          </cell>
          <cell r="B8942" t="str">
            <v>KIT DE PORTA DE MADEIRA PARA VERNIZ, SEMI-OCA (LEVE OU MÉDIA), PADRÃO MÉDIO, 70X210CM, ESPESSURA DE 3,5CM, ITENS INCLUSOS: DOBRADIÇAS, MONTAGEM E INSTALAÇÃO DO BATENTE, SEM FECHADURA - FORNECIMENTO E INSTALAÇÃO. AF_12/2019</v>
          </cell>
          <cell r="C8942" t="str">
            <v>UN</v>
          </cell>
          <cell r="D8942">
            <v>1078.8900000000001</v>
          </cell>
          <cell r="E8942" t="str">
            <v>SINAPI - JUN/25</v>
          </cell>
        </row>
        <row r="8943">
          <cell r="A8943">
            <v>100683</v>
          </cell>
          <cell r="B8943" t="str">
            <v>KIT DE PORTA DE MADEIRA PARA VERNIZ, SEMI-OCA (LEVE OU MÉDIA), PADRÃO MÉDIO, 80X210CM, ESPESSURA DE 3,5CM, ITENS INCLUSOS: DOBRADIÇAS, MONTAGEM E INSTALAÇÃO DE BATENTE, FECHADURA COM EXECUÇÃO DO FURO - FORNECIMENTO E INSTALAÇÃO. AF_12/2019</v>
          </cell>
          <cell r="C8943" t="str">
            <v>UN</v>
          </cell>
          <cell r="D8943">
            <v>1351.42</v>
          </cell>
          <cell r="E8943" t="str">
            <v>SINAPI - JUN/25</v>
          </cell>
        </row>
        <row r="8944">
          <cell r="A8944">
            <v>91015</v>
          </cell>
          <cell r="B8944" t="str">
            <v>KIT DE PORTA DE MADEIRA PARA VERNIZ, SEMI-OCA (LEVE OU MÉDIA), PADRÃO MÉDIO, 80X210CM, ESPESSURA DE 3,5CM, ITENS INCLUSOS: DOBRADIÇAS, MONTAGEM E INSTALAÇÃO DO BATENTE, SEM FECHADURA - FORNECIMENTO E INSTALAÇÃO. AF_12/2019</v>
          </cell>
          <cell r="C8944" t="str">
            <v>UN</v>
          </cell>
          <cell r="D8944">
            <v>1145.47</v>
          </cell>
          <cell r="E8944" t="str">
            <v>SINAPI - JUN/25</v>
          </cell>
        </row>
        <row r="8945">
          <cell r="A8945">
            <v>100685</v>
          </cell>
          <cell r="B8945" t="str">
            <v>KIT DE PORTA DE MADEIRA PARA VERNIZ, SEMI-OCA (LEVE OU MÉDIA), PADRÃO MÉDIO, 90X210CM, ESPESSURA DE 3,5CM, ITENS INCLUSOS: DOBRADIÇAS, MONTAGEM E INSTALAÇÃO DE BATENTE, FECHADURA COM EXECUÇÃO DO FURO - FORNECIMENTO E INSTALAÇÃO. AF_12/2019</v>
          </cell>
          <cell r="C8945" t="str">
            <v>UN</v>
          </cell>
          <cell r="D8945">
            <v>1403.44</v>
          </cell>
          <cell r="E8945" t="str">
            <v>SINAPI - JUN/25</v>
          </cell>
        </row>
        <row r="8946">
          <cell r="A8946">
            <v>91016</v>
          </cell>
          <cell r="B8946" t="str">
            <v>KIT DE PORTA DE MADEIRA PARA VERNIZ, SEMI-OCA (LEVE OU MÉDIA), PADRÃO MÉDIO, 90X210CM, ESPESSURA DE 3,5CM, ITENS INCLUSOS: DOBRADIÇAS, MONTAGEM E INSTALAÇÃO DO BATENTE, SEM FECHADURA - FORNECIMENTO E INSTALAÇÃO. AF_12/2019</v>
          </cell>
          <cell r="C8946" t="str">
            <v>UN</v>
          </cell>
          <cell r="D8946">
            <v>1197.49</v>
          </cell>
          <cell r="E8946" t="str">
            <v>SINAPI - JUN/25</v>
          </cell>
        </row>
        <row r="8947">
          <cell r="A8947">
            <v>100679</v>
          </cell>
          <cell r="B8947" t="str">
            <v>KIT DE PORTA DE MADEIRA PARA VERNIZ, SEMI-OCA (LEVE OU MÉDIA), PADRÃO POPULAR, 60X210CM, ESPESSURA DE 3,5CM, ITENS INCLUSOS: DOBRADIÇAS, MONTAGEM E INSTALAÇÃO DE BATENTE, FECHADURA COM EXECUÇÃO DO FURO - FORNECIMENTO E INSTALAÇÃO. AF_12/2019</v>
          </cell>
          <cell r="C8947" t="str">
            <v>UN</v>
          </cell>
          <cell r="D8947">
            <v>1041.06</v>
          </cell>
          <cell r="E8947" t="str">
            <v>SINAPI - JUN/25</v>
          </cell>
        </row>
        <row r="8948">
          <cell r="A8948">
            <v>91324</v>
          </cell>
          <cell r="B8948" t="str">
            <v>KIT DE PORTA DE MADEIRA PARA VERNIZ, SEMI-OCA (LEVE OU MÉDIA), PADRÃO POPULAR, 60X210CM, ESPESSURA DE 3,5CM, ITENS INCLUSOS: DOBRADIÇAS, MONTAGEM E INSTALAÇÃO DO BATENTE, SEM FECHADURA - FORNECIMENTO E INSTALAÇÃO. AF_12/2019</v>
          </cell>
          <cell r="C8948" t="str">
            <v>UN</v>
          </cell>
          <cell r="D8948">
            <v>915.18</v>
          </cell>
          <cell r="E8948" t="str">
            <v>SINAPI - JUN/25</v>
          </cell>
        </row>
        <row r="8949">
          <cell r="A8949">
            <v>100712</v>
          </cell>
          <cell r="B8949" t="str">
            <v>KIT DE PORTA DE MADEIRA PARA VERNIZ, SEMI-OCA (LEVE OU MÉDIA), PADRÃO POPULAR, 70X210CM, ESPESSURA DE 3,5CM, ITENS INCLUSOS: DOBRADIÇAS, MONTAGEM E INSTALAÇÃO DE BATENTE, FECHADURA COM EXECUÇÃO DO FURO - FORNECIMENTO E INSTALAÇÃO. AF_12/2019</v>
          </cell>
          <cell r="C8949" t="str">
            <v>UN</v>
          </cell>
          <cell r="D8949">
            <v>1033.57</v>
          </cell>
          <cell r="E8949" t="str">
            <v>SINAPI - JUN/25</v>
          </cell>
        </row>
        <row r="8950">
          <cell r="A8950">
            <v>91325</v>
          </cell>
          <cell r="B8950" t="str">
            <v>KIT DE PORTA DE MADEIRA PARA VERNIZ, SEMI-OCA (LEVE OU MÉDIA), PADRÃO POPULAR, 70X210CM, ESPESSURA DE 3,5CM, ITENS INCLUSOS: DOBRADIÇAS, MONTAGEM E INSTALAÇÃO DO BATENTE, SEM FECHADURA - FORNECIMENTO E INSTALAÇÃO. AF_12/2019</v>
          </cell>
          <cell r="C8950" t="str">
            <v>UN</v>
          </cell>
          <cell r="D8950">
            <v>925.97</v>
          </cell>
          <cell r="E8950" t="str">
            <v>SINAPI - JUN/25</v>
          </cell>
        </row>
        <row r="8951">
          <cell r="A8951">
            <v>100684</v>
          </cell>
          <cell r="B8951" t="str">
            <v>KIT DE PORTA DE MADEIRA PARA VERNIZ, SEMI-OCA (LEVE OU MÉDIA), PADRÃO POPULAR, 80X210CM, ESPESSURA DE 3,5CM, ITENS INCLUSOS: DOBRADIÇAS, MONTAGEM E INSTALAÇÃO DE BATENTE, FECHADURA COM EXECUÇÃO DO FURO - FORNECIMENTO E INSTALAÇÃO. AF_12/2019</v>
          </cell>
          <cell r="C8951" t="str">
            <v>UN</v>
          </cell>
          <cell r="D8951">
            <v>1118.77</v>
          </cell>
          <cell r="E8951" t="str">
            <v>SINAPI - JUN/25</v>
          </cell>
        </row>
        <row r="8952">
          <cell r="A8952">
            <v>91326</v>
          </cell>
          <cell r="B8952" t="str">
            <v>KIT DE PORTA DE MADEIRA PARA VERNIZ, SEMI-OCA (LEVE OU MÉDIA), PADRÃO POPULAR, 80X210CM, ESPESSURA DE 3,5CM, ITENS INCLUSOS: DOBRADIÇAS, MONTAGEM E INSTALAÇÃO DO BATENTE, SEM FECHADURA - FORNECIMENTO E INSTALAÇÃO. AF_12/2019</v>
          </cell>
          <cell r="C8952" t="str">
            <v>UN</v>
          </cell>
          <cell r="D8952">
            <v>991.59</v>
          </cell>
          <cell r="E8952" t="str">
            <v>SINAPI - JUN/25</v>
          </cell>
        </row>
        <row r="8953">
          <cell r="A8953">
            <v>91327</v>
          </cell>
          <cell r="B8953" t="str">
            <v>KIT DE PORTA DE MADEIRA PARA VERNIZ, SEMI-OCA (LEVE OU MÉDIA), PADRÃO POPULAR, 90X210CM, ESPESSURA DE 3,5CM, ITENS INCLUSOS: DOBRADIÇAS, MONTAGEM E INSTALAÇÃO DO BATENTE, SEM FECHADURA - FORNECIMENTO E INSTALAÇÃO. AF_12/2019</v>
          </cell>
          <cell r="C8953" t="str">
            <v>UN</v>
          </cell>
          <cell r="D8953">
            <v>1042.6500000000001</v>
          </cell>
          <cell r="E8953" t="str">
            <v>SINAPI - JUN/25</v>
          </cell>
        </row>
        <row r="8954">
          <cell r="A8954">
            <v>100686</v>
          </cell>
          <cell r="B8954" t="str">
            <v>KIT DE PORTA DE MADEIRA PARA VERNIZ, SEMI-OCA (LEVE OU MÉDIA), PADRÃO POPULAR, 90X210CM, ESPESSURA DE 3CM, ITENS INCLUSOS: DOBRADIÇAS, MONTAGEM E INSTALAÇÃO DE BATENTE, FECHADURA COM EXECUÇÃO DO FURO - FORNECIMENTO E INSTALAÇÃO. AF_12/2019</v>
          </cell>
          <cell r="C8954" t="str">
            <v>UN</v>
          </cell>
          <cell r="D8954">
            <v>1169.83</v>
          </cell>
          <cell r="E8954" t="str">
            <v>SINAPI - JUN/25</v>
          </cell>
        </row>
        <row r="8955">
          <cell r="A8955">
            <v>100693</v>
          </cell>
          <cell r="B8955" t="str">
            <v>KIT DE PORTA DE MADEIRA TIPO MEXICANA, MACIÇA (PESADA OU SUPERPESADA), PADRÃO MÉDIO, 80X210CM, ESPESSURA DE 3,5CM, ITENS INCLUSOS: DOBRADIÇAS, MONTAGEM E INSTALAÇÃO DE BATENTE, FECHADURA COM EXECUÇÃO DO FURO - FORNECIMENTO E INSTALAÇÃO. AF_12/2019</v>
          </cell>
          <cell r="C8955" t="str">
            <v>UN</v>
          </cell>
          <cell r="D8955">
            <v>2182.1999999999998</v>
          </cell>
          <cell r="E8955" t="str">
            <v>SINAPI - JUN/25</v>
          </cell>
        </row>
        <row r="8956">
          <cell r="A8956">
            <v>91336</v>
          </cell>
          <cell r="B8956" t="str">
            <v>KIT DE PORTA DE MADEIRA TIPO MEXICANA, MACIÇA (PESADA OU SUPERPESADA), PADRÃO MÉDIO, 80X210CM, ESPESSURA DE 3CM, ITENS INCLUSOS: DOBRADIÇAS, MONTAGEM E INSTALAÇÃO DO BATENTE, SEM FECHADURA - FORNECIMENTO E INSTALAÇÃO. AF_12/2019</v>
          </cell>
          <cell r="C8956" t="str">
            <v>UN</v>
          </cell>
          <cell r="D8956">
            <v>1976.25</v>
          </cell>
          <cell r="E8956" t="str">
            <v>SINAPI - JUN/25</v>
          </cell>
        </row>
        <row r="8957">
          <cell r="A8957">
            <v>100694</v>
          </cell>
          <cell r="B8957" t="str">
            <v>KIT DE PORTA DE MADEIRA TIPO MEXICANA, MACIÇA (PESADA OU SUPERPESADA), PADRÃO POPULAR, 80X210CM, ESPESSURA DE 3,5CM, ITENS INCLUSOS: DOBRADIÇAS, MONTAGEM E INSTALAÇÃO DE BATENTE, FECHADURA COM EXECUÇÃO DO FURO - FORNECIMENTO E INSTALAÇÃO. AF_12/2019</v>
          </cell>
          <cell r="C8957" t="str">
            <v>UN</v>
          </cell>
          <cell r="D8957">
            <v>1949.55</v>
          </cell>
          <cell r="E8957" t="str">
            <v>SINAPI - JUN/25</v>
          </cell>
        </row>
        <row r="8958">
          <cell r="A8958">
            <v>91337</v>
          </cell>
          <cell r="B8958" t="str">
            <v>KIT DE PORTA DE MADEIRA TIPO MEXICANA, MACIÇA (PESADA OU SUPERPESADA), PADRÃO POPULAR, 80X210CM, ESPESSURA DE 3CM, ITENS INCLUSOS: DOBRADIÇAS, MONTAGEM E INSTALAÇÃO DO BATENTE, SEM FECHADURA - FORNECIMENTO E INSTALAÇÃO. AF_12/2019</v>
          </cell>
          <cell r="C8958" t="str">
            <v>UN</v>
          </cell>
          <cell r="D8958">
            <v>1822.37</v>
          </cell>
          <cell r="E8958" t="str">
            <v>SINAPI - JUN/25</v>
          </cell>
        </row>
        <row r="8959">
          <cell r="A8959">
            <v>100691</v>
          </cell>
          <cell r="B8959" t="str">
            <v>KIT DE PORTA DE MADEIRA TIPO VENEZIANA, 80X210CM (ESPESSURA DE 3CM), PADRÃO MÉDIO, ITENS INCLUSOS: DOBRADIÇAS, MONTAGEM E INSTALAÇÃO DE BATENTE, FECHADURA COM EXECUÇÃO DO FURO - FORNECIMENTO E INSTALAÇÃO. AF_12/2019</v>
          </cell>
          <cell r="C8959" t="str">
            <v>UN</v>
          </cell>
          <cell r="D8959">
            <v>1819.75</v>
          </cell>
          <cell r="E8959" t="str">
            <v>SINAPI - JUN/25</v>
          </cell>
        </row>
        <row r="8960">
          <cell r="A8960">
            <v>100692</v>
          </cell>
          <cell r="B8960" t="str">
            <v>KIT DE PORTA DE MADEIRA TIPO VENEZIANA, 80X210CM (ESPESSURA DE 3CM), PADRÃO POPULAR, ITENS INCLUSOS: DOBRADIÇAS, MONTAGEM E INSTALAÇÃO DE BATENTE, FECHADURA COM EXECUÇÃO DO FURO - FORNECIMENTO E INSTALAÇÃO. AF_12/2019</v>
          </cell>
          <cell r="C8960" t="str">
            <v>UN</v>
          </cell>
          <cell r="D8960">
            <v>1587.1</v>
          </cell>
          <cell r="E8960" t="str">
            <v>SINAPI - JUN/25</v>
          </cell>
        </row>
        <row r="8961">
          <cell r="A8961">
            <v>91334</v>
          </cell>
          <cell r="B8961" t="str">
            <v>KIT DE PORTA DE MADEIRA TIPO VENEZIANA, PADRÃO MÉDIO, 80X210CM, ESPESSURA DE 3CM, ITENS INCLUSOS: DOBRADIÇAS, MONTAGEM E INSTALAÇÃO DO BATENTE, SEM FECHADURA - FORNECIMENTO E INSTALAÇÃO. AF_12/2019</v>
          </cell>
          <cell r="C8961" t="str">
            <v>UN</v>
          </cell>
          <cell r="D8961">
            <v>1613.8</v>
          </cell>
          <cell r="E8961" t="str">
            <v>SINAPI - JUN/25</v>
          </cell>
        </row>
        <row r="8962">
          <cell r="A8962">
            <v>91335</v>
          </cell>
          <cell r="B8962" t="str">
            <v>KIT DE PORTA DE MADEIRA TIPO VENEZIANA, PADRÃO POPULAR, 80X210CM, ESPESSURA DE 3CM, ITENS INCLUSOS: DOBRADIÇAS, MONTAGEM E INSTALAÇÃO DO BATENTE, SEM FECHADURA - FORNECIMENTO E INSTALAÇÃO. AF_12/2019</v>
          </cell>
          <cell r="C8962" t="str">
            <v>UN</v>
          </cell>
          <cell r="D8962">
            <v>1459.92</v>
          </cell>
          <cell r="E8962" t="str">
            <v>SINAPI - JUN/25</v>
          </cell>
        </row>
        <row r="8963">
          <cell r="A8963">
            <v>90788</v>
          </cell>
          <cell r="B8963" t="str">
            <v>KIT DE PORTA-PRONTA DE MADEIRA EM ACABAMENTO MELAMÍNICO BRANCO, FOLHA LEVE OU MÉDIA, 60X210CM, EXCLUSIVE FECHADURA, FIXAÇÃO COM PREENCHIMENTO PARCIAL DE ESPUMA EXPANSIVA - FORNECIMENTO E INSTALAÇÃO. AF_12/2019</v>
          </cell>
          <cell r="C8963" t="str">
            <v>UN</v>
          </cell>
          <cell r="D8963">
            <v>898.87</v>
          </cell>
          <cell r="E8963" t="str">
            <v>SINAPI - JUN/25</v>
          </cell>
        </row>
        <row r="8964">
          <cell r="A8964">
            <v>90789</v>
          </cell>
          <cell r="B8964" t="str">
            <v>KIT DE PORTA-PRONTA DE MADEIRA EM ACABAMENTO MELAMÍNICO BRANCO, FOLHA LEVE OU MÉDIA, 70X210CM, EXCLUSIVE FECHADURA, FIXAÇÃO COM PREENCHIMENTO PARCIAL DE ESPUMA EXPANSIVA - FORNECIMENTO E INSTALAÇÃO. AF_12/2019</v>
          </cell>
          <cell r="C8964" t="str">
            <v>UN</v>
          </cell>
          <cell r="D8964">
            <v>901.11</v>
          </cell>
          <cell r="E8964" t="str">
            <v>SINAPI - JUN/25</v>
          </cell>
        </row>
        <row r="8965">
          <cell r="A8965">
            <v>90790</v>
          </cell>
          <cell r="B8965" t="str">
            <v>KIT DE PORTA-PRONTA DE MADEIRA EM ACABAMENTO MELAMÍNICO BRANCO, FOLHA LEVE OU MÉDIA, 80X210CM, EXCLUSIVE FECHADURA, FIXAÇÃO COM PREENCHIMENTO PARCIAL DE ESPUMA EXPANSIVA - FORNECIMENTO E INSTALAÇÃO. AF_12/2019</v>
          </cell>
          <cell r="C8965" t="str">
            <v>UN</v>
          </cell>
          <cell r="D8965">
            <v>929.75</v>
          </cell>
          <cell r="E8965" t="str">
            <v>SINAPI - JUN/25</v>
          </cell>
        </row>
        <row r="8966">
          <cell r="A8966">
            <v>100675</v>
          </cell>
          <cell r="B8966" t="str">
            <v>KIT DE PORTA-PRONTA DE MADEIRA EM ACABAMENTO MELAMÍNICO BRANCO, FOLHA LEVE OU MÉDIA, 90X210, EXCLUSIVE FECHADURA, FIXAÇÃO COM PREENCHIMENTO TOTAL DE ESPUMA EXPANSIVA - FORNECIMENTO E INSTALAÇÃO. AF_12/2019</v>
          </cell>
          <cell r="C8966" t="str">
            <v>UN</v>
          </cell>
          <cell r="D8966">
            <v>1021.81</v>
          </cell>
          <cell r="E8966" t="str">
            <v>SINAPI - JUN/25</v>
          </cell>
        </row>
        <row r="8967">
          <cell r="A8967">
            <v>90794</v>
          </cell>
          <cell r="B8967" t="str">
            <v>KIT DE PORTA-PRONTA DE MADEIRA EM ACABAMENTO MELAMÍNICO BRANCO, FOLHA LEVE OU MÉDIA, E BATENTE METÁLICO, 60X210CM, FIXAÇÃO COM ARGAMASSA - FORNECIMENTO E INSTALAÇÃO. AF_12/2019</v>
          </cell>
          <cell r="C8967" t="str">
            <v>UN</v>
          </cell>
          <cell r="D8967">
            <v>786.73</v>
          </cell>
          <cell r="E8967" t="str">
            <v>SINAPI - JUN/25</v>
          </cell>
        </row>
        <row r="8968">
          <cell r="A8968">
            <v>90795</v>
          </cell>
          <cell r="B8968" t="str">
            <v>KIT DE PORTA-PRONTA DE MADEIRA EM ACABAMENTO MELAMÍNICO BRANCO, FOLHA LEVE OU MÉDIA, E BATENTE METÁLICO, 70X210CM, FIXAÇÃO COM ARGAMASSA - FORNECIMENTO E INSTALAÇÃO. AF_12/2019</v>
          </cell>
          <cell r="C8968" t="str">
            <v>UN</v>
          </cell>
          <cell r="D8968">
            <v>795.96</v>
          </cell>
          <cell r="E8968" t="str">
            <v>SINAPI - JUN/25</v>
          </cell>
        </row>
        <row r="8969">
          <cell r="A8969">
            <v>90796</v>
          </cell>
          <cell r="B8969" t="str">
            <v>KIT DE PORTA-PRONTA DE MADEIRA EM ACABAMENTO MELAMÍNICO BRANCO, FOLHA LEVE OU MÉDIA, E BATENTE METÁLICO, 80X210CM, FIXAÇÃO COM ARGAMASSA - FORNECIMENTO E INSTALAÇÃO. AF_12/2019</v>
          </cell>
          <cell r="C8969" t="str">
            <v>UN</v>
          </cell>
          <cell r="D8969">
            <v>805.19</v>
          </cell>
          <cell r="E8969" t="str">
            <v>SINAPI - JUN/25</v>
          </cell>
        </row>
        <row r="8970">
          <cell r="A8970">
            <v>90797</v>
          </cell>
          <cell r="B8970" t="str">
            <v>KIT DE PORTA-PRONTA DE MADEIRA EM ACABAMENTO MELAMÍNICO BRANCO, FOLHA LEVE OU MÉDIA, E BATENTE METÁLICO, 90X210CM, FIXAÇÃO COM ARGAMASSA - FORNECIMENTO E INSTALAÇÃO. AF_12/2019</v>
          </cell>
          <cell r="C8970" t="str">
            <v>UN</v>
          </cell>
          <cell r="D8970">
            <v>814.42</v>
          </cell>
          <cell r="E8970" t="str">
            <v>SINAPI - JUN/25</v>
          </cell>
        </row>
        <row r="8971">
          <cell r="A8971">
            <v>90791</v>
          </cell>
          <cell r="B8971" t="str">
            <v>KIT DE PORTA-PRONTA DE MADEIRA EM ACABAMENTO MELAMÍNICO BRANCO, FOLHA PESADA OU SUPERPESADA, 80X210CM, FIXAÇÃO COM PREENCHIMENTO PARCIAL DE ESPUMA EXPANSIVA - FORNECIMENTO E INSTALAÇÃO. AF_12/2019</v>
          </cell>
          <cell r="C8971" t="str">
            <v>UN</v>
          </cell>
          <cell r="D8971">
            <v>1090.97</v>
          </cell>
          <cell r="E8971" t="str">
            <v>SINAPI - JUN/25</v>
          </cell>
        </row>
        <row r="8972">
          <cell r="A8972">
            <v>90793</v>
          </cell>
          <cell r="B8972" t="str">
            <v>KIT DE PORTA-PRONTA DE MADEIRA EM ACABAMENTO MELAMÍNICO BRANCO, FOLHA PESADA OU SUPERPESADA, 90X210CM, FIXAÇÃO COM PREENCHIMENTO TOTAL DE ESPUMA EXPANSIVA - FORNECIMENTO E INSTALAÇÃO. AF_12/2019</v>
          </cell>
          <cell r="C8972" t="str">
            <v>UN</v>
          </cell>
          <cell r="D8972">
            <v>1148.95</v>
          </cell>
          <cell r="E8972" t="str">
            <v>SINAPI - JUN/25</v>
          </cell>
        </row>
        <row r="8973">
          <cell r="A8973">
            <v>90798</v>
          </cell>
          <cell r="B8973" t="str">
            <v>KIT DE PORTA-PRONTA DE MADEIRA EM ACABAMENTO MELAMÍNICO BRANCO, FOLHA PESADA OU SUPERPESADA, E BATENTE METÁLICO, 80X210CM, FIXAÇÃO COM ARGAMASSA - FORNECIMENTO E INSTALAÇÃO. AF_12/2019</v>
          </cell>
          <cell r="C8973" t="str">
            <v>UN</v>
          </cell>
          <cell r="D8973">
            <v>1174.46</v>
          </cell>
          <cell r="E8973" t="str">
            <v>SINAPI - JUN/25</v>
          </cell>
        </row>
        <row r="8974">
          <cell r="A8974">
            <v>90799</v>
          </cell>
          <cell r="B8974" t="str">
            <v>KIT DE PORTA-PRONTA DE MADEIRA EM ACABAMENTO MELAMÍNICO BRANCO, FOLHA PESADA OU SUPERPESADA, E BATENTE METÁLICO, 90X210CM, FIXAÇÃO COM ARGAMASSA - FORNECIMENTO E INSTALAÇÃO. AF_12/2019</v>
          </cell>
          <cell r="C8974" t="str">
            <v>UN</v>
          </cell>
          <cell r="D8974">
            <v>1213.1400000000001</v>
          </cell>
          <cell r="E8974" t="str">
            <v>SINAPI - JUN/25</v>
          </cell>
        </row>
        <row r="8975">
          <cell r="A8975">
            <v>100704</v>
          </cell>
          <cell r="B8975" t="str">
            <v>PORTA CADEADO ZINCADO OXIDADO PRETO COM CADEADO DE AÇO INOX, LARGURA DE *50* MM. AF_12/2019</v>
          </cell>
          <cell r="C8975" t="str">
            <v>UN</v>
          </cell>
          <cell r="D8975">
            <v>69.62</v>
          </cell>
          <cell r="E8975" t="str">
            <v>SINAPI - JUN/25</v>
          </cell>
        </row>
        <row r="8976">
          <cell r="A8976">
            <v>90838</v>
          </cell>
          <cell r="B8976" t="str">
            <v>PORTA CORTA-FOGO 90X210X4CM - FORNECIMENTO E INSTALAÇÃO. AF_12/2019</v>
          </cell>
          <cell r="C8976" t="str">
            <v>UN</v>
          </cell>
          <cell r="D8976">
            <v>1857.49</v>
          </cell>
          <cell r="E8976" t="str">
            <v>SINAPI - JUN/25</v>
          </cell>
        </row>
        <row r="8977">
          <cell r="A8977">
            <v>91338</v>
          </cell>
          <cell r="B8977" t="str">
            <v>PORTA DE ALUMÍNIO DE ABRIR COM LAMBRI, COM GUARNIÇÃO, FIXAÇÃO COM PARAFUSOS - FORNECIMENTO E INSTALAÇÃO. AF_12/2019</v>
          </cell>
          <cell r="C8977" t="str">
            <v>M2</v>
          </cell>
          <cell r="D8977">
            <v>894.72</v>
          </cell>
          <cell r="E8977" t="str">
            <v>SINAPI - JUN/25</v>
          </cell>
        </row>
        <row r="8978">
          <cell r="A8978">
            <v>94805</v>
          </cell>
          <cell r="B8978" t="str">
            <v>PORTA DE ALUMÍNIO DE ABRIR PARA VIDRO SEM GUARNIÇÃO, 87X210CM, FIXAÇÃO COM PARAFUSOS, INCLUSIVE VIDROS - FORNECIMENTO E INSTALAÇÃO. AF_12/2019</v>
          </cell>
          <cell r="C8978" t="str">
            <v>UN</v>
          </cell>
          <cell r="D8978">
            <v>896.21</v>
          </cell>
          <cell r="E8978" t="str">
            <v>SINAPI - JUN/25</v>
          </cell>
        </row>
        <row r="8979">
          <cell r="A8979">
            <v>100702</v>
          </cell>
          <cell r="B8979" t="str">
            <v>PORTA DE CORRER DE ALUMÍNIO, COM DUAS FOLHAS PARA VIDRO, INCLUSO VIDRO LISO INCOLOR, FECHADURA E PUXADOR, SEM ALIZAR. AF_12/2019</v>
          </cell>
          <cell r="C8979" t="str">
            <v>M2</v>
          </cell>
          <cell r="D8979">
            <v>498.76</v>
          </cell>
          <cell r="E8979" t="str">
            <v>SINAPI - JUN/25</v>
          </cell>
        </row>
        <row r="8980">
          <cell r="A8980">
            <v>100701</v>
          </cell>
          <cell r="B8980" t="str">
            <v>PORTA DE FERRO, DE ABRIR, TIPO GRADE COM CHAPA, COM GUARNIÇÕES. AF_12/2019</v>
          </cell>
          <cell r="C8980" t="str">
            <v>M2</v>
          </cell>
          <cell r="D8980">
            <v>735.5</v>
          </cell>
          <cell r="E8980" t="str">
            <v>SINAPI - JUN/25</v>
          </cell>
        </row>
        <row r="8981">
          <cell r="A8981">
            <v>100700</v>
          </cell>
          <cell r="B8981" t="str">
            <v>PORTA DE MADEIRA COMPENSADA LISA PARA PINTURA, 120X210X3,5CM, 2 FOLHAS, INCLUSO ADUELA 2A, ALIZAR 2A E DOBRADIÇAS. AF_12/2019</v>
          </cell>
          <cell r="C8981" t="str">
            <v>UN</v>
          </cell>
          <cell r="D8981">
            <v>1009.12</v>
          </cell>
          <cell r="E8981" t="str">
            <v>SINAPI - JUN/25</v>
          </cell>
        </row>
        <row r="8982">
          <cell r="A8982">
            <v>91295</v>
          </cell>
          <cell r="B8982" t="str">
            <v>PORTA DE MADEIRA FRISADA, SEMI-OCA (LEVE OU MÉDIA), 60X210CM, ESPESSURA DE 3CM, INCLUSO DOBRADIÇAS - FORNECIMENTO E INSTALAÇÃO. AF_12/2019</v>
          </cell>
          <cell r="C8982" t="str">
            <v>UN</v>
          </cell>
          <cell r="D8982">
            <v>416.87</v>
          </cell>
          <cell r="E8982" t="str">
            <v>SINAPI - JUN/25</v>
          </cell>
        </row>
        <row r="8983">
          <cell r="A8983">
            <v>91296</v>
          </cell>
          <cell r="B8983" t="str">
            <v>PORTA DE MADEIRA FRISADA, SEMI-OCA (LEVE OU MÉDIA), 70X210CM, ESPESSURA DE 3CM, INCLUSO DOBRADIÇAS - FORNECIMENTO E INSTALAÇÃO. AF_12/2019</v>
          </cell>
          <cell r="C8983" t="str">
            <v>UN</v>
          </cell>
          <cell r="D8983">
            <v>444.6</v>
          </cell>
          <cell r="E8983" t="str">
            <v>SINAPI - JUN/25</v>
          </cell>
        </row>
        <row r="8984">
          <cell r="A8984">
            <v>91297</v>
          </cell>
          <cell r="B8984" t="str">
            <v>PORTA DE MADEIRA FRISADA, SEMI-OCA (LEVE OU MÉDIA), 80X210CM, ESPESSURA DE 3,5CM, INCLUSO DOBRADIÇAS - FORNECIMENTO E INSTALAÇÃO. AF_12/2019</v>
          </cell>
          <cell r="C8984" t="str">
            <v>UN</v>
          </cell>
          <cell r="D8984">
            <v>485.63</v>
          </cell>
          <cell r="E8984" t="str">
            <v>SINAPI - JUN/25</v>
          </cell>
        </row>
        <row r="8985">
          <cell r="A8985">
            <v>90820</v>
          </cell>
          <cell r="B8985" t="str">
            <v>PORTA DE MADEIRA PARA PINTURA, SEMI-OCA (LEVE OU MÉDIA), 60X210CM, ESPESSURA DE 3,5CM, INCLUSO DOBRADIÇAS - FORNECIMENTO E INSTALAÇÃO. AF_12/2019</v>
          </cell>
          <cell r="C8985" t="str">
            <v>UN</v>
          </cell>
          <cell r="D8985">
            <v>394.05</v>
          </cell>
          <cell r="E8985" t="str">
            <v>SINAPI - JUN/25</v>
          </cell>
        </row>
        <row r="8986">
          <cell r="A8986">
            <v>90821</v>
          </cell>
          <cell r="B8986" t="str">
            <v>PORTA DE MADEIRA PARA PINTURA, SEMI-OCA (LEVE OU MÉDIA), 70X210CM, ESPESSURA DE 3,5CM, INCLUSO DOBRADIÇAS - FORNECIMENTO E INSTALAÇÃO. AF_12/2019</v>
          </cell>
          <cell r="C8986" t="str">
            <v>UN</v>
          </cell>
          <cell r="D8986">
            <v>402.2</v>
          </cell>
          <cell r="E8986" t="str">
            <v>SINAPI - JUN/25</v>
          </cell>
        </row>
        <row r="8987">
          <cell r="A8987">
            <v>90822</v>
          </cell>
          <cell r="B8987" t="str">
            <v>PORTA DE MADEIRA PARA PINTURA, SEMI-OCA (LEVE OU MÉDIA), 80X210CM, ESPESSURA DE 3,5CM, INCLUSO DOBRADIÇAS - FORNECIMENTO E INSTALAÇÃO. AF_12/2019</v>
          </cell>
          <cell r="C8987" t="str">
            <v>UN</v>
          </cell>
          <cell r="D8987">
            <v>428.92</v>
          </cell>
          <cell r="E8987" t="str">
            <v>SINAPI - JUN/25</v>
          </cell>
        </row>
        <row r="8988">
          <cell r="A8988">
            <v>90823</v>
          </cell>
          <cell r="B8988" t="str">
            <v>PORTA DE MADEIRA PARA PINTURA, SEMI-OCA (LEVE OU MÉDIA), 90X210CM, ESPESSURA DE 3,5CM, INCLUSO DOBRADIÇAS - FORNECIMENTO E INSTALAÇÃO. AF_12/2019</v>
          </cell>
          <cell r="C8988" t="str">
            <v>UN</v>
          </cell>
          <cell r="D8988">
            <v>516.74</v>
          </cell>
          <cell r="E8988" t="str">
            <v>SINAPI - JUN/25</v>
          </cell>
        </row>
        <row r="8989">
          <cell r="A8989">
            <v>90824</v>
          </cell>
          <cell r="B8989" t="str">
            <v>PORTA DE MADEIRA PARA PINTURA, SEMI-OCA (PESADA OU SUPERPESADA), 80X210CM, ESPESSURA DE 3,5CM, INCLUSO DOBRADIÇAS - FORNECIMENTO E INSTALAÇÃO. AF_12/2019</v>
          </cell>
          <cell r="C8989" t="str">
            <v>UN</v>
          </cell>
          <cell r="D8989">
            <v>720.62</v>
          </cell>
          <cell r="E8989" t="str">
            <v>SINAPI - JUN/25</v>
          </cell>
        </row>
        <row r="8990">
          <cell r="A8990">
            <v>91009</v>
          </cell>
          <cell r="B8990" t="str">
            <v>PORTA DE MADEIRA PARA VERNIZ, SEMI-OCA (LEVE OU MÉDIA), 60X210CM, ESPESSURA DE 3,5CM, INCLUSO DOBRADIÇAS - FORNECIMENTO E INSTALAÇÃO. AF_12/2019</v>
          </cell>
          <cell r="C8990" t="str">
            <v>UN</v>
          </cell>
          <cell r="D8990">
            <v>406.28</v>
          </cell>
          <cell r="E8990" t="str">
            <v>SINAPI - JUN/25</v>
          </cell>
        </row>
        <row r="8991">
          <cell r="A8991">
            <v>91010</v>
          </cell>
          <cell r="B8991" t="str">
            <v>PORTA DE MADEIRA PARA VERNIZ, SEMI-OCA (LEVE OU MÉDIA), 70X210CM, ESPESSURA DE 3,5CM, INCLUSO DOBRADIÇAS - FORNECIMENTO E INSTALAÇÃO. AF_12/2019</v>
          </cell>
          <cell r="C8991" t="str">
            <v>UN</v>
          </cell>
          <cell r="D8991">
            <v>415.01</v>
          </cell>
          <cell r="E8991" t="str">
            <v>SINAPI - JUN/25</v>
          </cell>
        </row>
        <row r="8992">
          <cell r="A8992">
            <v>91011</v>
          </cell>
          <cell r="B8992" t="str">
            <v>PORTA DE MADEIRA PARA VERNIZ, SEMI-OCA (LEVE OU MÉDIA), 80X210CM, ESPESSURA DE 3,5CM, INCLUSO DOBRADIÇAS - FORNECIMENTO E INSTALAÇÃO. AF_12/2019</v>
          </cell>
          <cell r="C8992" t="str">
            <v>UN</v>
          </cell>
          <cell r="D8992">
            <v>478.57</v>
          </cell>
          <cell r="E8992" t="str">
            <v>SINAPI - JUN/25</v>
          </cell>
        </row>
        <row r="8993">
          <cell r="A8993">
            <v>91012</v>
          </cell>
          <cell r="B8993" t="str">
            <v>PORTA DE MADEIRA PARA VERNIZ, SEMI-OCA (LEVE OU MÉDIA), 90X210CM, ESPESSURA DE 3,5CM, INCLUSO DOBRADIÇAS - FORNECIMENTO E INSTALAÇÃO. AF_12/2019</v>
          </cell>
          <cell r="C8993" t="str">
            <v>UN</v>
          </cell>
          <cell r="D8993">
            <v>527.58000000000004</v>
          </cell>
          <cell r="E8993" t="str">
            <v>SINAPI - JUN/25</v>
          </cell>
        </row>
        <row r="8994">
          <cell r="A8994">
            <v>91298</v>
          </cell>
          <cell r="B8994" t="str">
            <v>PORTA DE MADEIRA TIPO VENEZIANA, 80X210CM, ESPESSURA DE 3CM, INCLUSO DOBRADIÇAS - FORNECIMENTO E INSTALAÇÃO. AF_12/2019</v>
          </cell>
          <cell r="C8994" t="str">
            <v>UN</v>
          </cell>
          <cell r="D8994">
            <v>946.9</v>
          </cell>
          <cell r="E8994" t="str">
            <v>SINAPI - JUN/25</v>
          </cell>
        </row>
        <row r="8995">
          <cell r="A8995">
            <v>90825</v>
          </cell>
          <cell r="B8995" t="str">
            <v>PORTA DE MADEIRA, MACIÇA (PESADA OU SUPERPESADA), 90X210CM, ESPESSURA DE 3,5CM, INCLUSO DOBRADIÇAS - FORNECIMENTO E INSTALAÇÃO. AF_12/2019</v>
          </cell>
          <cell r="C8995" t="str">
            <v>UN</v>
          </cell>
          <cell r="D8995">
            <v>797.78</v>
          </cell>
          <cell r="E8995" t="str">
            <v>SINAPI - JUN/25</v>
          </cell>
        </row>
        <row r="8996">
          <cell r="A8996">
            <v>91299</v>
          </cell>
          <cell r="B8996" t="str">
            <v>PORTA DE MADEIRA, TIPO MEXICANA, MACIÇA (PESADA OU SUPERPESADA), 80X210CM, ESPESSURA DE 3,5CM, INCLUSO DOBRADIÇAS - FORNECIMENTO E INSTALAÇÃO. AF_12/2019</v>
          </cell>
          <cell r="C8996" t="str">
            <v>UN</v>
          </cell>
          <cell r="D8996">
            <v>1309.3499999999999</v>
          </cell>
          <cell r="E8996" t="str">
            <v>SINAPI - JUN/25</v>
          </cell>
        </row>
        <row r="8997">
          <cell r="A8997">
            <v>91341</v>
          </cell>
          <cell r="B8997" t="str">
            <v>PORTA EM ALUMÍNIO DE ABRIR TIPO VENEZIANA COM GUARNIÇÃO, FIXAÇÃO COM PARAFUSOS - FORNECIMENTO E INSTALAÇÃO. AF_12/2019</v>
          </cell>
          <cell r="C8997" t="str">
            <v>M2</v>
          </cell>
          <cell r="D8997">
            <v>693.75</v>
          </cell>
          <cell r="E8997" t="str">
            <v>SINAPI - JUN/25</v>
          </cell>
        </row>
        <row r="8998">
          <cell r="A8998">
            <v>94806</v>
          </cell>
          <cell r="B8998" t="str">
            <v>PORTA EM AÇO DE ABRIR PARA VIDRO SEM GUARNIÇÃO, 87X210CM, FIXAÇÃO COM PARAFUSOS, EXCLUSIVE VIDROS - FORNECIMENTO E INSTALAÇÃO. AF_12/2019</v>
          </cell>
          <cell r="C8998" t="str">
            <v>UN</v>
          </cell>
          <cell r="D8998">
            <v>850.08</v>
          </cell>
          <cell r="E8998" t="str">
            <v>SINAPI - JUN/25</v>
          </cell>
        </row>
        <row r="8999">
          <cell r="A8999">
            <v>94807</v>
          </cell>
          <cell r="B8999" t="str">
            <v>PORTA EM AÇO DE ABRIR TIPO VENEZIANA SEM GUARNIÇÃO, 87X210CM, FIXAÇÃO COM PARAFUSOS - FORNECIMENTO E INSTALAÇÃO. AF_12/2019</v>
          </cell>
          <cell r="C8999" t="str">
            <v>UN</v>
          </cell>
          <cell r="D8999">
            <v>774.04</v>
          </cell>
          <cell r="E8999" t="str">
            <v>SINAPI - JUN/25</v>
          </cell>
        </row>
        <row r="9000">
          <cell r="A9000">
            <v>100703</v>
          </cell>
          <cell r="B9000" t="str">
            <v>PUXADOR CENTRAL PARA ESQUADRIA DE MADEIRA. AF_12/2019</v>
          </cell>
          <cell r="C9000" t="str">
            <v>UN</v>
          </cell>
          <cell r="D9000">
            <v>33.96</v>
          </cell>
          <cell r="E9000" t="str">
            <v>SINAPI - JUN/25</v>
          </cell>
        </row>
        <row r="9001">
          <cell r="A9001">
            <v>100695</v>
          </cell>
          <cell r="B9001" t="str">
            <v>RECOLOCAÇÃO DE FOLHAS DE PORTA DE MADEIRA LEVE OU MÉDIA DE 60CM DE LARGURA, CONSIDERANDO REAPROVEITAMENTO DO MATERIAL. AF_12/2019</v>
          </cell>
          <cell r="C9001" t="str">
            <v>UN</v>
          </cell>
          <cell r="D9001">
            <v>75.98</v>
          </cell>
          <cell r="E9001" t="str">
            <v>SINAPI - JUN/25</v>
          </cell>
        </row>
        <row r="9002">
          <cell r="A9002">
            <v>100696</v>
          </cell>
          <cell r="B9002" t="str">
            <v>RECOLOCAÇÃO DE FOLHAS DE PORTA DE MADEIRA LEVE OU MÉDIA DE 70CM DE LARGURA, CONSIDERANDO REAPROVEITAMENTO DO MATERIAL. AF_12/2019</v>
          </cell>
          <cell r="C9002" t="str">
            <v>UN</v>
          </cell>
          <cell r="D9002">
            <v>84.55</v>
          </cell>
          <cell r="E9002" t="str">
            <v>SINAPI - JUN/25</v>
          </cell>
        </row>
        <row r="9003">
          <cell r="A9003">
            <v>100697</v>
          </cell>
          <cell r="B9003" t="str">
            <v>RECOLOCAÇÃO DE FOLHAS DE PORTA DE MADEIRA LEVE OU MÉDIA DE 80CM DE LARGURA, CONSIDERANDO REAPROVEITAMENTO DO MATERIAL. AF_12/2019</v>
          </cell>
          <cell r="C9003" t="str">
            <v>UN</v>
          </cell>
          <cell r="D9003">
            <v>93.18</v>
          </cell>
          <cell r="E9003" t="str">
            <v>SINAPI - JUN/25</v>
          </cell>
        </row>
        <row r="9004">
          <cell r="A9004">
            <v>100698</v>
          </cell>
          <cell r="B9004" t="str">
            <v>RECOLOCAÇÃO DE FOLHAS DE PORTA DE MADEIRA LEVE OU MÉDIA DE 90CM DE LARGURA, CONSIDERANDO REAPROVEITAMENTO DO MATERIAL. AF_12/2019</v>
          </cell>
          <cell r="C9004" t="str">
            <v>UN</v>
          </cell>
          <cell r="D9004">
            <v>101.79</v>
          </cell>
          <cell r="E9004" t="str">
            <v>SINAPI - JUN/25</v>
          </cell>
        </row>
        <row r="9005">
          <cell r="A9005">
            <v>100699</v>
          </cell>
          <cell r="B9005" t="str">
            <v>RECOLOCAÇÃO DE FOLHAS DE PORTA DE MADEIRA PESADA OU SUPERPESADA DE 80CM DE LARGURA, CONSIDERANDO REAPROVEITAMENTO DO MATERIAL. AF_12/2019</v>
          </cell>
          <cell r="C9005" t="str">
            <v>UN</v>
          </cell>
          <cell r="D9005">
            <v>121.08</v>
          </cell>
          <cell r="E9005" t="str">
            <v>SINAPI - JUN/25</v>
          </cell>
        </row>
        <row r="9006">
          <cell r="A9006">
            <v>100705</v>
          </cell>
          <cell r="B9006" t="str">
            <v>TARJETA TIPO LIVRE/OCUPADO PARA PORTA DE BANHEIRO. AF_12/2019</v>
          </cell>
          <cell r="C9006" t="str">
            <v>UN</v>
          </cell>
          <cell r="D9006">
            <v>84.34</v>
          </cell>
          <cell r="E9006" t="str">
            <v>SINAPI - JUN/25</v>
          </cell>
        </row>
        <row r="9007">
          <cell r="A9007">
            <v>101173</v>
          </cell>
          <cell r="B9007" t="str">
            <v>ESTACA BROCA DE CONCRETO, DIÂMETRO DE 20CM, ESCAVAÇÃO MANUAL COM TRADO CONCHA, COM ARMADURA DE ARRANQUE. AF_05/2020</v>
          </cell>
          <cell r="C9007" t="str">
            <v>M</v>
          </cell>
          <cell r="D9007">
            <v>63.54</v>
          </cell>
          <cell r="E9007" t="str">
            <v>SINAPI - JUN/25</v>
          </cell>
        </row>
        <row r="9008">
          <cell r="A9008">
            <v>101174</v>
          </cell>
          <cell r="B9008" t="str">
            <v>ESTACA BROCA DE CONCRETO, DIÂMETRO DE 25CM, ESCAVAÇÃO MANUAL COM TRADO CONCHA, COM ARMADURA DE ARRANQUE. AF_05/2020</v>
          </cell>
          <cell r="C9008" t="str">
            <v>M</v>
          </cell>
          <cell r="D9008">
            <v>90.96</v>
          </cell>
          <cell r="E9008" t="str">
            <v>SINAPI - JUN/25</v>
          </cell>
        </row>
        <row r="9009">
          <cell r="A9009">
            <v>101175</v>
          </cell>
          <cell r="B9009" t="str">
            <v>ESTACA BROCA DE CONCRETO, DIÂMETRO DE 30CM, ESCAVAÇÃO MANUAL COM TRADO CONCHA, COM ARMADURA DE ARRANQUE. AF_05/2020</v>
          </cell>
          <cell r="C9009" t="str">
            <v>M</v>
          </cell>
          <cell r="D9009">
            <v>124</v>
          </cell>
          <cell r="E9009" t="str">
            <v>SINAPI - JUN/25</v>
          </cell>
        </row>
        <row r="9010">
          <cell r="A9010">
            <v>101176</v>
          </cell>
          <cell r="B9010" t="str">
            <v>ESTACA BROCA DE CONCRETO, DIÂMETRO DE 30CM, ESCAVAÇÃO MANUAL COM TRADO CONCHA, INTEIRAMENTE ARMADA. AF_05/2020</v>
          </cell>
          <cell r="C9010" t="str">
            <v>M</v>
          </cell>
          <cell r="D9010">
            <v>150.69</v>
          </cell>
          <cell r="E9010" t="str">
            <v>SINAPI - JUN/25</v>
          </cell>
        </row>
        <row r="9011">
          <cell r="A9011">
            <v>101183</v>
          </cell>
          <cell r="B9011" t="str">
            <v>ESTACA CIRCULAR ESCAVADA COM FLUIDO ESTABILIZANTE (ESTACÃO), DIÂMETRO DE 110CM (EXCLUSIVE MOBILIZAÇÃO E DESMOBILIZAÇÃO). AF_05/2020</v>
          </cell>
          <cell r="C9011" t="str">
            <v>M</v>
          </cell>
          <cell r="D9011">
            <v>0</v>
          </cell>
          <cell r="E9011" t="str">
            <v>SINAPI - JUN/25</v>
          </cell>
        </row>
        <row r="9012">
          <cell r="A9012">
            <v>101184</v>
          </cell>
          <cell r="B9012" t="str">
            <v>ESTACA CIRCULAR ESCAVADA COM FLUIDO ESTABILIZANTE (ESTACÃO), DIÂMETRO DE 140CM (EXCLUSIVE MOBILIZAÇÃO E DESMOBILIZAÇÃO). AF_05/2020</v>
          </cell>
          <cell r="C9012" t="str">
            <v>M</v>
          </cell>
          <cell r="D9012">
            <v>0</v>
          </cell>
          <cell r="E9012" t="str">
            <v>SINAPI - JUN/25</v>
          </cell>
        </row>
        <row r="9013">
          <cell r="A9013">
            <v>101182</v>
          </cell>
          <cell r="B9013" t="str">
            <v>ESTACA CIRCULAR ESCAVADA COM FLUIDO ESTABILIZANTE (ESTACÃO), DIÂMETRO DE 80CM (EXCLUSIVE MOBILIZAÇÃO E DESMOBILIZAÇÃO). AF_05/2020</v>
          </cell>
          <cell r="C9013" t="str">
            <v>M</v>
          </cell>
          <cell r="D9013">
            <v>0</v>
          </cell>
          <cell r="E9013" t="str">
            <v>SINAPI - JUN/25</v>
          </cell>
        </row>
        <row r="9014">
          <cell r="A9014">
            <v>101185</v>
          </cell>
          <cell r="B9014" t="str">
            <v>ESTACA RETANGULAR ESCAVADA COM FLUIDO ESTABILIZANTE (BARRETE), 40 X 250CM (EXCLUSIVE MOBILIZAÇÃO E DESMOBILIZAÇÃO). AF_05/2020</v>
          </cell>
          <cell r="C9014" t="str">
            <v>M</v>
          </cell>
          <cell r="D9014">
            <v>0</v>
          </cell>
          <cell r="E9014" t="str">
            <v>SINAPI - JUN/25</v>
          </cell>
        </row>
        <row r="9015">
          <cell r="A9015">
            <v>101186</v>
          </cell>
          <cell r="B9015" t="str">
            <v>ESTACA RETANGULAR ESCAVADA COM FLUIDO ESTABILIZANTE (BARRETE), 60 X 250CM (EXCLUSIVE MOBILIZAÇÃO E DESMOBILIZAÇÃO). AF_05/2020</v>
          </cell>
          <cell r="C9015" t="str">
            <v>M</v>
          </cell>
          <cell r="D9015">
            <v>0</v>
          </cell>
          <cell r="E9015" t="str">
            <v>SINAPI - JUN/25</v>
          </cell>
        </row>
        <row r="9016">
          <cell r="A9016">
            <v>101187</v>
          </cell>
          <cell r="B9016" t="str">
            <v>ESTACA RETANGULAR ESCAVADA COM FLUIDO ESTABILIZANTE (BARRETE), 80 X 250CM (EXCLUSIVE MOBILIZAÇÃO E DESMOBILIZAÇÃO). AF_05/2020</v>
          </cell>
          <cell r="C9016" t="str">
            <v>M</v>
          </cell>
          <cell r="D9016">
            <v>0</v>
          </cell>
          <cell r="E9016" t="str">
            <v>SINAPI - JUN/25</v>
          </cell>
        </row>
        <row r="9017">
          <cell r="A9017">
            <v>101177</v>
          </cell>
          <cell r="B9017" t="str">
            <v>ESTACA STRAUSS, DIÂMETRO DE 25CM, COM ARMADURA DE ARRANQUE (EXCLUSIVE MOBILIZAÇÃO E DESMOBILIZAÇÃO). AF_05/2020</v>
          </cell>
          <cell r="C9017" t="str">
            <v>M</v>
          </cell>
          <cell r="D9017">
            <v>0</v>
          </cell>
          <cell r="E9017" t="str">
            <v>SINAPI - JUN/25</v>
          </cell>
        </row>
        <row r="9018">
          <cell r="A9018">
            <v>101178</v>
          </cell>
          <cell r="B9018" t="str">
            <v>ESTACA STRAUSS, DIÂMETRO DE 32CM, COM ARMADURA DE ARRANQUE (EXCLUSIVE MOBILIZAÇÃO E DESMOBILIZAÇÃO). AF_05/2020</v>
          </cell>
          <cell r="C9018" t="str">
            <v>M</v>
          </cell>
          <cell r="D9018">
            <v>0</v>
          </cell>
          <cell r="E9018" t="str">
            <v>SINAPI - JUN/25</v>
          </cell>
        </row>
        <row r="9019">
          <cell r="A9019">
            <v>101180</v>
          </cell>
          <cell r="B9019" t="str">
            <v>ESTACA STRAUSS, DIÂMETRO DE 32CM, INTEIRAMENTE ARMADA (EXCLUSIVE MOBILIZAÇÃO E DESMOBILIZAÇÃO). AF_05/2020</v>
          </cell>
          <cell r="C9019" t="str">
            <v>M</v>
          </cell>
          <cell r="D9019">
            <v>0</v>
          </cell>
          <cell r="E9019" t="str">
            <v>SINAPI - JUN/25</v>
          </cell>
        </row>
        <row r="9020">
          <cell r="A9020">
            <v>101179</v>
          </cell>
          <cell r="B9020" t="str">
            <v>ESTACA STRAUSS, DIÂMETRO DE 38CM, COM ARMADURA DE ARRANQUE (EXCLUSIVE MOBILIZAÇÃO E DESMOBILIZAÇÃO). AF_05/2020</v>
          </cell>
          <cell r="C9020" t="str">
            <v>M</v>
          </cell>
          <cell r="D9020">
            <v>0</v>
          </cell>
          <cell r="E9020" t="str">
            <v>SINAPI - JUN/25</v>
          </cell>
        </row>
        <row r="9021">
          <cell r="A9021">
            <v>101181</v>
          </cell>
          <cell r="B9021" t="str">
            <v>ESTACA STRAUSS, DIÂMETRO DE 38CM, INTEIRAMENTE ARMADA (EXCLUSIVE MOBILIZAÇÃO E DESMOBILIZAÇÃO). AF_05/2020</v>
          </cell>
          <cell r="C9021" t="str">
            <v>M</v>
          </cell>
          <cell r="D9021">
            <v>0</v>
          </cell>
          <cell r="E9021" t="str">
            <v>SINAPI - JUN/25</v>
          </cell>
        </row>
        <row r="9022">
          <cell r="A9022">
            <v>100899</v>
          </cell>
          <cell r="B9022" t="str">
            <v>ESTACA ESCAVADA MECANICAMENTE, SEM FLUIDO ESTABILIZANTE, COM 25CM DE DIÂMETRO, CONCRETO LANÇADO MANUALMENTE (EXCLUSIVE MOBILIZAÇÃO E DESMOBILIZAÇÃO). AF_01/2020</v>
          </cell>
          <cell r="C9022" t="str">
            <v>M</v>
          </cell>
          <cell r="D9022">
            <v>91.85</v>
          </cell>
          <cell r="E9022" t="str">
            <v>SINAPI - JUN/25</v>
          </cell>
        </row>
        <row r="9023">
          <cell r="A9023">
            <v>100896</v>
          </cell>
          <cell r="B9023" t="str">
            <v>ESTACA ESCAVADA MECANICAMENTE, SEM FLUIDO ESTABILIZANTE, COM 25CM DE DIÂMETRO, CONCRETO LANÇADO POR CAMINHÃO BETONEIRA (EXCLUSIVE MOBILIZAÇÃO E DESMOBILIZAÇÃO). AF_01/2020</v>
          </cell>
          <cell r="C9023" t="str">
            <v>M</v>
          </cell>
          <cell r="D9023">
            <v>59.29</v>
          </cell>
          <cell r="E9023" t="str">
            <v>SINAPI - JUN/25</v>
          </cell>
        </row>
        <row r="9024">
          <cell r="A9024">
            <v>100897</v>
          </cell>
          <cell r="B9024" t="str">
            <v>ESTACA ESCAVADA MECANICAMENTE, SEM FLUIDO ESTABILIZANTE, COM 40CM DE DIÂMETRO, CONCRETO LANÇADO POR CAMINHÃO BETONEIRA (EXCLUSIVE MOBILIZAÇÃO E DESMOBILIZAÇÃO). AF_01/2020</v>
          </cell>
          <cell r="C9024" t="str">
            <v>M</v>
          </cell>
          <cell r="D9024">
            <v>112.63</v>
          </cell>
          <cell r="E9024" t="str">
            <v>SINAPI - JUN/25</v>
          </cell>
        </row>
        <row r="9025">
          <cell r="A9025">
            <v>100900</v>
          </cell>
          <cell r="B9025" t="str">
            <v>ESTACA ESCAVADA MECANICAMENTE, SEM FLUIDO ESTABILIZANTE, COM 60CM DE DIÂMETRO, CONCRETO LANÇADO POR BOMBA LANÇA (EXCLUSIVE BOMBEAMENTO, MOBILIZAÇÃO E DESMOBILIZAÇÃO). AF_01/2020</v>
          </cell>
          <cell r="C9025" t="str">
            <v>M</v>
          </cell>
          <cell r="D9025">
            <v>245.95</v>
          </cell>
          <cell r="E9025" t="str">
            <v>SINAPI - JUN/25</v>
          </cell>
        </row>
        <row r="9026">
          <cell r="A9026">
            <v>100898</v>
          </cell>
          <cell r="B9026" t="str">
            <v>ESTACA ESCAVADA MECANICAMENTE, SEM FLUIDO ESTABILIZANTE, COM 60CM DE DIÂMETRO, CONCRETO LANÇADO POR CAMINHÃO BETONEIRA (EXCLUSIVE MOBILIZAÇÃO E DESMOBILIZAÇÃO). AF_01/2020</v>
          </cell>
          <cell r="C9026" t="str">
            <v>M</v>
          </cell>
          <cell r="D9026">
            <v>213.13</v>
          </cell>
          <cell r="E9026" t="str">
            <v>SINAPI - JUN/25</v>
          </cell>
        </row>
        <row r="9027">
          <cell r="A9027">
            <v>100892</v>
          </cell>
          <cell r="B9027" t="str">
            <v>ESTACA METÁLICA PARA CONTENÇÃO, UTILIZANDO PERFIL LAMINADO W250X32,7 (EXCLUSIVE MOBILIZAÇÃO E DESMOBILIZAÇÃO). AF_01/2020</v>
          </cell>
          <cell r="C9027" t="str">
            <v>KG</v>
          </cell>
          <cell r="D9027">
            <v>12.69</v>
          </cell>
          <cell r="E9027" t="str">
            <v>SINAPI - JUN/25</v>
          </cell>
        </row>
        <row r="9028">
          <cell r="A9028">
            <v>100893</v>
          </cell>
          <cell r="B9028" t="str">
            <v>ESTACA METÁLICA PARA CONTENÇÃO, UTILIZANDO PERFIL LAMINADO W250X38,5 (EXCLUSIVE MOBILIZAÇÃO E DESMOBILIZAÇÃO). AF_01/2020</v>
          </cell>
          <cell r="C9028" t="str">
            <v>KG</v>
          </cell>
          <cell r="D9028">
            <v>12.46</v>
          </cell>
          <cell r="E9028" t="str">
            <v>SINAPI - JUN/25</v>
          </cell>
        </row>
        <row r="9029">
          <cell r="A9029">
            <v>100894</v>
          </cell>
          <cell r="B9029" t="str">
            <v>ESTACA METÁLICA PARA CONTENÇÃO, UTILIZANDO PERFIL LAMINADO W250X44,8 (EXCLUSIVE MOBILIZAÇÃO E DESMOBILIZAÇÃO). AF_01/2020</v>
          </cell>
          <cell r="C9029" t="str">
            <v>KG</v>
          </cell>
          <cell r="D9029">
            <v>12.34</v>
          </cell>
          <cell r="E9029" t="str">
            <v>SINAPI - JUN/25</v>
          </cell>
        </row>
        <row r="9030">
          <cell r="A9030">
            <v>100889</v>
          </cell>
          <cell r="B9030" t="str">
            <v>ESTACA METÁLICA PARA FUNDAÇÃO, UTILIZANDO PERFIL LAMINADO HP250X62 (EXCLUSIVE MOBILIZAÇÃO E DESMOBILIZAÇÃO). AF_01/2020</v>
          </cell>
          <cell r="C9030" t="str">
            <v>KG</v>
          </cell>
          <cell r="D9030">
            <v>12.14</v>
          </cell>
          <cell r="E9030" t="str">
            <v>SINAPI - JUN/25</v>
          </cell>
        </row>
        <row r="9031">
          <cell r="A9031">
            <v>100891</v>
          </cell>
          <cell r="B9031" t="str">
            <v>ESTACA METÁLICA PARA FUNDAÇÃO, UTILIZANDO PERFIL LAMINADO HP310X125 (EXCLUSIVE MOBILIZAÇÃO E DESMOBILIZAÇÃO). AF_01/2020</v>
          </cell>
          <cell r="C9031" t="str">
            <v>KG</v>
          </cell>
          <cell r="D9031">
            <v>0</v>
          </cell>
          <cell r="E9031" t="str">
            <v>SINAPI - JUN/25</v>
          </cell>
        </row>
        <row r="9032">
          <cell r="A9032">
            <v>100890</v>
          </cell>
          <cell r="B9032" t="str">
            <v>ESTACA METÁLICA PARA FUNDAÇÃO, UTILIZANDO PERFIL LAMINADO HP310X79 (EXCLUSIVE MOBILIZAÇÃO E DESMOBILIZAÇÃO). AF_01/2020</v>
          </cell>
          <cell r="C9032" t="str">
            <v>KG</v>
          </cell>
          <cell r="D9032">
            <v>11.94</v>
          </cell>
          <cell r="E9032" t="str">
            <v>SINAPI - JUN/25</v>
          </cell>
        </row>
        <row r="9033">
          <cell r="A9033">
            <v>100658</v>
          </cell>
          <cell r="B9033" t="str">
            <v>ESTACA PRÉ-MOLDADA DE CONCRETO CENTRIFUGADO, SEÇÃO CIRCULAR, CAPACIDADE DE 100 TONELADAS, INCLUSO EMENDA (EXCLUSIVE MOBILIZAÇÃO E DESMOBILIZAÇÃO). AF_12/2019</v>
          </cell>
          <cell r="C9033" t="str">
            <v>M</v>
          </cell>
          <cell r="D9033">
            <v>371.07</v>
          </cell>
          <cell r="E9033" t="str">
            <v>SINAPI - JUN/25</v>
          </cell>
        </row>
        <row r="9034">
          <cell r="A9034">
            <v>100657</v>
          </cell>
          <cell r="B9034" t="str">
            <v>ESTACA PRÉ-MOLDADA DE CONCRETO SEÇÃO QUADRADA, CAPACIDADE DE 50 TONELADAS, INCLUSO EMENDA (EXCLUSIVE MOBILIZAÇÃO E DESMOBILIZAÇÃO). AF_12/2019</v>
          </cell>
          <cell r="C9034" t="str">
            <v>M</v>
          </cell>
          <cell r="D9034">
            <v>161.75</v>
          </cell>
          <cell r="E9034" t="str">
            <v>SINAPI - JUN/25</v>
          </cell>
        </row>
        <row r="9035">
          <cell r="A9035">
            <v>100656</v>
          </cell>
          <cell r="B9035" t="str">
            <v>ESTACA PRÉ-MOLDADA DE CONCRETO, SEÇÃO QUADRADA, CAPACIDADE DE 25 TONELADAS, INCLUSO EMENDA (EXCLUSIVE MOBILIZAÇÃO E DESMOBILIZAÇÃO). AF_12/2019</v>
          </cell>
          <cell r="C9035" t="str">
            <v>M</v>
          </cell>
          <cell r="D9035">
            <v>125.6</v>
          </cell>
          <cell r="E9035" t="str">
            <v>SINAPI - JUN/25</v>
          </cell>
        </row>
        <row r="9036">
          <cell r="A9036">
            <v>102649</v>
          </cell>
          <cell r="B9036" t="str">
            <v>ESTACA RAIZ, DIÂMETRO DE 20 CM, PERFURADA EM ROCHA (EXCLUSIVE MOBILIZAÇÃO E DESMOBILIZAÇÃO). AF_03/2020</v>
          </cell>
          <cell r="C9036" t="str">
            <v>M</v>
          </cell>
          <cell r="D9036">
            <v>0</v>
          </cell>
          <cell r="E9036" t="str">
            <v>SINAPI - JUN/25</v>
          </cell>
        </row>
        <row r="9037">
          <cell r="A9037">
            <v>102645</v>
          </cell>
          <cell r="B9037" t="str">
            <v>ESTACA RAIZ, DIÂMETRO DE 20 CM, SEM PRESENÇA DE ROCHA (EXCLUSIVE MOBILIZAÇÃO E DESMOBILIZAÇÃO). AF_03/2020</v>
          </cell>
          <cell r="C9037" t="str">
            <v>M</v>
          </cell>
          <cell r="D9037">
            <v>0</v>
          </cell>
          <cell r="E9037" t="str">
            <v>SINAPI - JUN/25</v>
          </cell>
        </row>
        <row r="9038">
          <cell r="A9038">
            <v>102650</v>
          </cell>
          <cell r="B9038" t="str">
            <v>ESTACA RAIZ, DIÂMETRO DE 31 CM, PERFURADA EM ROCHA (EXCLUSIVE MOBILIZAÇÃO E DESMOBILIZAÇÃO). AF_03/2020</v>
          </cell>
          <cell r="C9038" t="str">
            <v>M</v>
          </cell>
          <cell r="D9038">
            <v>0</v>
          </cell>
          <cell r="E9038" t="str">
            <v>SINAPI - JUN/25</v>
          </cell>
        </row>
        <row r="9039">
          <cell r="A9039">
            <v>102646</v>
          </cell>
          <cell r="B9039" t="str">
            <v>ESTACA RAIZ, DIÂMETRO DE 31 CM, SEM PRESENÇA DE ROCHA (EXCLUSIVE MOBILIZAÇÃO E DESMOBILIZAÇÃO). AF_03/2020</v>
          </cell>
          <cell r="C9039" t="str">
            <v>M</v>
          </cell>
          <cell r="D9039">
            <v>0</v>
          </cell>
          <cell r="E9039" t="str">
            <v>SINAPI - JUN/25</v>
          </cell>
        </row>
        <row r="9040">
          <cell r="A9040">
            <v>102651</v>
          </cell>
          <cell r="B9040" t="str">
            <v>ESTACA RAIZ, DIÂMETRO DE 40 CM, PERFURADA EM ROCHA (EXCLUSIVE MOBILIZAÇÃO E DESMOBILIZAÇÃO). AF_03/2020</v>
          </cell>
          <cell r="C9040" t="str">
            <v>M</v>
          </cell>
          <cell r="D9040">
            <v>0</v>
          </cell>
          <cell r="E9040" t="str">
            <v>SINAPI - JUN/25</v>
          </cell>
        </row>
        <row r="9041">
          <cell r="A9041">
            <v>102647</v>
          </cell>
          <cell r="B9041" t="str">
            <v>ESTACA RAIZ, DIÂMETRO DE 40 CM, SEM PRESENÇA DE ROCHA (EXCLUSIVE MOBILIZAÇÃO E DESMOBILIZAÇÃO). AF_03/2020</v>
          </cell>
          <cell r="C9041" t="str">
            <v>M</v>
          </cell>
          <cell r="D9041">
            <v>0</v>
          </cell>
          <cell r="E9041" t="str">
            <v>SINAPI - JUN/25</v>
          </cell>
        </row>
        <row r="9042">
          <cell r="A9042">
            <v>102652</v>
          </cell>
          <cell r="B9042" t="str">
            <v>ESTACA RAIZ, DIÂMETRO DE 45 CM, PERFURADA EM ROCHA (EXCLUSIVE MOBILIZAÇÃO E DESMOBILIZAÇÃO). AF_03/2020</v>
          </cell>
          <cell r="C9042" t="str">
            <v>M</v>
          </cell>
          <cell r="D9042">
            <v>0</v>
          </cell>
          <cell r="E9042" t="str">
            <v>SINAPI - JUN/25</v>
          </cell>
        </row>
        <row r="9043">
          <cell r="A9043">
            <v>102648</v>
          </cell>
          <cell r="B9043" t="str">
            <v>ESTACA RAIZ, DIÂMETRO DE 45 CM, SEM PRESENÇA DE ROCHA (EXCLUSIVE MOBILIZAÇÃO E DESMOBILIZAÇÃO). AF_03/2020</v>
          </cell>
          <cell r="C9043" t="str">
            <v>M</v>
          </cell>
          <cell r="D9043">
            <v>0</v>
          </cell>
          <cell r="E9043" t="str">
            <v>SINAPI - JUN/25</v>
          </cell>
        </row>
        <row r="9044">
          <cell r="A9044">
            <v>100651</v>
          </cell>
          <cell r="B9044" t="str">
            <v>ESTACA HÉLICE CONTÍNUA, DIÂMETRO DE 30 CM, INCLUSO CONCRETO FCK=30MPA E ARMADURA MÍNIMA (EXCLUSIVE BOMBEAMENTO, MOBILIZAÇÃO E DESMOBILIZAÇÃO). AF_12/2019</v>
          </cell>
          <cell r="C9044" t="str">
            <v>M</v>
          </cell>
          <cell r="D9044">
            <v>134.87</v>
          </cell>
          <cell r="E9044" t="str">
            <v>SINAPI - JUN/25</v>
          </cell>
        </row>
        <row r="9045">
          <cell r="A9045">
            <v>100652</v>
          </cell>
          <cell r="B9045" t="str">
            <v>ESTACA HÉLICE CONTÍNUA, DIÂMETRO DE 50 CM, INCLUSO CONCRETO FCK=30MPA E ARMADURA MÍNIMA (EXCLUSIVE BOMBEAMENTO, MOBILIZAÇÃO E DESMOBILIZAÇÃO). AF_12/2019</v>
          </cell>
          <cell r="C9045" t="str">
            <v>M</v>
          </cell>
          <cell r="D9045">
            <v>250.18</v>
          </cell>
          <cell r="E9045" t="str">
            <v>SINAPI - JUN/25</v>
          </cell>
        </row>
        <row r="9046">
          <cell r="A9046">
            <v>100653</v>
          </cell>
          <cell r="B9046" t="str">
            <v>ESTACA HÉLICE CONTÍNUA, DIÂMETRO DE 70 CM, INCLUSO CONCRETO FCK=30MPA E ARMADURA MÍNIMA (EXCLUSIVE BOMBEAMENTO, MOBILIZAÇÃO E DESMOBILIZAÇÃO). AF_12/2019</v>
          </cell>
          <cell r="C9046" t="str">
            <v>M</v>
          </cell>
          <cell r="D9046">
            <v>408.88</v>
          </cell>
          <cell r="E9046" t="str">
            <v>SINAPI - JUN/25</v>
          </cell>
        </row>
        <row r="9047">
          <cell r="A9047">
            <v>100654</v>
          </cell>
          <cell r="B9047" t="str">
            <v>ESTACA HÉLICE CONTÍNUA, DIÂMETRO DE 80 CM, INCLUSO CONCRETO FCK=30MPA E ARMADURA MÍNIMA (EXCLUSIVE BOMBEAMENTO, MOBILIZAÇÃO E DESMOBILIZAÇÃO). AF_12/2019</v>
          </cell>
          <cell r="C9047" t="str">
            <v>M</v>
          </cell>
          <cell r="D9047">
            <v>542.35</v>
          </cell>
          <cell r="E9047" t="str">
            <v>SINAPI - JUN/25</v>
          </cell>
        </row>
        <row r="9048">
          <cell r="A9048">
            <v>100655</v>
          </cell>
          <cell r="B9048" t="str">
            <v>ESTACA HÉLICE CONTÍNUA, DIÂMETRO DE 90 CM, INCLUSO CONCRETO FCK=30MPA E ARMADURA MÍNIMA (EXCLUSIVE BOMBEAMENTO, MOBILIZAÇÃO E DESMOBILIZAÇÃO). AF_12/2019</v>
          </cell>
          <cell r="C9048" t="str">
            <v>M</v>
          </cell>
          <cell r="D9048">
            <v>627.34</v>
          </cell>
          <cell r="E9048" t="str">
            <v>SINAPI - JUN/25</v>
          </cell>
        </row>
        <row r="9049">
          <cell r="A9049">
            <v>100364</v>
          </cell>
          <cell r="B9049" t="str">
            <v>FABRICAÇÃO E INSTALAÇÃO DE MEIA TESOURA DE MADEIRA NÃO APARELHADA, COM VÃO DE 10 M, PARA TELHA CERÂMICA OU DE CONCRETO, INCLUSO IÇAMENTO. AF_07/2019</v>
          </cell>
          <cell r="C9049" t="str">
            <v>UN</v>
          </cell>
          <cell r="D9049">
            <v>3467.3</v>
          </cell>
          <cell r="E9049" t="str">
            <v>SINAPI - JUN/25</v>
          </cell>
        </row>
        <row r="9050">
          <cell r="A9050">
            <v>100374</v>
          </cell>
          <cell r="B9050" t="str">
            <v>FABRICAÇÃO E INSTALAÇÃO DE MEIA TESOURA DE MADEIRA NÃO APARELHADA, COM VÃO DE 10 M, PARA TELHA ONDULADA DE FIBROCIMENTO, ALUMÍNIO, PLÁSTICA OU TERMOACÚSTICA, INCLUSO IÇAMENTO. AF_07/2019</v>
          </cell>
          <cell r="C9050" t="str">
            <v>UN</v>
          </cell>
          <cell r="D9050">
            <v>3234.63</v>
          </cell>
          <cell r="E9050" t="str">
            <v>SINAPI - JUN/25</v>
          </cell>
        </row>
        <row r="9051">
          <cell r="A9051">
            <v>100365</v>
          </cell>
          <cell r="B9051" t="str">
            <v>FABRICAÇÃO E INSTALAÇÃO DE MEIA TESOURA DE MADEIRA NÃO APARELHADA, COM VÃO DE 11 M, PARA TELHA CERÂMICA OU DE CONCRETO, INCLUSO IÇAMENTO. AF_07/2019</v>
          </cell>
          <cell r="C9051" t="str">
            <v>UN</v>
          </cell>
          <cell r="D9051">
            <v>4008.23</v>
          </cell>
          <cell r="E9051" t="str">
            <v>SINAPI - JUN/25</v>
          </cell>
        </row>
        <row r="9052">
          <cell r="A9052">
            <v>100375</v>
          </cell>
          <cell r="B9052" t="str">
            <v>FABRICAÇÃO E INSTALAÇÃO DE MEIA TESOURA DE MADEIRA NÃO APARELHADA, COM VÃO DE 11 M, PARA TELHA ONDULADA DE FIBROCIMENTO, ALUMÍNIO, PLÁSTICA OU TERMOACÚSTICA, INCLUSO IÇAMENTO. AF_07/2019</v>
          </cell>
          <cell r="C9052" t="str">
            <v>UN</v>
          </cell>
          <cell r="D9052">
            <v>3659.89</v>
          </cell>
          <cell r="E9052" t="str">
            <v>SINAPI - JUN/25</v>
          </cell>
        </row>
        <row r="9053">
          <cell r="A9053">
            <v>100366</v>
          </cell>
          <cell r="B9053" t="str">
            <v>FABRICAÇÃO E INSTALAÇÃO DE MEIA TESOURA DE MADEIRA NÃO APARELHADA, COM VÃO DE 12 M, PARA TELHA CERÂMICA OU DE CONCRETO, INCLUSO IÇAMENTO. AF_07/2019</v>
          </cell>
          <cell r="C9053" t="str">
            <v>UN</v>
          </cell>
          <cell r="D9053">
            <v>4275.3599999999997</v>
          </cell>
          <cell r="E9053" t="str">
            <v>SINAPI - JUN/25</v>
          </cell>
        </row>
        <row r="9054">
          <cell r="A9054">
            <v>100376</v>
          </cell>
          <cell r="B9054" t="str">
            <v>FABRICAÇÃO E INSTALAÇÃO DE MEIA TESOURA DE MADEIRA NÃO APARELHADA, COM VÃO DE 12 M, PARA TELHA ONDULADA DE FIBROCIMENTO, ALUMÍNIO, PLÁSTICA OU TERMOACÚSTICA, INCLUSO IÇAMENTO. AF_07/2019</v>
          </cell>
          <cell r="C9054" t="str">
            <v>UN</v>
          </cell>
          <cell r="D9054">
            <v>3580.67</v>
          </cell>
          <cell r="E9054" t="str">
            <v>SINAPI - JUN/25</v>
          </cell>
        </row>
        <row r="9055">
          <cell r="A9055">
            <v>100357</v>
          </cell>
          <cell r="B9055" t="str">
            <v>FABRICAÇÃO E INSTALAÇÃO DE MEIA TESOURA DE MADEIRA NÃO APARELHADA, COM VÃO DE 3 M, PARA TELHA CERÂMICA OU DE CONCRETO, INCLUSO IÇAMENTO. AF_07/2019</v>
          </cell>
          <cell r="C9055" t="str">
            <v>UN</v>
          </cell>
          <cell r="D9055">
            <v>1211.81</v>
          </cell>
          <cell r="E9055" t="str">
            <v>SINAPI - JUN/25</v>
          </cell>
        </row>
        <row r="9056">
          <cell r="A9056">
            <v>100367</v>
          </cell>
          <cell r="B9056" t="str">
            <v>FABRICAÇÃO E INSTALAÇÃO DE MEIA TESOURA DE MADEIRA NÃO APARELHADA, COM VÃO DE 3 M, PARA TELHA ONDULADA DE FIBROCIMENTO, ALUMÍNIO, PLÁSTICA OU TERMOACÚSTICA, INCLUSO IÇAMENTO. AF_07/2019</v>
          </cell>
          <cell r="C9056" t="str">
            <v>UN</v>
          </cell>
          <cell r="D9056">
            <v>1180.08</v>
          </cell>
          <cell r="E9056" t="str">
            <v>SINAPI - JUN/25</v>
          </cell>
        </row>
        <row r="9057">
          <cell r="A9057">
            <v>100358</v>
          </cell>
          <cell r="B9057" t="str">
            <v>FABRICAÇÃO E INSTALAÇÃO DE MEIA TESOURA DE MADEIRA NÃO APARELHADA, COM VÃO DE 4 M, PARA TELHA CERÂMICA OU DE CONCRETO, INCLUSO IÇAMENTO. AF_07/2019</v>
          </cell>
          <cell r="C9057" t="str">
            <v>UN</v>
          </cell>
          <cell r="D9057">
            <v>1659</v>
          </cell>
          <cell r="E9057" t="str">
            <v>SINAPI - JUN/25</v>
          </cell>
        </row>
        <row r="9058">
          <cell r="A9058">
            <v>100368</v>
          </cell>
          <cell r="B9058" t="str">
            <v>FABRICAÇÃO E INSTALAÇÃO DE MEIA TESOURA DE MADEIRA NÃO APARELHADA, COM VÃO DE 4 M, PARA TELHA ONDULADA DE FIBROCIMENTO, ALUMÍNIO, PLÁSTICA OU TERMOACÚSTICA, INCLUSO IÇAMENTO. AF_07/2019</v>
          </cell>
          <cell r="C9058" t="str">
            <v>UN</v>
          </cell>
          <cell r="D9058">
            <v>1619.85</v>
          </cell>
          <cell r="E9058" t="str">
            <v>SINAPI - JUN/25</v>
          </cell>
        </row>
        <row r="9059">
          <cell r="A9059">
            <v>100359</v>
          </cell>
          <cell r="B9059" t="str">
            <v>FABRICAÇÃO E INSTALAÇÃO DE MEIA TESOURA DE MADEIRA NÃO APARELHADA, COM VÃO DE 5 M, PARA TELHA CERÂMICA OU DE CONCRETO, INCLUSO IÇAMENTO. AF_07/2019</v>
          </cell>
          <cell r="C9059" t="str">
            <v>UN</v>
          </cell>
          <cell r="D9059">
            <v>1739.96</v>
          </cell>
          <cell r="E9059" t="str">
            <v>SINAPI - JUN/25</v>
          </cell>
        </row>
        <row r="9060">
          <cell r="A9060">
            <v>100369</v>
          </cell>
          <cell r="B9060" t="str">
            <v>FABRICAÇÃO E INSTALAÇÃO DE MEIA TESOURA DE MADEIRA NÃO APARELHADA, COM VÃO DE 5 M, PARA TELHA ONDULADA DE FIBROCIMENTO, ALUMÍNIO, PLÁSTICA OU TERMOACÚSTICA, INCLUSO IÇAMENTO. AF_07/2019</v>
          </cell>
          <cell r="C9060" t="str">
            <v>UN</v>
          </cell>
          <cell r="D9060">
            <v>1700.82</v>
          </cell>
          <cell r="E9060" t="str">
            <v>SINAPI - JUN/25</v>
          </cell>
        </row>
        <row r="9061">
          <cell r="A9061">
            <v>100360</v>
          </cell>
          <cell r="B9061" t="str">
            <v>FABRICAÇÃO E INSTALAÇÃO DE MEIA TESOURA DE MADEIRA NÃO APARELHADA, COM VÃO DE 6 M, PARA TELHA CERÂMICA OU DE CONCRETO, INCLUSO IÇAMENTO. AF_07/2019</v>
          </cell>
          <cell r="C9061" t="str">
            <v>UN</v>
          </cell>
          <cell r="D9061">
            <v>1930.15</v>
          </cell>
          <cell r="E9061" t="str">
            <v>SINAPI - JUN/25</v>
          </cell>
        </row>
        <row r="9062">
          <cell r="A9062">
            <v>100370</v>
          </cell>
          <cell r="B9062" t="str">
            <v>FABRICAÇÃO E INSTALAÇÃO DE MEIA TESOURA DE MADEIRA NÃO APARELHADA, COM VÃO DE 6 M, PARA TELHA ONDULADA DE FIBROCIMENTO, ALUMÍNIO, PLÁSTICA OU TERMOACÚSTICA, INCLUSO IÇAMENTO. AF_07/2019</v>
          </cell>
          <cell r="C9062" t="str">
            <v>UN</v>
          </cell>
          <cell r="D9062">
            <v>2012.27</v>
          </cell>
          <cell r="E9062" t="str">
            <v>SINAPI - JUN/25</v>
          </cell>
        </row>
        <row r="9063">
          <cell r="A9063">
            <v>100361</v>
          </cell>
          <cell r="B9063" t="str">
            <v>FABRICAÇÃO E INSTALAÇÃO DE MEIA TESOURA DE MADEIRA NÃO APARELHADA, COM VÃO DE 7 M, PARA TELHA CERÂMICA OU DE CONCRETO, INCLUSO IÇAMENTO. AF_07/2019</v>
          </cell>
          <cell r="C9063" t="str">
            <v>UN</v>
          </cell>
          <cell r="D9063">
            <v>2412.5100000000002</v>
          </cell>
          <cell r="E9063" t="str">
            <v>SINAPI - JUN/25</v>
          </cell>
        </row>
        <row r="9064">
          <cell r="A9064">
            <v>100371</v>
          </cell>
          <cell r="B9064" t="str">
            <v>FABRICAÇÃO E INSTALAÇÃO DE MEIA TESOURA DE MADEIRA NÃO APARELHADA, COM VÃO DE 7 M, PARA TELHA ONDULADA DE FIBROCIMENTO, ALUMÍNIO, PLÁSTICA OU TERMOACÚSTICA, INCLUSO IÇAMENTO. AF_07/2019</v>
          </cell>
          <cell r="C9064" t="str">
            <v>UN</v>
          </cell>
          <cell r="D9064">
            <v>2308.13</v>
          </cell>
          <cell r="E9064" t="str">
            <v>SINAPI - JUN/25</v>
          </cell>
        </row>
        <row r="9065">
          <cell r="A9065">
            <v>100362</v>
          </cell>
          <cell r="B9065" t="str">
            <v>FABRICAÇÃO E INSTALAÇÃO DE MEIA TESOURA DE MADEIRA NÃO APARELHADA, COM VÃO DE 8 M, PARA TELHA CERÂMICA OU DE CONCRETO, INCLUSO IÇAMENTO. AF_07/2019</v>
          </cell>
          <cell r="C9065" t="str">
            <v>UN</v>
          </cell>
          <cell r="D9065">
            <v>3088.56</v>
          </cell>
          <cell r="E9065" t="str">
            <v>SINAPI - JUN/25</v>
          </cell>
        </row>
        <row r="9066">
          <cell r="A9066">
            <v>100372</v>
          </cell>
          <cell r="B9066" t="str">
            <v>FABRICAÇÃO E INSTALAÇÃO DE MEIA TESOURA DE MADEIRA NÃO APARELHADA, COM VÃO DE 8 M, PARA TELHA ONDULADA DE FIBROCIMENTO, ALUMÍNIO, PLÁSTICA OU TERMOACÚSTICA, INCLUSO IÇAMENTO. AF_07/2019</v>
          </cell>
          <cell r="C9066" t="str">
            <v>UN</v>
          </cell>
          <cell r="D9066">
            <v>2909.72</v>
          </cell>
          <cell r="E9066" t="str">
            <v>SINAPI - JUN/25</v>
          </cell>
        </row>
        <row r="9067">
          <cell r="A9067">
            <v>100363</v>
          </cell>
          <cell r="B9067" t="str">
            <v>FABRICAÇÃO E INSTALAÇÃO DE MEIA TESOURA DE MADEIRA NÃO APARELHADA, COM VÃO DE 9 M, PARA TELHA CERÂMICA OU DE CONCRETO, INCLUSO IÇAMENTO. AF_07/2019</v>
          </cell>
          <cell r="C9067" t="str">
            <v>UN</v>
          </cell>
          <cell r="D9067">
            <v>3185.74</v>
          </cell>
          <cell r="E9067" t="str">
            <v>SINAPI - JUN/25</v>
          </cell>
        </row>
        <row r="9068">
          <cell r="A9068">
            <v>100373</v>
          </cell>
          <cell r="B9068" t="str">
            <v>FABRICAÇÃO E INSTALAÇÃO DE MEIA TESOURA DE MADEIRA NÃO APARELHADA, COM VÃO DE 9 M, PARA TELHA ONDULADA DE FIBROCIMENTO, ALUMÍNIO, PLÁSTICA OU TERMOACÚSTICA, INCLUSO IÇAMENTO. AF_07/2019</v>
          </cell>
          <cell r="C9068" t="str">
            <v>UN</v>
          </cell>
          <cell r="D9068">
            <v>3007.99</v>
          </cell>
          <cell r="E9068" t="str">
            <v>SINAPI - JUN/25</v>
          </cell>
        </row>
        <row r="9069">
          <cell r="A9069">
            <v>100381</v>
          </cell>
          <cell r="B9069" t="str">
            <v>FABRICAÇÃO E INSTALAÇÃO DE PONTALETES DE MADEIRA NÃO APARELHADA PARA TELHADOS COM ATÉ 2 ÁGUAS E COM TELHA CERÂMICA OU DE CONCRETO EM EDIFÍCIO INSTITUCIONAL TÉRREO, INCLUSO TRANSPORTE VERTICAL. AF_07/2019</v>
          </cell>
          <cell r="C9069" t="str">
            <v>M2</v>
          </cell>
          <cell r="D9069">
            <v>64.510000000000005</v>
          </cell>
          <cell r="E9069" t="str">
            <v>SINAPI - JUN/25</v>
          </cell>
        </row>
        <row r="9070">
          <cell r="A9070">
            <v>100380</v>
          </cell>
          <cell r="B9070" t="str">
            <v>FABRICAÇÃO E INSTALAÇÃO DE PONTALETES DE MADEIRA NÃO APARELHADA PARA TELHADOS COM ATÉ 2 ÁGUAS E COM TELHA CERÂMICA OU DE CONCRETO EM EDIFÍCIO RESIDENCIAL DE MÚLTIPLOS PAVIMENTOS, INCLUSO TRANSPORTE VERTICAL. AF_07/2019</v>
          </cell>
          <cell r="C9070" t="str">
            <v>M2</v>
          </cell>
          <cell r="D9070">
            <v>56.79</v>
          </cell>
          <cell r="E9070" t="str">
            <v>SINAPI - JUN/25</v>
          </cell>
        </row>
        <row r="9071">
          <cell r="A9071">
            <v>100379</v>
          </cell>
          <cell r="B9071" t="str">
            <v>FABRICAÇÃO E INSTALAÇÃO DE PONTALETES DE MADEIRA NÃO APARELHADA PARA TELHADOS COM ATÉ 2 ÁGUAS E COM TELHA CERÂMICA OU DE CONCRETO EM EDIFÍCIO RESIDENCIAL TÉRREO, INCLUSO TRANSPORTE VERTICAL. AF_07/2019</v>
          </cell>
          <cell r="C9071" t="str">
            <v>M2</v>
          </cell>
          <cell r="D9071">
            <v>42.4</v>
          </cell>
          <cell r="E9071" t="str">
            <v>SINAPI - JUN/25</v>
          </cell>
        </row>
        <row r="9072">
          <cell r="A9072">
            <v>100384</v>
          </cell>
          <cell r="B9072" t="str">
            <v>FABRICAÇÃO E INSTALAÇÃO DE PONTALETES DE MADEIRA NÃO APARELHADA PARA TELHADOS COM ATÉ 2 ÁGUAS E COM TELHA ONDULADA DE FIBROCIMENTO, ALUMÍNIO OU PLÁSTICA EM EDIFÍCIO INSTITUCIONAL TÉRREO, INCLUSO TRANSPORTE VERTICAL. AF_07/2019</v>
          </cell>
          <cell r="C9072" t="str">
            <v>M2</v>
          </cell>
          <cell r="D9072">
            <v>30.16</v>
          </cell>
          <cell r="E9072" t="str">
            <v>SINAPI - JUN/25</v>
          </cell>
        </row>
        <row r="9073">
          <cell r="A9073">
            <v>100383</v>
          </cell>
          <cell r="B9073" t="str">
            <v>FABRICAÇÃO E INSTALAÇÃO DE PONTALETES DE MADEIRA NÃO APARELHADA PARA TELHADOS COM ATÉ 2 ÁGUAS E COM TELHA ONDULADA DE FIBROCIMENTO, ALUMÍNIO OU PLÁSTICA EM EDIFÍCIO RESIDENCIAL DE MÚLTIPLOS PAVIMENTOS, INCLUSO TRANSPORTE VERTICAL. AF_07/2019</v>
          </cell>
          <cell r="C9073" t="str">
            <v>M2</v>
          </cell>
          <cell r="D9073">
            <v>28.3</v>
          </cell>
          <cell r="E9073" t="str">
            <v>SINAPI - JUN/25</v>
          </cell>
        </row>
        <row r="9074">
          <cell r="A9074">
            <v>100382</v>
          </cell>
          <cell r="B9074" t="str">
            <v>FABRICAÇÃO E INSTALAÇÃO DE PONTALETES DE MADEIRA NÃO APARELHADA PARA TELHADOS COM ATÉ 2 ÁGUAS E COM TELHA ONDULADA DE FIBROCIMENTO, ALUMÍNIO OU PLÁSTICA EM EDIFÍCIO RESIDENCIAL TÉRREO, INCLUSO TRANSPORTE VERTICAL. AF_07/2019</v>
          </cell>
          <cell r="C9074" t="str">
            <v>M2</v>
          </cell>
          <cell r="D9074">
            <v>26.19</v>
          </cell>
          <cell r="E9074" t="str">
            <v>SINAPI - JUN/25</v>
          </cell>
        </row>
        <row r="9075">
          <cell r="A9075">
            <v>100387</v>
          </cell>
          <cell r="B9075" t="str">
            <v>FABRICAÇÃO E INSTALAÇÃO DE PONTALETES DE MADEIRA NÃO APARELHADA PARA TELHADOS COM MAIS QUE 2 ÁGUAS E COM TELHA CERÂMICA OU DE CONCRETO EM EDIFÍCIO INSTITUCIONAL TÉRREO, INCLUSO TRANSPORTE VERTICAL. AF_07/2019</v>
          </cell>
          <cell r="C9075" t="str">
            <v>M2</v>
          </cell>
          <cell r="D9075">
            <v>60.61</v>
          </cell>
          <cell r="E9075" t="str">
            <v>SINAPI - JUN/25</v>
          </cell>
        </row>
        <row r="9076">
          <cell r="A9076">
            <v>100386</v>
          </cell>
          <cell r="B9076" t="str">
            <v>FABRICAÇÃO E INSTALAÇÃO DE PONTALETES DE MADEIRA NÃO APARELHADA PARA TELHADOS COM MAIS QUE 2 ÁGUAS E COM TELHA CERÂMICA OU DE CONCRETO EM EDIFÍCIO RESIDENCIAL DE MÚLTIPLOS PAVIMENTOS. AF_07/2019</v>
          </cell>
          <cell r="C9076" t="str">
            <v>M2</v>
          </cell>
          <cell r="D9076">
            <v>48.79</v>
          </cell>
          <cell r="E9076" t="str">
            <v>SINAPI - JUN/25</v>
          </cell>
        </row>
        <row r="9077">
          <cell r="A9077">
            <v>100385</v>
          </cell>
          <cell r="B9077" t="str">
            <v>FABRICAÇÃO E INSTALAÇÃO DE PONTALETES DE MADEIRA NÃO APARELHADA PARA TELHADOS COM MAIS QUE 2 ÁGUAS E COM TELHA CERÂMICA OU DE CONCRETO EM EDIFÍCIO RESIDENCIAL TÉRREO, INCLUSO TRANSPORTE VERTICAL. AF_07/2019</v>
          </cell>
          <cell r="C9077" t="str">
            <v>M2</v>
          </cell>
          <cell r="D9077">
            <v>37.630000000000003</v>
          </cell>
          <cell r="E9077" t="str">
            <v>SINAPI - JUN/25</v>
          </cell>
        </row>
        <row r="9078">
          <cell r="A9078">
            <v>100377</v>
          </cell>
          <cell r="B9078" t="str">
            <v>FABRICAÇÃO E INSTALAÇÃO DE TESOURA (INTEIRA OU MEIA) EM AÇO, VÃOS MAIORES OU IGUAIS A 3,0 M E MENORES OU IGUAL A 6,0 M, INCLUSO IÇAMENTO. AF_07/2019</v>
          </cell>
          <cell r="C9078" t="str">
            <v>KG</v>
          </cell>
          <cell r="D9078">
            <v>11.98</v>
          </cell>
          <cell r="E9078" t="str">
            <v>SINAPI - JUN/25</v>
          </cell>
        </row>
        <row r="9079">
          <cell r="A9079">
            <v>100378</v>
          </cell>
          <cell r="B9079" t="str">
            <v>FABRICAÇÃO E INSTALAÇÃO DE TESOURA (INTEIRA OU MEIA) EM AÇO, VÃOS MAIORES QUE 6,0 M E MENORES QUE 12,0 M, INCLUSO IÇAMENTO. AF_07/2019</v>
          </cell>
          <cell r="C9079" t="str">
            <v>KG</v>
          </cell>
          <cell r="D9079">
            <v>11.08</v>
          </cell>
          <cell r="E9079" t="str">
            <v>SINAPI - JUN/25</v>
          </cell>
        </row>
        <row r="9080">
          <cell r="A9080">
            <v>92596</v>
          </cell>
          <cell r="B9080" t="str">
            <v>FABRICAÇÃO E INSTALAÇÃO DE TESOURA INTEIRA EM AÇO, VÃO DE 10 M, PARA TELHA CERÂMICA OU DE CONCRETO, INCLUSO IÇAMENTO. AF_07/2019</v>
          </cell>
          <cell r="C9080" t="str">
            <v>UN</v>
          </cell>
          <cell r="D9080">
            <v>1963.29</v>
          </cell>
          <cell r="E9080" t="str">
            <v>SINAPI - JUN/25</v>
          </cell>
        </row>
        <row r="9081">
          <cell r="A9081">
            <v>92616</v>
          </cell>
          <cell r="B9081" t="str">
            <v>FABRICAÇÃO E INSTALAÇÃO DE TESOURA INTEIRA EM AÇO, VÃO DE 10 M, PARA TELHA ONDULADA DE FIBROCIMENTO, METÁLICA, PLÁSTICA OU TERMOACÚSTICA, INCLUSO IÇAMENTO. AF_07/2019</v>
          </cell>
          <cell r="C9081" t="str">
            <v>UN</v>
          </cell>
          <cell r="D9081">
            <v>1875.23</v>
          </cell>
          <cell r="E9081" t="str">
            <v>SINAPI - JUN/25</v>
          </cell>
        </row>
        <row r="9082">
          <cell r="A9082">
            <v>92598</v>
          </cell>
          <cell r="B9082" t="str">
            <v>FABRICAÇÃO E INSTALAÇÃO DE TESOURA INTEIRA EM AÇO, VÃO DE 11 M, PARA TELHA CERÂMICA OU DE CONCRETO, INCLUSO IÇAMENTO. AF_07/2019</v>
          </cell>
          <cell r="C9082" t="str">
            <v>UN</v>
          </cell>
          <cell r="D9082">
            <v>2079.34</v>
          </cell>
          <cell r="E9082" t="str">
            <v>SINAPI - JUN/25</v>
          </cell>
        </row>
        <row r="9083">
          <cell r="A9083">
            <v>92618</v>
          </cell>
          <cell r="B9083" t="str">
            <v>FABRICAÇÃO E INSTALAÇÃO DE TESOURA INTEIRA EM AÇO, VÃO DE 11 M, PARA TELHA ONDULADA DE FIBROCIMENTO, METÁLICA, PLÁSTICA OU TERMOACÚSTICA, INCLUSO IÇAMENTO. AF_07/2019</v>
          </cell>
          <cell r="C9083" t="str">
            <v>UN</v>
          </cell>
          <cell r="D9083">
            <v>1991.28</v>
          </cell>
          <cell r="E9083" t="str">
            <v>SINAPI - JUN/25</v>
          </cell>
        </row>
        <row r="9084">
          <cell r="A9084">
            <v>92600</v>
          </cell>
          <cell r="B9084" t="str">
            <v>FABRICAÇÃO E INSTALAÇÃO DE TESOURA INTEIRA EM AÇO, VÃO DE 12 M, PARA TELHA CERÂMICA OU DE CONCRETO, INCLUSO IÇAMENTO. AF_07/2019</v>
          </cell>
          <cell r="C9084" t="str">
            <v>UN</v>
          </cell>
          <cell r="D9084">
            <v>2224.75</v>
          </cell>
          <cell r="E9084" t="str">
            <v>SINAPI - JUN/25</v>
          </cell>
        </row>
        <row r="9085">
          <cell r="A9085">
            <v>92620</v>
          </cell>
          <cell r="B9085" t="str">
            <v>FABRICAÇÃO E INSTALAÇÃO DE TESOURA INTEIRA EM AÇO, VÃO DE 12 M, PARA TELHA ONDULADA DE FIBROCIMENTO, METÁLICA, PLÁSTICA OU TERMOACÚSTICA, INCLUSO IÇAMENTO. AF_07/2019</v>
          </cell>
          <cell r="C9085" t="str">
            <v>UN</v>
          </cell>
          <cell r="D9085">
            <v>2107.33</v>
          </cell>
          <cell r="E9085" t="str">
            <v>SINAPI - JUN/25</v>
          </cell>
        </row>
        <row r="9086">
          <cell r="A9086">
            <v>92582</v>
          </cell>
          <cell r="B9086" t="str">
            <v>FABRICAÇÃO E INSTALAÇÃO DE TESOURA INTEIRA EM AÇO, VÃO DE 3 M, PARA TELHA CERÂMICA OU DE CONCRETO, INCLUSO IÇAMENTO. AF_07/2019</v>
          </cell>
          <cell r="C9086" t="str">
            <v>UN</v>
          </cell>
          <cell r="D9086">
            <v>733.83</v>
          </cell>
          <cell r="E9086" t="str">
            <v>SINAPI - JUN/25</v>
          </cell>
        </row>
        <row r="9087">
          <cell r="A9087">
            <v>92602</v>
          </cell>
          <cell r="B9087" t="str">
            <v>FABRICAÇÃO E INSTALAÇÃO DE TESOURA INTEIRA EM AÇO, VÃO DE 3 M, PARA TELHA ONDULADA DE FIBROCIMENTO, METÁLICA, PLÁSTICA OU TERMOACÚSTICA, INCLUSO IÇAMENTO. AF_07/2019</v>
          </cell>
          <cell r="C9087" t="str">
            <v>UN</v>
          </cell>
          <cell r="D9087">
            <v>733.83</v>
          </cell>
          <cell r="E9087" t="str">
            <v>SINAPI - JUN/25</v>
          </cell>
        </row>
        <row r="9088">
          <cell r="A9088">
            <v>92584</v>
          </cell>
          <cell r="B9088" t="str">
            <v>FABRICAÇÃO E INSTALAÇÃO DE TESOURA INTEIRA EM AÇO, VÃO DE 4 M, PARA TELHA CERÂMICA OU DE CONCRETO, INCLUSO IÇAMENTO. AF_07/2019</v>
          </cell>
          <cell r="C9088" t="str">
            <v>UN</v>
          </cell>
          <cell r="D9088">
            <v>849.89</v>
          </cell>
          <cell r="E9088" t="str">
            <v>SINAPI - JUN/25</v>
          </cell>
        </row>
        <row r="9089">
          <cell r="A9089">
            <v>92604</v>
          </cell>
          <cell r="B9089" t="str">
            <v>FABRICAÇÃO E INSTALAÇÃO DE TESOURA INTEIRA EM AÇO, VÃO DE 4 M, PARA TELHA ONDULADA DE FIBROCIMENTO, METÁLICA, PLÁSTICA OU TERMOACÚSTICA, INCLUSO IÇAMENTO. AF_07/2019</v>
          </cell>
          <cell r="C9089" t="str">
            <v>UN</v>
          </cell>
          <cell r="D9089">
            <v>820.53</v>
          </cell>
          <cell r="E9089" t="str">
            <v>SINAPI - JUN/25</v>
          </cell>
        </row>
        <row r="9090">
          <cell r="A9090">
            <v>92586</v>
          </cell>
          <cell r="B9090" t="str">
            <v>FABRICAÇÃO E INSTALAÇÃO DE TESOURA INTEIRA EM AÇO, VÃO DE 5 M, PARA TELHA CERÂMICA OU DE CONCRETO, INCLUSO IÇAMENTO. AF_07/2019</v>
          </cell>
          <cell r="C9090" t="str">
            <v>UN</v>
          </cell>
          <cell r="D9090">
            <v>965.94</v>
          </cell>
          <cell r="E9090" t="str">
            <v>SINAPI - JUN/25</v>
          </cell>
        </row>
        <row r="9091">
          <cell r="A9091">
            <v>92606</v>
          </cell>
          <cell r="B9091" t="str">
            <v>FABRICAÇÃO E INSTALAÇÃO DE TESOURA INTEIRA EM AÇO, VÃO DE 5 M, PARA TELHA ONDULADA DE FIBROCIMENTO, METÁLICA, PLÁSTICA OU TERMOACÚSTICA, INCLUSO IÇAMENTO. AF_07/2019</v>
          </cell>
          <cell r="C9091" t="str">
            <v>UN</v>
          </cell>
          <cell r="D9091">
            <v>936.59</v>
          </cell>
          <cell r="E9091" t="str">
            <v>SINAPI - JUN/25</v>
          </cell>
        </row>
        <row r="9092">
          <cell r="A9092">
            <v>92588</v>
          </cell>
          <cell r="B9092" t="str">
            <v>FABRICAÇÃO E INSTALAÇÃO DE TESOURA INTEIRA EM AÇO, VÃO DE 6 M, PARA TELHA CERÂMICA OU DE CONCRETO, INCLUSO IÇAMENTO. AF_07/2019</v>
          </cell>
          <cell r="C9092" t="str">
            <v>UN</v>
          </cell>
          <cell r="D9092">
            <v>1229.67</v>
          </cell>
          <cell r="E9092" t="str">
            <v>SINAPI - JUN/25</v>
          </cell>
        </row>
        <row r="9093">
          <cell r="A9093">
            <v>92608</v>
          </cell>
          <cell r="B9093" t="str">
            <v>FABRICAÇÃO E INSTALAÇÃO DE TESOURA INTEIRA EM AÇO, VÃO DE 6 M, PARA TELHA ONDULADA DE FIBROCIMENTO, METÁLICA, PLÁSTICA OU TERMOACÚSTICA, INCLUSO IÇAMENTO. AF_07/2019</v>
          </cell>
          <cell r="C9093" t="str">
            <v>UN</v>
          </cell>
          <cell r="D9093">
            <v>1170.96</v>
          </cell>
          <cell r="E9093" t="str">
            <v>SINAPI - JUN/25</v>
          </cell>
        </row>
        <row r="9094">
          <cell r="A9094">
            <v>92590</v>
          </cell>
          <cell r="B9094" t="str">
            <v>FABRICAÇÃO E INSTALAÇÃO DE TESOURA INTEIRA EM AÇO, VÃO DE 7 M, PARA TELHA CERÂMICA OU DE CONCRETO, INCLUSO IÇAMENTO. AF_07/2019</v>
          </cell>
          <cell r="C9094" t="str">
            <v>UN</v>
          </cell>
          <cell r="D9094">
            <v>1345.72</v>
          </cell>
          <cell r="E9094" t="str">
            <v>SINAPI - JUN/25</v>
          </cell>
        </row>
        <row r="9095">
          <cell r="A9095">
            <v>92610</v>
          </cell>
          <cell r="B9095" t="str">
            <v>FABRICAÇÃO E INSTALAÇÃO DE TESOURA INTEIRA EM AÇO, VÃO DE 7 M, PARA TELHA ONDULADA DE FIBROCIMENTO, METÁLICA, PLÁSTICA OU TERMOACÚSTICA, INCLUSO IÇAMENTO. AF_07/2019</v>
          </cell>
          <cell r="C9095" t="str">
            <v>UN</v>
          </cell>
          <cell r="D9095">
            <v>1287.02</v>
          </cell>
          <cell r="E9095" t="str">
            <v>SINAPI - JUN/25</v>
          </cell>
        </row>
        <row r="9096">
          <cell r="A9096">
            <v>92592</v>
          </cell>
          <cell r="B9096" t="str">
            <v>FABRICAÇÃO E INSTALAÇÃO DE TESOURA INTEIRA EM AÇO, VÃO DE 8 M, PARA TELHA CERÂMICA OU DE CONCRETO, INCLUSO IÇAMENTO. AF_07/2019</v>
          </cell>
          <cell r="C9096" t="str">
            <v>UN</v>
          </cell>
          <cell r="D9096">
            <v>1516.47</v>
          </cell>
          <cell r="E9096" t="str">
            <v>SINAPI - JUN/25</v>
          </cell>
        </row>
        <row r="9097">
          <cell r="A9097">
            <v>92612</v>
          </cell>
          <cell r="B9097" t="str">
            <v>FABRICAÇÃO E INSTALAÇÃO DE TESOURA INTEIRA EM AÇO, VÃO DE 8 M, PARA TELHA ONDULADA DE FIBROCIMENTO, METÁLICA, PLÁSTICA OU TERMOACÚSTICA, INCLUSO IÇAMENTO, INCLUSO IÇAMENTO. AF_07/2019</v>
          </cell>
          <cell r="C9097" t="str">
            <v>UN</v>
          </cell>
          <cell r="D9097">
            <v>1457.76</v>
          </cell>
          <cell r="E9097" t="str">
            <v>SINAPI - JUN/25</v>
          </cell>
        </row>
        <row r="9098">
          <cell r="A9098">
            <v>92594</v>
          </cell>
          <cell r="B9098" t="str">
            <v>FABRICAÇÃO E INSTALAÇÃO DE TESOURA INTEIRA EM AÇO, VÃO DE 9 M, PARA TELHA CERÂMICA OU DE CONCRETO, INCLUSO IÇAMENTO. AF_07/2019</v>
          </cell>
          <cell r="C9098" t="str">
            <v>UN</v>
          </cell>
          <cell r="D9098">
            <v>1754.31</v>
          </cell>
          <cell r="E9098" t="str">
            <v>SINAPI - JUN/25</v>
          </cell>
        </row>
        <row r="9099">
          <cell r="A9099">
            <v>92614</v>
          </cell>
          <cell r="B9099" t="str">
            <v>FABRICAÇÃO E INSTALAÇÃO DE TESOURA INTEIRA EM AÇO, VÃO DE 9 M, PARA TELHA ONDULADA DE FIBROCIMENTO, METÁLICA, PLÁSTICA OU TERMOACÚSTICA, INCLUSO IÇAMENTO. AF_07/2019</v>
          </cell>
          <cell r="C9099" t="str">
            <v>UN</v>
          </cell>
          <cell r="D9099">
            <v>1636.9</v>
          </cell>
          <cell r="E9099" t="str">
            <v>SINAPI - JUN/25</v>
          </cell>
        </row>
        <row r="9100">
          <cell r="A9100">
            <v>92552</v>
          </cell>
          <cell r="B9100" t="str">
            <v>FABRICAÇÃO E INSTALAÇÃO DE TESOURA INTEIRA EM MADEIRA NÃO APARELHADA, VÃO DE 10 M, PARA TELHA CERÂMICA OU DE CONCRETO, INCLUSO IÇAMENTO. AF_07/2019</v>
          </cell>
          <cell r="C9100" t="str">
            <v>UN</v>
          </cell>
          <cell r="D9100">
            <v>2903.85</v>
          </cell>
          <cell r="E9100" t="str">
            <v>SINAPI - JUN/25</v>
          </cell>
        </row>
        <row r="9101">
          <cell r="A9101">
            <v>92562</v>
          </cell>
          <cell r="B9101" t="str">
            <v>FABRICAÇÃO E INSTALAÇÃO DE TESOURA INTEIRA EM MADEIRA NÃO APARELHADA, VÃO DE 10 M, PARA TELHA ONDULADA DE FIBROCIMENTO, METÁLICA, PLÁSTICA OU TERMOACÚSTICA, INCLUSO IÇAMENTO. AF_07/2019</v>
          </cell>
          <cell r="C9101" t="str">
            <v>UN</v>
          </cell>
          <cell r="D9101">
            <v>2836.91</v>
          </cell>
          <cell r="E9101" t="str">
            <v>SINAPI - JUN/25</v>
          </cell>
        </row>
        <row r="9102">
          <cell r="A9102">
            <v>92553</v>
          </cell>
          <cell r="B9102" t="str">
            <v>FABRICAÇÃO E INSTALAÇÃO DE TESOURA INTEIRA EM MADEIRA NÃO APARELHADA, VÃO DE 11 M, PARA TELHA CERÂMICA OU DE CONCRETO, INCLUSO IÇAMENTO. AF_07/2019</v>
          </cell>
          <cell r="C9102" t="str">
            <v>UN</v>
          </cell>
          <cell r="D9102">
            <v>3352.99</v>
          </cell>
          <cell r="E9102" t="str">
            <v>SINAPI - JUN/25</v>
          </cell>
        </row>
        <row r="9103">
          <cell r="A9103">
            <v>92563</v>
          </cell>
          <cell r="B9103" t="str">
            <v>FABRICAÇÃO E INSTALAÇÃO DE TESOURA INTEIRA EM MADEIRA NÃO APARELHADA, VÃO DE 11 M, PARA TELHA ONDULADA DE FIBROCIMENTO, METÁLICA, PLÁSTICA OU TERMOACÚSTICA, INCLUSO IÇAMENTO. AF_07/2019</v>
          </cell>
          <cell r="C9103" t="str">
            <v>UN</v>
          </cell>
          <cell r="D9103">
            <v>3274.71</v>
          </cell>
          <cell r="E9103" t="str">
            <v>SINAPI - JUN/25</v>
          </cell>
        </row>
        <row r="9104">
          <cell r="A9104">
            <v>92554</v>
          </cell>
          <cell r="B9104" t="str">
            <v>FABRICAÇÃO E INSTALAÇÃO DE TESOURA INTEIRA EM MADEIRA NÃO APARELHADA, VÃO DE 12 M, PARA TELHA CERÂMICA OU DE CONCRETO, INCLUSO IÇAMENTO. AF_07/2019</v>
          </cell>
          <cell r="C9104" t="str">
            <v>UN</v>
          </cell>
          <cell r="D9104">
            <v>3469.79</v>
          </cell>
          <cell r="E9104" t="str">
            <v>SINAPI - JUN/25</v>
          </cell>
        </row>
        <row r="9105">
          <cell r="A9105">
            <v>92564</v>
          </cell>
          <cell r="B9105" t="str">
            <v>FABRICAÇÃO E INSTALAÇÃO DE TESOURA INTEIRA EM MADEIRA NÃO APARELHADA, VÃO DE 12 M, PARA TELHA ONDULADA DE FIBROCIMENTO, METÁLICA, PLÁSTICA OU TERMOACÚSTICA, INCLUSO IÇAMENTO. AF_07/2019</v>
          </cell>
          <cell r="C9105" t="str">
            <v>UN</v>
          </cell>
          <cell r="D9105">
            <v>3373.91</v>
          </cell>
          <cell r="E9105" t="str">
            <v>SINAPI - JUN/25</v>
          </cell>
        </row>
        <row r="9106">
          <cell r="A9106">
            <v>92545</v>
          </cell>
          <cell r="B9106" t="str">
            <v>FABRICAÇÃO E INSTALAÇÃO DE TESOURA INTEIRA EM MADEIRA NÃO APARELHADA, VÃO DE 3 M, PARA TELHA CERÂMICA OU DE CONCRETO, INCLUSO IÇAMENTO. AF_07/2019</v>
          </cell>
          <cell r="C9106" t="str">
            <v>UN</v>
          </cell>
          <cell r="D9106">
            <v>1165.9000000000001</v>
          </cell>
          <cell r="E9106" t="str">
            <v>SINAPI - JUN/25</v>
          </cell>
        </row>
        <row r="9107">
          <cell r="A9107">
            <v>92555</v>
          </cell>
          <cell r="B9107" t="str">
            <v>FABRICAÇÃO E INSTALAÇÃO DE TESOURA INTEIRA EM MADEIRA NÃO APARELHADA, VÃO DE 3 M, PARA TELHA ONDULADA DE FIBROCIMENTO, METÁLICA, PLÁSTICA OU TERMOACÚSTICA, INCLUSO IÇAMENTO. AF_07/2019</v>
          </cell>
          <cell r="C9107" t="str">
            <v>UN</v>
          </cell>
          <cell r="D9107">
            <v>1150.04</v>
          </cell>
          <cell r="E9107" t="str">
            <v>SINAPI - JUN/25</v>
          </cell>
        </row>
        <row r="9108">
          <cell r="A9108">
            <v>92546</v>
          </cell>
          <cell r="B9108" t="str">
            <v>FABRICAÇÃO E INSTALAÇÃO DE TESOURA INTEIRA EM MADEIRA NÃO APARELHADA, VÃO DE 4 M, PARA TELHA CERÂMICA OU DE CONCRETO, INCLUSO IÇAMENTO. AF_07/2019</v>
          </cell>
          <cell r="C9108" t="str">
            <v>UN</v>
          </cell>
          <cell r="D9108">
            <v>1439.72</v>
          </cell>
          <cell r="E9108" t="str">
            <v>SINAPI - JUN/25</v>
          </cell>
        </row>
        <row r="9109">
          <cell r="A9109">
            <v>92556</v>
          </cell>
          <cell r="B9109" t="str">
            <v>FABRICAÇÃO E INSTALAÇÃO DE TESOURA INTEIRA EM MADEIRA NÃO APARELHADA, VÃO DE 4 M, PARA TELHA ONDULADA DE FIBROCIMENTO, METÁLICA, PLÁSTICA OU TERMOACÚSTICA, INCLUSO IÇAMENTO. AF_07/2019</v>
          </cell>
          <cell r="C9109" t="str">
            <v>UN</v>
          </cell>
          <cell r="D9109">
            <v>1411.93</v>
          </cell>
          <cell r="E9109" t="str">
            <v>SINAPI - JUN/25</v>
          </cell>
        </row>
        <row r="9110">
          <cell r="A9110">
            <v>92547</v>
          </cell>
          <cell r="B9110" t="str">
            <v>FABRICAÇÃO E INSTALAÇÃO DE TESOURA INTEIRA EM MADEIRA NÃO APARELHADA, VÃO DE 5 M, PARA TELHA CERÂMICA OU DE CONCRETO, INCLUSO IÇAMENTO. AF_07/2019</v>
          </cell>
          <cell r="C9110" t="str">
            <v>UN</v>
          </cell>
          <cell r="D9110">
            <v>1518.48</v>
          </cell>
          <cell r="E9110" t="str">
            <v>SINAPI - JUN/25</v>
          </cell>
        </row>
        <row r="9111">
          <cell r="A9111">
            <v>92557</v>
          </cell>
          <cell r="B9111" t="str">
            <v>FABRICAÇÃO E INSTALAÇÃO DE TESOURA INTEIRA EM MADEIRA NÃO APARELHADA, VÃO DE 5 M, PARA TELHA ONDULADA DE FIBROCIMENTO, METÁLICA, PLÁSTICA OU TERMOACÚSTICA, INCLUSO IÇAMENTO. AF_07/2019</v>
          </cell>
          <cell r="C9111" t="str">
            <v>UN</v>
          </cell>
          <cell r="D9111">
            <v>1490.68</v>
          </cell>
          <cell r="E9111" t="str">
            <v>SINAPI - JUN/25</v>
          </cell>
        </row>
        <row r="9112">
          <cell r="A9112">
            <v>92548</v>
          </cell>
          <cell r="B9112" t="str">
            <v>FABRICAÇÃO E INSTALAÇÃO DE TESOURA INTEIRA EM MADEIRA NÃO APARELHADA, VÃO DE 6 M, PARA TELHA CERÂMICA OU DE CONCRETO, INCLUSO IÇAMENTO. AF_07/2019</v>
          </cell>
          <cell r="C9112" t="str">
            <v>UN</v>
          </cell>
          <cell r="D9112">
            <v>1691.68</v>
          </cell>
          <cell r="E9112" t="str">
            <v>SINAPI - JUN/25</v>
          </cell>
        </row>
        <row r="9113">
          <cell r="A9113">
            <v>92558</v>
          </cell>
          <cell r="B9113" t="str">
            <v>FABRICAÇÃO E INSTALAÇÃO DE TESOURA INTEIRA EM MADEIRA NÃO APARELHADA, VÃO DE 6 M, PARA TELHA ONDULADA DE FIBROCIMENTO, METÁLICA, PLÁSTICA OU TERMOACÚSTICA, INCLUSO IÇAMENTO. AF_07/2019</v>
          </cell>
          <cell r="C9113" t="str">
            <v>UN</v>
          </cell>
          <cell r="D9113">
            <v>1675.81</v>
          </cell>
          <cell r="E9113" t="str">
            <v>SINAPI - JUN/25</v>
          </cell>
        </row>
        <row r="9114">
          <cell r="A9114">
            <v>92549</v>
          </cell>
          <cell r="B9114" t="str">
            <v>FABRICAÇÃO E INSTALAÇÃO DE TESOURA INTEIRA EM MADEIRA NÃO APARELHADA, VÃO DE 7 M, PARA TELHA CERÂMICA OU DE CONCRETO, INCLUSO IÇAMENTO. AF_07/2019</v>
          </cell>
          <cell r="C9114" t="str">
            <v>UN</v>
          </cell>
          <cell r="D9114">
            <v>2132.67</v>
          </cell>
          <cell r="E9114" t="str">
            <v>SINAPI - JUN/25</v>
          </cell>
        </row>
        <row r="9115">
          <cell r="A9115">
            <v>92559</v>
          </cell>
          <cell r="B9115" t="str">
            <v>FABRICAÇÃO E INSTALAÇÃO DE TESOURA INTEIRA EM MADEIRA NÃO APARELHADA, VÃO DE 7 M, PARA TELHA ONDULADA DE FIBROCIMENTO, METÁLICA, PLÁSTICA OU TERMOACÚSTICA, INCLUSO IÇAMENTO. AF_07/2019</v>
          </cell>
          <cell r="C9115" t="str">
            <v>UN</v>
          </cell>
          <cell r="D9115">
            <v>2103.13</v>
          </cell>
          <cell r="E9115" t="str">
            <v>SINAPI - JUN/25</v>
          </cell>
        </row>
        <row r="9116">
          <cell r="A9116">
            <v>92550</v>
          </cell>
          <cell r="B9116" t="str">
            <v>FABRICAÇÃO E INSTALAÇÃO DE TESOURA INTEIRA EM MADEIRA NÃO APARELHADA, VÃO DE 8 M, PARA TELHA CERÂMICA OU DE CONCRETO, INCLUSO IÇAMENTO. AF_07/2019</v>
          </cell>
          <cell r="C9116" t="str">
            <v>UN</v>
          </cell>
          <cell r="D9116">
            <v>2561.85</v>
          </cell>
          <cell r="E9116" t="str">
            <v>SINAPI - JUN/25</v>
          </cell>
        </row>
        <row r="9117">
          <cell r="A9117">
            <v>92560</v>
          </cell>
          <cell r="B9117" t="str">
            <v>FABRICAÇÃO E INSTALAÇÃO DE TESOURA INTEIRA EM MADEIRA NÃO APARELHADA, VÃO DE 8 M, PARA TELHA ONDULADA DE FIBROCIMENTO, METÁLICA, PLÁSTICA OU TERMOACÚSTICA, INCLUSO IÇAMENTO. AF_07/2019</v>
          </cell>
          <cell r="C9117" t="str">
            <v>UN</v>
          </cell>
          <cell r="D9117">
            <v>2521.61</v>
          </cell>
          <cell r="E9117" t="str">
            <v>SINAPI - JUN/25</v>
          </cell>
        </row>
        <row r="9118">
          <cell r="A9118">
            <v>92551</v>
          </cell>
          <cell r="B9118" t="str">
            <v>FABRICAÇÃO E INSTALAÇÃO DE TESOURA INTEIRA EM MADEIRA NÃO APARELHADA, VÃO DE 9 M, PARA TELHA CERÂMICA OU DE CONCRETO, INCLUSO IÇAMENTO. AF_07/2019</v>
          </cell>
          <cell r="C9118" t="str">
            <v>UN</v>
          </cell>
          <cell r="D9118">
            <v>2663.57</v>
          </cell>
          <cell r="E9118" t="str">
            <v>SINAPI - JUN/25</v>
          </cell>
        </row>
        <row r="9119">
          <cell r="A9119">
            <v>92561</v>
          </cell>
          <cell r="B9119" t="str">
            <v>FABRICAÇÃO E INSTALAÇÃO DE TESOURA INTEIRA EM MADEIRA NÃO APARELHADA, VÃO DE 9 M, PARA TELHA ONDULADA DE FIBROCIMENTO, METÁLICA, PLÁSTICA OU TERMOACÚSTICA, INCLUSO IÇAMENTO. AF_07/2019</v>
          </cell>
          <cell r="C9119" t="str">
            <v>UN</v>
          </cell>
          <cell r="D9119">
            <v>2624.42</v>
          </cell>
          <cell r="E9119" t="str">
            <v>SINAPI - JUN/25</v>
          </cell>
        </row>
        <row r="9120">
          <cell r="A9120">
            <v>92262</v>
          </cell>
          <cell r="B9120" t="str">
            <v>INSTALAÇÃO DE TESOURA (INTEIRA OU MEIA), BIAPOIADA, EM MADEIRA NÃO APARELHADA, PARA VÃOS MAIORES OU IGUAIS A 10,0 M E MENORES QUE 12,0 M, INCLUSO IÇAMENTO. AF_07/2019</v>
          </cell>
          <cell r="C9120" t="str">
            <v>UN</v>
          </cell>
          <cell r="D9120">
            <v>802.96</v>
          </cell>
          <cell r="E9120" t="str">
            <v>SINAPI - JUN/25</v>
          </cell>
        </row>
        <row r="9121">
          <cell r="A9121">
            <v>92259</v>
          </cell>
          <cell r="B9121" t="str">
            <v>INSTALAÇÃO DE TESOURA (INTEIRA OU MEIA), BIAPOIADA, EM MADEIRA NÃO APARELHADA, PARA VÃOS MAIORES OU IGUAIS A 3,0 M E MENORES QUE 6,0 M, INCLUSO IÇAMENTO. AF_07/2019</v>
          </cell>
          <cell r="C9121" t="str">
            <v>UN</v>
          </cell>
          <cell r="D9121">
            <v>525.49</v>
          </cell>
          <cell r="E9121" t="str">
            <v>SINAPI - JUN/25</v>
          </cell>
        </row>
        <row r="9122">
          <cell r="A9122">
            <v>92260</v>
          </cell>
          <cell r="B9122" t="str">
            <v>INSTALAÇÃO DE TESOURA (INTEIRA OU MEIA), BIAPOIADA, EM MADEIRA NÃO APARELHADA, PARA VÃOS MAIORES OU IGUAIS A 6,0 M E MENORES QUE 8,0 M, INCLUSO IÇAMENTO. AF_07/2019</v>
          </cell>
          <cell r="C9122" t="str">
            <v>UN</v>
          </cell>
          <cell r="D9122">
            <v>604.08000000000004</v>
          </cell>
          <cell r="E9122" t="str">
            <v>SINAPI - JUN/25</v>
          </cell>
        </row>
        <row r="9123">
          <cell r="A9123">
            <v>92261</v>
          </cell>
          <cell r="B9123" t="str">
            <v>INSTALAÇÃO DE TESOURA (INTEIRA OU MEIA), BIAPOIADA, EM MADEIRA NÃO APARELHADA, PARA VÃOS MAIORES OU IGUAIS A 8,0 M E MENORES QUE 10,0 M, INCLUSO IÇAMENTO. AF_07/2019</v>
          </cell>
          <cell r="C9123" t="str">
            <v>UN</v>
          </cell>
          <cell r="D9123">
            <v>680.27</v>
          </cell>
          <cell r="E9123" t="str">
            <v>SINAPI - JUN/25</v>
          </cell>
        </row>
        <row r="9124">
          <cell r="A9124">
            <v>92258</v>
          </cell>
          <cell r="B9124" t="str">
            <v>INSTALAÇÃO DE TESOURA (INTEIRA OU MEIA), EM AÇO, PARA VÃOS MAIORES OU IGUAIS A 10,0 M E MENORES QUE 12,0 M, INCLUSO IÇAMENTO. AF_07/2019</v>
          </cell>
          <cell r="C9124" t="str">
            <v>UN</v>
          </cell>
          <cell r="D9124">
            <v>416.2</v>
          </cell>
          <cell r="E9124" t="str">
            <v>SINAPI - JUN/25</v>
          </cell>
        </row>
        <row r="9125">
          <cell r="A9125">
            <v>92255</v>
          </cell>
          <cell r="B9125" t="str">
            <v>INSTALAÇÃO DE TESOURA (INTEIRA OU MEIA), EM AÇO, PARA VÃOS MAIORES OU IGUAIS A 3,0 M E MENORES QUE 6,0 M, INCLUSO IÇAMENTO. AF_07/2019</v>
          </cell>
          <cell r="C9125" t="str">
            <v>UN</v>
          </cell>
          <cell r="D9125">
            <v>218.3</v>
          </cell>
          <cell r="E9125" t="str">
            <v>SINAPI - JUN/25</v>
          </cell>
        </row>
        <row r="9126">
          <cell r="A9126">
            <v>92256</v>
          </cell>
          <cell r="B9126" t="str">
            <v>INSTALAÇÃO DE TESOURA (INTEIRA OU MEIA), EM AÇO, PARA VÃOS MAIORES OU IGUAIS A 6,0 M E MENORES QUE 8,0 M, INCLUSO IÇAMENTO. AF_07/2019</v>
          </cell>
          <cell r="C9126" t="str">
            <v>UN</v>
          </cell>
          <cell r="D9126">
            <v>273.55</v>
          </cell>
          <cell r="E9126" t="str">
            <v>SINAPI - JUN/25</v>
          </cell>
        </row>
        <row r="9127">
          <cell r="A9127">
            <v>92257</v>
          </cell>
          <cell r="B9127" t="str">
            <v>INSTALAÇÃO DE TESOURA (INTEIRA OU MEIA), EM AÇO, PARA VÃOS MAIORES OU IGUAIS A 8,0 M E MENORES QUE 10,0 M, INCLUSO IÇAMENTO. AF_07/2019</v>
          </cell>
          <cell r="C9127" t="str">
            <v>UN</v>
          </cell>
          <cell r="D9127">
            <v>328.24</v>
          </cell>
          <cell r="E9127" t="str">
            <v>SINAPI - JUN/25</v>
          </cell>
        </row>
        <row r="9128">
          <cell r="A9128">
            <v>100393</v>
          </cell>
          <cell r="B9128" t="str">
            <v>RETIRADA E RECOLOCAÇÃO DE CAIBRO EM TELHADOS DE ATÉ 2 ÁGUAS COM TELHA CERÂMICA CAPA-CANAL, INCLUSO TRANSPORTE VERTICAL. AF_07/2019</v>
          </cell>
          <cell r="C9128" t="str">
            <v>M2</v>
          </cell>
          <cell r="D9128">
            <v>23.76</v>
          </cell>
          <cell r="E9128" t="str">
            <v>SINAPI - JUN/25</v>
          </cell>
        </row>
        <row r="9129">
          <cell r="A9129">
            <v>100389</v>
          </cell>
          <cell r="B9129" t="str">
            <v>RETIRADA E RECOLOCAÇÃO DE CAIBRO EM TELHADOS DE ATÉ 2 ÁGUAS COM TELHA CERÂMICA OU DE CONCRETO DE ENCAIXE, INCLUSO TRANSPORTE VERTICAL. AF_07/2019</v>
          </cell>
          <cell r="C9129" t="str">
            <v>M2</v>
          </cell>
          <cell r="D9129">
            <v>20.69</v>
          </cell>
          <cell r="E9129" t="str">
            <v>SINAPI - JUN/25</v>
          </cell>
        </row>
        <row r="9130">
          <cell r="A9130">
            <v>100395</v>
          </cell>
          <cell r="B9130" t="str">
            <v>RETIRADA E RECOLOCAÇÃO DE CAIBRO EM TELHADOS DE MAIS DE 2 ÁGUAS COM TELHA CERÂMICA CAPA-CANAL, INCLUSO TRANSPORTE VERTICAL. AF_07/2019</v>
          </cell>
          <cell r="C9130" t="str">
            <v>M2</v>
          </cell>
          <cell r="D9130">
            <v>28.43</v>
          </cell>
          <cell r="E9130" t="str">
            <v>SINAPI - JUN/25</v>
          </cell>
        </row>
        <row r="9131">
          <cell r="A9131">
            <v>100391</v>
          </cell>
          <cell r="B9131" t="str">
            <v>RETIRADA E RECOLOCAÇÃO DE CAIBRO EM TELHADOS DE MAIS DE 2 ÁGUAS COM TELHA CERÂMICA OU DE CONCRETO DE ENCAIXE, INCLUSO TRANSPORTE VERTICAL. AF_07/2019</v>
          </cell>
          <cell r="C9131" t="str">
            <v>M2</v>
          </cell>
          <cell r="D9131">
            <v>23.78</v>
          </cell>
          <cell r="E9131" t="str">
            <v>SINAPI - JUN/25</v>
          </cell>
        </row>
        <row r="9132">
          <cell r="A9132">
            <v>100392</v>
          </cell>
          <cell r="B9132" t="str">
            <v>RETIRADA E RECOLOCAÇÃO DE RIPA EM TELHADOS DE ATÉ 2 ÁGUAS COM TELHA CERÂMICA CAPA-CANAL, INCLUSO TRANSPORTE VERTICAL. AF_07/2019</v>
          </cell>
          <cell r="C9132" t="str">
            <v>M2</v>
          </cell>
          <cell r="D9132">
            <v>18.37</v>
          </cell>
          <cell r="E9132" t="str">
            <v>SINAPI - JUN/25</v>
          </cell>
        </row>
        <row r="9133">
          <cell r="A9133">
            <v>100388</v>
          </cell>
          <cell r="B9133" t="str">
            <v>RETIRADA E RECOLOCAÇÃO DE RIPA EM TELHADOS DE ATÉ 2 ÁGUAS COM TELHA CERÂMICA OU DE CONCRETO DE ENCAIXE, INCLUSO TRANSPORTE VERTICAL. AF_07/2019</v>
          </cell>
          <cell r="C9133" t="str">
            <v>M2</v>
          </cell>
          <cell r="D9133">
            <v>23.42</v>
          </cell>
          <cell r="E9133" t="str">
            <v>SINAPI - JUN/25</v>
          </cell>
        </row>
        <row r="9134">
          <cell r="A9134">
            <v>100394</v>
          </cell>
          <cell r="B9134" t="str">
            <v>RETIRADA E RECOLOCAÇÃO DE RIPA EM TELHADOS DE MAIS DE 2 ÁGUAS COM TELHA CERÂMICA CAPA-CANAL, INCLUSO TRANSPORTE VERTICAL. AF_07/2019</v>
          </cell>
          <cell r="C9134" t="str">
            <v>M2</v>
          </cell>
          <cell r="D9134">
            <v>22.02</v>
          </cell>
          <cell r="E9134" t="str">
            <v>SINAPI - JUN/25</v>
          </cell>
        </row>
        <row r="9135">
          <cell r="A9135">
            <v>100390</v>
          </cell>
          <cell r="B9135" t="str">
            <v>RETIRADA E RECOLOCAÇÃO DE RIPA EM TELHADOS DE MAIS DE 2 ÁGUAS COM TELHA CERÂMICA OU DE CONCRETO DE ENCAIXE, INCLUSO TRANSPORTE VERTICAL. AF_07/2019</v>
          </cell>
          <cell r="C9135" t="str">
            <v>M2</v>
          </cell>
          <cell r="D9135">
            <v>28.07</v>
          </cell>
          <cell r="E9135" t="str">
            <v>SINAPI - JUN/25</v>
          </cell>
        </row>
        <row r="9136">
          <cell r="A9136">
            <v>92575</v>
          </cell>
          <cell r="B9136" t="str">
            <v>TRAMA DE AÇO COMPOSTA POR RIPAS E CAIBROS PARA TELHADOS DE ATÉ 2 ÁGUAS PARA TELHA CERÂMICA CAPA-CANAL, INCLUSO TRANSPORTE VERTICAL. AF_07/2019</v>
          </cell>
          <cell r="C9136" t="str">
            <v>M2</v>
          </cell>
          <cell r="D9136">
            <v>64.42</v>
          </cell>
          <cell r="E9136" t="str">
            <v>SINAPI - JUN/25</v>
          </cell>
        </row>
        <row r="9137">
          <cell r="A9137">
            <v>92569</v>
          </cell>
          <cell r="B9137" t="str">
            <v>TRAMA DE AÇO COMPOSTA POR RIPAS E CAIBROS PARA TELHADOS DE ATÉ 2 ÁGUAS PARA TELHA DE ENCAIXE DE CERÂMICA OU DE CONCRETO, INCLUSO TRANSPORTE VERTICAL. AF_07/2019</v>
          </cell>
          <cell r="C9137" t="str">
            <v>M2</v>
          </cell>
          <cell r="D9137">
            <v>70.22</v>
          </cell>
          <cell r="E9137" t="str">
            <v>SINAPI - JUN/25</v>
          </cell>
        </row>
        <row r="9138">
          <cell r="A9138">
            <v>92578</v>
          </cell>
          <cell r="B9138" t="str">
            <v>TRAMA DE AÇO COMPOSTA POR RIPAS E CAIBROS PARA TELHADOS DE MAIS DE 2 ÁGUAS PARA TELHA CERÂMICA CAPA-CANAL, INCLUSO TRANSPORTE VERTICAL. AF_07/2019</v>
          </cell>
          <cell r="C9138" t="str">
            <v>M2</v>
          </cell>
          <cell r="D9138">
            <v>70.489999999999995</v>
          </cell>
          <cell r="E9138" t="str">
            <v>SINAPI - JUN/25</v>
          </cell>
        </row>
        <row r="9139">
          <cell r="A9139">
            <v>92572</v>
          </cell>
          <cell r="B9139" t="str">
            <v>TRAMA DE AÇO COMPOSTA POR RIPAS E CAIBROS PARA TELHADOS DE MAIS DE 2 ÁGUAS PARA TELHA DE ENCAIXE DE CERÂMICA OU DE CONCRETO, INCLUSO TRANSPORTE VERTICAL. AF_07/2019</v>
          </cell>
          <cell r="C9139" t="str">
            <v>M2</v>
          </cell>
          <cell r="D9139">
            <v>81.819999999999993</v>
          </cell>
          <cell r="E9139" t="str">
            <v>SINAPI - JUN/25</v>
          </cell>
        </row>
        <row r="9140">
          <cell r="A9140">
            <v>92576</v>
          </cell>
          <cell r="B9140" t="str">
            <v>TRAMA DE AÇO COMPOSTA POR RIPAS PARA TELHADOS DE ATÉ 2 ÁGUAS PARA TELHA CERÂMICA CAPA-CANAL, INCLUSO TRANSPORTE VERTICAL. AF_07/2019</v>
          </cell>
          <cell r="C9140" t="str">
            <v>M2</v>
          </cell>
          <cell r="D9140">
            <v>35.15</v>
          </cell>
          <cell r="E9140" t="str">
            <v>SINAPI - JUN/25</v>
          </cell>
        </row>
        <row r="9141">
          <cell r="A9141">
            <v>92570</v>
          </cell>
          <cell r="B9141" t="str">
            <v>TRAMA DE AÇO COMPOSTA POR RIPAS PARA TELHADOS DE ATÉ 2 ÁGUAS PARA TELHA DE ENCAIXE DE CERÂMICA OU DE CONCRETO, INCLUSO TRANSPORTE VERTICAL. AF_07/2019</v>
          </cell>
          <cell r="C9141" t="str">
            <v>M2</v>
          </cell>
          <cell r="D9141">
            <v>44.42</v>
          </cell>
          <cell r="E9141" t="str">
            <v>SINAPI - JUN/25</v>
          </cell>
        </row>
        <row r="9142">
          <cell r="A9142">
            <v>92579</v>
          </cell>
          <cell r="B9142" t="str">
            <v>TRAMA DE AÇO COMPOSTA POR RIPAS PARA TELHADOS DE MAIS DE 2 ÁGUAS PARA TELHA CERÂMICA CAPA-CANAL, INCLUSO TRANSPORTE VERTICAL. AF_07/2019</v>
          </cell>
          <cell r="C9142" t="str">
            <v>M2</v>
          </cell>
          <cell r="D9142">
            <v>38.729999999999997</v>
          </cell>
          <cell r="E9142" t="str">
            <v>SINAPI - JUN/25</v>
          </cell>
        </row>
        <row r="9143">
          <cell r="A9143">
            <v>92573</v>
          </cell>
          <cell r="B9143" t="str">
            <v>TRAMA DE AÇO COMPOSTA POR RIPAS PARA TELHADOS DE MAIS DE 2 ÁGUAS PARA TELHA DE ENCAIXE DE CERÂMICA OU DE CONCRETO, INCLUSO TRANSPORTE VERTICAL, INCLUSO TRANSPORTE VERTICAL. AF_07/2019</v>
          </cell>
          <cell r="C9143" t="str">
            <v>M2</v>
          </cell>
          <cell r="D9143">
            <v>48.92</v>
          </cell>
          <cell r="E9143" t="str">
            <v>SINAPI - JUN/25</v>
          </cell>
        </row>
        <row r="9144">
          <cell r="A9144">
            <v>92574</v>
          </cell>
          <cell r="B9144" t="str">
            <v>TRAMA DE AÇO COMPOSTA POR RIPAS, CAIBROS E TERÇAS PARA TELHADOS DE ATÉ 2 ÁGUAS PARA TELHA CERÂMICA CAPA-CANAL, INCLUSO TRANSPORTE VERTICAL. AF_07/2019</v>
          </cell>
          <cell r="C9144" t="str">
            <v>M2</v>
          </cell>
          <cell r="D9144">
            <v>128.97</v>
          </cell>
          <cell r="E9144" t="str">
            <v>SINAPI - JUN/25</v>
          </cell>
        </row>
        <row r="9145">
          <cell r="A9145">
            <v>92568</v>
          </cell>
          <cell r="B9145" t="str">
            <v>TRAMA DE AÇO COMPOSTA POR RIPAS, CAIBROS E TERÇAS PARA TELHADOS DE ATÉ 2 ÁGUAS PARA TELHA DE ENCAIXE DE CERÂMICA OU DE CONCRETO, INCLUSO TRANSPORTE VERTICAL. AF_07/2019</v>
          </cell>
          <cell r="C9145" t="str">
            <v>M2</v>
          </cell>
          <cell r="D9145">
            <v>126.56</v>
          </cell>
          <cell r="E9145" t="str">
            <v>SINAPI - JUN/25</v>
          </cell>
        </row>
        <row r="9146">
          <cell r="A9146">
            <v>92577</v>
          </cell>
          <cell r="B9146" t="str">
            <v>TRAMA DE AÇO COMPOSTA POR RIPAS, CAIBROS E TERÇAS PARA TELHADOS DE MAIS DE 2 ÁGUAS PARA TELHA CERÂMICA CAPA-CANAL, INCLUSO TRANSPORTE VERTICAL. AF_07/2019</v>
          </cell>
          <cell r="C9146" t="str">
            <v>M2</v>
          </cell>
          <cell r="D9146">
            <v>139.78</v>
          </cell>
          <cell r="E9146" t="str">
            <v>SINAPI - JUN/25</v>
          </cell>
        </row>
        <row r="9147">
          <cell r="A9147">
            <v>92571</v>
          </cell>
          <cell r="B9147" t="str">
            <v>TRAMA DE AÇO COMPOSTA POR RIPAS, CAIBROS E TERÇAS PARA TELHADOS DE MAIS DE 2 ÁGUAS PARA TELHA DE ENCAIXE DE CERÂMICA OU DE CONCRETO, INCLUSO TRANSPORTE VERTICAL. AF_07/2019</v>
          </cell>
          <cell r="C9147" t="str">
            <v>M2</v>
          </cell>
          <cell r="D9147">
            <v>136.97999999999999</v>
          </cell>
          <cell r="E9147" t="str">
            <v>SINAPI - JUN/25</v>
          </cell>
        </row>
        <row r="9148">
          <cell r="A9148">
            <v>92581</v>
          </cell>
          <cell r="B9148" t="str">
            <v>TRAMA DE AÇO COMPOSTA POR TERÇAS PARA TELHADOS DE ATÉ 2 ÁGUAS PARA TELHA ESTRUTURAL DE FIBROCIMENTO, INCLUSO TRANSPORTE VERTICAL. AF_07/2019</v>
          </cell>
          <cell r="C9148" t="str">
            <v>M2</v>
          </cell>
          <cell r="D9148">
            <v>50.66</v>
          </cell>
          <cell r="E9148" t="str">
            <v>SINAPI - JUN/25</v>
          </cell>
        </row>
        <row r="9149">
          <cell r="A9149">
            <v>104314</v>
          </cell>
          <cell r="B9149" t="str">
            <v>TRAMA DE AÇO COMPOSTA POR TERÇAS PARA TELHADOS DE ATÉ 2 ÁGUAS PARA TELHA ONDULADA DE FIBROCIMENTO, METÁLICA, PLÁSTICA OU TERMOACÚSTICA, INCLUSO TRANSPORTE VERTICAL (EM KG). AF_07/2019</v>
          </cell>
          <cell r="C9149" t="str">
            <v>KG</v>
          </cell>
          <cell r="D9149">
            <v>11.27</v>
          </cell>
          <cell r="E9149" t="str">
            <v>SINAPI - JUN/25</v>
          </cell>
        </row>
        <row r="9150">
          <cell r="A9150">
            <v>92580</v>
          </cell>
          <cell r="B9150" t="str">
            <v>TRAMA DE AÇO COMPOSTA POR TERÇAS PARA TELHADOS DE ATÉ 2 ÁGUAS PARA TELHA ONDULADA DE FIBROCIMENTO, METÁLICA, PLÁSTICA OU TERMOACÚSTICA, INCLUSO TRANSPORTE VERTICAL. AF_07/2019</v>
          </cell>
          <cell r="C9150" t="str">
            <v>M2</v>
          </cell>
          <cell r="D9150">
            <v>48.93</v>
          </cell>
          <cell r="E9150" t="str">
            <v>SINAPI - JUN/25</v>
          </cell>
        </row>
        <row r="9151">
          <cell r="A9151">
            <v>92541</v>
          </cell>
          <cell r="B9151" t="str">
            <v>TRAMA DE MADEIRA COMPOSTA POR RIPAS, CAIBROS E TERÇAS PARA TELHADOS DE ATÉ 2 ÁGUAS PARA TELHA CERÂMICA CAPA-CANAL, INCLUSO TRANSPORTE VERTICAL. AF_07/2019</v>
          </cell>
          <cell r="C9151" t="str">
            <v>M2</v>
          </cell>
          <cell r="D9151">
            <v>95.78</v>
          </cell>
          <cell r="E9151" t="str">
            <v>SINAPI - JUN/25</v>
          </cell>
        </row>
        <row r="9152">
          <cell r="A9152">
            <v>92539</v>
          </cell>
          <cell r="B9152" t="str">
            <v>TRAMA DE MADEIRA COMPOSTA POR RIPAS, CAIBROS E TERÇAS PARA TELHADOS DE ATÉ 2 ÁGUAS PARA TELHA DE ENCAIXE DE CERÂMICA OU DE CONCRETO, INCLUSO TRANSPORTE VERTICAL. AF_07/2019</v>
          </cell>
          <cell r="C9152" t="str">
            <v>M2</v>
          </cell>
          <cell r="D9152">
            <v>88.9</v>
          </cell>
          <cell r="E9152" t="str">
            <v>SINAPI - JUN/25</v>
          </cell>
        </row>
        <row r="9153">
          <cell r="A9153">
            <v>92542</v>
          </cell>
          <cell r="B9153" t="str">
            <v>TRAMA DE MADEIRA COMPOSTA POR RIPAS, CAIBROS E TERÇAS PARA TELHADOS DE MAIS QUE 2 ÁGUAS PARA TELHA CERÂMICA CAPA-CANAL, INCLUSO TRANSPORTE VERTICAL. AF_07/2019</v>
          </cell>
          <cell r="C9153" t="str">
            <v>M2</v>
          </cell>
          <cell r="D9153">
            <v>117.01</v>
          </cell>
          <cell r="E9153" t="str">
            <v>SINAPI - JUN/25</v>
          </cell>
        </row>
        <row r="9154">
          <cell r="A9154">
            <v>92540</v>
          </cell>
          <cell r="B9154" t="str">
            <v>TRAMA DE MADEIRA COMPOSTA POR RIPAS, CAIBROS E TERÇAS PARA TELHADOS DE MAIS QUE 2 ÁGUAS PARA TELHA DE ENCAIXE DE CERÂMICA OU DE CONCRETO, INCLUSO TRANSPORTE VERTICAL. AF_07/2019</v>
          </cell>
          <cell r="C9154" t="str">
            <v>M2</v>
          </cell>
          <cell r="D9154">
            <v>100.64</v>
          </cell>
          <cell r="E9154" t="str">
            <v>SINAPI - JUN/25</v>
          </cell>
        </row>
        <row r="9155">
          <cell r="A9155">
            <v>92544</v>
          </cell>
          <cell r="B9155" t="str">
            <v>TRAMA DE MADEIRA COMPOSTA POR TERÇAS PARA TELHADOS DE ATÉ 2 ÁGUAS PARA TELHA ESTRUTURAL DE FIBROCIMENTO, INCLUSO TRANSPORTE VERTICAL. AF_07/2019</v>
          </cell>
          <cell r="C9155" t="str">
            <v>M2</v>
          </cell>
          <cell r="D9155">
            <v>21.17</v>
          </cell>
          <cell r="E9155" t="str">
            <v>SINAPI - JUN/25</v>
          </cell>
        </row>
        <row r="9156">
          <cell r="A9156">
            <v>92543</v>
          </cell>
          <cell r="B9156" t="str">
            <v>TRAMA DE MADEIRA COMPOSTA POR TERÇAS PARA TELHADOS DE ATÉ 2 ÁGUAS PARA TELHA ONDULADA DE FIBROCIMENTO, METÁLICA, PLÁSTICA OU TERMOACÚSTICA, INCLUSO TRANSPORTE VERTICAL. AF_07/2019</v>
          </cell>
          <cell r="C9156" t="str">
            <v>M2</v>
          </cell>
          <cell r="D9156">
            <v>26.58</v>
          </cell>
          <cell r="E9156" t="str">
            <v>SINAPI - JUN/25</v>
          </cell>
        </row>
        <row r="9157">
          <cell r="A9157">
            <v>97725</v>
          </cell>
          <cell r="B9157" t="str">
            <v>FORNECIMENTO E MONTAGEM DE ESCADAS PRÉ-FABRICADAS, INCLUSO IÇAMENTO COM GUINDASTE. AF_03/2024</v>
          </cell>
          <cell r="C9157" t="str">
            <v>M3</v>
          </cell>
          <cell r="D9157">
            <v>0</v>
          </cell>
          <cell r="E9157" t="str">
            <v>SINAPI - JUN/25</v>
          </cell>
        </row>
        <row r="9158">
          <cell r="A9158">
            <v>97721</v>
          </cell>
          <cell r="B9158" t="str">
            <v>FORNECIMENTO E MONTAGEM DE LAJES ALVEOLARES PRÉ-FABRICADAS, INCLUSO IÇAMENTO COM GUINDASTE. AF_03/2024</v>
          </cell>
          <cell r="C9158" t="str">
            <v>M3</v>
          </cell>
          <cell r="D9158">
            <v>0</v>
          </cell>
          <cell r="E9158" t="str">
            <v>SINAPI - JUN/25</v>
          </cell>
        </row>
        <row r="9159">
          <cell r="A9159">
            <v>97722</v>
          </cell>
          <cell r="B9159" t="str">
            <v>FORNECIMENTO E MONTAGEM DE LAJES DUPLO T (PI) PRÉ-FABRICADAS, INCLUSO IÇAMENTO COM GUINDASTE. AF_03/2024</v>
          </cell>
          <cell r="C9159" t="str">
            <v>M3</v>
          </cell>
          <cell r="D9159">
            <v>0</v>
          </cell>
          <cell r="E9159" t="str">
            <v>SINAPI - JUN/25</v>
          </cell>
        </row>
        <row r="9160">
          <cell r="A9160">
            <v>97724</v>
          </cell>
          <cell r="B9160" t="str">
            <v>FORNECIMENTO E MONTAGEM DE PAINÉIS ESTRUTURAIS PRÉ-FABRICADOS, INCLUSO IÇAMENTO COM GUINDASTE. AF_03/2024</v>
          </cell>
          <cell r="C9160" t="str">
            <v>M3</v>
          </cell>
          <cell r="D9160">
            <v>0</v>
          </cell>
          <cell r="E9160" t="str">
            <v>SINAPI - JUN/25</v>
          </cell>
        </row>
        <row r="9161">
          <cell r="A9161">
            <v>97719</v>
          </cell>
          <cell r="B9161" t="str">
            <v>FORNECIMENTO E MONTAGEM DE PILARES PRÉ-FABRICADOS, INCLUSO IÇAMENTO COM GUINDASTE. AF_03/2024</v>
          </cell>
          <cell r="C9161" t="str">
            <v>M3</v>
          </cell>
          <cell r="D9161">
            <v>0</v>
          </cell>
          <cell r="E9161" t="str">
            <v>SINAPI - JUN/25</v>
          </cell>
        </row>
        <row r="9162">
          <cell r="A9162">
            <v>97723</v>
          </cell>
          <cell r="B9162" t="str">
            <v>FORNECIMENTO E MONTAGEM DE PRÉ-LAJE TRELIÇADA PRÉ-FABRICADAS, INCLUSO IÇAMENTO COM GUINDASTE. AF_03/2024</v>
          </cell>
          <cell r="C9162" t="str">
            <v>M3</v>
          </cell>
          <cell r="D9162">
            <v>0</v>
          </cell>
          <cell r="E9162" t="str">
            <v>SINAPI - JUN/25</v>
          </cell>
        </row>
        <row r="9163">
          <cell r="A9163">
            <v>104946</v>
          </cell>
          <cell r="B9163" t="str">
            <v>FORNECIMENTO E MONTAGEM DE TERÇAS PRÉ-FABRICADAS, INCLUSO IÇAMENTO COM GUINDASTE. AF_03/2024</v>
          </cell>
          <cell r="C9163" t="str">
            <v>M3</v>
          </cell>
          <cell r="D9163">
            <v>0</v>
          </cell>
          <cell r="E9163" t="str">
            <v>SINAPI - JUN/25</v>
          </cell>
        </row>
        <row r="9164">
          <cell r="A9164">
            <v>104944</v>
          </cell>
          <cell r="B9164" t="str">
            <v>FORNECIMENTO E MONTAGEM DE TESOURAS PRÉ-FABRICADAS, INCLUSO IÇAMENTO COM GUINDASTE. AF_03/2024</v>
          </cell>
          <cell r="C9164" t="str">
            <v>M3</v>
          </cell>
          <cell r="D9164">
            <v>0</v>
          </cell>
          <cell r="E9164" t="str">
            <v>SINAPI - JUN/25</v>
          </cell>
        </row>
        <row r="9165">
          <cell r="A9165">
            <v>104945</v>
          </cell>
          <cell r="B9165" t="str">
            <v>FORNECIMENTO E MONTAGEM DE VIGAS CALHA PRÉ-FABRICADAS, INCLUSO IÇAMENTO COM GUINDASTE. AF_03/2024</v>
          </cell>
          <cell r="C9165" t="str">
            <v>M3</v>
          </cell>
          <cell r="D9165">
            <v>0</v>
          </cell>
          <cell r="E9165" t="str">
            <v>SINAPI - JUN/25</v>
          </cell>
        </row>
        <row r="9166">
          <cell r="A9166">
            <v>97720</v>
          </cell>
          <cell r="B9166" t="str">
            <v>FORNECIMENTO E MONTAGEM DE VIGAS PRÉ-FABRICADAS, INCLUSO IÇAMENTO COM GUINDASTE. AF_03/2024</v>
          </cell>
          <cell r="C9166" t="str">
            <v>M3</v>
          </cell>
          <cell r="D9166">
            <v>0</v>
          </cell>
          <cell r="E9166" t="str">
            <v>SINAPI - JUN/25</v>
          </cell>
        </row>
        <row r="9167">
          <cell r="A9167">
            <v>97740</v>
          </cell>
          <cell r="B9167" t="str">
            <v>PEÇA CIRCULAR PRÉ-MOLDADA, VOLUME DE CONCRETO ACIMA DE 100 LITROS, TAXA DE AÇO APROXIMADA DE 30KG/M³. AF_03/2024</v>
          </cell>
          <cell r="C9167" t="str">
            <v>M3</v>
          </cell>
          <cell r="D9167">
            <v>1984.86</v>
          </cell>
          <cell r="E9167" t="str">
            <v>SINAPI - JUN/25</v>
          </cell>
        </row>
        <row r="9168">
          <cell r="A9168">
            <v>97738</v>
          </cell>
          <cell r="B9168" t="str">
            <v>PEÇA CIRCULAR PRÉ-MOLDADA, VOLUME DE CONCRETO DE 10 A 30 LITROS, TAXA DE FIBRA DE POLIPROPILENO APROXIMADA DE 6 KG/M³. AF_03/2024_PS</v>
          </cell>
          <cell r="C9168" t="str">
            <v>M3</v>
          </cell>
          <cell r="D9168">
            <v>4165.5200000000004</v>
          </cell>
          <cell r="E9168" t="str">
            <v>SINAPI - JUN/25</v>
          </cell>
        </row>
        <row r="9169">
          <cell r="A9169">
            <v>97739</v>
          </cell>
          <cell r="B9169" t="str">
            <v>PEÇA CIRCULAR PRÉ-MOLDADA, VOLUME DE CONCRETO DE 30 A 100 LITROS, TAXA DE AÇO APROXIMADA DE 30KG/M³. AF_03/2024</v>
          </cell>
          <cell r="C9169" t="str">
            <v>M3</v>
          </cell>
          <cell r="D9169">
            <v>2978.56</v>
          </cell>
          <cell r="E9169" t="str">
            <v>SINAPI - JUN/25</v>
          </cell>
        </row>
        <row r="9170">
          <cell r="A9170">
            <v>97736</v>
          </cell>
          <cell r="B9170" t="str">
            <v>PEÇA RETANGULAR PRÉ-MOLDADA, VOLUME DE CONCRETO ACIMA DE 100 LITROS, TAXA DE AÇO APROXIMADA DE 30KG/M³. AF_03/2024</v>
          </cell>
          <cell r="C9170" t="str">
            <v>M3</v>
          </cell>
          <cell r="D9170">
            <v>1466.84</v>
          </cell>
          <cell r="E9170" t="str">
            <v>SINAPI - JUN/25</v>
          </cell>
        </row>
        <row r="9171">
          <cell r="A9171">
            <v>97734</v>
          </cell>
          <cell r="B9171" t="str">
            <v>PEÇA RETANGULAR PRÉ-MOLDADA, VOLUME DE CONCRETO DE 10 A 30 LITROS, TAXA DE AÇO APROXIMADA DE 30KG/M³. AF_03/2024</v>
          </cell>
          <cell r="C9171" t="str">
            <v>M3</v>
          </cell>
          <cell r="D9171">
            <v>3258.9</v>
          </cell>
          <cell r="E9171" t="str">
            <v>SINAPI - JUN/25</v>
          </cell>
        </row>
        <row r="9172">
          <cell r="A9172">
            <v>97735</v>
          </cell>
          <cell r="B9172" t="str">
            <v>PEÇA RETANGULAR PRÉ-MOLDADA, VOLUME DE CONCRETO DE 30 A 100 LITROS, TAXA DE AÇO APROXIMADA DE 30KG/M³. AF_03/2024</v>
          </cell>
          <cell r="C9172" t="str">
            <v>M3</v>
          </cell>
          <cell r="D9172">
            <v>2611.56</v>
          </cell>
          <cell r="E9172" t="str">
            <v>SINAPI - JUN/25</v>
          </cell>
        </row>
        <row r="9173">
          <cell r="A9173">
            <v>97737</v>
          </cell>
          <cell r="B9173" t="str">
            <v>PEÇA RETANGULAR PRÉ-MOLDADA, VOLUME DE CONCRETO DE 30 A 70 LITROS, TAXA DE AÇO APROXIMADA DE 70KG/M³. AF_03/2024</v>
          </cell>
          <cell r="C9173" t="str">
            <v>M3</v>
          </cell>
          <cell r="D9173">
            <v>3367.73</v>
          </cell>
          <cell r="E9173" t="str">
            <v>SINAPI - JUN/25</v>
          </cell>
        </row>
        <row r="9174">
          <cell r="A9174">
            <v>97733</v>
          </cell>
          <cell r="B9174" t="str">
            <v>PEÇA RETANGULAR PRÉ-MOLDADA, VOLUME DE CONCRETO DE ATÉ 10 LITROS, TAXA DE AÇO APROXIMADA DE 30KG/M³. AF_03/2024</v>
          </cell>
          <cell r="C9174" t="str">
            <v>M3</v>
          </cell>
          <cell r="D9174">
            <v>3697.04</v>
          </cell>
          <cell r="E9174" t="str">
            <v>SINAPI - JUN/25</v>
          </cell>
        </row>
        <row r="9175">
          <cell r="A9175">
            <v>98616</v>
          </cell>
          <cell r="B9175" t="str">
            <v>CONTENÇÃO EM CORTINA COM ESTACAS ESPAÇADAS COM 30 CM DE DIÂMETRO E PROFUNDIDADE ATÉ 20 METROS. AF_02/2025</v>
          </cell>
          <cell r="C9175" t="str">
            <v>M2</v>
          </cell>
          <cell r="D9175">
            <v>244.97</v>
          </cell>
          <cell r="E9175" t="str">
            <v>SINAPI - JUN/25</v>
          </cell>
        </row>
        <row r="9176">
          <cell r="A9176">
            <v>98619</v>
          </cell>
          <cell r="B9176" t="str">
            <v>CONTENÇÃO EM CORTINA COM ESTACAS ESPAÇADAS COM 40 CM DE DIÂMETRO E PROFUNDIDADE ATÉ 20 METROS. AF_02/2025</v>
          </cell>
          <cell r="C9176" t="str">
            <v>M2</v>
          </cell>
          <cell r="D9176">
            <v>263.64999999999998</v>
          </cell>
          <cell r="E9176" t="str">
            <v>SINAPI - JUN/25</v>
          </cell>
        </row>
        <row r="9177">
          <cell r="A9177">
            <v>98622</v>
          </cell>
          <cell r="B9177" t="str">
            <v>CONTENÇÃO EM CORTINA COM ESTACAS ESPAÇADAS COM 50 CM DE DIÂMETRO E PROFUNDIDADE ATÉ 20 METROS. AF_02/2025</v>
          </cell>
          <cell r="C9177" t="str">
            <v>M2</v>
          </cell>
          <cell r="D9177">
            <v>408.9</v>
          </cell>
          <cell r="E9177" t="str">
            <v>SINAPI - JUN/25</v>
          </cell>
        </row>
        <row r="9178">
          <cell r="A9178">
            <v>98625</v>
          </cell>
          <cell r="B9178" t="str">
            <v>CONTENÇÃO EM CORTINA COM ESTACAS ESPAÇADAS COM 60 CM DE DIÂMETRO E PROFUNDIDADE ATÉ 20 METROS. AF_02/2025</v>
          </cell>
          <cell r="C9178" t="str">
            <v>M2</v>
          </cell>
          <cell r="D9178">
            <v>425.14</v>
          </cell>
          <cell r="E9178" t="str">
            <v>SINAPI - JUN/25</v>
          </cell>
        </row>
        <row r="9179">
          <cell r="A9179">
            <v>105918</v>
          </cell>
          <cell r="B9179" t="str">
            <v>CONTENÇÃO EM CORTINA COM ESTACAS SECANTES COM 40 CM DE DIÂMETRO E PROFUNDIDADE ATÉ 20 METROS. AF_02/2025</v>
          </cell>
          <cell r="C9179" t="str">
            <v>M2</v>
          </cell>
          <cell r="D9179">
            <v>0</v>
          </cell>
          <cell r="E9179" t="str">
            <v>SINAPI - JUN/25</v>
          </cell>
        </row>
        <row r="9180">
          <cell r="A9180">
            <v>98631</v>
          </cell>
          <cell r="B9180" t="str">
            <v>CONTENÇÃO EM CORTINA COM ESTACAS SECANTES COM 50 CM DE DIÂMETRO E PROFUNDIDADE ATÉ 20 METROS. AF_02/2025</v>
          </cell>
          <cell r="C9180" t="str">
            <v>M2</v>
          </cell>
          <cell r="D9180">
            <v>0</v>
          </cell>
          <cell r="E9180" t="str">
            <v>SINAPI - JUN/25</v>
          </cell>
        </row>
        <row r="9181">
          <cell r="A9181">
            <v>98637</v>
          </cell>
          <cell r="B9181" t="str">
            <v>CONTENÇÃO EM PAREDE DIAFRAGMA COM 30 CM DE ESPESSURA E PROFUNDIDADE ATÉ 25 METROS. AF_02/2025</v>
          </cell>
          <cell r="C9181" t="str">
            <v>M3</v>
          </cell>
          <cell r="D9181">
            <v>0</v>
          </cell>
          <cell r="E9181" t="str">
            <v>SINAPI - JUN/25</v>
          </cell>
        </row>
        <row r="9182">
          <cell r="A9182">
            <v>98641</v>
          </cell>
          <cell r="B9182" t="str">
            <v>CONTENÇÃO EM PAREDE DIAFRAGMA COM 40 CM DE ESPESSURA E PROFUNDIDADE ATÉ 25 METROS. AF_02/2025</v>
          </cell>
          <cell r="C9182" t="str">
            <v>M3</v>
          </cell>
          <cell r="D9182">
            <v>0</v>
          </cell>
          <cell r="E9182" t="str">
            <v>SINAPI - JUN/25</v>
          </cell>
        </row>
        <row r="9183">
          <cell r="A9183">
            <v>98645</v>
          </cell>
          <cell r="B9183" t="str">
            <v>CONTENÇÃO EM PAREDE DIAFRAGMA COM 50 CM DE ESPESSURA E PROFUNDIDADE ATÉ 25 METROS. AF_02/2025</v>
          </cell>
          <cell r="C9183" t="str">
            <v>M3</v>
          </cell>
          <cell r="D9183">
            <v>0</v>
          </cell>
          <cell r="E9183" t="str">
            <v>SINAPI - JUN/25</v>
          </cell>
        </row>
        <row r="9184">
          <cell r="A9184">
            <v>98649</v>
          </cell>
          <cell r="B9184" t="str">
            <v>CONTENÇÃO EM PAREDE DIAFRAGMA COM 60 CM DE ESPESSURA E PROFUNDIDADE ATÉ 25 METROS. AF_02/2025</v>
          </cell>
          <cell r="C9184" t="str">
            <v>M3</v>
          </cell>
          <cell r="D9184">
            <v>0</v>
          </cell>
          <cell r="E9184" t="str">
            <v>SINAPI - JUN/25</v>
          </cell>
        </row>
        <row r="9185">
          <cell r="A9185">
            <v>98653</v>
          </cell>
          <cell r="B9185" t="str">
            <v>CONTENÇÃO EM PAREDE DIAFRAGMA COM 80 CM DE ESPESSURA E PROFUNDIDADE ATÉ 25 METROS. AF_02/2025</v>
          </cell>
          <cell r="C9185" t="str">
            <v>M3</v>
          </cell>
          <cell r="D9185">
            <v>0</v>
          </cell>
          <cell r="E9185" t="str">
            <v>SINAPI - JUN/25</v>
          </cell>
        </row>
        <row r="9186">
          <cell r="A9186">
            <v>98657</v>
          </cell>
          <cell r="B9186" t="str">
            <v>EXECUÇÃO DE MURETA GUIA PARA CONTENÇÃO/FUNDAÇÃO, PARA LAMELAS ATÉ 0,80 M DE LARGURA. AF_02/2025</v>
          </cell>
          <cell r="C9186" t="str">
            <v>M</v>
          </cell>
          <cell r="D9186">
            <v>685.29</v>
          </cell>
          <cell r="E9186" t="str">
            <v>SINAPI - JUN/25</v>
          </cell>
        </row>
        <row r="9187">
          <cell r="A9187">
            <v>100344</v>
          </cell>
          <cell r="B9187" t="str">
            <v>ARMAÇÃO DE CORTINA DE CONTENÇÃO EM CONCRETO ARMADO, COM AÇO CA-50 DE 10 MM - MONTAGEM. AF_11/2024</v>
          </cell>
          <cell r="C9187" t="str">
            <v>KG</v>
          </cell>
          <cell r="D9187">
            <v>11.77</v>
          </cell>
          <cell r="E9187" t="str">
            <v>SINAPI - JUN/25</v>
          </cell>
        </row>
        <row r="9188">
          <cell r="A9188">
            <v>100345</v>
          </cell>
          <cell r="B9188" t="str">
            <v>ARMAÇÃO DE CORTINA DE CONTENÇÃO EM CONCRETO ARMADO, COM AÇO CA-50 DE 12,5 MM - MONTAGEM. AF_11/2024</v>
          </cell>
          <cell r="C9188" t="str">
            <v>KG</v>
          </cell>
          <cell r="D9188">
            <v>8.9600000000000009</v>
          </cell>
          <cell r="E9188" t="str">
            <v>SINAPI - JUN/25</v>
          </cell>
        </row>
        <row r="9189">
          <cell r="A9189">
            <v>100346</v>
          </cell>
          <cell r="B9189" t="str">
            <v>ARMAÇÃO DE CORTINA DE CONTENÇÃO EM CONCRETO ARMADO, COM AÇO CA-50 DE 16 MM - MONTAGEM. AF_11/2024</v>
          </cell>
          <cell r="C9189" t="str">
            <v>KG</v>
          </cell>
          <cell r="D9189">
            <v>8.48</v>
          </cell>
          <cell r="E9189" t="str">
            <v>SINAPI - JUN/25</v>
          </cell>
        </row>
        <row r="9190">
          <cell r="A9190">
            <v>100347</v>
          </cell>
          <cell r="B9190" t="str">
            <v>ARMAÇÃO DE CORTINA DE CONTENÇÃO EM CONCRETO ARMADO, COM AÇO CA-50 DE 20 MM - MONTAGEM. AF_11/2024</v>
          </cell>
          <cell r="C9190" t="str">
            <v>KG</v>
          </cell>
          <cell r="D9190">
            <v>9.43</v>
          </cell>
          <cell r="E9190" t="str">
            <v>SINAPI - JUN/25</v>
          </cell>
        </row>
        <row r="9191">
          <cell r="A9191">
            <v>100348</v>
          </cell>
          <cell r="B9191" t="str">
            <v>ARMAÇÃO DE CORTINA DE CONTENÇÃO EM CONCRETO ARMADO, COM AÇO CA-50 DE 25 MM - MONTAGEM. AF_11/2024</v>
          </cell>
          <cell r="C9191" t="str">
            <v>KG</v>
          </cell>
          <cell r="D9191">
            <v>9.23</v>
          </cell>
          <cell r="E9191" t="str">
            <v>SINAPI - JUN/25</v>
          </cell>
        </row>
        <row r="9192">
          <cell r="A9192">
            <v>100342</v>
          </cell>
          <cell r="B9192" t="str">
            <v>ARMAÇÃO DE CORTINA DE CONTENÇÃO EM CONCRETO ARMADO, COM AÇO CA-50 DE 6,3 MM - MONTAGEM. AF_11/2024</v>
          </cell>
          <cell r="C9192" t="str">
            <v>KG</v>
          </cell>
          <cell r="D9192">
            <v>17.02</v>
          </cell>
          <cell r="E9192" t="str">
            <v>SINAPI - JUN/25</v>
          </cell>
        </row>
        <row r="9193">
          <cell r="A9193">
            <v>100343</v>
          </cell>
          <cell r="B9193" t="str">
            <v>ARMAÇÃO DE CORTINA DE CONTENÇÃO EM CONCRETO ARMADO, COM AÇO CA-50 DE 8 MM - MONTAGEM. AF_11/2024</v>
          </cell>
          <cell r="C9193" t="str">
            <v>KG</v>
          </cell>
          <cell r="D9193">
            <v>14.66</v>
          </cell>
          <cell r="E9193" t="str">
            <v>SINAPI - JUN/25</v>
          </cell>
        </row>
        <row r="9194">
          <cell r="A9194">
            <v>100349</v>
          </cell>
          <cell r="B9194" t="str">
            <v>CONCRETAGEM DE CORTINA DE CONTENÇÃO, ATRAVÉS DE BOMBA - LANÇAMENTO, ADENSAMENTO E ACABAMENTO. AF_11/2024</v>
          </cell>
          <cell r="C9194" t="str">
            <v>M3</v>
          </cell>
          <cell r="D9194">
            <v>592.22</v>
          </cell>
          <cell r="E9194" t="str">
            <v>SINAPI - JUN/25</v>
          </cell>
        </row>
        <row r="9195">
          <cell r="A9195">
            <v>100336</v>
          </cell>
          <cell r="B9195" t="str">
            <v>CONTENÇÃO EM PERFIL PRANCHADO COM PAINEL TRELIÇADO DUPLA FACE DE CONCRETO PRÉ-FABRICADO, PERFIS ESPAÇADOS A 1,5 M PARA 1 SUBSOLO. AF_11/2024</v>
          </cell>
          <cell r="C9195" t="str">
            <v>M2</v>
          </cell>
          <cell r="D9195">
            <v>0</v>
          </cell>
          <cell r="E9195" t="str">
            <v>SINAPI - JUN/25</v>
          </cell>
        </row>
        <row r="9196">
          <cell r="A9196">
            <v>100337</v>
          </cell>
          <cell r="B9196" t="str">
            <v>CONTENÇÃO EM PERFIL PRANCHADO COM PAINEL TRELIÇADO DUPLA FACE DE CONCRETO PRÉ-FABRICADO, PERFIS ESPAÇADOS A 1,5 M PARA 2 OU MAIS SUBSOLOS. AF_11/2024</v>
          </cell>
          <cell r="C9196" t="str">
            <v>M2</v>
          </cell>
          <cell r="D9196">
            <v>0</v>
          </cell>
          <cell r="E9196" t="str">
            <v>SINAPI - JUN/25</v>
          </cell>
        </row>
        <row r="9197">
          <cell r="A9197">
            <v>100339</v>
          </cell>
          <cell r="B9197" t="str">
            <v>CONTENÇÃO EM PERFIL PRANCHADO COM PAINEL TRELIÇADO DUPLA FACE DE CONCRETO PRÉ-FABRICADO, PERFIS ESPAÇADOS A 2 M PARA 1 SUBSOLO. AF_11/2024</v>
          </cell>
          <cell r="C9197" t="str">
            <v>M2</v>
          </cell>
          <cell r="D9197">
            <v>0</v>
          </cell>
          <cell r="E9197" t="str">
            <v>SINAPI - JUN/25</v>
          </cell>
        </row>
        <row r="9198">
          <cell r="A9198">
            <v>100340</v>
          </cell>
          <cell r="B9198" t="str">
            <v>CONTENÇÃO EM PERFIL PRANCHADO COM PAINEL TRELIÇADO DUPLA FACE DE CONCRETO PRÉ-FABRICADO, PERFIS ESPAÇADOS A 2 M PARA 2 OU MAIS SUBSOLOS. AF_11/2024</v>
          </cell>
          <cell r="C9198" t="str">
            <v>M2</v>
          </cell>
          <cell r="D9198">
            <v>0</v>
          </cell>
          <cell r="E9198" t="str">
            <v>SINAPI - JUN/25</v>
          </cell>
        </row>
        <row r="9199">
          <cell r="A9199">
            <v>105805</v>
          </cell>
          <cell r="B9199" t="str">
            <v>CONTENÇÃO EM PERFIL PRANCHADO COM PRANCHÃO DE MADEIRA, PERFIS ESPAÇADOS A 1,5 M PARA 1 SUBSOLO. AF_11/2024</v>
          </cell>
          <cell r="C9199" t="str">
            <v>M2</v>
          </cell>
          <cell r="D9199">
            <v>0</v>
          </cell>
          <cell r="E9199" t="str">
            <v>SINAPI - JUN/25</v>
          </cell>
        </row>
        <row r="9200">
          <cell r="A9200">
            <v>105806</v>
          </cell>
          <cell r="B9200" t="str">
            <v>CONTENÇÃO EM PERFIL PRANCHADO COM PRANCHÃO DE MADEIRA, PERFIS ESPAÇADOS A 1,5 M PARA 2 OU MAIS SUBSOLOS. AF_11/2024</v>
          </cell>
          <cell r="C9200" t="str">
            <v>M2</v>
          </cell>
          <cell r="D9200">
            <v>0</v>
          </cell>
          <cell r="E9200" t="str">
            <v>SINAPI - JUN/25</v>
          </cell>
        </row>
        <row r="9201">
          <cell r="A9201">
            <v>105807</v>
          </cell>
          <cell r="B9201" t="str">
            <v>CONTENÇÃO EM PERFIL PRANCHADO COM PRANCHÃO DE MADEIRA, PERFIS ESPAÇADOS A 2 M PARA 1 SUBSOLO. AF_11/2024</v>
          </cell>
          <cell r="C9201" t="str">
            <v>M2</v>
          </cell>
          <cell r="D9201">
            <v>0</v>
          </cell>
          <cell r="E9201" t="str">
            <v>SINAPI - JUN/25</v>
          </cell>
        </row>
        <row r="9202">
          <cell r="A9202">
            <v>105808</v>
          </cell>
          <cell r="B9202" t="str">
            <v>CONTENÇÃO EM PERFIL PRANCHADO COM PRANCHÃO DE MADEIRA, PERFIS ESPAÇADOS A 2 M PARA 2 OU MAIS SUBSOLOS. AF_11/2024</v>
          </cell>
          <cell r="C9202" t="str">
            <v>M2</v>
          </cell>
          <cell r="D9202">
            <v>0</v>
          </cell>
          <cell r="E9202" t="str">
            <v>SINAPI - JUN/25</v>
          </cell>
        </row>
        <row r="9203">
          <cell r="A9203">
            <v>100341</v>
          </cell>
          <cell r="B9203" t="str">
            <v>FABRICAÇÃO, MONTAGEM E DESMONTAGEM DE FÔRMA PARA CORTINA DE CONTENÇÃO, EM CHAPA DE MADEIRA COMPENSADA PLASTIFICADA, E = 18 MM, 10 UTILIZAÇÕES. AF_11/2024</v>
          </cell>
          <cell r="C9203" t="str">
            <v>M2</v>
          </cell>
          <cell r="D9203">
            <v>42.61</v>
          </cell>
          <cell r="E9203" t="str">
            <v>SINAPI - JUN/25</v>
          </cell>
        </row>
        <row r="9204">
          <cell r="A9204">
            <v>100351</v>
          </cell>
          <cell r="B9204" t="str">
            <v>MURO DE ARRIMO COM BLOCOS DE CONCRETO ESTRUTURAL E PILARES INTERMEDIÁRIOS, COM ALTURA MAIOR QUE 1,6 M E MENOR OU IGUAL A 2,8 M (EXCETO FUNDAÇÃO). AF_11/2024</v>
          </cell>
          <cell r="C9204" t="str">
            <v>M2</v>
          </cell>
          <cell r="D9204">
            <v>0</v>
          </cell>
          <cell r="E9204" t="str">
            <v>SINAPI - JUN/25</v>
          </cell>
        </row>
        <row r="9205">
          <cell r="A9205">
            <v>100353</v>
          </cell>
          <cell r="B9205" t="str">
            <v>MURO DE ARRIMO COM BLOCOS DE CONCRETO ESTRUTURAL E PILARES INTERMEDIÁRIOS, COM ALTURA MAIOR QUE 2,8 M E MENOR OU IGUAL A 4,0 M (EXCETO FUNDAÇÃO). AF_11/2024</v>
          </cell>
          <cell r="C9205" t="str">
            <v>M2</v>
          </cell>
          <cell r="D9205">
            <v>0</v>
          </cell>
          <cell r="E9205" t="str">
            <v>SINAPI - JUN/25</v>
          </cell>
        </row>
        <row r="9206">
          <cell r="A9206">
            <v>100350</v>
          </cell>
          <cell r="B9206" t="str">
            <v>MURO DE ARRIMO COM BLOCOS DE CONCRETO ESTRUTURAL, ATÉ 1,6 M DE ALTURA (EXCETO FUNDAÇÃO). AF_11/2024</v>
          </cell>
          <cell r="C9206" t="str">
            <v>M2</v>
          </cell>
          <cell r="D9206">
            <v>0</v>
          </cell>
          <cell r="E9206" t="str">
            <v>SINAPI - JUN/25</v>
          </cell>
        </row>
        <row r="9207">
          <cell r="A9207">
            <v>105043</v>
          </cell>
          <cell r="B9207" t="str">
            <v>PILAR DE MADEIRA ROLIÇA, EUCALIPTO OU EQUIVALENTE DA REGIÃO, FIXADO COM PORTA PILAR METÁLICO, DIÂMETRO DE 12 A 15 CM, APOIO ARTICULADO, COMPRIMENTO DE 3 M. AF_03/2024</v>
          </cell>
          <cell r="C9207" t="str">
            <v>M</v>
          </cell>
          <cell r="D9207">
            <v>0</v>
          </cell>
          <cell r="E9207" t="str">
            <v>SINAPI - JUN/25</v>
          </cell>
        </row>
        <row r="9208">
          <cell r="A9208">
            <v>105047</v>
          </cell>
          <cell r="B9208" t="str">
            <v>PILAR DE MADEIRA ROLIÇA, EUCALIPTO OU EQUIVALENTE DA REGIÃO, FIXADO COM PORTA PILAR METÁLICO, DIÂMETRO DE 12 A 15 CM, APOIO ARTICULADO, COMPRIMENTO DE 6 M. AF_03/2024</v>
          </cell>
          <cell r="C9208" t="str">
            <v>M</v>
          </cell>
          <cell r="D9208">
            <v>0</v>
          </cell>
          <cell r="E9208" t="str">
            <v>SINAPI - JUN/25</v>
          </cell>
        </row>
        <row r="9209">
          <cell r="A9209">
            <v>105044</v>
          </cell>
          <cell r="B9209" t="str">
            <v>PILAR DE MADEIRA ROLIÇA, EUCALIPTO OU EQUIVALENTE DA REGIÃO, FIXADO COM PORTA PILAR METÁLICO, DIÂMETRO DE 12 A 15 CM, APOIO ENGASTADO, COMPRIMENTO DE 3 M. AF_03/2024</v>
          </cell>
          <cell r="C9209" t="str">
            <v>M</v>
          </cell>
          <cell r="D9209">
            <v>0</v>
          </cell>
          <cell r="E9209" t="str">
            <v>SINAPI - JUN/25</v>
          </cell>
        </row>
        <row r="9210">
          <cell r="A9210">
            <v>105094</v>
          </cell>
          <cell r="B9210" t="str">
            <v>PILAR DE MADEIRA ROLIÇA, EUCALIPTO OU EQUIVALENTE DA REGIÃO, FIXADO COM PORTA PILAR METÁLICO, DIÂMETRO DE 12 A 15 CM, APOIO ENGASTADO, COMPRIMENTO DE 6 M. AF_03/2024</v>
          </cell>
          <cell r="C9210" t="str">
            <v>M</v>
          </cell>
          <cell r="D9210">
            <v>0</v>
          </cell>
          <cell r="E9210" t="str">
            <v>SINAPI - JUN/25</v>
          </cell>
        </row>
        <row r="9211">
          <cell r="A9211">
            <v>105096</v>
          </cell>
          <cell r="B9211" t="str">
            <v>PILAR DE MADEIRA ROLIÇA, EUCALIPTO OU EQUIVALENTE DA REGIÃO, FIXADO COM PORTA PILAR METÁLICO, DIÂMETRO DE 16 A 20 CM, APOIO ARTICULADO, COMPRIMENTO DE 3 M. AF_03/2024</v>
          </cell>
          <cell r="C9211" t="str">
            <v>M</v>
          </cell>
          <cell r="D9211">
            <v>0</v>
          </cell>
          <cell r="E9211" t="str">
            <v>SINAPI - JUN/25</v>
          </cell>
        </row>
        <row r="9212">
          <cell r="A9212">
            <v>105048</v>
          </cell>
          <cell r="B9212" t="str">
            <v>PILAR DE MADEIRA ROLIÇA, EUCALIPTO OU EQUIVALENTE DA REGIÃO, FIXADO COM PORTA PILAR METÁLICO, DIÂMETRO DE 16 A 20 CM, APOIO ARTICULADO, COMPRIMENTO DE 6 M. AF_03/2024</v>
          </cell>
          <cell r="C9212" t="str">
            <v>M</v>
          </cell>
          <cell r="D9212">
            <v>0</v>
          </cell>
          <cell r="E9212" t="str">
            <v>SINAPI - JUN/25</v>
          </cell>
        </row>
        <row r="9213">
          <cell r="A9213">
            <v>105097</v>
          </cell>
          <cell r="B9213" t="str">
            <v>PILAR DE MADEIRA ROLIÇA, EUCALIPTO OU EQUIVALENTE DA REGIÃO, FIXADO COM PORTA PILAR METÁLICO, DIÂMETRO DE 16 A 20 CM, APOIO ENGASTADO, COMPRIMENTO DE 3 M. AF_03/2024</v>
          </cell>
          <cell r="C9213" t="str">
            <v>M</v>
          </cell>
          <cell r="D9213">
            <v>0</v>
          </cell>
          <cell r="E9213" t="str">
            <v>SINAPI - JUN/25</v>
          </cell>
        </row>
        <row r="9214">
          <cell r="A9214">
            <v>105049</v>
          </cell>
          <cell r="B9214" t="str">
            <v>PILAR DE MADEIRA ROLIÇA, EUCALIPTO OU EQUIVALENTE DA REGIÃO, FIXADO COM PORTA PILAR METÁLICO, DIÂMETRO DE 16 A 20 CM, APOIO ENGASTADO, COMPRIMENTO DE 6 M. AF_03/2024</v>
          </cell>
          <cell r="C9214" t="str">
            <v>M</v>
          </cell>
          <cell r="D9214">
            <v>0</v>
          </cell>
          <cell r="E9214" t="str">
            <v>SINAPI - JUN/25</v>
          </cell>
        </row>
        <row r="9215">
          <cell r="A9215">
            <v>105051</v>
          </cell>
          <cell r="B9215" t="str">
            <v>PILAR DE MADEIRA ROLIÇA, EUCALIPTO OU EQUIVALENTE DA REGIÃO, FIXADO COM PORTA PILAR METÁLICO, DIÂMETRO DE 21 A 29 CM, APOIO ARTICULADO, COMPRIMENTO DE 3 M. AF_03/2024</v>
          </cell>
          <cell r="C9215" t="str">
            <v>M</v>
          </cell>
          <cell r="D9215">
            <v>0</v>
          </cell>
          <cell r="E9215" t="str">
            <v>SINAPI - JUN/25</v>
          </cell>
        </row>
        <row r="9216">
          <cell r="A9216">
            <v>105054</v>
          </cell>
          <cell r="B9216" t="str">
            <v>PILAR DE MADEIRA ROLIÇA, EUCALIPTO OU EQUIVALENTE DA REGIÃO, FIXADO COM PORTA PILAR METÁLICO, DIÂMETRO DE 21 A 29 CM, APOIO ARTICULADO, COMPRIMENTO DE 6 M. AF_03/2024</v>
          </cell>
          <cell r="C9216" t="str">
            <v>M</v>
          </cell>
          <cell r="D9216">
            <v>0</v>
          </cell>
          <cell r="E9216" t="str">
            <v>SINAPI - JUN/25</v>
          </cell>
        </row>
        <row r="9217">
          <cell r="A9217">
            <v>105052</v>
          </cell>
          <cell r="B9217" t="str">
            <v>PILAR DE MADEIRA ROLIÇA, EUCALIPTO OU EQUIVALENTE DA REGIÃO, FIXADO COM PORTA PILAR METÁLICO, DIÂMETRO DE 21 A 29 CM, APOIO ENGASTADO, COMPRIMENTO DE 3 M. AF_03/2024</v>
          </cell>
          <cell r="C9217" t="str">
            <v>M</v>
          </cell>
          <cell r="D9217">
            <v>0</v>
          </cell>
          <cell r="E9217" t="str">
            <v>SINAPI - JUN/25</v>
          </cell>
        </row>
        <row r="9218">
          <cell r="A9218">
            <v>105055</v>
          </cell>
          <cell r="B9218" t="str">
            <v>PILAR DE MADEIRA ROLIÇA, EUCALIPTO OU EQUIVALENTE DA REGIÃO, FIXADO COM PORTA PILAR METÁLICO, DIÂMETRO DE 21 A 29 CM, APOIO ENGASTADO, COMPRIMENTO DE 6 M. AF_03/2024</v>
          </cell>
          <cell r="C9218" t="str">
            <v>M</v>
          </cell>
          <cell r="D9218">
            <v>0</v>
          </cell>
          <cell r="E9218" t="str">
            <v>SINAPI - JUN/25</v>
          </cell>
        </row>
        <row r="9219">
          <cell r="A9219">
            <v>105065</v>
          </cell>
          <cell r="B9219" t="str">
            <v>PILAR DE MADEIRA ROLIÇA, EUCALIPTO OU EQUIVALENTE DA REGIÃO, FIXADO COM PORTA PILAR METÁLICO, DIÂMETRO DE 30 A 34 CM, APOIO ARTICULADO, COMPRIMENTO DE 3 M. AF_03/2024</v>
          </cell>
          <cell r="C9219" t="str">
            <v>M</v>
          </cell>
          <cell r="D9219">
            <v>0</v>
          </cell>
          <cell r="E9219" t="str">
            <v>SINAPI - JUN/25</v>
          </cell>
        </row>
        <row r="9220">
          <cell r="A9220">
            <v>105059</v>
          </cell>
          <cell r="B9220" t="str">
            <v>PILAR DE MADEIRA ROLIÇA, EUCALIPTO OU EQUIVALENTE DA REGIÃO, FIXADO COM PORTA PILAR METÁLICO, DIÂMETRO DE 30 A 34 CM, APOIO ARTICULADO, COMPRIMENTO DE 6 M. AF_03/2024</v>
          </cell>
          <cell r="C9220" t="str">
            <v>M</v>
          </cell>
          <cell r="D9220">
            <v>0</v>
          </cell>
          <cell r="E9220" t="str">
            <v>SINAPI - JUN/25</v>
          </cell>
        </row>
        <row r="9221">
          <cell r="A9221">
            <v>105057</v>
          </cell>
          <cell r="B9221" t="str">
            <v>PILAR DE MADEIRA ROLIÇA, EUCALIPTO OU EQUIVALENTE DA REGIÃO, FIXADO COM PORTA PILAR METÁLICO, DIÂMETRO DE 30 A 34 CM, APOIO ENGASTADO, COMPRIMENTO DE 3 M. AF_03/2024</v>
          </cell>
          <cell r="C9221" t="str">
            <v>M</v>
          </cell>
          <cell r="D9221">
            <v>0</v>
          </cell>
          <cell r="E9221" t="str">
            <v>SINAPI - JUN/25</v>
          </cell>
        </row>
        <row r="9222">
          <cell r="A9222">
            <v>105060</v>
          </cell>
          <cell r="B9222" t="str">
            <v>PILAR DE MADEIRA ROLIÇA, EUCALIPTO OU EQUIVALENTE DA REGIÃO, FIXADO COM PORTA PILAR METÁLICO, DIÂMETRO DE 30 A 34 CM, APOIO ENGASTADO, COMPRIMENTO DE 6 M. AF_03/2024</v>
          </cell>
          <cell r="C9222" t="str">
            <v>M</v>
          </cell>
          <cell r="D9222">
            <v>0</v>
          </cell>
          <cell r="E9222" t="str">
            <v>SINAPI - JUN/25</v>
          </cell>
        </row>
        <row r="9223">
          <cell r="A9223">
            <v>105042</v>
          </cell>
          <cell r="B9223" t="str">
            <v>PILAR DE MADEIRA ROLIÇA, EUCALIPTO OU EQUIVALENTE DA REGIÃO, FIXADO COM VERGALHÃO, DIÂMETRO DE 12 A 15 CM, APOIO ARTICULADO, COMPRIMENTO DE 3 M. AF_03/2024</v>
          </cell>
          <cell r="C9223" t="str">
            <v>M</v>
          </cell>
          <cell r="D9223">
            <v>70.010000000000005</v>
          </cell>
          <cell r="E9223" t="str">
            <v>SINAPI - JUN/25</v>
          </cell>
        </row>
        <row r="9224">
          <cell r="A9224">
            <v>105046</v>
          </cell>
          <cell r="B9224" t="str">
            <v>PILAR DE MADEIRA ROLIÇA, EUCALIPTO OU EQUIVALENTE DA REGIÃO, FIXADO COM VERGALHÃO, DIÂMETRO DE 12 A 15 CM, APOIO ARTICULADO, COMPRIMENTO DE 6 M. AF_03/2024</v>
          </cell>
          <cell r="C9224" t="str">
            <v>M</v>
          </cell>
          <cell r="D9224">
            <v>58.03</v>
          </cell>
          <cell r="E9224" t="str">
            <v>SINAPI - JUN/25</v>
          </cell>
        </row>
        <row r="9225">
          <cell r="A9225">
            <v>105095</v>
          </cell>
          <cell r="B9225" t="str">
            <v>PILAR DE MADEIRA ROLIÇA, EUCALIPTO OU EQUIVALENTE DA REGIÃO, FIXADO COM VERGALHÃO, DIÂMETRO DE 16 A 20 CM, APOIO ARTICULADO, COMPRIMENTO DE 3 M. AF_03/2024</v>
          </cell>
          <cell r="C9225" t="str">
            <v>M</v>
          </cell>
          <cell r="D9225">
            <v>102.74</v>
          </cell>
          <cell r="E9225" t="str">
            <v>SINAPI - JUN/25</v>
          </cell>
        </row>
        <row r="9226">
          <cell r="A9226">
            <v>105098</v>
          </cell>
          <cell r="B9226" t="str">
            <v>PILAR DE MADEIRA ROLIÇA, EUCALIPTO OU EQUIVALENTE DA REGIÃO, FIXADO COM VERGALHÃO, DIÂMETRO DE 16 A 20 CM, APOIO ARTICULADO, COMPRIMENTO DE 6 M. AF_03/2024</v>
          </cell>
          <cell r="C9226" t="str">
            <v>M</v>
          </cell>
          <cell r="D9226">
            <v>90.79</v>
          </cell>
          <cell r="E9226" t="str">
            <v>SINAPI - JUN/25</v>
          </cell>
        </row>
        <row r="9227">
          <cell r="A9227">
            <v>105050</v>
          </cell>
          <cell r="B9227" t="str">
            <v>PILAR DE MADEIRA ROLIÇA, EUCALIPTO OU EQUIVALENTE DA REGIÃO, FIXADO COM VERGALHÃO, DIÂMETRO DE 21 A 29 CM, APOIO ARTICULADO, COMPRIMENTO DE 3 M. AF_03/2024</v>
          </cell>
          <cell r="C9227" t="str">
            <v>M</v>
          </cell>
          <cell r="D9227">
            <v>209.83</v>
          </cell>
          <cell r="E9227" t="str">
            <v>SINAPI - JUN/25</v>
          </cell>
        </row>
        <row r="9228">
          <cell r="A9228">
            <v>105053</v>
          </cell>
          <cell r="B9228" t="str">
            <v>PILAR DE MADEIRA ROLIÇA, EUCALIPTO OU EQUIVALENTE DA REGIÃO, FIXADO COM VERGALHÃO, DIÂMETRO DE 21 A 29 CM, APOIO ARTICULADO, COMPRIMENTO DE 6 M. AF_03/2024</v>
          </cell>
          <cell r="C9228" t="str">
            <v>M</v>
          </cell>
          <cell r="D9228">
            <v>198.03</v>
          </cell>
          <cell r="E9228" t="str">
            <v>SINAPI - JUN/25</v>
          </cell>
        </row>
        <row r="9229">
          <cell r="A9229">
            <v>105056</v>
          </cell>
          <cell r="B9229" t="str">
            <v>PILAR DE MADEIRA ROLIÇA, EUCALIPTO OU EQUIVALENTE DA REGIÃO, FIXADO COM VERGALHÃO, DIÂMETRO DE 30 A 34 CM, APOIO ARTICULADO, COMPRIMENTO DE 3 M. AF_03/2024</v>
          </cell>
          <cell r="C9229" t="str">
            <v>M</v>
          </cell>
          <cell r="D9229">
            <v>288.64999999999998</v>
          </cell>
          <cell r="E9229" t="str">
            <v>SINAPI - JUN/25</v>
          </cell>
        </row>
        <row r="9230">
          <cell r="A9230">
            <v>105058</v>
          </cell>
          <cell r="B9230" t="str">
            <v>PILAR DE MADEIRA ROLIÇA, EUCALIPTO OU EQUIVALENTE DA REGIÃO, FIXADO COM VERGALHÃO, DIÂMETRO DE 30 A 34 CM, APOIO ARTICULADO, COMPRIMENTO DE 6 M. AF_03/2024</v>
          </cell>
          <cell r="C9230" t="str">
            <v>M</v>
          </cell>
          <cell r="D9230">
            <v>277.7</v>
          </cell>
          <cell r="E9230" t="str">
            <v>SINAPI - JUN/25</v>
          </cell>
        </row>
        <row r="9231">
          <cell r="A9231">
            <v>105062</v>
          </cell>
          <cell r="B9231" t="str">
            <v>PILAR DE MADEIRA SERRADA, MAÇARANDUBA OU EQUIVALENTE DA REGIÃO, NÃO APARELHADO, FIXADO COM PORTA PILAR METÁLICO, SEÇÃO QUADRADA 10 X 10 CM, APOIO ARTICULADO, COMPRIMENTO DE 3 M. AF_03/2024</v>
          </cell>
          <cell r="C9231" t="str">
            <v>M</v>
          </cell>
          <cell r="D9231">
            <v>0</v>
          </cell>
          <cell r="E9231" t="str">
            <v>SINAPI - JUN/25</v>
          </cell>
        </row>
        <row r="9232">
          <cell r="A9232">
            <v>105066</v>
          </cell>
          <cell r="B9232" t="str">
            <v>PILAR DE MADEIRA SERRADA, MAÇARANDUBA OU EQUIVALENTE DA REGIÃO, NÃO APARELHADO, FIXADO COM PORTA PILAR METÁLICO, SEÇÃO QUADRADA 10 X 10 CM, APOIO ARTICULADO, COMPRIMENTO DE 6 M. AF_03/2024</v>
          </cell>
          <cell r="C9232" t="str">
            <v>M</v>
          </cell>
          <cell r="D9232">
            <v>0</v>
          </cell>
          <cell r="E9232" t="str">
            <v>SINAPI - JUN/25</v>
          </cell>
        </row>
        <row r="9233">
          <cell r="A9233">
            <v>105063</v>
          </cell>
          <cell r="B9233" t="str">
            <v>PILAR DE MADEIRA SERRADA, MAÇARANDUBA OU EQUIVALENTE DA REGIÃO, NÃO APARELHADO, FIXADO COM PORTA PILAR METÁLICO, SEÇÃO QUADRADA 10 X 10 CM, APOIO ENGASTADO, COMPRIMENTO DE 3 M. AF_03/2024</v>
          </cell>
          <cell r="C9233" t="str">
            <v>M</v>
          </cell>
          <cell r="D9233">
            <v>0</v>
          </cell>
          <cell r="E9233" t="str">
            <v>SINAPI - JUN/25</v>
          </cell>
        </row>
        <row r="9234">
          <cell r="A9234">
            <v>105067</v>
          </cell>
          <cell r="B9234" t="str">
            <v>PILAR DE MADEIRA SERRADA, MAÇARANDUBA OU EQUIVALENTE DA REGIÃO, NÃO APARELHADO, FIXADO COM PORTA PILAR METÁLICO, SEÇÃO QUADRADA 10 X 10 CM, APOIO ENGASTADO, COMPRIMENTO DE 6 M. AF_03/2024</v>
          </cell>
          <cell r="C9234" t="str">
            <v>M</v>
          </cell>
          <cell r="D9234">
            <v>0</v>
          </cell>
          <cell r="E9234" t="str">
            <v>SINAPI - JUN/25</v>
          </cell>
        </row>
        <row r="9235">
          <cell r="A9235">
            <v>105069</v>
          </cell>
          <cell r="B9235" t="str">
            <v>PILAR DE MADEIRA SERRADA, MAÇARANDUBA OU EQUIVALENTE DA REGIÃO, NÃO APARELHADO, FIXADO COM PORTA PILAR METÁLICO, SEÇÃO QUADRADA 15 X 15 CM, APOIO ARTICULADO, COMPRIMENTO DE 3 M. AF_03/2024</v>
          </cell>
          <cell r="C9235" t="str">
            <v>M</v>
          </cell>
          <cell r="D9235">
            <v>0</v>
          </cell>
          <cell r="E9235" t="str">
            <v>SINAPI - JUN/25</v>
          </cell>
        </row>
        <row r="9236">
          <cell r="A9236">
            <v>105072</v>
          </cell>
          <cell r="B9236" t="str">
            <v>PILAR DE MADEIRA SERRADA, MAÇARANDUBA OU EQUIVALENTE DA REGIÃO, NÃO APARELHADO, FIXADO COM PORTA PILAR METÁLICO, SEÇÃO QUADRADA 15 X 15 CM, APOIO ARTICULADO, COMPRIMENTO DE 6 M. AF_03/2024</v>
          </cell>
          <cell r="C9236" t="str">
            <v>M</v>
          </cell>
          <cell r="D9236">
            <v>0</v>
          </cell>
          <cell r="E9236" t="str">
            <v>SINAPI - JUN/25</v>
          </cell>
        </row>
        <row r="9237">
          <cell r="A9237">
            <v>105070</v>
          </cell>
          <cell r="B9237" t="str">
            <v>PILAR DE MADEIRA SERRADA, MAÇARANDUBA OU EQUIVALENTE DA REGIÃO, NÃO APARELHADO, FIXADO COM PORTA PILAR METÁLICO, SEÇÃO QUADRADA 15 X 15 CM, APOIO ENGASTADO, COMPRIMENTO DE 3 M. AF_03/2024</v>
          </cell>
          <cell r="C9237" t="str">
            <v>M</v>
          </cell>
          <cell r="D9237">
            <v>0</v>
          </cell>
          <cell r="E9237" t="str">
            <v>SINAPI - JUN/25</v>
          </cell>
        </row>
        <row r="9238">
          <cell r="A9238">
            <v>105073</v>
          </cell>
          <cell r="B9238" t="str">
            <v>PILAR DE MADEIRA SERRADA, MAÇARANDUBA OU EQUIVALENTE DA REGIÃO, NÃO APARELHADO, FIXADO COM PORTA PILAR METÁLICO, SEÇÃO QUADRADA 15 X 15 CM, APOIO ENGASTADO, COMPRIMENTO DE 6 M. AF_03/2024</v>
          </cell>
          <cell r="C9238" t="str">
            <v>M</v>
          </cell>
          <cell r="D9238">
            <v>0</v>
          </cell>
          <cell r="E9238" t="str">
            <v>SINAPI - JUN/25</v>
          </cell>
        </row>
        <row r="9239">
          <cell r="A9239">
            <v>105075</v>
          </cell>
          <cell r="B9239" t="str">
            <v>PILAR DE MADEIRA SERRADA, MAÇARANDUBA OU EQUIVALENTE DA REGIÃO, NÃO APARELHADO, FIXADO COM PORTA PILAR METÁLICO, SEÇÃO QUADRADA 20 X 20 CM, APOIO ARTICULADO, COMPRIMENTO DE 3 M. AF_03/2024</v>
          </cell>
          <cell r="C9239" t="str">
            <v>M</v>
          </cell>
          <cell r="D9239">
            <v>0</v>
          </cell>
          <cell r="E9239" t="str">
            <v>SINAPI - JUN/25</v>
          </cell>
        </row>
        <row r="9240">
          <cell r="A9240">
            <v>105078</v>
          </cell>
          <cell r="B9240" t="str">
            <v>PILAR DE MADEIRA SERRADA, MAÇARANDUBA OU EQUIVALENTE DA REGIÃO, NÃO APARELHADO, FIXADO COM PORTA PILAR METÁLICO, SEÇÃO QUADRADA 20 X 20 CM, APOIO ARTICULADO, COMPRIMENTO DE 6 M. AF_03/2024</v>
          </cell>
          <cell r="C9240" t="str">
            <v>M</v>
          </cell>
          <cell r="D9240">
            <v>0</v>
          </cell>
          <cell r="E9240" t="str">
            <v>SINAPI - JUN/25</v>
          </cell>
        </row>
        <row r="9241">
          <cell r="A9241">
            <v>105076</v>
          </cell>
          <cell r="B9241" t="str">
            <v>PILAR DE MADEIRA SERRADA, MAÇARANDUBA OU EQUIVALENTE DA REGIÃO, NÃO APARELHADO, FIXADO COM PORTA PILAR METÁLICO, SEÇÃO QUADRADA 20 X 20 CM, APOIO ENGASTADO, COMPRIMENTO DE 3 M. AF_03/2024</v>
          </cell>
          <cell r="C9241" t="str">
            <v>M</v>
          </cell>
          <cell r="D9241">
            <v>0</v>
          </cell>
          <cell r="E9241" t="str">
            <v>SINAPI - JUN/25</v>
          </cell>
        </row>
        <row r="9242">
          <cell r="A9242">
            <v>105079</v>
          </cell>
          <cell r="B9242" t="str">
            <v>PILAR DE MADEIRA SERRADA, MAÇARANDUBA OU EQUIVALENTE DA REGIÃO, NÃO APARELHADO, FIXADO COM PORTA PILAR METÁLICO, SEÇÃO QUADRADA 20 X 20 CM, APOIO ENGASTADO, COMPRIMENTO DE 6 M. AF_03/2024</v>
          </cell>
          <cell r="C9242" t="str">
            <v>M</v>
          </cell>
          <cell r="D9242">
            <v>0</v>
          </cell>
          <cell r="E9242" t="str">
            <v>SINAPI - JUN/25</v>
          </cell>
        </row>
        <row r="9243">
          <cell r="A9243">
            <v>105061</v>
          </cell>
          <cell r="B9243" t="str">
            <v>PILAR DE MADEIRA SERRADA, MAÇARANDUBA OU EQUIVALENTE DA REGIÃO, NÃO APARELHADO, FIXADO COM VERGALHÃO, SEÇÃO QUADRADA 10 X 10 CM, APOIO ARTICULADO, COMPRIMENTO DE 3 M. AF_03/2024</v>
          </cell>
          <cell r="C9243" t="str">
            <v>M</v>
          </cell>
          <cell r="D9243">
            <v>107.18</v>
          </cell>
          <cell r="E9243" t="str">
            <v>SINAPI - JUN/25</v>
          </cell>
        </row>
        <row r="9244">
          <cell r="A9244">
            <v>105064</v>
          </cell>
          <cell r="B9244" t="str">
            <v>PILAR DE MADEIRA SERRADA, MAÇARANDUBA OU EQUIVALENTE DA REGIÃO, NÃO APARELHADO, FIXADO COM VERGALHÃO, SEÇÃO QUADRADA 10 X 10 CM, APOIO ARTICULADO, COMPRIMENTO DE 6 M. AF_03/2024</v>
          </cell>
          <cell r="C9244" t="str">
            <v>M</v>
          </cell>
          <cell r="D9244">
            <v>91.75</v>
          </cell>
          <cell r="E9244" t="str">
            <v>SINAPI - JUN/25</v>
          </cell>
        </row>
        <row r="9245">
          <cell r="A9245">
            <v>105068</v>
          </cell>
          <cell r="B9245" t="str">
            <v>PILAR DE MADEIRA SERRADA, MAÇARANDUBA OU EQUIVALENTE DA REGIÃO, NÃO APARELHADO, FIXADO COM VERGALHÃO, SEÇÃO QUADRADA 15 X 15 CM, APOIO ARTICULADO, COMPRIMENTO DE 3 M. AF_03/2024</v>
          </cell>
          <cell r="C9245" t="str">
            <v>M</v>
          </cell>
          <cell r="D9245">
            <v>177.27</v>
          </cell>
          <cell r="E9245" t="str">
            <v>SINAPI - JUN/25</v>
          </cell>
        </row>
        <row r="9246">
          <cell r="A9246">
            <v>105071</v>
          </cell>
          <cell r="B9246" t="str">
            <v>PILAR DE MADEIRA SERRADA, MAÇARANDUBA OU EQUIVALENTE DA REGIÃO, NÃO APARELHADO, FIXADO COM VERGALHÃO, SEÇÃO QUADRADA 15 X 15 CM, APOIO ARTICULADO, COMPRIMENTO DE 6 M. AF_03/2024</v>
          </cell>
          <cell r="C9246" t="str">
            <v>M</v>
          </cell>
          <cell r="D9246">
            <v>161.86000000000001</v>
          </cell>
          <cell r="E9246" t="str">
            <v>SINAPI - JUN/25</v>
          </cell>
        </row>
        <row r="9247">
          <cell r="A9247">
            <v>105074</v>
          </cell>
          <cell r="B9247" t="str">
            <v>PILAR DE MADEIRA SERRADA, MAÇARANDUBA OU EQUIVALENTE DA REGIÃO, NÃO APARELHADO, FIXADO COM VERGALHÃO, SEÇÃO QUADRADA 20 X 20 CM, APOIO ARTICULADO, COMPRIMENTO DE 3 M. AF_03/2024</v>
          </cell>
          <cell r="C9247" t="str">
            <v>M</v>
          </cell>
          <cell r="D9247">
            <v>275.36</v>
          </cell>
          <cell r="E9247" t="str">
            <v>SINAPI - JUN/25</v>
          </cell>
        </row>
        <row r="9248">
          <cell r="A9248">
            <v>105077</v>
          </cell>
          <cell r="B9248" t="str">
            <v>PILAR DE MADEIRA SERRADA, MAÇARANDUBA OU EQUIVALENTE DA REGIÃO, NÃO APARELHADO, FIXADO COM VERGALHÃO, SEÇÃO QUADRADA 20 X 20 CM, APOIO ARTICULADO, COMPRIMENTO DE 6 M. AF_03/2024</v>
          </cell>
          <cell r="C9248" t="str">
            <v>M</v>
          </cell>
          <cell r="D9248">
            <v>260.02</v>
          </cell>
          <cell r="E9248" t="str">
            <v>SINAPI - JUN/25</v>
          </cell>
        </row>
        <row r="9249">
          <cell r="A9249">
            <v>105090</v>
          </cell>
          <cell r="B9249" t="str">
            <v>PISO DE MADEIRA, SOBRE VIGOTAS DE MADEIRA SEÇÃO 7,5 X 15 CM. AF_03/2024</v>
          </cell>
          <cell r="C9249" t="str">
            <v>M2</v>
          </cell>
          <cell r="D9249">
            <v>540.48</v>
          </cell>
          <cell r="E9249" t="str">
            <v>SINAPI - JUN/25</v>
          </cell>
        </row>
        <row r="9250">
          <cell r="A9250">
            <v>105099</v>
          </cell>
          <cell r="B9250" t="str">
            <v>VIGA DE MADEIRA ROLIÇA, EUCALIPTO OU EQUIVALENTE DA REGIÃO, DIÂMETRO DE 12 A 15 CM. AF_03/2024</v>
          </cell>
          <cell r="C9250" t="str">
            <v>M</v>
          </cell>
          <cell r="D9250">
            <v>87.84</v>
          </cell>
          <cell r="E9250" t="str">
            <v>SINAPI - JUN/25</v>
          </cell>
        </row>
        <row r="9251">
          <cell r="A9251">
            <v>105100</v>
          </cell>
          <cell r="B9251" t="str">
            <v>VIGA DE MADEIRA ROLIÇA, EUCALIPTO OU EQUIVALENTE DA REGIÃO, DIÂMETRO DE 16 A 20 CM. AF_03/2024</v>
          </cell>
          <cell r="C9251" t="str">
            <v>M</v>
          </cell>
          <cell r="D9251">
            <v>123.92</v>
          </cell>
          <cell r="E9251" t="str">
            <v>SINAPI - JUN/25</v>
          </cell>
        </row>
        <row r="9252">
          <cell r="A9252">
            <v>105101</v>
          </cell>
          <cell r="B9252" t="str">
            <v>VIGA DE MADEIRA ROLIÇA, EUCALIPTO OU EQUIVALENTE DA REGIÃO, DIÂMETRO DE 21 A 29 CM. AF_03/2024</v>
          </cell>
          <cell r="C9252" t="str">
            <v>M</v>
          </cell>
          <cell r="D9252">
            <v>237.98</v>
          </cell>
          <cell r="E9252" t="str">
            <v>SINAPI - JUN/25</v>
          </cell>
        </row>
        <row r="9253">
          <cell r="A9253">
            <v>105102</v>
          </cell>
          <cell r="B9253" t="str">
            <v>VIGA DE MADEIRA ROLIÇA, EUCALIPTO OU EQUIVALENTE DA REGIÃO, DIÂMETRO DE 30 A 34 CM. AF_03/2024</v>
          </cell>
          <cell r="C9253" t="str">
            <v>M</v>
          </cell>
          <cell r="D9253">
            <v>325.88</v>
          </cell>
          <cell r="E9253" t="str">
            <v>SINAPI - JUN/25</v>
          </cell>
        </row>
        <row r="9254">
          <cell r="A9254">
            <v>105080</v>
          </cell>
          <cell r="B9254" t="str">
            <v>VIGA DE MADEIRA SERRADA, MAÇARANDUBA OU EQUIVALENTE DA REGIÃO, APARELHADA, SEÇÃO RETANGULAR 6 X 12 CM. AF_03/2024</v>
          </cell>
          <cell r="C9254" t="str">
            <v>M</v>
          </cell>
          <cell r="D9254">
            <v>71.430000000000007</v>
          </cell>
          <cell r="E9254" t="str">
            <v>SINAPI - JUN/25</v>
          </cell>
        </row>
        <row r="9255">
          <cell r="A9255">
            <v>105081</v>
          </cell>
          <cell r="B9255" t="str">
            <v>VIGA DE MADEIRA SERRADA, MAÇARANDUBA OU EQUIVALENTE DA REGIÃO, APARELHADA, SEÇÃO RETANGULAR 6 X 16 CM. AF_03/2024</v>
          </cell>
          <cell r="C9255" t="str">
            <v>M</v>
          </cell>
          <cell r="D9255">
            <v>82.56</v>
          </cell>
          <cell r="E9255" t="str">
            <v>SINAPI - JUN/25</v>
          </cell>
        </row>
        <row r="9256">
          <cell r="A9256">
            <v>105091</v>
          </cell>
          <cell r="B9256" t="str">
            <v>VIGA DE MADEIRA SERRADA, MAÇARANDUBA OU EQUIVALENTE DA REGIÃO, APARELHADA, SEÇÃO RETANGULAR 7,5 X 23 CM. AF_03/2024</v>
          </cell>
          <cell r="C9256" t="str">
            <v>M</v>
          </cell>
          <cell r="D9256">
            <v>143.52000000000001</v>
          </cell>
          <cell r="E9256" t="str">
            <v>SINAPI - JUN/25</v>
          </cell>
        </row>
        <row r="9257">
          <cell r="A9257">
            <v>105089</v>
          </cell>
          <cell r="B9257" t="str">
            <v>VIGA DE MADEIRA SERRADA, MAÇARANDUBA OU EQUIVALENTE DA REGIÃO, APARELHADA, SEÇÃO RETANGULAR 8 X 30 CM. AF_03/2024</v>
          </cell>
          <cell r="C9257" t="str">
            <v>M</v>
          </cell>
          <cell r="D9257">
            <v>180.96</v>
          </cell>
          <cell r="E9257" t="str">
            <v>SINAPI - JUN/25</v>
          </cell>
        </row>
        <row r="9258">
          <cell r="A9258">
            <v>105082</v>
          </cell>
          <cell r="B9258" t="str">
            <v>VIGA DE MADEIRA SERRADA, MAÇARANDUBA OU EQUIVALENTE DA REGIÃO, NÃO APARELHADA, SEÇÃO RETANGULAR 6 X 12 CM. AF_03/2024</v>
          </cell>
          <cell r="C9258" t="str">
            <v>M</v>
          </cell>
          <cell r="D9258">
            <v>74.42</v>
          </cell>
          <cell r="E9258" t="str">
            <v>SINAPI - JUN/25</v>
          </cell>
        </row>
        <row r="9259">
          <cell r="A9259">
            <v>105083</v>
          </cell>
          <cell r="B9259" t="str">
            <v>VIGA DE MADEIRA SERRADA, MAÇARANDUBA OU EQUIVALENTE DA REGIÃO, NÃO APARELHADA, SEÇÃO RETANGULAR 6 X 16 CM. AF_03/2024</v>
          </cell>
          <cell r="C9259" t="str">
            <v>M</v>
          </cell>
          <cell r="D9259">
            <v>83.92</v>
          </cell>
          <cell r="E9259" t="str">
            <v>SINAPI - JUN/25</v>
          </cell>
        </row>
        <row r="9260">
          <cell r="A9260">
            <v>105084</v>
          </cell>
          <cell r="B9260" t="str">
            <v>VIGA DE MADEIRA SERRADA, MAÇARANDUBA OU EQUIVALENTE DA REGIÃO, NÃO APARELHADA, SEÇÃO RETANGULAR 6 X 20 CM. AF_03/2024</v>
          </cell>
          <cell r="C9260" t="str">
            <v>M</v>
          </cell>
          <cell r="D9260">
            <v>104.09</v>
          </cell>
          <cell r="E9260" t="str">
            <v>SINAPI - JUN/25</v>
          </cell>
        </row>
        <row r="9261">
          <cell r="A9261">
            <v>105086</v>
          </cell>
          <cell r="B9261" t="str">
            <v>VIGA DE MADEIRA SERRADA, MAÇARANDUBA OU EQUIVALENTE DA REGIÃO, NÃO APARELHADA, SEÇÃO RETANGULAR 6 X 25 CM. AF_03/2024</v>
          </cell>
          <cell r="C9261" t="str">
            <v>M</v>
          </cell>
          <cell r="D9261">
            <v>96.88</v>
          </cell>
          <cell r="E9261" t="str">
            <v>SINAPI - JUN/25</v>
          </cell>
        </row>
        <row r="9262">
          <cell r="A9262">
            <v>105087</v>
          </cell>
          <cell r="B9262" t="str">
            <v>VIGA DE MADEIRA SERRADA, MAÇARANDUBA OU EQUIVALENTE DA REGIÃO, NÃO APARELHADA, SEÇÃO RETANGULAR 6 X 30 CM. AF_03/2024</v>
          </cell>
          <cell r="C9262" t="str">
            <v>M</v>
          </cell>
          <cell r="D9262">
            <v>108.76</v>
          </cell>
          <cell r="E9262" t="str">
            <v>SINAPI - JUN/25</v>
          </cell>
        </row>
        <row r="9263">
          <cell r="A9263">
            <v>105088</v>
          </cell>
          <cell r="B9263" t="str">
            <v>VIGA DE MADEIRA SERRADA, MAÇARANDUBA OU EQUIVALENTE DA REGIÃO, NÃO APARELHADA, SEÇÃO RETANGULAR 6 X 40 CM. AF_03/2024</v>
          </cell>
          <cell r="C9263" t="str">
            <v>M</v>
          </cell>
          <cell r="D9263">
            <v>195.97</v>
          </cell>
          <cell r="E9263" t="str">
            <v>SINAPI - JUN/25</v>
          </cell>
        </row>
        <row r="9264">
          <cell r="A9264">
            <v>105092</v>
          </cell>
          <cell r="B9264" t="str">
            <v>VIGA DE MADEIRA SERRADA, MAÇARANDUBA OU EQUIVALENTE DA REGIÃO, NÃO APARELHADA, SEÇÃO RETANGULAR 7,5 X 23 CM. AF_03/2024</v>
          </cell>
          <cell r="C9264" t="str">
            <v>M</v>
          </cell>
          <cell r="D9264">
            <v>156.03</v>
          </cell>
          <cell r="E9264" t="str">
            <v>SINAPI - JUN/25</v>
          </cell>
        </row>
        <row r="9265">
          <cell r="A9265">
            <v>105085</v>
          </cell>
          <cell r="B9265" t="str">
            <v>VIGA DE MADEIRA SERRADA, MAÇARANDUBA OU EQUIVALENTE DA REGIÃO, NÃO APARELHADA, SEÇÃO RETANGULAR 8 X 16 CM. AF_03/2024</v>
          </cell>
          <cell r="C9265" t="str">
            <v>M</v>
          </cell>
          <cell r="D9265">
            <v>108.78</v>
          </cell>
          <cell r="E9265" t="str">
            <v>SINAPI - JUN/25</v>
          </cell>
        </row>
        <row r="9266">
          <cell r="A9266">
            <v>105093</v>
          </cell>
          <cell r="B9266" t="str">
            <v>VIGA DE MADEIRA SERRADA, MAÇARANDUBA OU EQUIVALENTE DA REGIÃO, NÃO APARELHADA, SEÇÃO RETANGULAR 8 X 30 CM. AF_03/2024</v>
          </cell>
          <cell r="C9266" t="str">
            <v>M</v>
          </cell>
          <cell r="D9266">
            <v>158.44999999999999</v>
          </cell>
          <cell r="E9266" t="str">
            <v>SINAPI - JUN/25</v>
          </cell>
        </row>
        <row r="9267">
          <cell r="A9267">
            <v>105041</v>
          </cell>
          <cell r="B9267" t="str">
            <v>VIGA DE MADEIRA SERRADA, PINUS OU EQUIVALENTE DA REGIÃO, SEÇÃO RETANGULAR 7,5 X 10 CM. AF_03/2024</v>
          </cell>
          <cell r="C9267" t="str">
            <v>M</v>
          </cell>
          <cell r="D9267">
            <v>57.02</v>
          </cell>
          <cell r="E9267" t="str">
            <v>SINAPI - JUN/25</v>
          </cell>
        </row>
        <row r="9268">
          <cell r="A9268">
            <v>105045</v>
          </cell>
          <cell r="B9268" t="str">
            <v>VIGA DE MADEIRA SERRADA, PINUS OU EQUIVALENTE DA REGIÃO, SEÇÃO RETANGULAR 7,5 X 15 CM. AF_03/2024</v>
          </cell>
          <cell r="C9268" t="str">
            <v>M</v>
          </cell>
          <cell r="D9268">
            <v>64.819999999999993</v>
          </cell>
          <cell r="E9268" t="str">
            <v>SINAPI - JUN/25</v>
          </cell>
        </row>
        <row r="9269">
          <cell r="A9269">
            <v>93961</v>
          </cell>
          <cell r="B9269" t="str">
            <v>EXECUÇÃO DE GRAMPO PARA SOLO GRAMPEADO COM COMPRIMENTO MAIOR QUE 10 M, DIÂMETRO DE 10 CM, PERFURAÇÃO COM EQUIPAMENTO MANUAL E ARMADURA COM DIÂMETRO DE 20 MM. AF_07/2024</v>
          </cell>
          <cell r="C9269" t="str">
            <v>M</v>
          </cell>
          <cell r="D9269">
            <v>263.81</v>
          </cell>
          <cell r="E9269" t="str">
            <v>SINAPI - JUN/25</v>
          </cell>
        </row>
        <row r="9270">
          <cell r="A9270">
            <v>93971</v>
          </cell>
          <cell r="B9270" t="str">
            <v>EXECUÇÃO DE GRAMPO PARA SOLO GRAMPEADO COM COMPRIMENTO MAIOR QUE 10 M, DIÂMETRO DE 7 CM, PERFURAÇÃO COM EQUIPAMENTO MANUAL E ARMADURA COM DIÂMETRO DE 20 MM. AF_07/2024</v>
          </cell>
          <cell r="C9270" t="str">
            <v>M</v>
          </cell>
          <cell r="D9270">
            <v>218.98</v>
          </cell>
          <cell r="E9270" t="str">
            <v>SINAPI - JUN/25</v>
          </cell>
        </row>
        <row r="9271">
          <cell r="A9271">
            <v>93959</v>
          </cell>
          <cell r="B9271" t="str">
            <v>EXECUÇÃO DE GRAMPO PARA SOLO GRAMPEADO COM COMPRIMENTO MAIOR QUE 6 M E MENOR OU IGUAL A 10 M, DIÂMETRO DE 10 CM, PERFURAÇÃO COM EQUIPAMENTO MANUAL E ARMADURA COM DIÂMETRO DE 20 MM. AF_07/2024</v>
          </cell>
          <cell r="C9271" t="str">
            <v>M</v>
          </cell>
          <cell r="D9271">
            <v>294.83</v>
          </cell>
          <cell r="E9271" t="str">
            <v>SINAPI - JUN/25</v>
          </cell>
        </row>
        <row r="9272">
          <cell r="A9272">
            <v>93969</v>
          </cell>
          <cell r="B9272" t="str">
            <v>EXECUÇÃO DE GRAMPO PARA SOLO GRAMPEADO COM COMPRIMENTO MAIOR QUE 6 M E MENOR OU IGUAL A 10 M, DIÂMETRO DE 7 CM, PERFURAÇÃO COM EQUIPAMENTO MANUAL E ARMADURA COM DIÂMETRO DE 20 MM. AF_07/2024</v>
          </cell>
          <cell r="C9272" t="str">
            <v>M</v>
          </cell>
          <cell r="D9272">
            <v>244.03</v>
          </cell>
          <cell r="E9272" t="str">
            <v>SINAPI - JUN/25</v>
          </cell>
        </row>
        <row r="9273">
          <cell r="A9273">
            <v>93957</v>
          </cell>
          <cell r="B9273" t="str">
            <v>EXECUÇÃO DE GRAMPO PARA SOLO GRAMPEADO COM COMPRIMENTO MENOR OU IGUAL A 6 M, DIÂMETRO DE 10 CM, PERFURAÇÃO COM EQUIPAMENTO MANUAL E ARMADURA COM DIÂMETRO DE 20 MM. AF_07/2024</v>
          </cell>
          <cell r="C9273" t="str">
            <v>M</v>
          </cell>
          <cell r="D9273">
            <v>368.8</v>
          </cell>
          <cell r="E9273" t="str">
            <v>SINAPI - JUN/25</v>
          </cell>
        </row>
        <row r="9274">
          <cell r="A9274">
            <v>93967</v>
          </cell>
          <cell r="B9274" t="str">
            <v>EXECUÇÃO DE GRAMPO PARA SOLO GRAMPEADO COM COMPRIMENTO MENOR OU IGUAL A 6 M, DIÂMETRO DE 7 CM, PERFURAÇÃO COM EQUIPAMENTO MANUAL E ARMADURA COM DIÂMETRO DE 20 MM. AF_07/2024</v>
          </cell>
          <cell r="C9274" t="str">
            <v>M</v>
          </cell>
          <cell r="D9274">
            <v>305.85000000000002</v>
          </cell>
          <cell r="E9274" t="str">
            <v>SINAPI - JUN/25</v>
          </cell>
        </row>
        <row r="9275">
          <cell r="A9275">
            <v>104878</v>
          </cell>
          <cell r="B9275" t="str">
            <v>EXECUÇÃO DE LONGARINA, PARA TIRANTES PERMANENTES, COM PERFIL METÁLICO, INCLUINDO CUNHA E SOLIDARIZAÇÃO. AF_11/2023</v>
          </cell>
          <cell r="C9275" t="str">
            <v>UN</v>
          </cell>
          <cell r="D9275">
            <v>2363.54</v>
          </cell>
          <cell r="E9275" t="str">
            <v>SINAPI - JUN/25</v>
          </cell>
        </row>
        <row r="9276">
          <cell r="A9276">
            <v>104877</v>
          </cell>
          <cell r="B9276" t="str">
            <v>EXECUÇÃO DE LONGARINA, PARA TIRANTES PROVISÓRIOS, COM PERFIL METÁLICO, INCLUINDO CUNHA E SOLIDARIZAÇÃO. AF_11/2023</v>
          </cell>
          <cell r="C9276" t="str">
            <v>UN</v>
          </cell>
          <cell r="D9276">
            <v>661.14</v>
          </cell>
          <cell r="E9276" t="str">
            <v>SINAPI - JUN/25</v>
          </cell>
        </row>
        <row r="9277">
          <cell r="A9277">
            <v>104841</v>
          </cell>
          <cell r="B9277" t="str">
            <v>EXECUÇÃO DE PERFURAÇÃO PARA TIRANTE, COMPRIMENTO MAIOR OU IGUAL A 14 M E MENOR QUE 22 M, COM DIÂMETRO DE FURO DE 100 MM EXECUTADO COM HASTE E TUBOS DE REVESTIMENTO UTILIZANDO PERFURATRIZ SOBRE ESTEIRA. AF_11/2023</v>
          </cell>
          <cell r="C9277" t="str">
            <v>M</v>
          </cell>
          <cell r="D9277">
            <v>86.71</v>
          </cell>
          <cell r="E9277" t="str">
            <v>SINAPI - JUN/25</v>
          </cell>
        </row>
        <row r="9278">
          <cell r="A9278">
            <v>104849</v>
          </cell>
          <cell r="B9278" t="str">
            <v>EXECUÇÃO DE PERFURAÇÃO PARA TIRANTE, COMPRIMENTO MAIOR OU IGUAL A 14 M E MENOR QUE 22 M, COM DIÂMETRO DE FURO DE 100 MM EXECUTADO COM HASTE UTILIZANDO PERFURATRIZ MANUAL SOBRE BASE DE MONTAGEM. AF_11/2023</v>
          </cell>
          <cell r="C9278" t="str">
            <v>M</v>
          </cell>
          <cell r="D9278">
            <v>58.1</v>
          </cell>
          <cell r="E9278" t="str">
            <v>SINAPI - JUN/25</v>
          </cell>
        </row>
        <row r="9279">
          <cell r="A9279">
            <v>104887</v>
          </cell>
          <cell r="B9279" t="str">
            <v>EXECUÇÃO DE PERFURAÇÃO PARA TIRANTE, COMPRIMENTO MAIOR OU IGUAL A 14 M E MENOR QUE 22 M, COM DIÂMETRO DE FURO DE 100 MM EXECUTADO COM HASTE UTILIZANDO PERFURATRIZ SOBRE ESTEIRA. AF_11/2023</v>
          </cell>
          <cell r="C9279" t="str">
            <v>M</v>
          </cell>
          <cell r="D9279">
            <v>43.82</v>
          </cell>
          <cell r="E9279" t="str">
            <v>SINAPI - JUN/25</v>
          </cell>
        </row>
        <row r="9280">
          <cell r="A9280">
            <v>104844</v>
          </cell>
          <cell r="B9280" t="str">
            <v>EXECUÇÃO DE PERFURAÇÃO PARA TIRANTE, COMPRIMENTO MAIOR OU IGUAL A 14 M E MENOR QUE 22 M, COM DIÂMETRO DE FURO DE 150 MM EXECUTADO COM HASTE E TUBOS DE REVESTIMENTO UTILIZANDO PERFURATRIZ SOBRE ESTEIRA. AF_11/2023</v>
          </cell>
          <cell r="C9280" t="str">
            <v>M</v>
          </cell>
          <cell r="D9280">
            <v>96.21</v>
          </cell>
          <cell r="E9280" t="str">
            <v>SINAPI - JUN/25</v>
          </cell>
        </row>
        <row r="9281">
          <cell r="A9281">
            <v>104852</v>
          </cell>
          <cell r="B9281" t="str">
            <v>EXECUÇÃO DE PERFURAÇÃO PARA TIRANTE, COMPRIMENTO MAIOR OU IGUAL A 14 M E MENOR QUE 22 M, COM DIÂMETRO DE FURO DE 150 MM EXECUTADO COM HASTE UTILIZANDO PERFURATRIZ MANUAL SOBRE BASE DE MONTAGEM. AF_11/2023</v>
          </cell>
          <cell r="C9281" t="str">
            <v>M</v>
          </cell>
          <cell r="D9281">
            <v>64.489999999999995</v>
          </cell>
          <cell r="E9281" t="str">
            <v>SINAPI - JUN/25</v>
          </cell>
        </row>
        <row r="9282">
          <cell r="A9282">
            <v>104846</v>
          </cell>
          <cell r="B9282" t="str">
            <v>EXECUÇÃO DE PERFURAÇÃO PARA TIRANTE, COMPRIMENTO MAIOR OU IGUAL A 14 M E MENOR QUE 22 M, COM DIÂMETRO DE FURO DE 200 MM EXECUTADO COM HASTE E TUBOS DE REVESTIMENTO UTILIZANDO PERFURATRIZ SOBRE ESTEIRA. AF_11/2023</v>
          </cell>
          <cell r="C9282" t="str">
            <v>M</v>
          </cell>
          <cell r="D9282">
            <v>110.33</v>
          </cell>
          <cell r="E9282" t="str">
            <v>SINAPI - JUN/25</v>
          </cell>
        </row>
        <row r="9283">
          <cell r="A9283">
            <v>104854</v>
          </cell>
          <cell r="B9283" t="str">
            <v>EXECUÇÃO DE PERFURAÇÃO PARA TIRANTE, COMPRIMENTO MAIOR OU IGUAL A 14 M E MENOR QUE 22 M, COM DIÂMETRO DE FURO DE 200 MM EXECUTADO COM HASTE UTILIZANDO PERFURATRIZ MANUAL SOBRE BASE DE MONTAGEM. AF_11/2023</v>
          </cell>
          <cell r="C9283" t="str">
            <v>M</v>
          </cell>
          <cell r="D9283">
            <v>73.94</v>
          </cell>
          <cell r="E9283" t="str">
            <v>SINAPI - JUN/25</v>
          </cell>
        </row>
        <row r="9284">
          <cell r="A9284">
            <v>104890</v>
          </cell>
          <cell r="B9284" t="str">
            <v>EXECUÇÃO DE PERFURAÇÃO PARA TIRANTE, COMPRIMENTO MAIOR OU IGUAL A 14 M E MENOR QUE 22 M, COM DIÂMETRO DE FURO DE 200 MM EXECUTADO COM HASTE UTILIZANDO PERFURATRIZ SOBRE ESTEIRA. AF_11/2023</v>
          </cell>
          <cell r="C9284" t="str">
            <v>M</v>
          </cell>
          <cell r="D9284">
            <v>50.95</v>
          </cell>
          <cell r="E9284" t="str">
            <v>SINAPI - JUN/25</v>
          </cell>
        </row>
        <row r="9285">
          <cell r="A9285">
            <v>104842</v>
          </cell>
          <cell r="B9285" t="str">
            <v>EXECUÇÃO DE PERFURAÇÃO PARA TIRANTE, COMPRIMENTO MAIOR OU IGUAL A 22 M E MENOR QUE 30 M, COM DIÂMETRO DE FURO DE 100 MM EXECUTADO COM HASTE E TUBOS DE REVESTIMENTO UTILIZANDO PERFURATRIZ SOBRE ESTEIRA. AF_11/2023</v>
          </cell>
          <cell r="C9285" t="str">
            <v>M</v>
          </cell>
          <cell r="D9285">
            <v>73.38</v>
          </cell>
          <cell r="E9285" t="str">
            <v>SINAPI - JUN/25</v>
          </cell>
        </row>
        <row r="9286">
          <cell r="A9286">
            <v>104850</v>
          </cell>
          <cell r="B9286" t="str">
            <v>EXECUÇÃO DE PERFURAÇÃO PARA TIRANTE, COMPRIMENTO MAIOR OU IGUAL A 22 M E MENOR QUE 30 M, COM DIÂMETRO DE FURO DE 100 MM EXECUTADO COM HASTE UTILIZANDO PERFURATRIZ MANUAL SOBRE BASE DE MONTAGEM. AF_11/2023</v>
          </cell>
          <cell r="C9286" t="str">
            <v>M</v>
          </cell>
          <cell r="D9286">
            <v>51.22</v>
          </cell>
          <cell r="E9286" t="str">
            <v>SINAPI - JUN/25</v>
          </cell>
        </row>
        <row r="9287">
          <cell r="A9287">
            <v>104888</v>
          </cell>
          <cell r="B9287" t="str">
            <v>EXECUÇÃO DE PERFURAÇÃO PARA TIRANTE, COMPRIMENTO MAIOR OU IGUAL A 22 M E MENOR QUE 30 M, COM DIÂMETRO DE FURO DE 100 MM EXECUTADO COM HASTE UTILIZANDO PERFURATRIZ SOBRE ESTEIRA. AF_11/2023</v>
          </cell>
          <cell r="C9287" t="str">
            <v>M</v>
          </cell>
          <cell r="D9287">
            <v>39.32</v>
          </cell>
          <cell r="E9287" t="str">
            <v>SINAPI - JUN/25</v>
          </cell>
        </row>
        <row r="9288">
          <cell r="A9288">
            <v>104879</v>
          </cell>
          <cell r="B9288" t="str">
            <v>EXECUÇÃO DE PERFURAÇÃO PARA TIRANTE, COMPRIMENTO MAIOR OU IGUAL A 22 M E MENOR QUE 30 M, COM DIÂMETRO DE FURO DE 150 MM EXECUTADO COM HASTE E TUBOS DE REVESTIMENTO UTILIZANDO PERFURATRIZ SOBRE ESTEIRA. AF_11/2023</v>
          </cell>
          <cell r="C9288" t="str">
            <v>M</v>
          </cell>
          <cell r="D9288">
            <v>81.33</v>
          </cell>
          <cell r="E9288" t="str">
            <v>SINAPI - JUN/25</v>
          </cell>
        </row>
        <row r="9289">
          <cell r="A9289">
            <v>104853</v>
          </cell>
          <cell r="B9289" t="str">
            <v>EXECUÇÃO DE PERFURAÇÃO PARA TIRANTE, COMPRIMENTO MAIOR OU IGUAL A 22 M E MENOR QUE 30 M, COM DIÂMETRO DE FURO DE 150 MM EXECUTADO COM HASTE UTILIZANDO PERFURATRIZ MANUAL SOBRE BASE DE MONTAGEM. AF_11/2023</v>
          </cell>
          <cell r="C9289" t="str">
            <v>M</v>
          </cell>
          <cell r="D9289">
            <v>56.55</v>
          </cell>
          <cell r="E9289" t="str">
            <v>SINAPI - JUN/25</v>
          </cell>
        </row>
        <row r="9290">
          <cell r="A9290">
            <v>104847</v>
          </cell>
          <cell r="B9290" t="str">
            <v>EXECUÇÃO DE PERFURAÇÃO PARA TIRANTE, COMPRIMENTO MAIOR OU IGUAL A 22 M E MENOR QUE 30 M, COM DIÂMETRO DE FURO DE 200 MM EXECUTADO COM HASTE E TUBOS DE REVESTIMENTO UTILIZANDO PERFURATRIZ SOBRE ESTEIRA. AF_11/2023</v>
          </cell>
          <cell r="C9290" t="str">
            <v>M</v>
          </cell>
          <cell r="D9290">
            <v>93.09</v>
          </cell>
          <cell r="E9290" t="str">
            <v>SINAPI - JUN/25</v>
          </cell>
        </row>
        <row r="9291">
          <cell r="A9291">
            <v>104855</v>
          </cell>
          <cell r="B9291" t="str">
            <v>EXECUÇÃO DE PERFURAÇÃO PARA TIRANTE, COMPRIMENTO MAIOR OU IGUAL A 22 M E MENOR QUE 30 M, COM DIÂMETRO DE FURO DE 200 MM EXECUTADO COM HASTE UTILIZANDO PERFURATRIZ MANUAL SOBRE BASE DE MONTAGEM. AF_11/2023</v>
          </cell>
          <cell r="C9291" t="str">
            <v>M</v>
          </cell>
          <cell r="D9291">
            <v>64.430000000000007</v>
          </cell>
          <cell r="E9291" t="str">
            <v>SINAPI - JUN/25</v>
          </cell>
        </row>
        <row r="9292">
          <cell r="A9292">
            <v>104891</v>
          </cell>
          <cell r="B9292" t="str">
            <v>EXECUÇÃO DE PERFURAÇÃO PARA TIRANTE, COMPRIMENTO MAIOR OU IGUAL A 22 M E MENOR QUE 30 M, COM DIÂMETRO DE FURO DE 200 MM EXECUTADO COM HASTE UTILIZANDO PERFURATRIZ SOBRE ESTEIRA. AF_11/2023</v>
          </cell>
          <cell r="C9292" t="str">
            <v>M</v>
          </cell>
          <cell r="D9292">
            <v>45.36</v>
          </cell>
          <cell r="E9292" t="str">
            <v>SINAPI - JUN/25</v>
          </cell>
        </row>
        <row r="9293">
          <cell r="A9293">
            <v>104892</v>
          </cell>
          <cell r="B9293" t="str">
            <v>EXECUÇÃO DE PERFURAÇÃO PARA TIRANTE, COMPRIMENTO MAIOR OU IGUAL A 6 M E MENOR QUE 14 M, COM DIÂMETRO DE FURO DE 100 MM EXECUTADO COM HASTE E TUBOS DE REVESTIMENTO UTILIZANDO PERFURATRIZ SOBRE ESTEIRA. AF_11/2023</v>
          </cell>
          <cell r="C9293" t="str">
            <v>M</v>
          </cell>
          <cell r="D9293">
            <v>108.93</v>
          </cell>
          <cell r="E9293" t="str">
            <v>SINAPI - JUN/25</v>
          </cell>
        </row>
        <row r="9294">
          <cell r="A9294">
            <v>104848</v>
          </cell>
          <cell r="B9294" t="str">
            <v>EXECUÇÃO DE PERFURAÇÃO PARA TIRANTE, COMPRIMENTO MAIOR OU IGUAL A 6 M E MENOR QUE 14 M, COM DIÂMETRO DE FURO DE 100 MM EXECUTADO COM HASTE UTILIZANDO PERFURATRIZ MANUAL SOBRE BASE DE MONTAGEM. AF_11/2023</v>
          </cell>
          <cell r="C9294" t="str">
            <v>M</v>
          </cell>
          <cell r="D9294">
            <v>68.39</v>
          </cell>
          <cell r="E9294" t="str">
            <v>SINAPI - JUN/25</v>
          </cell>
        </row>
        <row r="9295">
          <cell r="A9295">
            <v>104886</v>
          </cell>
          <cell r="B9295" t="str">
            <v>EXECUÇÃO DE PERFURAÇÃO PARA TIRANTE, COMPRIMENTO MAIOR OU IGUAL A 6 M E MENOR QUE 14 M, COM DIÂMETRO DE FURO DE 100 MM EXECUTADO COM HASTE UTILIZANDO PERFURATRIZ SOBRE ESTEIRA. AF_11/2023</v>
          </cell>
          <cell r="C9295" t="str">
            <v>M</v>
          </cell>
          <cell r="D9295">
            <v>50.46</v>
          </cell>
          <cell r="E9295" t="str">
            <v>SINAPI - JUN/25</v>
          </cell>
        </row>
        <row r="9296">
          <cell r="A9296">
            <v>104843</v>
          </cell>
          <cell r="B9296" t="str">
            <v>EXECUÇÃO DE PERFURAÇÃO PARA TIRANTE, COMPRIMENTO MAIOR OU IGUAL A 6 M E MENOR QUE 14 M, COM DIÂMETRO DE FURO DE 150 MM EXECUTADO COM HASTE E TUBOS DE REVESTIMENTO UTILIZANDO PERFURATRIZ SOBRE ESTEIRA. AF_11/2023</v>
          </cell>
          <cell r="C9296" t="str">
            <v>M</v>
          </cell>
          <cell r="D9296">
            <v>120.8</v>
          </cell>
          <cell r="E9296" t="str">
            <v>SINAPI - JUN/25</v>
          </cell>
        </row>
        <row r="9297">
          <cell r="A9297">
            <v>104851</v>
          </cell>
          <cell r="B9297" t="str">
            <v>EXECUÇÃO DE PERFURAÇÃO PARA TIRANTE, COMPRIMENTO MAIOR OU IGUAL A 6 M E MENOR QUE 14 M, COM DIÂMETRO DE FURO DE 150 MM EXECUTADO COM HASTE UTILIZANDO PERFURATRIZ MANUAL SOBRE BASE DE MONTAGEM. AF_11/2023</v>
          </cell>
          <cell r="C9297" t="str">
            <v>M</v>
          </cell>
          <cell r="D9297">
            <v>76.34</v>
          </cell>
          <cell r="E9297" t="str">
            <v>SINAPI - JUN/25</v>
          </cell>
        </row>
        <row r="9298">
          <cell r="A9298">
            <v>104845</v>
          </cell>
          <cell r="B9298" t="str">
            <v>EXECUÇÃO DE PERFURAÇÃO PARA TIRANTE, COMPRIMENTO MAIOR OU IGUAL A 6 M E MENOR QUE 14 M, COM DIÂMETRO DE FURO DE 200 MM EXECUTADO COM HASTE E TUBOS DE REVESTIMENTO UTILIZANDO PERFURATRIZ SOBRE ESTEIRA. AF_11/2023</v>
          </cell>
          <cell r="C9298" t="str">
            <v>M</v>
          </cell>
          <cell r="D9298">
            <v>138.4</v>
          </cell>
          <cell r="E9298" t="str">
            <v>SINAPI - JUN/25</v>
          </cell>
        </row>
        <row r="9299">
          <cell r="A9299">
            <v>104880</v>
          </cell>
          <cell r="B9299" t="str">
            <v>EXECUÇÃO DE PERFURAÇÃO PARA TIRANTE, COMPRIMENTO MAIOR OU IGUAL A 6 M E MENOR QUE 14 M, COM DIÂMETRO DE FURO DE 200 MM EXECUTADO COM HASTE UTILIZANDO PERFURATRIZ MANUAL SOBRE BASE DE MONTAGEM. AF_11/2023</v>
          </cell>
          <cell r="C9299" t="str">
            <v>M</v>
          </cell>
          <cell r="D9299">
            <v>88.12</v>
          </cell>
          <cell r="E9299" t="str">
            <v>SINAPI - JUN/25</v>
          </cell>
        </row>
        <row r="9300">
          <cell r="A9300">
            <v>104889</v>
          </cell>
          <cell r="B9300" t="str">
            <v>EXECUÇÃO DE PERFURAÇÃO PARA TIRANTE, COMPRIMENTO MAIOR OU IGUAL A 6 M E MENOR QUE 14 M, COM DIÂMETRO DE FURO DE 200 MM EXECUTADO COM HASTE UTILIZANDO PERFURATRIZ SOBRE ESTEIRA. AF_11/2023</v>
          </cell>
          <cell r="C9300" t="str">
            <v>M</v>
          </cell>
          <cell r="D9300">
            <v>59.34</v>
          </cell>
          <cell r="E9300" t="str">
            <v>SINAPI - JUN/25</v>
          </cell>
        </row>
        <row r="9301">
          <cell r="A9301">
            <v>95108</v>
          </cell>
          <cell r="B9301" t="str">
            <v>EXECUÇÃO DE PROTEÇÃO DA CABEÇA DO TIRANTE COM USO DE FÔRMAS METÁLICAS, 50 UTILIZAÇÕES, E CONCRETO FCK =15 MPA. AF_11/2023</v>
          </cell>
          <cell r="C9301" t="str">
            <v>UN</v>
          </cell>
          <cell r="D9301">
            <v>42.93</v>
          </cell>
          <cell r="E9301" t="str">
            <v>SINAPI - JUN/25</v>
          </cell>
        </row>
        <row r="9302">
          <cell r="A9302">
            <v>104857</v>
          </cell>
          <cell r="B9302" t="str">
            <v>INJEÇÃO DE CALDA DE CIMENTO PARA CHUMBAMENTO DE TIRANTE COM 8 CORDOALHAS DE 12,7 MM, COMPRIMENTO MAIOR OU IGUAL A 22 M E MENOR QUE 30 M, DIÂMETRO DE 100 MM, INCLUSIVE PRODUÇÃO. AF_11/2023</v>
          </cell>
          <cell r="C9302" t="str">
            <v>M</v>
          </cell>
          <cell r="D9302">
            <v>0</v>
          </cell>
          <cell r="E9302" t="str">
            <v>SINAPI - JUN/25</v>
          </cell>
        </row>
        <row r="9303">
          <cell r="A9303">
            <v>104859</v>
          </cell>
          <cell r="B9303" t="str">
            <v>INJEÇÃO DE CALDA DE CIMENTO PARA CHUMBAMENTO DE TIRANTE COM 8 CORDOALHAS DE 12,7 MM, COMPRIMENTO MAIOR OU IGUAL A 22 M E MENOR QUE 30 M, DIÂMETRO DE 150 MM, INCLUSIVE PRODUÇÃO. AF_11/2023</v>
          </cell>
          <cell r="C9303" t="str">
            <v>M</v>
          </cell>
          <cell r="D9303">
            <v>0</v>
          </cell>
          <cell r="E9303" t="str">
            <v>SINAPI - JUN/25</v>
          </cell>
        </row>
        <row r="9304">
          <cell r="A9304">
            <v>104861</v>
          </cell>
          <cell r="B9304" t="str">
            <v>INJEÇÃO DE CALDA DE CIMENTO PARA CHUMBAMENTO DE TIRANTE COM 8 CORDOALHAS DE 12,7 MM, COMPRIMENTO MAIOR OU IGUAL A 22 M E MENOR QUE 30 M, DIÂMETRO DE 200 MM, INCLUSIVE PRODUÇÃO. AF_11/2023</v>
          </cell>
          <cell r="C9304" t="str">
            <v>M</v>
          </cell>
          <cell r="D9304">
            <v>0</v>
          </cell>
          <cell r="E9304" t="str">
            <v>SINAPI - JUN/25</v>
          </cell>
        </row>
        <row r="9305">
          <cell r="A9305">
            <v>104856</v>
          </cell>
          <cell r="B9305" t="str">
            <v>INJEÇÃO DE CALDA DE CIMENTO PARA CHUMBAMENTO DE TIRANTE MONOBARRA COM ARMADURA DE 36 MM, COMPRIMENTO MAIOR OU IGUAL A 22 M E MENOR QUE 30 M, DIÂMETRO DE 100 MM, INCLUSIVE PRODUÇÃO. AF_11/2023</v>
          </cell>
          <cell r="C9305" t="str">
            <v>M</v>
          </cell>
          <cell r="D9305">
            <v>0</v>
          </cell>
          <cell r="E9305" t="str">
            <v>SINAPI - JUN/25</v>
          </cell>
        </row>
        <row r="9306">
          <cell r="A9306">
            <v>104858</v>
          </cell>
          <cell r="B9306" t="str">
            <v>INJEÇÃO DE CALDA DE CIMENTO PARA CHUMBAMENTO DE TIRANTE MONOBARRA COM ARMADURA DE 36 MM, COMPRIMENTO MAIOR OU IGUAL A 22 M E MENOR QUE 30 M, DIÂMETRO DE 150 MM, INCLUSIVE PRODUÇÃO. AF_11/2023</v>
          </cell>
          <cell r="C9306" t="str">
            <v>M</v>
          </cell>
          <cell r="D9306">
            <v>0</v>
          </cell>
          <cell r="E9306" t="str">
            <v>SINAPI - JUN/25</v>
          </cell>
        </row>
        <row r="9307">
          <cell r="A9307">
            <v>104860</v>
          </cell>
          <cell r="B9307" t="str">
            <v>INJEÇÃO DE CALDA DE CIMENTO PARA CHUMBAMENTO DE TIRANTE MONOBARRA COM ARMADURA DE 36 MM, COMPRIMENTO MAIOR OU IGUAL A 22 M E MENOR QUE 30 M, DIÂMETRO DE 200 MM, INCLUSIVE PRODUÇÃO. AF_11/2023</v>
          </cell>
          <cell r="C9307" t="str">
            <v>M</v>
          </cell>
          <cell r="D9307">
            <v>0</v>
          </cell>
          <cell r="E9307" t="str">
            <v>SINAPI - JUN/25</v>
          </cell>
        </row>
        <row r="9308">
          <cell r="A9308">
            <v>104871</v>
          </cell>
          <cell r="B9308" t="str">
            <v>INSTALAÇÃO DE TIRANTE COM 4 CORDOALHAS DE 12,7 MM, COMPRIMENTO MAIOR OU IGUAL A 14 M E MENOR QUE 22 M, INCLUSIVE MONTAGEM, INSTALAÇÃO E PROTENSÃO. AF_11/2023</v>
          </cell>
          <cell r="C9308" t="str">
            <v>M</v>
          </cell>
          <cell r="D9308">
            <v>0</v>
          </cell>
          <cell r="E9308" t="str">
            <v>SINAPI - JUN/25</v>
          </cell>
        </row>
        <row r="9309">
          <cell r="A9309">
            <v>104883</v>
          </cell>
          <cell r="B9309" t="str">
            <v>INSTALAÇÃO DE TIRANTE COM 4 CORDOALHAS DE 12,7 MM, COMPRIMENTO MAIOR OU IGUAL A 22 M E MENOR QUE 30 M, INCLUSIVE MONTAGEM, INSTALAÇÃO E PROTENSÃO. AF_11/2023</v>
          </cell>
          <cell r="C9309" t="str">
            <v>M</v>
          </cell>
          <cell r="D9309">
            <v>0</v>
          </cell>
          <cell r="E9309" t="str">
            <v>SINAPI - JUN/25</v>
          </cell>
        </row>
        <row r="9310">
          <cell r="A9310">
            <v>104865</v>
          </cell>
          <cell r="B9310" t="str">
            <v>INSTALAÇÃO DE TIRANTE COM 4 CORDOALHAS DE 12,7 MM, COMPRIMENTO MAIOR OU IGUAL A 6 M E MENOR QUE 14 M, INCLUSIVE MONTAGEM, INSTALAÇÃO E PROTENSÃO. AF_11/2023</v>
          </cell>
          <cell r="C9310" t="str">
            <v>M</v>
          </cell>
          <cell r="D9310">
            <v>0</v>
          </cell>
          <cell r="E9310" t="str">
            <v>SINAPI - JUN/25</v>
          </cell>
        </row>
        <row r="9311">
          <cell r="A9311">
            <v>104872</v>
          </cell>
          <cell r="B9311" t="str">
            <v>INSTALAÇÃO DE TIRANTE COM 6 CORDOALHAS DE 12,7 MM, COMPRIMENTO MAIOR OU IGUAL A 14 M E MENOR QUE 22 M, INCLUSIVE MONTAGEM, INSTALAÇÃO E PROTENSÃO. AF_11/2023</v>
          </cell>
          <cell r="C9311" t="str">
            <v>M</v>
          </cell>
          <cell r="D9311">
            <v>0</v>
          </cell>
          <cell r="E9311" t="str">
            <v>SINAPI - JUN/25</v>
          </cell>
        </row>
        <row r="9312">
          <cell r="A9312">
            <v>104884</v>
          </cell>
          <cell r="B9312" t="str">
            <v>INSTALAÇÃO DE TIRANTE COM 6 CORDOALHAS DE 12,7 MM, COMPRIMENTO MAIOR OU IGUAL A 22 M E MENOR QUE 30 M, INCLUSIVE MONTAGEM, INSTALAÇÃO E PROTENSÃO. AF_11/2023</v>
          </cell>
          <cell r="C9312" t="str">
            <v>M</v>
          </cell>
          <cell r="D9312">
            <v>0</v>
          </cell>
          <cell r="E9312" t="str">
            <v>SINAPI - JUN/25</v>
          </cell>
        </row>
        <row r="9313">
          <cell r="A9313">
            <v>104866</v>
          </cell>
          <cell r="B9313" t="str">
            <v>INSTALAÇÃO DE TIRANTE COM 6 CORDOALHAS DE 12,7 MM, COMPRIMENTO MAIOR OU IGUAL A 6 M E MENOR QUE 14 M, INCLUSIVE MONTAGEM, INSTALAÇÃO E PROTENSÃO. AF_11/2023</v>
          </cell>
          <cell r="C9313" t="str">
            <v>M</v>
          </cell>
          <cell r="D9313">
            <v>0</v>
          </cell>
          <cell r="E9313" t="str">
            <v>SINAPI - JUN/25</v>
          </cell>
        </row>
        <row r="9314">
          <cell r="A9314">
            <v>104873</v>
          </cell>
          <cell r="B9314" t="str">
            <v>INSTALAÇÃO DE TIRANTE COM 8 CORDOALHAS DE 12,7 MM, COMPRIMENTO MAIOR OU IGUAL A 14 M E MENOR QUE 22 M, INCLUSIVE MONTAGEM, INSTALAÇÃO E PROTENSÃO. AF_11/2023</v>
          </cell>
          <cell r="C9314" t="str">
            <v>M</v>
          </cell>
          <cell r="D9314">
            <v>0</v>
          </cell>
          <cell r="E9314" t="str">
            <v>SINAPI - JUN/25</v>
          </cell>
        </row>
        <row r="9315">
          <cell r="A9315">
            <v>104885</v>
          </cell>
          <cell r="B9315" t="str">
            <v>INSTALAÇÃO DE TIRANTE COM 8 CORDOALHAS DE 12,7 MM, COMPRIMENTO MAIOR OU IGUAL A 22 M E MENOR QUE 30 M, INCLUSIVE MONTAGEM, INSTALAÇÃO E PROTENSÃO. AF_11/2023</v>
          </cell>
          <cell r="C9315" t="str">
            <v>M</v>
          </cell>
          <cell r="D9315">
            <v>0</v>
          </cell>
          <cell r="E9315" t="str">
            <v>SINAPI - JUN/25</v>
          </cell>
        </row>
        <row r="9316">
          <cell r="A9316">
            <v>104867</v>
          </cell>
          <cell r="B9316" t="str">
            <v>INSTALAÇÃO DE TIRANTE COM 8 CORDOALHAS DE 12,7 MM, COMPRIMENTO MAIOR OU IGUAL A 6 M E MENOR QUE 14 M, INCLUSIVE MONTAGEM, INSTALAÇÃO E PROTENSÃO. AF_11/2023</v>
          </cell>
          <cell r="C9316" t="str">
            <v>M</v>
          </cell>
          <cell r="D9316">
            <v>0</v>
          </cell>
          <cell r="E9316" t="str">
            <v>SINAPI - JUN/25</v>
          </cell>
        </row>
        <row r="9317">
          <cell r="A9317">
            <v>104868</v>
          </cell>
          <cell r="B9317" t="str">
            <v>INSTALAÇÃO DE TIRANTE MONOBARRA COM ARMADURA DE 25 MM, COMPRIMENTO MAIOR OU IGUAL A 14 M E MENOR QUE 22 M, INCLUSIVE MONTAGEM, INSTALAÇÃO E PROTENSÃO. AF_11/2023</v>
          </cell>
          <cell r="C9317" t="str">
            <v>M</v>
          </cell>
          <cell r="D9317">
            <v>0</v>
          </cell>
          <cell r="E9317" t="str">
            <v>SINAPI - JUN/25</v>
          </cell>
        </row>
        <row r="9318">
          <cell r="A9318">
            <v>104874</v>
          </cell>
          <cell r="B9318" t="str">
            <v>INSTALAÇÃO DE TIRANTE MONOBARRA COM ARMADURA DE 25 MM, COMPRIMENTO MAIOR OU IGUAL A 22 M E MENOR QUE 30 M, INCLUSIVE MONTAGEM, INSTALAÇÃO E PROTENSÃO. AF_11/2023</v>
          </cell>
          <cell r="C9318" t="str">
            <v>M</v>
          </cell>
          <cell r="D9318">
            <v>0</v>
          </cell>
          <cell r="E9318" t="str">
            <v>SINAPI - JUN/25</v>
          </cell>
        </row>
        <row r="9319">
          <cell r="A9319">
            <v>104862</v>
          </cell>
          <cell r="B9319" t="str">
            <v>INSTALAÇÃO DE TIRANTE MONOBARRA COM ARMADURA DE 25 MM, COMPRIMENTO MAIOR OU IGUAL A 6 M E MENOR QUE 14 M, INCLUSIVE MONTAGEM, INSTALAÇÃO E PROTENSÃO. AF_11/2023</v>
          </cell>
          <cell r="C9319" t="str">
            <v>M</v>
          </cell>
          <cell r="D9319">
            <v>0</v>
          </cell>
          <cell r="E9319" t="str">
            <v>SINAPI - JUN/25</v>
          </cell>
        </row>
        <row r="9320">
          <cell r="A9320">
            <v>104869</v>
          </cell>
          <cell r="B9320" t="str">
            <v>INSTALAÇÃO DE TIRANTE MONOBARRA COM ARMADURA DE 32 MM, COMPRIMENTO MAIOR OU IGUAL A 14 M E MENOR QUE 22 M, INCLUSIVE MONTAGEM, INSTALAÇÃO E PROTENSÃO. AF_11/2023</v>
          </cell>
          <cell r="C9320" t="str">
            <v>M</v>
          </cell>
          <cell r="D9320">
            <v>0</v>
          </cell>
          <cell r="E9320" t="str">
            <v>SINAPI - JUN/25</v>
          </cell>
        </row>
        <row r="9321">
          <cell r="A9321">
            <v>104881</v>
          </cell>
          <cell r="B9321" t="str">
            <v>INSTALAÇÃO DE TIRANTE MONOBARRA COM ARMADURA DE 32 MM, COMPRIMENTO MAIOR OU IGUAL A 22 M E MENOR QUE 30 M, INCLUSIVE MONTAGEM, INSTALAÇÃO E PROTENSÃO. AF_11/2023</v>
          </cell>
          <cell r="C9321" t="str">
            <v>M</v>
          </cell>
          <cell r="D9321">
            <v>0</v>
          </cell>
          <cell r="E9321" t="str">
            <v>SINAPI - JUN/25</v>
          </cell>
        </row>
        <row r="9322">
          <cell r="A9322">
            <v>104863</v>
          </cell>
          <cell r="B9322" t="str">
            <v>INSTALAÇÃO DE TIRANTE MONOBARRA COM ARMADURA DE 32 MM, COMPRIMENTO MAIOR OU IGUAL A 6 M E MENOR QUE 14 M, INCLUSIVE MONTAGEM, INSTALAÇÃO E PROTENSÃO. AF_11/2023</v>
          </cell>
          <cell r="C9322" t="str">
            <v>M</v>
          </cell>
          <cell r="D9322">
            <v>0</v>
          </cell>
          <cell r="E9322" t="str">
            <v>SINAPI - JUN/25</v>
          </cell>
        </row>
        <row r="9323">
          <cell r="A9323">
            <v>104870</v>
          </cell>
          <cell r="B9323" t="str">
            <v>INSTALAÇÃO DE TIRANTE MONOBARRA COM ARMADURA DE 36 MM, COMPRIMENTO MAIOR OU IGUAL A 14 M E MENOR QUE 22 M, INCLUSIVE MONTAGEM, INSTALAÇÃO E PROTENSÃO. AF_11/2023</v>
          </cell>
          <cell r="C9323" t="str">
            <v>M</v>
          </cell>
          <cell r="D9323">
            <v>0</v>
          </cell>
          <cell r="E9323" t="str">
            <v>SINAPI - JUN/25</v>
          </cell>
        </row>
        <row r="9324">
          <cell r="A9324">
            <v>104882</v>
          </cell>
          <cell r="B9324" t="str">
            <v>INSTALAÇÃO DE TIRANTE MONOBARRA COM ARMADURA DE 36 MM, COMPRIMENTO MAIOR OU IGUAL A 22 M E MENOR QUE 30 M, INCLUSIVE MONTAGEM, INSTALAÇÃO E PROTENSÃO. AF_11/2023</v>
          </cell>
          <cell r="C9324" t="str">
            <v>M</v>
          </cell>
          <cell r="D9324">
            <v>0</v>
          </cell>
          <cell r="E9324" t="str">
            <v>SINAPI - JUN/25</v>
          </cell>
        </row>
        <row r="9325">
          <cell r="A9325">
            <v>104864</v>
          </cell>
          <cell r="B9325" t="str">
            <v>INSTALAÇÃO DE TIRANTE MONOBARRA COM ARMADURA DE 36 MM, COMPRIMENTO MAIOR OU IGUAL A 6 M E MENOR QUE 14 M, INCLUSIVE MONTAGEM, INSTALAÇÃO E PROTENSÃO. AF_11/2023</v>
          </cell>
          <cell r="C9325" t="str">
            <v>M</v>
          </cell>
          <cell r="D9325">
            <v>0</v>
          </cell>
          <cell r="E9325" t="str">
            <v>SINAPI - JUN/25</v>
          </cell>
        </row>
        <row r="9326">
          <cell r="A9326">
            <v>104876</v>
          </cell>
          <cell r="B9326" t="str">
            <v>PERFURAÇÃO DE CORTINA PRÉ-MOLDADA COM MARTELETE ROMPEDOR. AF_11/2023</v>
          </cell>
          <cell r="C9326" t="str">
            <v>UN</v>
          </cell>
          <cell r="D9326">
            <v>28.76</v>
          </cell>
          <cell r="E9326" t="str">
            <v>SINAPI - JUN/25</v>
          </cell>
        </row>
        <row r="9327">
          <cell r="A9327">
            <v>104875</v>
          </cell>
          <cell r="B9327" t="str">
            <v>PERFURAÇÃO DE PAREDE DIAFRAGMA COM COROA DIAMANTADA DE DIÂMETRO DE 102 MM. AF_11/2023</v>
          </cell>
          <cell r="C9327" t="str">
            <v>M</v>
          </cell>
          <cell r="D9327">
            <v>144.66999999999999</v>
          </cell>
          <cell r="E9327" t="str">
            <v>SINAPI - JUN/25</v>
          </cell>
        </row>
        <row r="9328">
          <cell r="A9328">
            <v>105942</v>
          </cell>
          <cell r="B9328" t="str">
            <v>REQUADRO DE VÃOS COM PLACAS DE PORCELANATO ASSENTADAS COM ARGAMASSA COLANTE. AF_03/2025</v>
          </cell>
          <cell r="C9328" t="str">
            <v>M</v>
          </cell>
          <cell r="D9328">
            <v>0</v>
          </cell>
          <cell r="E9328" t="str">
            <v>SINAPI - JUN/25</v>
          </cell>
        </row>
        <row r="9329">
          <cell r="A9329">
            <v>105943</v>
          </cell>
          <cell r="B9329" t="str">
            <v>REQUADRO DE VÃOS PLACAS DE GRANITO FIXADAS COM INSERTE METÁLICO. AF_03/2025</v>
          </cell>
          <cell r="C9329" t="str">
            <v>M</v>
          </cell>
          <cell r="D9329">
            <v>0</v>
          </cell>
          <cell r="E9329" t="str">
            <v>SINAPI - JUN/25</v>
          </cell>
        </row>
        <row r="9330">
          <cell r="A9330">
            <v>105941</v>
          </cell>
          <cell r="B9330" t="str">
            <v>REVESTIMENTO NÃO ADERIDO DE PAREDES EXTERNAS COM PLACAS DE GRANITO DE ÁREA MAIOR QUE 10000 CM2, FIXADAS COM INSERTE METÁLICO. AF_03/2025</v>
          </cell>
          <cell r="C9330" t="str">
            <v>M2</v>
          </cell>
          <cell r="D9330">
            <v>0</v>
          </cell>
          <cell r="E9330" t="str">
            <v>SINAPI - JUN/25</v>
          </cell>
        </row>
        <row r="9331">
          <cell r="A9331">
            <v>105940</v>
          </cell>
          <cell r="B9331" t="str">
            <v>REVESTIMENTO NÃO ADERIDO DE PAREDES EXTERNAS COM PLACAS DE GRANITO DE ÁREA MAIOR QUE 3025 CM2 E MENOR OU IGUAL A 10000 CM2, FIXADAS COM INSERTE METÁLICO. AF_03/2025</v>
          </cell>
          <cell r="C9331" t="str">
            <v>M2</v>
          </cell>
          <cell r="D9331">
            <v>0</v>
          </cell>
          <cell r="E9331" t="str">
            <v>SINAPI - JUN/25</v>
          </cell>
        </row>
        <row r="9332">
          <cell r="A9332">
            <v>105938</v>
          </cell>
          <cell r="B9332" t="str">
            <v>REVESTIMENTO NÃO ADERIDO DE PAREDES EXTERNAS COM PLACAS DE PORCELANATO DE ÁREA MAIOR DO QUE 2500 CM2 E MENOR OU IGUAL A 6400 CM2, FIXADAS COM INSERTE METÁLICO. AF_03/2025</v>
          </cell>
          <cell r="C9332" t="str">
            <v>M2</v>
          </cell>
          <cell r="D9332">
            <v>0</v>
          </cell>
          <cell r="E9332" t="str">
            <v>SINAPI - JUN/25</v>
          </cell>
        </row>
        <row r="9333">
          <cell r="A9333">
            <v>105939</v>
          </cell>
          <cell r="B9333" t="str">
            <v>REVESTIMENTO NÃO ADERIDO DE PAREDES EXTERNAS COM PLACAS DE PORCELANATO DE ÁREA MAIOR QUE 6400 CM2 E MENOR QUE 10000 CM2, FIXADAS COM INSERTE METÁLICO. AF_03/2025</v>
          </cell>
          <cell r="C9333" t="str">
            <v>M2</v>
          </cell>
          <cell r="D9333">
            <v>0</v>
          </cell>
          <cell r="E9333" t="str">
            <v>SINAPI - JUN/25</v>
          </cell>
        </row>
        <row r="9334">
          <cell r="A9334">
            <v>96120</v>
          </cell>
          <cell r="B9334" t="str">
            <v>ACABAMENTOS PARA FORRO (MOLDURA DE GESSO). AF_08/2023</v>
          </cell>
          <cell r="C9334" t="str">
            <v>M</v>
          </cell>
          <cell r="D9334">
            <v>3.4</v>
          </cell>
          <cell r="E9334" t="str">
            <v>SINAPI - JUN/25</v>
          </cell>
        </row>
        <row r="9335">
          <cell r="A9335">
            <v>96123</v>
          </cell>
          <cell r="B9335" t="str">
            <v>ACABAMENTOS PARA FORRO (MOLDURA EM DRYWALL, COM LARGURA DE 15 CM). AF_08/2023_PS</v>
          </cell>
          <cell r="C9335" t="str">
            <v>M</v>
          </cell>
          <cell r="D9335">
            <v>30.07</v>
          </cell>
          <cell r="E9335" t="str">
            <v>SINAPI - JUN/25</v>
          </cell>
        </row>
        <row r="9336">
          <cell r="A9336">
            <v>96122</v>
          </cell>
          <cell r="B9336" t="str">
            <v>ACABAMENTOS PARA FORRO (RODA-FORRO EM MADEIRA PINUS). AF_08/2023</v>
          </cell>
          <cell r="C9336" t="str">
            <v>M</v>
          </cell>
          <cell r="D9336">
            <v>50</v>
          </cell>
          <cell r="E9336" t="str">
            <v>SINAPI - JUN/25</v>
          </cell>
        </row>
        <row r="9337">
          <cell r="A9337">
            <v>96121</v>
          </cell>
          <cell r="B9337" t="str">
            <v>ACABAMENTOS PARA FORRO (RODA-FORRO EM PERFIL METÁLICO E PLÁSTICO). AF_08/2023</v>
          </cell>
          <cell r="C9337" t="str">
            <v>M</v>
          </cell>
          <cell r="D9337">
            <v>13.68</v>
          </cell>
          <cell r="E9337" t="str">
            <v>SINAPI - JUN/25</v>
          </cell>
        </row>
        <row r="9338">
          <cell r="A9338">
            <v>99054</v>
          </cell>
          <cell r="B9338" t="str">
            <v>ACABAMENTOS PARA FORRO (SANCA DE GESSO, MONTADA NA OBRA). AF_08/2023_PS</v>
          </cell>
          <cell r="C9338" t="str">
            <v>M2</v>
          </cell>
          <cell r="D9338">
            <v>68.47</v>
          </cell>
          <cell r="E9338" t="str">
            <v>SINAPI - JUN/25</v>
          </cell>
        </row>
        <row r="9339">
          <cell r="A9339">
            <v>96110</v>
          </cell>
          <cell r="B9339" t="str">
            <v>FORRO EM DRYWALL PARA AMBIENTES RESIDENCIAIS, INCLUSIVE ESTRUTURA UNIDIRECIONAL DE FIXAÇÃO. AF_08/2023_PS</v>
          </cell>
          <cell r="C9339" t="str">
            <v>M2</v>
          </cell>
          <cell r="D9339">
            <v>78.180000000000007</v>
          </cell>
          <cell r="E9339" t="str">
            <v>SINAPI - JUN/25</v>
          </cell>
        </row>
        <row r="9340">
          <cell r="A9340">
            <v>96114</v>
          </cell>
          <cell r="B9340" t="str">
            <v>FORRO EM DRYWALL, PARA AMBIENTES COMERCIAIS, INCLUSIVE ESTRUTURA BIRECIONAL DE FIXAÇÃO. AF_08/2023_PS</v>
          </cell>
          <cell r="C9340" t="str">
            <v>M2</v>
          </cell>
          <cell r="D9340">
            <v>77.92</v>
          </cell>
          <cell r="E9340" t="str">
            <v>SINAPI - JUN/25</v>
          </cell>
        </row>
        <row r="9341">
          <cell r="A9341">
            <v>104757</v>
          </cell>
          <cell r="B9341" t="str">
            <v>FORRO EM FIBRA MINERAL, PARA AMBIENTES COMERCIAIS, INCLUSIVE ESTRUTURA DE FIXAÇÃO. AF_08/2023</v>
          </cell>
          <cell r="C9341" t="str">
            <v>M2</v>
          </cell>
          <cell r="D9341">
            <v>0</v>
          </cell>
          <cell r="E9341" t="str">
            <v>SINAPI - JUN/25</v>
          </cell>
        </row>
        <row r="9342">
          <cell r="A9342">
            <v>104756</v>
          </cell>
          <cell r="B9342" t="str">
            <v>FORRO EM MADEIRA PINUS, PARA AMBIENTES RESIDENCIAIS E COMERCIAIS, INCLUSIVE ESTRUTURA BIDIRECIONAL DE FIXAÇÃO. AF_08/2023</v>
          </cell>
          <cell r="C9342" t="str">
            <v>M2</v>
          </cell>
          <cell r="D9342">
            <v>208.18</v>
          </cell>
          <cell r="E9342" t="str">
            <v>SINAPI - JUN/25</v>
          </cell>
        </row>
        <row r="9343">
          <cell r="A9343">
            <v>96112</v>
          </cell>
          <cell r="B9343" t="str">
            <v>FORRO EM MADEIRA PINUS, PARA AMBIENTES RESIDENCIAIS, INCLUSIVE ESTRUTURA UNIDIRECIONAL DE FIXAÇÃO. AF_08/2023</v>
          </cell>
          <cell r="C9343" t="str">
            <v>M2</v>
          </cell>
          <cell r="D9343">
            <v>155.19</v>
          </cell>
          <cell r="E9343" t="str">
            <v>SINAPI - JUN/25</v>
          </cell>
        </row>
        <row r="9344">
          <cell r="A9344">
            <v>96113</v>
          </cell>
          <cell r="B9344" t="str">
            <v>FORRO EM PLACAS DE GESSO, PARA AMBIENTES COMERCIAIS. AF_08/2023_PS</v>
          </cell>
          <cell r="C9344" t="str">
            <v>M2</v>
          </cell>
          <cell r="D9344">
            <v>53.34</v>
          </cell>
          <cell r="E9344" t="str">
            <v>SINAPI - JUN/25</v>
          </cell>
        </row>
        <row r="9345">
          <cell r="A9345">
            <v>96109</v>
          </cell>
          <cell r="B9345" t="str">
            <v>FORRO EM PLACAS DE GESSO, PARA AMBIENTES RESIDENCIAIS. AF_08/2023_PS</v>
          </cell>
          <cell r="C9345" t="str">
            <v>M2</v>
          </cell>
          <cell r="D9345">
            <v>59.47</v>
          </cell>
          <cell r="E9345" t="str">
            <v>SINAPI - JUN/25</v>
          </cell>
        </row>
        <row r="9346">
          <cell r="A9346">
            <v>96116</v>
          </cell>
          <cell r="B9346" t="str">
            <v>FORRO EM RÉGUAS DE PVC, FRISADO, PARA AMBIENTES COMERCIAIS, INCLUSIVE ESTRUTURA BIDIRECIONAL DE FIXAÇÃO. AF_08/2023_PS</v>
          </cell>
          <cell r="C9346" t="str">
            <v>M2</v>
          </cell>
          <cell r="D9346">
            <v>69.73</v>
          </cell>
          <cell r="E9346" t="str">
            <v>SINAPI - JUN/25</v>
          </cell>
        </row>
        <row r="9347">
          <cell r="A9347">
            <v>96111</v>
          </cell>
          <cell r="B9347" t="str">
            <v>FORRO EM RÉGUAS DE PVC, FRISADO, PARA AMBIENTES RESIDENCIAIS, INCLUSIVE ESTRUTURA UNIDIRECIONAL DE FIXAÇÃO. AF_08/2023_PS</v>
          </cell>
          <cell r="C9347" t="str">
            <v>M2</v>
          </cell>
          <cell r="D9347">
            <v>68.180000000000007</v>
          </cell>
          <cell r="E9347" t="str">
            <v>SINAPI - JUN/25</v>
          </cell>
        </row>
        <row r="9348">
          <cell r="A9348">
            <v>96486</v>
          </cell>
          <cell r="B9348" t="str">
            <v>FORRO EM RÉGUAS DE PVC, LISO, PARA AMBIENTES COMERCIAIS, INCLUSIVE ESTRUTURA BIDIRECIONAL DE FIXAÇÃO. AF_08/2023_PS</v>
          </cell>
          <cell r="C9348" t="str">
            <v>M2</v>
          </cell>
          <cell r="D9348">
            <v>81.19</v>
          </cell>
          <cell r="E9348" t="str">
            <v>SINAPI - JUN/25</v>
          </cell>
        </row>
        <row r="9349">
          <cell r="A9349">
            <v>96485</v>
          </cell>
          <cell r="B9349" t="str">
            <v>FORRO EM RÉGUAS DE PVC, LISO, PARA AMBIENTES RESIDENCIAIS, INCLUSIVE ESTRUTURA UNIDIRECIONAL DE FIXAÇÃO. AF_08/2023_PS</v>
          </cell>
          <cell r="C9349" t="str">
            <v>M2</v>
          </cell>
          <cell r="D9349">
            <v>79.64</v>
          </cell>
          <cell r="E9349" t="str">
            <v>SINAPI - JUN/25</v>
          </cell>
        </row>
        <row r="9350">
          <cell r="A9350">
            <v>97557</v>
          </cell>
          <cell r="B9350" t="str">
            <v>FORRO METÁLICO, PARA AMBIENTES COMERCIAIS, INCLUSIVE ESTRUTURA DE FIXAÇÃO. AF_08/2023</v>
          </cell>
          <cell r="C9350" t="str">
            <v>M2</v>
          </cell>
          <cell r="D9350">
            <v>0</v>
          </cell>
          <cell r="E9350" t="str">
            <v>SINAPI - JUN/25</v>
          </cell>
        </row>
        <row r="9351">
          <cell r="A9351">
            <v>101807</v>
          </cell>
          <cell r="B9351" t="str">
            <v>CAIXA ENTERRADA DISTRIBUIDORA DE VAZÃO (SUMIDOUROS MÚLTIPLOS), RETANGULAR, EM ALVENARIA COM BLOCOS DE CONCRETO, DIMENSÕES INTERNAS: 0,60 X 0,60 X H=0,50 M. AF_12/2020</v>
          </cell>
          <cell r="C9351" t="str">
            <v>UN</v>
          </cell>
          <cell r="D9351">
            <v>545.29</v>
          </cell>
          <cell r="E9351" t="str">
            <v>SINAPI - JUN/25</v>
          </cell>
        </row>
        <row r="9352">
          <cell r="A9352">
            <v>101806</v>
          </cell>
          <cell r="B9352" t="str">
            <v>CAIXA ENTERRADA DISTRIBUIDORA DE VAZÃO (SUMIDOUROS MÚLTIPLOS), RETANGULAR, EM ALVENARIA COM TIJOLOS MACIÇOS, DIMENSÕES INTERNAS: 0,60 X 0,60 X H=0,50 M. AF_12/2020</v>
          </cell>
          <cell r="C9352" t="str">
            <v>UN</v>
          </cell>
          <cell r="D9352">
            <v>584.12</v>
          </cell>
          <cell r="E9352" t="str">
            <v>SINAPI - JUN/25</v>
          </cell>
        </row>
        <row r="9353">
          <cell r="A9353">
            <v>101808</v>
          </cell>
          <cell r="B9353" t="str">
            <v>CAIXA ENTERRADA DISTRIBUIDORA DE VAZÃO (SUMIDOUROS MÚLTIPLOS), RETANGULAR, EM CONCRETO PRÉ-MOLDADO, DIMENSÕES INTERNAS: 0,60 X 0,60 X H=0,50 M. AF_12/2020</v>
          </cell>
          <cell r="C9353" t="str">
            <v>UN</v>
          </cell>
          <cell r="D9353">
            <v>613.87</v>
          </cell>
          <cell r="E9353" t="str">
            <v>SINAPI - JUN/25</v>
          </cell>
        </row>
        <row r="9354">
          <cell r="A9354">
            <v>98058</v>
          </cell>
          <cell r="B9354" t="str">
            <v>FILTRO ANAERÓBIO CIRCULAR, EM CONCRETO PRÉ-MOLDADO, DIÂMETRO INTERNO = 1,10 M, ALTURA INTERNA = 1,50 M, VOLUME ÚTIL: 1140,4 L (PARA 5 CONTRIBUINTES). AF_12/2020</v>
          </cell>
          <cell r="C9354" t="str">
            <v>UN</v>
          </cell>
          <cell r="D9354">
            <v>1907.8</v>
          </cell>
          <cell r="E9354" t="str">
            <v>SINAPI - JUN/25</v>
          </cell>
        </row>
        <row r="9355">
          <cell r="A9355">
            <v>98059</v>
          </cell>
          <cell r="B9355" t="str">
            <v>FILTRO ANAERÓBIO CIRCULAR, EM CONCRETO PRÉ-MOLDADO, DIÂMETRO INTERNO = 1,88 M, ALTURA INTERNA = 1,50 M, VOLUME ÚTIL: 3331,1 L (PARA 19 CONTRIBUINTES). AF_12/2020</v>
          </cell>
          <cell r="C9355" t="str">
            <v>UN</v>
          </cell>
          <cell r="D9355">
            <v>4044.39</v>
          </cell>
          <cell r="E9355" t="str">
            <v>SINAPI - JUN/25</v>
          </cell>
        </row>
        <row r="9356">
          <cell r="A9356">
            <v>98060</v>
          </cell>
          <cell r="B9356" t="str">
            <v>FILTRO ANAERÓBIO CIRCULAR, EM CONCRETO PRÉ-MOLDADO, DIÂMETRO INTERNO = 2,38 M, ALTURA INTERNA = 1,50 M, VOLUME ÚTIL: 5338,6 L (PARA 34 CONTRIBUINTES). AF_12/2020</v>
          </cell>
          <cell r="C9356" t="str">
            <v>UN</v>
          </cell>
          <cell r="D9356">
            <v>5603.03</v>
          </cell>
          <cell r="E9356" t="str">
            <v>SINAPI - JUN/25</v>
          </cell>
        </row>
        <row r="9357">
          <cell r="A9357">
            <v>98061</v>
          </cell>
          <cell r="B9357" t="str">
            <v>FILTRO ANAERÓBIO CIRCULAR, EM CONCRETO PRÉ-MOLDADO, DIÂMETRO INTERNO = 2,88 M, ALTURA INTERNA = 1,50 M, VOLUME ÚTIL: 7817,3 L (PARA 75 CONTRIBUINTES). AF_12/2020</v>
          </cell>
          <cell r="C9357" t="str">
            <v>UN</v>
          </cell>
          <cell r="D9357">
            <v>7797.72</v>
          </cell>
          <cell r="E9357" t="str">
            <v>SINAPI - JUN/25</v>
          </cell>
        </row>
        <row r="9358">
          <cell r="A9358">
            <v>98088</v>
          </cell>
          <cell r="B9358" t="str">
            <v>FILTRO ANAERÓBIO RETANGULAR, EM ALVENARIA COM BLOCOS DE CONCRETO, DIMENSÕES INTERNAS: 0,8 X 1,2 X H=1,67 M, VOLUME ÚTIL: 1152 L (PARA 5 CONTRIBUINTES). AF_12/2020</v>
          </cell>
          <cell r="C9358" t="str">
            <v>UN</v>
          </cell>
          <cell r="D9358">
            <v>3311.3</v>
          </cell>
          <cell r="E9358" t="str">
            <v>SINAPI - JUN/25</v>
          </cell>
        </row>
        <row r="9359">
          <cell r="A9359">
            <v>98089</v>
          </cell>
          <cell r="B9359" t="str">
            <v>FILTRO ANAERÓBIO RETANGULAR, EM ALVENARIA COM BLOCOS DE CONCRETO, DIMENSÕES INTERNAS: 1,2 X 1,8 X H=1,67 M, VOLUME ÚTIL: 2592 L (PARA 13 CONTRIBUINTES). AF_12/2020</v>
          </cell>
          <cell r="C9359" t="str">
            <v>UN</v>
          </cell>
          <cell r="D9359">
            <v>5228.45</v>
          </cell>
          <cell r="E9359" t="str">
            <v>SINAPI - JUN/25</v>
          </cell>
        </row>
        <row r="9360">
          <cell r="A9360">
            <v>98090</v>
          </cell>
          <cell r="B9360" t="str">
            <v>FILTRO ANAERÓBIO RETANGULAR, EM ALVENARIA COM BLOCOS DE CONCRETO, DIMENSÕES INTERNAS: 1,4 X 3,0 X H=1,67 M, VOLUME ÚTIL: 5040 L (PARA 32 CONTRIBUINTES). AF_12/2020</v>
          </cell>
          <cell r="C9360" t="str">
            <v>UN</v>
          </cell>
          <cell r="D9360">
            <v>8199.48</v>
          </cell>
          <cell r="E9360" t="str">
            <v>SINAPI - JUN/25</v>
          </cell>
        </row>
        <row r="9361">
          <cell r="A9361">
            <v>98091</v>
          </cell>
          <cell r="B9361" t="str">
            <v>FILTRO ANAERÓBIO RETANGULAR, EM ALVENARIA COM BLOCOS DE CONCRETO, DIMENSÕES INTERNAS: 1,4 X 4,2 X H=1,67 M, VOLUME ÚTIL: 7056 L (PARA 67 CONTRIBUINTES). AF_12/2020</v>
          </cell>
          <cell r="C9361" t="str">
            <v>UN</v>
          </cell>
          <cell r="D9361">
            <v>10703.07</v>
          </cell>
          <cell r="E9361" t="str">
            <v>SINAPI - JUN/25</v>
          </cell>
        </row>
        <row r="9362">
          <cell r="A9362">
            <v>98092</v>
          </cell>
          <cell r="B9362" t="str">
            <v>FILTRO ANAERÓBIO RETANGULAR, EM ALVENARIA COM BLOCOS DE CONCRETO, DIMENSÕES INTERNAS: 1,6 X 4,6 X H=1,67 M, VOLUME ÚTIL: 8832 L (PARA 84 CONTRIBUINTES). AF_12/2020</v>
          </cell>
          <cell r="C9362" t="str">
            <v>UN</v>
          </cell>
          <cell r="D9362">
            <v>12420.59</v>
          </cell>
          <cell r="E9362" t="str">
            <v>SINAPI - JUN/25</v>
          </cell>
        </row>
        <row r="9363">
          <cell r="A9363">
            <v>98093</v>
          </cell>
          <cell r="B9363" t="str">
            <v>FILTRO ANAERÓBIO RETANGULAR, EM ALVENARIA COM BLOCOS DE CONCRETO, DIMENSÕES INTERNAS: 1,6 X 5,6 X H=1,67 M, VOLUME ÚTIL: 10752 L (PARA 103 CONTRIBUINTES). AF_12/2020</v>
          </cell>
          <cell r="C9363" t="str">
            <v>UN</v>
          </cell>
          <cell r="D9363">
            <v>14655.71</v>
          </cell>
          <cell r="E9363" t="str">
            <v>SINAPI - JUN/25</v>
          </cell>
        </row>
        <row r="9364">
          <cell r="A9364">
            <v>98072</v>
          </cell>
          <cell r="B9364" t="str">
            <v>FILTRO ANAERÓBIO RETANGULAR, EM ALVENARIA COM TIJOLOS CERÂMICOS MACIÇOS, DIMENSÕES INTERNAS: 0,8 X 1,2 X H=1,67 M, VOLUME ÚTIL: 1152 L (PARA 5 CONTRIBUINTES). AF_12/2020</v>
          </cell>
          <cell r="C9364" t="str">
            <v>UN</v>
          </cell>
          <cell r="D9364">
            <v>3947.01</v>
          </cell>
          <cell r="E9364" t="str">
            <v>SINAPI - JUN/25</v>
          </cell>
        </row>
        <row r="9365">
          <cell r="A9365">
            <v>98073</v>
          </cell>
          <cell r="B9365" t="str">
            <v>FILTRO ANAERÓBIO RETANGULAR, EM ALVENARIA COM TIJOLOS CERÂMICOS MACIÇOS, DIMENSÕES INTERNAS: 1,2 X 1,8 X H=1,67 M, VOLUME ÚTIL: 2592 L (PARA 13 CONTRIBUINTES). AF_12/2020</v>
          </cell>
          <cell r="C9365" t="str">
            <v>UN</v>
          </cell>
          <cell r="D9365">
            <v>6201.53</v>
          </cell>
          <cell r="E9365" t="str">
            <v>SINAPI - JUN/25</v>
          </cell>
        </row>
        <row r="9366">
          <cell r="A9366">
            <v>98074</v>
          </cell>
          <cell r="B9366" t="str">
            <v>FILTRO ANAERÓBIO RETANGULAR, EM ALVENARIA COM TIJOLOS CERÂMICOS MACIÇOS, DIMENSÕES INTERNAS: 1,4 X 3,0 X H=1,67 M, VOLUME ÚTIL: 5040 L (PARA 32 CONTRIBUINTES). AF_12/2020</v>
          </cell>
          <cell r="C9366" t="str">
            <v>UN</v>
          </cell>
          <cell r="D9366">
            <v>9663.58</v>
          </cell>
          <cell r="E9366" t="str">
            <v>SINAPI - JUN/25</v>
          </cell>
        </row>
        <row r="9367">
          <cell r="A9367">
            <v>98075</v>
          </cell>
          <cell r="B9367" t="str">
            <v>FILTRO ANAERÓBIO RETANGULAR, EM ALVENARIA COM TIJOLOS CERÂMICOS MACIÇOS, DIMENSÕES INTERNAS: 1,4 X 4,2 X H=1,67 M, VOLUME ÚTIL: 7056 L (PARA 67 CONTRIBUINTES). AF_12/2020</v>
          </cell>
          <cell r="C9367" t="str">
            <v>UN</v>
          </cell>
          <cell r="D9367">
            <v>12581.65</v>
          </cell>
          <cell r="E9367" t="str">
            <v>SINAPI - JUN/25</v>
          </cell>
        </row>
        <row r="9368">
          <cell r="A9368">
            <v>98076</v>
          </cell>
          <cell r="B9368" t="str">
            <v>FILTRO ANAERÓBIO RETANGULAR, EM ALVENARIA COM TIJOLOS CERÂMICOS MACIÇOS, DIMENSÕES INTERNAS: 1,6 X 4,6 X H=1,67 M, VOLUME ÚTIL: 8832 L (PARA 84 CONTRIBUINTES). AF_12/2020</v>
          </cell>
          <cell r="C9368" t="str">
            <v>UN</v>
          </cell>
          <cell r="D9368">
            <v>14521.15</v>
          </cell>
          <cell r="E9368" t="str">
            <v>SINAPI - JUN/25</v>
          </cell>
        </row>
        <row r="9369">
          <cell r="A9369">
            <v>98077</v>
          </cell>
          <cell r="B9369" t="str">
            <v>FILTRO ANAERÓBIO RETANGULAR, EM ALVENARIA COM TIJOLOS CERÂMICOS MACIÇOS, DIMENSÕES INTERNAS: 1,6 X 5,6 X H=1,67 M, VOLUME ÚTIL: 10752 L (PARA 103 CONTRIBUINTES). AF_12/2020</v>
          </cell>
          <cell r="C9369" t="str">
            <v>UN</v>
          </cell>
          <cell r="D9369">
            <v>17106.55</v>
          </cell>
          <cell r="E9369" t="str">
            <v>SINAPI - JUN/25</v>
          </cell>
        </row>
        <row r="9370">
          <cell r="A9370">
            <v>98062</v>
          </cell>
          <cell r="B9370" t="str">
            <v>SUMIDOURO CIRCULAR, EM CONCRETO PRÉ-MOLDADO, DIÂMETRO INTERNO = 1,88 M, ALTURA INTERNA = 2,00 M, ÁREA DE INFILTRAÇÃO: 13,1 M² (PARA 5 CONTRIBUINTES). AF_12/2020</v>
          </cell>
          <cell r="C9370" t="str">
            <v>UN</v>
          </cell>
          <cell r="D9370">
            <v>3342.89</v>
          </cell>
          <cell r="E9370" t="str">
            <v>SINAPI - JUN/25</v>
          </cell>
        </row>
        <row r="9371">
          <cell r="A9371">
            <v>98063</v>
          </cell>
          <cell r="B9371" t="str">
            <v>SUMIDOURO CIRCULAR, EM CONCRETO PRÉ-MOLDADO, DIÂMETRO INTERNO = 2,38 M, ALTURA INTERNA = 2,50 M, ÁREA DE INFILTRAÇÃO: 21,3 M² (PARA 8 CONTRIBUINTES). AF_12/2020</v>
          </cell>
          <cell r="C9371" t="str">
            <v>UN</v>
          </cell>
          <cell r="D9371">
            <v>5107.68</v>
          </cell>
          <cell r="E9371" t="str">
            <v>SINAPI - JUN/25</v>
          </cell>
        </row>
        <row r="9372">
          <cell r="A9372">
            <v>98064</v>
          </cell>
          <cell r="B9372" t="str">
            <v>SUMIDOURO CIRCULAR, EM CONCRETO PRÉ-MOLDADO, DIÂMETRO INTERNO = 2,38 M, ALTURA INTERNA = 3,0 M, ÁREA DE INFILTRAÇÃO: 25 M² (PARA 10 CONTRIBUINTES). AF_12/2020</v>
          </cell>
          <cell r="C9372" t="str">
            <v>UN</v>
          </cell>
          <cell r="D9372">
            <v>5942.17</v>
          </cell>
          <cell r="E9372" t="str">
            <v>SINAPI - JUN/25</v>
          </cell>
        </row>
        <row r="9373">
          <cell r="A9373">
            <v>98065</v>
          </cell>
          <cell r="B9373" t="str">
            <v>SUMIDOURO CIRCULAR, EM CONCRETO PRÉ-MOLDADO, DIÂMETRO INTERNO = 2,88 M, ALTURA INTERNA = 3,0 M, ÁREA DE INFILTRAÇÃO: 31,4 M² (PARA 12 CONTRIBUINTES). AF_12/2020</v>
          </cell>
          <cell r="C9373" t="str">
            <v>UN</v>
          </cell>
          <cell r="D9373">
            <v>8254.27</v>
          </cell>
          <cell r="E9373" t="str">
            <v>SINAPI - JUN/25</v>
          </cell>
        </row>
        <row r="9374">
          <cell r="A9374">
            <v>98094</v>
          </cell>
          <cell r="B9374" t="str">
            <v>SUMIDOURO RETANGULAR, EM ALVENARIA COM BLOCOS DE CONCRETO, DIMENSÕES INTERNAS: 0,8 X 1,4 X H=3,0 M, ÁREA DE INFILTRAÇÃO: 13,2 M² (PARA 5 CONTRIBUINTES). AF_12/2020</v>
          </cell>
          <cell r="C9374" t="str">
            <v>UN</v>
          </cell>
          <cell r="D9374">
            <v>2805.23</v>
          </cell>
          <cell r="E9374" t="str">
            <v>SINAPI - JUN/25</v>
          </cell>
        </row>
        <row r="9375">
          <cell r="A9375">
            <v>98099</v>
          </cell>
          <cell r="B9375" t="str">
            <v>SUMIDOURO RETANGULAR, EM ALVENARIA COM BLOCOS DE CONCRETO, DIMENSÕES INTERNAS: 1,0 X 3,0 X H=3,0 M, ÁREA DE INFILTRAÇÃO: 25 M² (PARA 10 CONTRIBUINTES). AF_12/2020</v>
          </cell>
          <cell r="C9375" t="str">
            <v>UN</v>
          </cell>
          <cell r="D9375">
            <v>4792.13</v>
          </cell>
          <cell r="E9375" t="str">
            <v>SINAPI - JUN/25</v>
          </cell>
        </row>
        <row r="9376">
          <cell r="A9376">
            <v>98100</v>
          </cell>
          <cell r="B9376" t="str">
            <v>SUMIDOURO RETANGULAR, EM ALVENARIA COM BLOCOS DE CONCRETO, DIMENSÕES INTERNAS: 1,6 X 3,4 X H=3,0 M, ÁREA DE INFILTRAÇÃO: 32,9 M² (PARA 13 CONTRIBUINTES). . AF_12/2020</v>
          </cell>
          <cell r="C9376" t="str">
            <v>UN</v>
          </cell>
          <cell r="D9376">
            <v>6262.87</v>
          </cell>
          <cell r="E9376" t="str">
            <v>SINAPI - JUN/25</v>
          </cell>
        </row>
        <row r="9377">
          <cell r="A9377">
            <v>98101</v>
          </cell>
          <cell r="B9377" t="str">
            <v>SUMIDOURO RETANGULAR, EM ALVENARIA COM BLOCOS DE CONCRETO, DIMENSÕES INTERNAS: 1,6 X 5,8 X H=3,0 M, ÁREA DE INFILTRAÇÃO: 50 M² (PARA 20 CONTRIBUINTES). . AF_12/2020</v>
          </cell>
          <cell r="C9377" t="str">
            <v>UN</v>
          </cell>
          <cell r="D9377">
            <v>9253.49</v>
          </cell>
          <cell r="E9377" t="str">
            <v>SINAPI - JUN/25</v>
          </cell>
        </row>
        <row r="9378">
          <cell r="A9378">
            <v>98078</v>
          </cell>
          <cell r="B9378" t="str">
            <v>SUMIDOURO RETANGULAR, EM ALVENARIA COM TIJOLOS CERÂMICOS MACIÇOS, DIMENSÕES INTERNAS: 0,8 X 1,4 X H=3,0 M, ÁREA DE INFILTRAÇÃO: 13,2 M² (PARA 5 CONTRIBUINTES). AF_12/2020</v>
          </cell>
          <cell r="C9378" t="str">
            <v>UN</v>
          </cell>
          <cell r="D9378">
            <v>4279.29</v>
          </cell>
          <cell r="E9378" t="str">
            <v>SINAPI - JUN/25</v>
          </cell>
        </row>
        <row r="9379">
          <cell r="A9379">
            <v>98079</v>
          </cell>
          <cell r="B9379" t="str">
            <v>SUMIDOURO RETANGULAR, EM ALVENARIA COM TIJOLOS CERÂMICOS MACIÇOS, DIMENSÕES INTERNAS: 1,0 X 3,0 X H=3,0 M, ÁREA DE INFILTRAÇÃO: 25 M² (PARA 10 CONTRIBUINTES). AF_12/2020</v>
          </cell>
          <cell r="C9379" t="str">
            <v>UN</v>
          </cell>
          <cell r="D9379">
            <v>7500.08</v>
          </cell>
          <cell r="E9379" t="str">
            <v>SINAPI - JUN/25</v>
          </cell>
        </row>
        <row r="9380">
          <cell r="A9380">
            <v>98080</v>
          </cell>
          <cell r="B9380" t="str">
            <v>SUMIDOURO RETANGULAR, EM ALVENARIA COM TIJOLOS CERÂMICOS MACIÇOS, DIMENSÕES INTERNAS: 1,6 X 3,4 X H=3,0 M, ÁREA DE INFILTRAÇÃO: 32,9 M² (PARA 13 CONTRIBUINTES). AF_12/2020</v>
          </cell>
          <cell r="C9380" t="str">
            <v>UN</v>
          </cell>
          <cell r="D9380">
            <v>9656.4</v>
          </cell>
          <cell r="E9380" t="str">
            <v>SINAPI - JUN/25</v>
          </cell>
        </row>
        <row r="9381">
          <cell r="A9381">
            <v>98081</v>
          </cell>
          <cell r="B9381" t="str">
            <v>SUMIDOURO RETANGULAR, EM ALVENARIA COM TIJOLOS CERÂMICOS MACIÇOS, DIMENSÕES INTERNAS: 1,6 X 5,8 X H=3,0 M, ÁREA DE INFILTRAÇÃO: 50 M² (PARA 20 CONTRIBUINTES). AF_12/2020</v>
          </cell>
          <cell r="C9381" t="str">
            <v>UN</v>
          </cell>
          <cell r="D9381">
            <v>14315.21</v>
          </cell>
          <cell r="E9381" t="str">
            <v>SINAPI - JUN/25</v>
          </cell>
        </row>
        <row r="9382">
          <cell r="A9382">
            <v>98052</v>
          </cell>
          <cell r="B9382" t="str">
            <v>TANQUE SÉPTICO CIRCULAR, EM CONCRETO PRÉ-MOLDADO, DIÂMETRO INTERNO = 1,10 M, ALTURA INTERNA = 2,50 M, VOLUME ÚTIL: 2138,2 L (PARA 5 CONTRIBUINTES). AF_12/2020</v>
          </cell>
          <cell r="C9382" t="str">
            <v>UN</v>
          </cell>
          <cell r="D9382">
            <v>2289.52</v>
          </cell>
          <cell r="E9382" t="str">
            <v>SINAPI - JUN/25</v>
          </cell>
        </row>
        <row r="9383">
          <cell r="A9383">
            <v>98053</v>
          </cell>
          <cell r="B9383" t="str">
            <v>TANQUE SÉPTICO CIRCULAR, EM CONCRETO PRÉ-MOLDADO, DIÂMETRO INTERNO = 1,40 M, ALTURA INTERNA = 2,50 M, VOLUME ÚTIL: 3463,6 L (PARA 13 CONTRIBUINTES). AF_12/2020</v>
          </cell>
          <cell r="C9383" t="str">
            <v>UN</v>
          </cell>
          <cell r="D9383">
            <v>3147.23</v>
          </cell>
          <cell r="E9383" t="str">
            <v>SINAPI - JUN/25</v>
          </cell>
        </row>
        <row r="9384">
          <cell r="A9384">
            <v>98054</v>
          </cell>
          <cell r="B9384" t="str">
            <v>TANQUE SÉPTICO CIRCULAR, EM CONCRETO PRÉ-MOLDADO, DIÂMETRO INTERNO = 1,88 M, ALTURA INTERNA = 2,50 M, VOLUME ÚTIL: 6245,8 L (PARA 32 CONTRIBUINTES). AF_12/2020</v>
          </cell>
          <cell r="C9384" t="str">
            <v>UN</v>
          </cell>
          <cell r="D9384">
            <v>5103.83</v>
          </cell>
          <cell r="E9384" t="str">
            <v>SINAPI - JUN/25</v>
          </cell>
        </row>
        <row r="9385">
          <cell r="A9385">
            <v>98055</v>
          </cell>
          <cell r="B9385" t="str">
            <v>TANQUE SÉPTICO CIRCULAR, EM CONCRETO PRÉ-MOLDADO, DIÂMETRO INTERNO = 2,38 M, ALTURA INTERNA = 2,50 M, VOLUME ÚTIL: 10009,8 L (PARA 69 CONTRIBUINTES). AF_12/2020</v>
          </cell>
          <cell r="C9385" t="str">
            <v>UN</v>
          </cell>
          <cell r="D9385">
            <v>6918.63</v>
          </cell>
          <cell r="E9385" t="str">
            <v>SINAPI - JUN/25</v>
          </cell>
        </row>
        <row r="9386">
          <cell r="A9386">
            <v>98056</v>
          </cell>
          <cell r="B9386" t="str">
            <v>TANQUE SÉPTICO CIRCULAR, EM CONCRETO PRÉ-MOLDADO, DIÂMETRO INTERNO = 2,38 M, ALTURA INTERNA = 3,0 M, VOLUME ÚTIL: 12234,2 L (PARA 86 CONTRIBUINTES). AF_12/2020</v>
          </cell>
          <cell r="C9386" t="str">
            <v>UN</v>
          </cell>
          <cell r="D9386">
            <v>8114.37</v>
          </cell>
          <cell r="E9386" t="str">
            <v>SINAPI - JUN/25</v>
          </cell>
        </row>
        <row r="9387">
          <cell r="A9387">
            <v>98057</v>
          </cell>
          <cell r="B9387" t="str">
            <v>TANQUE SÉPTICO CIRCULAR, EM CONCRETO PRÉ-MOLDADO, DIÂMETRO INTERNO = 2,88 M, ALTURA INTERNA = 2,50 M, VOLUME ÚTIL: 14657,4 L (PARA 105 CONTRIBUINTES). AF_12/2020</v>
          </cell>
          <cell r="C9387" t="str">
            <v>UN</v>
          </cell>
          <cell r="D9387">
            <v>9613.77</v>
          </cell>
          <cell r="E9387" t="str">
            <v>SINAPI - JUN/25</v>
          </cell>
        </row>
        <row r="9388">
          <cell r="A9388">
            <v>98082</v>
          </cell>
          <cell r="B9388" t="str">
            <v>TANQUE SÉPTICO RETANGULAR, EM ALVENARIA COM BLOCOS DE CONCRETO, DIMENSÕES INTERNAS: 1,0 X 2,0 X H=1,4 M, VOLUME ÚTIL: 2000 L (PARA 5 CONTRIBUINTES). AF_12/2020</v>
          </cell>
          <cell r="C9388" t="str">
            <v>UN</v>
          </cell>
          <cell r="D9388">
            <v>3841.58</v>
          </cell>
          <cell r="E9388" t="str">
            <v>SINAPI - JUN/25</v>
          </cell>
        </row>
        <row r="9389">
          <cell r="A9389">
            <v>98083</v>
          </cell>
          <cell r="B9389" t="str">
            <v>TANQUE SÉPTICO RETANGULAR, EM ALVENARIA COM BLOCOS DE CONCRETO, DIMENSÕES INTERNAS: 1,2 X 2,4 X H=1,6 M, VOLUME ÚTIL: 3456 L (PARA 13 CONTRIBUINTES). AF_12/2020</v>
          </cell>
          <cell r="C9389" t="str">
            <v>UN</v>
          </cell>
          <cell r="D9389">
            <v>5072.95</v>
          </cell>
          <cell r="E9389" t="str">
            <v>SINAPI - JUN/25</v>
          </cell>
        </row>
        <row r="9390">
          <cell r="A9390">
            <v>98084</v>
          </cell>
          <cell r="B9390" t="str">
            <v>TANQUE SÉPTICO RETANGULAR, EM ALVENARIA COM BLOCOS DE CONCRETO, DIMENSÕES INTERNAS: 1,4 X 3,2 X H=1,8 M, VOLUME ÚTIL: 6272 L (PARA 32 CONTRIBUINTES). AF_12/2020</v>
          </cell>
          <cell r="C9390" t="str">
            <v>UN</v>
          </cell>
          <cell r="D9390">
            <v>7119.97</v>
          </cell>
          <cell r="E9390" t="str">
            <v>SINAPI - JUN/25</v>
          </cell>
        </row>
        <row r="9391">
          <cell r="A9391">
            <v>98085</v>
          </cell>
          <cell r="B9391" t="str">
            <v>TANQUE SÉPTICO RETANGULAR, EM ALVENARIA COM BLOCOS DE CONCRETO, DIMENSÕES INTERNAS: 1,6 X 4,4 X H=1,8 M, VOLUME ÚTIL: 9856 L (PARA 68 CONTRIBUINTES). AF_12/2020</v>
          </cell>
          <cell r="C9391" t="str">
            <v>UN</v>
          </cell>
          <cell r="D9391">
            <v>9649.1</v>
          </cell>
          <cell r="E9391" t="str">
            <v>SINAPI - JUN/25</v>
          </cell>
        </row>
        <row r="9392">
          <cell r="A9392">
            <v>98087</v>
          </cell>
          <cell r="B9392" t="str">
            <v>TANQUE SÉPTICO RETANGULAR, EM ALVENARIA COM BLOCOS DE CONCRETO, DIMENSÕES INTERNAS: 1,6 X 4,6 X H=2,4 M, VOLUME ÚTIL: 14720 L (PARA 105 CONTRIBUINTES). AF_12/2020</v>
          </cell>
          <cell r="C9392" t="str">
            <v>UN</v>
          </cell>
          <cell r="D9392">
            <v>11662.34</v>
          </cell>
          <cell r="E9392" t="str">
            <v>SINAPI - JUN/25</v>
          </cell>
        </row>
        <row r="9393">
          <cell r="A9393">
            <v>98086</v>
          </cell>
          <cell r="B9393" t="str">
            <v>TANQUE SÉPTICO RETANGULAR, EM ALVENARIA COM BLOCOS DE CONCRETO, DIMENSÕES INTERNAS: 1,6 X 4,8 X H=2,0 M, VOLUME ÚTIL: 12288 L (PARA 86 CONTRIBUINTES). AF_12/2020</v>
          </cell>
          <cell r="C9393" t="str">
            <v>UN</v>
          </cell>
          <cell r="D9393">
            <v>10904.37</v>
          </cell>
          <cell r="E9393" t="str">
            <v>SINAPI - JUN/25</v>
          </cell>
        </row>
        <row r="9394">
          <cell r="A9394">
            <v>98066</v>
          </cell>
          <cell r="B9394" t="str">
            <v>TANQUE SÉPTICO RETANGULAR, EM ALVENARIA COM TIJOLOS CERÂMICOS MACIÇOS, DIMENSÕES INTERNAS: 1,0 X 2,0 X H=1,4 M, VOLUME ÚTIL: 2000 L (PARA 5 CONTRIBUINTES). AF_12/2020</v>
          </cell>
          <cell r="C9394" t="str">
            <v>UN</v>
          </cell>
          <cell r="D9394">
            <v>4680.8900000000003</v>
          </cell>
          <cell r="E9394" t="str">
            <v>SINAPI - JUN/25</v>
          </cell>
        </row>
        <row r="9395">
          <cell r="A9395">
            <v>98067</v>
          </cell>
          <cell r="B9395" t="str">
            <v>TANQUE SÉPTICO RETANGULAR, EM ALVENARIA COM TIJOLOS CERÂMICOS MACIÇOS, DIMENSÕES INTERNAS: 1,2 X 2,4 X H=1,6 M, VOLUME ÚTIL: 3456 L (PARA 13 CONTRIBUINTES). AF_12/2020</v>
          </cell>
          <cell r="C9395" t="str">
            <v>UN</v>
          </cell>
          <cell r="D9395">
            <v>6241.08</v>
          </cell>
          <cell r="E9395" t="str">
            <v>SINAPI - JUN/25</v>
          </cell>
        </row>
        <row r="9396">
          <cell r="A9396">
            <v>98068</v>
          </cell>
          <cell r="B9396" t="str">
            <v>TANQUE SÉPTICO RETANGULAR, EM ALVENARIA COM TIJOLOS CERÂMICOS MACIÇOS, DIMENSÕES INTERNAS: 1,4 X 3,2 X H=1,8 M, VOLUME ÚTIL: 6272 L (PARA 32 CONTRIBUINTES). AF_12/2020</v>
          </cell>
          <cell r="C9396" t="str">
            <v>UN</v>
          </cell>
          <cell r="D9396">
            <v>8820.86</v>
          </cell>
          <cell r="E9396" t="str">
            <v>SINAPI - JUN/25</v>
          </cell>
        </row>
        <row r="9397">
          <cell r="A9397">
            <v>98069</v>
          </cell>
          <cell r="B9397" t="str">
            <v>TANQUE SÉPTICO RETANGULAR, EM ALVENARIA COM TIJOLOS CERÂMICOS MACIÇOS, DIMENSÕES INTERNAS: 1,6 X 4,4 X H=1,8 M, VOLUME ÚTIL: 9856 L (PARA 68 CONTRIBUINTES). AF_12/2020</v>
          </cell>
          <cell r="C9397" t="str">
            <v>UN</v>
          </cell>
          <cell r="D9397">
            <v>11878.36</v>
          </cell>
          <cell r="E9397" t="str">
            <v>SINAPI - JUN/25</v>
          </cell>
        </row>
        <row r="9398">
          <cell r="A9398">
            <v>98071</v>
          </cell>
          <cell r="B9398" t="str">
            <v>TANQUE SÉPTICO RETANGULAR, EM ALVENARIA COM TIJOLOS CERÂMICOS MACIÇOS, DIMENSÕES INTERNAS: 1,6 X 4,6 X H=2,4 M, VOLUME ÚTIL: 14720 L (PARA 105 CONTRIBUINTES). AF_12/2020</v>
          </cell>
          <cell r="C9398" t="str">
            <v>UN</v>
          </cell>
          <cell r="D9398">
            <v>14775.16</v>
          </cell>
          <cell r="E9398" t="str">
            <v>SINAPI - JUN/25</v>
          </cell>
        </row>
        <row r="9399">
          <cell r="A9399">
            <v>98070</v>
          </cell>
          <cell r="B9399" t="str">
            <v>TANQUE SÉPTICO RETANGULAR, EM ALVENARIA COM TIJOLOS CERÂMICOS MACIÇOS, DIMENSÕES INTERNAS: 1,6 X 4,8 X H=2,0 M, VOLUME ÚTIL: 12288 L (PARA 86 CONTRIBUINTES). AF_12/2020</v>
          </cell>
          <cell r="C9399" t="str">
            <v>UN</v>
          </cell>
          <cell r="D9399">
            <v>13562.69</v>
          </cell>
          <cell r="E9399" t="str">
            <v>SINAPI - JUN/25</v>
          </cell>
        </row>
        <row r="9400">
          <cell r="A9400">
            <v>104915</v>
          </cell>
          <cell r="B9400" t="str">
            <v>ARMAÇÃO DE BLOCO E SAPATA UTILIZANDO AÇO CA-50 DE 25 MM - MONTAGEM. AF_01/2024</v>
          </cell>
          <cell r="C9400" t="str">
            <v>KG</v>
          </cell>
          <cell r="D9400">
            <v>9.1</v>
          </cell>
          <cell r="E9400" t="str">
            <v>SINAPI - JUN/25</v>
          </cell>
        </row>
        <row r="9401">
          <cell r="A9401">
            <v>96546</v>
          </cell>
          <cell r="B9401" t="str">
            <v>ARMAÇÃO DE BLOCO UTILIZANDO AÇO CA-50 DE 10 MM - MONTAGEM. AF_01/2024</v>
          </cell>
          <cell r="C9401" t="str">
            <v>KG</v>
          </cell>
          <cell r="D9401">
            <v>13.85</v>
          </cell>
          <cell r="E9401" t="str">
            <v>SINAPI - JUN/25</v>
          </cell>
        </row>
        <row r="9402">
          <cell r="A9402">
            <v>96544</v>
          </cell>
          <cell r="B9402" t="str">
            <v>ARMAÇÃO DE BLOCO UTILIZANDO AÇO CA-50 DE 6,3 MM - MONTAGEM. AF_01/2024</v>
          </cell>
          <cell r="C9402" t="str">
            <v>KG</v>
          </cell>
          <cell r="D9402">
            <v>18.420000000000002</v>
          </cell>
          <cell r="E9402" t="str">
            <v>SINAPI - JUN/25</v>
          </cell>
        </row>
        <row r="9403">
          <cell r="A9403">
            <v>96545</v>
          </cell>
          <cell r="B9403" t="str">
            <v>ARMAÇÃO DE BLOCO UTILIZANDO AÇO CA-50 DE 8 MM - MONTAGEM. AF_01/2024</v>
          </cell>
          <cell r="C9403" t="str">
            <v>KG</v>
          </cell>
          <cell r="D9403">
            <v>16.11</v>
          </cell>
          <cell r="E9403" t="str">
            <v>SINAPI - JUN/25</v>
          </cell>
        </row>
        <row r="9404">
          <cell r="A9404">
            <v>96543</v>
          </cell>
          <cell r="B9404" t="str">
            <v>ARMAÇÃO DE BLOCO UTILIZANDO AÇO CA-60 DE 5 MM - MONTAGEM. AF_01/2024</v>
          </cell>
          <cell r="C9404" t="str">
            <v>KG</v>
          </cell>
          <cell r="D9404">
            <v>21.2</v>
          </cell>
          <cell r="E9404" t="str">
            <v>SINAPI - JUN/25</v>
          </cell>
        </row>
        <row r="9405">
          <cell r="A9405">
            <v>104922</v>
          </cell>
          <cell r="B9405" t="str">
            <v>ARMAÇÃO DE BLOCO, SAPATA ISOLADA E SAPATA CORRIDA UTILIZANDO AÇO CA-50 DE 20 MM - MONTAGEM. AF_01/2024</v>
          </cell>
          <cell r="C9405" t="str">
            <v>KG</v>
          </cell>
          <cell r="D9405">
            <v>10.31</v>
          </cell>
          <cell r="E9405" t="str">
            <v>SINAPI - JUN/25</v>
          </cell>
        </row>
        <row r="9406">
          <cell r="A9406">
            <v>104920</v>
          </cell>
          <cell r="B9406" t="str">
            <v>ARMAÇÃO DE BLOCO, SAPATA ISOLADA, VIGA BALDRAME E SAPATA CORRIDA UTILIZANDO AÇO CA-50 DE 12,5 MM - MONTAGEM. AF_01/2024</v>
          </cell>
          <cell r="C9406" t="str">
            <v>KG</v>
          </cell>
          <cell r="D9406">
            <v>10.34</v>
          </cell>
          <cell r="E9406" t="str">
            <v>SINAPI - JUN/25</v>
          </cell>
        </row>
        <row r="9407">
          <cell r="A9407">
            <v>104921</v>
          </cell>
          <cell r="B9407" t="str">
            <v>ARMAÇÃO DE BLOCO, SAPATA ISOLADA, VIGA BALDRAME E SAPATA CORRIDA UTILIZANDO AÇO CA-50 DE 16 MM - MONTAGEM. AF_01/2024</v>
          </cell>
          <cell r="C9407" t="str">
            <v>KG</v>
          </cell>
          <cell r="D9407">
            <v>9.57</v>
          </cell>
          <cell r="E9407" t="str">
            <v>SINAPI - JUN/25</v>
          </cell>
        </row>
        <row r="9408">
          <cell r="A9408">
            <v>104919</v>
          </cell>
          <cell r="B9408" t="str">
            <v>ARMAÇÃO DE SAPATA ISOLADA, VIGA BALDRAME E SAPATA CORRIDA UTILIZANDO AÇO CA-50 DE 10 MM - MONTAGEM. AF_01/2024</v>
          </cell>
          <cell r="C9408" t="str">
            <v>KG</v>
          </cell>
          <cell r="D9408">
            <v>12.29</v>
          </cell>
          <cell r="E9408" t="str">
            <v>SINAPI - JUN/25</v>
          </cell>
        </row>
        <row r="9409">
          <cell r="A9409">
            <v>104917</v>
          </cell>
          <cell r="B9409" t="str">
            <v>ARMAÇÃO DE SAPATA ISOLADA, VIGA BALDRAME E SAPATA CORRIDA UTILIZANDO AÇO CA-50 DE 6,3 MM - MONTAGEM. AF_01/2024</v>
          </cell>
          <cell r="C9409" t="str">
            <v>KG</v>
          </cell>
          <cell r="D9409">
            <v>15.51</v>
          </cell>
          <cell r="E9409" t="str">
            <v>SINAPI - JUN/25</v>
          </cell>
        </row>
        <row r="9410">
          <cell r="A9410">
            <v>104918</v>
          </cell>
          <cell r="B9410" t="str">
            <v>ARMAÇÃO DE SAPATA ISOLADA, VIGA BALDRAME E SAPATA CORRIDA UTILIZANDO AÇO CA-50 DE 8 MM - MONTAGEM. AF_01/2024</v>
          </cell>
          <cell r="C9410" t="str">
            <v>KG</v>
          </cell>
          <cell r="D9410">
            <v>13.98</v>
          </cell>
          <cell r="E9410" t="str">
            <v>SINAPI - JUN/25</v>
          </cell>
        </row>
        <row r="9411">
          <cell r="A9411">
            <v>104916</v>
          </cell>
          <cell r="B9411" t="str">
            <v>ARMAÇÃO DE SAPATA ISOLADA, VIGA BALDRAME E SAPATA CORRIDA UTILIZANDO AÇO CA-60 DE 5 MM - MONTAGEM. AF_01/2024</v>
          </cell>
          <cell r="C9411" t="str">
            <v>KG</v>
          </cell>
          <cell r="D9411">
            <v>17.32</v>
          </cell>
          <cell r="E9411" t="str">
            <v>SINAPI - JUN/25</v>
          </cell>
        </row>
        <row r="9412">
          <cell r="A9412">
            <v>96557</v>
          </cell>
          <cell r="B9412" t="str">
            <v>CONCRETAGEM DE BLOCO DE COROAMENTO OU VIGA BALDRAME, FCK 30 MPA, COM USO DE BOMBA - LANÇAMENTO, ADENSAMENTO E ACABAMENTO. AF_01/2024</v>
          </cell>
          <cell r="C9412" t="str">
            <v>M3</v>
          </cell>
          <cell r="D9412">
            <v>646.69000000000005</v>
          </cell>
          <cell r="E9412" t="str">
            <v>SINAPI - JUN/25</v>
          </cell>
        </row>
        <row r="9413">
          <cell r="A9413">
            <v>96555</v>
          </cell>
          <cell r="B9413" t="str">
            <v>CONCRETAGEM DE BLOCO DE COROAMENTO OU VIGA BALDRAME, FCK 30 MPA, COM USO DE JERICA - LANÇAMENTO, ADENSAMENTO E ACABAMENTO. AF_01/2024</v>
          </cell>
          <cell r="C9413" t="str">
            <v>M3</v>
          </cell>
          <cell r="D9413">
            <v>679.75</v>
          </cell>
          <cell r="E9413" t="str">
            <v>SINAPI - JUN/25</v>
          </cell>
        </row>
        <row r="9414">
          <cell r="A9414">
            <v>104924</v>
          </cell>
          <cell r="B9414" t="str">
            <v>CONCRETAGEM DE SAPATA CORRIDA, FCK 30 MPA, COM USO DE BOMBA - LANÇAMENTO, ADENSAMENTO E ACABAMENTO. AF_01/2024</v>
          </cell>
          <cell r="C9414" t="str">
            <v>M3</v>
          </cell>
          <cell r="D9414">
            <v>669.88</v>
          </cell>
          <cell r="E9414" t="str">
            <v>SINAPI - JUN/25</v>
          </cell>
        </row>
        <row r="9415">
          <cell r="A9415">
            <v>104923</v>
          </cell>
          <cell r="B9415" t="str">
            <v>CONCRETAGEM DE SAPATA CORRIDA, FCK 30 MPA, COM USO DE JERICA - LANÇAMENTO, ADENSAMENTO E ACABAMENTO. AF_01/2024</v>
          </cell>
          <cell r="C9415" t="str">
            <v>M3</v>
          </cell>
          <cell r="D9415">
            <v>742.53</v>
          </cell>
          <cell r="E9415" t="str">
            <v>SINAPI - JUN/25</v>
          </cell>
        </row>
        <row r="9416">
          <cell r="A9416">
            <v>96558</v>
          </cell>
          <cell r="B9416" t="str">
            <v>CONCRETAGEM DE SAPATA, FCK 30 MPA, COM USO DE BOMBA - LANÇAMENTO, ADENSAMENTO E ACABAMENTO. AF_01/2024</v>
          </cell>
          <cell r="C9416" t="str">
            <v>M3</v>
          </cell>
          <cell r="D9416">
            <v>681.05</v>
          </cell>
          <cell r="E9416" t="str">
            <v>SINAPI - JUN/25</v>
          </cell>
        </row>
        <row r="9417">
          <cell r="A9417">
            <v>96556</v>
          </cell>
          <cell r="B9417" t="str">
            <v>CONCRETAGEM DE SAPATA, FCK 30 MPA, COM USO DE JERICA - LANÇAMENTO, ADENSAMENTO E ACABAMENTO. AF_01/2024</v>
          </cell>
          <cell r="C9417" t="str">
            <v>M3</v>
          </cell>
          <cell r="D9417">
            <v>860.07</v>
          </cell>
          <cell r="E9417" t="str">
            <v>SINAPI - JUN/25</v>
          </cell>
        </row>
        <row r="9418">
          <cell r="A9418">
            <v>96523</v>
          </cell>
          <cell r="B9418" t="str">
            <v>ESCAVAÇÃO MANUAL PARA BLOCO DE COROAMENTO OU SAPATA (INCLUINDO ESCAVAÇÃO PARA COLOCAÇÃO DE FÔRMAS). AF_01/2024</v>
          </cell>
          <cell r="C9418" t="str">
            <v>M3</v>
          </cell>
          <cell r="D9418">
            <v>120.48</v>
          </cell>
          <cell r="E9418" t="str">
            <v>SINAPI - JUN/25</v>
          </cell>
        </row>
        <row r="9419">
          <cell r="A9419">
            <v>96522</v>
          </cell>
          <cell r="B9419" t="str">
            <v>ESCAVAÇÃO MANUAL PARA BLOCO DE COROAMENTO OU SAPATA (SEM ESCAVAÇÃO PARA COLOCAÇÃO DE FÔRMAS). AF_01/2024</v>
          </cell>
          <cell r="C9419" t="str">
            <v>M3</v>
          </cell>
          <cell r="D9419">
            <v>181.34</v>
          </cell>
          <cell r="E9419" t="str">
            <v>SINAPI - JUN/25</v>
          </cell>
        </row>
        <row r="9420">
          <cell r="A9420">
            <v>96527</v>
          </cell>
          <cell r="B9420" t="str">
            <v>ESCAVAÇÃO MANUAL PARA VIGA BALDRAME OU SAPATA CORRIDA (INCLUINDO ESCAVAÇÃO PARA COLOCAÇÃO DE FÔRMAS). AF_01/2024</v>
          </cell>
          <cell r="C9420" t="str">
            <v>M3</v>
          </cell>
          <cell r="D9420">
            <v>132.78</v>
          </cell>
          <cell r="E9420" t="str">
            <v>SINAPI - JUN/25</v>
          </cell>
        </row>
        <row r="9421">
          <cell r="A9421">
            <v>96526</v>
          </cell>
          <cell r="B9421" t="str">
            <v>ESCAVAÇÃO MANUAL PARA VIGA BALDRAME OU SAPATA CORRIDA (SEM ESCAVAÇÃO PARA COLOCAÇÃO DE FÔRMAS). AF_01/2024</v>
          </cell>
          <cell r="C9421" t="str">
            <v>M3</v>
          </cell>
          <cell r="D9421">
            <v>258.33999999999997</v>
          </cell>
          <cell r="E9421" t="str">
            <v>SINAPI - JUN/25</v>
          </cell>
        </row>
        <row r="9422">
          <cell r="A9422">
            <v>96521</v>
          </cell>
          <cell r="B9422" t="str">
            <v>ESCAVAÇÃO MECANIZADA PARA BLOCO DE COROAMENTO OU SAPATA COM RETROESCAVADEIRA (INCLUINDO ESCAVAÇÃO PARA COLOCAÇÃO DE FÔRMAS). AF_01/2024</v>
          </cell>
          <cell r="C9422" t="str">
            <v>M3</v>
          </cell>
          <cell r="D9422">
            <v>45.33</v>
          </cell>
          <cell r="E9422" t="str">
            <v>SINAPI - JUN/25</v>
          </cell>
        </row>
        <row r="9423">
          <cell r="A9423">
            <v>96520</v>
          </cell>
          <cell r="B9423" t="str">
            <v>ESCAVAÇÃO MECANIZADA PARA BLOCO DE COROAMENTO OU SAPATA COM RETROESCAVADEIRA (SEM ESCAVAÇÃO PARA COLOCAÇÃO DE FÔRMAS). AF_01/2024</v>
          </cell>
          <cell r="C9423" t="str">
            <v>M3</v>
          </cell>
          <cell r="D9423">
            <v>105.86</v>
          </cell>
          <cell r="E9423" t="str">
            <v>SINAPI - JUN/25</v>
          </cell>
        </row>
        <row r="9424">
          <cell r="A9424">
            <v>96525</v>
          </cell>
          <cell r="B9424" t="str">
            <v>ESCAVAÇÃO MECANIZADA PARA VIGA BALDRAME OU SAPATA CORRIDA COM MINI-ESCAVADEIRA (INCLUINDO ESCAVAÇÃO PARA COLOCAÇÃO DE FÔRMAS). AF_01/2024</v>
          </cell>
          <cell r="C9424" t="str">
            <v>M3</v>
          </cell>
          <cell r="D9424">
            <v>61.41</v>
          </cell>
          <cell r="E9424" t="str">
            <v>SINAPI - JUN/25</v>
          </cell>
        </row>
        <row r="9425">
          <cell r="A9425">
            <v>96524</v>
          </cell>
          <cell r="B9425" t="str">
            <v>ESCAVAÇÃO MECANIZADA PARA VIGA BALDRAME OU SAPATA CORRIDA COM MINI-ESCAVADEIRA (SEM ESCAVAÇÃO PARA COLOCAÇÃO DE FÔRMAS). AF_01/2024</v>
          </cell>
          <cell r="C9425" t="str">
            <v>M3</v>
          </cell>
          <cell r="D9425">
            <v>180.39</v>
          </cell>
          <cell r="E9425" t="str">
            <v>SINAPI - JUN/25</v>
          </cell>
        </row>
        <row r="9426">
          <cell r="A9426">
            <v>96537</v>
          </cell>
          <cell r="B9426" t="str">
            <v>FABRICAÇÃO, MONTAGEM E DESMONTAGEM DE FÔRMA PARA BLOCO DE COROAMENTO, EM CHAPA DE MADEIRA COMPENSADA RESINADA, E=17 MM, 2 UTILIZAÇÕES. AF_01/2024</v>
          </cell>
          <cell r="C9426" t="str">
            <v>M2</v>
          </cell>
          <cell r="D9426">
            <v>191.59</v>
          </cell>
          <cell r="E9426" t="str">
            <v>SINAPI - JUN/25</v>
          </cell>
        </row>
        <row r="9427">
          <cell r="A9427">
            <v>96540</v>
          </cell>
          <cell r="B9427" t="str">
            <v>FABRICAÇÃO, MONTAGEM E DESMONTAGEM DE FÔRMA PARA BLOCO DE COROAMENTO, EM CHAPA DE MADEIRA COMPENSADA RESINADA, E=17 MM, 4 UTILIZAÇÕES. AF_01/2024</v>
          </cell>
          <cell r="C9427" t="str">
            <v>M2</v>
          </cell>
          <cell r="D9427">
            <v>139.83000000000001</v>
          </cell>
          <cell r="E9427" t="str">
            <v>SINAPI - JUN/25</v>
          </cell>
        </row>
        <row r="9428">
          <cell r="A9428">
            <v>96528</v>
          </cell>
          <cell r="B9428" t="str">
            <v>FABRICAÇÃO, MONTAGEM E DESMONTAGEM DE FÔRMA PARA BLOCO DE COROAMENTO, EM MADEIRA SERRADA, E=25 MM, 1 UTILIZAÇÃO. AF_01/2024</v>
          </cell>
          <cell r="C9428" t="str">
            <v>M2</v>
          </cell>
          <cell r="D9428">
            <v>167.55</v>
          </cell>
          <cell r="E9428" t="str">
            <v>SINAPI - JUN/25</v>
          </cell>
        </row>
        <row r="9429">
          <cell r="A9429">
            <v>96531</v>
          </cell>
          <cell r="B9429" t="str">
            <v>FABRICAÇÃO, MONTAGEM E DESMONTAGEM DE FÔRMA PARA BLOCO DE COROAMENTO, EM MADEIRA SERRADA, E=25 MM, 2 UTILIZAÇÕES. AF_01/2024</v>
          </cell>
          <cell r="C9429" t="str">
            <v>M2</v>
          </cell>
          <cell r="D9429">
            <v>114.74</v>
          </cell>
          <cell r="E9429" t="str">
            <v>SINAPI - JUN/25</v>
          </cell>
        </row>
        <row r="9430">
          <cell r="A9430">
            <v>96534</v>
          </cell>
          <cell r="B9430" t="str">
            <v>FABRICAÇÃO, MONTAGEM E DESMONTAGEM DE FÔRMA PARA BLOCO DE COROAMENTO, EM MADEIRA SERRADA, E=25 MM, 4 UTILIZAÇÕES. AF_01/2024</v>
          </cell>
          <cell r="C9430" t="str">
            <v>M2</v>
          </cell>
          <cell r="D9430">
            <v>87.24</v>
          </cell>
          <cell r="E9430" t="str">
            <v>SINAPI - JUN/25</v>
          </cell>
        </row>
        <row r="9431">
          <cell r="A9431">
            <v>104928</v>
          </cell>
          <cell r="B9431" t="str">
            <v>FABRICAÇÃO, MONTAGEM E DESMONTAGEM DE FÔRMA PARA SAPATA CORRIDA, EM CHAPA DE MADEIRA COMPENSADA RESINADA, E=17 MM, 2 UTILIZAÇÕES. AF_01/2024</v>
          </cell>
          <cell r="C9431" t="str">
            <v>M2</v>
          </cell>
          <cell r="D9431">
            <v>155.43</v>
          </cell>
          <cell r="E9431" t="str">
            <v>SINAPI - JUN/25</v>
          </cell>
        </row>
        <row r="9432">
          <cell r="A9432">
            <v>104929</v>
          </cell>
          <cell r="B9432" t="str">
            <v>FABRICAÇÃO, MONTAGEM E DESMONTAGEM DE FÔRMA PARA SAPATA CORRIDA, EM CHAPA DE MADEIRA COMPENSADA RESINADA, E=17 MM, 4 UTILIZAÇÕES. AF_01/2024</v>
          </cell>
          <cell r="C9432" t="str">
            <v>M2</v>
          </cell>
          <cell r="D9432">
            <v>94.65</v>
          </cell>
          <cell r="E9432" t="str">
            <v>SINAPI - JUN/25</v>
          </cell>
        </row>
        <row r="9433">
          <cell r="A9433">
            <v>104925</v>
          </cell>
          <cell r="B9433" t="str">
            <v>FABRICAÇÃO, MONTAGEM E DESMONTAGEM DE FÔRMA PARA SAPATA CORRIDA, EM MADEIRA SERRADA, E=25 MM, 1 UTILIZAÇÃO. AF_01/2024</v>
          </cell>
          <cell r="C9433" t="str">
            <v>M2</v>
          </cell>
          <cell r="D9433">
            <v>169.93</v>
          </cell>
          <cell r="E9433" t="str">
            <v>SINAPI - JUN/25</v>
          </cell>
        </row>
        <row r="9434">
          <cell r="A9434">
            <v>104926</v>
          </cell>
          <cell r="B9434" t="str">
            <v>FABRICAÇÃO, MONTAGEM E DESMONTAGEM DE FÔRMA PARA SAPATA CORRIDA, EM MADEIRA SERRADA, E=25 MM, 2 UTILIZAÇÕES. AF_01/2024</v>
          </cell>
          <cell r="C9434" t="str">
            <v>M2</v>
          </cell>
          <cell r="D9434">
            <v>110.83</v>
          </cell>
          <cell r="E9434" t="str">
            <v>SINAPI - JUN/25</v>
          </cell>
        </row>
        <row r="9435">
          <cell r="A9435">
            <v>104927</v>
          </cell>
          <cell r="B9435" t="str">
            <v>FABRICAÇÃO, MONTAGEM E DESMONTAGEM DE FÔRMA PARA SAPATA CORRIDA, EM MADEIRA SERRADA, E=25 MM, 4 UTILIZAÇÕES. AF_01/2024</v>
          </cell>
          <cell r="C9435" t="str">
            <v>M2</v>
          </cell>
          <cell r="D9435">
            <v>80.11</v>
          </cell>
          <cell r="E9435" t="str">
            <v>SINAPI - JUN/25</v>
          </cell>
        </row>
        <row r="9436">
          <cell r="A9436">
            <v>96538</v>
          </cell>
          <cell r="B9436" t="str">
            <v>FABRICAÇÃO, MONTAGEM E DESMONTAGEM DE FÔRMA PARA SAPATA, EM CHAPA DE MADEIRA COMPENSADA RESINADA, E=17 MM, 2 UTILIZAÇÕES. AF_01/2024</v>
          </cell>
          <cell r="C9436" t="str">
            <v>M2</v>
          </cell>
          <cell r="D9436">
            <v>264.08</v>
          </cell>
          <cell r="E9436" t="str">
            <v>SINAPI - JUN/25</v>
          </cell>
        </row>
        <row r="9437">
          <cell r="A9437">
            <v>96541</v>
          </cell>
          <cell r="B9437" t="str">
            <v>FABRICAÇÃO, MONTAGEM E DESMONTAGEM DE FÔRMA PARA SAPATA, EM CHAPA DE MADEIRA COMPENSADA RESINADA, E=17 MM, 4 UTILIZAÇÕES. AF_01/2024</v>
          </cell>
          <cell r="C9437" t="str">
            <v>M2</v>
          </cell>
          <cell r="D9437">
            <v>199.06</v>
          </cell>
          <cell r="E9437" t="str">
            <v>SINAPI - JUN/25</v>
          </cell>
        </row>
        <row r="9438">
          <cell r="A9438">
            <v>96529</v>
          </cell>
          <cell r="B9438" t="str">
            <v>FABRICAÇÃO, MONTAGEM E DESMONTAGEM DE FÔRMA PARA SAPATA, EM MADEIRA SERRADA, E=25 MM, 1 UTILIZAÇÃO. AF_01/2024</v>
          </cell>
          <cell r="C9438" t="str">
            <v>M2</v>
          </cell>
          <cell r="D9438">
            <v>284.77</v>
          </cell>
          <cell r="E9438" t="str">
            <v>SINAPI - JUN/25</v>
          </cell>
        </row>
        <row r="9439">
          <cell r="A9439">
            <v>96532</v>
          </cell>
          <cell r="B9439" t="str">
            <v>FABRICAÇÃO, MONTAGEM E DESMONTAGEM DE FÔRMA PARA SAPATA, EM MADEIRA SERRADA, E=25 MM, 2 UTILIZAÇÕES. AF_01/2024</v>
          </cell>
          <cell r="C9439" t="str">
            <v>M2</v>
          </cell>
          <cell r="D9439">
            <v>196.37</v>
          </cell>
          <cell r="E9439" t="str">
            <v>SINAPI - JUN/25</v>
          </cell>
        </row>
        <row r="9440">
          <cell r="A9440">
            <v>96535</v>
          </cell>
          <cell r="B9440" t="str">
            <v>FABRICAÇÃO, MONTAGEM E DESMONTAGEM DE FÔRMA PARA SAPATA, EM MADEIRA SERRADA, E=25 MM, 4 UTILIZAÇÕES. AF_01/2024</v>
          </cell>
          <cell r="C9440" t="str">
            <v>M2</v>
          </cell>
          <cell r="D9440">
            <v>150.37</v>
          </cell>
          <cell r="E9440" t="str">
            <v>SINAPI - JUN/25</v>
          </cell>
        </row>
        <row r="9441">
          <cell r="A9441">
            <v>96539</v>
          </cell>
          <cell r="B9441" t="str">
            <v>FABRICAÇÃO, MONTAGEM E DESMONTAGEM DE FÔRMA PARA VIGA BALDRAME, EM CHAPA DE MADEIRA COMPENSADA RESINADA, E=17 MM, 2 UTILIZAÇÕES. AF_01/2024</v>
          </cell>
          <cell r="C9441" t="str">
            <v>M2</v>
          </cell>
          <cell r="D9441">
            <v>135.4</v>
          </cell>
          <cell r="E9441" t="str">
            <v>SINAPI - JUN/25</v>
          </cell>
        </row>
        <row r="9442">
          <cell r="A9442">
            <v>96542</v>
          </cell>
          <cell r="B9442" t="str">
            <v>FABRICAÇÃO, MONTAGEM E DESMONTAGEM DE FÔRMA PARA VIGA BALDRAME, EM CHAPA DE MADEIRA COMPENSADA RESINADA, E=17 MM, 4 UTILIZAÇÕES. AF_01/2024</v>
          </cell>
          <cell r="C9442" t="str">
            <v>M2</v>
          </cell>
          <cell r="D9442">
            <v>104.5</v>
          </cell>
          <cell r="E9442" t="str">
            <v>SINAPI - JUN/25</v>
          </cell>
        </row>
        <row r="9443">
          <cell r="A9443">
            <v>96530</v>
          </cell>
          <cell r="B9443" t="str">
            <v>FABRICAÇÃO, MONTAGEM E DESMONTAGEM DE FÔRMA PARA VIGA BALDRAME, EM MADEIRA SERRADA, E=25 MM, 1 UTILIZAÇÃO. AF_01/2024</v>
          </cell>
          <cell r="C9443" t="str">
            <v>M2</v>
          </cell>
          <cell r="D9443">
            <v>151.91999999999999</v>
          </cell>
          <cell r="E9443" t="str">
            <v>SINAPI - JUN/25</v>
          </cell>
        </row>
        <row r="9444">
          <cell r="A9444">
            <v>96533</v>
          </cell>
          <cell r="B9444" t="str">
            <v>FABRICAÇÃO, MONTAGEM E DESMONTAGEM DE FÔRMA PARA VIGA BALDRAME, EM MADEIRA SERRADA, E=25 MM, 2 UTILIZAÇÕES. AF_01/2024</v>
          </cell>
          <cell r="C9444" t="str">
            <v>M2</v>
          </cell>
          <cell r="D9444">
            <v>101.29</v>
          </cell>
          <cell r="E9444" t="str">
            <v>SINAPI - JUN/25</v>
          </cell>
        </row>
        <row r="9445">
          <cell r="A9445">
            <v>96536</v>
          </cell>
          <cell r="B9445" t="str">
            <v>FABRICAÇÃO, MONTAGEM E DESMONTAGEM DE FÔRMA PARA VIGA BALDRAME, EM MADEIRA SERRADA, E=25 MM, 4 UTILIZAÇÕES. AF_01/2024</v>
          </cell>
          <cell r="C9445" t="str">
            <v>M2</v>
          </cell>
          <cell r="D9445">
            <v>74.88</v>
          </cell>
          <cell r="E9445" t="str">
            <v>SINAPI - JUN/25</v>
          </cell>
        </row>
        <row r="9446">
          <cell r="A9446">
            <v>105518</v>
          </cell>
          <cell r="B9446" t="str">
            <v>MONTAGEM E DESMONTAGEM DE FÔRMA PARA ESTRUTURA CIRCULAR, COM INSTALAÇÃO EXCLUSIVAMENTE NA FACE INTERNA DA ESTRUTURA, COM AUXÍLIO DE GUINDASTE. AF_07/2024</v>
          </cell>
          <cell r="C9446" t="str">
            <v>M2</v>
          </cell>
          <cell r="D9446">
            <v>0</v>
          </cell>
          <cell r="E9446" t="str">
            <v>SINAPI - JUN/25</v>
          </cell>
        </row>
        <row r="9447">
          <cell r="A9447">
            <v>105517</v>
          </cell>
          <cell r="B9447" t="str">
            <v>MONTAGEM E DESMONTAGEM DE FÔRMA PARA ESTRUTURA CIRCULAR, COM INSTALAÇÃO EXCLUSIVAMENTE NA FACE INTERNA DA ESTRUTURA, SEM AUXÍLIO DE GUINDASTE. AF_07/2024</v>
          </cell>
          <cell r="C9447" t="str">
            <v>M2</v>
          </cell>
          <cell r="D9447">
            <v>0</v>
          </cell>
          <cell r="E9447" t="str">
            <v>SINAPI - JUN/25</v>
          </cell>
        </row>
        <row r="9448">
          <cell r="A9448">
            <v>105520</v>
          </cell>
          <cell r="B9448" t="str">
            <v>MONTAGEM E DESMONTAGEM DE FÔRMA PARA ESTRUTURA CIRCULAR, COM INSTALAÇÃO NA FACE INTERNA E EXTERNA DA EXTRUTURA, COM AUXÍLIO DE GUINDASTE. AF_07/2024</v>
          </cell>
          <cell r="C9448" t="str">
            <v>M2</v>
          </cell>
          <cell r="D9448">
            <v>0</v>
          </cell>
          <cell r="E9448" t="str">
            <v>SINAPI - JUN/25</v>
          </cell>
        </row>
        <row r="9449">
          <cell r="A9449">
            <v>105519</v>
          </cell>
          <cell r="B9449" t="str">
            <v>MONTAGEM E DESMONTAGEM DE FÔRMA PARA ESTRUTURA CIRCULAR, COM INSTALAÇÃO NA FACE INTERNA E EXTERNA DA EXTRUTURA, SEM AUXÍLIO DE GUINDASTE. AF_07/2024</v>
          </cell>
          <cell r="C9449" t="str">
            <v>M2</v>
          </cell>
          <cell r="D9449">
            <v>0</v>
          </cell>
          <cell r="E9449" t="str">
            <v>SINAPI - JUN/25</v>
          </cell>
        </row>
        <row r="9450">
          <cell r="A9450">
            <v>101793</v>
          </cell>
          <cell r="B9450" t="str">
            <v>ESCORAMENTO DE FÔRMAS DE LAJE EM MADEIRA NÃO APARELHADA, PÉ-DIREITO DUPLO, INCLUSO TRAVAMENTO, 4 UTILIZAÇÕES. AF_09/2020</v>
          </cell>
          <cell r="C9450" t="str">
            <v>M3</v>
          </cell>
          <cell r="D9450">
            <v>28.05</v>
          </cell>
          <cell r="E9450" t="str">
            <v>SINAPI - JUN/25</v>
          </cell>
        </row>
        <row r="9451">
          <cell r="A9451">
            <v>101792</v>
          </cell>
          <cell r="B9451" t="str">
            <v>ESCORAMENTO DE FÔRMAS DE LAJE EM MADEIRA NÃO APARELHADA, PÉ-DIREITO SIMPLES, INCLUSO TRAVAMENTO, 4 UTILIZAÇÕES. AF_09/2020</v>
          </cell>
          <cell r="C9451" t="str">
            <v>M3</v>
          </cell>
          <cell r="D9451">
            <v>18.61</v>
          </cell>
          <cell r="E9451" t="str">
            <v>SINAPI - JUN/25</v>
          </cell>
        </row>
        <row r="9452">
          <cell r="A9452">
            <v>92272</v>
          </cell>
          <cell r="B9452" t="str">
            <v>FABRICAÇÃO DE ESCORAS DE VIGA DO TIPO GARFO, EM MADEIRA. AF_09/2020</v>
          </cell>
          <cell r="C9452" t="str">
            <v>M</v>
          </cell>
          <cell r="D9452">
            <v>35.36</v>
          </cell>
          <cell r="E9452" t="str">
            <v>SINAPI - JUN/25</v>
          </cell>
        </row>
        <row r="9453">
          <cell r="A9453">
            <v>101791</v>
          </cell>
          <cell r="B9453" t="str">
            <v>FABRICAÇÃO DE ESCORAS DO TIPO PONTALETE, EM MADEIRA, PARA PÉ-DIREITO DUPLO. AF_09/2020</v>
          </cell>
          <cell r="C9453" t="str">
            <v>M</v>
          </cell>
          <cell r="D9453">
            <v>26.14</v>
          </cell>
          <cell r="E9453" t="str">
            <v>SINAPI - JUN/25</v>
          </cell>
        </row>
        <row r="9454">
          <cell r="A9454">
            <v>92273</v>
          </cell>
          <cell r="B9454" t="str">
            <v>FABRICAÇÃO DE ESCORAS DO TIPO PONTALETE, EM MADEIRA, PARA PÉ-DIREITO SIMPLES. AF_09/2020</v>
          </cell>
          <cell r="C9454" t="str">
            <v>M</v>
          </cell>
          <cell r="D9454">
            <v>15.77</v>
          </cell>
          <cell r="E9454" t="str">
            <v>SINAPI - JUN/25</v>
          </cell>
        </row>
        <row r="9455">
          <cell r="A9455">
            <v>92268</v>
          </cell>
          <cell r="B9455" t="str">
            <v>FABRICAÇÃO DE FÔRMA PARA LAJES, EM CHAPA DE MADEIRA COMPENSADA PLASTIFICADA, E = 18 MM. AF_09/2020</v>
          </cell>
          <cell r="C9455" t="str">
            <v>M2</v>
          </cell>
          <cell r="D9455">
            <v>68.73</v>
          </cell>
          <cell r="E9455" t="str">
            <v>SINAPI - JUN/25</v>
          </cell>
        </row>
        <row r="9456">
          <cell r="A9456">
            <v>92267</v>
          </cell>
          <cell r="B9456" t="str">
            <v>FABRICAÇÃO DE FÔRMA PARA LAJES, EM CHAPA DE MADEIRA COMPENSADA RESINADA, E = 17 MM. AF_09/2020</v>
          </cell>
          <cell r="C9456" t="str">
            <v>M2</v>
          </cell>
          <cell r="D9456">
            <v>41.08</v>
          </cell>
          <cell r="E9456" t="str">
            <v>SINAPI - JUN/25</v>
          </cell>
        </row>
        <row r="9457">
          <cell r="A9457">
            <v>92271</v>
          </cell>
          <cell r="B9457" t="str">
            <v>FABRICAÇÃO DE FÔRMA PARA LAJES, EM MADEIRA SERRADA, E=25 MM. AF_09/2020</v>
          </cell>
          <cell r="C9457" t="str">
            <v>M2</v>
          </cell>
          <cell r="D9457">
            <v>119.86</v>
          </cell>
          <cell r="E9457" t="str">
            <v>SINAPI - JUN/25</v>
          </cell>
        </row>
        <row r="9458">
          <cell r="A9458">
            <v>92264</v>
          </cell>
          <cell r="B9458" t="str">
            <v>FABRICAÇÃO DE FÔRMA PARA PILARES E ESTRUTURAS SIMILARES, EM CHAPA DE MADEIRA COMPENSADA PLASTIFICADA, E = 18 MM. AF_09/2020</v>
          </cell>
          <cell r="C9458" t="str">
            <v>M2</v>
          </cell>
          <cell r="D9458">
            <v>190.14</v>
          </cell>
          <cell r="E9458" t="str">
            <v>SINAPI - JUN/25</v>
          </cell>
        </row>
        <row r="9459">
          <cell r="A9459">
            <v>92263</v>
          </cell>
          <cell r="B9459" t="str">
            <v>FABRICAÇÃO DE FÔRMA PARA PILARES E ESTRUTURAS SIMILARES, EM CHAPA DE MADEIRA COMPENSADA RESINADA, E = 17 MM. AF_09/2020</v>
          </cell>
          <cell r="C9459" t="str">
            <v>M2</v>
          </cell>
          <cell r="D9459">
            <v>154.96</v>
          </cell>
          <cell r="E9459" t="str">
            <v>SINAPI - JUN/25</v>
          </cell>
        </row>
        <row r="9460">
          <cell r="A9460">
            <v>92269</v>
          </cell>
          <cell r="B9460" t="str">
            <v>FABRICAÇÃO DE FÔRMA PARA PILARES E ESTRUTURAS SIMILARES, EM MADEIRA SERRADA, E=25 MM. AF_09/2020</v>
          </cell>
          <cell r="C9460" t="str">
            <v>M2</v>
          </cell>
          <cell r="D9460">
            <v>134.38</v>
          </cell>
          <cell r="E9460" t="str">
            <v>SINAPI - JUN/25</v>
          </cell>
        </row>
        <row r="9461">
          <cell r="A9461">
            <v>92270</v>
          </cell>
          <cell r="B9461" t="str">
            <v>FABRICAÇÃO DE FÔRMA PARA VIGAS, COM MADEIRA SERRADA, E = 25 MM. AF_09/2020</v>
          </cell>
          <cell r="C9461" t="str">
            <v>M2</v>
          </cell>
          <cell r="D9461">
            <v>191.79</v>
          </cell>
          <cell r="E9461" t="str">
            <v>SINAPI - JUN/25</v>
          </cell>
        </row>
        <row r="9462">
          <cell r="A9462">
            <v>92266</v>
          </cell>
          <cell r="B9462" t="str">
            <v>FABRICAÇÃO DE FÔRMA PARA VIGAS, EM CHAPA DE MADEIRA COMPENSADA PLASTIFICADA, E = 18 MM. AF_09/2020</v>
          </cell>
          <cell r="C9462" t="str">
            <v>M2</v>
          </cell>
          <cell r="D9462">
            <v>142.16</v>
          </cell>
          <cell r="E9462" t="str">
            <v>SINAPI - JUN/25</v>
          </cell>
        </row>
        <row r="9463">
          <cell r="A9463">
            <v>92265</v>
          </cell>
          <cell r="B9463" t="str">
            <v>FABRICAÇÃO DE FÔRMA PARA VIGAS, EM CHAPA DE MADEIRA COMPENSADA RESINADA, E = 17 MM. AF_09/2020</v>
          </cell>
          <cell r="C9463" t="str">
            <v>M2</v>
          </cell>
          <cell r="D9463">
            <v>111.99</v>
          </cell>
          <cell r="E9463" t="str">
            <v>SINAPI - JUN/25</v>
          </cell>
        </row>
        <row r="9464">
          <cell r="A9464">
            <v>92524</v>
          </cell>
          <cell r="B9464" t="str">
            <v>MONTAGEM E DESMONTAGEM DE FÔRMA DE LAJE MACIÇA, PÉ-DIREITO DUPLO, EM CHAPA DE MADEIRA COMPENSADA PLASTIFICADA, 10 UTILIZAÇÕES. AF_09/2020</v>
          </cell>
          <cell r="C9464" t="str">
            <v>M2</v>
          </cell>
          <cell r="D9464">
            <v>84.75</v>
          </cell>
          <cell r="E9464" t="str">
            <v>SINAPI - JUN/25</v>
          </cell>
        </row>
        <row r="9465">
          <cell r="A9465">
            <v>92528</v>
          </cell>
          <cell r="B9465" t="str">
            <v>MONTAGEM E DESMONTAGEM DE FÔRMA DE LAJE MACIÇA, PÉ-DIREITO DUPLO, EM CHAPA DE MADEIRA COMPENSADA PLASTIFICADA, 12 UTILIZAÇÕES. AF_09/2020</v>
          </cell>
          <cell r="C9465" t="str">
            <v>M2</v>
          </cell>
          <cell r="D9465">
            <v>81.290000000000006</v>
          </cell>
          <cell r="E9465" t="str">
            <v>SINAPI - JUN/25</v>
          </cell>
        </row>
        <row r="9466">
          <cell r="A9466">
            <v>92532</v>
          </cell>
          <cell r="B9466" t="str">
            <v>MONTAGEM E DESMONTAGEM DE FÔRMA DE LAJE MACIÇA, PÉ-DIREITO DUPLO, EM CHAPA DE MADEIRA COMPENSADA PLASTIFICADA, 14 UTILIZAÇÕES. AF_09/2020</v>
          </cell>
          <cell r="C9466" t="str">
            <v>M2</v>
          </cell>
          <cell r="D9466">
            <v>78.260000000000005</v>
          </cell>
          <cell r="E9466" t="str">
            <v>SINAPI - JUN/25</v>
          </cell>
        </row>
        <row r="9467">
          <cell r="A9467">
            <v>92536</v>
          </cell>
          <cell r="B9467" t="str">
            <v>MONTAGEM E DESMONTAGEM DE FÔRMA DE LAJE MACIÇA, PÉ-DIREITO DUPLO, EM CHAPA DE MADEIRA COMPENSADA PLASTIFICADA, 18 UTILIZAÇÕES. AF_09/2020</v>
          </cell>
          <cell r="C9467" t="str">
            <v>M2</v>
          </cell>
          <cell r="D9467">
            <v>72.510000000000005</v>
          </cell>
          <cell r="E9467" t="str">
            <v>SINAPI - JUN/25</v>
          </cell>
        </row>
        <row r="9468">
          <cell r="A9468">
            <v>92508</v>
          </cell>
          <cell r="B9468" t="str">
            <v>MONTAGEM E DESMONTAGEM DE FÔRMA DE LAJE MACIÇA, PÉ-DIREITO DUPLO, EM CHAPA DE MADEIRA COMPENSADA RESINADA, 2 UTILIZAÇÕES. AF_09/2020</v>
          </cell>
          <cell r="C9468" t="str">
            <v>M2</v>
          </cell>
          <cell r="D9468">
            <v>111.28</v>
          </cell>
          <cell r="E9468" t="str">
            <v>SINAPI - JUN/25</v>
          </cell>
        </row>
        <row r="9469">
          <cell r="A9469">
            <v>92512</v>
          </cell>
          <cell r="B9469" t="str">
            <v>MONTAGEM E DESMONTAGEM DE FÔRMA DE LAJE MACIÇA, PÉ-DIREITO DUPLO, EM CHAPA DE MADEIRA COMPENSADA RESINADA, 4 UTILIZAÇÕES. AF_09/2020</v>
          </cell>
          <cell r="C9469" t="str">
            <v>M2</v>
          </cell>
          <cell r="D9469">
            <v>98.18</v>
          </cell>
          <cell r="E9469" t="str">
            <v>SINAPI - JUN/25</v>
          </cell>
        </row>
        <row r="9470">
          <cell r="A9470">
            <v>92515</v>
          </cell>
          <cell r="B9470" t="str">
            <v>MONTAGEM E DESMONTAGEM DE FÔRMA DE LAJE MACIÇA, PÉ-DIREITO DUPLO, EM CHAPA DE MADEIRA COMPENSADA RESINADA, 6 UTILIZAÇÕES. AF_09/2020</v>
          </cell>
          <cell r="C9470" t="str">
            <v>M2</v>
          </cell>
          <cell r="D9470">
            <v>91.11</v>
          </cell>
          <cell r="E9470" t="str">
            <v>SINAPI - JUN/25</v>
          </cell>
        </row>
        <row r="9471">
          <cell r="A9471">
            <v>92520</v>
          </cell>
          <cell r="B9471" t="str">
            <v>MONTAGEM E DESMONTAGEM DE FÔRMA DE LAJE MACIÇA, PÉ-DIREITO DUPLO, EM CHAPA DE MADEIRA COMPENSADA RESINADA, 8 UTILIZAÇÕES. AF_09/2020</v>
          </cell>
          <cell r="C9471" t="str">
            <v>M2</v>
          </cell>
          <cell r="D9471">
            <v>86.14</v>
          </cell>
          <cell r="E9471" t="str">
            <v>SINAPI - JUN/25</v>
          </cell>
        </row>
        <row r="9472">
          <cell r="A9472">
            <v>92526</v>
          </cell>
          <cell r="B9472" t="str">
            <v>MONTAGEM E DESMONTAGEM DE FÔRMA DE LAJE MACIÇA, PÉ-DIREITO SIMPLES, EM CHAPA DE MADEIRA COMPENSADA PLASTIFICADA, 10 UTILIZAÇÕES. AF_09/2020</v>
          </cell>
          <cell r="C9472" t="str">
            <v>M2</v>
          </cell>
          <cell r="D9472">
            <v>43.94</v>
          </cell>
          <cell r="E9472" t="str">
            <v>SINAPI - JUN/25</v>
          </cell>
        </row>
        <row r="9473">
          <cell r="A9473">
            <v>92530</v>
          </cell>
          <cell r="B9473" t="str">
            <v>MONTAGEM E DESMONTAGEM DE FÔRMA DE LAJE MACIÇA, PÉ-DIREITO SIMPLES, EM CHAPA DE MADEIRA COMPENSADA PLASTIFICADA, 12 UTILIZAÇÕES. AF_09/2020</v>
          </cell>
          <cell r="C9473" t="str">
            <v>M2</v>
          </cell>
          <cell r="D9473">
            <v>41.55</v>
          </cell>
          <cell r="E9473" t="str">
            <v>SINAPI - JUN/25</v>
          </cell>
        </row>
        <row r="9474">
          <cell r="A9474">
            <v>92534</v>
          </cell>
          <cell r="B9474" t="str">
            <v>MONTAGEM E DESMONTAGEM DE FÔRMA DE LAJE MACIÇA, PÉ-DIREITO SIMPLES, EM CHAPA DE MADEIRA COMPENSADA PLASTIFICADA, 14 UTILIZAÇÕES. AF_09/2020</v>
          </cell>
          <cell r="C9474" t="str">
            <v>M2</v>
          </cell>
          <cell r="D9474">
            <v>39.479999999999997</v>
          </cell>
          <cell r="E9474" t="str">
            <v>SINAPI - JUN/25</v>
          </cell>
        </row>
        <row r="9475">
          <cell r="A9475">
            <v>92538</v>
          </cell>
          <cell r="B9475" t="str">
            <v>MONTAGEM E DESMONTAGEM DE FÔRMA DE LAJE MACIÇA, PÉ-DIREITO SIMPLES, EM CHAPA DE MADEIRA COMPENSADA PLASTIFICADA, 18 UTILIZAÇÕES. AF_09/2020</v>
          </cell>
          <cell r="C9475" t="str">
            <v>M2</v>
          </cell>
          <cell r="D9475">
            <v>35.42</v>
          </cell>
          <cell r="E9475" t="str">
            <v>SINAPI - JUN/25</v>
          </cell>
        </row>
        <row r="9476">
          <cell r="A9476">
            <v>103760</v>
          </cell>
          <cell r="B9476" t="str">
            <v>MONTAGEM E DESMONTAGEM DE FÔRMA DE LAJE MACIÇA, PÉ-DIREITO SIMPLES, EM CHAPA DE MADEIRA COMPENSADA RESINADA E CIMBRAMENTO DE MADEIRA, 2 UTILIZAÇÕES. AF_03/2022</v>
          </cell>
          <cell r="C9476" t="str">
            <v>M2</v>
          </cell>
          <cell r="D9476">
            <v>120.21</v>
          </cell>
          <cell r="E9476" t="str">
            <v>SINAPI - JUN/25</v>
          </cell>
        </row>
        <row r="9477">
          <cell r="A9477">
            <v>103761</v>
          </cell>
          <cell r="B9477" t="str">
            <v>MONTAGEM E DESMONTAGEM DE FÔRMA DE LAJE MACIÇA, PÉ-DIREITO SIMPLES, EM CHAPA DE MADEIRA COMPENSADA RESINADA E CIMBRAMENTO DE MADEIRA, 4 UTILIZAÇÕES. AF_03/2022</v>
          </cell>
          <cell r="C9477" t="str">
            <v>M2</v>
          </cell>
          <cell r="D9477">
            <v>82.78</v>
          </cell>
          <cell r="E9477" t="str">
            <v>SINAPI - JUN/25</v>
          </cell>
        </row>
        <row r="9478">
          <cell r="A9478">
            <v>103762</v>
          </cell>
          <cell r="B9478" t="str">
            <v>MONTAGEM E DESMONTAGEM DE FÔRMA DE LAJE MACIÇA, PÉ-DIREITO SIMPLES, EM CHAPA DE MADEIRA COMPENSADA RESINADA E CIMBRAMENTO DE MADEIRA, 6 UTILIZAÇÕES. AF_03/2022</v>
          </cell>
          <cell r="C9478" t="str">
            <v>M2</v>
          </cell>
          <cell r="D9478">
            <v>71.55</v>
          </cell>
          <cell r="E9478" t="str">
            <v>SINAPI - JUN/25</v>
          </cell>
        </row>
        <row r="9479">
          <cell r="A9479">
            <v>103763</v>
          </cell>
          <cell r="B9479" t="str">
            <v>MONTAGEM E DESMONTAGEM DE FÔRMA DE LAJE MACIÇA, PÉ-DIREITO SIMPLES, EM CHAPA DE MADEIRA COMPENSADA RESINADA E CIMBRAMENTO DE MADEIRA, 8 UTILIZAÇÕES. AF_03/2022</v>
          </cell>
          <cell r="C9479" t="str">
            <v>M2</v>
          </cell>
          <cell r="D9479">
            <v>63.39</v>
          </cell>
          <cell r="E9479" t="str">
            <v>SINAPI - JUN/25</v>
          </cell>
        </row>
        <row r="9480">
          <cell r="A9480">
            <v>92510</v>
          </cell>
          <cell r="B9480" t="str">
            <v>MONTAGEM E DESMONTAGEM DE FÔRMA DE LAJE MACIÇA, PÉ-DIREITO SIMPLES, EM CHAPA DE MADEIRA COMPENSADA RESINADA, 2 UTILIZAÇÕES. AF_09/2020</v>
          </cell>
          <cell r="C9480" t="str">
            <v>M2</v>
          </cell>
          <cell r="D9480">
            <v>65.349999999999994</v>
          </cell>
          <cell r="E9480" t="str">
            <v>SINAPI - JUN/25</v>
          </cell>
        </row>
        <row r="9481">
          <cell r="A9481">
            <v>92514</v>
          </cell>
          <cell r="B9481" t="str">
            <v>MONTAGEM E DESMONTAGEM DE FÔRMA DE LAJE MACIÇA, PÉ-DIREITO SIMPLES, EM CHAPA DE MADEIRA COMPENSADA RESINADA, 4 UTILIZAÇÕES. AF_09/2020</v>
          </cell>
          <cell r="C9481" t="str">
            <v>M2</v>
          </cell>
          <cell r="D9481">
            <v>53.67</v>
          </cell>
          <cell r="E9481" t="str">
            <v>SINAPI - JUN/25</v>
          </cell>
        </row>
        <row r="9482">
          <cell r="A9482">
            <v>92518</v>
          </cell>
          <cell r="B9482" t="str">
            <v>MONTAGEM E DESMONTAGEM DE FÔRMA DE LAJE MACIÇA, PÉ-DIREITO SIMPLES, EM CHAPA DE MADEIRA COMPENSADA RESINADA, 6 UTILIZAÇÕES. AF_09/2020</v>
          </cell>
          <cell r="C9482" t="str">
            <v>M2</v>
          </cell>
          <cell r="D9482">
            <v>47.94</v>
          </cell>
          <cell r="E9482" t="str">
            <v>SINAPI - JUN/25</v>
          </cell>
        </row>
        <row r="9483">
          <cell r="A9483">
            <v>92522</v>
          </cell>
          <cell r="B9483" t="str">
            <v>MONTAGEM E DESMONTAGEM DE FÔRMA DE LAJE MACIÇA, PÉ-DIREITO SIMPLES, EM CHAPA DE MADEIRA COMPENSADA RESINADA, 8 UTILIZAÇÕES. AF_09/2020</v>
          </cell>
          <cell r="C9483" t="str">
            <v>M2</v>
          </cell>
          <cell r="D9483">
            <v>44.19</v>
          </cell>
          <cell r="E9483" t="str">
            <v>SINAPI - JUN/25</v>
          </cell>
        </row>
        <row r="9484">
          <cell r="A9484">
            <v>92482</v>
          </cell>
          <cell r="B9484" t="str">
            <v>MONTAGEM E DESMONTAGEM DE FÔRMA DE LAJE MACIÇA, PÉ-DIREITO SIMPLES, EM MADEIRA SERRADA, 1 UTILIZAÇÃO. AF_09/2020</v>
          </cell>
          <cell r="C9484" t="str">
            <v>M2</v>
          </cell>
          <cell r="D9484">
            <v>376.62</v>
          </cell>
          <cell r="E9484" t="str">
            <v>SINAPI - JUN/25</v>
          </cell>
        </row>
        <row r="9485">
          <cell r="A9485">
            <v>92484</v>
          </cell>
          <cell r="B9485" t="str">
            <v>MONTAGEM E DESMONTAGEM DE FÔRMA DE LAJE MACIÇA, PÉ-DIREITO SIMPLES, EM MADEIRA SERRADA, 2 UTILIZAÇÕES. AF_09/2020</v>
          </cell>
          <cell r="C9485" t="str">
            <v>M2</v>
          </cell>
          <cell r="D9485">
            <v>261.02999999999997</v>
          </cell>
          <cell r="E9485" t="str">
            <v>SINAPI - JUN/25</v>
          </cell>
        </row>
        <row r="9486">
          <cell r="A9486">
            <v>92486</v>
          </cell>
          <cell r="B9486" t="str">
            <v>MONTAGEM E DESMONTAGEM DE FÔRMA DE LAJE MACIÇA, PÉ-DIREITO SIMPLES, EM MADEIRA SERRADA, 4 UTILIZAÇÕES. AF_09/2020</v>
          </cell>
          <cell r="C9486" t="str">
            <v>M2</v>
          </cell>
          <cell r="D9486">
            <v>186.94</v>
          </cell>
          <cell r="E9486" t="str">
            <v>SINAPI - JUN/25</v>
          </cell>
        </row>
        <row r="9487">
          <cell r="A9487">
            <v>92492</v>
          </cell>
          <cell r="B9487" t="str">
            <v>MONTAGEM E DESMONTAGEM DE FÔRMA DE LAJE NERVURADA COM CUBETA E ASSOALHO, PÉ-DIREITO DUPLO, EM CHAPA DE MADEIRA COMPENSADA RESINADA, 10 UTILIZAÇÕES. AF_09/2020</v>
          </cell>
          <cell r="C9487" t="str">
            <v>M2</v>
          </cell>
          <cell r="D9487">
            <v>117.39</v>
          </cell>
          <cell r="E9487" t="str">
            <v>SINAPI - JUN/25</v>
          </cell>
        </row>
        <row r="9488">
          <cell r="A9488">
            <v>92496</v>
          </cell>
          <cell r="B9488" t="str">
            <v>MONTAGEM E DESMONTAGEM DE FÔRMA DE LAJE NERVURADA COM CUBETA E ASSOALHO, PÉ-DIREITO DUPLO, EM CHAPA DE MADEIRA COMPENSADA RESINADA, 12 UTILIZAÇÕES. AF_09/2020</v>
          </cell>
          <cell r="C9488" t="str">
            <v>M2</v>
          </cell>
          <cell r="D9488">
            <v>112.34</v>
          </cell>
          <cell r="E9488" t="str">
            <v>SINAPI - JUN/25</v>
          </cell>
        </row>
        <row r="9489">
          <cell r="A9489">
            <v>92500</v>
          </cell>
          <cell r="B9489" t="str">
            <v>MONTAGEM E DESMONTAGEM DE FÔRMA DE LAJE NERVURADA COM CUBETA E ASSOALHO, PÉ-DIREITO DUPLO, EM CHAPA DE MADEIRA COMPENSADA RESINADA, 14 UTILIZAÇÕES. AF_09/2020</v>
          </cell>
          <cell r="C9489" t="str">
            <v>M2</v>
          </cell>
          <cell r="D9489">
            <v>108.07</v>
          </cell>
          <cell r="E9489" t="str">
            <v>SINAPI - JUN/25</v>
          </cell>
        </row>
        <row r="9490">
          <cell r="A9490">
            <v>92504</v>
          </cell>
          <cell r="B9490" t="str">
            <v>MONTAGEM E DESMONTAGEM DE FÔRMA DE LAJE NERVURADA COM CUBETA E ASSOALHO, PÉ-DIREITO DUPLO, EM CHAPA DE MADEIRA COMPENSADA RESINADA, 18 UTILIZAÇÕES. AF_09/2020</v>
          </cell>
          <cell r="C9490" t="str">
            <v>M2</v>
          </cell>
          <cell r="D9490">
            <v>100.4</v>
          </cell>
          <cell r="E9490" t="str">
            <v>SINAPI - JUN/25</v>
          </cell>
        </row>
        <row r="9491">
          <cell r="A9491">
            <v>92488</v>
          </cell>
          <cell r="B9491" t="str">
            <v>MONTAGEM E DESMONTAGEM DE FÔRMA DE LAJE NERVURADA COM CUBETA E ASSOALHO, PÉ-DIREITO DUPLO, EM CHAPA DE MADEIRA COMPENSADA RESINADA, 8 UTILIZAÇÕES. AF_09/2020</v>
          </cell>
          <cell r="C9491" t="str">
            <v>M2</v>
          </cell>
          <cell r="D9491">
            <v>123.32</v>
          </cell>
          <cell r="E9491" t="str">
            <v>SINAPI - JUN/25</v>
          </cell>
        </row>
        <row r="9492">
          <cell r="A9492">
            <v>92494</v>
          </cell>
          <cell r="B9492" t="str">
            <v>MONTAGEM E DESMONTAGEM DE FÔRMA DE LAJE NERVURADA COM CUBETA E ASSOALHO, PÉ-DIREITO SIMPLES, EM CHAPA DE MADEIRA COMPENSADA RESINADA, 10 UTILIZAÇÕES. AF_09/2020</v>
          </cell>
          <cell r="C9492" t="str">
            <v>M2</v>
          </cell>
          <cell r="D9492">
            <v>75.06</v>
          </cell>
          <cell r="E9492" t="str">
            <v>SINAPI - JUN/25</v>
          </cell>
        </row>
        <row r="9493">
          <cell r="A9493">
            <v>92498</v>
          </cell>
          <cell r="B9493" t="str">
            <v>MONTAGEM E DESMONTAGEM DE FÔRMA DE LAJE NERVURADA COM CUBETA E ASSOALHO, PÉ-DIREITO SIMPLES, EM CHAPA DE MADEIRA COMPENSADA RESINADA, 12 UTILIZAÇÕES. AF_09/2020</v>
          </cell>
          <cell r="C9493" t="str">
            <v>M2</v>
          </cell>
          <cell r="D9493">
            <v>71.12</v>
          </cell>
          <cell r="E9493" t="str">
            <v>SINAPI - JUN/25</v>
          </cell>
        </row>
        <row r="9494">
          <cell r="A9494">
            <v>92502</v>
          </cell>
          <cell r="B9494" t="str">
            <v>MONTAGEM E DESMONTAGEM DE FÔRMA DE LAJE NERVURADA COM CUBETA E ASSOALHO, PÉ-DIREITO SIMPLES, EM CHAPA DE MADEIRA COMPENSADA RESINADA, 14 UTILIZAÇÕES. AF_09/2020</v>
          </cell>
          <cell r="C9494" t="str">
            <v>M2</v>
          </cell>
          <cell r="D9494">
            <v>67.94</v>
          </cell>
          <cell r="E9494" t="str">
            <v>SINAPI - JUN/25</v>
          </cell>
        </row>
        <row r="9495">
          <cell r="A9495">
            <v>92506</v>
          </cell>
          <cell r="B9495" t="str">
            <v>MONTAGEM E DESMONTAGEM DE FÔRMA DE LAJE NERVURADA COM CUBETA E ASSOALHO, PÉ-DIREITO SIMPLES, EM CHAPA DE MADEIRA COMPENSADA RESINADA, 18 UTILIZAÇÕES. AF_09/2020</v>
          </cell>
          <cell r="C9495" t="str">
            <v>M2</v>
          </cell>
          <cell r="D9495">
            <v>62.16</v>
          </cell>
          <cell r="E9495" t="str">
            <v>SINAPI - JUN/25</v>
          </cell>
        </row>
        <row r="9496">
          <cell r="A9496">
            <v>92490</v>
          </cell>
          <cell r="B9496" t="str">
            <v>MONTAGEM E DESMONTAGEM DE FÔRMA DE LAJE NERVURADA COM CUBETA E ASSOALHO, PÉ-DIREITO SIMPLES, EM CHAPA DE MADEIRA COMPENSADA RESINADA, 8 UTILIZAÇÕES. AF_09/2020</v>
          </cell>
          <cell r="C9496" t="str">
            <v>M2</v>
          </cell>
          <cell r="D9496">
            <v>79.67</v>
          </cell>
          <cell r="E9496" t="str">
            <v>SINAPI - JUN/25</v>
          </cell>
        </row>
        <row r="9497">
          <cell r="A9497">
            <v>92433</v>
          </cell>
          <cell r="B9497" t="str">
            <v>MONTAGEM E DESMONTAGEM DE FÔRMA DE PILARES RETANGULARES E ESTRUTURAS SIMILARES, PÉ-DIREITO DUPLO, EM CHAPA DE MADEIRA COMPENSADA PLASTIFICADA, 10 UTILIZAÇÕES. AF_09/2020</v>
          </cell>
          <cell r="C9497" t="str">
            <v>M2</v>
          </cell>
          <cell r="D9497">
            <v>82.31</v>
          </cell>
          <cell r="E9497" t="str">
            <v>SINAPI - JUN/25</v>
          </cell>
        </row>
        <row r="9498">
          <cell r="A9498">
            <v>92437</v>
          </cell>
          <cell r="B9498" t="str">
            <v>MONTAGEM E DESMONTAGEM DE FÔRMA DE PILARES RETANGULARES E ESTRUTURAS SIMILARES, PÉ-DIREITO DUPLO, EM CHAPA DE MADEIRA COMPENSADA PLASTIFICADA, 12 UTILIZAÇÕES. AF_09/2020</v>
          </cell>
          <cell r="C9498" t="str">
            <v>M2</v>
          </cell>
          <cell r="D9498">
            <v>78.81</v>
          </cell>
          <cell r="E9498" t="str">
            <v>SINAPI - JUN/25</v>
          </cell>
        </row>
        <row r="9499">
          <cell r="A9499">
            <v>92441</v>
          </cell>
          <cell r="B9499" t="str">
            <v>MONTAGEM E DESMONTAGEM DE FÔRMA DE PILARES RETANGULARES E ESTRUTURAS SIMILARES, PÉ-DIREITO DUPLO, EM CHAPA DE MADEIRA COMPENSADA PLASTIFICADA, 14 UTILIZAÇÕES. AF_09/2020</v>
          </cell>
          <cell r="C9499" t="str">
            <v>M2</v>
          </cell>
          <cell r="D9499">
            <v>76.3</v>
          </cell>
          <cell r="E9499" t="str">
            <v>SINAPI - JUN/25</v>
          </cell>
        </row>
        <row r="9500">
          <cell r="A9500">
            <v>92445</v>
          </cell>
          <cell r="B9500" t="str">
            <v>MONTAGEM E DESMONTAGEM DE FÔRMA DE PILARES RETANGULARES E ESTRUTURAS SIMILARES, PÉ-DIREITO DUPLO, EM CHAPA DE MADEIRA COMPENSADA PLASTIFICADA, 18 UTILIZAÇÕES. AF_09/2020</v>
          </cell>
          <cell r="C9500" t="str">
            <v>M2</v>
          </cell>
          <cell r="D9500">
            <v>71.3</v>
          </cell>
          <cell r="E9500" t="str">
            <v>SINAPI - JUN/25</v>
          </cell>
        </row>
        <row r="9501">
          <cell r="A9501">
            <v>92417</v>
          </cell>
          <cell r="B9501" t="str">
            <v>MONTAGEM E DESMONTAGEM DE FÔRMA DE PILARES RETANGULARES E ESTRUTURAS SIMILARES, PÉ-DIREITO DUPLO, EM CHAPA DE MADEIRA COMPENSADA RESINADA, 2 UTILIZAÇÕES. AF_09/2020</v>
          </cell>
          <cell r="C9501" t="str">
            <v>M2</v>
          </cell>
          <cell r="D9501">
            <v>172.7</v>
          </cell>
          <cell r="E9501" t="str">
            <v>SINAPI - JUN/25</v>
          </cell>
        </row>
        <row r="9502">
          <cell r="A9502">
            <v>92421</v>
          </cell>
          <cell r="B9502" t="str">
            <v>MONTAGEM E DESMONTAGEM DE FÔRMA DE PILARES RETANGULARES E ESTRUTURAS SIMILARES, PÉ-DIREITO DUPLO, EM CHAPA DE MADEIRA COMPENSADA RESINADA, 4 UTILIZAÇÕES. AF_09/2020</v>
          </cell>
          <cell r="C9502" t="str">
            <v>M2</v>
          </cell>
          <cell r="D9502">
            <v>115.87</v>
          </cell>
          <cell r="E9502" t="str">
            <v>SINAPI - JUN/25</v>
          </cell>
        </row>
        <row r="9503">
          <cell r="A9503">
            <v>92425</v>
          </cell>
          <cell r="B9503" t="str">
            <v>MONTAGEM E DESMONTAGEM DE FÔRMA DE PILARES RETANGULARES E ESTRUTURAS SIMILARES, PÉ-DIREITO DUPLO, EM CHAPA DE MADEIRA COMPENSADA RESINADA, 6 UTILIZAÇÕES. AF_09/2020</v>
          </cell>
          <cell r="C9503" t="str">
            <v>M2</v>
          </cell>
          <cell r="D9503">
            <v>97.18</v>
          </cell>
          <cell r="E9503" t="str">
            <v>SINAPI - JUN/25</v>
          </cell>
        </row>
        <row r="9504">
          <cell r="A9504">
            <v>92429</v>
          </cell>
          <cell r="B9504" t="str">
            <v>MONTAGEM E DESMONTAGEM DE FÔRMA DE PILARES RETANGULARES E ESTRUTURAS SIMILARES, PÉ-DIREITO DUPLO, EM CHAPA DE MADEIRA COMPENSADA RESINADA, 8 UTILIZAÇÕES. AF_09/2020</v>
          </cell>
          <cell r="C9504" t="str">
            <v>M2</v>
          </cell>
          <cell r="D9504">
            <v>87.77</v>
          </cell>
          <cell r="E9504" t="str">
            <v>SINAPI - JUN/25</v>
          </cell>
        </row>
        <row r="9505">
          <cell r="A9505">
            <v>92431</v>
          </cell>
          <cell r="B9505" t="str">
            <v>MONTAGEM E DESMONTAGEM DE FÔRMA DE PILARES RETANGULARES E ESTRUTURAS SIMILARES, PÉ-DIREITO SIMPLES, EM CHAPA DE MADEIRA COMPENSADA PLASTIFICADA, 10 UTILIZAÇÕES. AF_09/2020</v>
          </cell>
          <cell r="C9505" t="str">
            <v>M2</v>
          </cell>
          <cell r="D9505">
            <v>66.14</v>
          </cell>
          <cell r="E9505" t="str">
            <v>SINAPI - JUN/25</v>
          </cell>
        </row>
        <row r="9506">
          <cell r="A9506">
            <v>92435</v>
          </cell>
          <cell r="B9506" t="str">
            <v>MONTAGEM E DESMONTAGEM DE FÔRMA DE PILARES RETANGULARES E ESTRUTURAS SIMILARES, PÉ-DIREITO SIMPLES, EM CHAPA DE MADEIRA COMPENSADA PLASTIFICADA, 12 UTILIZAÇÕES. AF_09/2020</v>
          </cell>
          <cell r="C9506" t="str">
            <v>M2</v>
          </cell>
          <cell r="D9506">
            <v>63.19</v>
          </cell>
          <cell r="E9506" t="str">
            <v>SINAPI - JUN/25</v>
          </cell>
        </row>
        <row r="9507">
          <cell r="A9507">
            <v>92439</v>
          </cell>
          <cell r="B9507" t="str">
            <v>MONTAGEM E DESMONTAGEM DE FÔRMA DE PILARES RETANGULARES E ESTRUTURAS SIMILARES, PÉ-DIREITO SIMPLES, EM CHAPA DE MADEIRA COMPENSADA PLASTIFICADA, 14 UTILIZAÇÕES. AF_09/2020</v>
          </cell>
          <cell r="C9507" t="str">
            <v>M2</v>
          </cell>
          <cell r="D9507">
            <v>61.06</v>
          </cell>
          <cell r="E9507" t="str">
            <v>SINAPI - JUN/25</v>
          </cell>
        </row>
        <row r="9508">
          <cell r="A9508">
            <v>92443</v>
          </cell>
          <cell r="B9508" t="str">
            <v>MONTAGEM E DESMONTAGEM DE FÔRMA DE PILARES RETANGULARES E ESTRUTURAS SIMILARES, PÉ-DIREITO SIMPLES, EM CHAPA DE MADEIRA COMPENSADA PLASTIFICADA, 18 UTILIZAÇÕES. AF_09/2020</v>
          </cell>
          <cell r="C9508" t="str">
            <v>M2</v>
          </cell>
          <cell r="D9508">
            <v>56.61</v>
          </cell>
          <cell r="E9508" t="str">
            <v>SINAPI - JUN/25</v>
          </cell>
        </row>
        <row r="9509">
          <cell r="A9509">
            <v>92415</v>
          </cell>
          <cell r="B9509" t="str">
            <v>MONTAGEM E DESMONTAGEM DE FÔRMA DE PILARES RETANGULARES E ESTRUTURAS SIMILARES, PÉ-DIREITO SIMPLES, EM CHAPA DE MADEIRA COMPENSADA RESINADA, 2 UTILIZAÇÕES. AF_09/2020</v>
          </cell>
          <cell r="C9509" t="str">
            <v>M2</v>
          </cell>
          <cell r="D9509">
            <v>145.13999999999999</v>
          </cell>
          <cell r="E9509" t="str">
            <v>SINAPI - JUN/25</v>
          </cell>
        </row>
        <row r="9510">
          <cell r="A9510">
            <v>92419</v>
          </cell>
          <cell r="B9510" t="str">
            <v>MONTAGEM E DESMONTAGEM DE FÔRMA DE PILARES RETANGULARES E ESTRUTURAS SIMILARES, PÉ-DIREITO SIMPLES, EM CHAPA DE MADEIRA COMPENSADA RESINADA, 4 UTILIZAÇÕES. AF_09/2020</v>
          </cell>
          <cell r="C9510" t="str">
            <v>M2</v>
          </cell>
          <cell r="D9510">
            <v>94.76</v>
          </cell>
          <cell r="E9510" t="str">
            <v>SINAPI - JUN/25</v>
          </cell>
        </row>
        <row r="9511">
          <cell r="A9511">
            <v>92423</v>
          </cell>
          <cell r="B9511" t="str">
            <v>MONTAGEM E DESMONTAGEM DE FÔRMA DE PILARES RETANGULARES E ESTRUTURAS SIMILARES, PÉ-DIREITO SIMPLES, EM CHAPA DE MADEIRA COMPENSADA RESINADA, 6 UTILIZAÇÕES. AF_09/2020</v>
          </cell>
          <cell r="C9511" t="str">
            <v>M2</v>
          </cell>
          <cell r="D9511">
            <v>78.81</v>
          </cell>
          <cell r="E9511" t="str">
            <v>SINAPI - JUN/25</v>
          </cell>
        </row>
        <row r="9512">
          <cell r="A9512">
            <v>92427</v>
          </cell>
          <cell r="B9512" t="str">
            <v>MONTAGEM E DESMONTAGEM DE FÔRMA DE PILARES RETANGULARES E ESTRUTURAS SIMILARES, PÉ-DIREITO SIMPLES, EM CHAPA DE MADEIRA COMPENSADA RESINADA, 8 UTILIZAÇÕES. AF_09/2020</v>
          </cell>
          <cell r="C9512" t="str">
            <v>M2</v>
          </cell>
          <cell r="D9512">
            <v>70.739999999999995</v>
          </cell>
          <cell r="E9512" t="str">
            <v>SINAPI - JUN/25</v>
          </cell>
        </row>
        <row r="9513">
          <cell r="A9513">
            <v>92409</v>
          </cell>
          <cell r="B9513" t="str">
            <v>MONTAGEM E DESMONTAGEM DE FÔRMA DE PILARES RETANGULARES E ESTRUTURAS SIMILARES, PÉ-DIREITO SIMPLES, EM MADEIRA SERRADA, 1 UTILIZAÇÃO. AF_09/2020</v>
          </cell>
          <cell r="C9513" t="str">
            <v>M2</v>
          </cell>
          <cell r="D9513">
            <v>252.07</v>
          </cell>
          <cell r="E9513" t="str">
            <v>SINAPI - JUN/25</v>
          </cell>
        </row>
        <row r="9514">
          <cell r="A9514">
            <v>92411</v>
          </cell>
          <cell r="B9514" t="str">
            <v>MONTAGEM E DESMONTAGEM DE FÔRMA DE PILARES RETANGULARES E ESTRUTURAS SIMILARES, PÉ-DIREITO SIMPLES, EM MADEIRA SERRADA, 2 UTILIZAÇÕES. AF_09/2020</v>
          </cell>
          <cell r="C9514" t="str">
            <v>M2</v>
          </cell>
          <cell r="D9514">
            <v>172.78</v>
          </cell>
          <cell r="E9514" t="str">
            <v>SINAPI - JUN/25</v>
          </cell>
        </row>
        <row r="9515">
          <cell r="A9515">
            <v>92413</v>
          </cell>
          <cell r="B9515" t="str">
            <v>MONTAGEM E DESMONTAGEM DE FÔRMA DE PILARES RETANGULARES E ESTRUTURAS SIMILARES, PÉ-DIREITO SIMPLES, EM MADEIRA SERRADA, 4 UTILIZAÇÕES. AF_09/2020</v>
          </cell>
          <cell r="C9515" t="str">
            <v>M2</v>
          </cell>
          <cell r="D9515">
            <v>115.18</v>
          </cell>
          <cell r="E9515" t="str">
            <v>SINAPI - JUN/25</v>
          </cell>
        </row>
        <row r="9516">
          <cell r="A9516">
            <v>92465</v>
          </cell>
          <cell r="B9516" t="str">
            <v>MONTAGEM E DESMONTAGEM DE FÔRMA DE VIGA, ESCORAMENTO COM GARFO DE MADEIRA, PÉ-DIREITO DUPLO, EM CHAPA DE MADEIRA PLASTIFICADA, 10 UTILIZAÇÕES. AF_09/2020</v>
          </cell>
          <cell r="C9516" t="str">
            <v>M2</v>
          </cell>
          <cell r="D9516">
            <v>153.63999999999999</v>
          </cell>
          <cell r="E9516" t="str">
            <v>SINAPI - JUN/25</v>
          </cell>
        </row>
        <row r="9517">
          <cell r="A9517">
            <v>92469</v>
          </cell>
          <cell r="B9517" t="str">
            <v>MONTAGEM E DESMONTAGEM DE FÔRMA DE VIGA, ESCORAMENTO COM GARFO DE MADEIRA, PÉ-DIREITO DUPLO, EM CHAPA DE MADEIRA PLASTIFICADA, 12 UTILIZAÇÕES. AF_09/2020</v>
          </cell>
          <cell r="C9517" t="str">
            <v>M2</v>
          </cell>
          <cell r="D9517">
            <v>140.16</v>
          </cell>
          <cell r="E9517" t="str">
            <v>SINAPI - JUN/25</v>
          </cell>
        </row>
        <row r="9518">
          <cell r="A9518">
            <v>92473</v>
          </cell>
          <cell r="B9518" t="str">
            <v>MONTAGEM E DESMONTAGEM DE FÔRMA DE VIGA, ESCORAMENTO COM GARFO DE MADEIRA, PÉ-DIREITO DUPLO, EM CHAPA DE MADEIRA PLASTIFICADA, 14 UTILIZAÇÕES. AF_09/2020</v>
          </cell>
          <cell r="C9518" t="str">
            <v>M2</v>
          </cell>
          <cell r="D9518">
            <v>129.18</v>
          </cell>
          <cell r="E9518" t="str">
            <v>SINAPI - JUN/25</v>
          </cell>
        </row>
        <row r="9519">
          <cell r="A9519">
            <v>92477</v>
          </cell>
          <cell r="B9519" t="str">
            <v>MONTAGEM E DESMONTAGEM DE FÔRMA DE VIGA, ESCORAMENTO COM GARFO DE MADEIRA, PÉ-DIREITO DUPLO, EM CHAPA DE MADEIRA PLASTIFICADA, 18 UTILIZAÇÕES. AF_09/2020</v>
          </cell>
          <cell r="C9519" t="str">
            <v>M2</v>
          </cell>
          <cell r="D9519">
            <v>105.95</v>
          </cell>
          <cell r="E9519" t="str">
            <v>SINAPI - JUN/25</v>
          </cell>
        </row>
        <row r="9520">
          <cell r="A9520">
            <v>92449</v>
          </cell>
          <cell r="B9520" t="str">
            <v>MONTAGEM E DESMONTAGEM DE FÔRMA DE VIGA, ESCORAMENTO COM GARFO DE MADEIRA, PÉ-DIREITO DUPLO, EM CHAPA DE MADEIRA RESINADA, 2 UTILIZAÇÕES. AF_09/2020</v>
          </cell>
          <cell r="C9520" t="str">
            <v>M2</v>
          </cell>
          <cell r="D9520">
            <v>276.86</v>
          </cell>
          <cell r="E9520" t="str">
            <v>SINAPI - JUN/25</v>
          </cell>
        </row>
        <row r="9521">
          <cell r="A9521">
            <v>92453</v>
          </cell>
          <cell r="B9521" t="str">
            <v>MONTAGEM E DESMONTAGEM DE FÔRMA DE VIGA, ESCORAMENTO COM GARFO DE MADEIRA, PÉ-DIREITO DUPLO, EM CHAPA DE MADEIRA RESINADA, 4 UTILIZAÇÕES. AF_09/2020</v>
          </cell>
          <cell r="C9521" t="str">
            <v>M2</v>
          </cell>
          <cell r="D9521">
            <v>237.68</v>
          </cell>
          <cell r="E9521" t="str">
            <v>SINAPI - JUN/25</v>
          </cell>
        </row>
        <row r="9522">
          <cell r="A9522">
            <v>92457</v>
          </cell>
          <cell r="B9522" t="str">
            <v>MONTAGEM E DESMONTAGEM DE FÔRMA DE VIGA, ESCORAMENTO COM GARFO DE MADEIRA, PÉ-DIREITO DUPLO, EM CHAPA DE MADEIRA RESINADA, 6 UTILIZAÇÕES. AF_09/2020</v>
          </cell>
          <cell r="C9522" t="str">
            <v>M2</v>
          </cell>
          <cell r="D9522">
            <v>207.57</v>
          </cell>
          <cell r="E9522" t="str">
            <v>SINAPI - JUN/25</v>
          </cell>
        </row>
        <row r="9523">
          <cell r="A9523">
            <v>92461</v>
          </cell>
          <cell r="B9523" t="str">
            <v>MONTAGEM E DESMONTAGEM DE FÔRMA DE VIGA, ESCORAMENTO COM GARFO DE MADEIRA, PÉ-DIREITO DUPLO, EM CHAPA DE MADEIRA RESINADA, 8 UTILIZAÇÕES. AF_09/2020</v>
          </cell>
          <cell r="C9523" t="str">
            <v>M2</v>
          </cell>
          <cell r="D9523">
            <v>191.83</v>
          </cell>
          <cell r="E9523" t="str">
            <v>SINAPI - JUN/25</v>
          </cell>
        </row>
        <row r="9524">
          <cell r="A9524">
            <v>92467</v>
          </cell>
          <cell r="B9524" t="str">
            <v>MONTAGEM E DESMONTAGEM DE FÔRMA DE VIGA, ESCORAMENTO COM GARFO DE MADEIRA, PÉ-DIREITO SIMPLES, EM CHAPA DE MADEIRA PLASTIFICADA, 10 UTILIZAÇÕES. AF_09/2020</v>
          </cell>
          <cell r="C9524" t="str">
            <v>M2</v>
          </cell>
          <cell r="D9524">
            <v>98.79</v>
          </cell>
          <cell r="E9524" t="str">
            <v>SINAPI - JUN/25</v>
          </cell>
        </row>
        <row r="9525">
          <cell r="A9525">
            <v>92471</v>
          </cell>
          <cell r="B9525" t="str">
            <v>MONTAGEM E DESMONTAGEM DE FÔRMA DE VIGA, ESCORAMENTO COM GARFO DE MADEIRA, PÉ-DIREITO SIMPLES, EM CHAPA DE MADEIRA PLASTIFICADA, 12 UTILIZAÇÕES. AF_09/2020</v>
          </cell>
          <cell r="C9525" t="str">
            <v>M2</v>
          </cell>
          <cell r="D9525">
            <v>90.26</v>
          </cell>
          <cell r="E9525" t="str">
            <v>SINAPI - JUN/25</v>
          </cell>
        </row>
        <row r="9526">
          <cell r="A9526">
            <v>92475</v>
          </cell>
          <cell r="B9526" t="str">
            <v>MONTAGEM E DESMONTAGEM DE FÔRMA DE VIGA, ESCORAMENTO COM GARFO DE MADEIRA, PÉ-DIREITO SIMPLES, EM CHAPA DE MADEIRA PLASTIFICADA, 14 UTILIZAÇÕES. AF_09/2020</v>
          </cell>
          <cell r="C9526" t="str">
            <v>M2</v>
          </cell>
          <cell r="D9526">
            <v>83.26</v>
          </cell>
          <cell r="E9526" t="str">
            <v>SINAPI - JUN/25</v>
          </cell>
        </row>
        <row r="9527">
          <cell r="A9527">
            <v>92479</v>
          </cell>
          <cell r="B9527" t="str">
            <v>MONTAGEM E DESMONTAGEM DE FÔRMA DE VIGA, ESCORAMENTO COM GARFO DE MADEIRA, PÉ-DIREITO SIMPLES, EM CHAPA DE MADEIRA PLASTIFICADA, 18 UTILIZAÇÕES. AF_09/2020</v>
          </cell>
          <cell r="C9527" t="str">
            <v>M2</v>
          </cell>
          <cell r="D9527">
            <v>68.48</v>
          </cell>
          <cell r="E9527" t="str">
            <v>SINAPI - JUN/25</v>
          </cell>
        </row>
        <row r="9528">
          <cell r="A9528">
            <v>92451</v>
          </cell>
          <cell r="B9528" t="str">
            <v>MONTAGEM E DESMONTAGEM DE FÔRMA DE VIGA, ESCORAMENTO COM GARFO DE MADEIRA, PÉ-DIREITO SIMPLES, EM CHAPA DE MADEIRA RESINADA, 2 UTILIZAÇÕES. AF_09/2020</v>
          </cell>
          <cell r="C9528" t="str">
            <v>M2</v>
          </cell>
          <cell r="D9528">
            <v>187.54</v>
          </cell>
          <cell r="E9528" t="str">
            <v>SINAPI - JUN/25</v>
          </cell>
        </row>
        <row r="9529">
          <cell r="A9529">
            <v>92455</v>
          </cell>
          <cell r="B9529" t="str">
            <v>MONTAGEM E DESMONTAGEM DE FÔRMA DE VIGA, ESCORAMENTO COM GARFO DE MADEIRA, PÉ-DIREITO SIMPLES, EM CHAPA DE MADEIRA RESINADA, 4 UTILIZAÇÕES. AF_09/2020</v>
          </cell>
          <cell r="C9529" t="str">
            <v>M2</v>
          </cell>
          <cell r="D9529">
            <v>154.44</v>
          </cell>
          <cell r="E9529" t="str">
            <v>SINAPI - JUN/25</v>
          </cell>
        </row>
        <row r="9530">
          <cell r="A9530">
            <v>92459</v>
          </cell>
          <cell r="B9530" t="str">
            <v>MONTAGEM E DESMONTAGEM DE FÔRMA DE VIGA, ESCORAMENTO COM GARFO DE MADEIRA, PÉ-DIREITO SIMPLES, EM CHAPA DE MADEIRA RESINADA, 6 UTILIZAÇÕES. AF_09/2020</v>
          </cell>
          <cell r="C9530" t="str">
            <v>M2</v>
          </cell>
          <cell r="D9530">
            <v>132.07</v>
          </cell>
          <cell r="E9530" t="str">
            <v>SINAPI - JUN/25</v>
          </cell>
        </row>
        <row r="9531">
          <cell r="A9531">
            <v>92463</v>
          </cell>
          <cell r="B9531" t="str">
            <v>MONTAGEM E DESMONTAGEM DE FÔRMA DE VIGA, ESCORAMENTO COM GARFO DE MADEIRA, PÉ-DIREITO SIMPLES, EM CHAPA DE MADEIRA RESINADA, 8 UTILIZAÇÕES. AF_09/2020</v>
          </cell>
          <cell r="C9531" t="str">
            <v>M2</v>
          </cell>
          <cell r="D9531">
            <v>120.04</v>
          </cell>
          <cell r="E9531" t="str">
            <v>SINAPI - JUN/25</v>
          </cell>
        </row>
        <row r="9532">
          <cell r="A9532">
            <v>92446</v>
          </cell>
          <cell r="B9532" t="str">
            <v>MONTAGEM E DESMONTAGEM DE FÔRMA DE VIGA, ESCORAMENTO COM PONTALETE DE MADEIRA, PÉ-DIREITO SIMPLES, EM MADEIRA SERRADA, 1 UTILIZAÇÃO. AF_09/2020</v>
          </cell>
          <cell r="C9532" t="str">
            <v>M2</v>
          </cell>
          <cell r="D9532">
            <v>336.56</v>
          </cell>
          <cell r="E9532" t="str">
            <v>SINAPI - JUN/25</v>
          </cell>
        </row>
        <row r="9533">
          <cell r="A9533">
            <v>92447</v>
          </cell>
          <cell r="B9533" t="str">
            <v>MONTAGEM E DESMONTAGEM DE FÔRMA DE VIGA, ESCORAMENTO COM PONTALETE DE MADEIRA, PÉ-DIREITO SIMPLES, EM MADEIRA SERRADA, 2 UTILIZAÇÕES. AF_09/2020</v>
          </cell>
          <cell r="C9533" t="str">
            <v>M2</v>
          </cell>
          <cell r="D9533">
            <v>233.93</v>
          </cell>
          <cell r="E9533" t="str">
            <v>SINAPI - JUN/25</v>
          </cell>
        </row>
        <row r="9534">
          <cell r="A9534">
            <v>92448</v>
          </cell>
          <cell r="B9534" t="str">
            <v>MONTAGEM E DESMONTAGEM DE FÔRMA DE VIGA, ESCORAMENTO COM PONTALETE DE MADEIRA, PÉ-DIREITO SIMPLES, EM MADEIRA SERRADA, 4 UTILIZAÇÕES. AF_09/2020</v>
          </cell>
          <cell r="C9534" t="str">
            <v>M2</v>
          </cell>
          <cell r="D9534">
            <v>181.89</v>
          </cell>
          <cell r="E9534" t="str">
            <v>SINAPI - JUN/25</v>
          </cell>
        </row>
        <row r="9535">
          <cell r="A9535">
            <v>92466</v>
          </cell>
          <cell r="B9535" t="str">
            <v>MONTAGEM E DESMONTAGEM DE FÔRMA DE VIGA, ESCORAMENTO METÁLICO, PÉ-DIREITO DUPLO, EM CHAPA DE MADEIRA PLASTIFICADA, 10 UTILIZAÇÕES. AF_09/2020</v>
          </cell>
          <cell r="C9535" t="str">
            <v>M2</v>
          </cell>
          <cell r="D9535">
            <v>283.55</v>
          </cell>
          <cell r="E9535" t="str">
            <v>SINAPI - JUN/25</v>
          </cell>
        </row>
        <row r="9536">
          <cell r="A9536">
            <v>92470</v>
          </cell>
          <cell r="B9536" t="str">
            <v>MONTAGEM E DESMONTAGEM DE FÔRMA DE VIGA, ESCORAMENTO METÁLICO, PÉ-DIREITO DUPLO, EM CHAPA DE MADEIRA PLASTIFICADA, 12 UTILIZAÇÕES. AF_09/2020</v>
          </cell>
          <cell r="C9536" t="str">
            <v>M2</v>
          </cell>
          <cell r="D9536">
            <v>276.2</v>
          </cell>
          <cell r="E9536" t="str">
            <v>SINAPI - JUN/25</v>
          </cell>
        </row>
        <row r="9537">
          <cell r="A9537">
            <v>92474</v>
          </cell>
          <cell r="B9537" t="str">
            <v>MONTAGEM E DESMONTAGEM DE FÔRMA DE VIGA, ESCORAMENTO METÁLICO, PÉ-DIREITO DUPLO, EM CHAPA DE MADEIRA PLASTIFICADA, 14 UTILIZAÇÕES. AF_09/2020</v>
          </cell>
          <cell r="C9537" t="str">
            <v>M2</v>
          </cell>
          <cell r="D9537">
            <v>269.81</v>
          </cell>
          <cell r="E9537" t="str">
            <v>SINAPI - JUN/25</v>
          </cell>
        </row>
        <row r="9538">
          <cell r="A9538">
            <v>92478</v>
          </cell>
          <cell r="B9538" t="str">
            <v>MONTAGEM E DESMONTAGEM DE FÔRMA DE VIGA, ESCORAMENTO METÁLICO, PÉ-DIREITO DUPLO, EM CHAPA DE MADEIRA PLASTIFICADA, 18 UTILIZAÇÕES. AF_09/2020</v>
          </cell>
          <cell r="C9538" t="str">
            <v>M2</v>
          </cell>
          <cell r="D9538">
            <v>257.37</v>
          </cell>
          <cell r="E9538" t="str">
            <v>SINAPI - JUN/25</v>
          </cell>
        </row>
        <row r="9539">
          <cell r="A9539">
            <v>92450</v>
          </cell>
          <cell r="B9539" t="str">
            <v>MONTAGEM E DESMONTAGEM DE FÔRMA DE VIGA, ESCORAMENTO METÁLICO, PÉ-DIREITO DUPLO, EM CHAPA DE MADEIRA RESINADA, 2 UTILIZAÇÕES. AF_09/2020</v>
          </cell>
          <cell r="C9539" t="str">
            <v>M2</v>
          </cell>
          <cell r="D9539">
            <v>354.34</v>
          </cell>
          <cell r="E9539" t="str">
            <v>SINAPI - JUN/25</v>
          </cell>
        </row>
        <row r="9540">
          <cell r="A9540">
            <v>92454</v>
          </cell>
          <cell r="B9540" t="str">
            <v>MONTAGEM E DESMONTAGEM DE FÔRMA DE VIGA, ESCORAMENTO METÁLICO, PÉ-DIREITO DUPLO, EM CHAPA DE MADEIRA RESINADA, 4 UTILIZAÇÕES. AF_09/2020</v>
          </cell>
          <cell r="C9540" t="str">
            <v>M2</v>
          </cell>
          <cell r="D9540">
            <v>323.88</v>
          </cell>
          <cell r="E9540" t="str">
            <v>SINAPI - JUN/25</v>
          </cell>
        </row>
        <row r="9541">
          <cell r="A9541">
            <v>92458</v>
          </cell>
          <cell r="B9541" t="str">
            <v>MONTAGEM E DESMONTAGEM DE FÔRMA DE VIGA, ESCORAMENTO METÁLICO, PÉ-DIREITO DUPLO, EM CHAPA DE MADEIRA RESINADA, 6 UTILIZAÇÕES. AF_09/2020</v>
          </cell>
          <cell r="C9541" t="str">
            <v>M2</v>
          </cell>
          <cell r="D9541">
            <v>304.51</v>
          </cell>
          <cell r="E9541" t="str">
            <v>SINAPI - JUN/25</v>
          </cell>
        </row>
        <row r="9542">
          <cell r="A9542">
            <v>92462</v>
          </cell>
          <cell r="B9542" t="str">
            <v>MONTAGEM E DESMONTAGEM DE FÔRMA DE VIGA, ESCORAMENTO METÁLICO, PÉ-DIREITO DUPLO, EM CHAPA DE MADEIRA RESINADA, 8 UTILIZAÇÕES. AF_09/2020</v>
          </cell>
          <cell r="C9542" t="str">
            <v>M2</v>
          </cell>
          <cell r="D9542">
            <v>291.86</v>
          </cell>
          <cell r="E9542" t="str">
            <v>SINAPI - JUN/25</v>
          </cell>
        </row>
        <row r="9543">
          <cell r="A9543">
            <v>92468</v>
          </cell>
          <cell r="B9543" t="str">
            <v>MONTAGEM E DESMONTAGEM DE FÔRMA DE VIGA, ESCORAMENTO METÁLICO, PÉ-DIREITO SIMPLES, EM CHAPA DE MADEIRA PLASTIFICADA, 10 UTILIZAÇÕES. AF_09/2020</v>
          </cell>
          <cell r="C9543" t="str">
            <v>M2</v>
          </cell>
          <cell r="D9543">
            <v>128.4</v>
          </cell>
          <cell r="E9543" t="str">
            <v>SINAPI - JUN/25</v>
          </cell>
        </row>
        <row r="9544">
          <cell r="A9544">
            <v>92472</v>
          </cell>
          <cell r="B9544" t="str">
            <v>MONTAGEM E DESMONTAGEM DE FÔRMA DE VIGA, ESCORAMENTO METÁLICO, PÉ-DIREITO SIMPLES, EM CHAPA DE MADEIRA PLASTIFICADA, 12 UTILIZAÇÕES. AF_09/2020</v>
          </cell>
          <cell r="C9544" t="str">
            <v>M2</v>
          </cell>
          <cell r="D9544">
            <v>122.08</v>
          </cell>
          <cell r="E9544" t="str">
            <v>SINAPI - JUN/25</v>
          </cell>
        </row>
        <row r="9545">
          <cell r="A9545">
            <v>92476</v>
          </cell>
          <cell r="B9545" t="str">
            <v>MONTAGEM E DESMONTAGEM DE FÔRMA DE VIGA, ESCORAMENTO METÁLICO, PÉ-DIREITO SIMPLES, EM CHAPA DE MADEIRA PLASTIFICADA, 14 UTILIZAÇÕES. AF_09/2020</v>
          </cell>
          <cell r="C9545" t="str">
            <v>M2</v>
          </cell>
          <cell r="D9545">
            <v>116.67</v>
          </cell>
          <cell r="E9545" t="str">
            <v>SINAPI - JUN/25</v>
          </cell>
        </row>
        <row r="9546">
          <cell r="A9546">
            <v>92480</v>
          </cell>
          <cell r="B9546" t="str">
            <v>MONTAGEM E DESMONTAGEM DE FÔRMA DE VIGA, ESCORAMENTO METÁLICO, PÉ-DIREITO SIMPLES, EM CHAPA DE MADEIRA PLASTIFICADA, 18 UTILIZAÇÕES. AF_09/2020</v>
          </cell>
          <cell r="C9546" t="str">
            <v>M2</v>
          </cell>
          <cell r="D9546">
            <v>106.02</v>
          </cell>
          <cell r="E9546" t="str">
            <v>SINAPI - JUN/25</v>
          </cell>
        </row>
        <row r="9547">
          <cell r="A9547">
            <v>92452</v>
          </cell>
          <cell r="B9547" t="str">
            <v>MONTAGEM E DESMONTAGEM DE FÔRMA DE VIGA, ESCORAMENTO METÁLICO, PÉ-DIREITO SIMPLES, EM CHAPA DE MADEIRA RESINADA, 2 UTILIZAÇÕES. AF_09/2020</v>
          </cell>
          <cell r="C9547" t="str">
            <v>M2</v>
          </cell>
          <cell r="D9547">
            <v>197.38</v>
          </cell>
          <cell r="E9547" t="str">
            <v>SINAPI - JUN/25</v>
          </cell>
        </row>
        <row r="9548">
          <cell r="A9548">
            <v>92456</v>
          </cell>
          <cell r="B9548" t="str">
            <v>MONTAGEM E DESMONTAGEM DE FÔRMA DE VIGA, ESCORAMENTO METÁLICO, PÉ-DIREITO SIMPLES, EM CHAPA DE MADEIRA RESINADA, 4 UTILIZAÇÕES. AF_09/2020</v>
          </cell>
          <cell r="C9548" t="str">
            <v>M2</v>
          </cell>
          <cell r="D9548">
            <v>166.9</v>
          </cell>
          <cell r="E9548" t="str">
            <v>SINAPI - JUN/25</v>
          </cell>
        </row>
        <row r="9549">
          <cell r="A9549">
            <v>92460</v>
          </cell>
          <cell r="B9549" t="str">
            <v>MONTAGEM E DESMONTAGEM DE FÔRMA DE VIGA, ESCORAMENTO METÁLICO, PÉ-DIREITO SIMPLES, EM CHAPA DE MADEIRA RESINADA, 6 UTILIZAÇÕES. AF_09/2020</v>
          </cell>
          <cell r="C9549" t="str">
            <v>M2</v>
          </cell>
          <cell r="D9549">
            <v>141.53</v>
          </cell>
          <cell r="E9549" t="str">
            <v>SINAPI - JUN/25</v>
          </cell>
        </row>
        <row r="9550">
          <cell r="A9550">
            <v>92464</v>
          </cell>
          <cell r="B9550" t="str">
            <v>MONTAGEM E DESMONTAGEM DE FÔRMA DE VIGA, ESCORAMENTO METÁLICO, PÉ-DIREITO SIMPLES, EM CHAPA DE MADEIRA RESINADA, 8 UTILIZAÇÕES. AF_09/2020</v>
          </cell>
          <cell r="C9550" t="str">
            <v>M2</v>
          </cell>
          <cell r="D9550">
            <v>136.11000000000001</v>
          </cell>
          <cell r="E9550" t="str">
            <v>SINAPI - JUN/25</v>
          </cell>
        </row>
        <row r="9551">
          <cell r="A9551">
            <v>105403</v>
          </cell>
          <cell r="B9551" t="str">
            <v>FABRICAÇÃO DE FÔRMA PARA PILARES CIRCULARES, EM CHAPA DE MADEIRA COMPENSADA RESINADA, PÉ-DIREITO DUPLO. AF_05/2024</v>
          </cell>
          <cell r="C9551" t="str">
            <v>M2</v>
          </cell>
          <cell r="D9551">
            <v>167.08</v>
          </cell>
          <cell r="E9551" t="str">
            <v>SINAPI - JUN/25</v>
          </cell>
        </row>
        <row r="9552">
          <cell r="A9552">
            <v>96252</v>
          </cell>
          <cell r="B9552" t="str">
            <v>FABRICAÇÃO DE FÔRMA PARA PILARES CIRCULARES, EM CHAPA DE MADEIRA COMPENSADA RESINADA, PÉ-DIREITO SIMPLES. AF_05/2024</v>
          </cell>
          <cell r="C9552" t="str">
            <v>M2</v>
          </cell>
          <cell r="D9552">
            <v>140.04</v>
          </cell>
          <cell r="E9552" t="str">
            <v>SINAPI - JUN/25</v>
          </cell>
        </row>
        <row r="9553">
          <cell r="A9553">
            <v>96254</v>
          </cell>
          <cell r="B9553" t="str">
            <v>MONTAGEM E DESMONTAGEM DE FÔRMA DE PILARES CIRCULARES, COM ÁREA MÉDIA DAS SEÇÕES MAIOR QUE 0,28 M², EM PAPELÃO. AF_05/2024</v>
          </cell>
          <cell r="C9553" t="str">
            <v>M</v>
          </cell>
          <cell r="D9553">
            <v>0</v>
          </cell>
          <cell r="E9553" t="str">
            <v>SINAPI - JUN/25</v>
          </cell>
        </row>
        <row r="9554">
          <cell r="A9554">
            <v>96253</v>
          </cell>
          <cell r="B9554" t="str">
            <v>MONTAGEM E DESMONTAGEM DE FÔRMA DE PILARES CIRCULARES, COM ÁREA MÉDIA DAS SEÇÕES MENOR OU IGUAL A 0,28 M², EM PAPELÃO. AF_05/2024</v>
          </cell>
          <cell r="C9554" t="str">
            <v>M</v>
          </cell>
          <cell r="D9554">
            <v>0</v>
          </cell>
          <cell r="E9554" t="str">
            <v>SINAPI - JUN/25</v>
          </cell>
        </row>
        <row r="9555">
          <cell r="A9555">
            <v>105406</v>
          </cell>
          <cell r="B9555" t="str">
            <v>MONTAGEM E DESMONTAGEM DE FÔRMA DE PILARES CIRCULARES, PÉ-DIREITO DUPLO, EM MADEIRA, 2 UTILIZAÇÕES. AF_05/2024</v>
          </cell>
          <cell r="C9555" t="str">
            <v>M2</v>
          </cell>
          <cell r="D9555">
            <v>202.16</v>
          </cell>
          <cell r="E9555" t="str">
            <v>SINAPI - JUN/25</v>
          </cell>
        </row>
        <row r="9556">
          <cell r="A9556">
            <v>96264</v>
          </cell>
          <cell r="B9556" t="str">
            <v>MONTAGEM E DESMONTAGEM DE FÔRMA DE PILARES CIRCULARES, PÉ-DIREITO DUPLO, METÁLICA. AF_05/2024</v>
          </cell>
          <cell r="C9556" t="str">
            <v>M2</v>
          </cell>
          <cell r="D9556">
            <v>0</v>
          </cell>
          <cell r="E9556" t="str">
            <v>SINAPI - JUN/25</v>
          </cell>
        </row>
        <row r="9557">
          <cell r="A9557">
            <v>105405</v>
          </cell>
          <cell r="B9557" t="str">
            <v>MONTAGEM E DESMONTAGEM DE FÔRMA DE PILARES CIRCULARES, PÉ-DIREITO DUPLO, PLÁSTICA. AF_05/2024</v>
          </cell>
          <cell r="C9557" t="str">
            <v>M2</v>
          </cell>
          <cell r="D9557">
            <v>0</v>
          </cell>
          <cell r="E9557" t="str">
            <v>SINAPI - JUN/25</v>
          </cell>
        </row>
        <row r="9558">
          <cell r="A9558">
            <v>96258</v>
          </cell>
          <cell r="B9558" t="str">
            <v>MONTAGEM E DESMONTAGEM DE FÔRMA DE PILARES CIRCULARES, PÉ-DIREITO SIMPLES, EM MADEIRA, 2 UTILIZAÇÕES. AF_05/2024</v>
          </cell>
          <cell r="C9558" t="str">
            <v>M2</v>
          </cell>
          <cell r="D9558">
            <v>145.31</v>
          </cell>
          <cell r="E9558" t="str">
            <v>SINAPI - JUN/25</v>
          </cell>
        </row>
        <row r="9559">
          <cell r="A9559">
            <v>96262</v>
          </cell>
          <cell r="B9559" t="str">
            <v>MONTAGEM E DESMONTAGEM DE FÔRMA DE PILARES CIRCULARES, PÉ-DIREITO SIMPLES, METÁLICA. AF_05/2024</v>
          </cell>
          <cell r="C9559" t="str">
            <v>M2</v>
          </cell>
          <cell r="D9559">
            <v>0</v>
          </cell>
          <cell r="E9559" t="str">
            <v>SINAPI - JUN/25</v>
          </cell>
        </row>
        <row r="9560">
          <cell r="A9560">
            <v>105404</v>
          </cell>
          <cell r="B9560" t="str">
            <v>MONTAGEM E DESMONTAGEM DE FÔRMA DE PILARES CIRCULARES, PÉ-DIREITO SIMPLES, PLÁSTICA. AF_05/2024</v>
          </cell>
          <cell r="C9560" t="str">
            <v>M2</v>
          </cell>
          <cell r="D9560">
            <v>0</v>
          </cell>
          <cell r="E9560" t="str">
            <v>SINAPI - JUN/25</v>
          </cell>
        </row>
        <row r="9561">
          <cell r="A9561">
            <v>92751</v>
          </cell>
          <cell r="B9561" t="str">
            <v>MURO DE GABIÃO, ENCHIMENTO COM PEDRA DE MÃO TIPO RACHÃO, COM SOLO REFORÇADO, PARA MUROS COM ALTURA MAIOR QUE 12 M E MENOR OU IGUAL A 20 M - FORNECIMENTO E EXECUÇÃO. AF_03/2024</v>
          </cell>
          <cell r="C9561" t="str">
            <v>M3</v>
          </cell>
          <cell r="D9561">
            <v>1964.15</v>
          </cell>
          <cell r="E9561" t="str">
            <v>SINAPI - JUN/25</v>
          </cell>
        </row>
        <row r="9562">
          <cell r="A9562">
            <v>92752</v>
          </cell>
          <cell r="B9562" t="str">
            <v>MURO DE GABIÃO, ENCHIMENTO COM PEDRA DE MÃO TIPO RACHÃO, COM SOLO REFORÇADO, PARA MUROS COM ALTURA MAIOR QUE 20 M E MENOR OU IGUAL A 28 M - FORNECIMENTO E EXECUÇÃO. AF_03/2024</v>
          </cell>
          <cell r="C9562" t="str">
            <v>M3</v>
          </cell>
          <cell r="D9562">
            <v>2334.35</v>
          </cell>
          <cell r="E9562" t="str">
            <v>SINAPI - JUN/25</v>
          </cell>
        </row>
        <row r="9563">
          <cell r="A9563">
            <v>92750</v>
          </cell>
          <cell r="B9563" t="str">
            <v>MURO DE GABIÃO, ENCHIMENTO COM PEDRA DE MÃO TIPO RACHÃO, COM SOLO REFORÇADO, PARA MUROS COM ALTURA MAIOR QUE 4 M E MENOR OU IGUAL A 12 M - FORNECIMENTO E EXECUÇÃO. AF_03/2024</v>
          </cell>
          <cell r="C9563" t="str">
            <v>M3</v>
          </cell>
          <cell r="D9563">
            <v>1591.07</v>
          </cell>
          <cell r="E9563" t="str">
            <v>SINAPI - JUN/25</v>
          </cell>
        </row>
        <row r="9564">
          <cell r="A9564">
            <v>92749</v>
          </cell>
          <cell r="B9564" t="str">
            <v>MURO DE GABIÃO, ENCHIMENTO COM PEDRA DE MÃO TIPO RACHÃO, COM SOLO REFORÇADO, PARA MUROS COM ALTURA MENOR OU IGUAL A 4 M - FORNECIMENTO E EXECUÇÃO. AF_03/2024</v>
          </cell>
          <cell r="C9564" t="str">
            <v>M3</v>
          </cell>
          <cell r="D9564">
            <v>953.29</v>
          </cell>
          <cell r="E9564" t="str">
            <v>SINAPI - JUN/25</v>
          </cell>
        </row>
        <row r="9565">
          <cell r="A9565">
            <v>92745</v>
          </cell>
          <cell r="B9565" t="str">
            <v>MURO DE GABIÃO, ENCHIMENTO COM PEDRA DE MÃO TIPO RACHÃO, DE GRAVIDADE, COM GAIOLAS DE COMPRIMENTO IGUAL A 2 M, PARA MUROS COM ALTURA MAIOR QUE 4 M E MENOR OU IGUAL A 6 M - FORNECIMENTO E EXECUÇÃO. AF_03/2024</v>
          </cell>
          <cell r="C9565" t="str">
            <v>M3</v>
          </cell>
          <cell r="D9565">
            <v>815.63</v>
          </cell>
          <cell r="E9565" t="str">
            <v>SINAPI - JUN/25</v>
          </cell>
        </row>
        <row r="9566">
          <cell r="A9566">
            <v>92747</v>
          </cell>
          <cell r="B9566" t="str">
            <v>MURO DE GABIÃO, ENCHIMENTO COM PEDRA DE MÃO TIPO RACHÃO, DE GRAVIDADE, COM GAIOLAS DE COMPRIMENTO IGUAL A 2 M, PARA MUROS COM ALTURA MAIOR QUE 6 M E MENOR OU IGUAL A 10 M - FORNECIMENTO E EXECUÇÃO. AF_03/2024</v>
          </cell>
          <cell r="C9566" t="str">
            <v>M3</v>
          </cell>
          <cell r="D9566">
            <v>907.65</v>
          </cell>
          <cell r="E9566" t="str">
            <v>SINAPI - JUN/25</v>
          </cell>
        </row>
        <row r="9567">
          <cell r="A9567">
            <v>92743</v>
          </cell>
          <cell r="B9567" t="str">
            <v>MURO DE GABIÃO, ENCHIMENTO COM PEDRA DE MÃO TIPO RACHÃO, DE GRAVIDADE, COM GAIOLAS DE COMPRIMENTO IGUAL A 2 M, PARA MUROS COM ALTURA MENOR OU IGUAL A 4 M - FORNECIMENTO E EXECUÇÃO. AF_03/2024</v>
          </cell>
          <cell r="C9567" t="str">
            <v>M3</v>
          </cell>
          <cell r="D9567">
            <v>669.39</v>
          </cell>
          <cell r="E9567" t="str">
            <v>SINAPI - JUN/25</v>
          </cell>
        </row>
        <row r="9568">
          <cell r="A9568">
            <v>92746</v>
          </cell>
          <cell r="B9568" t="str">
            <v>MURO DE GABIÃO, ENCHIMENTO COM PEDRA DE MÃO TIPO RACHÃO, DE GRAVIDADE, COM GAIOLAS DE COMPRIMENTO IGUAL A 5 M, PARA MUROS COM ALTURA MAIOR QUE 4 M E MENOR OU IGUAL A 6 M - FORNECIMENTO E EXECUÇÃO. AF_03/2024</v>
          </cell>
          <cell r="C9568" t="str">
            <v>M3</v>
          </cell>
          <cell r="D9568">
            <v>726.56</v>
          </cell>
          <cell r="E9568" t="str">
            <v>SINAPI - JUN/25</v>
          </cell>
        </row>
        <row r="9569">
          <cell r="A9569">
            <v>92748</v>
          </cell>
          <cell r="B9569" t="str">
            <v>MURO DE GABIÃO, ENCHIMENTO COM PEDRA DE MÃO TIPO RACHÃO, DE GRAVIDADE, COM GAIOLAS DE COMPRIMENTO IGUAL A 5 M, PARA MUROS COM ALTURA MAIOR QUE 6 M E MENOR OU IGUAL A 10 M- FORNECIMENTO E EXECUÇÃO. AF_03/2024</v>
          </cell>
          <cell r="C9569" t="str">
            <v>M3</v>
          </cell>
          <cell r="D9569">
            <v>799.95</v>
          </cell>
          <cell r="E9569" t="str">
            <v>SINAPI - JUN/25</v>
          </cell>
        </row>
        <row r="9570">
          <cell r="A9570">
            <v>92744</v>
          </cell>
          <cell r="B9570" t="str">
            <v>MURO DE GABIÃO, ENCHIMENTO COM PEDRA DE MÃO TIPO RACHÃO, DE GRAVIDADE, COM GAIOLAS DE COMPRIMENTO IGUAL A 5 M, PARA MUROS COM ALTURA MENOR OU IGUAL A 4 M - FORNECIMENTO E EXECUÇÃO. AF_03/2024</v>
          </cell>
          <cell r="C9570" t="str">
            <v>M3</v>
          </cell>
          <cell r="D9570">
            <v>605.76</v>
          </cell>
          <cell r="E9570" t="str">
            <v>SINAPI - JUN/25</v>
          </cell>
        </row>
        <row r="9571">
          <cell r="A9571">
            <v>92754</v>
          </cell>
          <cell r="B9571" t="str">
            <v>MURO DE GABIÃO, ENCHIMENTO COM RESÍDUO DE CONSTRUÇÃO E DEMOLIÇÃO, DE GRAVIDADE, COM GAIOLA TRAPEZOIDAL DE COMPRIMENTO IGUAL A 2 M, PARA MUROS COM ALTURA MAIOR QUE 2 M E MENOR OU IGUAL A 4 M - FORNECIMENTO E EXECUÇÃO. AF_03/2024</v>
          </cell>
          <cell r="C9571" t="str">
            <v>M3</v>
          </cell>
          <cell r="D9571">
            <v>647.02</v>
          </cell>
          <cell r="E9571" t="str">
            <v>SINAPI - JUN/25</v>
          </cell>
        </row>
        <row r="9572">
          <cell r="A9572">
            <v>92753</v>
          </cell>
          <cell r="B9572" t="str">
            <v>MURO DE GABIÃO, ENCHIMENTO COM RESÍDUO DE CONSTRUÇÃO E DEMOLIÇÃO, DE GRAVIDADE, COM GAIOLA TRAPEZOIDAL DE COMPRIMENTO IGUAL A 2 M, PARA MUROS COM ALTURA MENOR OU IGUAL A 2 M - FORNECIMENTO E EXECUÇÃO. AF_03/2024</v>
          </cell>
          <cell r="C9572" t="str">
            <v>M3</v>
          </cell>
          <cell r="D9572">
            <v>657.67</v>
          </cell>
          <cell r="E9572" t="str">
            <v>SINAPI - JUN/25</v>
          </cell>
        </row>
        <row r="9573">
          <cell r="A9573">
            <v>92755</v>
          </cell>
          <cell r="B9573" t="str">
            <v>PROTEÇÃO SUPERFICIAL DE CANAL EM GABIÃO TIPO COLCHÃO, ALTURA DE 17 CENTÍMETROS, ENCHIMENTO COM PEDRA DE MÃO TIPO RACHÃO - FORNECIMENTO E EXECUÇÃO. AF_03/2024</v>
          </cell>
          <cell r="C9573" t="str">
            <v>M2</v>
          </cell>
          <cell r="D9573">
            <v>249.46</v>
          </cell>
          <cell r="E9573" t="str">
            <v>SINAPI - JUN/25</v>
          </cell>
        </row>
        <row r="9574">
          <cell r="A9574">
            <v>92756</v>
          </cell>
          <cell r="B9574" t="str">
            <v>PROTEÇÃO SUPERFICIAL DE CANAL EM GABIÃO TIPO COLCHÃO, ALTURA DE 23 CENTÍMETROS, ENCHIMENTO COM PEDRA DE MÃO TIPO RACHÃO - FORNECIMENTO E EXECUÇÃO. AF_03/2024</v>
          </cell>
          <cell r="C9574" t="str">
            <v>M2</v>
          </cell>
          <cell r="D9574">
            <v>286.13</v>
          </cell>
          <cell r="E9574" t="str">
            <v>SINAPI - JUN/25</v>
          </cell>
        </row>
        <row r="9575">
          <cell r="A9575">
            <v>92757</v>
          </cell>
          <cell r="B9575" t="str">
            <v>PROTEÇÃO SUPERFICIAL DE CANAL EM GABIÃO TIPO COLCHÃO, ALTURA DE 30 CENTÍMETROS, ENCHIMENTO COM PEDRA DE MÃO TIPO RACHÃO - FORNECIMENTO E EXECUÇÃO. AF_03/2024</v>
          </cell>
          <cell r="C9575" t="str">
            <v>M2</v>
          </cell>
          <cell r="D9575">
            <v>330.06</v>
          </cell>
          <cell r="E9575" t="str">
            <v>SINAPI - JUN/25</v>
          </cell>
        </row>
        <row r="9576">
          <cell r="A9576">
            <v>92758</v>
          </cell>
          <cell r="B9576" t="str">
            <v>PROTEÇÃO SUPERFICIAL DE CANAL EM GABIÃO TIPO SACO, DIÂMETRO DE 65 CENTÍMETROS, ENCHIMENTO MANUAL COM PEDRA DE MÃO TIPO RACHÃO - FORNECIMENTO E EXECUÇÃO. AF_03/2024</v>
          </cell>
          <cell r="C9576" t="str">
            <v>M3</v>
          </cell>
          <cell r="D9576">
            <v>664.24</v>
          </cell>
          <cell r="E9576" t="str">
            <v>SINAPI - JUN/25</v>
          </cell>
        </row>
        <row r="9577">
          <cell r="A9577">
            <v>104500</v>
          </cell>
          <cell r="B9577" t="str">
            <v>ADUELA/ GALERIA ABERTA PRE-MOLDADA DE CONCRETO ARMADO, SECAO QUADRANGULAR INTERNA DE 1,50 X 1,50 M (L X A), MISULA DE 20 X 20 CM, C = 1,00 M, ESPESSURA MIN = 15 CM, TB-45 E FCK DO CONCRETO = 30 MPA FORNECIMENTO E ASSENTAMENTO. AF_01/2023</v>
          </cell>
          <cell r="C9577" t="str">
            <v>M</v>
          </cell>
          <cell r="D9577">
            <v>0</v>
          </cell>
          <cell r="E9577" t="str">
            <v>SINAPI - JUN/25</v>
          </cell>
        </row>
        <row r="9578">
          <cell r="A9578">
            <v>104503</v>
          </cell>
          <cell r="B9578" t="str">
            <v>ADUELA/ GALERIA ABERTA PRE-MOLDADA DE CONCRETO ARMADO, SECAO QUADRANGULAR INTERNA DE 2,00 X 2,00 M (L X A), MISULA DE 20 X 20 CM, C = 1,00 M, ESPESSURA MIN = 15 CM, TB-45 E FCK DO CONCRETO = 30 MPA FORNECIMENTO E ASSENTAMENTO. AF_01/2023</v>
          </cell>
          <cell r="C9578" t="str">
            <v>M</v>
          </cell>
          <cell r="D9578">
            <v>0</v>
          </cell>
          <cell r="E9578" t="str">
            <v>SINAPI - JUN/25</v>
          </cell>
        </row>
        <row r="9579">
          <cell r="A9579">
            <v>104504</v>
          </cell>
          <cell r="B9579" t="str">
            <v>ADUELA/ GALERIA ABERTA PRE-MOLDADA DE CONCRETO ARMADO, SECAO QUADRANGULAR INTERNA DE 2,00 X 2,00 M (L X A), MISULA DE 20 X 20 CM, C = 1,00 M, ESPESSURA MIN = 20 CM, TB-45 E FCK DO CONCRETO = 30 MPA FORNECIMENTO E ASSENTAMENTO. AF_01/2023</v>
          </cell>
          <cell r="C9579" t="str">
            <v>M</v>
          </cell>
          <cell r="D9579">
            <v>0</v>
          </cell>
          <cell r="E9579" t="str">
            <v>SINAPI - JUN/25</v>
          </cell>
        </row>
        <row r="9580">
          <cell r="A9580">
            <v>104507</v>
          </cell>
          <cell r="B9580" t="str">
            <v>ADUELA/ GALERIA ABERTA PRE-MOLDADA DE CONCRETO ARMADO, SECAO QUADRANGULAR INTERNA DE 2,50 X 2,50 M (L X A), MISULA DE 20 X 20 CM, C = 1,00 M, ESPESSURA MIN = 15 CM, TB-45 E FCK DO CONCRETO = 30 MPA FORNECIMENTO E ASSENTAMENTO. AF_01/2023</v>
          </cell>
          <cell r="C9580" t="str">
            <v>M</v>
          </cell>
          <cell r="D9580">
            <v>0</v>
          </cell>
          <cell r="E9580" t="str">
            <v>SINAPI - JUN/25</v>
          </cell>
        </row>
        <row r="9581">
          <cell r="A9581">
            <v>104508</v>
          </cell>
          <cell r="B9581" t="str">
            <v>ADUELA/ GALERIA ABERTA PRE-MOLDADA DE CONCRETO ARMADO, SECAO QUADRANGULAR INTERNA DE 2,50 X 2,50 M (L X A), MISULA DE 20 X 20 CM, C = 1,00 M, ESPESSURA MIN = 20 CM, TB-45 E FCK DO CONCRETO = 30 MPA FORNECIMENTO E ASSENTAMENTO. AF_01/2023</v>
          </cell>
          <cell r="C9581" t="str">
            <v>M</v>
          </cell>
          <cell r="D9581">
            <v>0</v>
          </cell>
          <cell r="E9581" t="str">
            <v>SINAPI - JUN/25</v>
          </cell>
        </row>
        <row r="9582">
          <cell r="A9582">
            <v>104509</v>
          </cell>
          <cell r="B9582" t="str">
            <v>ADUELA/ GALERIA ABERTA PRE-MOLDADA DE CONCRETO ARMADO, SECAO QUADRANGULAR INTERNA DE 2,50 X 2,50 M (L X A), MISULA DE 20 X 20 CM, C = 1,00 M, ESPESSURA MIN = 25 CM, TB-45 E FCK DO CONCRETO = 30 MPA FORNECIMENTO E ASSENTAMENTO. AF_01/2023</v>
          </cell>
          <cell r="C9582" t="str">
            <v>M</v>
          </cell>
          <cell r="D9582">
            <v>0</v>
          </cell>
          <cell r="E9582" t="str">
            <v>SINAPI - JUN/25</v>
          </cell>
        </row>
        <row r="9583">
          <cell r="A9583">
            <v>104512</v>
          </cell>
          <cell r="B9583" t="str">
            <v>ADUELA/ GALERIA ABERTA PRE-MOLDADA DE CONCRETO ARMADO, SECAO QUADRANGULAR INTERNA DE 3,00 X 3,00 M (L X A), MISULA DE 20 X 20 CM, C = 1,00 M, ESPESSURA MIN = 20 CM, TB-45 E FCK DO CONCRETO = 30 MPA FORNECIMENTO E ASSENTAMENTO. AF_01/2023</v>
          </cell>
          <cell r="C9583" t="str">
            <v>M</v>
          </cell>
          <cell r="D9583">
            <v>0</v>
          </cell>
          <cell r="E9583" t="str">
            <v>SINAPI - JUN/25</v>
          </cell>
        </row>
        <row r="9584">
          <cell r="A9584">
            <v>104513</v>
          </cell>
          <cell r="B9584" t="str">
            <v>ADUELA/ GALERIA ABERTA PRE-MOLDADA DE CONCRETO ARMADO, SECAO QUADRANGULAR INTERNA DE 3,00 X 3,00 M (L X A), MISULA DE 20 X 20 CM, C = 1,00 M, ESPESSURA MIN = 25 CM, TB-45 E FCK DO CONCRETO = 30 MPA FORNECIMENTO E ASSENTAMENTO. AF_01/2023</v>
          </cell>
          <cell r="C9584" t="str">
            <v>M</v>
          </cell>
          <cell r="D9584">
            <v>0</v>
          </cell>
          <cell r="E9584" t="str">
            <v>SINAPI - JUN/25</v>
          </cell>
        </row>
        <row r="9585">
          <cell r="A9585">
            <v>104514</v>
          </cell>
          <cell r="B9585" t="str">
            <v>ADUELA/ GALERIA ABERTA PRE-MOLDADA DE CONCRETO ARMADO, SECAO QUADRANGULAR INTERNA DE 3,00 X 3,00 M (L X A), MISULA DE 20 X 20 CM, C = 1,00 M, ESPESSURA MIN = 35 CM, TB-45 E FCK DO CONCRETO = 30 MPA FORNECIMENTO E ASSENTAMENTO. AF_01/2023</v>
          </cell>
          <cell r="C9585" t="str">
            <v>M</v>
          </cell>
          <cell r="D9585">
            <v>0</v>
          </cell>
          <cell r="E9585" t="str">
            <v>SINAPI - JUN/25</v>
          </cell>
        </row>
        <row r="9586">
          <cell r="A9586">
            <v>104501</v>
          </cell>
          <cell r="B9586" t="str">
            <v>ADUELA/ GALERIA ABERTA PRE-MOLDADA DE CONCRETO ARMADO, SECAO RETANGULAR INTERNA DE 2,00 X 1,50 M (L X A), MISULA DE 20 X 20 CM, C = 1,00 M, ESPESSURA MIN = 20 CM, TB-45 E FCK DO CONCRETO = 30 MPA FORNECIMENTO E ASSENTAMENTO. AF_01/2023</v>
          </cell>
          <cell r="C9586" t="str">
            <v>M</v>
          </cell>
          <cell r="D9586">
            <v>0</v>
          </cell>
          <cell r="E9586" t="str">
            <v>SINAPI - JUN/25</v>
          </cell>
        </row>
        <row r="9587">
          <cell r="A9587">
            <v>104502</v>
          </cell>
          <cell r="B9587" t="str">
            <v>ADUELA/ GALERIA ABERTA PRE-MOLDADA DE CONCRETO ARMADO, SECAO RETANGULAR INTERNA DE 2,50 X 1,50 M (L X A), MISULA DE 20 X 20 CM, C = 1,00 M, ESPESSURA MIN = 15 CM, TB-45 E FCK DO CONCRETO = 30 MPA FORNECIMENTO E ASSENTAMENTO. AF_01/2023</v>
          </cell>
          <cell r="C9587" t="str">
            <v>M</v>
          </cell>
          <cell r="D9587">
            <v>0</v>
          </cell>
          <cell r="E9587" t="str">
            <v>SINAPI - JUN/25</v>
          </cell>
        </row>
        <row r="9588">
          <cell r="A9588">
            <v>104505</v>
          </cell>
          <cell r="B9588" t="str">
            <v>ADUELA/ GALERIA ABERTA PRE-MOLDADA DE CONCRETO ARMADO, SECAO RETANGULAR INTERNA DE 2,50 X 2,00 M (L X A), MISULA DE 20 X 20 CM, C = 1,00 M, ESPESSURA MIN = 15 CM, TB-45 E FCK DO CONCRETO = 30 MPA FORNECIMENTO E ASSENTAMENTO. AF_01/2023</v>
          </cell>
          <cell r="C9588" t="str">
            <v>M</v>
          </cell>
          <cell r="D9588">
            <v>0</v>
          </cell>
          <cell r="E9588" t="str">
            <v>SINAPI - JUN/25</v>
          </cell>
        </row>
        <row r="9589">
          <cell r="A9589">
            <v>104506</v>
          </cell>
          <cell r="B9589" t="str">
            <v>ADUELA/ GALERIA ABERTA PRE-MOLDADA DE CONCRETO ARMADO, SECAO RETANGULAR INTERNA DE 2,50 X 2,00 M (L X A), MISULA DE 20 X 20 CM, C = 1,00 M, ESPESSURA MIN = 20 CM, TB-45 E FCK DO CONCRETO = 30 MPA FORNECIMENTO E ASSENTAMENTO. AF_01/2023</v>
          </cell>
          <cell r="C9589" t="str">
            <v>M</v>
          </cell>
          <cell r="D9589">
            <v>0</v>
          </cell>
          <cell r="E9589" t="str">
            <v>SINAPI - JUN/25</v>
          </cell>
        </row>
        <row r="9590">
          <cell r="A9590">
            <v>104510</v>
          </cell>
          <cell r="B9590" t="str">
            <v>ADUELA/ GALERIA ABERTA PRE-MOLDADA DE CONCRETO ARMADO, SECAO RETANGULAR INTERNA DE 3,00 X 2,00 M (L X A), MISULA DE 20 X 20 CM, C = 1,00 M, ESPESSURA MIN = 15 CM, TB-45 E FCK DO CONCRETO = 30 MPA FORNECIMENTO E ASSENTAMENTO. AF_01/2023</v>
          </cell>
          <cell r="C9590" t="str">
            <v>M</v>
          </cell>
          <cell r="D9590">
            <v>0</v>
          </cell>
          <cell r="E9590" t="str">
            <v>SINAPI - JUN/25</v>
          </cell>
        </row>
        <row r="9591">
          <cell r="A9591">
            <v>104511</v>
          </cell>
          <cell r="B9591" t="str">
            <v>ADUELA/ GALERIA ABERTA PRE-MOLDADA DE CONCRETO ARMADO, SECAO RETANGULAR INTERNA DE 3,00 X 2,00 M (L X A), MISULA DE 20 X 20 CM, C = 1,00 M, ESPESSURA MIN = 20 CM, TB-45 E FCK DO CONCRETO = 30 MPA FORNECIMENTO E ASSENTAMENTO. AF_01/2023</v>
          </cell>
          <cell r="C9591" t="str">
            <v>M</v>
          </cell>
          <cell r="D9591">
            <v>0</v>
          </cell>
          <cell r="E9591" t="str">
            <v>SINAPI - JUN/25</v>
          </cell>
        </row>
        <row r="9592">
          <cell r="A9592">
            <v>104491</v>
          </cell>
          <cell r="B9592" t="str">
            <v>ADUELA/ GALERIA FECHADA PRE-MOLDADA DE CONCRETO ARMADO, SECAO QUADRANGULAR INTERNA DE 1,50 X 1,50 M (L X A), MISULA DE 20 X 20 CM, C = 1,00 M, ESPESSURA MIN = 15 CM, TB-45 E FCK DO CONCRETO = 30 MPA FORNECIMENTO E ASSENTAMENTO. AF_01/2023</v>
          </cell>
          <cell r="C9592" t="str">
            <v>M</v>
          </cell>
          <cell r="D9592">
            <v>4561.87</v>
          </cell>
          <cell r="E9592" t="str">
            <v>SINAPI - JUN/25</v>
          </cell>
        </row>
        <row r="9593">
          <cell r="A9593">
            <v>104492</v>
          </cell>
          <cell r="B9593" t="str">
            <v>ADUELA/ GALERIA FECHADA PRE-MOLDADA DE CONCRETO ARMADO, SECAO QUADRANGULAR INTERNA DE 2,00 X 2,00 M (L X A), MISULA DE 20 X 20 CM, C = 1,00 M, ESPESSURA MIN = 15 CM, TB-45 E FCK DO CONCRETO = 30 MPA FORNECIMENTO E ASSENTAMENTO. AF_01/2023</v>
          </cell>
          <cell r="C9593" t="str">
            <v>M</v>
          </cell>
          <cell r="D9593">
            <v>5704.79</v>
          </cell>
          <cell r="E9593" t="str">
            <v>SINAPI - JUN/25</v>
          </cell>
        </row>
        <row r="9594">
          <cell r="A9594">
            <v>104493</v>
          </cell>
          <cell r="B9594" t="str">
            <v>ADUELA/ GALERIA FECHADA PRE-MOLDADA DE CONCRETO ARMADO, SECAO QUADRANGULAR INTERNA DE 2,00 X 2,00 M (L X A), MISULA DE 20 X 20 CM, C = 1,00 M, ESPESSURA MIN = 20 CM, TB-45 E FCK DO CONCRETO = 30 MPA FORNECIMENTO E ASSENTAMENTO. AF_01/2023</v>
          </cell>
          <cell r="C9594" t="str">
            <v>M</v>
          </cell>
          <cell r="D9594">
            <v>0</v>
          </cell>
          <cell r="E9594" t="str">
            <v>SINAPI - JUN/25</v>
          </cell>
        </row>
        <row r="9595">
          <cell r="A9595">
            <v>104494</v>
          </cell>
          <cell r="B9595" t="str">
            <v>ADUELA/ GALERIA FECHADA PRE-MOLDADA DE CONCRETO ARMADO, SECAO QUADRANGULAR INTERNA DE 2,50 X 2,50 M (L X A), MISULA DE 20 X 20 CM, C = 1,00 M, ESPESSURA MIN = 15 CM, TB-45 E FCK DO CONCRETO = 30 MPA FORNECIMENTO E ASSENTAMENTO. AF_01/2023</v>
          </cell>
          <cell r="C9595" t="str">
            <v>M</v>
          </cell>
          <cell r="D9595">
            <v>7706.17</v>
          </cell>
          <cell r="E9595" t="str">
            <v>SINAPI - JUN/25</v>
          </cell>
        </row>
        <row r="9596">
          <cell r="A9596">
            <v>104495</v>
          </cell>
          <cell r="B9596" t="str">
            <v>ADUELA/ GALERIA FECHADA PRE-MOLDADA DE CONCRETO ARMADO, SECAO QUADRANGULAR INTERNA DE 2,50 X 2,50 M (L X A), MISULA DE 20 X 20 CM, C = 1,00 M, ESPESSURA MIN = 20 CM, TB-45 E FCK DO CONCRETO = 30 MPA FORNECIMENTO E ASSENTAMENTO. AF_01/2023</v>
          </cell>
          <cell r="C9596" t="str">
            <v>M</v>
          </cell>
          <cell r="D9596">
            <v>0</v>
          </cell>
          <cell r="E9596" t="str">
            <v>SINAPI - JUN/25</v>
          </cell>
        </row>
        <row r="9597">
          <cell r="A9597">
            <v>104496</v>
          </cell>
          <cell r="B9597" t="str">
            <v>ADUELA/ GALERIA FECHADA PRE-MOLDADA DE CONCRETO ARMADO, SECAO QUADRANGULAR INTERNA DE 2,50 X 2,50 M (L X A), MISULA DE 20 X 20 CM, C = 1,00 M, ESPESSURA MIN = 25 CM, TB-45 E FCK DO CONCRETO = 30 MPA FORNECIMENTO E ASSENTAMENTO. AF_01/2023</v>
          </cell>
          <cell r="C9597" t="str">
            <v>M</v>
          </cell>
          <cell r="D9597">
            <v>0</v>
          </cell>
          <cell r="E9597" t="str">
            <v>SINAPI - JUN/25</v>
          </cell>
        </row>
        <row r="9598">
          <cell r="A9598">
            <v>104497</v>
          </cell>
          <cell r="B9598" t="str">
            <v>ADUELA/ GALERIA FECHADA PRE-MOLDADA DE CONCRETO ARMADO, SECAO QUADRANGULAR INTERNA DE 3,00 X 3,00 M (L X A), MISULA DE 20 X 20 CM, C = 1,00 M, ESPESSURA MIN = 20 CM, TB-45 E FCK DO CONCRETO = 30 MPA FORNECIMENTO E ASSENTAMENTO. AF_01/2023</v>
          </cell>
          <cell r="C9598" t="str">
            <v>M</v>
          </cell>
          <cell r="D9598">
            <v>9223.93</v>
          </cell>
          <cell r="E9598" t="str">
            <v>SINAPI - JUN/25</v>
          </cell>
        </row>
        <row r="9599">
          <cell r="A9599">
            <v>104498</v>
          </cell>
          <cell r="B9599" t="str">
            <v>ADUELA/ GALERIA FECHADA PRE-MOLDADA DE CONCRETO ARMADO, SECAO QUADRANGULAR INTERNA DE 3,00 X 3,00 M (L X A), MISULA DE 20 X 20 CM, C = 1,00 M, ESPESSURA MIN = 25 CM, TB-45 E FCK DO CONCRETO = 30 MPA FORNECIMENTO E ASSENTAMENTO. AF_01/2023</v>
          </cell>
          <cell r="C9599" t="str">
            <v>M</v>
          </cell>
          <cell r="D9599">
            <v>0</v>
          </cell>
          <cell r="E9599" t="str">
            <v>SINAPI - JUN/25</v>
          </cell>
        </row>
        <row r="9600">
          <cell r="A9600">
            <v>104499</v>
          </cell>
          <cell r="B9600" t="str">
            <v>ADUELA/ GALERIA FECHADA PRE-MOLDADA DE CONCRETO ARMADO, SECAO QUADRANGULAR INTERNA DE 3,00 X 3,00 M (L X A), MISULA DE 20 X 20 CM, C = 1,00 M, ESPESSURA MIN = 35 CM, TB-45 E FCK DO CONCRETO = 30 MPA FORNECIMENTO E ASSENTAMENTO. AF_01/2023</v>
          </cell>
          <cell r="C9600" t="str">
            <v>M</v>
          </cell>
          <cell r="D9600">
            <v>0</v>
          </cell>
          <cell r="E9600" t="str">
            <v>SINAPI - JUN/25</v>
          </cell>
        </row>
        <row r="9601">
          <cell r="A9601">
            <v>104515</v>
          </cell>
          <cell r="B9601" t="str">
            <v>APLICAÇÃO DE MANTA GEOTÊXTIL NAS JUNTAS RÍGIDAS DE ADUELAS PRÉ-MOLDADAS DE CONCRETO ARMADO. AF_01/2023</v>
          </cell>
          <cell r="C9601" t="str">
            <v>M2</v>
          </cell>
          <cell r="D9601">
            <v>23.98</v>
          </cell>
          <cell r="E9601" t="str">
            <v>SINAPI - JUN/25</v>
          </cell>
        </row>
        <row r="9602">
          <cell r="A9602">
            <v>87430</v>
          </cell>
          <cell r="B9602" t="str">
            <v>APLICAÇÃO DE GESSO PROJETADO COM EQUIPAMENTO DE PROJEÇÃO EM PAREDES, DESEMPENADO (SEM TALISCAS), ESPESSURA DE 0,5CM. AF_03/2023</v>
          </cell>
          <cell r="C9602" t="str">
            <v>M2</v>
          </cell>
          <cell r="D9602">
            <v>21.53</v>
          </cell>
          <cell r="E9602" t="str">
            <v>SINAPI - JUN/25</v>
          </cell>
        </row>
        <row r="9603">
          <cell r="A9603">
            <v>87433</v>
          </cell>
          <cell r="B9603" t="str">
            <v>APLICAÇÃO DE GESSO PROJETADO COM EQUIPAMENTO DE PROJEÇÃO EM PAREDES, DESEMPENADO (SEM TALISCAS), ESPESSURA DE 1,0CM. AF_03/2023</v>
          </cell>
          <cell r="C9603" t="str">
            <v>M2</v>
          </cell>
          <cell r="D9603">
            <v>30.73</v>
          </cell>
          <cell r="E9603" t="str">
            <v>SINAPI - JUN/25</v>
          </cell>
        </row>
        <row r="9604">
          <cell r="A9604">
            <v>87436</v>
          </cell>
          <cell r="B9604" t="str">
            <v>APLICAÇÃO DE GESSO PROJETADO COM EQUIPAMENTO DE PROJEÇÃO EM PAREDES, SARRAFEADO (COM TALISCAS), ESPESSURA DE 1,0CM. AF_03/2023</v>
          </cell>
          <cell r="C9604" t="str">
            <v>M2</v>
          </cell>
          <cell r="D9604">
            <v>35.25</v>
          </cell>
          <cell r="E9604" t="str">
            <v>SINAPI - JUN/25</v>
          </cell>
        </row>
        <row r="9605">
          <cell r="A9605">
            <v>87439</v>
          </cell>
          <cell r="B9605" t="str">
            <v>APLICAÇÃO DE GESSO PROJETADO COM EQUIPAMENTO DE PROJEÇÃO EM PAREDES, SARRAFEADO (COM TALISCAS), ESPESSURA DE 1,5CM. AF_03/2023</v>
          </cell>
          <cell r="C9605" t="str">
            <v>M2</v>
          </cell>
          <cell r="D9605">
            <v>43</v>
          </cell>
          <cell r="E9605" t="str">
            <v>SINAPI - JUN/25</v>
          </cell>
        </row>
        <row r="9606">
          <cell r="A9606">
            <v>104633</v>
          </cell>
          <cell r="B9606" t="str">
            <v>APLICAÇÃO MANUAL DE GESSO DESEMPENADO (SEM TALISCAS) EM PAREDES COM PÉ DIREITO DUPLO, ESPESSURA DE 0,5CM. AF_03/2023</v>
          </cell>
          <cell r="C9606" t="str">
            <v>M2</v>
          </cell>
          <cell r="D9606">
            <v>30.07</v>
          </cell>
          <cell r="E9606" t="str">
            <v>SINAPI - JUN/25</v>
          </cell>
        </row>
        <row r="9607">
          <cell r="A9607">
            <v>104634</v>
          </cell>
          <cell r="B9607" t="str">
            <v>APLICAÇÃO MANUAL DE GESSO DESEMPENADO (SEM TALISCAS) EM PAREDES COM PÉ DIREITO DUPLO, ESPESSURA DE 1,0CM. AF_03/2023</v>
          </cell>
          <cell r="C9607" t="str">
            <v>M2</v>
          </cell>
          <cell r="D9607">
            <v>43.89</v>
          </cell>
          <cell r="E9607" t="str">
            <v>SINAPI - JUN/25</v>
          </cell>
        </row>
        <row r="9608">
          <cell r="A9608">
            <v>87418</v>
          </cell>
          <cell r="B9608" t="str">
            <v>APLICAÇÃO MANUAL DE GESSO DESEMPENADO (SEM TALISCAS) EM PAREDES, ESPESSURA DE 0,5CM. AF_03/2023</v>
          </cell>
          <cell r="C9608" t="str">
            <v>M2</v>
          </cell>
          <cell r="D9608">
            <v>21.41</v>
          </cell>
          <cell r="E9608" t="str">
            <v>SINAPI - JUN/25</v>
          </cell>
        </row>
        <row r="9609">
          <cell r="A9609">
            <v>87421</v>
          </cell>
          <cell r="B9609" t="str">
            <v>APLICAÇÃO MANUAL DE GESSO DESEMPENADO (SEM TALISCAS) EM PAREDES, ESPESSURA DE 1,0CM. AF_03/2023</v>
          </cell>
          <cell r="C9609" t="str">
            <v>M2</v>
          </cell>
          <cell r="D9609">
            <v>32.369999999999997</v>
          </cell>
          <cell r="E9609" t="str">
            <v>SINAPI - JUN/25</v>
          </cell>
        </row>
        <row r="9610">
          <cell r="A9610">
            <v>104628</v>
          </cell>
          <cell r="B9610" t="str">
            <v>APLICAÇÃO MANUAL DE GESSO DESEMPENADO (SEM TALISCAS) EM TETO DE AMBIENTES COM PAREDES EM PÉ DIREITO DUPLO E ÁREA ENTRE 5M² E 10M², ESPESSURA DE 0,5CM. AF_03/2023</v>
          </cell>
          <cell r="C9610" t="str">
            <v>M2</v>
          </cell>
          <cell r="D9610">
            <v>34.32</v>
          </cell>
          <cell r="E9610" t="str">
            <v>SINAPI - JUN/25</v>
          </cell>
        </row>
        <row r="9611">
          <cell r="A9611">
            <v>104631</v>
          </cell>
          <cell r="B9611" t="str">
            <v>APLICAÇÃO MANUAL DE GESSO DESEMPENADO (SEM TALISCAS) EM TETO DE AMBIENTES COM PAREDES EM PÉ DIREITO DUPLO E ÁREA ENTRE 5M² E 10M², ESPESSURA DE 1,0CM. AF_03/2023</v>
          </cell>
          <cell r="C9611" t="str">
            <v>M2</v>
          </cell>
          <cell r="D9611">
            <v>46.17</v>
          </cell>
          <cell r="E9611" t="str">
            <v>SINAPI - JUN/25</v>
          </cell>
        </row>
        <row r="9612">
          <cell r="A9612">
            <v>104627</v>
          </cell>
          <cell r="B9612" t="str">
            <v>APLICAÇÃO MANUAL DE GESSO DESEMPENADO (SEM TALISCAS) EM TETO DE AMBIENTES COM PAREDES EM PÉ DIREITO DUPLO E ÁREA MAIOR QUE 10M², ESPESSURA DE 0,5CM. AF_03/2023</v>
          </cell>
          <cell r="C9612" t="str">
            <v>M2</v>
          </cell>
          <cell r="D9612">
            <v>21.4</v>
          </cell>
          <cell r="E9612" t="str">
            <v>SINAPI - JUN/25</v>
          </cell>
        </row>
        <row r="9613">
          <cell r="A9613">
            <v>104630</v>
          </cell>
          <cell r="B9613" t="str">
            <v>APLICAÇÃO MANUAL DE GESSO DESEMPENADO (SEM TALISCAS) EM TETO DE AMBIENTES COM PAREDES EM PÉ DIREITO DUPLO E ÁREA MAIOR QUE 10M², ESPESSURA DE 1,0CM. AF_03/2023</v>
          </cell>
          <cell r="C9613" t="str">
            <v>M2</v>
          </cell>
          <cell r="D9613">
            <v>33.26</v>
          </cell>
          <cell r="E9613" t="str">
            <v>SINAPI - JUN/25</v>
          </cell>
        </row>
        <row r="9614">
          <cell r="A9614">
            <v>104629</v>
          </cell>
          <cell r="B9614" t="str">
            <v>APLICAÇÃO MANUAL DE GESSO DESEMPENADO (SEM TALISCAS) EM TETO DE AMBIENTES COM PAREDES EM PÉ DIREITO DUPLO E ÁREA MENOR QUE 5M², ESPESSURA DE 0,5CM. AF_03/2023</v>
          </cell>
          <cell r="C9614" t="str">
            <v>M2</v>
          </cell>
          <cell r="D9614">
            <v>41.74</v>
          </cell>
          <cell r="E9614" t="str">
            <v>SINAPI - JUN/25</v>
          </cell>
        </row>
        <row r="9615">
          <cell r="A9615">
            <v>104632</v>
          </cell>
          <cell r="B9615" t="str">
            <v>APLICAÇÃO MANUAL DE GESSO DESEMPENADO (SEM TALISCAS) EM TETO DE AMBIENTES COM PAREDES EM PÉ DIREITO DUPLO E ÁREA MENOR QUE 5M², ESPESSURA DE 1,0CM. AF_03/2023</v>
          </cell>
          <cell r="C9615" t="str">
            <v>M2</v>
          </cell>
          <cell r="D9615">
            <v>53.59</v>
          </cell>
          <cell r="E9615" t="str">
            <v>SINAPI - JUN/25</v>
          </cell>
        </row>
        <row r="9616">
          <cell r="A9616">
            <v>87412</v>
          </cell>
          <cell r="B9616" t="str">
            <v>APLICAÇÃO MANUAL DE GESSO DESEMPENADO (SEM TALISCAS) EM TETO DE AMBIENTES DE ÁREA ENTRE 5M² E 10M², ESPESSURA DE 0,5CM. AF_03/2023</v>
          </cell>
          <cell r="C9616" t="str">
            <v>M2</v>
          </cell>
          <cell r="D9616">
            <v>28.22</v>
          </cell>
          <cell r="E9616" t="str">
            <v>SINAPI - JUN/25</v>
          </cell>
        </row>
        <row r="9617">
          <cell r="A9617">
            <v>87415</v>
          </cell>
          <cell r="B9617" t="str">
            <v>APLICAÇÃO MANUAL DE GESSO DESEMPENADO (SEM TALISCAS) EM TETO DE AMBIENTES DE ÁREA ENTRE 5M² E 10M², ESPESSURA DE 1,0CM. AF_03/2023</v>
          </cell>
          <cell r="C9617" t="str">
            <v>M2</v>
          </cell>
          <cell r="D9617">
            <v>38.71</v>
          </cell>
          <cell r="E9617" t="str">
            <v>SINAPI - JUN/25</v>
          </cell>
        </row>
        <row r="9618">
          <cell r="A9618">
            <v>87411</v>
          </cell>
          <cell r="B9618" t="str">
            <v>APLICAÇÃO MANUAL DE GESSO DESEMPENADO (SEM TALISCAS) EM TETO DE AMBIENTES DE ÁREA MAIOR QUE 10M², ESPESSURA DE 0,5CM. AF_03/2023</v>
          </cell>
          <cell r="C9618" t="str">
            <v>M2</v>
          </cell>
          <cell r="D9618">
            <v>18.260000000000002</v>
          </cell>
          <cell r="E9618" t="str">
            <v>SINAPI - JUN/25</v>
          </cell>
        </row>
        <row r="9619">
          <cell r="A9619">
            <v>87414</v>
          </cell>
          <cell r="B9619" t="str">
            <v>APLICAÇÃO MANUAL DE GESSO DESEMPENADO (SEM TALISCAS) EM TETO DE AMBIENTES DE ÁREA MAIOR QUE 10M², ESPESSURA DE 1,0CM. AF_03/2023</v>
          </cell>
          <cell r="C9619" t="str">
            <v>M2</v>
          </cell>
          <cell r="D9619">
            <v>28.76</v>
          </cell>
          <cell r="E9619" t="str">
            <v>SINAPI - JUN/25</v>
          </cell>
        </row>
        <row r="9620">
          <cell r="A9620">
            <v>87413</v>
          </cell>
          <cell r="B9620" t="str">
            <v>APLICAÇÃO MANUAL DE GESSO DESEMPENADO (SEM TALISCAS) EM TETO DE AMBIENTES DE ÁREA MENOR QUE 5M², ESPESSURA DE 0,5CM. AF_03/2023</v>
          </cell>
          <cell r="C9620" t="str">
            <v>M2</v>
          </cell>
          <cell r="D9620">
            <v>33.94</v>
          </cell>
          <cell r="E9620" t="str">
            <v>SINAPI - JUN/25</v>
          </cell>
        </row>
        <row r="9621">
          <cell r="A9621">
            <v>87416</v>
          </cell>
          <cell r="B9621" t="str">
            <v>APLICAÇÃO MANUAL DE GESSO DESEMPENADO (SEM TALISCAS) EM TETO DE AMBIENTES DE ÁREA MENOR QUE 5M², ESPESSURA DE 1,0CM. AF_03/2023</v>
          </cell>
          <cell r="C9621" t="str">
            <v>M2</v>
          </cell>
          <cell r="D9621">
            <v>44.43</v>
          </cell>
          <cell r="E9621" t="str">
            <v>SINAPI - JUN/25</v>
          </cell>
        </row>
        <row r="9622">
          <cell r="A9622">
            <v>104635</v>
          </cell>
          <cell r="B9622" t="str">
            <v>APLICAÇÃO MANUAL DE GESSO SARRAFEADO (COM TALISCAS) EM PAREDES COM PÉ DIREITO DUPLO, ESPESSURA DE 1,0CM. AF_03/2023</v>
          </cell>
          <cell r="C9622" t="str">
            <v>M2</v>
          </cell>
          <cell r="D9622">
            <v>61.88</v>
          </cell>
          <cell r="E9622" t="str">
            <v>SINAPI - JUN/25</v>
          </cell>
        </row>
        <row r="9623">
          <cell r="A9623">
            <v>104636</v>
          </cell>
          <cell r="B9623" t="str">
            <v>APLICAÇÃO MANUAL DE GESSO SARRAFEADO (COM TALISCAS) EM PAREDES COM PÉ DIREITO DUPLO, ESPESSURA DE 1,5CM. AF_03/2023</v>
          </cell>
          <cell r="C9623" t="str">
            <v>M2</v>
          </cell>
          <cell r="D9623">
            <v>71.5</v>
          </cell>
          <cell r="E9623" t="str">
            <v>SINAPI - JUN/25</v>
          </cell>
        </row>
        <row r="9624">
          <cell r="A9624">
            <v>87424</v>
          </cell>
          <cell r="B9624" t="str">
            <v>APLICAÇÃO MANUAL DE GESSO SARRAFEADO (COM TALISCAS) EM PAREDES, ESPESSURA DE 1,0CM. AF_03/2023</v>
          </cell>
          <cell r="C9624" t="str">
            <v>M2</v>
          </cell>
          <cell r="D9624">
            <v>43.48</v>
          </cell>
          <cell r="E9624" t="str">
            <v>SINAPI - JUN/25</v>
          </cell>
        </row>
        <row r="9625">
          <cell r="A9625">
            <v>87427</v>
          </cell>
          <cell r="B9625" t="str">
            <v>APLICAÇÃO MANUAL DE GESSO SARRAFEADO (COM TALISCAS) EM PAREDES, ESPESSURA DE 1,5CM. AF_03/2023</v>
          </cell>
          <cell r="C9625" t="str">
            <v>M2</v>
          </cell>
          <cell r="D9625">
            <v>51.12</v>
          </cell>
          <cell r="E9625" t="str">
            <v>SINAPI - JUN/25</v>
          </cell>
        </row>
        <row r="9626">
          <cell r="A9626">
            <v>89998</v>
          </cell>
          <cell r="B9626" t="str">
            <v>ARMAÇÃO DE CINTA DE ALVENARIA ESTRUTURAL; DIÂMETRO DE 10,0 MM. AF_09/2021</v>
          </cell>
          <cell r="C9626" t="str">
            <v>KG</v>
          </cell>
          <cell r="D9626">
            <v>9.58</v>
          </cell>
          <cell r="E9626" t="str">
            <v>SINAPI - JUN/25</v>
          </cell>
        </row>
        <row r="9627">
          <cell r="A9627">
            <v>102920</v>
          </cell>
          <cell r="B9627" t="str">
            <v>ARMAÇÃO DE CINTA DE ALVENARIA ESTRUTURAL; DIÂMETRO DE 12,5 MM. AF_09/2021</v>
          </cell>
          <cell r="C9627" t="str">
            <v>KG</v>
          </cell>
          <cell r="D9627">
            <v>7.71</v>
          </cell>
          <cell r="E9627" t="str">
            <v>SINAPI - JUN/25</v>
          </cell>
        </row>
        <row r="9628">
          <cell r="A9628">
            <v>102923</v>
          </cell>
          <cell r="B9628" t="str">
            <v>ARMAÇÃO DE CINTA DE ALVENARIA ESTRUTURAL; DIÂMETRO DE 16,0 MM. AF_09/2021</v>
          </cell>
          <cell r="C9628" t="str">
            <v>KG</v>
          </cell>
          <cell r="D9628">
            <v>7.07</v>
          </cell>
          <cell r="E9628" t="str">
            <v>SINAPI - JUN/25</v>
          </cell>
        </row>
        <row r="9629">
          <cell r="A9629">
            <v>90000</v>
          </cell>
          <cell r="B9629" t="str">
            <v>ARMAÇÃO DE VERGA E CONTRAVERGA DE ALVENARIA ESTRUTURAL; DIÂMETRO DE 10,0 MM. AF_09/2021</v>
          </cell>
          <cell r="C9629" t="str">
            <v>KG</v>
          </cell>
          <cell r="D9629">
            <v>13.07</v>
          </cell>
          <cell r="E9629" t="str">
            <v>SINAPI - JUN/25</v>
          </cell>
        </row>
        <row r="9630">
          <cell r="A9630">
            <v>103088</v>
          </cell>
          <cell r="B9630" t="str">
            <v>ARMAÇÃO DE VERGA E CONTRAVERGA DE ALVENARIA ESTRUTURAL; DIÂMETRO DE 12,5 MM. AF_09/2021</v>
          </cell>
          <cell r="C9630" t="str">
            <v>KG</v>
          </cell>
          <cell r="D9630">
            <v>9.9499999999999993</v>
          </cell>
          <cell r="E9630" t="str">
            <v>SINAPI - JUN/25</v>
          </cell>
        </row>
        <row r="9631">
          <cell r="A9631">
            <v>102922</v>
          </cell>
          <cell r="B9631" t="str">
            <v>ARMAÇÃO DE VERGA E CONTRAVERGA DE ALVENARIA ESTRUTURAL; DIÂMETRO DE 16,0 MM. AF_09/2021</v>
          </cell>
          <cell r="C9631" t="str">
            <v>KG</v>
          </cell>
          <cell r="D9631">
            <v>8.44</v>
          </cell>
          <cell r="E9631" t="str">
            <v>SINAPI - JUN/25</v>
          </cell>
        </row>
        <row r="9632">
          <cell r="A9632">
            <v>89999</v>
          </cell>
          <cell r="B9632" t="str">
            <v>ARMAÇÃO DE VERGA E CONTRAVERGA DE ALVENARIA ESTRUTURAL; DIÂMETRO DE 8,0 MM. AF_09/2021</v>
          </cell>
          <cell r="C9632" t="str">
            <v>KG</v>
          </cell>
          <cell r="D9632">
            <v>16.89</v>
          </cell>
          <cell r="E9632" t="str">
            <v>SINAPI - JUN/25</v>
          </cell>
        </row>
        <row r="9633">
          <cell r="A9633">
            <v>89996</v>
          </cell>
          <cell r="B9633" t="str">
            <v>ARMAÇÃO VERTICAL DE ALVENARIA ESTRUTURAL; DIÂMETRO DE 10,0 MM. AF_09/2021</v>
          </cell>
          <cell r="C9633" t="str">
            <v>KG</v>
          </cell>
          <cell r="D9633">
            <v>10.26</v>
          </cell>
          <cell r="E9633" t="str">
            <v>SINAPI - JUN/25</v>
          </cell>
        </row>
        <row r="9634">
          <cell r="A9634">
            <v>89997</v>
          </cell>
          <cell r="B9634" t="str">
            <v>ARMAÇÃO VERTICAL DE ALVENARIA ESTRUTURAL; DIÂMETRO DE 12,5 MM. AF_09/2021</v>
          </cell>
          <cell r="C9634" t="str">
            <v>KG</v>
          </cell>
          <cell r="D9634">
            <v>8.15</v>
          </cell>
          <cell r="E9634" t="str">
            <v>SINAPI - JUN/25</v>
          </cell>
        </row>
        <row r="9635">
          <cell r="A9635">
            <v>102921</v>
          </cell>
          <cell r="B9635" t="str">
            <v>ARMAÇÃO VERTICAL DE ALVENARIA ESTRUTURAL; DIÂMETRO DE 16,0 MM. AF_09/2021</v>
          </cell>
          <cell r="C9635" t="str">
            <v>KG</v>
          </cell>
          <cell r="D9635">
            <v>7.33</v>
          </cell>
          <cell r="E9635" t="str">
            <v>SINAPI - JUN/25</v>
          </cell>
        </row>
        <row r="9636">
          <cell r="A9636">
            <v>90278</v>
          </cell>
          <cell r="B9636" t="str">
            <v>GRAUTE FGK=15 MPA; TRAÇO 1:0,04:2,2:2,5 (EM MASSA SECA DE CIMENTO/CAL/AREIA GROSSA/BRITA 0) - PREPARO MECÂNICO COM BETONEIRA 400 L. AF_09/2021</v>
          </cell>
          <cell r="C9636" t="str">
            <v>M3</v>
          </cell>
          <cell r="D9636">
            <v>456.13</v>
          </cell>
          <cell r="E9636" t="str">
            <v>SINAPI - JUN/25</v>
          </cell>
        </row>
        <row r="9637">
          <cell r="A9637">
            <v>90282</v>
          </cell>
          <cell r="B9637" t="str">
            <v>GRAUTE FGK=15 MPA; TRAÇO 1:2,2:2,5:0,3 (EM MASSA SECA DE CIMENTO/ AREIA GROSSA/ BRITA 0/ ADITIVO) - PREPARO MECÂNICO COM BETONEIRA 400 L. AF_09/2021</v>
          </cell>
          <cell r="C9637" t="str">
            <v>M3</v>
          </cell>
          <cell r="D9637">
            <v>445.74</v>
          </cell>
          <cell r="E9637" t="str">
            <v>SINAPI - JUN/25</v>
          </cell>
        </row>
        <row r="9638">
          <cell r="A9638">
            <v>90279</v>
          </cell>
          <cell r="B9638" t="str">
            <v>GRAUTE FGK=20 MPA; TRAÇO 1:0,04:1,8:2,1 (EM MASSA SECA DE CIMENTO/ CAL/ AREIA GROSSA/ BRITA 0) - PREPARO MECÂNICO COM BETONEIRA 400 L. AF_09/2021</v>
          </cell>
          <cell r="C9638" t="str">
            <v>M3</v>
          </cell>
          <cell r="D9638">
            <v>504.09</v>
          </cell>
          <cell r="E9638" t="str">
            <v>SINAPI - JUN/25</v>
          </cell>
        </row>
        <row r="9639">
          <cell r="A9639">
            <v>90283</v>
          </cell>
          <cell r="B9639" t="str">
            <v>GRAUTE FGK=20 MPA; TRAÇO 1:1,8:2,1:0,4 (EM MASSA SECA DE CIMENTO/ AREIA GROSSA/ BRITA 0/ ADITIVO) - PREPARO MECÂNICO COM BETONEIRA 400 L. AF_09/2021</v>
          </cell>
          <cell r="C9639" t="str">
            <v>M3</v>
          </cell>
          <cell r="D9639">
            <v>493.73</v>
          </cell>
          <cell r="E9639" t="str">
            <v>SINAPI - JUN/25</v>
          </cell>
        </row>
        <row r="9640">
          <cell r="A9640">
            <v>90280</v>
          </cell>
          <cell r="B9640" t="str">
            <v>GRAUTE FGK=25 MPA; TRAÇO 1:0,02:1,3:1,6 (EM MASSA SECA DE CIMENTO/ CAL/ AREIA GROSSA/ BRITA 0) - PREPARO MECÂNICO COM BETONEIRA 400 L. AF_09/2021</v>
          </cell>
          <cell r="C9640" t="str">
            <v>M3</v>
          </cell>
          <cell r="D9640">
            <v>554.36</v>
          </cell>
          <cell r="E9640" t="str">
            <v>SINAPI - JUN/25</v>
          </cell>
        </row>
        <row r="9641">
          <cell r="A9641">
            <v>90284</v>
          </cell>
          <cell r="B9641" t="str">
            <v>GRAUTE FGK=25 MPA; TRAÇO 1:1,3:1,6:0,4 (EM MASSA SECA DE CIMENTO/ AREIA GROSSA/ BRITA 0/ ADITIVO) - PREPARO MECÂNICO COM BETONEIRA 400 L. AF_09/2021</v>
          </cell>
          <cell r="C9641" t="str">
            <v>M3</v>
          </cell>
          <cell r="D9641">
            <v>547.77</v>
          </cell>
          <cell r="E9641" t="str">
            <v>SINAPI - JUN/25</v>
          </cell>
        </row>
        <row r="9642">
          <cell r="A9642">
            <v>90281</v>
          </cell>
          <cell r="B9642" t="str">
            <v>GRAUTE FGK=30 MPA; TRAÇO 1:0,02:0,9:1,2 (EM MASSA SECA DE CIMENTO/ CAL/ AREIA GROSSA/ BRITA 0) - PREPARO MECÂNICO COM BETONEIRA 400 L. AF_09/2021</v>
          </cell>
          <cell r="C9642" t="str">
            <v>M3</v>
          </cell>
          <cell r="D9642">
            <v>637.16999999999996</v>
          </cell>
          <cell r="E9642" t="str">
            <v>SINAPI - JUN/25</v>
          </cell>
        </row>
        <row r="9643">
          <cell r="A9643">
            <v>90285</v>
          </cell>
          <cell r="B9643" t="str">
            <v>GRAUTE FGK=30 MPA; TRAÇO 1:0,9:1,2:0,6 (EM MASSA SECA DE CIMENTO/ AREIA GROSSA/ BRITA 0/ ADITIVO) - PREPARO MECÂNICO COM BETONEIRA 400 L. AF_09/2021</v>
          </cell>
          <cell r="C9643" t="str">
            <v>M3</v>
          </cell>
          <cell r="D9643">
            <v>636.70000000000005</v>
          </cell>
          <cell r="E9643" t="str">
            <v>SINAPI - JUN/25</v>
          </cell>
        </row>
        <row r="9644">
          <cell r="A9644">
            <v>89994</v>
          </cell>
          <cell r="B9644" t="str">
            <v>GRAUTEAMENTO DE CINTA INTERMEDIÁRIA OU DE CONTRAVERGA EM ALVENARIA ESTRUTURAL. AF_09/2021</v>
          </cell>
          <cell r="C9644" t="str">
            <v>M3</v>
          </cell>
          <cell r="D9644">
            <v>857.03</v>
          </cell>
          <cell r="E9644" t="str">
            <v>SINAPI - JUN/25</v>
          </cell>
        </row>
        <row r="9645">
          <cell r="A9645">
            <v>89995</v>
          </cell>
          <cell r="B9645" t="str">
            <v>GRAUTEAMENTO DE CINTA SUPERIOR OU DE VERGA EM ALVENARIA ESTRUTURAL. AF_09/2021</v>
          </cell>
          <cell r="C9645" t="str">
            <v>M3</v>
          </cell>
          <cell r="D9645">
            <v>989.8</v>
          </cell>
          <cell r="E9645" t="str">
            <v>SINAPI - JUN/25</v>
          </cell>
        </row>
        <row r="9646">
          <cell r="A9646">
            <v>89993</v>
          </cell>
          <cell r="B9646" t="str">
            <v>GRAUTEAMENTO VERTICAL EM ALVENARIA ESTRUTURAL. AF_09/2021</v>
          </cell>
          <cell r="C9646" t="str">
            <v>M3</v>
          </cell>
          <cell r="D9646">
            <v>1035.43</v>
          </cell>
          <cell r="E9646" t="str">
            <v>SINAPI - JUN/25</v>
          </cell>
        </row>
        <row r="9647">
          <cell r="A9647">
            <v>99860</v>
          </cell>
          <cell r="B9647" t="str">
            <v>CORRIMÃO DUPLO, DIÂMETRO EXTERNO = 1 1/2", EM ALUMÍNIO. AF_04/2019</v>
          </cell>
          <cell r="C9647" t="str">
            <v>M</v>
          </cell>
          <cell r="D9647">
            <v>0</v>
          </cell>
          <cell r="E9647" t="str">
            <v>SINAPI - JUN/25</v>
          </cell>
        </row>
        <row r="9648">
          <cell r="A9648">
            <v>99858</v>
          </cell>
          <cell r="B9648" t="str">
            <v>CORRIMÃO DUPLO, DIÂMETRO EXTERNO = 1 1/2", EM AÇO GALVANIZADO. AF_04/2019</v>
          </cell>
          <cell r="C9648" t="str">
            <v>M</v>
          </cell>
          <cell r="D9648">
            <v>0</v>
          </cell>
          <cell r="E9648" t="str">
            <v>SINAPI - JUN/25</v>
          </cell>
        </row>
        <row r="9649">
          <cell r="A9649">
            <v>99859</v>
          </cell>
          <cell r="B9649" t="str">
            <v>CORRIMÃO DUPLO, DIÂMETRO EXTERNO = 1 1/2", EM AÇO INOX. AF_04/2019</v>
          </cell>
          <cell r="C9649" t="str">
            <v>M</v>
          </cell>
          <cell r="D9649">
            <v>0</v>
          </cell>
          <cell r="E9649" t="str">
            <v>SINAPI - JUN/25</v>
          </cell>
        </row>
        <row r="9650">
          <cell r="A9650">
            <v>99857</v>
          </cell>
          <cell r="B9650" t="str">
            <v>CORRIMÃO SIMPLES, DIÂMETRO EXTERNO = 1 1/2", EM ALUMÍNIO. AF_04/2019_PS</v>
          </cell>
          <cell r="C9650" t="str">
            <v>M</v>
          </cell>
          <cell r="D9650">
            <v>106.83</v>
          </cell>
          <cell r="E9650" t="str">
            <v>SINAPI - JUN/25</v>
          </cell>
        </row>
        <row r="9651">
          <cell r="A9651">
            <v>99855</v>
          </cell>
          <cell r="B9651" t="str">
            <v>CORRIMÃO SIMPLES, DIÂMETRO EXTERNO = 1 1/2", EM AÇO GALVANIZADO. AF_04/2019_PS</v>
          </cell>
          <cell r="C9651" t="str">
            <v>M</v>
          </cell>
          <cell r="D9651">
            <v>117.61</v>
          </cell>
          <cell r="E9651" t="str">
            <v>SINAPI - JUN/25</v>
          </cell>
        </row>
        <row r="9652">
          <cell r="A9652">
            <v>99856</v>
          </cell>
          <cell r="B9652" t="str">
            <v>CORRIMÃO SIMPLES, DIÂMETRO EXTERNO = 1 1/2", EM AÇO INOX. AF_04/2019</v>
          </cell>
          <cell r="C9652" t="str">
            <v>M</v>
          </cell>
          <cell r="D9652">
            <v>0</v>
          </cell>
          <cell r="E9652" t="str">
            <v>SINAPI - JUN/25</v>
          </cell>
        </row>
        <row r="9653">
          <cell r="A9653">
            <v>99862</v>
          </cell>
          <cell r="B9653" t="str">
            <v>GRADIL EM ALUMÍNIO FIXADO EM VÃOS DE JANELAS, FORMADO POR TUBOS DE 3/4". AF_04/2019</v>
          </cell>
          <cell r="C9653" t="str">
            <v>M2</v>
          </cell>
          <cell r="D9653">
            <v>706.19</v>
          </cell>
          <cell r="E9653" t="str">
            <v>SINAPI - JUN/25</v>
          </cell>
        </row>
        <row r="9654">
          <cell r="A9654">
            <v>99861</v>
          </cell>
          <cell r="B9654" t="str">
            <v>GRADIL EM FERRO FIXADO EM VÃOS DE JANELAS, FORMADO POR BARRAS CHATAS DE 25X4,8 MM. AF_04/2019</v>
          </cell>
          <cell r="C9654" t="str">
            <v>M2</v>
          </cell>
          <cell r="D9654">
            <v>735.56</v>
          </cell>
          <cell r="E9654" t="str">
            <v>SINAPI - JUN/25</v>
          </cell>
        </row>
        <row r="9655">
          <cell r="A9655">
            <v>99839</v>
          </cell>
          <cell r="B9655" t="str">
            <v>GUARDA-CORPO DE AÇO GALVANIZADO DE 1,10M DE ALTURA, MONTANTES TUBULARES DE 1.1/2 ESPAÇADOS DE 1,20M, TRAVESSA SUPERIOR DE 2, GRADIL FORMADO POR BARRAS CHATAS EM FERRO DE 32X4,8MM, FIXADO COM CHUMBADOR MECÂNICO. AF_04/2019_PS</v>
          </cell>
          <cell r="C9655" t="str">
            <v>M</v>
          </cell>
          <cell r="D9655">
            <v>570.71</v>
          </cell>
          <cell r="E9655" t="str">
            <v>SINAPI - JUN/25</v>
          </cell>
        </row>
        <row r="9656">
          <cell r="A9656">
            <v>99849</v>
          </cell>
          <cell r="B9656" t="str">
            <v>GUARDA-CORPO DE AÇO GALVANIZADO DE 1,10M DE ALTURA,DUPLO CORRIMÃO, MONTANTES TUBULARES DE 1.1/2" ESPAÇADOS 1,20M, TRAVESSA SUPERIOR DE 2", GRADIL DE BARRAS CHATAS DE 32X4,8MM, FIXADO COM CHUMBADOR MECÂNICO. AF_04/2019</v>
          </cell>
          <cell r="C9656" t="str">
            <v>M</v>
          </cell>
          <cell r="D9656">
            <v>0</v>
          </cell>
          <cell r="E9656" t="str">
            <v>SINAPI - JUN/25</v>
          </cell>
        </row>
        <row r="9657">
          <cell r="A9657">
            <v>99853</v>
          </cell>
          <cell r="B9657" t="str">
            <v>GUARDA-CORPO DE AÇO GALVANIZADO DE 1,10M, DUPLO CORRIMÃO, MONTANTES TUBULARES DE 1.1/2" ESPAÇADOS DE 1,20M, TRAVESSA SUPERIOR DE 2", GRADIL DE BARRAS CHATAS DE 32X4,8MM, FIXADO COM ADESIVO ESTRUTURAL EPOXI. AF_04/2019</v>
          </cell>
          <cell r="C9657" t="str">
            <v>M</v>
          </cell>
          <cell r="D9657">
            <v>0</v>
          </cell>
          <cell r="E9657" t="str">
            <v>SINAPI - JUN/25</v>
          </cell>
        </row>
        <row r="9658">
          <cell r="A9658">
            <v>99847</v>
          </cell>
          <cell r="B9658" t="str">
            <v>GUARDA-CORPO DE AÇO GALVANIZADO DE 1,10M, DUPLO CORRIMÃO, MONTANTES TUBULARES DE 1.1/4" ESPAÇADOS 1,20M, TRAVESSA SUPERIOR DE 1.1/2", GRADIL DE TUBOS HORIZONTAIS DE 1" E VERTICAIS DE 3/4", FIXADO COM CHUMBADOR MECÂNICO. AF_04/2019</v>
          </cell>
          <cell r="C9658" t="str">
            <v>M</v>
          </cell>
          <cell r="D9658">
            <v>0</v>
          </cell>
          <cell r="E9658" t="str">
            <v>SINAPI - JUN/25</v>
          </cell>
        </row>
        <row r="9659">
          <cell r="A9659">
            <v>99851</v>
          </cell>
          <cell r="B9659" t="str">
            <v>GUARDA-CORPO DE AÇO GALVANIZADO DE 1,10M, DUPLO CORRIMÃO, MONTANTES TUBULARES DE 1.1/4" ESPAÇADOS DE 1,20M, TRAVESSA SUPERIOR DE 1.1/2", GRADIL EM TUBOS HORIZONTAIS DE 1" E VERTICAIS DE 3/4", FIXADO COM ADESIVO ESTRUTURAL EPOXI. AF_04/2019</v>
          </cell>
          <cell r="C9659" t="str">
            <v>M</v>
          </cell>
          <cell r="D9659">
            <v>0</v>
          </cell>
          <cell r="E9659" t="str">
            <v>SINAPI - JUN/25</v>
          </cell>
        </row>
        <row r="9660">
          <cell r="A9660">
            <v>99850</v>
          </cell>
          <cell r="B9660" t="str">
            <v>GUARDA-CORPO DE AÇO GALVANIZADO DE 1,10M, DUPLO CORRIMÃO, MONTANTES TUBULARES DE 100X50MM ESPAÇADOS 1,20M, TRAVESSA SUPERIOR DE 3", GRADIL EM CANTONEIRA 51X51X4,8 MM E BARRAS CHATAS NA VERTICAL DE 32X4,8 MM, FIXADO COM CHUMBADOR MECÂNICO. AF_04/2019</v>
          </cell>
          <cell r="C9660" t="str">
            <v>M</v>
          </cell>
          <cell r="D9660">
            <v>0</v>
          </cell>
          <cell r="E9660" t="str">
            <v>SINAPI - JUN/25</v>
          </cell>
        </row>
        <row r="9661">
          <cell r="A9661">
            <v>99854</v>
          </cell>
          <cell r="B9661" t="str">
            <v>GUARDA-CORPO DE AÇO GALVANIZADO DE 1,10M, DUPLO CORRIMÃO, MONTANTES TUBULARES DE 100X50MM ESPAÇADOS DE 1,20M, TRAVESSA SUPERIOR DE 3?, GRADIL EM CANTONEIRA 51X51X4,8 MM E BARRAS CHATAS NA VERTICAL DE 32X4,8 MM, FIXADO COM ADESIVO EPOXI. AF_04/2019</v>
          </cell>
          <cell r="C9661" t="str">
            <v>M</v>
          </cell>
          <cell r="D9661">
            <v>0</v>
          </cell>
          <cell r="E9661" t="str">
            <v>SINAPI - JUN/25</v>
          </cell>
        </row>
        <row r="9662">
          <cell r="A9662">
            <v>99848</v>
          </cell>
          <cell r="B9662" t="str">
            <v>GUARDA-CORPO DE AÇO GALVANIZADO DE 1,10M, DUPLO CORRIMÃO, MONTANTES TUBULARES DE 30X30 MM ESPAÇADOS DE 1,20M, TRAVESSA SUPERIOR DE 1.1/2", GRADIL DE TUBOS HORIZONTAIS DE 25X25MM E VERTICAIS DE 20X20MM, FIXADO COM CHUMBADOR MECÂNICO. AF_04/2019</v>
          </cell>
          <cell r="C9662" t="str">
            <v>M</v>
          </cell>
          <cell r="D9662">
            <v>0</v>
          </cell>
          <cell r="E9662" t="str">
            <v>SINAPI - JUN/25</v>
          </cell>
        </row>
        <row r="9663">
          <cell r="A9663">
            <v>99852</v>
          </cell>
          <cell r="B9663" t="str">
            <v>GUARDA-CORPO DE AÇO GALVANIZADO DE 1,10M, DUPLO CORRIMÃO, MONTANTES TUBULARES DE 30X30 MM ESPAÇADOS DE 1,20M, TRAVESSA SUPERIOR DE 1.1/2", GRADIL EM TUBOS HORIZONTAIS DE 25X25MM E VERTICAIS DE 20X20MM, FIXADO COM ADESIVO ESTRUTURAL EPOXI. AF_04/2019</v>
          </cell>
          <cell r="C9663" t="str">
            <v>M</v>
          </cell>
          <cell r="D9663">
            <v>0</v>
          </cell>
          <cell r="E9663" t="str">
            <v>SINAPI - JUN/25</v>
          </cell>
        </row>
        <row r="9664">
          <cell r="A9664">
            <v>99844</v>
          </cell>
          <cell r="B9664" t="str">
            <v>GUARDA-CORPO DE AÇO GALVANIZADO DE 1,10M, MONTANTES TUBULARES DE 1.1/2" ESPAÇADOS 1,20M, TRAVESSA SUPERIOR DE 2", GRADIL FORMADO POR BARRAS CHATAS DE 32X4,8MM, FIXADO COM ADESIVO ESTRUTURAL EPOXI. AF_04/2019</v>
          </cell>
          <cell r="C9664" t="str">
            <v>M</v>
          </cell>
          <cell r="D9664">
            <v>0</v>
          </cell>
          <cell r="E9664" t="str">
            <v>SINAPI - JUN/25</v>
          </cell>
        </row>
        <row r="9665">
          <cell r="A9665">
            <v>99842</v>
          </cell>
          <cell r="B9665" t="str">
            <v>GUARDA-CORPO DE AÇO GALVANIZADO DE 1,10M, MONTANTES TUBULARES DE 1.1/4" ESPAÇADOS 1,20M, TRAVESSA SUPERIOR DE 1.1/2", GRADIL FORMADO POR TUBOS HORIZONTAIS DE 1" E VERTICAIS DE 3/4", FIXADO COM ADESIVO ESTRUTURAL EPOXI. AF_04/2019</v>
          </cell>
          <cell r="C9665" t="str">
            <v>M</v>
          </cell>
          <cell r="D9665">
            <v>0</v>
          </cell>
          <cell r="E9665" t="str">
            <v>SINAPI - JUN/25</v>
          </cell>
        </row>
        <row r="9666">
          <cell r="A9666">
            <v>99837</v>
          </cell>
          <cell r="B9666" t="str">
            <v>GUARDA-CORPO DE AÇO GALVANIZADO DE 1,10M, MONTANTES TUBULARES DE 1.1/4" ESPAÇADOS DE 1,20M, TRAVESSA SUPERIOR DE 1.1/2", GRADIL FORMADO POR TUBOS HORIZONTAIS DE 1" E VERTICAIS DE 3/4", FIXADO COM CHUMBADOR MECÂNICO. AF_04/2019_PS</v>
          </cell>
          <cell r="C9666" t="str">
            <v>M</v>
          </cell>
          <cell r="D9666">
            <v>649.66</v>
          </cell>
          <cell r="E9666" t="str">
            <v>SINAPI - JUN/25</v>
          </cell>
        </row>
        <row r="9667">
          <cell r="A9667">
            <v>99840</v>
          </cell>
          <cell r="B9667" t="str">
            <v>GUARDA-CORPO DE AÇO GALVANIZADO DE 1,10M, MONTANTES TUBULARES DE 100X50MM ESPAÇADOS 1,20M, TRAVESSA SUPERIOR DE 3", GRADIL COM CANTONEIRA 51X51X4,8 MM E BARRAS CHATAS NA VERTICAL DE 32X4,8 MM, FIXADO COM CHUMBADOR MECÂNICO. AF_04/2019</v>
          </cell>
          <cell r="C9667" t="str">
            <v>M</v>
          </cell>
          <cell r="D9667">
            <v>0</v>
          </cell>
          <cell r="E9667" t="str">
            <v>SINAPI - JUN/25</v>
          </cell>
        </row>
        <row r="9668">
          <cell r="A9668">
            <v>99845</v>
          </cell>
          <cell r="B9668" t="str">
            <v>GUARDA-CORPO DE AÇO GALVANIZADO DE 1,10M, MONTANTES TUBULARES DE 100X50MM ESPAÇADOS DE 1,20M, TRAVESSA SUPERIOR DE 3", GRADIL EM CANTONEIRA 51X51X4,8 MM E BARRAS CHATAS NA VERTICAL DE 32X4,8 MM, FIXADO COM ADESIVO ESTRUTURAL EPOXI. AF_04/2019</v>
          </cell>
          <cell r="C9668" t="str">
            <v>M</v>
          </cell>
          <cell r="D9668">
            <v>0</v>
          </cell>
          <cell r="E9668" t="str">
            <v>SINAPI - JUN/25</v>
          </cell>
        </row>
        <row r="9669">
          <cell r="A9669">
            <v>99843</v>
          </cell>
          <cell r="B9669" t="str">
            <v>GUARDA-CORPO DE AÇO GALVANIZADO DE 1,10M, MONTANTES TUBULARES DE 30X30 MM ESPAÇADOS 1,20M, TRAVESSA SUPERIOR DE 1.1/2", GRADIL DE TUBOS HORIZONTAIS DE 25X25MM E VERTICAIS DE 20X20MM, FIXADO COM ADESIVO ESTRUTURAL EPOXI. AF_04/2019</v>
          </cell>
          <cell r="C9669" t="str">
            <v>M</v>
          </cell>
          <cell r="D9669">
            <v>0</v>
          </cell>
          <cell r="E9669" t="str">
            <v>SINAPI - JUN/25</v>
          </cell>
        </row>
        <row r="9670">
          <cell r="A9670">
            <v>99838</v>
          </cell>
          <cell r="B9670" t="str">
            <v>GUARDA-CORPO DE AÇO GALVANIZADO DE 1,10M, MONTANTES TUBULARES DE 30X30 MM ESPAÇADOS 1,20M, TRAVESSA SUPERIOR DE 1.1/2", GRADIL FORMADO POR TUBOS HORIZONTAIS DE 25X25MM E VERTICAIS DE 20X20MM, FIXADO COM CHUMBADOR MECÂNICO. AF_04/2019</v>
          </cell>
          <cell r="C9670" t="str">
            <v>M</v>
          </cell>
          <cell r="D9670">
            <v>0</v>
          </cell>
          <cell r="E9670" t="str">
            <v>SINAPI - JUN/25</v>
          </cell>
        </row>
        <row r="9671">
          <cell r="A9671">
            <v>99846</v>
          </cell>
          <cell r="B9671" t="str">
            <v>GUARDA-CORPO PANORÂMICO COM PERFIS DE ALUMÍNIO E VIDRO LAMINADO 8 MM, FIXADO COM ADESIVO ESTRUTURAL EPOXI. AF_04/2019</v>
          </cell>
          <cell r="C9671" t="str">
            <v>M</v>
          </cell>
          <cell r="D9671">
            <v>0</v>
          </cell>
          <cell r="E9671" t="str">
            <v>SINAPI - JUN/25</v>
          </cell>
        </row>
        <row r="9672">
          <cell r="A9672">
            <v>99841</v>
          </cell>
          <cell r="B9672" t="str">
            <v>GUARDA-CORPO PANORÂMICO COM PERFIS DE ALUMÍNIO E VIDRO LAMINADO 8 MM, FIXADO COM CHUMBADOR MECÂNICO. AF_04/2019_PS</v>
          </cell>
          <cell r="C9672" t="str">
            <v>M</v>
          </cell>
          <cell r="D9672">
            <v>1283.48</v>
          </cell>
          <cell r="E9672" t="str">
            <v>SINAPI - JUN/25</v>
          </cell>
        </row>
        <row r="9673">
          <cell r="A9673">
            <v>94276</v>
          </cell>
          <cell r="B9673" t="str">
            <v>ASSENTAMENTO DE GUIA (MEIO-FIO) EM TRECHO CURVO, CONFECCIONADA EM CONCRETO PRÉ-FABRICADO, DIMENSÕES 100X15X13X20 CM (COMPRIMENTO X BASE INFERIOR X BASE SUPERIOR X ALTURA). AF_01/2024</v>
          </cell>
          <cell r="C9673" t="str">
            <v>M</v>
          </cell>
          <cell r="D9673">
            <v>47.86</v>
          </cell>
          <cell r="E9673" t="str">
            <v>SINAPI - JUN/25</v>
          </cell>
        </row>
        <row r="9674">
          <cell r="A9674">
            <v>94274</v>
          </cell>
          <cell r="B9674" t="str">
            <v>ASSENTAMENTO DE GUIA (MEIO-FIO) EM TRECHO CURVO, CONFECCIONADA EM CONCRETO PRÉ-FABRICADO, DIMENSÕES 100X15X13X30 CM (COMPRIMENTO X BASE INFERIOR X BASE SUPERIOR X ALTURA). AF_01/2024</v>
          </cell>
          <cell r="C9674" t="str">
            <v>M</v>
          </cell>
          <cell r="D9674">
            <v>52.25</v>
          </cell>
          <cell r="E9674" t="str">
            <v>SINAPI - JUN/25</v>
          </cell>
        </row>
        <row r="9675">
          <cell r="A9675">
            <v>94280</v>
          </cell>
          <cell r="B9675" t="str">
            <v>ASSENTAMENTO DE GUIA (MEIO-FIO) EM TRECHO CURVO, CONFECCIONADA EM CONCRETO PRÉ-FABRICADO, DIMENSÕES 39X6,5X6,5X19 CM (COMPRIMENTO X BASE INFERIOR X BASE SUPERIOR X ALTURA), PARA DELIMITAÇÃO DE JARDINS, PRAÇAS OU PASSEIOS. AF_01/2024</v>
          </cell>
          <cell r="C9675" t="str">
            <v>M</v>
          </cell>
          <cell r="D9675">
            <v>50.18</v>
          </cell>
          <cell r="E9675" t="str">
            <v>SINAPI - JUN/25</v>
          </cell>
        </row>
        <row r="9676">
          <cell r="A9676">
            <v>94278</v>
          </cell>
          <cell r="B9676" t="str">
            <v>ASSENTAMENTO DE GUIA (MEIO-FIO) EM TRECHO CURVO, CONFECCIONADA EM CONCRETO PRÉ-FABRICADO, DIMENSÕES 80X08X08X25 CM (COMPRIMENTO X BASE INFERIOR X BASE SUPERIOR X ALTURA). AF_01/2024</v>
          </cell>
          <cell r="C9676" t="str">
            <v>M</v>
          </cell>
          <cell r="D9676">
            <v>42.7</v>
          </cell>
          <cell r="E9676" t="str">
            <v>SINAPI - JUN/25</v>
          </cell>
        </row>
        <row r="9677">
          <cell r="A9677">
            <v>94275</v>
          </cell>
          <cell r="B9677" t="str">
            <v>ASSENTAMENTO DE GUIA (MEIO-FIO) EM TRECHO RETO, CONFECCIONADA EM CONCRETO PRÉ-FABRICADO, DIMENSÕES 100X15X13X20 CM (COMPRIMENTO X BASE INFERIOR X BASE SUPERIOR X ALTURA). AF_01/2024</v>
          </cell>
          <cell r="C9677" t="str">
            <v>M</v>
          </cell>
          <cell r="D9677">
            <v>44.41</v>
          </cell>
          <cell r="E9677" t="str">
            <v>SINAPI - JUN/25</v>
          </cell>
        </row>
        <row r="9678">
          <cell r="A9678">
            <v>94273</v>
          </cell>
          <cell r="B9678" t="str">
            <v>ASSENTAMENTO DE GUIA (MEIO-FIO) EM TRECHO RETO, CONFECCIONADA EM CONCRETO PRÉ-FABRICADO, DIMENSÕES 100X15X13X30 CM (COMPRIMENTO X BASE INFERIOR X BASE SUPERIOR X ALTURA). AF_01/2024</v>
          </cell>
          <cell r="C9678" t="str">
            <v>M</v>
          </cell>
          <cell r="D9678">
            <v>48.81</v>
          </cell>
          <cell r="E9678" t="str">
            <v>SINAPI - JUN/25</v>
          </cell>
        </row>
        <row r="9679">
          <cell r="A9679">
            <v>94279</v>
          </cell>
          <cell r="B9679" t="str">
            <v>ASSENTAMENTO DE GUIA (MEIO-FIO) EM TRECHO RETO, CONFECCIONADA EM CONCRETO PRÉ-FABRICADO, DIMENSÕES 39X6,5X6,5X19 CM (COMPRIMENTO X BASE INFERIOR X BASE SUPERIOR X ALTURA), PARA DELIMITAÇÃO DE JARDINS, PRAÇAS OU PASSEIOS. AF_01/2024</v>
          </cell>
          <cell r="C9679" t="str">
            <v>M</v>
          </cell>
          <cell r="D9679">
            <v>46.74</v>
          </cell>
          <cell r="E9679" t="str">
            <v>SINAPI - JUN/25</v>
          </cell>
        </row>
        <row r="9680">
          <cell r="A9680">
            <v>94277</v>
          </cell>
          <cell r="B9680" t="str">
            <v>ASSENTAMENTO DE GUIA (MEIO-FIO) EM TRECHO RETO, CONFECCIONADA EM CONCRETO PRÉ-FABRICADO, DIMENSÕES 80X08X08X25 CM (COMPRIMENTO X BASE INFERIOR X BASE SUPERIOR X ALTURA). AF_01/2024</v>
          </cell>
          <cell r="C9680" t="str">
            <v>M</v>
          </cell>
          <cell r="D9680">
            <v>39.26</v>
          </cell>
          <cell r="E9680" t="str">
            <v>SINAPI - JUN/25</v>
          </cell>
        </row>
        <row r="9681">
          <cell r="A9681">
            <v>104930</v>
          </cell>
          <cell r="B9681" t="str">
            <v>ASSENTAMENTO DE GUIA (MEIO-FIO), TIPO PAVER (FINCADINHA) EM TRECHO RETO, EM CONCRETO PRÉ-FABRICADO, DIMENSÕES 45X08X608X19 CM (COMPRIMENTO X BASE INFERIOR X BASE SUPERIOR X ALTURA), PARA DELIMITAÇÃO DE JARDINS, PRAÇAS OU PASSEIOS. AF_01/2024</v>
          </cell>
          <cell r="C9681" t="str">
            <v>M</v>
          </cell>
          <cell r="D9681">
            <v>0</v>
          </cell>
          <cell r="E9681" t="str">
            <v>SINAPI - JUN/25</v>
          </cell>
        </row>
        <row r="9682">
          <cell r="A9682">
            <v>104931</v>
          </cell>
          <cell r="B9682" t="str">
            <v>ASSENTAMENTO DE GUIA (MEIO-FIO), TIPO PAVER, FINCADINHA, EM TRECHO CURVO, EM CONCRETO PRÉ-FABRICADO, DIMENSÕES 45X08X08X19 CM (COMPRIMENTO X BASE INFERIOR X BASE SUPERIOR X ALTURA), PARA DELIMITAÇÃO DE JARDINS, PRAÇAS OU PASSEIOS. AF_01/2024</v>
          </cell>
          <cell r="C9682" t="str">
            <v>M</v>
          </cell>
          <cell r="D9682">
            <v>0</v>
          </cell>
          <cell r="E9682" t="str">
            <v>SINAPI - JUN/25</v>
          </cell>
        </row>
        <row r="9683">
          <cell r="A9683">
            <v>94294</v>
          </cell>
          <cell r="B9683" t="str">
            <v>EXECUÇÃO DE ESCORAS DE CONCRETO PARA CONTENÇÃO DE GUIAS PRÉ-FABRICADAS. AF_01/2024</v>
          </cell>
          <cell r="C9683" t="str">
            <v>M</v>
          </cell>
          <cell r="D9683">
            <v>7.53</v>
          </cell>
          <cell r="E9683" t="str">
            <v>SINAPI - JUN/25</v>
          </cell>
        </row>
        <row r="9684">
          <cell r="A9684">
            <v>94288</v>
          </cell>
          <cell r="B9684" t="str">
            <v>EXECUÇÃO DE SARJETA DE CONCRETO USINADO, MOLDADA IN LOCO EM TRECHO CURVO, 30 CM BASE X 10 CM ALTURA. AF_01/2024</v>
          </cell>
          <cell r="C9684" t="str">
            <v>M</v>
          </cell>
          <cell r="D9684">
            <v>41.39</v>
          </cell>
          <cell r="E9684" t="str">
            <v>SINAPI - JUN/25</v>
          </cell>
        </row>
        <row r="9685">
          <cell r="A9685">
            <v>94282</v>
          </cell>
          <cell r="B9685" t="str">
            <v>EXECUÇÃO DE SARJETA DE CONCRETO USINADO, MOLDADA IN LOCO EM TRECHO CURVO, 30 CM BASE X 15 CM ALTURA. AF_01/2024</v>
          </cell>
          <cell r="C9685" t="str">
            <v>M</v>
          </cell>
          <cell r="D9685">
            <v>52.27</v>
          </cell>
          <cell r="E9685" t="str">
            <v>SINAPI - JUN/25</v>
          </cell>
        </row>
        <row r="9686">
          <cell r="A9686">
            <v>94290</v>
          </cell>
          <cell r="B9686" t="str">
            <v>EXECUÇÃO DE SARJETA DE CONCRETO USINADO, MOLDADA IN LOCO EM TRECHO CURVO, 45 CM BASE X 10 CM ALTURA. AF_01/2024</v>
          </cell>
          <cell r="C9686" t="str">
            <v>M</v>
          </cell>
          <cell r="D9686">
            <v>50.37</v>
          </cell>
          <cell r="E9686" t="str">
            <v>SINAPI - JUN/25</v>
          </cell>
        </row>
        <row r="9687">
          <cell r="A9687">
            <v>94284</v>
          </cell>
          <cell r="B9687" t="str">
            <v>EXECUÇÃO DE SARJETA DE CONCRETO USINADO, MOLDADA IN LOCO EM TRECHO CURVO, 45 CM BASE X 15 CM ALTURA. AF_01/2024</v>
          </cell>
          <cell r="C9687" t="str">
            <v>M</v>
          </cell>
          <cell r="D9687">
            <v>66.78</v>
          </cell>
          <cell r="E9687" t="str">
            <v>SINAPI - JUN/25</v>
          </cell>
        </row>
        <row r="9688">
          <cell r="A9688">
            <v>94292</v>
          </cell>
          <cell r="B9688" t="str">
            <v>EXECUÇÃO DE SARJETA DE CONCRETO USINADO, MOLDADA IN LOCO EM TRECHO CURVO, 60 CM BASE X 10 CM ALTURA. AF_01/2024</v>
          </cell>
          <cell r="C9688" t="str">
            <v>M</v>
          </cell>
          <cell r="D9688">
            <v>59.96</v>
          </cell>
          <cell r="E9688" t="str">
            <v>SINAPI - JUN/25</v>
          </cell>
        </row>
        <row r="9689">
          <cell r="A9689">
            <v>94286</v>
          </cell>
          <cell r="B9689" t="str">
            <v>EXECUÇÃO DE SARJETA DE CONCRETO USINADO, MOLDADA IN LOCO EM TRECHO CURVO, 60 CM BASE X 15 CM ALTURA. AF_01/2024</v>
          </cell>
          <cell r="C9689" t="str">
            <v>M</v>
          </cell>
          <cell r="D9689">
            <v>84.12</v>
          </cell>
          <cell r="E9689" t="str">
            <v>SINAPI - JUN/25</v>
          </cell>
        </row>
        <row r="9690">
          <cell r="A9690">
            <v>94287</v>
          </cell>
          <cell r="B9690" t="str">
            <v>EXECUÇÃO DE SARJETA DE CONCRETO USINADO, MOLDADA IN LOCO EM TRECHO RETO, 30 CM BASE X 10 CM ALTURA. AF_01/2024</v>
          </cell>
          <cell r="C9690" t="str">
            <v>M</v>
          </cell>
          <cell r="D9690">
            <v>33.29</v>
          </cell>
          <cell r="E9690" t="str">
            <v>SINAPI - JUN/25</v>
          </cell>
        </row>
        <row r="9691">
          <cell r="A9691">
            <v>94281</v>
          </cell>
          <cell r="B9691" t="str">
            <v>EXECUÇÃO DE SARJETA DE CONCRETO USINADO, MOLDADA IN LOCO EM TRECHO RETO, 30 CM BASE X 15 CM ALTURA. AF_01/2024</v>
          </cell>
          <cell r="C9691" t="str">
            <v>M</v>
          </cell>
          <cell r="D9691">
            <v>43.16</v>
          </cell>
          <cell r="E9691" t="str">
            <v>SINAPI - JUN/25</v>
          </cell>
        </row>
        <row r="9692">
          <cell r="A9692">
            <v>94289</v>
          </cell>
          <cell r="B9692" t="str">
            <v>EXECUÇÃO DE SARJETA DE CONCRETO USINADO, MOLDADA IN LOCO EM TRECHO RETO, 45 CM BASE X 10 CM ALTURA. AF_01/2024</v>
          </cell>
          <cell r="C9692" t="str">
            <v>M</v>
          </cell>
          <cell r="D9692">
            <v>42.27</v>
          </cell>
          <cell r="E9692" t="str">
            <v>SINAPI - JUN/25</v>
          </cell>
        </row>
        <row r="9693">
          <cell r="A9693">
            <v>94283</v>
          </cell>
          <cell r="B9693" t="str">
            <v>EXECUÇÃO DE SARJETA DE CONCRETO USINADO, MOLDADA IN LOCO EM TRECHO RETO, 45 CM BASE X 15 CM ALTURA. AF_01/2024</v>
          </cell>
          <cell r="C9693" t="str">
            <v>M</v>
          </cell>
          <cell r="D9693">
            <v>57.66</v>
          </cell>
          <cell r="E9693" t="str">
            <v>SINAPI - JUN/25</v>
          </cell>
        </row>
        <row r="9694">
          <cell r="A9694">
            <v>94291</v>
          </cell>
          <cell r="B9694" t="str">
            <v>EXECUÇÃO DE SARJETA DE CONCRETO USINADO, MOLDADA IN LOCO EM TRECHO RETO, 60 CM BASE X 10 CM ALTURA. AF_01/2024</v>
          </cell>
          <cell r="C9694" t="str">
            <v>M</v>
          </cell>
          <cell r="D9694">
            <v>51.85</v>
          </cell>
          <cell r="E9694" t="str">
            <v>SINAPI - JUN/25</v>
          </cell>
        </row>
        <row r="9695">
          <cell r="A9695">
            <v>94285</v>
          </cell>
          <cell r="B9695" t="str">
            <v>EXECUÇÃO DE SARJETA DE CONCRETO USINADO, MOLDADA IN LOCO EM TRECHO RETO, 60 CM BASE X 15 CM ALTURA. AF_01/2024</v>
          </cell>
          <cell r="C9695" t="str">
            <v>M</v>
          </cell>
          <cell r="D9695">
            <v>75</v>
          </cell>
          <cell r="E9695" t="str">
            <v>SINAPI - JUN/25</v>
          </cell>
        </row>
        <row r="9696">
          <cell r="A9696">
            <v>94293</v>
          </cell>
          <cell r="B9696" t="str">
            <v>EXECUÇÃO DE SARJETÃO DE CONCRETO USINADO, MOLDADA IN LOCO EM TRECHO RETO, 100 CM BASE X 20 CM ALTURA. AF_01/2024</v>
          </cell>
          <cell r="C9696" t="str">
            <v>M</v>
          </cell>
          <cell r="D9696">
            <v>168.2</v>
          </cell>
          <cell r="E9696" t="str">
            <v>SINAPI - JUN/25</v>
          </cell>
        </row>
        <row r="9697">
          <cell r="A9697">
            <v>94264</v>
          </cell>
          <cell r="B9697" t="str">
            <v>GUIA (MEIO-FIO) CONCRETO, MOLDADA IN LOCO EM TRECHO CURVO COM EXTRUSORA, 13 CM BASE X 22 CM ALTURA. AF_01/2024</v>
          </cell>
          <cell r="C9697" t="str">
            <v>M</v>
          </cell>
          <cell r="D9697">
            <v>42.47</v>
          </cell>
          <cell r="E9697" t="str">
            <v>SINAPI - JUN/25</v>
          </cell>
        </row>
        <row r="9698">
          <cell r="A9698">
            <v>94266</v>
          </cell>
          <cell r="B9698" t="str">
            <v>GUIA (MEIO-FIO) CONCRETO, MOLDADA IN LOCO EM TRECHO CURVO COM EXTRUSORA, 15 CM BASE X 30 CM ALTURA. AF_01/2024</v>
          </cell>
          <cell r="C9698" t="str">
            <v>M</v>
          </cell>
          <cell r="D9698">
            <v>54.87</v>
          </cell>
          <cell r="E9698" t="str">
            <v>SINAPI - JUN/25</v>
          </cell>
        </row>
        <row r="9699">
          <cell r="A9699">
            <v>94263</v>
          </cell>
          <cell r="B9699" t="str">
            <v>GUIA (MEIO-FIO) CONCRETO, MOLDADA IN LOCO EM TRECHO RETO COM EXTRUSORA, 13 CM BASE X 22 CM ALTURA. AF_01/2024</v>
          </cell>
          <cell r="C9699" t="str">
            <v>M</v>
          </cell>
          <cell r="D9699">
            <v>36.74</v>
          </cell>
          <cell r="E9699" t="str">
            <v>SINAPI - JUN/25</v>
          </cell>
        </row>
        <row r="9700">
          <cell r="A9700">
            <v>94265</v>
          </cell>
          <cell r="B9700" t="str">
            <v>GUIA (MEIO-FIO) CONCRETO, MOLDADA IN LOCO EM TRECHO RETO COM EXTRUSORA, 15 CM BASE X 30 CM ALTURA. AF_01/2024</v>
          </cell>
          <cell r="C9700" t="str">
            <v>M</v>
          </cell>
          <cell r="D9700">
            <v>48.34</v>
          </cell>
          <cell r="E9700" t="str">
            <v>SINAPI - JUN/25</v>
          </cell>
        </row>
        <row r="9701">
          <cell r="A9701">
            <v>94268</v>
          </cell>
          <cell r="B9701" t="str">
            <v>GUIA (MEIO-FIO) E SARJETA CONJUGADOS DE CONCRETO, MOLDADA IN LOCO EM TRECHO CURVO COM EXTRUSORA, 45 CM BASE (15 CM BASE DA GUIA + 30 CM BASE DA SARJETA) X 22 CM ALTURA. AF_01/2024</v>
          </cell>
          <cell r="C9701" t="str">
            <v>M</v>
          </cell>
          <cell r="D9701">
            <v>64.3</v>
          </cell>
          <cell r="E9701" t="str">
            <v>SINAPI - JUN/25</v>
          </cell>
        </row>
        <row r="9702">
          <cell r="A9702">
            <v>94270</v>
          </cell>
          <cell r="B9702" t="str">
            <v>GUIA (MEIO-FIO) E SARJETA CONJUGADOS DE CONCRETO, MOLDADA IN LOCO EM TRECHO CURVO COM EXTRUSORA, 60 CM BASE (15 CM BASE DA GUIA + 45 CM BASE DA SARJETA) X 26 CM ALTURA. AF_01/2024</v>
          </cell>
          <cell r="C9702" t="str">
            <v>M</v>
          </cell>
          <cell r="D9702">
            <v>90.58</v>
          </cell>
          <cell r="E9702" t="str">
            <v>SINAPI - JUN/25</v>
          </cell>
        </row>
        <row r="9703">
          <cell r="A9703">
            <v>94272</v>
          </cell>
          <cell r="B9703" t="str">
            <v>GUIA (MEIO-FIO) E SARJETA CONJUGADOS DE CONCRETO, MOLDADA IN LOCO EM TRECHO CURVO COM EXTRUSORA, 65 CM BASE (15 CM BASE DA GUIA + 50 CM BASE DA SARJETA) X 26 CM ALTURA. AF_01/2024</v>
          </cell>
          <cell r="C9703" t="str">
            <v>M</v>
          </cell>
          <cell r="D9703">
            <v>111.74</v>
          </cell>
          <cell r="E9703" t="str">
            <v>SINAPI - JUN/25</v>
          </cell>
        </row>
        <row r="9704">
          <cell r="A9704">
            <v>94267</v>
          </cell>
          <cell r="B9704" t="str">
            <v>GUIA (MEIO-FIO) E SARJETA CONJUGADOS DE CONCRETO, MOLDADA IN LOCO EM TRECHO RETO COM EXTRUSORA, 45 CM BASE (15 CM BASE DA GUIA + 30 CM BASE DA SARJETA) X 22 CM ALTURA. AF_01/2024</v>
          </cell>
          <cell r="C9704" t="str">
            <v>M</v>
          </cell>
          <cell r="D9704">
            <v>57.12</v>
          </cell>
          <cell r="E9704" t="str">
            <v>SINAPI - JUN/25</v>
          </cell>
        </row>
        <row r="9705">
          <cell r="A9705">
            <v>94269</v>
          </cell>
          <cell r="B9705" t="str">
            <v>GUIA (MEIO-FIO) E SARJETA CONJUGADOS DE CONCRETO, MOLDADA IN LOCO EM TRECHO RETO COM EXTRUSORA, 60 CM BASE (15 CM BASE DA GUIA + 45 CM BASE DA SARJETA) X 26 CM ALTURA. AF_01/2024</v>
          </cell>
          <cell r="C9705" t="str">
            <v>M</v>
          </cell>
          <cell r="D9705">
            <v>80.58</v>
          </cell>
          <cell r="E9705" t="str">
            <v>SINAPI - JUN/25</v>
          </cell>
        </row>
        <row r="9706">
          <cell r="A9706">
            <v>94271</v>
          </cell>
          <cell r="B9706" t="str">
            <v>GUIA (MEIO-FIO) E SARJETA CONJUGADOS DE CONCRETO, MOLDADA IN LOCO EM TRECHO RETO COM EXTRUSORA, 65 CM BASE (15 CM BASE DA GUIA + 50 CM BASE DA SARJETA) X 26 CM ALTURA. AF_01/2024</v>
          </cell>
          <cell r="C9706" t="str">
            <v>M</v>
          </cell>
          <cell r="D9706">
            <v>98.37</v>
          </cell>
          <cell r="E9706" t="str">
            <v>SINAPI - JUN/25</v>
          </cell>
        </row>
        <row r="9707">
          <cell r="A9707">
            <v>105555</v>
          </cell>
          <cell r="B9707" t="str">
            <v>BLOCO AUTÔNOMO DE ILUMINAÇÃO DE EMERGÊNCIA COM DOIS REFLETORES - FORNECIMENTO E INSTALAÇÃO. AF_09/2024</v>
          </cell>
          <cell r="C9707" t="str">
            <v>UN</v>
          </cell>
          <cell r="D9707">
            <v>0</v>
          </cell>
          <cell r="E9707" t="str">
            <v>SINAPI - JUN/25</v>
          </cell>
        </row>
        <row r="9708">
          <cell r="A9708">
            <v>97603</v>
          </cell>
          <cell r="B9708" t="str">
            <v>CÂMERA DE MONITORAMENTO COM ATÉ 25 METROS DE ALCANCE TIPO BULLET - FORNECIMENTO E INSTALAÇÃO. AF_09/2024</v>
          </cell>
          <cell r="C9708" t="str">
            <v>UN</v>
          </cell>
          <cell r="D9708">
            <v>0</v>
          </cell>
          <cell r="E9708" t="str">
            <v>SINAPI - JUN/25</v>
          </cell>
        </row>
        <row r="9709">
          <cell r="A9709">
            <v>97602</v>
          </cell>
          <cell r="B9709" t="str">
            <v>CÂMERA DE MONITORAMENTO COM ATÉ 25 METROS DE ALCANCE TIPO DOME - FORNECIMENTO E INSTALAÇÃO. AF_09/2024</v>
          </cell>
          <cell r="C9709" t="str">
            <v>UN</v>
          </cell>
          <cell r="D9709">
            <v>0</v>
          </cell>
          <cell r="E9709" t="str">
            <v>SINAPI - JUN/25</v>
          </cell>
        </row>
        <row r="9710">
          <cell r="A9710">
            <v>97604</v>
          </cell>
          <cell r="B9710" t="str">
            <v>CÂMERA DE MONITORAMENTO COM MAIS DE 25 METROS DE ALCANCE TIPO BULLET - FORNECIMENTO E INSTALAÇÃO. AF_09/2024</v>
          </cell>
          <cell r="C9710" t="str">
            <v>UN</v>
          </cell>
          <cell r="D9710">
            <v>0</v>
          </cell>
          <cell r="E9710" t="str">
            <v>SINAPI - JUN/25</v>
          </cell>
        </row>
        <row r="9711">
          <cell r="A9711">
            <v>105553</v>
          </cell>
          <cell r="B9711" t="str">
            <v>CÂMERA IP BULLET - FORNECIMENTO E INSTALAÇÃO. AF_09/2024</v>
          </cell>
          <cell r="C9711" t="str">
            <v>UN</v>
          </cell>
          <cell r="D9711">
            <v>0</v>
          </cell>
          <cell r="E9711" t="str">
            <v>SINAPI - JUN/25</v>
          </cell>
        </row>
        <row r="9712">
          <cell r="A9712">
            <v>105552</v>
          </cell>
          <cell r="B9712" t="str">
            <v>CÂMERA IP DOME RESOLUCAO 1MP - FORNECIMENTO E INSTALAÇÃO. AF_09/2024</v>
          </cell>
          <cell r="C9712" t="str">
            <v>UN</v>
          </cell>
          <cell r="D9712">
            <v>0</v>
          </cell>
          <cell r="E9712" t="str">
            <v>SINAPI - JUN/25</v>
          </cell>
        </row>
        <row r="9713">
          <cell r="A9713">
            <v>105550</v>
          </cell>
          <cell r="B9713" t="str">
            <v>CÂMERA IP SPEED DOME - FORNECIMENTO E INSTALAÇÃO. AF_09/2024</v>
          </cell>
          <cell r="C9713" t="str">
            <v>UN</v>
          </cell>
          <cell r="D9713">
            <v>0</v>
          </cell>
          <cell r="E9713" t="str">
            <v>SINAPI - JUN/25</v>
          </cell>
        </row>
        <row r="9714">
          <cell r="A9714">
            <v>105551</v>
          </cell>
          <cell r="B9714" t="str">
            <v>CÂMERA IP WIFI - FORNECIMENTO E INSTALAÇÃO. AF_09/2024</v>
          </cell>
          <cell r="C9714" t="str">
            <v>UN</v>
          </cell>
          <cell r="D9714">
            <v>0</v>
          </cell>
          <cell r="E9714" t="str">
            <v>SINAPI - JUN/25</v>
          </cell>
        </row>
        <row r="9715">
          <cell r="A9715">
            <v>105549</v>
          </cell>
          <cell r="B9715" t="str">
            <v>DRIVER SLIM PARA FITA LED - FORNECIMENTO E INSTALAÇÃO. AF_09/2024</v>
          </cell>
          <cell r="C9715" t="str">
            <v>UN</v>
          </cell>
          <cell r="D9715">
            <v>0</v>
          </cell>
          <cell r="E9715" t="str">
            <v>SINAPI - JUN/25</v>
          </cell>
        </row>
        <row r="9716">
          <cell r="A9716">
            <v>105547</v>
          </cell>
          <cell r="B9716" t="str">
            <v>FITA LED - FORNECIMENTO E INSTALAÇÃO. AF_09/2024</v>
          </cell>
          <cell r="C9716" t="str">
            <v>M</v>
          </cell>
          <cell r="D9716">
            <v>0</v>
          </cell>
          <cell r="E9716" t="str">
            <v>SINAPI - JUN/25</v>
          </cell>
        </row>
        <row r="9717">
          <cell r="A9717">
            <v>97605</v>
          </cell>
          <cell r="B9717" t="str">
            <v>LUMINÁRIA ARANDELA TIPO MEIA LUA, DE SOBREPOR, COM 1 LÂMPADA LED DE 6 W, SEM REATOR - FORNECIMENTO E INSTALAÇÃO. AF_09/2024</v>
          </cell>
          <cell r="C9717" t="str">
            <v>UN</v>
          </cell>
          <cell r="D9717">
            <v>88.16</v>
          </cell>
          <cell r="E9717" t="str">
            <v>SINAPI - JUN/25</v>
          </cell>
        </row>
        <row r="9718">
          <cell r="A9718">
            <v>97607</v>
          </cell>
          <cell r="B9718" t="str">
            <v>LUMINÁRIA ARANDELA TIPO TARTARUGA, DE SOBREPOR, COM 1 LÂMPADA LED DE 6 W, SEM REATOR - FORNECIMENTO E INSTALAÇÃO. AF_09/2024</v>
          </cell>
          <cell r="C9718" t="str">
            <v>UN</v>
          </cell>
          <cell r="D9718">
            <v>113.35</v>
          </cell>
          <cell r="E9718" t="str">
            <v>SINAPI - JUN/25</v>
          </cell>
        </row>
        <row r="9719">
          <cell r="A9719">
            <v>97599</v>
          </cell>
          <cell r="B9719" t="str">
            <v>LUMINÁRIA DE EMERGÊNCIA, COM 30 LÂMPADAS LED DE 2 W, SEM REATOR - FORNECIMENTO E INSTALAÇÃO. AF_09/2024</v>
          </cell>
          <cell r="C9719" t="str">
            <v>UN</v>
          </cell>
          <cell r="D9719">
            <v>19.59</v>
          </cell>
          <cell r="E9719" t="str">
            <v>SINAPI - JUN/25</v>
          </cell>
        </row>
        <row r="9720">
          <cell r="A9720">
            <v>105542</v>
          </cell>
          <cell r="B9720" t="str">
            <v>LUMINÁRIA LED DE EMBUTIR - QUADRADA 60X60CM, INCLUSO DRIVER - FORNECIMENTO E INSTALAÇÃO. AF_09/2024</v>
          </cell>
          <cell r="C9720" t="str">
            <v>UN</v>
          </cell>
          <cell r="D9720">
            <v>0</v>
          </cell>
          <cell r="E9720" t="str">
            <v>SINAPI - JUN/25</v>
          </cell>
        </row>
        <row r="9721">
          <cell r="A9721">
            <v>105543</v>
          </cell>
          <cell r="B9721" t="str">
            <v>LUMINÁRIA LED DE SOBREPOR - QUADRADA *60X60*CM, INCLUSO DRIVER - FORNECIMENTO E INSTALAÇÃO. AF_09/2024</v>
          </cell>
          <cell r="C9721" t="str">
            <v>UN</v>
          </cell>
          <cell r="D9721">
            <v>0</v>
          </cell>
          <cell r="E9721" t="str">
            <v>SINAPI - JUN/25</v>
          </cell>
        </row>
        <row r="9722">
          <cell r="A9722">
            <v>105544</v>
          </cell>
          <cell r="B9722" t="str">
            <v>LUMINÁRIA LED DE SOBREPOR HERMÉTICA - *60X15CM*, INCLUSO DRIVER - FORNECIMENTO E INSTALAÇÃO. AF_09/2024</v>
          </cell>
          <cell r="C9722" t="str">
            <v>UN</v>
          </cell>
          <cell r="D9722">
            <v>0</v>
          </cell>
          <cell r="E9722" t="str">
            <v>SINAPI - JUN/25</v>
          </cell>
        </row>
        <row r="9723">
          <cell r="A9723">
            <v>100913</v>
          </cell>
          <cell r="B9723" t="str">
            <v>LUMINÁRIA TIPO CALHA, DE EMBUTIR, COM 1 LÂMPADA TUBULAR LED DE 18 W, SEM REATOR - FORNECIMENTO E INSTALAÇÃO. AF_09/2024</v>
          </cell>
          <cell r="C9723" t="str">
            <v>UN</v>
          </cell>
          <cell r="D9723">
            <v>0</v>
          </cell>
          <cell r="E9723" t="str">
            <v>SINAPI - JUN/25</v>
          </cell>
        </row>
        <row r="9724">
          <cell r="A9724">
            <v>100916</v>
          </cell>
          <cell r="B9724" t="str">
            <v>LUMINÁRIA TIPO CALHA, DE EMBUTIR, COM 2 LÂMPADAS TUBULARES LED DE 18 W, SEM REATOR - FORNECIMENTO E INSTALAÇÃO. AF_09/2024</v>
          </cell>
          <cell r="C9724" t="str">
            <v>UN</v>
          </cell>
          <cell r="D9724">
            <v>0</v>
          </cell>
          <cell r="E9724" t="str">
            <v>SINAPI - JUN/25</v>
          </cell>
        </row>
        <row r="9725">
          <cell r="A9725">
            <v>100918</v>
          </cell>
          <cell r="B9725" t="str">
            <v>LUMINÁRIA TIPO CALHA, DE EMBUTIR, COM 2 LÂMPADAS TUBULARES LED DE 9 W, SEM REATOR - FORNECIMENTO E INSTALAÇÃO. AF_09/2024</v>
          </cell>
          <cell r="C9725" t="str">
            <v>UN</v>
          </cell>
          <cell r="D9725">
            <v>0</v>
          </cell>
          <cell r="E9725" t="str">
            <v>SINAPI - JUN/25</v>
          </cell>
        </row>
        <row r="9726">
          <cell r="A9726">
            <v>100914</v>
          </cell>
          <cell r="B9726" t="str">
            <v>LUMINÁRIA TIPO CALHA, DE EMBUTIR, PARA 1 LÂMPADA TUBULAR LED DE 36 W, SEM LÂMPADA E SEM REATOR - FORNECIMENTO E INSTALAÇÃO. AF_09/2024</v>
          </cell>
          <cell r="C9726" t="str">
            <v>UN</v>
          </cell>
          <cell r="D9726">
            <v>0</v>
          </cell>
          <cell r="E9726" t="str">
            <v>SINAPI - JUN/25</v>
          </cell>
        </row>
        <row r="9727">
          <cell r="A9727">
            <v>100917</v>
          </cell>
          <cell r="B9727" t="str">
            <v>LUMINÁRIA TIPO CALHA, DE EMBUTIR, PARA 2 LÂMPADAS TUBULARES LED DE 36 W, SEM LÂMPADA E SEM REATOR - FORNECIMENTO E INSTALAÇÃO. AF_09/2024</v>
          </cell>
          <cell r="C9727" t="str">
            <v>UN</v>
          </cell>
          <cell r="D9727">
            <v>0</v>
          </cell>
          <cell r="E9727" t="str">
            <v>SINAPI - JUN/25</v>
          </cell>
        </row>
        <row r="9728">
          <cell r="A9728">
            <v>100907</v>
          </cell>
          <cell r="B9728" t="str">
            <v>LUMINÁRIA TIPO CALHA, DE SOBREPOR, COM 1 LÂMPADA TUBULAR LED DE 18 W, SEM REATOR - FORNECIMENTO E INSTALAÇÃO. AF_09/2024</v>
          </cell>
          <cell r="C9728" t="str">
            <v>UN</v>
          </cell>
          <cell r="D9728">
            <v>0</v>
          </cell>
          <cell r="E9728" t="str">
            <v>SINAPI - JUN/25</v>
          </cell>
        </row>
        <row r="9729">
          <cell r="A9729">
            <v>102467</v>
          </cell>
          <cell r="B9729" t="str">
            <v>LUMINÁRIA TIPO CALHA, DE SOBREPOR, COM 1 LÂMPADA TUBULAR LED DE 9 W SEM REATOR - FORNECIMENTO E INSTALAÇÃO. AF_09/2024</v>
          </cell>
          <cell r="C9729" t="str">
            <v>UN</v>
          </cell>
          <cell r="D9729">
            <v>0</v>
          </cell>
          <cell r="E9729" t="str">
            <v>SINAPI - JUN/25</v>
          </cell>
        </row>
        <row r="9730">
          <cell r="A9730">
            <v>100910</v>
          </cell>
          <cell r="B9730" t="str">
            <v>LUMINÁRIA TIPO CALHA, DE SOBREPOR, COM 2 LÂMPADAS TUBULARES LED DE 18 W, SEM REATOR - FORNECIMENTO E INSTALAÇÃO. AF_09/2024</v>
          </cell>
          <cell r="C9730" t="str">
            <v>UN</v>
          </cell>
          <cell r="D9730">
            <v>0</v>
          </cell>
          <cell r="E9730" t="str">
            <v>SINAPI - JUN/25</v>
          </cell>
        </row>
        <row r="9731">
          <cell r="A9731">
            <v>105541</v>
          </cell>
          <cell r="B9731" t="str">
            <v>LUMINÁRIA TIPO CALHA, DE SOBREPOR, COM 2 LÂMPADAS TUBULARES LED DE 9 W SEM REATOR - FORNECIMENTO E INSTALAÇÃO. AF_09/2024</v>
          </cell>
          <cell r="C9731" t="str">
            <v>UN</v>
          </cell>
          <cell r="D9731">
            <v>0</v>
          </cell>
          <cell r="E9731" t="str">
            <v>SINAPI - JUN/25</v>
          </cell>
        </row>
        <row r="9732">
          <cell r="A9732">
            <v>100908</v>
          </cell>
          <cell r="B9732" t="str">
            <v>LUMINÁRIA TIPO CALHA, DE SOBREPOR, PARA 1 LÂMPADA TUBULAR LED DE 36 W, SEM LÂMPADA E SEM REATOR - FORNECIMENTO E INSTALAÇÃO. AF_09/2024</v>
          </cell>
          <cell r="C9732" t="str">
            <v>UN</v>
          </cell>
          <cell r="D9732">
            <v>0</v>
          </cell>
          <cell r="E9732" t="str">
            <v>SINAPI - JUN/25</v>
          </cell>
        </row>
        <row r="9733">
          <cell r="A9733">
            <v>100911</v>
          </cell>
          <cell r="B9733" t="str">
            <v>LUMINÁRIA TIPO CALHA, DE SOBREPOR, PARA 2 LÂMPADAS TUBULARES LED DE 36 W, SEM LÂMPADA E SEM REATOR - FORNECIMENTO E INSTALAÇÃO. AF_09/2024</v>
          </cell>
          <cell r="C9733" t="str">
            <v>UN</v>
          </cell>
          <cell r="D9733">
            <v>0</v>
          </cell>
          <cell r="E9733" t="str">
            <v>SINAPI - JUN/25</v>
          </cell>
        </row>
        <row r="9734">
          <cell r="A9734">
            <v>103782</v>
          </cell>
          <cell r="B9734" t="str">
            <v>LUMINÁRIA TIPO PLAFON CIRCULAR, DE SOBREPOR, COM LED DE 12/13 W - FORNECIMENTO E INSTALAÇÃO. AF_09/2024</v>
          </cell>
          <cell r="C9734" t="str">
            <v>UN</v>
          </cell>
          <cell r="D9734">
            <v>34.01</v>
          </cell>
          <cell r="E9734" t="str">
            <v>SINAPI - JUN/25</v>
          </cell>
        </row>
        <row r="9735">
          <cell r="A9735">
            <v>103786</v>
          </cell>
          <cell r="B9735" t="str">
            <v>LUMINÁRIA TIPO PLAFON QUADRADA, DE EMBUTIR, COM LED DE 12 W - FORNECIMENTO E INSTALAÇÃO. AF_09/2024</v>
          </cell>
          <cell r="C9735" t="str">
            <v>UN</v>
          </cell>
          <cell r="D9735">
            <v>0</v>
          </cell>
          <cell r="E9735" t="str">
            <v>SINAPI - JUN/25</v>
          </cell>
        </row>
        <row r="9736">
          <cell r="A9736">
            <v>103787</v>
          </cell>
          <cell r="B9736" t="str">
            <v>LUMINÁRIA TIPO PLAFON QUADRADA, DE EMBUTIR, COM LED DE 18 W - FORNECIMENTO E INSTALAÇÃO. AF_09/2024</v>
          </cell>
          <cell r="C9736" t="str">
            <v>UN</v>
          </cell>
          <cell r="D9736">
            <v>0</v>
          </cell>
          <cell r="E9736" t="str">
            <v>SINAPI - JUN/25</v>
          </cell>
        </row>
        <row r="9737">
          <cell r="A9737">
            <v>103788</v>
          </cell>
          <cell r="B9737" t="str">
            <v>LUMINÁRIA TIPO PLAFON QUADRADA, DE EMBUTIR, COM LED DE 24 W - FORNECIMENTO E INSTALAÇÃO. AF_09/2024</v>
          </cell>
          <cell r="C9737" t="str">
            <v>UN</v>
          </cell>
          <cell r="D9737">
            <v>0</v>
          </cell>
          <cell r="E9737" t="str">
            <v>SINAPI - JUN/25</v>
          </cell>
        </row>
        <row r="9738">
          <cell r="A9738">
            <v>103783</v>
          </cell>
          <cell r="B9738" t="str">
            <v>LUMINÁRIA TIPO PLAFON QUADRADA, DE SOBREPOR, COM LED DE 12 W - FORNECIMENTO E INSTALAÇÃO. AF_09/2024</v>
          </cell>
          <cell r="C9738" t="str">
            <v>UN</v>
          </cell>
          <cell r="D9738">
            <v>0</v>
          </cell>
          <cell r="E9738" t="str">
            <v>SINAPI - JUN/25</v>
          </cell>
        </row>
        <row r="9739">
          <cell r="A9739">
            <v>103784</v>
          </cell>
          <cell r="B9739" t="str">
            <v>LUMINÁRIA TIPO PLAFON QUADRADA, DE SOBREPOR, COM LED DE 18 W - FORNECIMENTO E INSTALAÇÃO. AF_09/2024</v>
          </cell>
          <cell r="C9739" t="str">
            <v>UN</v>
          </cell>
          <cell r="D9739">
            <v>0</v>
          </cell>
          <cell r="E9739" t="str">
            <v>SINAPI - JUN/25</v>
          </cell>
        </row>
        <row r="9740">
          <cell r="A9740">
            <v>103785</v>
          </cell>
          <cell r="B9740" t="str">
            <v>LUMINÁRIA TIPO PLAFON QUADRADA, DE SOBREPOR, COM LED DE 24 W - FORNECIMENTO E INSTALAÇÃO. AF_09/2024</v>
          </cell>
          <cell r="C9740" t="str">
            <v>UN</v>
          </cell>
          <cell r="D9740">
            <v>0</v>
          </cell>
          <cell r="E9740" t="str">
            <v>SINAPI - JUN/25</v>
          </cell>
        </row>
        <row r="9741">
          <cell r="A9741">
            <v>105546</v>
          </cell>
          <cell r="B9741" t="str">
            <v>LUMINÁRIA TIPO SPOT, DE EMBUTIR, COM 1 LÂMPADA LED PAR20 - FORNECIMENTO E INSTALAÇÃO. AF_09/2024</v>
          </cell>
          <cell r="C9741" t="str">
            <v>UN</v>
          </cell>
          <cell r="D9741">
            <v>0</v>
          </cell>
          <cell r="E9741" t="str">
            <v>SINAPI - JUN/25</v>
          </cell>
        </row>
        <row r="9742">
          <cell r="A9742">
            <v>105545</v>
          </cell>
          <cell r="B9742" t="str">
            <v>LUMINÁRIA TIPO SPOT, DE SOBREPOR, COM 1 LÂMPADA LED PAR20 - FORNECIMENTO E INSTALAÇÃO. AF_09/2024</v>
          </cell>
          <cell r="C9742" t="str">
            <v>UN</v>
          </cell>
          <cell r="D9742">
            <v>0</v>
          </cell>
          <cell r="E9742" t="str">
            <v>SINAPI - JUN/25</v>
          </cell>
        </row>
        <row r="9743">
          <cell r="A9743">
            <v>97610</v>
          </cell>
          <cell r="B9743" t="str">
            <v>LÂMPADA COMPACTA DE LED 10 W, BASE E27 - FORNECIMENTO E INSTALAÇÃO. AF_09/2024</v>
          </cell>
          <cell r="C9743" t="str">
            <v>UN</v>
          </cell>
          <cell r="D9743">
            <v>15.42</v>
          </cell>
          <cell r="E9743" t="str">
            <v>SINAPI - JUN/25</v>
          </cell>
        </row>
        <row r="9744">
          <cell r="A9744">
            <v>97609</v>
          </cell>
          <cell r="B9744" t="str">
            <v>LÂMPADA COMPACTA DE LED 6 W, BASE E27 - FORNECIMENTO E INSTALAÇÃO. AF_09/2024</v>
          </cell>
          <cell r="C9744" t="str">
            <v>UN</v>
          </cell>
          <cell r="D9744">
            <v>14.85</v>
          </cell>
          <cell r="E9744" t="str">
            <v>SINAPI - JUN/25</v>
          </cell>
        </row>
        <row r="9745">
          <cell r="A9745">
            <v>105554</v>
          </cell>
          <cell r="B9745" t="str">
            <v>LÂMPADA TUBULAR LED 9/10W SEM SOQUETE - FORNECIMENTO E INSTALAÇÃO. AF_09/2024</v>
          </cell>
          <cell r="C9745" t="str">
            <v>UN</v>
          </cell>
          <cell r="D9745">
            <v>17.690000000000001</v>
          </cell>
          <cell r="E9745" t="str">
            <v>SINAPI - JUN/25</v>
          </cell>
        </row>
        <row r="9746">
          <cell r="A9746">
            <v>100903</v>
          </cell>
          <cell r="B9746" t="str">
            <v>LÂMPADA TUBULAR LED DE 18/20 W, COM SOQUETE, BASE G13 - FORNECIMENTO E INSTALAÇÃO. AF_09/2024_PS</v>
          </cell>
          <cell r="C9746" t="str">
            <v>UN</v>
          </cell>
          <cell r="D9746">
            <v>34.21</v>
          </cell>
          <cell r="E9746" t="str">
            <v>SINAPI - JUN/25</v>
          </cell>
        </row>
        <row r="9747">
          <cell r="A9747">
            <v>100902</v>
          </cell>
          <cell r="B9747" t="str">
            <v>LÂMPADA TUBULAR LED DE 9/10 W, COM SOQUETE, BASE G13 - FORNECIMENTO E INSTALAÇÃO. AF_09/2024_PS</v>
          </cell>
          <cell r="C9747" t="str">
            <v>UN</v>
          </cell>
          <cell r="D9747">
            <v>31.72</v>
          </cell>
          <cell r="E9747" t="str">
            <v>SINAPI - JUN/25</v>
          </cell>
        </row>
        <row r="9748">
          <cell r="A9748">
            <v>105548</v>
          </cell>
          <cell r="B9748" t="str">
            <v>PERFIL COM FITA LED - FORNECIMENTO E INSTALAÇÃO. AF_09/2024</v>
          </cell>
          <cell r="C9748" t="str">
            <v>M</v>
          </cell>
          <cell r="D9748">
            <v>0</v>
          </cell>
          <cell r="E9748" t="str">
            <v>SINAPI - JUN/25</v>
          </cell>
        </row>
        <row r="9749">
          <cell r="A9749">
            <v>97595</v>
          </cell>
          <cell r="B9749" t="str">
            <v>SENSOR DE PRESENÇA COM FOTOCÉLULA, FIXAÇÃO EM PAREDE - FORNECIMENTO E INSTALAÇÃO. AF_09/2024</v>
          </cell>
          <cell r="C9749" t="str">
            <v>UN</v>
          </cell>
          <cell r="D9749">
            <v>109.75</v>
          </cell>
          <cell r="E9749" t="str">
            <v>SINAPI - JUN/25</v>
          </cell>
        </row>
        <row r="9750">
          <cell r="A9750">
            <v>97597</v>
          </cell>
          <cell r="B9750" t="str">
            <v>SENSOR DE PRESENÇA COM FOTOCÉLULA, FIXAÇÃO EM TETO - FORNECIMENTO E INSTALAÇÃO. AF_09/2024</v>
          </cell>
          <cell r="C9750" t="str">
            <v>UN</v>
          </cell>
          <cell r="D9750">
            <v>77.58</v>
          </cell>
          <cell r="E9750" t="str">
            <v>SINAPI - JUN/25</v>
          </cell>
        </row>
        <row r="9751">
          <cell r="A9751">
            <v>97596</v>
          </cell>
          <cell r="B9751" t="str">
            <v>SENSOR DE PRESENÇA SEM FOTOCÉLULA, FIXAÇÃO EM PAREDE - FORNECIMENTO E INSTALAÇÃO. AF_09/2024</v>
          </cell>
          <cell r="C9751" t="str">
            <v>UN</v>
          </cell>
          <cell r="D9751">
            <v>79.86</v>
          </cell>
          <cell r="E9751" t="str">
            <v>SINAPI - JUN/25</v>
          </cell>
        </row>
        <row r="9752">
          <cell r="A9752">
            <v>97598</v>
          </cell>
          <cell r="B9752" t="str">
            <v>SENSOR DE PRESENÇA SEM FOTOCÉLULA, FIXAÇÃO EM TETO - FORNECIMENTO E INSTALAÇÃO. AF_09/2024</v>
          </cell>
          <cell r="C9752" t="str">
            <v>UN</v>
          </cell>
          <cell r="D9752">
            <v>73.760000000000005</v>
          </cell>
          <cell r="E9752" t="str">
            <v>SINAPI - JUN/25</v>
          </cell>
        </row>
        <row r="9753">
          <cell r="A9753">
            <v>98549</v>
          </cell>
          <cell r="B9753" t="str">
            <v>IMPERMEABILIZAÇÃO COM MANTA ASFÁLTICA COLADA COM ASFALTO DERRETIDO, DUAS CAMADAS, E = 3MM E E=4MM. AF_09/2023</v>
          </cell>
          <cell r="C9753" t="str">
            <v>M2</v>
          </cell>
          <cell r="D9753">
            <v>0</v>
          </cell>
          <cell r="E9753" t="str">
            <v>SINAPI - JUN/25</v>
          </cell>
        </row>
        <row r="9754">
          <cell r="A9754">
            <v>98562</v>
          </cell>
          <cell r="B9754" t="str">
            <v>IMPERMEABILIZAÇÃO DE SUPERFÍCIE COM ARGAMASSA DE CIMENTO E AREIA, COM ADITIVO IMPERMEABILIZANTE, E = 1,5CM. AF_09/2023</v>
          </cell>
          <cell r="C9754" t="str">
            <v>M2</v>
          </cell>
          <cell r="D9754">
            <v>53.75</v>
          </cell>
          <cell r="E9754" t="str">
            <v>SINAPI - JUN/25</v>
          </cell>
        </row>
        <row r="9755">
          <cell r="A9755">
            <v>98555</v>
          </cell>
          <cell r="B9755" t="str">
            <v>IMPERMEABILIZAÇÃO DE SUPERFÍCIE COM ARGAMASSA POLIMÉRICA / MEMBRANA ACRÍLICA, 3 DEMÃOS. AF_09/2023</v>
          </cell>
          <cell r="C9755" t="str">
            <v>M2</v>
          </cell>
          <cell r="D9755">
            <v>34.67</v>
          </cell>
          <cell r="E9755" t="str">
            <v>SINAPI - JUN/25</v>
          </cell>
        </row>
        <row r="9756">
          <cell r="A9756">
            <v>98556</v>
          </cell>
          <cell r="B9756" t="str">
            <v>IMPERMEABILIZAÇÃO DE SUPERFÍCIE COM ARGAMASSA POLIMÉRICA / MEMBRANA ACRÍLICA, 4 DEMÃOS, REFORÇADA COM VÉU DE POLIÉSTER (MAV). AF_09/2023</v>
          </cell>
          <cell r="C9756" t="str">
            <v>M2</v>
          </cell>
          <cell r="D9756">
            <v>62.81</v>
          </cell>
          <cell r="E9756" t="str">
            <v>SINAPI - JUN/25</v>
          </cell>
        </row>
        <row r="9757">
          <cell r="A9757">
            <v>98557</v>
          </cell>
          <cell r="B9757" t="str">
            <v>IMPERMEABILIZAÇÃO DE SUPERFÍCIE COM EMULSÃO ASFÁLTICA, 2 DEMÃOS. AF_09/2023</v>
          </cell>
          <cell r="C9757" t="str">
            <v>M2</v>
          </cell>
          <cell r="D9757">
            <v>47.64</v>
          </cell>
          <cell r="E9757" t="str">
            <v>SINAPI - JUN/25</v>
          </cell>
        </row>
        <row r="9758">
          <cell r="A9758">
            <v>98548</v>
          </cell>
          <cell r="B9758" t="str">
            <v>IMPERMEABILIZAÇÃO DE SUPERFÍCIE COM MANTA ASFÁLTICA COLADA COM ASFALTO DERRETIDO, UMA CAMADA, E=4MM. AF_09/2023</v>
          </cell>
          <cell r="C9758" t="str">
            <v>M2</v>
          </cell>
          <cell r="D9758">
            <v>0</v>
          </cell>
          <cell r="E9758" t="str">
            <v>SINAPI - JUN/25</v>
          </cell>
        </row>
        <row r="9759">
          <cell r="A9759">
            <v>98547</v>
          </cell>
          <cell r="B9759" t="str">
            <v>IMPERMEABILIZAÇÃO DE SUPERFÍCIE COM MANTA ASFÁLTICA, DUAS CAMADAS, INCLUSIVE APLICAÇÃO DE PRIMER ASFÁLTICO, E=3MM E E=4MM. AF_09/2023</v>
          </cell>
          <cell r="C9759" t="str">
            <v>M2</v>
          </cell>
          <cell r="D9759">
            <v>206.73</v>
          </cell>
          <cell r="E9759" t="str">
            <v>SINAPI - JUN/25</v>
          </cell>
        </row>
        <row r="9760">
          <cell r="A9760">
            <v>98546</v>
          </cell>
          <cell r="B9760" t="str">
            <v>IMPERMEABILIZAÇÃO DE SUPERFÍCIE COM MANTA ASFÁLTICA, UMA CAMADA, INCLUSIVE APLICAÇÃO DE PRIMER ASFÁLTICO, E=4MM. AF_09/2023</v>
          </cell>
          <cell r="C9760" t="str">
            <v>M2</v>
          </cell>
          <cell r="D9760">
            <v>122.91</v>
          </cell>
          <cell r="E9760" t="str">
            <v>SINAPI - JUN/25</v>
          </cell>
        </row>
        <row r="9761">
          <cell r="A9761">
            <v>98552</v>
          </cell>
          <cell r="B9761" t="str">
            <v>IMPERMEABILIZAÇÃO DE SUPERFÍCIE COM MEMBRANA A BASE DE POLIURÉIA, 2 DEMÃOS. AF_09/2023</v>
          </cell>
          <cell r="C9761" t="str">
            <v>M2</v>
          </cell>
          <cell r="D9761">
            <v>0</v>
          </cell>
          <cell r="E9761" t="str">
            <v>SINAPI - JUN/25</v>
          </cell>
        </row>
        <row r="9762">
          <cell r="A9762">
            <v>98553</v>
          </cell>
          <cell r="B9762" t="str">
            <v>IMPERMEABILIZAÇÃO DE SUPERFÍCIE COM MEMBRANA À BASE DE POLIURETANO, 2 DEMÃOS. AF_09/2023</v>
          </cell>
          <cell r="C9762" t="str">
            <v>M2</v>
          </cell>
          <cell r="D9762">
            <v>176.85</v>
          </cell>
          <cell r="E9762" t="str">
            <v>SINAPI - JUN/25</v>
          </cell>
        </row>
        <row r="9763">
          <cell r="A9763">
            <v>98554</v>
          </cell>
          <cell r="B9763" t="str">
            <v>IMPERMEABILIZAÇÃO DE SUPERFÍCIE COM MEMBRANA À BASE DE RESINA ACRÍLICA, 3 DEMÃOS. AF_09/2023</v>
          </cell>
          <cell r="C9763" t="str">
            <v>M2</v>
          </cell>
          <cell r="D9763">
            <v>49</v>
          </cell>
          <cell r="E9763" t="str">
            <v>SINAPI - JUN/25</v>
          </cell>
        </row>
        <row r="9764">
          <cell r="A9764">
            <v>98565</v>
          </cell>
          <cell r="B9764" t="str">
            <v>PROTEÇÃO MECÂNICA DE SUPERFICIE HORIZONTAL COM ARGAMASSA DE CIMENTO E AREIA, TRAÇO 1:3, E=3CM. AF_09/2023</v>
          </cell>
          <cell r="C9764" t="str">
            <v>M2</v>
          </cell>
          <cell r="D9764">
            <v>56.71</v>
          </cell>
          <cell r="E9764" t="str">
            <v>SINAPI - JUN/25</v>
          </cell>
        </row>
        <row r="9765">
          <cell r="A9765">
            <v>98567</v>
          </cell>
          <cell r="B9765" t="str">
            <v>PROTEÇÃO MECÂNICA DE SUPERFICIE HORIZONTAL COM ARGAMASSA DE CIMENTO E AREIA, TRAÇO 1:3, E=4CM. AF_09/2023</v>
          </cell>
          <cell r="C9765" t="str">
            <v>M2</v>
          </cell>
          <cell r="D9765">
            <v>73.069999999999993</v>
          </cell>
          <cell r="E9765" t="str">
            <v>SINAPI - JUN/25</v>
          </cell>
        </row>
        <row r="9766">
          <cell r="A9766">
            <v>98569</v>
          </cell>
          <cell r="B9766" t="str">
            <v>PROTEÇÃO MECÂNICA DE SUPERFICIE HORIZONTAL COM ARGAMASSA DE CIMENTO E AREIA, TRAÇO 1:3, E=5CM. AF_09/2023</v>
          </cell>
          <cell r="C9766" t="str">
            <v>M2</v>
          </cell>
          <cell r="D9766">
            <v>90.23</v>
          </cell>
          <cell r="E9766" t="str">
            <v>SINAPI - JUN/25</v>
          </cell>
        </row>
        <row r="9767">
          <cell r="A9767">
            <v>98571</v>
          </cell>
          <cell r="B9767" t="str">
            <v>PROTEÇÃO MECÂNICA DE SUPERFICIE HORIZONTAL COM CONCRETO 15 MPA, E=4CM. AF_09/2023</v>
          </cell>
          <cell r="C9767" t="str">
            <v>M2</v>
          </cell>
          <cell r="D9767">
            <v>46.76</v>
          </cell>
          <cell r="E9767" t="str">
            <v>SINAPI - JUN/25</v>
          </cell>
        </row>
        <row r="9768">
          <cell r="A9768">
            <v>98572</v>
          </cell>
          <cell r="B9768" t="str">
            <v>PROTEÇÃO MECÂNICA DE SUPERFICIE HORIZONTAL COM CONCRETO 15 MPA, E=5CM. AF_09/2023</v>
          </cell>
          <cell r="C9768" t="str">
            <v>M2</v>
          </cell>
          <cell r="D9768">
            <v>57.51</v>
          </cell>
          <cell r="E9768" t="str">
            <v>SINAPI - JUN/25</v>
          </cell>
        </row>
        <row r="9769">
          <cell r="A9769">
            <v>98563</v>
          </cell>
          <cell r="B9769" t="str">
            <v>PROTEÇÃO MECÂNICA DE SUPERFÍCIE HORIZONTAL COM ARGAMASSA DE CIMENTO E AREIA, TRAÇO 1:3, E=2CM. AF_09/2023</v>
          </cell>
          <cell r="C9769" t="str">
            <v>M2</v>
          </cell>
          <cell r="D9769">
            <v>39.56</v>
          </cell>
          <cell r="E9769" t="str">
            <v>SINAPI - JUN/25</v>
          </cell>
        </row>
        <row r="9770">
          <cell r="A9770">
            <v>98564</v>
          </cell>
          <cell r="B9770" t="str">
            <v>PROTEÇÃO MECÂNICA DE SUPERFÍCIE VERTICAL COM ARGAMASSA DE CIMENTO E AREIA, TRAÇO 1:3, E=2CM. AF_09/2023</v>
          </cell>
          <cell r="C9770" t="str">
            <v>M2</v>
          </cell>
          <cell r="D9770">
            <v>53.57</v>
          </cell>
          <cell r="E9770" t="str">
            <v>SINAPI - JUN/25</v>
          </cell>
        </row>
        <row r="9771">
          <cell r="A9771">
            <v>98566</v>
          </cell>
          <cell r="B9771" t="str">
            <v>PROTEÇÃO MECÂNICA DE SUPERFÍCIE VERTICAL COM ARGAMASSA DE CIMENTO E AREIA, TRAÇO 1:3, E=3CM. AF_09/2023</v>
          </cell>
          <cell r="C9771" t="str">
            <v>M2</v>
          </cell>
          <cell r="D9771">
            <v>70.73</v>
          </cell>
          <cell r="E9771" t="str">
            <v>SINAPI - JUN/25</v>
          </cell>
        </row>
        <row r="9772">
          <cell r="A9772">
            <v>98568</v>
          </cell>
          <cell r="B9772" t="str">
            <v>PROTEÇÃO MECÂNICA DE SUPERFÍCIE VERTICAL COM ARGAMASSA DE CIMENTO E AREIA, TRAÇO 1:3, E=4CM. AF_09/2023</v>
          </cell>
          <cell r="C9772" t="str">
            <v>M2</v>
          </cell>
          <cell r="D9772">
            <v>87.09</v>
          </cell>
          <cell r="E9772" t="str">
            <v>SINAPI - JUN/25</v>
          </cell>
        </row>
        <row r="9773">
          <cell r="A9773">
            <v>98570</v>
          </cell>
          <cell r="B9773" t="str">
            <v>PROTEÇÃO MECÂNICA DE SUPERFÍCIE VERTICAL COM ARGAMASSA DE CIMENTO E AREIA, TRAÇO 1:3, E=5CM. AF_09/2023</v>
          </cell>
          <cell r="C9773" t="str">
            <v>M2</v>
          </cell>
          <cell r="D9773">
            <v>104.25</v>
          </cell>
          <cell r="E9773" t="str">
            <v>SINAPI - JUN/25</v>
          </cell>
        </row>
        <row r="9774">
          <cell r="A9774">
            <v>98573</v>
          </cell>
          <cell r="B9774" t="str">
            <v>PROTEÇÃO MECÂNICA DE SUPERFÍCIE VERTICAL COM CONCRETO 15 MPA, E=5CM. AF_09/2023</v>
          </cell>
          <cell r="C9774" t="str">
            <v>M2</v>
          </cell>
          <cell r="D9774">
            <v>70.84</v>
          </cell>
          <cell r="E9774" t="str">
            <v>SINAPI - JUN/25</v>
          </cell>
        </row>
        <row r="9775">
          <cell r="A9775">
            <v>98576</v>
          </cell>
          <cell r="B9775" t="str">
            <v>TRATAMENTO DE JUNTA DE DILATAÇÃO COM MANTA ASFÁLTICA ADERIDA COM MAÇARICO. AF_09/2023</v>
          </cell>
          <cell r="C9775" t="str">
            <v>M</v>
          </cell>
          <cell r="D9775">
            <v>22.26</v>
          </cell>
          <cell r="E9775" t="str">
            <v>SINAPI - JUN/25</v>
          </cell>
        </row>
        <row r="9776">
          <cell r="A9776">
            <v>98575</v>
          </cell>
          <cell r="B9776" t="str">
            <v>TRATAMENTO DE JUNTA DE DILATAÇÃO, COM TARUGO DE POLIETILENO E SELANTE PU, INCLUSO PREENCHIMENTO COM ESPUMA EXPANSIVA PU. AF_09/2023</v>
          </cell>
          <cell r="C9776" t="str">
            <v>M</v>
          </cell>
          <cell r="D9776">
            <v>76.33</v>
          </cell>
          <cell r="E9776" t="str">
            <v>SINAPI - JUN/25</v>
          </cell>
        </row>
        <row r="9777">
          <cell r="A9777">
            <v>98577</v>
          </cell>
          <cell r="B9777" t="str">
            <v>TRATAMENTO DE JUNTA SERRADA, COM TARUGO DE POLIETILENO E SELANTE À BASE DE SILICONE. AF_09/2023</v>
          </cell>
          <cell r="C9777" t="str">
            <v>M</v>
          </cell>
          <cell r="D9777">
            <v>53.73</v>
          </cell>
          <cell r="E9777" t="str">
            <v>SINAPI - JUN/25</v>
          </cell>
        </row>
        <row r="9778">
          <cell r="A9778">
            <v>98558</v>
          </cell>
          <cell r="B9778" t="str">
            <v>TRATAMENTO DE RALO OU PONTO EMERGENTE COM ARGAMASSA POLIMÉRICA / MEMBRANA ACRÍLICA REFORÇADO COM TELA DE POLIÉSTER (MAV). AF_09/2023</v>
          </cell>
          <cell r="C9778" t="str">
            <v>UN</v>
          </cell>
          <cell r="D9778">
            <v>10.130000000000001</v>
          </cell>
          <cell r="E9778" t="str">
            <v>SINAPI - JUN/25</v>
          </cell>
        </row>
        <row r="9779">
          <cell r="A9779">
            <v>98550</v>
          </cell>
          <cell r="B9779" t="str">
            <v>TRATAMENTO DE RALO OU PONTO EMERGENTE COM MANTA ASFÁLTICA COLADA COM ASFÁLTO DERRETIDO, E=4MM. AF_09/2023</v>
          </cell>
          <cell r="C9779" t="str">
            <v>M2</v>
          </cell>
          <cell r="D9779">
            <v>0</v>
          </cell>
          <cell r="E9779" t="str">
            <v>SINAPI - JUN/25</v>
          </cell>
        </row>
        <row r="9780">
          <cell r="A9780">
            <v>98551</v>
          </cell>
          <cell r="B9780" t="str">
            <v>TRATAMENTO DE RODAPÉ COM MANTA ASFÁLTICA COLADA COM ASFALTO DERRETIDO, E=4MM. AF_09/2023</v>
          </cell>
          <cell r="C9780" t="str">
            <v>M</v>
          </cell>
          <cell r="D9780">
            <v>0</v>
          </cell>
          <cell r="E9780" t="str">
            <v>SINAPI - JUN/25</v>
          </cell>
        </row>
        <row r="9781">
          <cell r="A9781">
            <v>98559</v>
          </cell>
          <cell r="B9781" t="str">
            <v>TRATAMENTO DE RODAPÉ COM TELA DE POLIÉSTER. AF_09/2023</v>
          </cell>
          <cell r="C9781" t="str">
            <v>M</v>
          </cell>
          <cell r="D9781">
            <v>5.17</v>
          </cell>
          <cell r="E9781" t="str">
            <v>SINAPI - JUN/25</v>
          </cell>
        </row>
        <row r="9782">
          <cell r="A9782">
            <v>91925</v>
          </cell>
          <cell r="B9782" t="str">
            <v>CABO DE COBRE FLEXÍVEL ISOLADO, 1,5 MM², ANTI-CHAMA 0,6/1,0 KV, PARA CIRCUITOS TERMINAIS - FORNECIMENTO E INSTALAÇÃO. AF_03/2023</v>
          </cell>
          <cell r="C9782" t="str">
            <v>M</v>
          </cell>
          <cell r="D9782">
            <v>4.09</v>
          </cell>
          <cell r="E9782" t="str">
            <v>SINAPI - JUN/25</v>
          </cell>
        </row>
        <row r="9783">
          <cell r="A9783">
            <v>91924</v>
          </cell>
          <cell r="B9783" t="str">
            <v>CABO DE COBRE FLEXÍVEL ISOLADO, 1,5 MM², ANTI-CHAMA 450/750 V, PARA CIRCUITOS TERMINAIS - FORNECIMENTO E INSTALAÇÃO. AF_03/2023</v>
          </cell>
          <cell r="C9783" t="str">
            <v>M</v>
          </cell>
          <cell r="D9783">
            <v>3.47</v>
          </cell>
          <cell r="E9783" t="str">
            <v>SINAPI - JUN/25</v>
          </cell>
        </row>
        <row r="9784">
          <cell r="A9784">
            <v>91933</v>
          </cell>
          <cell r="B9784" t="str">
            <v>CABO DE COBRE FLEXÍVEL ISOLADO, 10 MM², ANTI-CHAMA 0,6/1,0 KV, PARA CIRCUITOS TERMINAIS - FORNECIMENTO E INSTALAÇÃO. AF_03/2023</v>
          </cell>
          <cell r="C9784" t="str">
            <v>M</v>
          </cell>
          <cell r="D9784">
            <v>17.73</v>
          </cell>
          <cell r="E9784" t="str">
            <v>SINAPI - JUN/25</v>
          </cell>
        </row>
        <row r="9785">
          <cell r="A9785">
            <v>91932</v>
          </cell>
          <cell r="B9785" t="str">
            <v>CABO DE COBRE FLEXÍVEL ISOLADO, 10 MM², ANTI-CHAMA 450/750 V, PARA CIRCUITOS TERMINAIS - FORNECIMENTO E INSTALAÇÃO. AF_03/2023</v>
          </cell>
          <cell r="C9785" t="str">
            <v>M</v>
          </cell>
          <cell r="D9785">
            <v>18.329999999999998</v>
          </cell>
          <cell r="E9785" t="str">
            <v>SINAPI - JUN/25</v>
          </cell>
        </row>
        <row r="9786">
          <cell r="A9786">
            <v>91935</v>
          </cell>
          <cell r="B9786" t="str">
            <v>CABO DE COBRE FLEXÍVEL ISOLADO, 16 MM², ANTI-CHAMA 0,6/1,0 KV, PARA CIRCUITOS TERMINAIS - FORNECIMENTO E INSTALAÇÃO. AF_03/2023</v>
          </cell>
          <cell r="C9786" t="str">
            <v>M</v>
          </cell>
          <cell r="D9786">
            <v>27.69</v>
          </cell>
          <cell r="E9786" t="str">
            <v>SINAPI - JUN/25</v>
          </cell>
        </row>
        <row r="9787">
          <cell r="A9787">
            <v>91934</v>
          </cell>
          <cell r="B9787" t="str">
            <v>CABO DE COBRE FLEXÍVEL ISOLADO, 16 MM², ANTI-CHAMA 450/750 V, PARA CIRCUITOS TERMINAIS - FORNECIMENTO E INSTALAÇÃO. AF_03/2023</v>
          </cell>
          <cell r="C9787" t="str">
            <v>M</v>
          </cell>
          <cell r="D9787">
            <v>26.55</v>
          </cell>
          <cell r="E9787" t="str">
            <v>SINAPI - JUN/25</v>
          </cell>
        </row>
        <row r="9788">
          <cell r="A9788">
            <v>91927</v>
          </cell>
          <cell r="B9788" t="str">
            <v>CABO DE COBRE FLEXÍVEL ISOLADO, 2,5 MM², ANTI-CHAMA 0,6/1,0 KV, PARA CIRCUITOS TERMINAIS - FORNECIMENTO E INSTALAÇÃO. AF_03/2023</v>
          </cell>
          <cell r="C9788" t="str">
            <v>M</v>
          </cell>
          <cell r="D9788">
            <v>5.47</v>
          </cell>
          <cell r="E9788" t="str">
            <v>SINAPI - JUN/25</v>
          </cell>
        </row>
        <row r="9789">
          <cell r="A9789">
            <v>91926</v>
          </cell>
          <cell r="B9789" t="str">
            <v>CABO DE COBRE FLEXÍVEL ISOLADO, 2,5 MM², ANTI-CHAMA 450/750 V, PARA CIRCUITOS TERMINAIS - FORNECIMENTO E INSTALAÇÃO. AF_03/2023</v>
          </cell>
          <cell r="C9789" t="str">
            <v>M</v>
          </cell>
          <cell r="D9789">
            <v>4.95</v>
          </cell>
          <cell r="E9789" t="str">
            <v>SINAPI - JUN/25</v>
          </cell>
        </row>
        <row r="9790">
          <cell r="A9790">
            <v>91929</v>
          </cell>
          <cell r="B9790" t="str">
            <v>CABO DE COBRE FLEXÍVEL ISOLADO, 4 MM², ANTI-CHAMA 0,6/1,0 KV, PARA CIRCUITOS TERMINAIS - FORNECIMENTO E INSTALAÇÃO. AF_03/2023</v>
          </cell>
          <cell r="C9790" t="str">
            <v>M</v>
          </cell>
          <cell r="D9790">
            <v>7.98</v>
          </cell>
          <cell r="E9790" t="str">
            <v>SINAPI - JUN/25</v>
          </cell>
        </row>
        <row r="9791">
          <cell r="A9791">
            <v>91928</v>
          </cell>
          <cell r="B9791" t="str">
            <v>CABO DE COBRE FLEXÍVEL ISOLADO, 4 MM², ANTI-CHAMA 450/750 V, PARA CIRCUITOS TERMINAIS - FORNECIMENTO E INSTALAÇÃO. AF_03/2023</v>
          </cell>
          <cell r="C9791" t="str">
            <v>M</v>
          </cell>
          <cell r="D9791">
            <v>7.52</v>
          </cell>
          <cell r="E9791" t="str">
            <v>SINAPI - JUN/25</v>
          </cell>
        </row>
        <row r="9792">
          <cell r="A9792">
            <v>91931</v>
          </cell>
          <cell r="B9792" t="str">
            <v>CABO DE COBRE FLEXÍVEL ISOLADO, 6 MM², ANTI-CHAMA 0,6/1,0 KV, PARA CIRCUITOS TERMINAIS - FORNECIMENTO E INSTALAÇÃO. AF_03/2023</v>
          </cell>
          <cell r="C9792" t="str">
            <v>M</v>
          </cell>
          <cell r="D9792">
            <v>11.17</v>
          </cell>
          <cell r="E9792" t="str">
            <v>SINAPI - JUN/25</v>
          </cell>
        </row>
        <row r="9793">
          <cell r="A9793">
            <v>91930</v>
          </cell>
          <cell r="B9793" t="str">
            <v>CABO DE COBRE FLEXÍVEL ISOLADO, 6 MM², ANTI-CHAMA 450/750 V, PARA CIRCUITOS TERMINAIS - FORNECIMENTO E INSTALAÇÃO. AF_03/2023</v>
          </cell>
          <cell r="C9793" t="str">
            <v>M</v>
          </cell>
          <cell r="D9793">
            <v>10.41</v>
          </cell>
          <cell r="E9793" t="str">
            <v>SINAPI - JUN/25</v>
          </cell>
        </row>
        <row r="9794">
          <cell r="A9794">
            <v>104620</v>
          </cell>
          <cell r="B9794" t="str">
            <v>CAIXA ELÉTRICA 4"X2" AUTOTRAVANTE PARA FURO CIRCULAR ALTA (2,00 M DO PISO), PVC, INSTALADA EM PAREDE - FORNECIMENTO E INSTALAÇÃO. AF_03/2023</v>
          </cell>
          <cell r="C9794" t="str">
            <v>UN</v>
          </cell>
          <cell r="D9794">
            <v>0</v>
          </cell>
          <cell r="E9794" t="str">
            <v>SINAPI - JUN/25</v>
          </cell>
        </row>
        <row r="9795">
          <cell r="A9795">
            <v>104624</v>
          </cell>
          <cell r="B9795" t="str">
            <v>CAIXA ELÉTRICA 4"X2" AUTOTRAVANTE PARA FURO CIRCULAR BAIXA (0,30 M DO PISO), PVC, INSTALADA EM PAREDE - FORNECIMENTO E INSTALAÇÃO. AF_03/2023</v>
          </cell>
          <cell r="C9795" t="str">
            <v>UN</v>
          </cell>
          <cell r="D9795">
            <v>0</v>
          </cell>
          <cell r="E9795" t="str">
            <v>SINAPI - JUN/25</v>
          </cell>
        </row>
        <row r="9796">
          <cell r="A9796">
            <v>104622</v>
          </cell>
          <cell r="B9796" t="str">
            <v>CAIXA ELÉTRICA 4"X2" AUTOTRAVANTE PARA FURO CIRCULAR MÉDIA (1,30 M DO PISO), PVC, INSTALADA EM PAREDE - FORNECIMENTO E INSTALAÇÃO. AF_03/2023</v>
          </cell>
          <cell r="C9796" t="str">
            <v>UN</v>
          </cell>
          <cell r="D9796">
            <v>0</v>
          </cell>
          <cell r="E9796" t="str">
            <v>SINAPI - JUN/25</v>
          </cell>
        </row>
        <row r="9797">
          <cell r="A9797">
            <v>104621</v>
          </cell>
          <cell r="B9797" t="str">
            <v>CAIXA ELÉTRICA 4"X4" AUTOTRAVANTE PARA FURO CIRCULAR ALTA (2,00 M DO PISO), PVC, INSTALADA EM PAREDE - FORNECIMENTO E INSTALAÇÃO. AF_03/2023</v>
          </cell>
          <cell r="C9797" t="str">
            <v>UN</v>
          </cell>
          <cell r="D9797">
            <v>0</v>
          </cell>
          <cell r="E9797" t="str">
            <v>SINAPI - JUN/25</v>
          </cell>
        </row>
        <row r="9798">
          <cell r="A9798">
            <v>104625</v>
          </cell>
          <cell r="B9798" t="str">
            <v>CAIXA ELÉTRICA 4"X4" AUTOTRAVANTE PARA FURO CIRCULAR BAIXA (0,30 M DO PISO), PVC, INSTALADA EM PAREDE - FORNECIMENTO E INSTALAÇÃO. AF_03/2023</v>
          </cell>
          <cell r="C9798" t="str">
            <v>UN</v>
          </cell>
          <cell r="D9798">
            <v>0</v>
          </cell>
          <cell r="E9798" t="str">
            <v>SINAPI - JUN/25</v>
          </cell>
        </row>
        <row r="9799">
          <cell r="A9799">
            <v>104623</v>
          </cell>
          <cell r="B9799" t="str">
            <v>CAIXA ELÉTRICA 4"X4" AUTOTRAVANTE PARA FURO CIRCULAR MÉDIA (1,30 M DO PISO), PVC, INSTALADA EM PAREDE - FORNECIMENTO E INSTALAÇÃO. AF_03/2023</v>
          </cell>
          <cell r="C9799" t="str">
            <v>UN</v>
          </cell>
          <cell r="D9799">
            <v>0</v>
          </cell>
          <cell r="E9799" t="str">
            <v>SINAPI - JUN/25</v>
          </cell>
        </row>
        <row r="9800">
          <cell r="A9800">
            <v>91937</v>
          </cell>
          <cell r="B9800" t="str">
            <v>CAIXA OCTOGONAL 3" X 3", PVC, INSTALADA EM LAJE - FORNECIMENTO E INSTALAÇÃO. AF_03/2023</v>
          </cell>
          <cell r="C9800" t="str">
            <v>UN</v>
          </cell>
          <cell r="D9800">
            <v>19.21</v>
          </cell>
          <cell r="E9800" t="str">
            <v>SINAPI - JUN/25</v>
          </cell>
        </row>
        <row r="9801">
          <cell r="A9801">
            <v>92865</v>
          </cell>
          <cell r="B9801" t="str">
            <v>CAIXA OCTOGONAL 4" X 4", METÁLICA, INSTALADA EM LAJE - FORNECIMENTO E INSTALAÇÃO. AF_03/2023</v>
          </cell>
          <cell r="C9801" t="str">
            <v>UN</v>
          </cell>
          <cell r="D9801">
            <v>18.63</v>
          </cell>
          <cell r="E9801" t="str">
            <v>SINAPI - JUN/25</v>
          </cell>
        </row>
        <row r="9802">
          <cell r="A9802">
            <v>91936</v>
          </cell>
          <cell r="B9802" t="str">
            <v>CAIXA OCTOGONAL 4" X 4", PVC, INSTALADA EM LAJE - FORNECIMENTO E INSTALAÇÃO. AF_03/2023</v>
          </cell>
          <cell r="C9802" t="str">
            <v>UN</v>
          </cell>
          <cell r="D9802">
            <v>20.71</v>
          </cell>
          <cell r="E9802" t="str">
            <v>SINAPI - JUN/25</v>
          </cell>
        </row>
        <row r="9803">
          <cell r="A9803">
            <v>92867</v>
          </cell>
          <cell r="B9803" t="str">
            <v>CAIXA RETANGULAR 4" X 2" ALTA (2,00 M DO PISO), METÁLICA, INSTALADA EM PAREDE - FORNECIMENTO E INSTALAÇÃO. AF_03/2023</v>
          </cell>
          <cell r="C9803" t="str">
            <v>UN</v>
          </cell>
          <cell r="D9803">
            <v>41.17</v>
          </cell>
          <cell r="E9803" t="str">
            <v>SINAPI - JUN/25</v>
          </cell>
        </row>
        <row r="9804">
          <cell r="A9804">
            <v>91939</v>
          </cell>
          <cell r="B9804" t="str">
            <v>CAIXA RETANGULAR 4" X 2" ALTA (2,00 M DO PISO), PVC, INSTALADA EM PAREDE - FORNECIMENTO E INSTALAÇÃO. AF_03/2023</v>
          </cell>
          <cell r="C9804" t="str">
            <v>UN</v>
          </cell>
          <cell r="D9804">
            <v>41.73</v>
          </cell>
          <cell r="E9804" t="str">
            <v>SINAPI - JUN/25</v>
          </cell>
        </row>
        <row r="9805">
          <cell r="A9805">
            <v>92869</v>
          </cell>
          <cell r="B9805" t="str">
            <v>CAIXA RETANGULAR 4" X 2" BAIXA (0,30 M DO PISO), METÁLICA, INSTALADA EM PAREDE - FORNECIMENTO E INSTALAÇÃO. AF_03/2023</v>
          </cell>
          <cell r="C9805" t="str">
            <v>UN</v>
          </cell>
          <cell r="D9805">
            <v>13.6</v>
          </cell>
          <cell r="E9805" t="str">
            <v>SINAPI - JUN/25</v>
          </cell>
        </row>
        <row r="9806">
          <cell r="A9806">
            <v>91941</v>
          </cell>
          <cell r="B9806" t="str">
            <v>CAIXA RETANGULAR 4" X 2" BAIXA (0,30 M DO PISO), PVC, INSTALADA EM PAREDE - FORNECIMENTO E INSTALAÇÃO. AF_03/2023</v>
          </cell>
          <cell r="C9806" t="str">
            <v>UN</v>
          </cell>
          <cell r="D9806">
            <v>14.16</v>
          </cell>
          <cell r="E9806" t="str">
            <v>SINAPI - JUN/25</v>
          </cell>
        </row>
        <row r="9807">
          <cell r="A9807">
            <v>92868</v>
          </cell>
          <cell r="B9807" t="str">
            <v>CAIXA RETANGULAR 4" X 2" MÉDIA (1,30 M DO PISO), METÁLICA, INSTALADA EM PAREDE - FORNECIMENTO E INSTALAÇÃO. AF_03/2023</v>
          </cell>
          <cell r="C9807" t="str">
            <v>UN</v>
          </cell>
          <cell r="D9807">
            <v>22.67</v>
          </cell>
          <cell r="E9807" t="str">
            <v>SINAPI - JUN/25</v>
          </cell>
        </row>
        <row r="9808">
          <cell r="A9808">
            <v>91940</v>
          </cell>
          <cell r="B9808" t="str">
            <v>CAIXA RETANGULAR 4" X 2" MÉDIA (1,30 M DO PISO), PVC, INSTALADA EM PAREDE - FORNECIMENTO E INSTALAÇÃO. AF_03/2023</v>
          </cell>
          <cell r="C9808" t="str">
            <v>UN</v>
          </cell>
          <cell r="D9808">
            <v>23.23</v>
          </cell>
          <cell r="E9808" t="str">
            <v>SINAPI - JUN/25</v>
          </cell>
        </row>
        <row r="9809">
          <cell r="A9809">
            <v>92870</v>
          </cell>
          <cell r="B9809" t="str">
            <v>CAIXA RETANGULAR 4" X 4" ALTA (2,00 M DO PISO), METÁLICA, INSTALADA EM PAREDE - FORNECIMENTO E INSTALAÇÃO. AF_03/2023</v>
          </cell>
          <cell r="C9809" t="str">
            <v>UN</v>
          </cell>
          <cell r="D9809">
            <v>44.18</v>
          </cell>
          <cell r="E9809" t="str">
            <v>SINAPI - JUN/25</v>
          </cell>
        </row>
        <row r="9810">
          <cell r="A9810">
            <v>91942</v>
          </cell>
          <cell r="B9810" t="str">
            <v>CAIXA RETANGULAR 4" X 4" ALTA (2,00 M DO PISO), PVC, INSTALADA EM PAREDE - FORNECIMENTO E INSTALAÇÃO. AF_03/2023</v>
          </cell>
          <cell r="C9810" t="str">
            <v>UN</v>
          </cell>
          <cell r="D9810">
            <v>45.13</v>
          </cell>
          <cell r="E9810" t="str">
            <v>SINAPI - JUN/25</v>
          </cell>
        </row>
        <row r="9811">
          <cell r="A9811">
            <v>92872</v>
          </cell>
          <cell r="B9811" t="str">
            <v>CAIXA RETANGULAR 4" X 4" BAIXA (0,30 M DO PISO), METÁLICA, INSTALADA EM PAREDE - FORNECIMENTO E INSTALAÇÃO. AF_03/2023</v>
          </cell>
          <cell r="C9811" t="str">
            <v>UN</v>
          </cell>
          <cell r="D9811">
            <v>15.6</v>
          </cell>
          <cell r="E9811" t="str">
            <v>SINAPI - JUN/25</v>
          </cell>
        </row>
        <row r="9812">
          <cell r="A9812">
            <v>91944</v>
          </cell>
          <cell r="B9812" t="str">
            <v>CAIXA RETANGULAR 4" X 4" BAIXA (0,30 M DO PISO), PVC, INSTALADA EM PAREDE - FORNECIMENTO E INSTALAÇÃO. AF_03/2023</v>
          </cell>
          <cell r="C9812" t="str">
            <v>UN</v>
          </cell>
          <cell r="D9812">
            <v>16.55</v>
          </cell>
          <cell r="E9812" t="str">
            <v>SINAPI - JUN/25</v>
          </cell>
        </row>
        <row r="9813">
          <cell r="A9813">
            <v>92871</v>
          </cell>
          <cell r="B9813" t="str">
            <v>CAIXA RETANGULAR 4" X 4" MÉDIA (1,30 M DO PISO), METÁLICA, INSTALADA EM PAREDE - FORNECIMENTO E INSTALAÇÃO. AF_03/2023</v>
          </cell>
          <cell r="C9813" t="str">
            <v>UN</v>
          </cell>
          <cell r="D9813">
            <v>25.03</v>
          </cell>
          <cell r="E9813" t="str">
            <v>SINAPI - JUN/25</v>
          </cell>
        </row>
        <row r="9814">
          <cell r="A9814">
            <v>91943</v>
          </cell>
          <cell r="B9814" t="str">
            <v>CAIXA RETANGULAR 4" X 4" MÉDIA (1,30 M DO PISO), PVC, INSTALADA EM PAREDE - FORNECIMENTO E INSTALAÇÃO. AF_03/2023</v>
          </cell>
          <cell r="C9814" t="str">
            <v>UN</v>
          </cell>
          <cell r="D9814">
            <v>25.98</v>
          </cell>
          <cell r="E9814" t="str">
            <v>SINAPI - JUN/25</v>
          </cell>
        </row>
        <row r="9815">
          <cell r="A9815">
            <v>92866</v>
          </cell>
          <cell r="B9815" t="str">
            <v>CAIXA SEXTAVADA 3" X 3", METÁLICA, INSTALADA EM LAJE - FORNECIMENTO E INSTALAÇÃO. AF_03/2023</v>
          </cell>
          <cell r="C9815" t="str">
            <v>UN</v>
          </cell>
          <cell r="D9815">
            <v>17.12</v>
          </cell>
          <cell r="E9815" t="str">
            <v>SINAPI - JUN/25</v>
          </cell>
        </row>
        <row r="9816">
          <cell r="A9816">
            <v>91987</v>
          </cell>
          <cell r="B9816" t="str">
            <v>CAMPAINHA CIGARRA (1 MÓDULO), 10A/250V, INCLUINDO SUPORTE E PLACA - FORNECIMENTO E INSTALAÇÃO. AF_03/2023</v>
          </cell>
          <cell r="C9816" t="str">
            <v>UN</v>
          </cell>
          <cell r="D9816">
            <v>58.25</v>
          </cell>
          <cell r="E9816" t="str">
            <v>SINAPI - JUN/25</v>
          </cell>
        </row>
        <row r="9817">
          <cell r="A9817">
            <v>91986</v>
          </cell>
          <cell r="B9817" t="str">
            <v>CAMPAINHA CIGARRA (1 MÓDULO), 10A/250V, SEM SUPORTE E SEM PLACA - FORNECIMENTO E INSTALAÇÃO. AF_03/2023</v>
          </cell>
          <cell r="C9817" t="str">
            <v>UN</v>
          </cell>
          <cell r="D9817">
            <v>44.6</v>
          </cell>
          <cell r="E9817" t="str">
            <v>SINAPI - JUN/25</v>
          </cell>
        </row>
        <row r="9818">
          <cell r="A9818">
            <v>97559</v>
          </cell>
          <cell r="B9818" t="str">
            <v>CURVA 135 GRAUS PARA ELETRODUTO, PVC, ROSCÁVEL, DN 25 MM (3/4"), PARA CIRCUITOS TERMINAIS, INSTALADA EM FORRO - FORNECIMENTO E INSTALAÇÃO. AF_03/2023</v>
          </cell>
          <cell r="C9818" t="str">
            <v>UN</v>
          </cell>
          <cell r="D9818">
            <v>16.7</v>
          </cell>
          <cell r="E9818" t="str">
            <v>SINAPI - JUN/25</v>
          </cell>
        </row>
        <row r="9819">
          <cell r="A9819">
            <v>97562</v>
          </cell>
          <cell r="B9819" t="str">
            <v>CURVA 135 GRAUS PARA ELETRODUTO, PVC, ROSCÁVEL, DN 25 MM (3/4"), PARA CIRCUITOS TERMINAIS, INSTALADA EM LAJE - FORNECIMENTO E INSTALAÇÃO. AF_03/2023</v>
          </cell>
          <cell r="C9819" t="str">
            <v>UN</v>
          </cell>
          <cell r="D9819">
            <v>13.56</v>
          </cell>
          <cell r="E9819" t="str">
            <v>SINAPI - JUN/25</v>
          </cell>
        </row>
        <row r="9820">
          <cell r="A9820">
            <v>97564</v>
          </cell>
          <cell r="B9820" t="str">
            <v>CURVA 135 GRAUS PARA ELETRODUTO, PVC, ROSCÁVEL, DN 25 MM (3/4"), PARA CIRCUITOS TERMINAIS, INSTALADA EM PAREDE - FORNECIMENTO E INSTALAÇÃO. AF_03/2023</v>
          </cell>
          <cell r="C9820" t="str">
            <v>UN</v>
          </cell>
          <cell r="D9820">
            <v>23.06</v>
          </cell>
          <cell r="E9820" t="str">
            <v>SINAPI - JUN/25</v>
          </cell>
        </row>
        <row r="9821">
          <cell r="A9821">
            <v>91889</v>
          </cell>
          <cell r="B9821" t="str">
            <v>CURVA 180 GRAUS PARA ELETRODUTO, PVC, ROSCÁVEL, DN 20 MM (1/2"), PARA CIRCUITOS TERMINAIS, INSTALADA EM FORRO - FORNECIMENTO E INSTALAÇÃO. AF_03/2023</v>
          </cell>
          <cell r="C9821" t="str">
            <v>UN</v>
          </cell>
          <cell r="D9821">
            <v>14.9</v>
          </cell>
          <cell r="E9821" t="str">
            <v>SINAPI - JUN/25</v>
          </cell>
        </row>
        <row r="9822">
          <cell r="A9822">
            <v>91901</v>
          </cell>
          <cell r="B9822" t="str">
            <v>CURVA 180 GRAUS PARA ELETRODUTO, PVC, ROSCÁVEL, DN 20 MM (1/2"), PARA CIRCUITOS TERMINAIS, INSTALADA EM LAJE - FORNECIMENTO E INSTALAÇÃO. AF_03/2023</v>
          </cell>
          <cell r="C9822" t="str">
            <v>UN</v>
          </cell>
          <cell r="D9822">
            <v>11.76</v>
          </cell>
          <cell r="E9822" t="str">
            <v>SINAPI - JUN/25</v>
          </cell>
        </row>
        <row r="9823">
          <cell r="A9823">
            <v>91913</v>
          </cell>
          <cell r="B9823" t="str">
            <v>CURVA 180 GRAUS PARA ELETRODUTO, PVC, ROSCÁVEL, DN 20 MM (1/2"), PARA CIRCUITOS TERMINAIS, INSTALADA EM PAREDE - FORNECIMENTO E INSTALAÇÃO. AF_03/2023</v>
          </cell>
          <cell r="C9823" t="str">
            <v>UN</v>
          </cell>
          <cell r="D9823">
            <v>21.33</v>
          </cell>
          <cell r="E9823" t="str">
            <v>SINAPI - JUN/25</v>
          </cell>
        </row>
        <row r="9824">
          <cell r="A9824">
            <v>91892</v>
          </cell>
          <cell r="B9824" t="str">
            <v>CURVA 180 GRAUS PARA ELETRODUTO, PVC, ROSCÁVEL, DN 25 MM (3/4"), PARA CIRCUITOS TERMINAIS, INSTALADA EM FORRO - FORNECIMENTO E INSTALAÇÃO. AF_03/2023</v>
          </cell>
          <cell r="C9824" t="str">
            <v>UN</v>
          </cell>
          <cell r="D9824">
            <v>18.43</v>
          </cell>
          <cell r="E9824" t="str">
            <v>SINAPI - JUN/25</v>
          </cell>
        </row>
        <row r="9825">
          <cell r="A9825">
            <v>91904</v>
          </cell>
          <cell r="B9825" t="str">
            <v>CURVA 180 GRAUS PARA ELETRODUTO, PVC, ROSCÁVEL, DN 25 MM (3/4"), PARA CIRCUITOS TERMINAIS, INSTALADA EM LAJE - FORNECIMENTO E INSTALAÇÃO. AF_03/2023</v>
          </cell>
          <cell r="C9825" t="str">
            <v>UN</v>
          </cell>
          <cell r="D9825">
            <v>15.29</v>
          </cell>
          <cell r="E9825" t="str">
            <v>SINAPI - JUN/25</v>
          </cell>
        </row>
        <row r="9826">
          <cell r="A9826">
            <v>91916</v>
          </cell>
          <cell r="B9826" t="str">
            <v>CURVA 180 GRAUS PARA ELETRODUTO, PVC, ROSCÁVEL, DN 25 MM (3/4"), PARA CIRCUITOS TERMINAIS, INSTALADA EM PAREDE - FORNECIMENTO E INSTALAÇÃO. AF_03/2023</v>
          </cell>
          <cell r="C9826" t="str">
            <v>UN</v>
          </cell>
          <cell r="D9826">
            <v>24.79</v>
          </cell>
          <cell r="E9826" t="str">
            <v>SINAPI - JUN/25</v>
          </cell>
        </row>
        <row r="9827">
          <cell r="A9827">
            <v>91895</v>
          </cell>
          <cell r="B9827" t="str">
            <v>CURVA 180 GRAUS PARA ELETRODUTO, PVC, ROSCÁVEL, DN 32 MM (1"), PARA CIRCUITOS TERMINAIS, INSTALADA EM FORRO - FORNECIMENTO E INSTALAÇÃO. AF_03/2023</v>
          </cell>
          <cell r="C9827" t="str">
            <v>UN</v>
          </cell>
          <cell r="D9827">
            <v>22.01</v>
          </cell>
          <cell r="E9827" t="str">
            <v>SINAPI - JUN/25</v>
          </cell>
        </row>
        <row r="9828">
          <cell r="A9828">
            <v>91907</v>
          </cell>
          <cell r="B9828" t="str">
            <v>CURVA 180 GRAUS PARA ELETRODUTO, PVC, ROSCÁVEL, DN 32 MM (1"), PARA CIRCUITOS TERMINAIS, INSTALADA EM LAJE - FORNECIMENTO E INSTALAÇÃO. AF_03/2023</v>
          </cell>
          <cell r="C9828" t="str">
            <v>UN</v>
          </cell>
          <cell r="D9828">
            <v>18.87</v>
          </cell>
          <cell r="E9828" t="str">
            <v>SINAPI - JUN/25</v>
          </cell>
        </row>
        <row r="9829">
          <cell r="A9829">
            <v>91919</v>
          </cell>
          <cell r="B9829" t="str">
            <v>CURVA 180 GRAUS PARA ELETRODUTO, PVC, ROSCÁVEL, DN 32 MM (1"), PARA CIRCUITOS TERMINAIS, INSTALADA EM PAREDE - FORNECIMENTO E INSTALAÇÃO. AF_03/2023</v>
          </cell>
          <cell r="C9829" t="str">
            <v>UN</v>
          </cell>
          <cell r="D9829">
            <v>28.3</v>
          </cell>
          <cell r="E9829" t="str">
            <v>SINAPI - JUN/25</v>
          </cell>
        </row>
        <row r="9830">
          <cell r="A9830">
            <v>91898</v>
          </cell>
          <cell r="B9830" t="str">
            <v>CURVA 180 GRAUS PARA ELETRODUTO, PVC, ROSCÁVEL, DN 40 MM (1 1/4"), PARA CIRCUITOS TERMINAIS, INSTALADA EM FORRO - FORNECIMENTO E INSTALAÇÃO. AF_03/2023</v>
          </cell>
          <cell r="C9830" t="str">
            <v>UN</v>
          </cell>
          <cell r="D9830">
            <v>25.26</v>
          </cell>
          <cell r="E9830" t="str">
            <v>SINAPI - JUN/25</v>
          </cell>
        </row>
        <row r="9831">
          <cell r="A9831">
            <v>91910</v>
          </cell>
          <cell r="B9831" t="str">
            <v>CURVA 180 GRAUS PARA ELETRODUTO, PVC, ROSCÁVEL, DN 40 MM (1 1/4"), PARA CIRCUITOS TERMINAIS, INSTALADA EM LAJE - FORNECIMENTO E INSTALAÇÃO. AF_03/2023</v>
          </cell>
          <cell r="C9831" t="str">
            <v>UN</v>
          </cell>
          <cell r="D9831">
            <v>22.2</v>
          </cell>
          <cell r="E9831" t="str">
            <v>SINAPI - JUN/25</v>
          </cell>
        </row>
        <row r="9832">
          <cell r="A9832">
            <v>91922</v>
          </cell>
          <cell r="B9832" t="str">
            <v>CURVA 180 GRAUS PARA ELETRODUTO, PVC, ROSCÁVEL, DN 40 MM (1 1/4"), PARA CIRCUITOS TERMINAIS, INSTALADA EM PAREDE - FORNECIMENTO E INSTALAÇÃO. AF_03/2023</v>
          </cell>
          <cell r="C9832" t="str">
            <v>UN</v>
          </cell>
          <cell r="D9832">
            <v>31.48</v>
          </cell>
          <cell r="E9832" t="str">
            <v>SINAPI - JUN/25</v>
          </cell>
        </row>
        <row r="9833">
          <cell r="A9833">
            <v>91887</v>
          </cell>
          <cell r="B9833" t="str">
            <v>CURVA 90 GRAUS PARA ELETRODUTO, PVC, ROSCÁVEL, DN 20 MM (1/2"), PARA CIRCUITOS TERMINAIS, INSTALADA EM FORRO - FORNECIMENTO E INSTALAÇÃO. AF_03/2023</v>
          </cell>
          <cell r="C9833" t="str">
            <v>UN</v>
          </cell>
          <cell r="D9833">
            <v>15.14</v>
          </cell>
          <cell r="E9833" t="str">
            <v>SINAPI - JUN/25</v>
          </cell>
        </row>
        <row r="9834">
          <cell r="A9834">
            <v>91899</v>
          </cell>
          <cell r="B9834" t="str">
            <v>CURVA 90 GRAUS PARA ELETRODUTO, PVC, ROSCÁVEL, DN 20 MM (1/2"), PARA CIRCUITOS TERMINAIS, INSTALADA EM LAJE - FORNECIMENTO E INSTALAÇÃO. AF_03/2023</v>
          </cell>
          <cell r="C9834" t="str">
            <v>UN</v>
          </cell>
          <cell r="D9834">
            <v>12</v>
          </cell>
          <cell r="E9834" t="str">
            <v>SINAPI - JUN/25</v>
          </cell>
        </row>
        <row r="9835">
          <cell r="A9835">
            <v>91911</v>
          </cell>
          <cell r="B9835" t="str">
            <v>CURVA 90 GRAUS PARA ELETRODUTO, PVC, ROSCÁVEL, DN 20 MM (1/2"), PARA CIRCUITOS TERMINAIS, INSTALADA EM PAREDE - FORNECIMENTO E INSTALAÇÃO. AF_03/2023</v>
          </cell>
          <cell r="C9835" t="str">
            <v>UN</v>
          </cell>
          <cell r="D9835">
            <v>21.57</v>
          </cell>
          <cell r="E9835" t="str">
            <v>SINAPI - JUN/25</v>
          </cell>
        </row>
        <row r="9836">
          <cell r="A9836">
            <v>91890</v>
          </cell>
          <cell r="B9836" t="str">
            <v>CURVA 90 GRAUS PARA ELETRODUTO, PVC, ROSCÁVEL, DN 25 MM (3/4"), PARA CIRCUITOS TERMINAIS, INSTALADA EM FORRO - FORNECIMENTO E INSTALAÇÃO. AF_03/2023</v>
          </cell>
          <cell r="C9836" t="str">
            <v>UN</v>
          </cell>
          <cell r="D9836">
            <v>16.88</v>
          </cell>
          <cell r="E9836" t="str">
            <v>SINAPI - JUN/25</v>
          </cell>
        </row>
        <row r="9837">
          <cell r="A9837">
            <v>91902</v>
          </cell>
          <cell r="B9837" t="str">
            <v>CURVA 90 GRAUS PARA ELETRODUTO, PVC, ROSCÁVEL, DN 25 MM (3/4"), PARA CIRCUITOS TERMINAIS, INSTALADA EM LAJE - FORNECIMENTO E INSTALAÇÃO. AF_03/2023</v>
          </cell>
          <cell r="C9837" t="str">
            <v>UN</v>
          </cell>
          <cell r="D9837">
            <v>13.74</v>
          </cell>
          <cell r="E9837" t="str">
            <v>SINAPI - JUN/25</v>
          </cell>
        </row>
        <row r="9838">
          <cell r="A9838">
            <v>91914</v>
          </cell>
          <cell r="B9838" t="str">
            <v>CURVA 90 GRAUS PARA ELETRODUTO, PVC, ROSCÁVEL, DN 25 MM (3/4"), PARA CIRCUITOS TERMINAIS, INSTALADA EM PAREDE - FORNECIMENTO E INSTALAÇÃO. AF_03/2023</v>
          </cell>
          <cell r="C9838" t="str">
            <v>UN</v>
          </cell>
          <cell r="D9838">
            <v>23.24</v>
          </cell>
          <cell r="E9838" t="str">
            <v>SINAPI - JUN/25</v>
          </cell>
        </row>
        <row r="9839">
          <cell r="A9839">
            <v>91893</v>
          </cell>
          <cell r="B9839" t="str">
            <v>CURVA 90 GRAUS PARA ELETRODUTO, PVC, ROSCÁVEL, DN 32 MM (1"), PARA CIRCUITOS TERMINAIS, INSTALADA EM FORRO - FORNECIMENTO E INSTALAÇÃO. AF_03/2023</v>
          </cell>
          <cell r="C9839" t="str">
            <v>UN</v>
          </cell>
          <cell r="D9839">
            <v>20.43</v>
          </cell>
          <cell r="E9839" t="str">
            <v>SINAPI - JUN/25</v>
          </cell>
        </row>
        <row r="9840">
          <cell r="A9840">
            <v>91905</v>
          </cell>
          <cell r="B9840" t="str">
            <v>CURVA 90 GRAUS PARA ELETRODUTO, PVC, ROSCÁVEL, DN 32 MM (1"), PARA CIRCUITOS TERMINAIS, INSTALADA EM LAJE - FORNECIMENTO E INSTALAÇÃO. AF_03/2023</v>
          </cell>
          <cell r="C9840" t="str">
            <v>UN</v>
          </cell>
          <cell r="D9840">
            <v>17.29</v>
          </cell>
          <cell r="E9840" t="str">
            <v>SINAPI - JUN/25</v>
          </cell>
        </row>
        <row r="9841">
          <cell r="A9841">
            <v>91917</v>
          </cell>
          <cell r="B9841" t="str">
            <v>CURVA 90 GRAUS PARA ELETRODUTO, PVC, ROSCÁVEL, DN 32 MM (1"), PARA CIRCUITOS TERMINAIS, INSTALADA EM PAREDE - FORNECIMENTO E INSTALAÇÃO. AF_03/2023</v>
          </cell>
          <cell r="C9841" t="str">
            <v>UN</v>
          </cell>
          <cell r="D9841">
            <v>26.72</v>
          </cell>
          <cell r="E9841" t="str">
            <v>SINAPI - JUN/25</v>
          </cell>
        </row>
        <row r="9842">
          <cell r="A9842">
            <v>91896</v>
          </cell>
          <cell r="B9842" t="str">
            <v>CURVA 90 GRAUS PARA ELETRODUTO, PVC, ROSCÁVEL, DN 40 MM (1 1/4"), PARA CIRCUITOS TERMINAIS, INSTALADA EM FORRO - FORNECIMENTO E INSTALAÇÃO. AF_03/2023</v>
          </cell>
          <cell r="C9842" t="str">
            <v>UN</v>
          </cell>
          <cell r="D9842">
            <v>23.56</v>
          </cell>
          <cell r="E9842" t="str">
            <v>SINAPI - JUN/25</v>
          </cell>
        </row>
        <row r="9843">
          <cell r="A9843">
            <v>91908</v>
          </cell>
          <cell r="B9843" t="str">
            <v>CURVA 90 GRAUS PARA ELETRODUTO, PVC, ROSCÁVEL, DN 40 MM (1 1/4"), PARA CIRCUITOS TERMINAIS, INSTALADA EM LAJE - FORNECIMENTO E INSTALAÇÃO. AF_03/2023</v>
          </cell>
          <cell r="C9843" t="str">
            <v>UN</v>
          </cell>
          <cell r="D9843">
            <v>20.5</v>
          </cell>
          <cell r="E9843" t="str">
            <v>SINAPI - JUN/25</v>
          </cell>
        </row>
        <row r="9844">
          <cell r="A9844">
            <v>91920</v>
          </cell>
          <cell r="B9844" t="str">
            <v>CURVA 90 GRAUS PARA ELETRODUTO, PVC, ROSCÁVEL, DN 40 MM (1 1/4"), PARA CIRCUITOS TERMINAIS, INSTALADA EM PAREDE - FORNECIMENTO E INSTALAÇÃO. AF_03/2023</v>
          </cell>
          <cell r="C9844" t="str">
            <v>UN</v>
          </cell>
          <cell r="D9844">
            <v>29.78</v>
          </cell>
          <cell r="E9844" t="str">
            <v>SINAPI - JUN/25</v>
          </cell>
        </row>
        <row r="9845">
          <cell r="A9845">
            <v>91983</v>
          </cell>
          <cell r="B9845" t="str">
            <v>DIMMER ROTATIVO (1 MÓDULO), 220V/600W, INCLUINDO SUPORTE E PLACA - FORNECIMENTO E INSTALAÇÃO. AF_03/2023</v>
          </cell>
          <cell r="C9845" t="str">
            <v>UN</v>
          </cell>
          <cell r="D9845">
            <v>108.37</v>
          </cell>
          <cell r="E9845" t="str">
            <v>SINAPI - JUN/25</v>
          </cell>
        </row>
        <row r="9846">
          <cell r="A9846">
            <v>91982</v>
          </cell>
          <cell r="B9846" t="str">
            <v>DIMMER ROTATIVO (1 MÓDULO), 220V/600W, SEM SUPORTE E SEM PLACA - FORNECIMENTO E INSTALAÇÃO. AF_03/2023</v>
          </cell>
          <cell r="C9846" t="str">
            <v>UN</v>
          </cell>
          <cell r="D9846">
            <v>94.72</v>
          </cell>
          <cell r="E9846" t="str">
            <v>SINAPI - JUN/25</v>
          </cell>
        </row>
        <row r="9847">
          <cell r="A9847">
            <v>91833</v>
          </cell>
          <cell r="B9847" t="str">
            <v>ELETRODUTO FLEXÍVEL CORRUGADO REFORÇADO, PVC, DN 20 MM (1/2"), PARA CIRCUITOS TERMINAIS, INSTALADO EM FORRO - FORNECIMENTO E INSTALAÇÃO. AF_03/2023</v>
          </cell>
          <cell r="C9847" t="str">
            <v>M</v>
          </cell>
          <cell r="D9847">
            <v>20.62</v>
          </cell>
          <cell r="E9847" t="str">
            <v>SINAPI - JUN/25</v>
          </cell>
        </row>
        <row r="9848">
          <cell r="A9848">
            <v>91843</v>
          </cell>
          <cell r="B9848" t="str">
            <v>ELETRODUTO FLEXÍVEL CORRUGADO REFORÇADO, PVC, DN 20 MM (1/2"), PARA CIRCUITOS TERMINAIS, INSTALADO EM LAJE - FORNECIMENTO E INSTALAÇÃO. AF_03/2023</v>
          </cell>
          <cell r="C9848" t="str">
            <v>M</v>
          </cell>
          <cell r="D9848">
            <v>7.17</v>
          </cell>
          <cell r="E9848" t="str">
            <v>SINAPI - JUN/25</v>
          </cell>
        </row>
        <row r="9849">
          <cell r="A9849">
            <v>91853</v>
          </cell>
          <cell r="B9849" t="str">
            <v>ELETRODUTO FLEXÍVEL CORRUGADO REFORÇADO, PVC, DN 20 MM (1/2"), PARA CIRCUITOS TERMINAIS, INSTALADO EM PAREDE - FORNECIMENTO E INSTALAÇÃO. AF_03/2023</v>
          </cell>
          <cell r="C9849" t="str">
            <v>M</v>
          </cell>
          <cell r="D9849">
            <v>11.43</v>
          </cell>
          <cell r="E9849" t="str">
            <v>SINAPI - JUN/25</v>
          </cell>
        </row>
        <row r="9850">
          <cell r="A9850">
            <v>91835</v>
          </cell>
          <cell r="B9850" t="str">
            <v>ELETRODUTO FLEXÍVEL CORRUGADO REFORÇADO, PVC, DN 25 MM (3/4"), PARA CIRCUITOS TERMINAIS, INSTALADO EM FORRO - FORNECIMENTO E INSTALAÇÃO. AF_03/2023</v>
          </cell>
          <cell r="C9850" t="str">
            <v>M</v>
          </cell>
          <cell r="D9850">
            <v>22.4</v>
          </cell>
          <cell r="E9850" t="str">
            <v>SINAPI - JUN/25</v>
          </cell>
        </row>
        <row r="9851">
          <cell r="A9851">
            <v>91845</v>
          </cell>
          <cell r="B9851" t="str">
            <v>ELETRODUTO FLEXÍVEL CORRUGADO REFORÇADO, PVC, DN 25 MM (3/4"), PARA CIRCUITOS TERMINAIS, INSTALADO EM LAJE - FORNECIMENTO E INSTALAÇÃO. AF_03/2023</v>
          </cell>
          <cell r="C9851" t="str">
            <v>M</v>
          </cell>
          <cell r="D9851">
            <v>8.8800000000000008</v>
          </cell>
          <cell r="E9851" t="str">
            <v>SINAPI - JUN/25</v>
          </cell>
        </row>
        <row r="9852">
          <cell r="A9852">
            <v>91855</v>
          </cell>
          <cell r="B9852" t="str">
            <v>ELETRODUTO FLEXÍVEL CORRUGADO REFORÇADO, PVC, DN 25 MM (3/4"), PARA CIRCUITOS TERMINAIS, INSTALADO EM PAREDE - FORNECIMENTO E INSTALAÇÃO. AF_03/2023</v>
          </cell>
          <cell r="C9852" t="str">
            <v>M</v>
          </cell>
          <cell r="D9852">
            <v>13.06</v>
          </cell>
          <cell r="E9852" t="str">
            <v>SINAPI - JUN/25</v>
          </cell>
        </row>
        <row r="9853">
          <cell r="A9853">
            <v>91837</v>
          </cell>
          <cell r="B9853" t="str">
            <v>ELETRODUTO FLEXÍVEL CORRUGADO REFORÇADO, PVC, DN 32 MM (1"), PARA CIRCUITOS TERMINAIS, INSTALADO EM FORRO - FORNECIMENTO E INSTALAÇÃO. AF_03/2023</v>
          </cell>
          <cell r="C9853" t="str">
            <v>M</v>
          </cell>
          <cell r="D9853">
            <v>26.91</v>
          </cell>
          <cell r="E9853" t="str">
            <v>SINAPI - JUN/25</v>
          </cell>
        </row>
        <row r="9854">
          <cell r="A9854">
            <v>91847</v>
          </cell>
          <cell r="B9854" t="str">
            <v>ELETRODUTO FLEXÍVEL CORRUGADO REFORÇADO, PVC, DN 32 MM (1"), PARA CIRCUITOS TERMINAIS, INSTALADO EM LAJE - FORNECIMENTO E INSTALAÇÃO. AF_03/2023</v>
          </cell>
          <cell r="C9854" t="str">
            <v>M</v>
          </cell>
          <cell r="D9854">
            <v>13.47</v>
          </cell>
          <cell r="E9854" t="str">
            <v>SINAPI - JUN/25</v>
          </cell>
        </row>
        <row r="9855">
          <cell r="A9855">
            <v>91857</v>
          </cell>
          <cell r="B9855" t="str">
            <v>ELETRODUTO FLEXÍVEL CORRUGADO REFORÇADO, PVC, DN 32 MM (1"), PARA CIRCUITOS TERMINAIS, INSTALADO EM PAREDE - FORNECIMENTO E INSTALAÇÃO. AF_03/2023</v>
          </cell>
          <cell r="C9855" t="str">
            <v>M</v>
          </cell>
          <cell r="D9855">
            <v>17.38</v>
          </cell>
          <cell r="E9855" t="str">
            <v>SINAPI - JUN/25</v>
          </cell>
        </row>
        <row r="9856">
          <cell r="A9856">
            <v>91838</v>
          </cell>
          <cell r="B9856" t="str">
            <v>ELETRODUTO FLEXÍVEL CORRUGADO, PEAD, DN 32 MM (1"), PARA CIRCUITOS TERMINAIS, INSTALADO EM FORRO - FORNECIMENTO E INSTALAÇÃO. AF_03/2023</v>
          </cell>
          <cell r="C9856" t="str">
            <v>M</v>
          </cell>
          <cell r="D9856">
            <v>0</v>
          </cell>
          <cell r="E9856" t="str">
            <v>SINAPI - JUN/25</v>
          </cell>
        </row>
        <row r="9857">
          <cell r="A9857">
            <v>91848</v>
          </cell>
          <cell r="B9857" t="str">
            <v>ELETRODUTO FLEXÍVEL CORRUGADO, PEAD, DN 32 MM (1"), PARA CIRCUITOS TERMINAIS, INSTALADO EM LAJE - FORNECIMENTO E INSTALAÇÃO. AF_03/2023</v>
          </cell>
          <cell r="C9857" t="str">
            <v>M</v>
          </cell>
          <cell r="D9857">
            <v>0</v>
          </cell>
          <cell r="E9857" t="str">
            <v>SINAPI - JUN/25</v>
          </cell>
        </row>
        <row r="9858">
          <cell r="A9858">
            <v>91858</v>
          </cell>
          <cell r="B9858" t="str">
            <v>ELETRODUTO FLEXÍVEL CORRUGADO, PEAD, DN 32 MM (1"), PARA CIRCUITOS TERMINAIS, INSTALADO EM PAREDE - FORNECIMENTO E INSTALAÇÃO. AF_03/2023</v>
          </cell>
          <cell r="C9858" t="str">
            <v>M</v>
          </cell>
          <cell r="D9858">
            <v>0</v>
          </cell>
          <cell r="E9858" t="str">
            <v>SINAPI - JUN/25</v>
          </cell>
        </row>
        <row r="9859">
          <cell r="A9859">
            <v>91840</v>
          </cell>
          <cell r="B9859" t="str">
            <v>ELETRODUTO FLEXÍVEL CORRUGADO, PEAD, DN 40 MM (1 1/4"), PARA CIRCUITOS TERMINAIS, INSTALADO EM FORRO - FORNECIMENTO E INSTALAÇÃO. AF_03/2023</v>
          </cell>
          <cell r="C9859" t="str">
            <v>M</v>
          </cell>
          <cell r="D9859">
            <v>25.02</v>
          </cell>
          <cell r="E9859" t="str">
            <v>SINAPI - JUN/25</v>
          </cell>
        </row>
        <row r="9860">
          <cell r="A9860">
            <v>91850</v>
          </cell>
          <cell r="B9860" t="str">
            <v>ELETRODUTO FLEXÍVEL CORRUGADO, PEAD, DN 40 MM (1 1/4"), PARA CIRCUITOS TERMINAIS, INSTALADO EM LAJE - FORNECIMENTO E INSTALAÇÃO. AF_03/2023</v>
          </cell>
          <cell r="C9860" t="str">
            <v>M</v>
          </cell>
          <cell r="D9860">
            <v>11.52</v>
          </cell>
          <cell r="E9860" t="str">
            <v>SINAPI - JUN/25</v>
          </cell>
        </row>
        <row r="9861">
          <cell r="A9861">
            <v>91860</v>
          </cell>
          <cell r="B9861" t="str">
            <v>ELETRODUTO FLEXÍVEL CORRUGADO, PEAD, DN 40 MM (1 1/4"), PARA CIRCUITOS TERMINAIS, INSTALADO EM PAREDE - FORNECIMENTO E INSTALAÇÃO. AF_03/2023</v>
          </cell>
          <cell r="C9861" t="str">
            <v>M</v>
          </cell>
          <cell r="D9861">
            <v>15.67</v>
          </cell>
          <cell r="E9861" t="str">
            <v>SINAPI - JUN/25</v>
          </cell>
        </row>
        <row r="9862">
          <cell r="A9862">
            <v>91831</v>
          </cell>
          <cell r="B9862" t="str">
            <v>ELETRODUTO FLEXÍVEL CORRUGADO, PVC, DN 20 MM (1/2"), PARA CIRCUITOS TERMINAIS, INSTALADO EM FORRO - FORNECIMENTO E INSTALAÇÃO. AF_03/2023</v>
          </cell>
          <cell r="C9862" t="str">
            <v>M</v>
          </cell>
          <cell r="D9862">
            <v>20.11</v>
          </cell>
          <cell r="E9862" t="str">
            <v>SINAPI - JUN/25</v>
          </cell>
        </row>
        <row r="9863">
          <cell r="A9863">
            <v>91852</v>
          </cell>
          <cell r="B9863" t="str">
            <v>ELETRODUTO FLEXÍVEL CORRUGADO, PVC, DN 20 MM (1/2"), PARA CIRCUITOS TERMINAIS, INSTALADO EM PAREDE - FORNECIMENTO E INSTALAÇÃO. AF_03/2023</v>
          </cell>
          <cell r="C9863" t="str">
            <v>M</v>
          </cell>
          <cell r="D9863">
            <v>10.96</v>
          </cell>
          <cell r="E9863" t="str">
            <v>SINAPI - JUN/25</v>
          </cell>
        </row>
        <row r="9864">
          <cell r="A9864">
            <v>91834</v>
          </cell>
          <cell r="B9864" t="str">
            <v>ELETRODUTO FLEXÍVEL CORRUGADO, PVC, DN 25 MM (3/4"), PARA CIRCUITOS TERMINAIS, INSTALADO EM FORRO - FORNECIMENTO E INSTALAÇÃO. AF_03/2023</v>
          </cell>
          <cell r="C9864" t="str">
            <v>M</v>
          </cell>
          <cell r="D9864">
            <v>21.09</v>
          </cell>
          <cell r="E9864" t="str">
            <v>SINAPI - JUN/25</v>
          </cell>
        </row>
        <row r="9865">
          <cell r="A9865">
            <v>91854</v>
          </cell>
          <cell r="B9865" t="str">
            <v>ELETRODUTO FLEXÍVEL CORRUGADO, PVC, DN 25 MM (3/4"), PARA CIRCUITOS TERMINAIS, INSTALADO EM PAREDE - FORNECIMENTO E INSTALAÇÃO. AF_03/2023</v>
          </cell>
          <cell r="C9865" t="str">
            <v>M</v>
          </cell>
          <cell r="D9865">
            <v>11.85</v>
          </cell>
          <cell r="E9865" t="str">
            <v>SINAPI - JUN/25</v>
          </cell>
        </row>
        <row r="9866">
          <cell r="A9866">
            <v>91836</v>
          </cell>
          <cell r="B9866" t="str">
            <v>ELETRODUTO FLEXÍVEL CORRUGADO, PVC, DN 32 MM (1"), PARA CIRCUITOS TERMINAIS, INSTALADO EM FORRO - FORNECIMENTO E INSTALAÇÃO. AF_03/2023</v>
          </cell>
          <cell r="C9866" t="str">
            <v>M</v>
          </cell>
          <cell r="D9866">
            <v>23.86</v>
          </cell>
          <cell r="E9866" t="str">
            <v>SINAPI - JUN/25</v>
          </cell>
        </row>
        <row r="9867">
          <cell r="A9867">
            <v>91856</v>
          </cell>
          <cell r="B9867" t="str">
            <v>ELETRODUTO FLEXÍVEL CORRUGADO, PVC, DN 32 MM (1"), PARA CIRCUITOS TERMINAIS, INSTALADO EM PAREDE - FORNECIMENTO E INSTALAÇÃO. AF_03/2023</v>
          </cell>
          <cell r="C9867" t="str">
            <v>M</v>
          </cell>
          <cell r="D9867">
            <v>14.56</v>
          </cell>
          <cell r="E9867" t="str">
            <v>SINAPI - JUN/25</v>
          </cell>
        </row>
        <row r="9868">
          <cell r="A9868">
            <v>91839</v>
          </cell>
          <cell r="B9868" t="str">
            <v>ELETRODUTO FLEXÍVEL LISO, PEAD, DN 32 MM (1"), PARA CIRCUITOS TERMINAIS, INSTALADO EM FORRO - FORNECIMENTO E INSTALAÇÃO. AF_03/2023</v>
          </cell>
          <cell r="C9868" t="str">
            <v>M</v>
          </cell>
          <cell r="D9868">
            <v>22.33</v>
          </cell>
          <cell r="E9868" t="str">
            <v>SINAPI - JUN/25</v>
          </cell>
        </row>
        <row r="9869">
          <cell r="A9869">
            <v>91849</v>
          </cell>
          <cell r="B9869" t="str">
            <v>ELETRODUTO FLEXÍVEL LISO, PEAD, DN 32 MM (1"), PARA CIRCUITOS TERMINAIS, INSTALADO EM LAJE - FORNECIMENTO E INSTALAÇÃO. AF_03/2023</v>
          </cell>
          <cell r="C9869" t="str">
            <v>M</v>
          </cell>
          <cell r="D9869">
            <v>8.89</v>
          </cell>
          <cell r="E9869" t="str">
            <v>SINAPI - JUN/25</v>
          </cell>
        </row>
        <row r="9870">
          <cell r="A9870">
            <v>91859</v>
          </cell>
          <cell r="B9870" t="str">
            <v>ELETRODUTO FLEXÍVEL LISO, PEAD, DN 32 MM (1"), PARA CIRCUITOS TERMINAIS, INSTALADO EM PAREDE - FORNECIMENTO E INSTALAÇÃO. AF_03/2023</v>
          </cell>
          <cell r="C9870" t="str">
            <v>M</v>
          </cell>
          <cell r="D9870">
            <v>13.15</v>
          </cell>
          <cell r="E9870" t="str">
            <v>SINAPI - JUN/25</v>
          </cell>
        </row>
        <row r="9871">
          <cell r="A9871">
            <v>91841</v>
          </cell>
          <cell r="B9871" t="str">
            <v>ELETRODUTO FLEXÍVEL LISO, PEAD, DN 40 MM (1 1/4"), PARA CIRCUITOS TERMINAIS, INSTALADO EM FORRO - FORNECIMENTO E INSTALAÇÃO. AF_03/2023</v>
          </cell>
          <cell r="C9871" t="str">
            <v>M</v>
          </cell>
          <cell r="D9871">
            <v>24.39</v>
          </cell>
          <cell r="E9871" t="str">
            <v>SINAPI - JUN/25</v>
          </cell>
        </row>
        <row r="9872">
          <cell r="A9872">
            <v>91851</v>
          </cell>
          <cell r="B9872" t="str">
            <v>ELETRODUTO FLEXÍVEL LISO, PEAD, DN 40 MM (1 1/4"), PARA CIRCUITOS TERMINAIS, INSTALADO EM LAJE - FORNECIMENTO E INSTALAÇÃO. AF_03/2023</v>
          </cell>
          <cell r="C9872" t="str">
            <v>M</v>
          </cell>
          <cell r="D9872">
            <v>10.89</v>
          </cell>
          <cell r="E9872" t="str">
            <v>SINAPI - JUN/25</v>
          </cell>
        </row>
        <row r="9873">
          <cell r="A9873">
            <v>91861</v>
          </cell>
          <cell r="B9873" t="str">
            <v>ELETRODUTO FLEXÍVEL LISO, PEAD, DN 40 MM (1 1/4"), PARA CIRCUITOS TERMINAIS, INSTALADO EM PAREDE - FORNECIMENTO E INSTALAÇÃO. AF_03/2023</v>
          </cell>
          <cell r="C9873" t="str">
            <v>M</v>
          </cell>
          <cell r="D9873">
            <v>15.09</v>
          </cell>
          <cell r="E9873" t="str">
            <v>SINAPI - JUN/25</v>
          </cell>
        </row>
        <row r="9874">
          <cell r="A9874">
            <v>91862</v>
          </cell>
          <cell r="B9874" t="str">
            <v>ELETRODUTO RÍGIDO ROSCÁVEL, PVC, DN 20 MM (1/2"), PARA CIRCUITOS TERMINAIS, INSTALADO EM FORRO - FORNECIMENTO E INSTALAÇÃO. AF_03/2023</v>
          </cell>
          <cell r="C9874" t="str">
            <v>M</v>
          </cell>
          <cell r="D9874">
            <v>11</v>
          </cell>
          <cell r="E9874" t="str">
            <v>SINAPI - JUN/25</v>
          </cell>
        </row>
        <row r="9875">
          <cell r="A9875">
            <v>91866</v>
          </cell>
          <cell r="B9875" t="str">
            <v>ELETRODUTO RÍGIDO ROSCÁVEL, PVC, DN 20 MM (1/2"), PARA CIRCUITOS TERMINAIS, INSTALADO EM LAJE - FORNECIMENTO E INSTALAÇÃO. AF_03/2023</v>
          </cell>
          <cell r="C9875" t="str">
            <v>M</v>
          </cell>
          <cell r="D9875">
            <v>9.24</v>
          </cell>
          <cell r="E9875" t="str">
            <v>SINAPI - JUN/25</v>
          </cell>
        </row>
        <row r="9876">
          <cell r="A9876">
            <v>91870</v>
          </cell>
          <cell r="B9876" t="str">
            <v>ELETRODUTO RÍGIDO ROSCÁVEL, PVC, DN 20 MM (1/2"), PARA CIRCUITOS TERMINAIS, INSTALADO EM PAREDE - FORNECIMENTO E INSTALAÇÃO. AF_03/2023</v>
          </cell>
          <cell r="C9876" t="str">
            <v>M</v>
          </cell>
          <cell r="D9876">
            <v>15.15</v>
          </cell>
          <cell r="E9876" t="str">
            <v>SINAPI - JUN/25</v>
          </cell>
        </row>
        <row r="9877">
          <cell r="A9877">
            <v>91863</v>
          </cell>
          <cell r="B9877" t="str">
            <v>ELETRODUTO RÍGIDO ROSCÁVEL, PVC, DN 25 MM (3/4"), PARA CIRCUITOS TERMINAIS, INSTALADO EM FORRO - FORNECIMENTO E INSTALAÇÃO. AF_03/2023</v>
          </cell>
          <cell r="C9877" t="str">
            <v>M</v>
          </cell>
          <cell r="D9877">
            <v>12.87</v>
          </cell>
          <cell r="E9877" t="str">
            <v>SINAPI - JUN/25</v>
          </cell>
        </row>
        <row r="9878">
          <cell r="A9878">
            <v>91867</v>
          </cell>
          <cell r="B9878" t="str">
            <v>ELETRODUTO RÍGIDO ROSCÁVEL, PVC, DN 25 MM (3/4"), PARA CIRCUITOS TERMINAIS, INSTALADO EM LAJE - FORNECIMENTO E INSTALAÇÃO. AF_03/2023</v>
          </cell>
          <cell r="C9878" t="str">
            <v>M</v>
          </cell>
          <cell r="D9878">
            <v>11.12</v>
          </cell>
          <cell r="E9878" t="str">
            <v>SINAPI - JUN/25</v>
          </cell>
        </row>
        <row r="9879">
          <cell r="A9879">
            <v>91871</v>
          </cell>
          <cell r="B9879" t="str">
            <v>ELETRODUTO RÍGIDO ROSCÁVEL, PVC, DN 25 MM (3/4"), PARA CIRCUITOS TERMINAIS, INSTALADO EM PAREDE - FORNECIMENTO E INSTALAÇÃO. AF_03/2023</v>
          </cell>
          <cell r="C9879" t="str">
            <v>M</v>
          </cell>
          <cell r="D9879">
            <v>17.010000000000002</v>
          </cell>
          <cell r="E9879" t="str">
            <v>SINAPI - JUN/25</v>
          </cell>
        </row>
        <row r="9880">
          <cell r="A9880">
            <v>91864</v>
          </cell>
          <cell r="B9880" t="str">
            <v>ELETRODUTO RÍGIDO ROSCÁVEL, PVC, DN 32 MM (1"), PARA CIRCUITOS TERMINAIS, INSTALADO EM FORRO - FORNECIMENTO E INSTALAÇÃO. AF_03/2023</v>
          </cell>
          <cell r="C9880" t="str">
            <v>M</v>
          </cell>
          <cell r="D9880">
            <v>16.760000000000002</v>
          </cell>
          <cell r="E9880" t="str">
            <v>SINAPI - JUN/25</v>
          </cell>
        </row>
        <row r="9881">
          <cell r="A9881">
            <v>91868</v>
          </cell>
          <cell r="B9881" t="str">
            <v>ELETRODUTO RÍGIDO ROSCÁVEL, PVC, DN 32 MM (1"), PARA CIRCUITOS TERMINAIS, INSTALADO EM LAJE - FORNECIMENTO E INSTALAÇÃO. AF_03/2023</v>
          </cell>
          <cell r="C9881" t="str">
            <v>M</v>
          </cell>
          <cell r="D9881">
            <v>15.01</v>
          </cell>
          <cell r="E9881" t="str">
            <v>SINAPI - JUN/25</v>
          </cell>
        </row>
        <row r="9882">
          <cell r="A9882">
            <v>91872</v>
          </cell>
          <cell r="B9882" t="str">
            <v>ELETRODUTO RÍGIDO ROSCÁVEL, PVC, DN 32 MM (1"), PARA CIRCUITOS TERMINAIS, INSTALADO EM PAREDE - FORNECIMENTO E INSTALAÇÃO. AF_03/2023</v>
          </cell>
          <cell r="C9882" t="str">
            <v>M</v>
          </cell>
          <cell r="D9882">
            <v>20.9</v>
          </cell>
          <cell r="E9882" t="str">
            <v>SINAPI - JUN/25</v>
          </cell>
        </row>
        <row r="9883">
          <cell r="A9883">
            <v>91865</v>
          </cell>
          <cell r="B9883" t="str">
            <v>ELETRODUTO RÍGIDO ROSCÁVEL, PVC, DN 40 MM (1 1/4"), PARA CIRCUITOS TERMINAIS, INSTALADO EM FORRO - FORNECIMENTO E INSTALAÇÃO. AF_03/2023</v>
          </cell>
          <cell r="C9883" t="str">
            <v>M</v>
          </cell>
          <cell r="D9883">
            <v>20.67</v>
          </cell>
          <cell r="E9883" t="str">
            <v>SINAPI - JUN/25</v>
          </cell>
        </row>
        <row r="9884">
          <cell r="A9884">
            <v>91869</v>
          </cell>
          <cell r="B9884" t="str">
            <v>ELETRODUTO RÍGIDO ROSCÁVEL, PVC, DN 40 MM (1 1/4"), PARA CIRCUITOS TERMINAIS, INSTALADO EM LAJE - FORNECIMENTO E INSTALAÇÃO. AF_03/2023</v>
          </cell>
          <cell r="C9884" t="str">
            <v>M</v>
          </cell>
          <cell r="D9884">
            <v>18.86</v>
          </cell>
          <cell r="E9884" t="str">
            <v>SINAPI - JUN/25</v>
          </cell>
        </row>
        <row r="9885">
          <cell r="A9885">
            <v>91873</v>
          </cell>
          <cell r="B9885" t="str">
            <v>ELETRODUTO RÍGIDO ROSCÁVEL, PVC, DN 40 MM (1 1/4"), PARA CIRCUITOS TERMINAIS, INSTALADO EM PAREDE - FORNECIMENTO E INSTALAÇÃO. AF_03/2023</v>
          </cell>
          <cell r="C9885" t="str">
            <v>M</v>
          </cell>
          <cell r="D9885">
            <v>24.75</v>
          </cell>
          <cell r="E9885" t="str">
            <v>SINAPI - JUN/25</v>
          </cell>
        </row>
        <row r="9886">
          <cell r="A9886">
            <v>91981</v>
          </cell>
          <cell r="B9886" t="str">
            <v>INTERRUPTOR BIPOLAR (1 MÓDULO), 10A/250V, INCLUINDO SUPORTE E PLACA - FORNECIMENTO E INSTALAÇÃO. AF_03/2023</v>
          </cell>
          <cell r="C9886" t="str">
            <v>UN</v>
          </cell>
          <cell r="D9886">
            <v>60.54</v>
          </cell>
          <cell r="E9886" t="str">
            <v>SINAPI - JUN/25</v>
          </cell>
        </row>
        <row r="9887">
          <cell r="A9887">
            <v>91980</v>
          </cell>
          <cell r="B9887" t="str">
            <v>INTERRUPTOR BIPOLAR (1 MÓDULO), 10A/250V, SEM SUPORTE E SEM PLACA - FORNECIMENTO E INSTALAÇÃO. AF_03/2023</v>
          </cell>
          <cell r="C9887" t="str">
            <v>UN</v>
          </cell>
          <cell r="D9887">
            <v>46.89</v>
          </cell>
          <cell r="E9887" t="str">
            <v>SINAPI - JUN/25</v>
          </cell>
        </row>
        <row r="9888">
          <cell r="A9888">
            <v>91979</v>
          </cell>
          <cell r="B9888" t="str">
            <v>INTERRUPTOR INTERMEDIÁRIO (1 MÓDULO), 10A/250V, INCLUINDO SUPORTE E PLACA - FORNECIMENTO E INSTALAÇÃO. AF_03/2023</v>
          </cell>
          <cell r="C9888" t="str">
            <v>UN</v>
          </cell>
          <cell r="D9888">
            <v>61.77</v>
          </cell>
          <cell r="E9888" t="str">
            <v>SINAPI - JUN/25</v>
          </cell>
        </row>
        <row r="9889">
          <cell r="A9889">
            <v>91978</v>
          </cell>
          <cell r="B9889" t="str">
            <v>INTERRUPTOR INTERMEDIÁRIO (1 MÓDULO), 10A/250V, SEM SUPORTE E SEM PLACA - FORNECIMENTO E INSTALAÇÃO. AF_03/2023</v>
          </cell>
          <cell r="C9889" t="str">
            <v>UN</v>
          </cell>
          <cell r="D9889">
            <v>48.12</v>
          </cell>
          <cell r="E9889" t="str">
            <v>SINAPI - JUN/25</v>
          </cell>
        </row>
        <row r="9890">
          <cell r="A9890">
            <v>92029</v>
          </cell>
          <cell r="B9890" t="str">
            <v>INTERRUPTOR PARALELO (1 MÓDULO) COM 1 TOMADA DE EMBUTIR 2P+T 10 A, INCLUINDO SUPORTE E PLACA - FORNECIMENTO E INSTALAÇÃO. AF_03/2023</v>
          </cell>
          <cell r="C9890" t="str">
            <v>UN</v>
          </cell>
          <cell r="D9890">
            <v>71.63</v>
          </cell>
          <cell r="E9890" t="str">
            <v>SINAPI - JUN/25</v>
          </cell>
        </row>
        <row r="9891">
          <cell r="A9891">
            <v>92028</v>
          </cell>
          <cell r="B9891" t="str">
            <v>INTERRUPTOR PARALELO (1 MÓDULO) COM 1 TOMADA DE EMBUTIR 2P+T 10 A, SEM SUPORTE E SEM PLACA - FORNECIMENTO E INSTALAÇÃO. AF_03/2023</v>
          </cell>
          <cell r="C9891" t="str">
            <v>UN</v>
          </cell>
          <cell r="D9891">
            <v>57.98</v>
          </cell>
          <cell r="E9891" t="str">
            <v>SINAPI - JUN/25</v>
          </cell>
        </row>
        <row r="9892">
          <cell r="A9892">
            <v>92031</v>
          </cell>
          <cell r="B9892" t="str">
            <v>INTERRUPTOR PARALELO (1 MÓDULO) COM 2 TOMADAS DE EMBUTIR 2P+T 10 A, INCLUINDO SUPORTE E PLACA - FORNECIMENTO E INSTALAÇÃO. AF_03/2023</v>
          </cell>
          <cell r="C9892" t="str">
            <v>UN</v>
          </cell>
          <cell r="D9892">
            <v>97.76</v>
          </cell>
          <cell r="E9892" t="str">
            <v>SINAPI - JUN/25</v>
          </cell>
        </row>
        <row r="9893">
          <cell r="A9893">
            <v>92030</v>
          </cell>
          <cell r="B9893" t="str">
            <v>INTERRUPTOR PARALELO (1 MÓDULO) COM 2 TOMADAS DE EMBUTIR 2P+T 10 A, SEM SUPORTE E SEM PLACA - FORNECIMENTO E INSTALAÇÃO. AF_03/2023</v>
          </cell>
          <cell r="C9893" t="str">
            <v>UN</v>
          </cell>
          <cell r="D9893">
            <v>84.11</v>
          </cell>
          <cell r="E9893" t="str">
            <v>SINAPI - JUN/25</v>
          </cell>
        </row>
        <row r="9894">
          <cell r="A9894">
            <v>91955</v>
          </cell>
          <cell r="B9894" t="str">
            <v>INTERRUPTOR PARALELO (1 MÓDULO), 10A/250V, INCLUINDO SUPORTE E PLACA - FORNECIMENTO E INSTALAÇÃO. AF_03/2023</v>
          </cell>
          <cell r="C9894" t="str">
            <v>UN</v>
          </cell>
          <cell r="D9894">
            <v>45.43</v>
          </cell>
          <cell r="E9894" t="str">
            <v>SINAPI - JUN/25</v>
          </cell>
        </row>
        <row r="9895">
          <cell r="A9895">
            <v>91954</v>
          </cell>
          <cell r="B9895" t="str">
            <v>INTERRUPTOR PARALELO (1 MÓDULO), 10A/250V, SEM SUPORTE E SEM PLACA - FORNECIMENTO E INSTALAÇÃO. AF_03/2023</v>
          </cell>
          <cell r="C9895" t="str">
            <v>UN</v>
          </cell>
          <cell r="D9895">
            <v>31.78</v>
          </cell>
          <cell r="E9895" t="str">
            <v>SINAPI - JUN/25</v>
          </cell>
        </row>
        <row r="9896">
          <cell r="A9896">
            <v>92033</v>
          </cell>
          <cell r="B9896" t="str">
            <v>INTERRUPTOR PARALELO (2 MÓDULOS) COM 1 TOMADA DE EMBUTIR 2P+T 10 A, INCLUINDO SUPORTE E PLACA - FORNECIMENTO E INSTALAÇÃO. AF_03/2023</v>
          </cell>
          <cell r="C9896" t="str">
            <v>UN</v>
          </cell>
          <cell r="D9896">
            <v>98.91</v>
          </cell>
          <cell r="E9896" t="str">
            <v>SINAPI - JUN/25</v>
          </cell>
        </row>
        <row r="9897">
          <cell r="A9897">
            <v>92032</v>
          </cell>
          <cell r="B9897" t="str">
            <v>INTERRUPTOR PARALELO (2 MÓDULOS) COM 1 TOMADA DE EMBUTIR 2P+T 10 A, SEM SUPORTE E SEM PLACA - FORNECIMENTO E INSTALAÇÃO. AF_03/2023</v>
          </cell>
          <cell r="C9897" t="str">
            <v>UN</v>
          </cell>
          <cell r="D9897">
            <v>85.26</v>
          </cell>
          <cell r="E9897" t="str">
            <v>SINAPI - JUN/25</v>
          </cell>
        </row>
        <row r="9898">
          <cell r="A9898">
            <v>91961</v>
          </cell>
          <cell r="B9898" t="str">
            <v>INTERRUPTOR PARALELO (2 MÓDULOS), 10A/250V, INCLUINDO SUPORTE E PLACA - FORNECIMENTO E INSTALAÇÃO. AF_03/2023</v>
          </cell>
          <cell r="C9898" t="str">
            <v>UN</v>
          </cell>
          <cell r="D9898">
            <v>72.78</v>
          </cell>
          <cell r="E9898" t="str">
            <v>SINAPI - JUN/25</v>
          </cell>
        </row>
        <row r="9899">
          <cell r="A9899">
            <v>91960</v>
          </cell>
          <cell r="B9899" t="str">
            <v>INTERRUPTOR PARALELO (2 MÓDULOS), 10A/250V, SEM SUPORTE E SEM PLACA - FORNECIMENTO E INSTALAÇÃO. AF_03/2023</v>
          </cell>
          <cell r="C9899" t="str">
            <v>UN</v>
          </cell>
          <cell r="D9899">
            <v>59.13</v>
          </cell>
          <cell r="E9899" t="str">
            <v>SINAPI - JUN/25</v>
          </cell>
        </row>
        <row r="9900">
          <cell r="A9900">
            <v>91969</v>
          </cell>
          <cell r="B9900" t="str">
            <v>INTERRUPTOR PARALELO (3 MÓDULOS), 10A/250V, INCLUINDO SUPORTE E PLACA - FORNECIMENTO E INSTALAÇÃO. AF_03/2023</v>
          </cell>
          <cell r="C9900" t="str">
            <v>UN</v>
          </cell>
          <cell r="D9900">
            <v>100.06</v>
          </cell>
          <cell r="E9900" t="str">
            <v>SINAPI - JUN/25</v>
          </cell>
        </row>
        <row r="9901">
          <cell r="A9901">
            <v>91968</v>
          </cell>
          <cell r="B9901" t="str">
            <v>INTERRUPTOR PARALELO (3 MÓDULOS), 10A/250V, SEM SUPORTE E SEM PLACA - FORNECIMENTO E INSTALAÇÃO. AF_03/2023</v>
          </cell>
          <cell r="C9901" t="str">
            <v>UN</v>
          </cell>
          <cell r="D9901">
            <v>86.41</v>
          </cell>
          <cell r="E9901" t="str">
            <v>SINAPI - JUN/25</v>
          </cell>
        </row>
        <row r="9902">
          <cell r="A9902">
            <v>91985</v>
          </cell>
          <cell r="B9902" t="str">
            <v>INTERRUPTOR PULSADOR CAMPAINHA (1 MÓDULO), 10A/250V, INCLUINDO SUPORTE E PLACA - FORNECIMENTO E INSTALAÇÃO. AF_03/2023</v>
          </cell>
          <cell r="C9902" t="str">
            <v>UN</v>
          </cell>
          <cell r="D9902">
            <v>36.090000000000003</v>
          </cell>
          <cell r="E9902" t="str">
            <v>SINAPI - JUN/25</v>
          </cell>
        </row>
        <row r="9903">
          <cell r="A9903">
            <v>91984</v>
          </cell>
          <cell r="B9903" t="str">
            <v>INTERRUPTOR PULSADOR CAMPAINHA (1 MÓDULO), 10A/250V, SEM SUPORTE E SEM PLACA - FORNECIMENTO E INSTALAÇÃO. AF_03/2023</v>
          </cell>
          <cell r="C9903" t="str">
            <v>UN</v>
          </cell>
          <cell r="D9903">
            <v>22.44</v>
          </cell>
          <cell r="E9903" t="str">
            <v>SINAPI - JUN/25</v>
          </cell>
        </row>
        <row r="9904">
          <cell r="A9904">
            <v>91989</v>
          </cell>
          <cell r="B9904" t="str">
            <v>INTERRUPTOR PULSADOR MINUTERIA (1 MÓDULO), 10A/250V, INCLUINDO SUPORTE E PLACA - FORNECIMENTO E INSTALAÇÃO. AF_03/2023</v>
          </cell>
          <cell r="C9904" t="str">
            <v>UN</v>
          </cell>
          <cell r="D9904">
            <v>40.229999999999997</v>
          </cell>
          <cell r="E9904" t="str">
            <v>SINAPI - JUN/25</v>
          </cell>
        </row>
        <row r="9905">
          <cell r="A9905">
            <v>91988</v>
          </cell>
          <cell r="B9905" t="str">
            <v>INTERRUPTOR PULSADOR MINUTERIA (1 MÓDULO), 10A/250V, SEM SUPORTE E SEM PLACA - FORNECIMENTO E INSTALAÇÃO. AF_03/2023</v>
          </cell>
          <cell r="C9905" t="str">
            <v>UN</v>
          </cell>
          <cell r="D9905">
            <v>26.58</v>
          </cell>
          <cell r="E9905" t="str">
            <v>SINAPI - JUN/25</v>
          </cell>
        </row>
        <row r="9906">
          <cell r="A9906">
            <v>92023</v>
          </cell>
          <cell r="B9906" t="str">
            <v>INTERRUPTOR SIMPLES (1 MÓDULO) COM 1 TOMADA DE EMBUTIR 2P+T 10 A, INCLUINDO SUPORTE E PLACA - FORNECIMENTO E INSTALAÇÃO. AF_03/2023</v>
          </cell>
          <cell r="C9906" t="str">
            <v>UN</v>
          </cell>
          <cell r="D9906">
            <v>63.36</v>
          </cell>
          <cell r="E9906" t="str">
            <v>SINAPI - JUN/25</v>
          </cell>
        </row>
        <row r="9907">
          <cell r="A9907">
            <v>92022</v>
          </cell>
          <cell r="B9907" t="str">
            <v>INTERRUPTOR SIMPLES (1 MÓDULO) COM 1 TOMADA DE EMBUTIR 2P+T 10 A, SEM SUPORTE E SEM PLACA - FORNECIMENTO E INSTALAÇÃO. AF_03/2023</v>
          </cell>
          <cell r="C9907" t="str">
            <v>UN</v>
          </cell>
          <cell r="D9907">
            <v>49.71</v>
          </cell>
          <cell r="E9907" t="str">
            <v>SINAPI - JUN/25</v>
          </cell>
        </row>
        <row r="9908">
          <cell r="A9908">
            <v>92025</v>
          </cell>
          <cell r="B9908" t="str">
            <v>INTERRUPTOR SIMPLES (1 MÓDULO) COM 2 TOMADAS DE EMBUTIR 2P+T 10 A, INCLUINDO SUPORTE E PLACA - FORNECIMENTO E INSTALAÇÃO. AF_03/2023</v>
          </cell>
          <cell r="C9908" t="str">
            <v>UN</v>
          </cell>
          <cell r="D9908">
            <v>89.57</v>
          </cell>
          <cell r="E9908" t="str">
            <v>SINAPI - JUN/25</v>
          </cell>
        </row>
        <row r="9909">
          <cell r="A9909">
            <v>92024</v>
          </cell>
          <cell r="B9909" t="str">
            <v>INTERRUPTOR SIMPLES (1 MÓDULO) COM 2 TOMADAS DE EMBUTIR 2P+T 10 A, SEM SUPORTE E SEM PLACA - FORNECIMENTO E INSTALAÇÃO. AF_03/2023</v>
          </cell>
          <cell r="C9909" t="str">
            <v>UN</v>
          </cell>
          <cell r="D9909">
            <v>75.92</v>
          </cell>
          <cell r="E9909" t="str">
            <v>SINAPI - JUN/25</v>
          </cell>
        </row>
        <row r="9910">
          <cell r="A9910">
            <v>91957</v>
          </cell>
          <cell r="B9910" t="str">
            <v>INTERRUPTOR SIMPLES (1 MÓDULO) COM INTERRUPTOR PARALELO (1 MÓDULO), 10A/250V, INCLUINDO SUPORTE E PLACA - FORNECIMENTO E INSTALAÇÃO. AF_03/2023</v>
          </cell>
          <cell r="C9910" t="str">
            <v>UN</v>
          </cell>
          <cell r="D9910">
            <v>64.510000000000005</v>
          </cell>
          <cell r="E9910" t="str">
            <v>SINAPI - JUN/25</v>
          </cell>
        </row>
        <row r="9911">
          <cell r="A9911">
            <v>91956</v>
          </cell>
          <cell r="B9911" t="str">
            <v>INTERRUPTOR SIMPLES (1 MÓDULO) COM INTERRUPTOR PARALELO (1 MÓDULO), 10A/250V, SEM SUPORTE E SEM PLACA - FORNECIMENTO E INSTALAÇÃO. AF_03/2023</v>
          </cell>
          <cell r="C9911" t="str">
            <v>UN</v>
          </cell>
          <cell r="D9911">
            <v>50.86</v>
          </cell>
          <cell r="E9911" t="str">
            <v>SINAPI - JUN/25</v>
          </cell>
        </row>
        <row r="9912">
          <cell r="A9912">
            <v>91963</v>
          </cell>
          <cell r="B9912" t="str">
            <v>INTERRUPTOR SIMPLES (1 MÓDULO) COM INTERRUPTOR PARALELO (2 MÓDULOS), 10A/250V, INCLUINDO SUPORTE E PLACA - FORNECIMENTO E INSTALAÇÃO. AF_03/2023</v>
          </cell>
          <cell r="C9912" t="str">
            <v>UN</v>
          </cell>
          <cell r="D9912">
            <v>91.87</v>
          </cell>
          <cell r="E9912" t="str">
            <v>SINAPI - JUN/25</v>
          </cell>
        </row>
        <row r="9913">
          <cell r="A9913">
            <v>91962</v>
          </cell>
          <cell r="B9913" t="str">
            <v>INTERRUPTOR SIMPLES (1 MÓDULO) COM INTERRUPTOR PARALELO (2 MÓDULOS), 10A/250V, SEM SUPORTE E SEM PLACA - FORNECIMENTO E INSTALAÇÃO. AF_03/2023</v>
          </cell>
          <cell r="C9913" t="str">
            <v>UN</v>
          </cell>
          <cell r="D9913">
            <v>78.22</v>
          </cell>
          <cell r="E9913" t="str">
            <v>SINAPI - JUN/25</v>
          </cell>
        </row>
        <row r="9914">
          <cell r="A9914">
            <v>91953</v>
          </cell>
          <cell r="B9914" t="str">
            <v>INTERRUPTOR SIMPLES (1 MÓDULO), 10A/250V, INCLUINDO SUPORTE E PLACA - FORNECIMENTO E INSTALAÇÃO. AF_03/2023</v>
          </cell>
          <cell r="C9914" t="str">
            <v>UN</v>
          </cell>
          <cell r="D9914">
            <v>37.229999999999997</v>
          </cell>
          <cell r="E9914" t="str">
            <v>SINAPI - JUN/25</v>
          </cell>
        </row>
        <row r="9915">
          <cell r="A9915">
            <v>91952</v>
          </cell>
          <cell r="B9915" t="str">
            <v>INTERRUPTOR SIMPLES (1 MÓDULO), 10A/250V, SEM SUPORTE E SEM PLACA - FORNECIMENTO E INSTALAÇÃO. AF_03/2023</v>
          </cell>
          <cell r="C9915" t="str">
            <v>UN</v>
          </cell>
          <cell r="D9915">
            <v>23.58</v>
          </cell>
          <cell r="E9915" t="str">
            <v>SINAPI - JUN/25</v>
          </cell>
        </row>
        <row r="9916">
          <cell r="A9916">
            <v>92035</v>
          </cell>
          <cell r="B9916" t="str">
            <v>INTERRUPTOR SIMPLES (1 MÓDULO), INTERRUPTOR PARALELO (1 MÓDULO) E 1 TOMADA DE EMBUTIR 2P+T 10 A, INCLUINDO SUPORTE E PLACA - FORNECIMENTO E INSTALAÇÃO. AF_03/2023</v>
          </cell>
          <cell r="C9916" t="str">
            <v>UN</v>
          </cell>
          <cell r="D9916">
            <v>90.72</v>
          </cell>
          <cell r="E9916" t="str">
            <v>SINAPI - JUN/25</v>
          </cell>
        </row>
        <row r="9917">
          <cell r="A9917">
            <v>92034</v>
          </cell>
          <cell r="B9917" t="str">
            <v>INTERRUPTOR SIMPLES (1 MÓDULO), INTERRUPTOR PARALELO (1 MÓDULO) E 1 TOMADA DE EMBUTIR 2P+T 10 A, SEM SUPORTE E SEM PLACA - FORNECIMENTO E INSTALAÇÃO. AF_03/2023</v>
          </cell>
          <cell r="C9917" t="str">
            <v>UN</v>
          </cell>
          <cell r="D9917">
            <v>77.069999999999993</v>
          </cell>
          <cell r="E9917" t="str">
            <v>SINAPI - JUN/25</v>
          </cell>
        </row>
        <row r="9918">
          <cell r="A9918">
            <v>92027</v>
          </cell>
          <cell r="B9918" t="str">
            <v>INTERRUPTOR SIMPLES (2 MÓDULOS) COM 1 TOMADA DE EMBUTIR 2P+T 10 A, INCLUINDO SUPORTE E PLACA - FORNECIMENTO E INSTALAÇÃO. AF_03/2023</v>
          </cell>
          <cell r="C9918" t="str">
            <v>UN</v>
          </cell>
          <cell r="D9918">
            <v>82.52</v>
          </cell>
          <cell r="E9918" t="str">
            <v>SINAPI - JUN/25</v>
          </cell>
        </row>
        <row r="9919">
          <cell r="A9919">
            <v>92026</v>
          </cell>
          <cell r="B9919" t="str">
            <v>INTERRUPTOR SIMPLES (2 MÓDULOS) COM 1 TOMADA DE EMBUTIR 2P+T 10 A, SEM SUPORTE E SEM PLACA - FORNECIMENTO E INSTALAÇÃO. AF_03/2023</v>
          </cell>
          <cell r="C9919" t="str">
            <v>UN</v>
          </cell>
          <cell r="D9919">
            <v>68.87</v>
          </cell>
          <cell r="E9919" t="str">
            <v>SINAPI - JUN/25</v>
          </cell>
        </row>
        <row r="9920">
          <cell r="A9920">
            <v>91965</v>
          </cell>
          <cell r="B9920" t="str">
            <v>INTERRUPTOR SIMPLES (2 MÓDULOS) COM INTERRUPTOR PARALELO (1 MÓDULO), 10A/250V, INCLUINDO SUPORTE E PLACA - FORNECIMENTO E INSTALAÇÃO. AF_03/2023</v>
          </cell>
          <cell r="C9920" t="str">
            <v>UN</v>
          </cell>
          <cell r="D9920">
            <v>83.67</v>
          </cell>
          <cell r="E9920" t="str">
            <v>SINAPI - JUN/25</v>
          </cell>
        </row>
        <row r="9921">
          <cell r="A9921">
            <v>91964</v>
          </cell>
          <cell r="B9921" t="str">
            <v>INTERRUPTOR SIMPLES (2 MÓDULOS) COM INTERRUPTOR PARALELO (1 MÓDULO), 10A/250V, SEM SUPORTE E SEM PLACA - FORNECIMENTO E INSTALAÇÃO. AF_03/2023</v>
          </cell>
          <cell r="C9921" t="str">
            <v>UN</v>
          </cell>
          <cell r="D9921">
            <v>70.02</v>
          </cell>
          <cell r="E9921" t="str">
            <v>SINAPI - JUN/25</v>
          </cell>
        </row>
        <row r="9922">
          <cell r="A9922">
            <v>91973</v>
          </cell>
          <cell r="B9922" t="str">
            <v>INTERRUPTOR SIMPLES (2 MÓDULOS) COM INTERRUPTOR PARALELO (2 MÓDULOS), 10A/250V, INCLUINDO SUPORTE E PLACA - FORNECIMENTO E INSTALAÇÃO. AF_03/2023</v>
          </cell>
          <cell r="C9922" t="str">
            <v>UN</v>
          </cell>
          <cell r="D9922">
            <v>117.22</v>
          </cell>
          <cell r="E9922" t="str">
            <v>SINAPI - JUN/25</v>
          </cell>
        </row>
        <row r="9923">
          <cell r="A9923">
            <v>91972</v>
          </cell>
          <cell r="B9923" t="str">
            <v>INTERRUPTOR SIMPLES (2 MÓDULOS) COM INTERRUPTOR PARALELO (2 MÓDULOS), 10A/250V, SEM SUPORTE E SEM PLACA - FORNECIMENTO E INSTALAÇÃO. AF_03/2023</v>
          </cell>
          <cell r="C9923" t="str">
            <v>UN</v>
          </cell>
          <cell r="D9923">
            <v>97.96</v>
          </cell>
          <cell r="E9923" t="str">
            <v>SINAPI - JUN/25</v>
          </cell>
        </row>
        <row r="9924">
          <cell r="A9924">
            <v>91959</v>
          </cell>
          <cell r="B9924" t="str">
            <v>INTERRUPTOR SIMPLES (2 MÓDULOS), 10A/250V, INCLUINDO SUPORTE E PLACA - FORNECIMENTO E INSTALAÇÃO. AF_03/2023</v>
          </cell>
          <cell r="C9924" t="str">
            <v>UN</v>
          </cell>
          <cell r="D9924">
            <v>56.39</v>
          </cell>
          <cell r="E9924" t="str">
            <v>SINAPI - JUN/25</v>
          </cell>
        </row>
        <row r="9925">
          <cell r="A9925">
            <v>91958</v>
          </cell>
          <cell r="B9925" t="str">
            <v>INTERRUPTOR SIMPLES (2 MÓDULOS), 10A/250V, SEM SUPORTE E SEM PLACA - FORNECIMENTO E INSTALAÇÃO. AF_03/2023</v>
          </cell>
          <cell r="C9925" t="str">
            <v>UN</v>
          </cell>
          <cell r="D9925">
            <v>42.74</v>
          </cell>
          <cell r="E9925" t="str">
            <v>SINAPI - JUN/25</v>
          </cell>
        </row>
        <row r="9926">
          <cell r="A9926">
            <v>91971</v>
          </cell>
          <cell r="B9926" t="str">
            <v>INTERRUPTOR SIMPLES (3 MÓDULOS) COM INTERRUPTOR PARALELO (1 MÓDULO), 10A/250V, INCLUINDO SUPORTE E PLACA - FORNECIMENTO E INSTALAÇÃO. AF_03/2023</v>
          </cell>
          <cell r="C9926" t="str">
            <v>UN</v>
          </cell>
          <cell r="D9926">
            <v>108.95</v>
          </cell>
          <cell r="E9926" t="str">
            <v>SINAPI - JUN/25</v>
          </cell>
        </row>
        <row r="9927">
          <cell r="A9927">
            <v>91970</v>
          </cell>
          <cell r="B9927" t="str">
            <v>INTERRUPTOR SIMPLES (3 MÓDULOS) COM INTERRUPTOR PARALELO (1 MÓDULO), 10A/250V, SEM SUPORTE E SEM PLACA - FORNECIMENTO E INSTALAÇÃO. AF_03/2023</v>
          </cell>
          <cell r="C9927" t="str">
            <v>UN</v>
          </cell>
          <cell r="D9927">
            <v>89.69</v>
          </cell>
          <cell r="E9927" t="str">
            <v>SINAPI - JUN/25</v>
          </cell>
        </row>
        <row r="9928">
          <cell r="A9928">
            <v>91967</v>
          </cell>
          <cell r="B9928" t="str">
            <v>INTERRUPTOR SIMPLES (3 MÓDULOS), 10A/250V, INCLUINDO SUPORTE E PLACA - FORNECIMENTO E INSTALAÇÃO. AF_03/2023</v>
          </cell>
          <cell r="C9928" t="str">
            <v>UN</v>
          </cell>
          <cell r="D9928">
            <v>75.56</v>
          </cell>
          <cell r="E9928" t="str">
            <v>SINAPI - JUN/25</v>
          </cell>
        </row>
        <row r="9929">
          <cell r="A9929">
            <v>91966</v>
          </cell>
          <cell r="B9929" t="str">
            <v>INTERRUPTOR SIMPLES (3 MÓDULOS), 10A/250V, SEM SUPORTE E SEM PLACA - FORNECIMENTO E INSTALAÇÃO. AF_03/2023</v>
          </cell>
          <cell r="C9929" t="str">
            <v>UN</v>
          </cell>
          <cell r="D9929">
            <v>61.91</v>
          </cell>
          <cell r="E9929" t="str">
            <v>SINAPI - JUN/25</v>
          </cell>
        </row>
        <row r="9930">
          <cell r="A9930">
            <v>91975</v>
          </cell>
          <cell r="B9930" t="str">
            <v>INTERRUPTOR SIMPLES (4 MÓDULOS), 10A/250V, INCLUINDO SUPORTE E PLACA - FORNECIMENTO E INSTALAÇÃO. AF_03/2023</v>
          </cell>
          <cell r="C9930" t="str">
            <v>UN</v>
          </cell>
          <cell r="D9930">
            <v>100.76</v>
          </cell>
          <cell r="E9930" t="str">
            <v>SINAPI - JUN/25</v>
          </cell>
        </row>
        <row r="9931">
          <cell r="A9931">
            <v>91974</v>
          </cell>
          <cell r="B9931" t="str">
            <v>INTERRUPTOR SIMPLES (4 MÓDULOS), 10A/250V, SEM SUPORTE E SEM PLACA - FORNECIMENTO E INSTALAÇÃO. AF_03/2023</v>
          </cell>
          <cell r="C9931" t="str">
            <v>UN</v>
          </cell>
          <cell r="D9931">
            <v>81.5</v>
          </cell>
          <cell r="E9931" t="str">
            <v>SINAPI - JUN/25</v>
          </cell>
        </row>
        <row r="9932">
          <cell r="A9932">
            <v>91977</v>
          </cell>
          <cell r="B9932" t="str">
            <v>INTERRUPTOR SIMPLES (6 MÓDULOS), 10A/250V, INCLUINDO SUPORTE E PLACA - FORNECIMENTO E INSTALAÇÃO. AF_03/2023</v>
          </cell>
          <cell r="C9932" t="str">
            <v>UN</v>
          </cell>
          <cell r="D9932">
            <v>139.15</v>
          </cell>
          <cell r="E9932" t="str">
            <v>SINAPI - JUN/25</v>
          </cell>
        </row>
        <row r="9933">
          <cell r="A9933">
            <v>91976</v>
          </cell>
          <cell r="B9933" t="str">
            <v>INTERRUPTOR SIMPLES (6 MÓDULOS), 10A/250V, SEM SUPORTE E SEM PLACA - FORNECIMENTO E INSTALAÇÃO. AF_03/2023</v>
          </cell>
          <cell r="C9933" t="str">
            <v>UN</v>
          </cell>
          <cell r="D9933">
            <v>119.89</v>
          </cell>
          <cell r="E9933" t="str">
            <v>SINAPI - JUN/25</v>
          </cell>
        </row>
        <row r="9934">
          <cell r="A9934">
            <v>91874</v>
          </cell>
          <cell r="B9934" t="str">
            <v>LUVA PARA ELETRODUTO, PVC, ROSCÁVEL, DN 20 MM (1/2"), PARA CIRCUITOS TERMINAIS, INSTALADA EM FORRO - FORNECIMENTO E INSTALAÇÃO. AF_03/2023</v>
          </cell>
          <cell r="C9934" t="str">
            <v>UN</v>
          </cell>
          <cell r="D9934">
            <v>9.27</v>
          </cell>
          <cell r="E9934" t="str">
            <v>SINAPI - JUN/25</v>
          </cell>
        </row>
        <row r="9935">
          <cell r="A9935">
            <v>91878</v>
          </cell>
          <cell r="B9935" t="str">
            <v>LUVA PARA ELETRODUTO, PVC, ROSCÁVEL, DN 20 MM (1/2"), PARA CIRCUITOS TERMINAIS, INSTALADA EM LAJE - FORNECIMENTO E INSTALAÇÃO. AF_03/2023</v>
          </cell>
          <cell r="C9935" t="str">
            <v>UN</v>
          </cell>
          <cell r="D9935">
            <v>7.2</v>
          </cell>
          <cell r="E9935" t="str">
            <v>SINAPI - JUN/25</v>
          </cell>
        </row>
        <row r="9936">
          <cell r="A9936">
            <v>91882</v>
          </cell>
          <cell r="B9936" t="str">
            <v>LUVA PARA ELETRODUTO, PVC, ROSCÁVEL, DN 20 MM (1/2"), PARA CIRCUITOS TERMINAIS, INSTALADA EM PAREDE - FORNECIMENTO E INSTALAÇÃO. AF_03/2023</v>
          </cell>
          <cell r="C9936" t="str">
            <v>UN</v>
          </cell>
          <cell r="D9936">
            <v>13.56</v>
          </cell>
          <cell r="E9936" t="str">
            <v>SINAPI - JUN/25</v>
          </cell>
        </row>
        <row r="9937">
          <cell r="A9937">
            <v>91875</v>
          </cell>
          <cell r="B9937" t="str">
            <v>LUVA PARA ELETRODUTO, PVC, ROSCÁVEL, DN 25 MM (3/4"), PARA CIRCUITOS TERMINAIS, INSTALADA EM FORRO - FORNECIMENTO E INSTALAÇÃO. AF_03/2023</v>
          </cell>
          <cell r="C9937" t="str">
            <v>UN</v>
          </cell>
          <cell r="D9937">
            <v>10.72</v>
          </cell>
          <cell r="E9937" t="str">
            <v>SINAPI - JUN/25</v>
          </cell>
        </row>
        <row r="9938">
          <cell r="A9938">
            <v>91879</v>
          </cell>
          <cell r="B9938" t="str">
            <v>LUVA PARA ELETRODUTO, PVC, ROSCÁVEL, DN 25 MM (3/4"), PARA CIRCUITOS TERMINAIS, INSTALADA EM LAJE - FORNECIMENTO E INSTALAÇÃO. AF_03/2023</v>
          </cell>
          <cell r="C9938" t="str">
            <v>UN</v>
          </cell>
          <cell r="D9938">
            <v>8.64</v>
          </cell>
          <cell r="E9938" t="str">
            <v>SINAPI - JUN/25</v>
          </cell>
        </row>
        <row r="9939">
          <cell r="A9939">
            <v>91884</v>
          </cell>
          <cell r="B9939" t="str">
            <v>LUVA PARA ELETRODUTO, PVC, ROSCÁVEL, DN 25 MM (3/4"), PARA CIRCUITOS TERMINAIS, INSTALADA EM PAREDE - FORNECIMENTO E INSTALAÇÃO. AF_03/2023</v>
          </cell>
          <cell r="C9939" t="str">
            <v>UN</v>
          </cell>
          <cell r="D9939">
            <v>15</v>
          </cell>
          <cell r="E9939" t="str">
            <v>SINAPI - JUN/25</v>
          </cell>
        </row>
        <row r="9940">
          <cell r="A9940">
            <v>91876</v>
          </cell>
          <cell r="B9940" t="str">
            <v>LUVA PARA ELETRODUTO, PVC, ROSCÁVEL, DN 32 MM (1"), PARA CIRCUITOS TERMINAIS, INSTALADA EM FORRO - FORNECIMENTO E INSTALAÇÃO. AF_03/2023</v>
          </cell>
          <cell r="C9940" t="str">
            <v>UN</v>
          </cell>
          <cell r="D9940">
            <v>12.74</v>
          </cell>
          <cell r="E9940" t="str">
            <v>SINAPI - JUN/25</v>
          </cell>
        </row>
        <row r="9941">
          <cell r="A9941">
            <v>91880</v>
          </cell>
          <cell r="B9941" t="str">
            <v>LUVA PARA ELETRODUTO, PVC, ROSCÁVEL, DN 32 MM (1"), PARA CIRCUITOS TERMINAIS, INSTALADA EM LAJE - FORNECIMENTO E INSTALAÇÃO. AF_03/2023</v>
          </cell>
          <cell r="C9941" t="str">
            <v>UN</v>
          </cell>
          <cell r="D9941">
            <v>10.67</v>
          </cell>
          <cell r="E9941" t="str">
            <v>SINAPI - JUN/25</v>
          </cell>
        </row>
        <row r="9942">
          <cell r="A9942">
            <v>91885</v>
          </cell>
          <cell r="B9942" t="str">
            <v>LUVA PARA ELETRODUTO, PVC, ROSCÁVEL, DN 32 MM (1"), PARA CIRCUITOS TERMINAIS, INSTALADA EM PAREDE - FORNECIMENTO E INSTALAÇÃO. AF_03/2023</v>
          </cell>
          <cell r="C9942" t="str">
            <v>UN</v>
          </cell>
          <cell r="D9942">
            <v>16.96</v>
          </cell>
          <cell r="E9942" t="str">
            <v>SINAPI - JUN/25</v>
          </cell>
        </row>
        <row r="9943">
          <cell r="A9943">
            <v>91877</v>
          </cell>
          <cell r="B9943" t="str">
            <v>LUVA PARA ELETRODUTO, PVC, ROSCÁVEL, DN 40 MM (1 1/4"), PARA CIRCUITOS TERMINAIS, INSTALADA EM FORRO - FORNECIMENTO E INSTALAÇÃO. AF_03/2023</v>
          </cell>
          <cell r="C9943" t="str">
            <v>UN</v>
          </cell>
          <cell r="D9943">
            <v>15.32</v>
          </cell>
          <cell r="E9943" t="str">
            <v>SINAPI - JUN/25</v>
          </cell>
        </row>
        <row r="9944">
          <cell r="A9944">
            <v>91881</v>
          </cell>
          <cell r="B9944" t="str">
            <v>LUVA PARA ELETRODUTO, PVC, ROSCÁVEL, DN 40 MM (1 1/4"), PARA CIRCUITOS TERMINAIS, INSTALADA EM LAJE - FORNECIMENTO E INSTALAÇÃO. AF_03/2023</v>
          </cell>
          <cell r="C9944" t="str">
            <v>UN</v>
          </cell>
          <cell r="D9944">
            <v>13.26</v>
          </cell>
          <cell r="E9944" t="str">
            <v>SINAPI - JUN/25</v>
          </cell>
        </row>
        <row r="9945">
          <cell r="A9945">
            <v>91886</v>
          </cell>
          <cell r="B9945" t="str">
            <v>LUVA PARA ELETRODUTO, PVC, ROSCÁVEL, DN 40 MM (1 1/4"), PARA CIRCUITOS TERMINAIS, INSTALADA EM PAREDE - FORNECIMENTO E INSTALAÇÃO. AF_03/2023</v>
          </cell>
          <cell r="C9945" t="str">
            <v>UN</v>
          </cell>
          <cell r="D9945">
            <v>19.47</v>
          </cell>
          <cell r="E9945" t="str">
            <v>SINAPI - JUN/25</v>
          </cell>
        </row>
        <row r="9946">
          <cell r="A9946">
            <v>91945</v>
          </cell>
          <cell r="B9946" t="str">
            <v>SUPORTE PARAFUSADO COM PLACA DE ENCAIXE 4" X 2" ALTO (2,00 M DO PISO) PARA PONTO ELÉTRICO - FORNECIMENTO E INSTALAÇÃO. AF_03/2023</v>
          </cell>
          <cell r="C9946" t="str">
            <v>UN</v>
          </cell>
          <cell r="D9946">
            <v>17.850000000000001</v>
          </cell>
          <cell r="E9946" t="str">
            <v>SINAPI - JUN/25</v>
          </cell>
        </row>
        <row r="9947">
          <cell r="A9947">
            <v>91947</v>
          </cell>
          <cell r="B9947" t="str">
            <v>SUPORTE PARAFUSADO COM PLACA DE ENCAIXE 4" X 2" BAIXO (0,30 M DO PISO) PARA PONTO ELÉTRICO - FORNECIMENTO E INSTALAÇÃO. AF_03/2023</v>
          </cell>
          <cell r="C9947" t="str">
            <v>UN</v>
          </cell>
          <cell r="D9947">
            <v>11</v>
          </cell>
          <cell r="E9947" t="str">
            <v>SINAPI - JUN/25</v>
          </cell>
        </row>
        <row r="9948">
          <cell r="A9948">
            <v>91946</v>
          </cell>
          <cell r="B9948" t="str">
            <v>SUPORTE PARAFUSADO COM PLACA DE ENCAIXE 4" X 2" MÉDIO (1,30 M DO PISO) PARA PONTO ELÉTRICO - FORNECIMENTO E INSTALAÇÃO. AF_03/2023</v>
          </cell>
          <cell r="C9948" t="str">
            <v>UN</v>
          </cell>
          <cell r="D9948">
            <v>13.65</v>
          </cell>
          <cell r="E9948" t="str">
            <v>SINAPI - JUN/25</v>
          </cell>
        </row>
        <row r="9949">
          <cell r="A9949">
            <v>91949</v>
          </cell>
          <cell r="B9949" t="str">
            <v>SUPORTE PARAFUSADO COM PLACA DE ENCAIXE 4" X 4" ALTO (2,00 M DO PISO) PARA PONTO ELÉTRICO - FORNECIMENTO E INSTALAÇÃO. AF_03/2023</v>
          </cell>
          <cell r="C9949" t="str">
            <v>UN</v>
          </cell>
          <cell r="D9949">
            <v>24.41</v>
          </cell>
          <cell r="E9949" t="str">
            <v>SINAPI - JUN/25</v>
          </cell>
        </row>
        <row r="9950">
          <cell r="A9950">
            <v>91951</v>
          </cell>
          <cell r="B9950" t="str">
            <v>SUPORTE PARAFUSADO COM PLACA DE ENCAIXE 4" X 4" BAIXO (0,30 M DO PISO) PARA PONTO ELÉTRICO - FORNECIMENTO E INSTALAÇÃO. AF_03/2023</v>
          </cell>
          <cell r="C9950" t="str">
            <v>UN</v>
          </cell>
          <cell r="D9950">
            <v>16.190000000000001</v>
          </cell>
          <cell r="E9950" t="str">
            <v>SINAPI - JUN/25</v>
          </cell>
        </row>
        <row r="9951">
          <cell r="A9951">
            <v>91950</v>
          </cell>
          <cell r="B9951" t="str">
            <v>SUPORTE PARAFUSADO COM PLACA DE ENCAIXE 4" X 4" MÉDIO (1,30 M DO PISO) PARA PONTO ELÉTRICO - FORNECIMENTO E INSTALAÇÃO. AF_03/2023</v>
          </cell>
          <cell r="C9951" t="str">
            <v>UN</v>
          </cell>
          <cell r="D9951">
            <v>19.260000000000002</v>
          </cell>
          <cell r="E9951" t="str">
            <v>SINAPI - JUN/25</v>
          </cell>
        </row>
        <row r="9952">
          <cell r="A9952">
            <v>91992</v>
          </cell>
          <cell r="B9952" t="str">
            <v>TOMADA ALTA DE EMBUTIR (1 MÓDULO), 2P+T 10 A, INCLUINDO SUPORTE E PLACA - FORNECIMENTO E INSTALAÇÃO. AF_03/2023</v>
          </cell>
          <cell r="C9952" t="str">
            <v>UN</v>
          </cell>
          <cell r="D9952">
            <v>58.13</v>
          </cell>
          <cell r="E9952" t="str">
            <v>SINAPI - JUN/25</v>
          </cell>
        </row>
        <row r="9953">
          <cell r="A9953">
            <v>91990</v>
          </cell>
          <cell r="B9953" t="str">
            <v>TOMADA ALTA DE EMBUTIR (1 MÓDULO), 2P+T 10 A, SEM SUPORTE E SEM PLACA - FORNECIMENTO E INSTALAÇÃO. AF_03/2023</v>
          </cell>
          <cell r="C9953" t="str">
            <v>UN</v>
          </cell>
          <cell r="D9953">
            <v>44.48</v>
          </cell>
          <cell r="E9953" t="str">
            <v>SINAPI - JUN/25</v>
          </cell>
        </row>
        <row r="9954">
          <cell r="A9954">
            <v>91993</v>
          </cell>
          <cell r="B9954" t="str">
            <v>TOMADA ALTA DE EMBUTIR (1 MÓDULO), 2P+T 20 A, INCLUINDO SUPORTE E PLACA - FORNECIMENTO E INSTALAÇÃO. AF_03/2023</v>
          </cell>
          <cell r="C9954" t="str">
            <v>UN</v>
          </cell>
          <cell r="D9954">
            <v>60.36</v>
          </cell>
          <cell r="E9954" t="str">
            <v>SINAPI - JUN/25</v>
          </cell>
        </row>
        <row r="9955">
          <cell r="A9955">
            <v>91991</v>
          </cell>
          <cell r="B9955" t="str">
            <v>TOMADA ALTA DE EMBUTIR (1 MÓDULO), 2P+T 20 A, SEM SUPORTE E SEM PLACA - FORNECIMENTO E INSTALAÇÃO. AF_03/2023</v>
          </cell>
          <cell r="C9955" t="str">
            <v>UN</v>
          </cell>
          <cell r="D9955">
            <v>46.71</v>
          </cell>
          <cell r="E9955" t="str">
            <v>SINAPI - JUN/25</v>
          </cell>
        </row>
        <row r="9956">
          <cell r="A9956">
            <v>92000</v>
          </cell>
          <cell r="B9956" t="str">
            <v>TOMADA BAIXA DE EMBUTIR (1 MÓDULO), 2P+T 10 A, INCLUINDO SUPORTE E PLACA - FORNECIMENTO E INSTALAÇÃO. AF_03/2023</v>
          </cell>
          <cell r="C9956" t="str">
            <v>UN</v>
          </cell>
          <cell r="D9956">
            <v>38.909999999999997</v>
          </cell>
          <cell r="E9956" t="str">
            <v>SINAPI - JUN/25</v>
          </cell>
        </row>
        <row r="9957">
          <cell r="A9957">
            <v>91998</v>
          </cell>
          <cell r="B9957" t="str">
            <v>TOMADA BAIXA DE EMBUTIR (1 MÓDULO), 2P+T 10 A, SEM SUPORTE E SEM PLACA - FORNECIMENTO E INSTALAÇÃO. AF_03/2023</v>
          </cell>
          <cell r="C9957" t="str">
            <v>UN</v>
          </cell>
          <cell r="D9957">
            <v>25.26</v>
          </cell>
          <cell r="E9957" t="str">
            <v>SINAPI - JUN/25</v>
          </cell>
        </row>
        <row r="9958">
          <cell r="A9958">
            <v>92001</v>
          </cell>
          <cell r="B9958" t="str">
            <v>TOMADA BAIXA DE EMBUTIR (1 MÓDULO), 2P+T 20 A, INCLUINDO SUPORTE E PLACA - FORNECIMENTO E INSTALAÇÃO. AF_03/2023</v>
          </cell>
          <cell r="C9958" t="str">
            <v>UN</v>
          </cell>
          <cell r="D9958">
            <v>41.14</v>
          </cell>
          <cell r="E9958" t="str">
            <v>SINAPI - JUN/25</v>
          </cell>
        </row>
        <row r="9959">
          <cell r="A9959">
            <v>91999</v>
          </cell>
          <cell r="B9959" t="str">
            <v>TOMADA BAIXA DE EMBUTIR (1 MÓDULO), 2P+T 20 A, SEM SUPORTE E SEM PLACA - FORNECIMENTO E INSTALAÇÃO. AF_03/2023</v>
          </cell>
          <cell r="C9959" t="str">
            <v>UN</v>
          </cell>
          <cell r="D9959">
            <v>27.49</v>
          </cell>
          <cell r="E9959" t="str">
            <v>SINAPI - JUN/25</v>
          </cell>
        </row>
        <row r="9960">
          <cell r="A9960">
            <v>92008</v>
          </cell>
          <cell r="B9960" t="str">
            <v>TOMADA BAIXA DE EMBUTIR (2 MÓDULOS), 2P+T 10 A, INCLUINDO SUPORTE E PLACA - FORNECIMENTO E INSTALAÇÃO. AF_03/2023</v>
          </cell>
          <cell r="C9960" t="str">
            <v>UN</v>
          </cell>
          <cell r="D9960">
            <v>59.69</v>
          </cell>
          <cell r="E9960" t="str">
            <v>SINAPI - JUN/25</v>
          </cell>
        </row>
        <row r="9961">
          <cell r="A9961">
            <v>92006</v>
          </cell>
          <cell r="B9961" t="str">
            <v>TOMADA BAIXA DE EMBUTIR (2 MÓDULOS), 2P+T 10 A, SEM SUPORTE E SEM PLACA - FORNECIMENTO E INSTALAÇÃO. AF_03/2023</v>
          </cell>
          <cell r="C9961" t="str">
            <v>UN</v>
          </cell>
          <cell r="D9961">
            <v>46.04</v>
          </cell>
          <cell r="E9961" t="str">
            <v>SINAPI - JUN/25</v>
          </cell>
        </row>
        <row r="9962">
          <cell r="A9962">
            <v>92009</v>
          </cell>
          <cell r="B9962" t="str">
            <v>TOMADA BAIXA DE EMBUTIR (2 MÓDULOS), 2P+T 20 A, INCLUINDO SUPORTE E PLACA - FORNECIMENTO E INSTALAÇÃO. AF_03/2023</v>
          </cell>
          <cell r="C9962" t="str">
            <v>UN</v>
          </cell>
          <cell r="D9962">
            <v>64.150000000000006</v>
          </cell>
          <cell r="E9962" t="str">
            <v>SINAPI - JUN/25</v>
          </cell>
        </row>
        <row r="9963">
          <cell r="A9963">
            <v>92007</v>
          </cell>
          <cell r="B9963" t="str">
            <v>TOMADA BAIXA DE EMBUTIR (2 MÓDULOS), 2P+T 20 A, SEM SUPORTE E SEM PLACA - FORNECIMENTO E INSTALAÇÃO. AF_03/2023</v>
          </cell>
          <cell r="C9963" t="str">
            <v>UN</v>
          </cell>
          <cell r="D9963">
            <v>50.5</v>
          </cell>
          <cell r="E9963" t="str">
            <v>SINAPI - JUN/25</v>
          </cell>
        </row>
        <row r="9964">
          <cell r="A9964">
            <v>92016</v>
          </cell>
          <cell r="B9964" t="str">
            <v>TOMADA BAIXA DE EMBUTIR (3 MÓDULOS), 2P+T 10 A, INCLUINDO SUPORTE E PLACA - FORNECIMENTO E INSTALAÇÃO. AF_03/2023</v>
          </cell>
          <cell r="C9964" t="str">
            <v>UN</v>
          </cell>
          <cell r="D9964">
            <v>80.47</v>
          </cell>
          <cell r="E9964" t="str">
            <v>SINAPI - JUN/25</v>
          </cell>
        </row>
        <row r="9965">
          <cell r="A9965">
            <v>92014</v>
          </cell>
          <cell r="B9965" t="str">
            <v>TOMADA BAIXA DE EMBUTIR (3 MÓDULOS), 2P+T 10 A, SEM SUPORTE E SEM PLACA - FORNECIMENTO E INSTALAÇÃO. AF_03/2023</v>
          </cell>
          <cell r="C9965" t="str">
            <v>UN</v>
          </cell>
          <cell r="D9965">
            <v>66.819999999999993</v>
          </cell>
          <cell r="E9965" t="str">
            <v>SINAPI - JUN/25</v>
          </cell>
        </row>
        <row r="9966">
          <cell r="A9966">
            <v>92017</v>
          </cell>
          <cell r="B9966" t="str">
            <v>TOMADA BAIXA DE EMBUTIR (3 MÓDULOS), 2P+T 20 A, INCLUINDO SUPORTE E PLACA - FORNECIMENTO E INSTALAÇÃO. AF_03/2023</v>
          </cell>
          <cell r="C9966" t="str">
            <v>UN</v>
          </cell>
          <cell r="D9966">
            <v>87.16</v>
          </cell>
          <cell r="E9966" t="str">
            <v>SINAPI - JUN/25</v>
          </cell>
        </row>
        <row r="9967">
          <cell r="A9967">
            <v>92015</v>
          </cell>
          <cell r="B9967" t="str">
            <v>TOMADA BAIXA DE EMBUTIR (3 MÓDULOS), 2P+T 20 A, SEM SUPORTE E SEM PLACA - FORNECIMENTO E INSTALAÇÃO. AF_03/2023</v>
          </cell>
          <cell r="C9967" t="str">
            <v>UN</v>
          </cell>
          <cell r="D9967">
            <v>73.510000000000005</v>
          </cell>
          <cell r="E9967" t="str">
            <v>SINAPI - JUN/25</v>
          </cell>
        </row>
        <row r="9968">
          <cell r="A9968">
            <v>92019</v>
          </cell>
          <cell r="B9968" t="str">
            <v>TOMADA BAIXA DE EMBUTIR (4 MÓDULOS), 2P+T 10 A, INCLUINDO SUPORTE E PLACA - FORNECIMENTO E INSTALAÇÃO. AF_03/2023</v>
          </cell>
          <cell r="C9968" t="str">
            <v>UN</v>
          </cell>
          <cell r="D9968">
            <v>107.64</v>
          </cell>
          <cell r="E9968" t="str">
            <v>SINAPI - JUN/25</v>
          </cell>
        </row>
        <row r="9969">
          <cell r="A9969">
            <v>92018</v>
          </cell>
          <cell r="B9969" t="str">
            <v>TOMADA BAIXA DE EMBUTIR (4 MÓDULOS), 2P+T 10 A, SEM SUPORTE E SEM PLACA - FORNECIMENTO E INSTALAÇÃO. AF_03/2023</v>
          </cell>
          <cell r="C9969" t="str">
            <v>UN</v>
          </cell>
          <cell r="D9969">
            <v>88.38</v>
          </cell>
          <cell r="E9969" t="str">
            <v>SINAPI - JUN/25</v>
          </cell>
        </row>
        <row r="9970">
          <cell r="A9970">
            <v>92021</v>
          </cell>
          <cell r="B9970" t="str">
            <v>TOMADA BAIXA DE EMBUTIR (6 MÓDULOS), 2P+T 10 A, INCLUINDO SUPORTE E PLACA - FORNECIMENTO E INSTALAÇÃO. AF_03/2023</v>
          </cell>
          <cell r="C9970" t="str">
            <v>UN</v>
          </cell>
          <cell r="D9970">
            <v>149.54</v>
          </cell>
          <cell r="E9970" t="str">
            <v>SINAPI - JUN/25</v>
          </cell>
        </row>
        <row r="9971">
          <cell r="A9971">
            <v>92020</v>
          </cell>
          <cell r="B9971" t="str">
            <v>TOMADA BAIXA DE EMBUTIR (6 MÓDULOS), 2P+T 10 A, SEM SUPORTE E SEM PLACA - FORNECIMENTO E INSTALAÇÃO. AF_03/2023</v>
          </cell>
          <cell r="C9971" t="str">
            <v>UN</v>
          </cell>
          <cell r="D9971">
            <v>130.28</v>
          </cell>
          <cell r="E9971" t="str">
            <v>SINAPI - JUN/25</v>
          </cell>
        </row>
        <row r="9972">
          <cell r="A9972">
            <v>91996</v>
          </cell>
          <cell r="B9972" t="str">
            <v>TOMADA MÉDIA DE EMBUTIR (1 MÓDULO), 2P+T 10 A, INCLUINDO SUPORTE E PLACA - FORNECIMENTO E INSTALAÇÃO. AF_03/2023</v>
          </cell>
          <cell r="C9972" t="str">
            <v>UN</v>
          </cell>
          <cell r="D9972">
            <v>44.28</v>
          </cell>
          <cell r="E9972" t="str">
            <v>SINAPI - JUN/25</v>
          </cell>
        </row>
        <row r="9973">
          <cell r="A9973">
            <v>91994</v>
          </cell>
          <cell r="B9973" t="str">
            <v>TOMADA MÉDIA DE EMBUTIR (1 MÓDULO), 2P+T 10 A, SEM SUPORTE E SEM PLACA - FORNECIMENTO E INSTALAÇÃO. AF_03/2023</v>
          </cell>
          <cell r="C9973" t="str">
            <v>UN</v>
          </cell>
          <cell r="D9973">
            <v>30.63</v>
          </cell>
          <cell r="E9973" t="str">
            <v>SINAPI - JUN/25</v>
          </cell>
        </row>
        <row r="9974">
          <cell r="A9974">
            <v>91997</v>
          </cell>
          <cell r="B9974" t="str">
            <v>TOMADA MÉDIA DE EMBUTIR (1 MÓDULO), 2P+T 20 A, INCLUINDO SUPORTE E PLACA - FORNECIMENTO E INSTALAÇÃO. AF_03/2023</v>
          </cell>
          <cell r="C9974" t="str">
            <v>UN</v>
          </cell>
          <cell r="D9974">
            <v>46.51</v>
          </cell>
          <cell r="E9974" t="str">
            <v>SINAPI - JUN/25</v>
          </cell>
        </row>
        <row r="9975">
          <cell r="A9975">
            <v>91995</v>
          </cell>
          <cell r="B9975" t="str">
            <v>TOMADA MÉDIA DE EMBUTIR (1 MÓDULO), 2P+T 20 A, SEM SUPORTE E SEM PLACA - FORNECIMENTO E INSTALAÇÃO. AF_03/2023</v>
          </cell>
          <cell r="C9975" t="str">
            <v>UN</v>
          </cell>
          <cell r="D9975">
            <v>32.86</v>
          </cell>
          <cell r="E9975" t="str">
            <v>SINAPI - JUN/25</v>
          </cell>
        </row>
        <row r="9976">
          <cell r="A9976">
            <v>92004</v>
          </cell>
          <cell r="B9976" t="str">
            <v>TOMADA MÉDIA DE EMBUTIR (2 MÓDULOS), 2P+T 10 A, INCLUINDO SUPORTE E PLACA - FORNECIMENTO E INSTALAÇÃO. AF_03/2023</v>
          </cell>
          <cell r="C9976" t="str">
            <v>UN</v>
          </cell>
          <cell r="D9976">
            <v>70.48</v>
          </cell>
          <cell r="E9976" t="str">
            <v>SINAPI - JUN/25</v>
          </cell>
        </row>
        <row r="9977">
          <cell r="A9977">
            <v>92002</v>
          </cell>
          <cell r="B9977" t="str">
            <v>TOMADA MÉDIA DE EMBUTIR (2 MÓDULOS), 2P+T 10 A, SEM SUPORTE E SEM PLACA - FORNECIMENTO E INSTALAÇÃO. AF_03/2023</v>
          </cell>
          <cell r="C9977" t="str">
            <v>UN</v>
          </cell>
          <cell r="D9977">
            <v>56.83</v>
          </cell>
          <cell r="E9977" t="str">
            <v>SINAPI - JUN/25</v>
          </cell>
        </row>
        <row r="9978">
          <cell r="A9978">
            <v>92005</v>
          </cell>
          <cell r="B9978" t="str">
            <v>TOMADA MÉDIA DE EMBUTIR (2 MÓDULOS), 2P+T 20 A, INCLUINDO SUPORTE E PLACA - FORNECIMENTO E INSTALAÇÃO. AF_03/2023</v>
          </cell>
          <cell r="C9978" t="str">
            <v>UN</v>
          </cell>
          <cell r="D9978">
            <v>74.94</v>
          </cell>
          <cell r="E9978" t="str">
            <v>SINAPI - JUN/25</v>
          </cell>
        </row>
        <row r="9979">
          <cell r="A9979">
            <v>92003</v>
          </cell>
          <cell r="B9979" t="str">
            <v>TOMADA MÉDIA DE EMBUTIR (2 MÓDULOS), 2P+T 20 A, SEM SUPORTE E SEM PLACA - FORNECIMENTO E INSTALAÇÃO. AF_03/2023</v>
          </cell>
          <cell r="C9979" t="str">
            <v>UN</v>
          </cell>
          <cell r="D9979">
            <v>61.29</v>
          </cell>
          <cell r="E9979" t="str">
            <v>SINAPI - JUN/25</v>
          </cell>
        </row>
        <row r="9980">
          <cell r="A9980">
            <v>92012</v>
          </cell>
          <cell r="B9980" t="str">
            <v>TOMADA MÉDIA DE EMBUTIR (3 MÓDULOS), 2P+T 10 A, INCLUINDO SUPORTE E PLACA - FORNECIMENTO E INSTALAÇÃO. AF_03/2023</v>
          </cell>
          <cell r="C9980" t="str">
            <v>UN</v>
          </cell>
          <cell r="D9980">
            <v>96.61</v>
          </cell>
          <cell r="E9980" t="str">
            <v>SINAPI - JUN/25</v>
          </cell>
        </row>
        <row r="9981">
          <cell r="A9981">
            <v>92010</v>
          </cell>
          <cell r="B9981" t="str">
            <v>TOMADA MÉDIA DE EMBUTIR (3 MÓDULOS), 2P+T 10 A, SEM SUPORTE E SEM PLACA - FORNECIMENTO E INSTALAÇÃO. AF_03/2023</v>
          </cell>
          <cell r="C9981" t="str">
            <v>UN</v>
          </cell>
          <cell r="D9981">
            <v>82.96</v>
          </cell>
          <cell r="E9981" t="str">
            <v>SINAPI - JUN/25</v>
          </cell>
        </row>
        <row r="9982">
          <cell r="A9982">
            <v>92013</v>
          </cell>
          <cell r="B9982" t="str">
            <v>TOMADA MÉDIA DE EMBUTIR (3 MÓDULOS), 2P+T 20 A, INCLUINDO SUPORTE E PLACA - FORNECIMENTO E INSTALAÇÃO. AF_03/2023</v>
          </cell>
          <cell r="C9982" t="str">
            <v>UN</v>
          </cell>
          <cell r="D9982">
            <v>103.3</v>
          </cell>
          <cell r="E9982" t="str">
            <v>SINAPI - JUN/25</v>
          </cell>
        </row>
        <row r="9983">
          <cell r="A9983">
            <v>92011</v>
          </cell>
          <cell r="B9983" t="str">
            <v>TOMADA MÉDIA DE EMBUTIR (3 MÓDULOS), 2P+T 20 A, SEM SUPORTE E SEM PLACA - FORNECIMENTO E INSTALAÇÃO. AF_03/2023</v>
          </cell>
          <cell r="C9983" t="str">
            <v>UN</v>
          </cell>
          <cell r="D9983">
            <v>89.65</v>
          </cell>
          <cell r="E9983" t="str">
            <v>SINAPI - JUN/25</v>
          </cell>
        </row>
        <row r="9984">
          <cell r="A9984">
            <v>95777</v>
          </cell>
          <cell r="B9984" t="str">
            <v>CONDULETE DE ALUMÍNIO, TIPO B, PARA ELETRODUTO DE AÇO GALVANIZADO DN 20 MM (3/4''), APARENTE - FORNECIMENTO E INSTALAÇÃO. AF_10/2022</v>
          </cell>
          <cell r="C9984" t="str">
            <v>UN</v>
          </cell>
          <cell r="D9984">
            <v>30.67</v>
          </cell>
          <cell r="E9984" t="str">
            <v>SINAPI - JUN/25</v>
          </cell>
        </row>
        <row r="9985">
          <cell r="A9985">
            <v>95780</v>
          </cell>
          <cell r="B9985" t="str">
            <v>CONDULETE DE ALUMÍNIO, TIPO B, PARA ELETRODUTO DE AÇO GALVANIZADO DN 25 MM (1''), APARENTE - FORNECIMENTO E INSTALAÇÃO. AF_10/2022</v>
          </cell>
          <cell r="C9985" t="str">
            <v>UN</v>
          </cell>
          <cell r="D9985">
            <v>36.4</v>
          </cell>
          <cell r="E9985" t="str">
            <v>SINAPI - JUN/25</v>
          </cell>
        </row>
        <row r="9986">
          <cell r="A9986">
            <v>95783</v>
          </cell>
          <cell r="B9986" t="str">
            <v>CONDULETE DE ALUMÍNIO, TIPO B, PARA ELETRODUTO DE AÇO GALVANIZADO DN 32 MM (1 1/4''), APARENTE - FORNECIMENTO E INSTALAÇÃO. AF_10/2022</v>
          </cell>
          <cell r="C9986" t="str">
            <v>UN</v>
          </cell>
          <cell r="D9986">
            <v>0</v>
          </cell>
          <cell r="E9986" t="str">
            <v>SINAPI - JUN/25</v>
          </cell>
        </row>
        <row r="9987">
          <cell r="A9987">
            <v>95778</v>
          </cell>
          <cell r="B9987" t="str">
            <v>CONDULETE DE ALUMÍNIO, TIPO C, PARA ELETRODUTO DE AÇO GALVANIZADO DN 20 MM (3/4''), APARENTE - FORNECIMENTO E INSTALAÇÃO. AF_10/2022</v>
          </cell>
          <cell r="C9987" t="str">
            <v>UN</v>
          </cell>
          <cell r="D9987">
            <v>34.56</v>
          </cell>
          <cell r="E9987" t="str">
            <v>SINAPI - JUN/25</v>
          </cell>
        </row>
        <row r="9988">
          <cell r="A9988">
            <v>95781</v>
          </cell>
          <cell r="B9988" t="str">
            <v>CONDULETE DE ALUMÍNIO, TIPO C, PARA ELETRODUTO DE AÇO GALVANIZADO DN 25 MM (1''), APARENTE - FORNECIMENTO E INSTALAÇÃO. AF_10/2022</v>
          </cell>
          <cell r="C9988" t="str">
            <v>UN</v>
          </cell>
          <cell r="D9988">
            <v>41.85</v>
          </cell>
          <cell r="E9988" t="str">
            <v>SINAPI - JUN/25</v>
          </cell>
        </row>
        <row r="9989">
          <cell r="A9989">
            <v>95784</v>
          </cell>
          <cell r="B9989" t="str">
            <v>CONDULETE DE ALUMÍNIO, TIPO C, PARA ELETRODUTO DE AÇO GALVANIZADO DN 32 MM (1 1/4''), APARENTE - FORNECIMENTO E INSTALAÇÃO. AF_10/2022</v>
          </cell>
          <cell r="C9989" t="str">
            <v>UN</v>
          </cell>
          <cell r="D9989">
            <v>0</v>
          </cell>
          <cell r="E9989" t="str">
            <v>SINAPI - JUN/25</v>
          </cell>
        </row>
        <row r="9990">
          <cell r="A9990">
            <v>95782</v>
          </cell>
          <cell r="B9990" t="str">
            <v>CONDULETE DE ALUMÍNIO, TIPO E, ELETRODUTO DE AÇO GALVANIZADO DN 25 MM (1''), APARENTE - FORNECIMENTO E INSTALAÇÃO. AF_10/2022</v>
          </cell>
          <cell r="C9990" t="str">
            <v>UN</v>
          </cell>
          <cell r="D9990">
            <v>38.67</v>
          </cell>
          <cell r="E9990" t="str">
            <v>SINAPI - JUN/25</v>
          </cell>
        </row>
        <row r="9991">
          <cell r="A9991">
            <v>95779</v>
          </cell>
          <cell r="B9991" t="str">
            <v>CONDULETE DE ALUMÍNIO, TIPO E, PARA ELETRODUTO DE AÇO GALVANIZADO DN 20 MM (3/4''), APARENTE - FORNECIMENTO E INSTALAÇÃO. AF_10/2022</v>
          </cell>
          <cell r="C9991" t="str">
            <v>UN</v>
          </cell>
          <cell r="D9991">
            <v>28.68</v>
          </cell>
          <cell r="E9991" t="str">
            <v>SINAPI - JUN/25</v>
          </cell>
        </row>
        <row r="9992">
          <cell r="A9992">
            <v>95785</v>
          </cell>
          <cell r="B9992" t="str">
            <v>CONDULETE DE ALUMÍNIO, TIPO E, PARA ELETRODUTO DE AÇO GALVANIZADO DN 32 MM (1 1/4''), APARENTE - FORNECIMENTO E INSTALAÇÃO. AF_10/2022</v>
          </cell>
          <cell r="C9992" t="str">
            <v>UN</v>
          </cell>
          <cell r="D9992">
            <v>45.73</v>
          </cell>
          <cell r="E9992" t="str">
            <v>SINAPI - JUN/25</v>
          </cell>
        </row>
        <row r="9993">
          <cell r="A9993">
            <v>95792</v>
          </cell>
          <cell r="B9993" t="str">
            <v>CONDULETE DE ALUMÍNIO, TIPO LB, PARA ELETRODUTO DE AÇO GALVANIZADO DN 20 MM (3/4''), APARENTE - FORNECIMENTO E INSTALAÇÃO. AF_10/2022</v>
          </cell>
          <cell r="C9993" t="str">
            <v>UN</v>
          </cell>
          <cell r="D9993">
            <v>0</v>
          </cell>
          <cell r="E9993" t="str">
            <v>SINAPI - JUN/25</v>
          </cell>
        </row>
        <row r="9994">
          <cell r="A9994">
            <v>95793</v>
          </cell>
          <cell r="B9994" t="str">
            <v>CONDULETE DE ALUMÍNIO, TIPO LB, PARA ELETRODUTO DE AÇO GALVANIZADO DN 25 MM (1''), APARENTE - FORNECIMENTO E INSTALAÇÃO. AF_10/2022</v>
          </cell>
          <cell r="C9994" t="str">
            <v>UN</v>
          </cell>
          <cell r="D9994">
            <v>0</v>
          </cell>
          <cell r="E9994" t="str">
            <v>SINAPI - JUN/25</v>
          </cell>
        </row>
        <row r="9995">
          <cell r="A9995">
            <v>95794</v>
          </cell>
          <cell r="B9995" t="str">
            <v>CONDULETE DE ALUMÍNIO, TIPO LB, PARA ELETRODUTO DE AÇO GALVANIZADO DN 32 MM (1 1/4''), APARENTE - FORNECIMENTO E INSTALAÇÃO. AF_10/2022</v>
          </cell>
          <cell r="C9995" t="str">
            <v>UN</v>
          </cell>
          <cell r="D9995">
            <v>0</v>
          </cell>
          <cell r="E9995" t="str">
            <v>SINAPI - JUN/25</v>
          </cell>
        </row>
        <row r="9996">
          <cell r="A9996">
            <v>95786</v>
          </cell>
          <cell r="B9996" t="str">
            <v>CONDULETE DE ALUMÍNIO, TIPO LL, PARA ELETRODUTO DE AÇO GALVANIZADO DN 20 MM (3/4''), APARENTE - FORNECIMENTO E INSTALAÇÃO. AF_10/2022</v>
          </cell>
          <cell r="C9996" t="str">
            <v>UN</v>
          </cell>
          <cell r="D9996">
            <v>0</v>
          </cell>
          <cell r="E9996" t="str">
            <v>SINAPI - JUN/25</v>
          </cell>
        </row>
        <row r="9997">
          <cell r="A9997">
            <v>95788</v>
          </cell>
          <cell r="B9997" t="str">
            <v>CONDULETE DE ALUMÍNIO, TIPO LL, PARA ELETRODUTO DE AÇO GALVANIZADO DN 25 MM (1''), APARENTE - FORNECIMENTO E INSTALAÇÃO. AF_10/2022</v>
          </cell>
          <cell r="C9997" t="str">
            <v>UN</v>
          </cell>
          <cell r="D9997">
            <v>0</v>
          </cell>
          <cell r="E9997" t="str">
            <v>SINAPI - JUN/25</v>
          </cell>
        </row>
        <row r="9998">
          <cell r="A9998">
            <v>95790</v>
          </cell>
          <cell r="B9998" t="str">
            <v>CONDULETE DE ALUMÍNIO, TIPO LL, PARA ELETRODUTO DE AÇO GALVANIZADO DN 32 MM (1 1/4''), APARENTE - FORNECIMENTO E INSTALAÇÃO. AF_10/2022</v>
          </cell>
          <cell r="C9998" t="str">
            <v>UN</v>
          </cell>
          <cell r="D9998">
            <v>0</v>
          </cell>
          <cell r="E9998" t="str">
            <v>SINAPI - JUN/25</v>
          </cell>
        </row>
        <row r="9999">
          <cell r="A9999">
            <v>95787</v>
          </cell>
          <cell r="B9999" t="str">
            <v>CONDULETE DE ALUMÍNIO, TIPO LR, PARA ELETRODUTO DE AÇO GALVANIZADO DN 20 MM (3/4''), APARENTE - FORNECIMENTO E INSTALAÇÃO. AF_10/2022</v>
          </cell>
          <cell r="C9999" t="str">
            <v>UN</v>
          </cell>
          <cell r="D9999">
            <v>35.18</v>
          </cell>
          <cell r="E9999" t="str">
            <v>SINAPI - JUN/25</v>
          </cell>
        </row>
        <row r="10000">
          <cell r="A10000">
            <v>95789</v>
          </cell>
          <cell r="B10000" t="str">
            <v>CONDULETE DE ALUMÍNIO, TIPO LR, PARA ELETRODUTO DE AÇO GALVANIZADO DN 25 MM (1''), APARENTE - FORNECIMENTO E INSTALAÇÃO. AF_10/2022</v>
          </cell>
          <cell r="C10000" t="str">
            <v>UN</v>
          </cell>
          <cell r="D10000">
            <v>47.65</v>
          </cell>
          <cell r="E10000" t="str">
            <v>SINAPI - JUN/25</v>
          </cell>
        </row>
        <row r="10001">
          <cell r="A10001">
            <v>95791</v>
          </cell>
          <cell r="B10001" t="str">
            <v>CONDULETE DE ALUMÍNIO, TIPO LR, PARA ELETRODUTO DE AÇO GALVANIZADO DN 32 MM (1 1/4''), APARENTE - FORNECIMENTO E INSTALAÇÃO. AF_10/2022</v>
          </cell>
          <cell r="C10001" t="str">
            <v>UN</v>
          </cell>
          <cell r="D10001">
            <v>65.87</v>
          </cell>
          <cell r="E10001" t="str">
            <v>SINAPI - JUN/25</v>
          </cell>
        </row>
        <row r="10002">
          <cell r="A10002">
            <v>95795</v>
          </cell>
          <cell r="B10002" t="str">
            <v>CONDULETE DE ALUMÍNIO, TIPO T, PARA ELETRODUTO DE AÇO GALVANIZADO DN 20 MM (3/4''), APARENTE - FORNECIMENTO E INSTALAÇÃO. AF_10/2022</v>
          </cell>
          <cell r="C10002" t="str">
            <v>UN</v>
          </cell>
          <cell r="D10002">
            <v>40.14</v>
          </cell>
          <cell r="E10002" t="str">
            <v>SINAPI - JUN/25</v>
          </cell>
        </row>
        <row r="10003">
          <cell r="A10003">
            <v>95796</v>
          </cell>
          <cell r="B10003" t="str">
            <v>CONDULETE DE ALUMÍNIO, TIPO T, PARA ELETRODUTO DE AÇO GALVANIZADO DN 25 MM (1''), APARENTE - FORNECIMENTO E INSTALAÇÃO. AF_10/2022</v>
          </cell>
          <cell r="C10003" t="str">
            <v>UN</v>
          </cell>
          <cell r="D10003">
            <v>56.04</v>
          </cell>
          <cell r="E10003" t="str">
            <v>SINAPI - JUN/25</v>
          </cell>
        </row>
        <row r="10004">
          <cell r="A10004">
            <v>95797</v>
          </cell>
          <cell r="B10004" t="str">
            <v>CONDULETE DE ALUMÍNIO, TIPO T, PARA ELETRODUTO DE AÇO GALVANIZADO DN 32 MM (1 1/4''), APARENTE - FORNECIMENTO E INSTALAÇÃO. AF_10/2022</v>
          </cell>
          <cell r="C10004" t="str">
            <v>UN</v>
          </cell>
          <cell r="D10004">
            <v>77.25</v>
          </cell>
          <cell r="E10004" t="str">
            <v>SINAPI - JUN/25</v>
          </cell>
        </row>
        <row r="10005">
          <cell r="A10005">
            <v>95798</v>
          </cell>
          <cell r="B10005" t="str">
            <v>CONDULETE DE ALUMÍNIO, TIPO TB, PARA ELETRODUTO DE AÇO GALVANIZADO DN 20 MM (3/4''), APARENTE - FORNECIMENTO E INSTALAÇÃO. AF_10/2022</v>
          </cell>
          <cell r="C10005" t="str">
            <v>UN</v>
          </cell>
          <cell r="D10005">
            <v>0</v>
          </cell>
          <cell r="E10005" t="str">
            <v>SINAPI - JUN/25</v>
          </cell>
        </row>
        <row r="10006">
          <cell r="A10006">
            <v>95799</v>
          </cell>
          <cell r="B10006" t="str">
            <v>CONDULETE DE ALUMÍNIO, TIPO TB, PARA ELETRODUTO DE AÇO GALVANIZADO DN 25 MM (1''), APARENTE - FORNECIMENTO E INSTALAÇÃO. AF_10/2022</v>
          </cell>
          <cell r="C10006" t="str">
            <v>UN</v>
          </cell>
          <cell r="D10006">
            <v>0</v>
          </cell>
          <cell r="E10006" t="str">
            <v>SINAPI - JUN/25</v>
          </cell>
        </row>
        <row r="10007">
          <cell r="A10007">
            <v>95800</v>
          </cell>
          <cell r="B10007" t="str">
            <v>CONDULETE DE ALUMÍNIO, TIPO TB, PARA ELETRODUTO DE AÇO GALVANIZADO DN 32 MM (1 1/4''), APARENTE - FORNECIMENTO E INSTALAÇÃO. AF_10/2022</v>
          </cell>
          <cell r="C10007" t="str">
            <v>UN</v>
          </cell>
          <cell r="D10007">
            <v>0</v>
          </cell>
          <cell r="E10007" t="str">
            <v>SINAPI - JUN/25</v>
          </cell>
        </row>
        <row r="10008">
          <cell r="A10008">
            <v>95801</v>
          </cell>
          <cell r="B10008" t="str">
            <v>CONDULETE DE ALUMÍNIO, TIPO X, PARA ELETRODUTO DE AÇO GALVANIZADO DN 20 MM (3/4''), APARENTE - FORNECIMENTO E INSTALAÇÃO. AF_10/2022</v>
          </cell>
          <cell r="C10008" t="str">
            <v>UN</v>
          </cell>
          <cell r="D10008">
            <v>47.79</v>
          </cell>
          <cell r="E10008" t="str">
            <v>SINAPI - JUN/25</v>
          </cell>
        </row>
        <row r="10009">
          <cell r="A10009">
            <v>95802</v>
          </cell>
          <cell r="B10009" t="str">
            <v>CONDULETE DE ALUMÍNIO, TIPO X, PARA ELETRODUTO DE AÇO GALVANIZADO DN 25 MM (1''), APARENTE - FORNECIMENTO E INSTALAÇÃO. AF_10/2022</v>
          </cell>
          <cell r="C10009" t="str">
            <v>UN</v>
          </cell>
          <cell r="D10009">
            <v>59.87</v>
          </cell>
          <cell r="E10009" t="str">
            <v>SINAPI - JUN/25</v>
          </cell>
        </row>
        <row r="10010">
          <cell r="A10010">
            <v>95803</v>
          </cell>
          <cell r="B10010" t="str">
            <v>CONDULETE DE ALUMÍNIO, TIPO X, PARA ELETRODUTO DE AÇO GALVANIZADO DN 32 MM (1 1/4''), APARENTE - FORNECIMENTO E INSTALAÇÃO. AF_10/2022</v>
          </cell>
          <cell r="C10010" t="str">
            <v>UN</v>
          </cell>
          <cell r="D10010">
            <v>86.54</v>
          </cell>
          <cell r="E10010" t="str">
            <v>SINAPI - JUN/25</v>
          </cell>
        </row>
        <row r="10011">
          <cell r="A10011">
            <v>95804</v>
          </cell>
          <cell r="B10011" t="str">
            <v>CONDULETE DE PVC, TIPO B, PARA ELETRODUTO DE PVC SOLDÁVEL DN 20 MM (1/2''), APARENTE - FORNECIMENTO E INSTALAÇÃO. AF_10/2022</v>
          </cell>
          <cell r="C10011" t="str">
            <v>UN</v>
          </cell>
          <cell r="D10011">
            <v>23.44</v>
          </cell>
          <cell r="E10011" t="str">
            <v>SINAPI - JUN/25</v>
          </cell>
        </row>
        <row r="10012">
          <cell r="A10012">
            <v>95805</v>
          </cell>
          <cell r="B10012" t="str">
            <v>CONDULETE DE PVC, TIPO B, PARA ELETRODUTO DE PVC SOLDÁVEL DN 25 MM (3/4''), APARENTE - FORNECIMENTO E INSTALAÇÃO. AF_10/2022</v>
          </cell>
          <cell r="C10012" t="str">
            <v>UN</v>
          </cell>
          <cell r="D10012">
            <v>25.21</v>
          </cell>
          <cell r="E10012" t="str">
            <v>SINAPI - JUN/25</v>
          </cell>
        </row>
        <row r="10013">
          <cell r="A10013">
            <v>95806</v>
          </cell>
          <cell r="B10013" t="str">
            <v>CONDULETE DE PVC, TIPO B, PARA ELETRODUTO DE PVC SOLDÁVEL DN 32 MM (1''), APARENTE - FORNECIMENTO E INSTALAÇÃO. AF_10/2022</v>
          </cell>
          <cell r="C10013" t="str">
            <v>UN</v>
          </cell>
          <cell r="D10013">
            <v>28.07</v>
          </cell>
          <cell r="E10013" t="str">
            <v>SINAPI - JUN/25</v>
          </cell>
        </row>
        <row r="10014">
          <cell r="A10014">
            <v>104401</v>
          </cell>
          <cell r="B10014" t="str">
            <v>CONDULETE DE PVC, TIPO C, PARA ELETRODUTO DE PVC SOLDÁVEL DN 20 MM (1/2''), APARENTE - FORNECIMENTO E INSTALAÇÃO. AF_10/2022</v>
          </cell>
          <cell r="C10014" t="str">
            <v>UN</v>
          </cell>
          <cell r="D10014">
            <v>26.18</v>
          </cell>
          <cell r="E10014" t="str">
            <v>SINAPI - JUN/25</v>
          </cell>
        </row>
        <row r="10015">
          <cell r="A10015">
            <v>104402</v>
          </cell>
          <cell r="B10015" t="str">
            <v>CONDULETE DE PVC, TIPO C, PARA ELETRODUTO DE PVC SOLDÁVEL DN 25 MM (3/4''), APARENTE - FORNECIMENTO E INSTALAÇÃO. AF_10/2022</v>
          </cell>
          <cell r="C10015" t="str">
            <v>UN</v>
          </cell>
          <cell r="D10015">
            <v>28.78</v>
          </cell>
          <cell r="E10015" t="str">
            <v>SINAPI - JUN/25</v>
          </cell>
        </row>
        <row r="10016">
          <cell r="A10016">
            <v>104403</v>
          </cell>
          <cell r="B10016" t="str">
            <v>CONDULETE DE PVC, TIPO C, PARA ELETRODUTO DE PVC SOLDÁVEL DN 32 MM (1''), APARENTE - FORNECIMENTO E INSTALAÇÃO. AF_10/2022</v>
          </cell>
          <cell r="C10016" t="str">
            <v>UN</v>
          </cell>
          <cell r="D10016">
            <v>35.74</v>
          </cell>
          <cell r="E10016" t="str">
            <v>SINAPI - JUN/25</v>
          </cell>
        </row>
        <row r="10017">
          <cell r="A10017">
            <v>104395</v>
          </cell>
          <cell r="B10017" t="str">
            <v>CONDULETE DE PVC, TIPO E, PARA ELETRODUTO DE PVC SOLDÁVEL DN 20 MM (1/2''), APARENTE - FORNECIMENTO E INSTALAÇÃO. AF_10/2022</v>
          </cell>
          <cell r="C10017" t="str">
            <v>UN</v>
          </cell>
          <cell r="D10017">
            <v>23.08</v>
          </cell>
          <cell r="E10017" t="str">
            <v>SINAPI - JUN/25</v>
          </cell>
        </row>
        <row r="10018">
          <cell r="A10018">
            <v>104396</v>
          </cell>
          <cell r="B10018" t="str">
            <v>CONDULETE DE PVC, TIPO E, PARA ELETRODUTO DE PVC SOLDÁVEL DN 25 MM (3/4''), APARENTE - FORNECIMENTO E INSTALAÇÃO. AF_10/2022</v>
          </cell>
          <cell r="C10018" t="str">
            <v>UN</v>
          </cell>
          <cell r="D10018">
            <v>24.24</v>
          </cell>
          <cell r="E10018" t="str">
            <v>SINAPI - JUN/25</v>
          </cell>
        </row>
        <row r="10019">
          <cell r="A10019">
            <v>104397</v>
          </cell>
          <cell r="B10019" t="str">
            <v>CONDULETE DE PVC, TIPO E, PARA ELETRODUTO DE PVC SOLDÁVEL DN 32 MM (1''), APARENTE - FORNECIMENTO E INSTALAÇÃO. AF_10/2022</v>
          </cell>
          <cell r="C10019" t="str">
            <v>UN</v>
          </cell>
          <cell r="D10019">
            <v>28.53</v>
          </cell>
          <cell r="E10019" t="str">
            <v>SINAPI - JUN/25</v>
          </cell>
        </row>
        <row r="10020">
          <cell r="A10020">
            <v>95810</v>
          </cell>
          <cell r="B10020" t="str">
            <v>CONDULETE DE PVC, TIPO LB, PARA ELETRODUTO DE PVC SOLDÁVEL DN 20 MM (1/2''), APARENTE - FORNECIMENTO E INSTALAÇÃO. AF_10/2022</v>
          </cell>
          <cell r="C10020" t="str">
            <v>UN</v>
          </cell>
          <cell r="D10020">
            <v>14.56</v>
          </cell>
          <cell r="E10020" t="str">
            <v>SINAPI - JUN/25</v>
          </cell>
        </row>
        <row r="10021">
          <cell r="A10021">
            <v>95811</v>
          </cell>
          <cell r="B10021" t="str">
            <v>CONDULETE DE PVC, TIPO LB, PARA ELETRODUTO DE PVC SOLDÁVEL DN 25 MM (3/4''), APARENTE - FORNECIMENTO E INSTALAÇÃO. AF_10/2022</v>
          </cell>
          <cell r="C10021" t="str">
            <v>UN</v>
          </cell>
          <cell r="D10021">
            <v>19.91</v>
          </cell>
          <cell r="E10021" t="str">
            <v>SINAPI - JUN/25</v>
          </cell>
        </row>
        <row r="10022">
          <cell r="A10022">
            <v>95812</v>
          </cell>
          <cell r="B10022" t="str">
            <v>CONDULETE DE PVC, TIPO LB, PARA ELETRODUTO DE PVC SOLDÁVEL DN 32 MM (1''), APARENTE - FORNECIMENTO E INSTALAÇÃO. AF_10/2022</v>
          </cell>
          <cell r="C10022" t="str">
            <v>UN</v>
          </cell>
          <cell r="D10022">
            <v>28.8</v>
          </cell>
          <cell r="E10022" t="str">
            <v>SINAPI - JUN/25</v>
          </cell>
        </row>
        <row r="10023">
          <cell r="A10023">
            <v>95807</v>
          </cell>
          <cell r="B10023" t="str">
            <v>CONDULETE DE PVC, TIPO LL, PARA ELETRODUTO DE PVC SOLDÁVEL DN 20 MM (1/2''), APARENTE - FORNECIMENTO E INSTALAÇÃO. AF_10/2022</v>
          </cell>
          <cell r="C10023" t="str">
            <v>UN</v>
          </cell>
          <cell r="D10023">
            <v>28.15</v>
          </cell>
          <cell r="E10023" t="str">
            <v>SINAPI - JUN/25</v>
          </cell>
        </row>
        <row r="10024">
          <cell r="A10024">
            <v>95808</v>
          </cell>
          <cell r="B10024" t="str">
            <v>CONDULETE DE PVC, TIPO LL, PARA ELETRODUTO DE PVC SOLDÁVEL DN 25 MM (3/4''), APARENTE - FORNECIMENTO E INSTALAÇÃO. AF_10/2022</v>
          </cell>
          <cell r="C10024" t="str">
            <v>UN</v>
          </cell>
          <cell r="D10024">
            <v>33.49</v>
          </cell>
          <cell r="E10024" t="str">
            <v>SINAPI - JUN/25</v>
          </cell>
        </row>
        <row r="10025">
          <cell r="A10025">
            <v>95809</v>
          </cell>
          <cell r="B10025" t="str">
            <v>CONDULETE DE PVC, TIPO LL, PARA ELETRODUTO DE PVC SOLDÁVEL DN 32 MM (1''), APARENTE - FORNECIMENTO E INSTALAÇÃO. AF_10/2022</v>
          </cell>
          <cell r="C10025" t="str">
            <v>UN</v>
          </cell>
          <cell r="D10025">
            <v>42.39</v>
          </cell>
          <cell r="E10025" t="str">
            <v>SINAPI - JUN/25</v>
          </cell>
        </row>
        <row r="10026">
          <cell r="A10026">
            <v>104398</v>
          </cell>
          <cell r="B10026" t="str">
            <v>CONDULETE DE PVC, TIPO LR, PARA ELETRODUTO DE PVC SOLDÁVEL DN 20 MM (1/2''), APARENTE - FORNECIMENTO E INSTALAÇÃO. AF_10/2022</v>
          </cell>
          <cell r="C10026" t="str">
            <v>UN</v>
          </cell>
          <cell r="D10026">
            <v>28.14</v>
          </cell>
          <cell r="E10026" t="str">
            <v>SINAPI - JUN/25</v>
          </cell>
        </row>
        <row r="10027">
          <cell r="A10027">
            <v>104399</v>
          </cell>
          <cell r="B10027" t="str">
            <v>CONDULETE DE PVC, TIPO LR, PARA ELETRODUTO DE PVC SOLDÁVEL DN 25 MM (3/4''), APARENTE - FORNECIMENTO E INSTALAÇÃO. AF_10/2022</v>
          </cell>
          <cell r="C10027" t="str">
            <v>UN</v>
          </cell>
          <cell r="D10027">
            <v>32.520000000000003</v>
          </cell>
          <cell r="E10027" t="str">
            <v>SINAPI - JUN/25</v>
          </cell>
        </row>
        <row r="10028">
          <cell r="A10028">
            <v>104400</v>
          </cell>
          <cell r="B10028" t="str">
            <v>CONDULETE DE PVC, TIPO LR, PARA ELETRODUTO DE PVC SOLDÁVEL DN 32 MM (1''), APARENTE - FORNECIMENTO E INSTALAÇÃO. AF_10/2022</v>
          </cell>
          <cell r="C10028" t="str">
            <v>UN</v>
          </cell>
          <cell r="D10028">
            <v>41.97</v>
          </cell>
          <cell r="E10028" t="str">
            <v>SINAPI - JUN/25</v>
          </cell>
        </row>
        <row r="10029">
          <cell r="A10029">
            <v>104404</v>
          </cell>
          <cell r="B10029" t="str">
            <v>CONDULETE DE PVC, TIPO T, PARA ELETRODUTO DE PVC SOLDÁVEL DN 25 MM (3/4''), APARENTE - FORNECIMENTO E INSTALAÇÃO. AF_10/2022</v>
          </cell>
          <cell r="C10029" t="str">
            <v>UN</v>
          </cell>
          <cell r="D10029">
            <v>37.82</v>
          </cell>
          <cell r="E10029" t="str">
            <v>SINAPI - JUN/25</v>
          </cell>
        </row>
        <row r="10030">
          <cell r="A10030">
            <v>104405</v>
          </cell>
          <cell r="B10030" t="str">
            <v>CONDULETE DE PVC, TIPO T, PARA ELETRODUTO DE PVC SOLDÁVEL DN 32 MM (1''), APARENTE - FORNECIMENTO E INSTALAÇÃO. AF_10/2022</v>
          </cell>
          <cell r="C10030" t="str">
            <v>UN</v>
          </cell>
          <cell r="D10030">
            <v>51.15</v>
          </cell>
          <cell r="E10030" t="str">
            <v>SINAPI - JUN/25</v>
          </cell>
        </row>
        <row r="10031">
          <cell r="A10031">
            <v>95813</v>
          </cell>
          <cell r="B10031" t="str">
            <v>CONDULETE DE PVC, TIPO TB, PARA ELETRODUTO DE PVC SOLDÁVEL DN 20 MM (1/2''), APARENTE - FORNECIMENTO E INSTALAÇÃO. AF_10/2022</v>
          </cell>
          <cell r="C10031" t="str">
            <v>UN</v>
          </cell>
          <cell r="D10031">
            <v>17.41</v>
          </cell>
          <cell r="E10031" t="str">
            <v>SINAPI - JUN/25</v>
          </cell>
        </row>
        <row r="10032">
          <cell r="A10032">
            <v>95814</v>
          </cell>
          <cell r="B10032" t="str">
            <v>CONDULETE DE PVC, TIPO TB, PARA ELETRODUTO DE PVC SOLDÁVEL DN 25 MM (3/4''), APARENTE - FORNECIMENTO E INSTALAÇÃO. AF_10/2022</v>
          </cell>
          <cell r="C10032" t="str">
            <v>UN</v>
          </cell>
          <cell r="D10032">
            <v>24.54</v>
          </cell>
          <cell r="E10032" t="str">
            <v>SINAPI - JUN/25</v>
          </cell>
        </row>
        <row r="10033">
          <cell r="A10033">
            <v>95815</v>
          </cell>
          <cell r="B10033" t="str">
            <v>CONDULETE DE PVC, TIPO TB, PARA ELETRODUTO DE PVC SOLDÁVEL DN 32 MM (1''), APARENTE - FORNECIMENTO E INSTALAÇÃO. AF_10/2022</v>
          </cell>
          <cell r="C10033" t="str">
            <v>UN</v>
          </cell>
          <cell r="D10033">
            <v>37.57</v>
          </cell>
          <cell r="E10033" t="str">
            <v>SINAPI - JUN/25</v>
          </cell>
        </row>
        <row r="10034">
          <cell r="A10034">
            <v>95816</v>
          </cell>
          <cell r="B10034" t="str">
            <v>CONDULETE DE PVC, TIPO X, PARA ELETRODUTO DE PVC SOLDÁVEL DN 20 MM (1/2''), APARENTE - FORNECIMENTO E INSTALAÇÃO. AF_10/2022</v>
          </cell>
          <cell r="C10034" t="str">
            <v>UN</v>
          </cell>
          <cell r="D10034">
            <v>34.049999999999997</v>
          </cell>
          <cell r="E10034" t="str">
            <v>SINAPI - JUN/25</v>
          </cell>
        </row>
        <row r="10035">
          <cell r="A10035">
            <v>95817</v>
          </cell>
          <cell r="B10035" t="str">
            <v>CONDULETE DE PVC, TIPO X, PARA ELETRODUTO DE PVC SOLDÁVEL DN 25 MM (3/4"), APARENTE - FORNECIMENTO E INSTALAÇÃO. AF_10/2022</v>
          </cell>
          <cell r="C10035" t="str">
            <v>UN</v>
          </cell>
          <cell r="D10035">
            <v>42.59</v>
          </cell>
          <cell r="E10035" t="str">
            <v>SINAPI - JUN/25</v>
          </cell>
        </row>
        <row r="10036">
          <cell r="A10036">
            <v>95818</v>
          </cell>
          <cell r="B10036" t="str">
            <v>CONDULETE DE PVC, TIPO X, PARA ELETRODUTO DE PVC SOLDÁVEL DN 32 MM (1''), APARENTE - FORNECIMENTO E INSTALAÇÃO. AF_10/2022</v>
          </cell>
          <cell r="C10036" t="str">
            <v>UN</v>
          </cell>
          <cell r="D10036">
            <v>59.19</v>
          </cell>
          <cell r="E10036" t="str">
            <v>SINAPI - JUN/25</v>
          </cell>
        </row>
        <row r="10037">
          <cell r="A10037">
            <v>104391</v>
          </cell>
          <cell r="B10037" t="str">
            <v>CURVA 135 GRAUS PARA ELETRODUTO, AÇO GALVANIZADO, DN 20 MM (3/4''), APARENTE - FORNECIMENTO E INSTALAÇÃO. AF_10/2022</v>
          </cell>
          <cell r="C10037" t="str">
            <v>UN</v>
          </cell>
          <cell r="D10037">
            <v>0</v>
          </cell>
          <cell r="E10037" t="str">
            <v>SINAPI - JUN/25</v>
          </cell>
        </row>
        <row r="10038">
          <cell r="A10038">
            <v>104392</v>
          </cell>
          <cell r="B10038" t="str">
            <v>CURVA 135 GRAUS PARA ELETRODUTO, AÇO GALVANIZADO, DN 25 MM (1''), APARENTE - FORNECIMENTO E INSTALAÇÃO. AF_10/2022</v>
          </cell>
          <cell r="C10038" t="str">
            <v>UN</v>
          </cell>
          <cell r="D10038">
            <v>0</v>
          </cell>
          <cell r="E10038" t="str">
            <v>SINAPI - JUN/25</v>
          </cell>
        </row>
        <row r="10039">
          <cell r="A10039">
            <v>104393</v>
          </cell>
          <cell r="B10039" t="str">
            <v>CURVA 135 GRAUS PARA ELETRODUTO, AÇO GALVANIZADO, DN 32 MM (1 1/4''), APARENTE - FORNECIMENTO E INSTALAÇÃO. AF_10/2022</v>
          </cell>
          <cell r="C10039" t="str">
            <v>UN</v>
          </cell>
          <cell r="D10039">
            <v>0</v>
          </cell>
          <cell r="E10039" t="str">
            <v>SINAPI - JUN/25</v>
          </cell>
        </row>
        <row r="10040">
          <cell r="A10040">
            <v>104394</v>
          </cell>
          <cell r="B10040" t="str">
            <v>CURVA 135 GRAUS PARA ELETRODUTO, AÇO GALVANIZADO, DN 40 MM (1 1/2''), APARENTE - FORNECIMENTO E INSTALAÇÃO. AF_10/2022</v>
          </cell>
          <cell r="C10040" t="str">
            <v>UN</v>
          </cell>
          <cell r="D10040">
            <v>0</v>
          </cell>
          <cell r="E10040" t="str">
            <v>SINAPI - JUN/25</v>
          </cell>
        </row>
        <row r="10041">
          <cell r="A10041">
            <v>95761</v>
          </cell>
          <cell r="B10041" t="str">
            <v>CURVA 45 GRAUS PARA ELETRODUTO, AÇO GALVANIZADO, DN 20 MM (3/4''), APARENTE - FORNECIMENTO E INSTALAÇÃO. AF_10/2022</v>
          </cell>
          <cell r="C10041" t="str">
            <v>UN</v>
          </cell>
          <cell r="D10041">
            <v>0</v>
          </cell>
          <cell r="E10041" t="str">
            <v>SINAPI - JUN/25</v>
          </cell>
        </row>
        <row r="10042">
          <cell r="A10042">
            <v>95763</v>
          </cell>
          <cell r="B10042" t="str">
            <v>CURVA 45 GRAUS PARA ELETRODUTO, AÇO GALVANIZADO, DN 25 MM (1''), APARENTE - FORNECIMENTO E INSTALAÇÃO. AF_10/2022</v>
          </cell>
          <cell r="C10042" t="str">
            <v>UN</v>
          </cell>
          <cell r="D10042">
            <v>0</v>
          </cell>
          <cell r="E10042" t="str">
            <v>SINAPI - JUN/25</v>
          </cell>
        </row>
        <row r="10043">
          <cell r="A10043">
            <v>95765</v>
          </cell>
          <cell r="B10043" t="str">
            <v>CURVA 45 GRAUS PARA ELETRODUTO, AÇO GALVANIZADO, DN 32 MM (1 1/4''), APARENTE - FORNECIMENTO E INSTALAÇÃO. AF_10/2022</v>
          </cell>
          <cell r="C10043" t="str">
            <v>UN</v>
          </cell>
          <cell r="D10043">
            <v>0</v>
          </cell>
          <cell r="E10043" t="str">
            <v>SINAPI - JUN/25</v>
          </cell>
        </row>
        <row r="10044">
          <cell r="A10044">
            <v>95767</v>
          </cell>
          <cell r="B10044" t="str">
            <v>CURVA 45 GRAUS PARA ELETRODUTO, AÇO GALVANIZADO, DN 40 MM (1 1/2''), APARENTE - FORNECIMENTO E INSTALAÇÃO. AF_10/2022</v>
          </cell>
          <cell r="C10044" t="str">
            <v>UN</v>
          </cell>
          <cell r="D10044">
            <v>0</v>
          </cell>
          <cell r="E10044" t="str">
            <v>SINAPI - JUN/25</v>
          </cell>
        </row>
        <row r="10045">
          <cell r="A10045">
            <v>95762</v>
          </cell>
          <cell r="B10045" t="str">
            <v>CURVA 90 GRAUS PARA ELETRODUTO, AÇO GALVANIZADO, DN 20 MM (3/4''), APARENTE - FORNECIMENTO E INSTALAÇÃO. AF_10/2022</v>
          </cell>
          <cell r="C10045" t="str">
            <v>UN</v>
          </cell>
          <cell r="D10045">
            <v>0</v>
          </cell>
          <cell r="E10045" t="str">
            <v>SINAPI - JUN/25</v>
          </cell>
        </row>
        <row r="10046">
          <cell r="A10046">
            <v>95764</v>
          </cell>
          <cell r="B10046" t="str">
            <v>CURVA 90 GRAUS PARA ELETRODUTO, AÇO GALVANIZADO, DN 25 MM (1"), APARENTE - FORNECIMENTO E INSTALAÇÃO. AF_10/2022</v>
          </cell>
          <cell r="C10046" t="str">
            <v>UN</v>
          </cell>
          <cell r="D10046">
            <v>0</v>
          </cell>
          <cell r="E10046" t="str">
            <v>SINAPI - JUN/25</v>
          </cell>
        </row>
        <row r="10047">
          <cell r="A10047">
            <v>95766</v>
          </cell>
          <cell r="B10047" t="str">
            <v>CURVA 90 GRAUS PARA ELETRODUTO, AÇO GALVANIZADO, DN 32 MM (1 1/4''), APARENTE - FORNECIMENTO E INSTALAÇÃO. AF_10/2022</v>
          </cell>
          <cell r="C10047" t="str">
            <v>UN</v>
          </cell>
          <cell r="D10047">
            <v>0</v>
          </cell>
          <cell r="E10047" t="str">
            <v>SINAPI - JUN/25</v>
          </cell>
        </row>
        <row r="10048">
          <cell r="A10048">
            <v>95768</v>
          </cell>
          <cell r="B10048" t="str">
            <v>CURVA 90 GRAUS PARA ELETRODUTO, AÇO GALVANIZADO, DN 40 MM (1 1/2''), APARENTE - FORNECIMENTO E INSTALAÇÃO. AF_10/2022</v>
          </cell>
          <cell r="C10048" t="str">
            <v>UN</v>
          </cell>
          <cell r="D10048">
            <v>0</v>
          </cell>
          <cell r="E10048" t="str">
            <v>SINAPI - JUN/25</v>
          </cell>
        </row>
        <row r="10049">
          <cell r="A10049">
            <v>95739</v>
          </cell>
          <cell r="B10049" t="str">
            <v>CURVA 90 GRAUS PARA ELETRODUTO, PVC, SOLDÁVEL, DN 20 MM (1/2''), APARENTE - FORNECIMENTO E INSTALAÇÃO. AF_10/2022</v>
          </cell>
          <cell r="C10049" t="str">
            <v>UN</v>
          </cell>
          <cell r="D10049">
            <v>0</v>
          </cell>
          <cell r="E10049" t="str">
            <v>SINAPI - JUN/25</v>
          </cell>
        </row>
        <row r="10050">
          <cell r="A10050">
            <v>95740</v>
          </cell>
          <cell r="B10050" t="str">
            <v>CURVA 90 GRAUS PARA ELETRODUTO, PVC, SOLDÁVEL, DN 25 MM (3/4''), APARENTE - FORNECIMENTO E INSTALAÇÃO. AF_10/2022</v>
          </cell>
          <cell r="C10050" t="str">
            <v>UN</v>
          </cell>
          <cell r="D10050">
            <v>0</v>
          </cell>
          <cell r="E10050" t="str">
            <v>SINAPI - JUN/25</v>
          </cell>
        </row>
        <row r="10051">
          <cell r="A10051">
            <v>95741</v>
          </cell>
          <cell r="B10051" t="str">
            <v>CURVA 90 GRAUS PARA ELETRODUTO, PVC, SOLDÁVEL, DN 32 MM (1''), APARENTE - FORNECIMENTO E INSTALAÇÃO. AF_10/2022</v>
          </cell>
          <cell r="C10051" t="str">
            <v>UN</v>
          </cell>
          <cell r="D10051">
            <v>0</v>
          </cell>
          <cell r="E10051" t="str">
            <v>SINAPI - JUN/25</v>
          </cell>
        </row>
        <row r="10052">
          <cell r="A10052">
            <v>104409</v>
          </cell>
          <cell r="B10052" t="str">
            <v>ELETRODUTO RIGIDO, EM ACO ZINCADO OU GALVANIZADO, TIPO PESADO, DN=1 1/2", APARENTE - FORNECIMENTO E INSTALAÇÃO. AF_10/2022</v>
          </cell>
          <cell r="C10052" t="str">
            <v>M</v>
          </cell>
          <cell r="D10052">
            <v>0</v>
          </cell>
          <cell r="E10052" t="str">
            <v>SINAPI - JUN/25</v>
          </cell>
        </row>
        <row r="10053">
          <cell r="A10053">
            <v>104408</v>
          </cell>
          <cell r="B10053" t="str">
            <v>ELETRODUTO RIGIDO, EM ACO ZINCADO OU GALVANIZADO, TIPO PESADO, DN=1 1/4", APARENTE- FORNECIMENTO E INSTALAÇÃO. AF_10/2022</v>
          </cell>
          <cell r="C10053" t="str">
            <v>M</v>
          </cell>
          <cell r="D10053">
            <v>0</v>
          </cell>
          <cell r="E10053" t="str">
            <v>SINAPI - JUN/25</v>
          </cell>
        </row>
        <row r="10054">
          <cell r="A10054">
            <v>104407</v>
          </cell>
          <cell r="B10054" t="str">
            <v>ELETRODUTO RIGIDO, EM ACO ZINCADO OU GALVANIZADO, TIPO PESADO, DN=1", APARENTE - FORNECIMENTO E INSTALAÇÃO. AF_10/2022</v>
          </cell>
          <cell r="C10054" t="str">
            <v>M</v>
          </cell>
          <cell r="D10054">
            <v>0</v>
          </cell>
          <cell r="E10054" t="str">
            <v>SINAPI - JUN/25</v>
          </cell>
        </row>
        <row r="10055">
          <cell r="A10055">
            <v>104406</v>
          </cell>
          <cell r="B10055" t="str">
            <v>ELETRODUTO RIGIDO, EM ACO ZINCADO OU GALVANIZADO, TIPO PESADO, DN=3/4", APARENTE - FORNECIMENTO E INSTALAÇÃO. AF_10/2022</v>
          </cell>
          <cell r="C10055" t="str">
            <v>M</v>
          </cell>
          <cell r="D10055">
            <v>0</v>
          </cell>
          <cell r="E10055" t="str">
            <v>SINAPI - JUN/25</v>
          </cell>
        </row>
        <row r="10056">
          <cell r="A10056">
            <v>95726</v>
          </cell>
          <cell r="B10056" t="str">
            <v>ELETRODUTO RÍGIDO SOLDÁVEL, PVC, DN 20 MM (1/2"), APARENTE - FORNECIMENTO E INSTALAÇÃO. AF_10/2022</v>
          </cell>
          <cell r="C10056" t="str">
            <v>M</v>
          </cell>
          <cell r="D10056">
            <v>18.8</v>
          </cell>
          <cell r="E10056" t="str">
            <v>SINAPI - JUN/25</v>
          </cell>
        </row>
        <row r="10057">
          <cell r="A10057">
            <v>95727</v>
          </cell>
          <cell r="B10057" t="str">
            <v>ELETRODUTO RÍGIDO SOLDÁVEL, PVC, DN 25 MM (3/4"), APARENTE - FORNECIMENTO E INSTALAÇÃO. AF_10/2022</v>
          </cell>
          <cell r="C10057" t="str">
            <v>M</v>
          </cell>
          <cell r="D10057">
            <v>23.47</v>
          </cell>
          <cell r="E10057" t="str">
            <v>SINAPI - JUN/25</v>
          </cell>
        </row>
        <row r="10058">
          <cell r="A10058">
            <v>95728</v>
          </cell>
          <cell r="B10058" t="str">
            <v>ELETRODUTO RÍGIDO SOLDÁVEL, PVC, DN 32 MM (1"), APARENTE - FORNECIMENTO E INSTALAÇÃO. AF_10/2022</v>
          </cell>
          <cell r="C10058" t="str">
            <v>M</v>
          </cell>
          <cell r="D10058">
            <v>30.69</v>
          </cell>
          <cell r="E10058" t="str">
            <v>SINAPI - JUN/25</v>
          </cell>
        </row>
        <row r="10059">
          <cell r="A10059">
            <v>104452</v>
          </cell>
          <cell r="B10059" t="str">
            <v>LUVA DE EMENDA PARA ELETRODUTO, AÇO GALVANIZADO, DN 20 MM (3/4''), APARENTE - FORNECIMENTO E INSTALAÇÃO. AF_10/2022</v>
          </cell>
          <cell r="C10059" t="str">
            <v>UN</v>
          </cell>
          <cell r="D10059">
            <v>0</v>
          </cell>
          <cell r="E10059" t="str">
            <v>SINAPI - JUN/25</v>
          </cell>
        </row>
        <row r="10060">
          <cell r="A10060">
            <v>104448</v>
          </cell>
          <cell r="B10060" t="str">
            <v>LUVA DE EMENDA PARA ELETRODUTO, AÇO GALVANIZADO, DN 25 MM (1''), APARENTE - FORNECIMENTO E INSTALAÇÃO. AF_10/2022</v>
          </cell>
          <cell r="C10060" t="str">
            <v>UN</v>
          </cell>
          <cell r="D10060">
            <v>0</v>
          </cell>
          <cell r="E10060" t="str">
            <v>SINAPI - JUN/25</v>
          </cell>
        </row>
        <row r="10061">
          <cell r="A10061">
            <v>104449</v>
          </cell>
          <cell r="B10061" t="str">
            <v>LUVA DE EMENDA PARA ELETRODUTO, AÇO GALVANIZADO, DN 32 MM (1 1/4''), APARENTE - FORNECIMENTO E INSTALAÇÃO. AF_10/2022</v>
          </cell>
          <cell r="C10061" t="str">
            <v>UN</v>
          </cell>
          <cell r="D10061">
            <v>0</v>
          </cell>
          <cell r="E10061" t="str">
            <v>SINAPI - JUN/25</v>
          </cell>
        </row>
        <row r="10062">
          <cell r="A10062">
            <v>104450</v>
          </cell>
          <cell r="B10062" t="str">
            <v>LUVA DE EMENDA PARA ELETRODUTO, AÇO GALVANIZADO, DN 40 MM (1 1/2''), APARENTE - FORNECIMENTO E INSTALAÇÃO. AF_10/2022</v>
          </cell>
          <cell r="C10062" t="str">
            <v>UN</v>
          </cell>
          <cell r="D10062">
            <v>0</v>
          </cell>
          <cell r="E10062" t="str">
            <v>SINAPI - JUN/25</v>
          </cell>
        </row>
        <row r="10063">
          <cell r="A10063">
            <v>104445</v>
          </cell>
          <cell r="B10063" t="str">
            <v>LUVA PARA ELETRODUTO, PVC, SOLDÁVEL, DN 20 MM (1/2''), APARENTE - FORNECIMENTO E INSTALAÇÃO. AF_10/2022</v>
          </cell>
          <cell r="C10063" t="str">
            <v>UN</v>
          </cell>
          <cell r="D10063">
            <v>0</v>
          </cell>
          <cell r="E10063" t="str">
            <v>SINAPI - JUN/25</v>
          </cell>
        </row>
        <row r="10064">
          <cell r="A10064">
            <v>104446</v>
          </cell>
          <cell r="B10064" t="str">
            <v>LUVA PARA ELETRODUTO, PVC, SOLDÁVEL, DN 25 MM (3/4''), APARENTE - FORNECIMENTO E INSTALAÇÃO. AF_10/2022</v>
          </cell>
          <cell r="C10064" t="str">
            <v>UN</v>
          </cell>
          <cell r="D10064">
            <v>0</v>
          </cell>
          <cell r="E10064" t="str">
            <v>SINAPI - JUN/25</v>
          </cell>
        </row>
        <row r="10065">
          <cell r="A10065">
            <v>104447</v>
          </cell>
          <cell r="B10065" t="str">
            <v>LUVA PARA ELETRODUTO, PVC, SOLDÁVEL, DN 32 MM (1''), APARENTE - FORNECIMENTO E INSTALAÇÃO. AF_10/2022</v>
          </cell>
          <cell r="C10065" t="str">
            <v>UN</v>
          </cell>
          <cell r="D10065">
            <v>0</v>
          </cell>
          <cell r="E10065" t="str">
            <v>SINAPI - JUN/25</v>
          </cell>
        </row>
        <row r="10066">
          <cell r="A10066">
            <v>92980</v>
          </cell>
          <cell r="B10066" t="str">
            <v>CABO DE COBRE FLEXÍVEL ISOLADO, 10 MM², ANTI-CHAMA 0,6/1,0 KV, PARA DISTRIBUIÇÃO - FORNECIMENTO E INSTALAÇÃO. AF_10/2020</v>
          </cell>
          <cell r="C10066" t="str">
            <v>M</v>
          </cell>
          <cell r="D10066">
            <v>10.81</v>
          </cell>
          <cell r="E10066" t="str">
            <v>SINAPI - JUN/25</v>
          </cell>
        </row>
        <row r="10067">
          <cell r="A10067">
            <v>92979</v>
          </cell>
          <cell r="B10067" t="str">
            <v>CABO DE COBRE FLEXÍVEL ISOLADO, 10 MM², ANTI-CHAMA 450/750 V, PARA DISTRIBUIÇÃO - FORNECIMENTO E INSTALAÇÃO. AF_10/2020</v>
          </cell>
          <cell r="C10067" t="str">
            <v>M</v>
          </cell>
          <cell r="D10067">
            <v>11.3</v>
          </cell>
          <cell r="E10067" t="str">
            <v>SINAPI - JUN/25</v>
          </cell>
        </row>
        <row r="10068">
          <cell r="A10068">
            <v>92982</v>
          </cell>
          <cell r="B10068" t="str">
            <v>CABO DE COBRE FLEXÍVEL ISOLADO, 16 MM², ANTI-CHAMA 0,6/1,0 KV, PARA DISTRIBUIÇÃO - FORNECIMENTO E INSTALAÇÃO. AF_10/2020</v>
          </cell>
          <cell r="C10068" t="str">
            <v>M</v>
          </cell>
          <cell r="D10068">
            <v>17.09</v>
          </cell>
          <cell r="E10068" t="str">
            <v>SINAPI - JUN/25</v>
          </cell>
        </row>
        <row r="10069">
          <cell r="A10069">
            <v>92981</v>
          </cell>
          <cell r="B10069" t="str">
            <v>CABO DE COBRE FLEXÍVEL ISOLADO, 16 MM², ANTI-CHAMA 450/750 V, PARA DISTRIBUIÇÃO - FORNECIMENTO E INSTALAÇÃO. AF_10/2020</v>
          </cell>
          <cell r="C10069" t="str">
            <v>M</v>
          </cell>
          <cell r="D10069">
            <v>16.14</v>
          </cell>
          <cell r="E10069" t="str">
            <v>SINAPI - JUN/25</v>
          </cell>
        </row>
        <row r="10070">
          <cell r="A10070">
            <v>101885</v>
          </cell>
          <cell r="B10070" t="str">
            <v>CABO DE COBRE ISOLADO, 10 MM², ANTI-CHAMA 0,6/1 KV, INSTALADO EM ELETROCALHA OU PERFILADO - FORNECIMENTO E INSTALAÇÃO. AF_10/2020</v>
          </cell>
          <cell r="C10070" t="str">
            <v>M</v>
          </cell>
          <cell r="D10070">
            <v>10.44</v>
          </cell>
          <cell r="E10070" t="str">
            <v>SINAPI - JUN/25</v>
          </cell>
        </row>
        <row r="10071">
          <cell r="A10071">
            <v>101884</v>
          </cell>
          <cell r="B10071" t="str">
            <v>CABO DE COBRE ISOLADO, 10 MM², ANTI-CHAMA 450/750 V, INSTALADO EM ELETROCALHA OU PERFILADO - FORNECIMENTO E INSTALAÇÃO. AF_10/2020</v>
          </cell>
          <cell r="C10071" t="str">
            <v>M</v>
          </cell>
          <cell r="D10071">
            <v>10.93</v>
          </cell>
          <cell r="E10071" t="str">
            <v>SINAPI - JUN/25</v>
          </cell>
        </row>
        <row r="10072">
          <cell r="A10072">
            <v>101887</v>
          </cell>
          <cell r="B10072" t="str">
            <v>CABO DE COBRE ISOLADO, 16 MM², ANTI-CHAMA 0,6/1 KV, INSTALADO EM ELETROCALHA OU PERFILADO - FORNECIMENTO E INSTALAÇÃO. AF_10/2020</v>
          </cell>
          <cell r="C10072" t="str">
            <v>M</v>
          </cell>
          <cell r="D10072">
            <v>16.670000000000002</v>
          </cell>
          <cell r="E10072" t="str">
            <v>SINAPI - JUN/25</v>
          </cell>
        </row>
        <row r="10073">
          <cell r="A10073">
            <v>101886</v>
          </cell>
          <cell r="B10073" t="str">
            <v>CABO DE COBRE ISOLADO, 16 MM², ANTI-CHAMA 450/750 V, INSTALADO EM ELETROCALHA OU PERFILADO - FORNECIMENTO E INSTALAÇÃO. AF_10/2020</v>
          </cell>
          <cell r="C10073" t="str">
            <v>M</v>
          </cell>
          <cell r="D10073">
            <v>15.72</v>
          </cell>
          <cell r="E10073" t="str">
            <v>SINAPI - JUN/25</v>
          </cell>
        </row>
        <row r="10074">
          <cell r="A10074">
            <v>101889</v>
          </cell>
          <cell r="B10074" t="str">
            <v>CABO DE COBRE ISOLADO, 25 MM², ANTI-CHAMA 0,6/1 KV, INSTALADO EM ELETROCALHA OU PERFILADO - FORNECIMENTO E INSTALAÇÃO. AF_10/2020</v>
          </cell>
          <cell r="C10074" t="str">
            <v>M</v>
          </cell>
          <cell r="D10074">
            <v>25.88</v>
          </cell>
          <cell r="E10074" t="str">
            <v>SINAPI - JUN/25</v>
          </cell>
        </row>
        <row r="10075">
          <cell r="A10075">
            <v>101888</v>
          </cell>
          <cell r="B10075" t="str">
            <v>CABO DE COBRE ISOLADO, 25 MM², ANTI-CHAMA 450/750 V, INSTALADO EM ELETROCALHA OU PERFILADO - FORNECIMENTO E INSTALAÇÃO. AF_10/2020</v>
          </cell>
          <cell r="C10075" t="str">
            <v>M</v>
          </cell>
          <cell r="D10075">
            <v>24.64</v>
          </cell>
          <cell r="E10075" t="str">
            <v>SINAPI - JUN/25</v>
          </cell>
        </row>
        <row r="10076">
          <cell r="A10076">
            <v>101938</v>
          </cell>
          <cell r="B10076" t="str">
            <v>CAIXA DE PROTEÇÃO PARA MEDIDOR MONOFÁSICO DE EMBUTIR - FORNECIMENTO E INSTALAÇÃO. AF_10/2020</v>
          </cell>
          <cell r="C10076" t="str">
            <v>UN</v>
          </cell>
          <cell r="D10076">
            <v>108.9</v>
          </cell>
          <cell r="E10076" t="str">
            <v>SINAPI - JUN/25</v>
          </cell>
        </row>
        <row r="10077">
          <cell r="A10077">
            <v>101904</v>
          </cell>
          <cell r="B10077" t="str">
            <v>CONTATOR TRIPOLAR I NOMIMAL 95A - FORNECIMENTO E INSTALAÇÃO. AF_10/2020</v>
          </cell>
          <cell r="C10077" t="str">
            <v>UN</v>
          </cell>
          <cell r="D10077">
            <v>1639.4</v>
          </cell>
          <cell r="E10077" t="str">
            <v>SINAPI - JUN/25</v>
          </cell>
        </row>
        <row r="10078">
          <cell r="A10078">
            <v>101901</v>
          </cell>
          <cell r="B10078" t="str">
            <v>CONTATOR TRIPOLAR I NOMINAL 12A - FORNECIMENTO E INSTALAÇÃO. AF_10/2020</v>
          </cell>
          <cell r="C10078" t="str">
            <v>UN</v>
          </cell>
          <cell r="D10078">
            <v>173.58</v>
          </cell>
          <cell r="E10078" t="str">
            <v>SINAPI - JUN/25</v>
          </cell>
        </row>
        <row r="10079">
          <cell r="A10079">
            <v>101902</v>
          </cell>
          <cell r="B10079" t="str">
            <v>CONTATOR TRIPOLAR I NOMINAL 22A - FORNECIMENTO E INSTALAÇÃO. AF_10/2020</v>
          </cell>
          <cell r="C10079" t="str">
            <v>UN</v>
          </cell>
          <cell r="D10079">
            <v>214.77</v>
          </cell>
          <cell r="E10079" t="str">
            <v>SINAPI - JUN/25</v>
          </cell>
        </row>
        <row r="10080">
          <cell r="A10080">
            <v>101903</v>
          </cell>
          <cell r="B10080" t="str">
            <v>CONTATOR TRIPOLAR I NOMINAL 38A - FORNECIMENTO E INSTALAÇÃO. AF_10/2020</v>
          </cell>
          <cell r="C10080" t="str">
            <v>UN</v>
          </cell>
          <cell r="D10080">
            <v>448.19</v>
          </cell>
          <cell r="E10080" t="str">
            <v>SINAPI - JUN/25</v>
          </cell>
        </row>
        <row r="10081">
          <cell r="A10081">
            <v>97400</v>
          </cell>
          <cell r="B10081" t="str">
            <v>COTOVELO HORIZONTAL PARA BARRAMENTO BLINDADO, 1000A - FORNECIMENTO E INSTALAÇÃO. AF_10/2020</v>
          </cell>
          <cell r="C10081" t="str">
            <v>UN</v>
          </cell>
          <cell r="D10081">
            <v>0</v>
          </cell>
          <cell r="E10081" t="str">
            <v>SINAPI - JUN/25</v>
          </cell>
        </row>
        <row r="10082">
          <cell r="A10082">
            <v>97401</v>
          </cell>
          <cell r="B10082" t="str">
            <v>COTOVELO HORIZONTAL PARA BARRAMENTO BLINDADO, 1250A - FORNECIMENTO E INSTALAÇÃO. AF_10/2020</v>
          </cell>
          <cell r="C10082" t="str">
            <v>UN</v>
          </cell>
          <cell r="D10082">
            <v>0</v>
          </cell>
          <cell r="E10082" t="str">
            <v>SINAPI - JUN/25</v>
          </cell>
        </row>
        <row r="10083">
          <cell r="A10083">
            <v>97403</v>
          </cell>
          <cell r="B10083" t="str">
            <v>COTOVELO HORIZONTAL PARA BARRAMENTO BLINDADO, 1600A - FORNECIMENTO E INSTALAÇÃO. AF_10/2020</v>
          </cell>
          <cell r="C10083" t="str">
            <v>UN</v>
          </cell>
          <cell r="D10083">
            <v>0</v>
          </cell>
          <cell r="E10083" t="str">
            <v>SINAPI - JUN/25</v>
          </cell>
        </row>
        <row r="10084">
          <cell r="A10084">
            <v>97404</v>
          </cell>
          <cell r="B10084" t="str">
            <v>COTOVELO HORIZONTAL PARA BARRAMENTO BLINDADO, 2000A - FORNECIMENTO E INSTALAÇÃO. AF_10/2020</v>
          </cell>
          <cell r="C10084" t="str">
            <v>UN</v>
          </cell>
          <cell r="D10084">
            <v>0</v>
          </cell>
          <cell r="E10084" t="str">
            <v>SINAPI - JUN/25</v>
          </cell>
        </row>
        <row r="10085">
          <cell r="A10085">
            <v>97406</v>
          </cell>
          <cell r="B10085" t="str">
            <v>COTOVELO HORIZONTAL PARA BARRAMENTO BLINDADO, 2500A - FORNECIMENTO E INSTALAÇÃO. AF_10/2020</v>
          </cell>
          <cell r="C10085" t="str">
            <v>UN</v>
          </cell>
          <cell r="D10085">
            <v>0</v>
          </cell>
          <cell r="E10085" t="str">
            <v>SINAPI - JUN/25</v>
          </cell>
        </row>
        <row r="10086">
          <cell r="A10086">
            <v>97393</v>
          </cell>
          <cell r="B10086" t="str">
            <v>COTOVELO HORIZONTAL PARA BARRAMENTO BLINDADO, 250A - FORNECIMENTO E INSTALAÇÃO. AF_10/2020</v>
          </cell>
          <cell r="C10086" t="str">
            <v>UN</v>
          </cell>
          <cell r="D10086">
            <v>0</v>
          </cell>
          <cell r="E10086" t="str">
            <v>SINAPI - JUN/25</v>
          </cell>
        </row>
        <row r="10087">
          <cell r="A10087">
            <v>97407</v>
          </cell>
          <cell r="B10087" t="str">
            <v>COTOVELO HORIZONTAL PARA BARRAMENTO BLINDADO, 3000A - FORNECIMENTO E INSTALAÇÃO. AF_10/2020</v>
          </cell>
          <cell r="C10087" t="str">
            <v>UN</v>
          </cell>
          <cell r="D10087">
            <v>0</v>
          </cell>
          <cell r="E10087" t="str">
            <v>SINAPI - JUN/25</v>
          </cell>
        </row>
        <row r="10088">
          <cell r="A10088">
            <v>97408</v>
          </cell>
          <cell r="B10088" t="str">
            <v>COTOVELO HORIZONTAL PARA BARRAMENTO BLINDADO, 3500A. - FORNECIMENTO E INSTALAÇÃO. AF_10/2020</v>
          </cell>
          <cell r="C10088" t="str">
            <v>UN</v>
          </cell>
          <cell r="D10088">
            <v>0</v>
          </cell>
          <cell r="E10088" t="str">
            <v>SINAPI - JUN/25</v>
          </cell>
        </row>
        <row r="10089">
          <cell r="A10089">
            <v>97394</v>
          </cell>
          <cell r="B10089" t="str">
            <v>COTOVELO HORIZONTAL PARA BARRAMENTO BLINDADO, 350A - FORNECIMENTO E INSTALAÇÃO. AF_10/2020</v>
          </cell>
          <cell r="C10089" t="str">
            <v>UN</v>
          </cell>
          <cell r="D10089">
            <v>0</v>
          </cell>
          <cell r="E10089" t="str">
            <v>SINAPI - JUN/25</v>
          </cell>
        </row>
        <row r="10090">
          <cell r="A10090">
            <v>97395</v>
          </cell>
          <cell r="B10090" t="str">
            <v>COTOVELO HORIZONTAL PARA BARRAMENTO BLINDADO, 450A - FORNECIMENTO E INSTALAÇÃO. AF_10/2020</v>
          </cell>
          <cell r="C10090" t="str">
            <v>UN</v>
          </cell>
          <cell r="D10090">
            <v>0</v>
          </cell>
          <cell r="E10090" t="str">
            <v>SINAPI - JUN/25</v>
          </cell>
        </row>
        <row r="10091">
          <cell r="A10091">
            <v>97398</v>
          </cell>
          <cell r="B10091" t="str">
            <v>COTOVELO HORIZONTAL PARA BARRAMENTO BLINDADO, 550A - FORNECIMENTO E INSTALAÇÃO. AF_10/2020</v>
          </cell>
          <cell r="C10091" t="str">
            <v>UN</v>
          </cell>
          <cell r="D10091">
            <v>0</v>
          </cell>
          <cell r="E10091" t="str">
            <v>SINAPI - JUN/25</v>
          </cell>
        </row>
        <row r="10092">
          <cell r="A10092">
            <v>97399</v>
          </cell>
          <cell r="B10092" t="str">
            <v>COTOVELO HORIZONTAL PARA BARRAMENTO BLINDADO, 630A - FORNECIMENTO E INSTALAÇÃO. AF_10/2020</v>
          </cell>
          <cell r="C10092" t="str">
            <v>UN</v>
          </cell>
          <cell r="D10092">
            <v>0</v>
          </cell>
          <cell r="E10092" t="str">
            <v>SINAPI - JUN/25</v>
          </cell>
        </row>
        <row r="10093">
          <cell r="A10093">
            <v>97414</v>
          </cell>
          <cell r="B10093" t="str">
            <v>COTOVELO VERTICAL PARA BARRAMENTO BLINDADO, 1000A - FORNECIMENTO E INSTALAÇÃO. AF_10/2020</v>
          </cell>
          <cell r="C10093" t="str">
            <v>UN</v>
          </cell>
          <cell r="D10093">
            <v>0</v>
          </cell>
          <cell r="E10093" t="str">
            <v>SINAPI - JUN/25</v>
          </cell>
        </row>
        <row r="10094">
          <cell r="A10094">
            <v>97415</v>
          </cell>
          <cell r="B10094" t="str">
            <v>COTOVELO VERTICAL PARA BARRAMENTO BLINDADO, 1250A - FORNECIMENTO E INSTALAÇÃO. AF_10/2020</v>
          </cell>
          <cell r="C10094" t="str">
            <v>UN</v>
          </cell>
          <cell r="D10094">
            <v>0</v>
          </cell>
          <cell r="E10094" t="str">
            <v>SINAPI - JUN/25</v>
          </cell>
        </row>
        <row r="10095">
          <cell r="A10095">
            <v>97416</v>
          </cell>
          <cell r="B10095" t="str">
            <v>COTOVELO VERTICAL PARA BARRAMENTO BLINDADO, 1600A - FORNECIMENTO E INSTALAÇÃO. AF_10/2020</v>
          </cell>
          <cell r="C10095" t="str">
            <v>UN</v>
          </cell>
          <cell r="D10095">
            <v>0</v>
          </cell>
          <cell r="E10095" t="str">
            <v>SINAPI - JUN/25</v>
          </cell>
        </row>
        <row r="10096">
          <cell r="A10096">
            <v>97417</v>
          </cell>
          <cell r="B10096" t="str">
            <v>COTOVELO VERTICAL PARA BARRAMENTO BLINDADO, 2000A - FORNECIMENTO E INSTALAÇÃO. AF_10/2020</v>
          </cell>
          <cell r="C10096" t="str">
            <v>UN</v>
          </cell>
          <cell r="D10096">
            <v>0</v>
          </cell>
          <cell r="E10096" t="str">
            <v>SINAPI - JUN/25</v>
          </cell>
        </row>
        <row r="10097">
          <cell r="A10097">
            <v>97418</v>
          </cell>
          <cell r="B10097" t="str">
            <v>COTOVELO VERTICAL PARA BARRAMENTO BLINDADO, 2500A - FORNECIMENTO E INSTALAÇÃO. AF_10/2020</v>
          </cell>
          <cell r="C10097" t="str">
            <v>UN</v>
          </cell>
          <cell r="D10097">
            <v>0</v>
          </cell>
          <cell r="E10097" t="str">
            <v>SINAPI - JUN/25</v>
          </cell>
        </row>
        <row r="10098">
          <cell r="A10098">
            <v>97409</v>
          </cell>
          <cell r="B10098" t="str">
            <v>COTOVELO VERTICAL PARA BARRAMENTO BLINDADO, 250A - FORNECIMENTO E INSTALAÇÃO. AF_10/2020</v>
          </cell>
          <cell r="C10098" t="str">
            <v>UN</v>
          </cell>
          <cell r="D10098">
            <v>0</v>
          </cell>
          <cell r="E10098" t="str">
            <v>SINAPI - JUN/25</v>
          </cell>
        </row>
        <row r="10099">
          <cell r="A10099">
            <v>97419</v>
          </cell>
          <cell r="B10099" t="str">
            <v>COTOVELO VERTICAL PARA BARRAMENTO BLINDADO, 3000A - FORNECIMENTO E INSTALAÇÃO. AF_10/2020</v>
          </cell>
          <cell r="C10099" t="str">
            <v>UN</v>
          </cell>
          <cell r="D10099">
            <v>0</v>
          </cell>
          <cell r="E10099" t="str">
            <v>SINAPI - JUN/25</v>
          </cell>
        </row>
        <row r="10100">
          <cell r="A10100">
            <v>97420</v>
          </cell>
          <cell r="B10100" t="str">
            <v>COTOVELO VERTICAL PARA BARRAMENTO BLINDADO, 3500A - FORNECIMENTO E INSTALAÇÃO. AF_10/2020</v>
          </cell>
          <cell r="C10100" t="str">
            <v>UN</v>
          </cell>
          <cell r="D10100">
            <v>0</v>
          </cell>
          <cell r="E10100" t="str">
            <v>SINAPI - JUN/25</v>
          </cell>
        </row>
        <row r="10101">
          <cell r="A10101">
            <v>97410</v>
          </cell>
          <cell r="B10101" t="str">
            <v>COTOVELO VERTICAL PARA BARRAMENTO BLINDADO, 350A - FORNECIMENTO E INSTALAÇÃO. AF_10/2020</v>
          </cell>
          <cell r="C10101" t="str">
            <v>UN</v>
          </cell>
          <cell r="D10101">
            <v>0</v>
          </cell>
          <cell r="E10101" t="str">
            <v>SINAPI - JUN/25</v>
          </cell>
        </row>
        <row r="10102">
          <cell r="A10102">
            <v>97411</v>
          </cell>
          <cell r="B10102" t="str">
            <v>COTOVELO VERTICAL PARA BARRAMENTO BLINDADO, 450A - FORNECIMENTO E INSTALAÇÃO. AF_10/2020</v>
          </cell>
          <cell r="C10102" t="str">
            <v>UN</v>
          </cell>
          <cell r="D10102">
            <v>0</v>
          </cell>
          <cell r="E10102" t="str">
            <v>SINAPI - JUN/25</v>
          </cell>
        </row>
        <row r="10103">
          <cell r="A10103">
            <v>97412</v>
          </cell>
          <cell r="B10103" t="str">
            <v>COTOVELO VERTICAL PARA BARRAMENTO BLINDADO, 550A - FORNECIMENTO E INSTALAÇÃO. AF_10/2020</v>
          </cell>
          <cell r="C10103" t="str">
            <v>UN</v>
          </cell>
          <cell r="D10103">
            <v>0</v>
          </cell>
          <cell r="E10103" t="str">
            <v>SINAPI - JUN/25</v>
          </cell>
        </row>
        <row r="10104">
          <cell r="A10104">
            <v>97413</v>
          </cell>
          <cell r="B10104" t="str">
            <v>COTOVELO VERTICAL PARA BARRAMENTO BLINDADO, 630A - FORNECIMENTO E INSTALAÇÃO. AF_10/2020</v>
          </cell>
          <cell r="C10104" t="str">
            <v>UN</v>
          </cell>
          <cell r="D10104">
            <v>0</v>
          </cell>
          <cell r="E10104" t="str">
            <v>SINAPI - JUN/25</v>
          </cell>
        </row>
        <row r="10105">
          <cell r="A10105">
            <v>101900</v>
          </cell>
          <cell r="B10105" t="str">
            <v>DISJUNTOR BAIXA TENSÃO TRIPOLAR A SECO 800A/600V - FORNECIMENTO E INSTALAÇÃO. AF_10/2020</v>
          </cell>
          <cell r="C10105" t="str">
            <v>UN</v>
          </cell>
          <cell r="D10105">
            <v>4287.76</v>
          </cell>
          <cell r="E10105" t="str">
            <v>SINAPI - JUN/25</v>
          </cell>
        </row>
        <row r="10106">
          <cell r="A10106">
            <v>93660</v>
          </cell>
          <cell r="B10106" t="str">
            <v>DISJUNTOR BIPOLAR TIPO DIN, CORRENTE NOMINAL DE 10A - FORNECIMENTO E INSTALAÇÃO. AF_10/2020</v>
          </cell>
          <cell r="C10106" t="str">
            <v>UN</v>
          </cell>
          <cell r="D10106">
            <v>55.31</v>
          </cell>
          <cell r="E10106" t="str">
            <v>SINAPI - JUN/25</v>
          </cell>
        </row>
        <row r="10107">
          <cell r="A10107">
            <v>93661</v>
          </cell>
          <cell r="B10107" t="str">
            <v>DISJUNTOR BIPOLAR TIPO DIN, CORRENTE NOMINAL DE 16A - FORNECIMENTO E INSTALAÇÃO. AF_10/2020</v>
          </cell>
          <cell r="C10107" t="str">
            <v>UN</v>
          </cell>
          <cell r="D10107">
            <v>57.09</v>
          </cell>
          <cell r="E10107" t="str">
            <v>SINAPI - JUN/25</v>
          </cell>
        </row>
        <row r="10108">
          <cell r="A10108">
            <v>93662</v>
          </cell>
          <cell r="B10108" t="str">
            <v>DISJUNTOR BIPOLAR TIPO DIN, CORRENTE NOMINAL DE 20A - FORNECIMENTO E INSTALAÇÃO. AF_10/2020</v>
          </cell>
          <cell r="C10108" t="str">
            <v>UN</v>
          </cell>
          <cell r="D10108">
            <v>60.38</v>
          </cell>
          <cell r="E10108" t="str">
            <v>SINAPI - JUN/25</v>
          </cell>
        </row>
        <row r="10109">
          <cell r="A10109">
            <v>93663</v>
          </cell>
          <cell r="B10109" t="str">
            <v>DISJUNTOR BIPOLAR TIPO DIN, CORRENTE NOMINAL DE 25A - FORNECIMENTO E INSTALAÇÃO. AF_10/2020</v>
          </cell>
          <cell r="C10109" t="str">
            <v>UN</v>
          </cell>
          <cell r="D10109">
            <v>60.38</v>
          </cell>
          <cell r="E10109" t="str">
            <v>SINAPI - JUN/25</v>
          </cell>
        </row>
        <row r="10110">
          <cell r="A10110">
            <v>93664</v>
          </cell>
          <cell r="B10110" t="str">
            <v>DISJUNTOR BIPOLAR TIPO DIN, CORRENTE NOMINAL DE 32A - FORNECIMENTO E INSTALAÇÃO. AF_10/2020</v>
          </cell>
          <cell r="C10110" t="str">
            <v>UN</v>
          </cell>
          <cell r="D10110">
            <v>64.44</v>
          </cell>
          <cell r="E10110" t="str">
            <v>SINAPI - JUN/25</v>
          </cell>
        </row>
        <row r="10111">
          <cell r="A10111">
            <v>93665</v>
          </cell>
          <cell r="B10111" t="str">
            <v>DISJUNTOR BIPOLAR TIPO DIN, CORRENTE NOMINAL DE 40A - FORNECIMENTO E INSTALAÇÃO. AF_10/2020</v>
          </cell>
          <cell r="C10111" t="str">
            <v>UN</v>
          </cell>
          <cell r="D10111">
            <v>70.25</v>
          </cell>
          <cell r="E10111" t="str">
            <v>SINAPI - JUN/25</v>
          </cell>
        </row>
        <row r="10112">
          <cell r="A10112">
            <v>93666</v>
          </cell>
          <cell r="B10112" t="str">
            <v>DISJUNTOR BIPOLAR TIPO DIN, CORRENTE NOMINAL DE 50A - FORNECIMENTO E INSTALAÇÃO. AF_10/2020</v>
          </cell>
          <cell r="C10112" t="str">
            <v>UN</v>
          </cell>
          <cell r="D10112">
            <v>78.62</v>
          </cell>
          <cell r="E10112" t="str">
            <v>SINAPI - JUN/25</v>
          </cell>
        </row>
        <row r="10113">
          <cell r="A10113">
            <v>93674</v>
          </cell>
          <cell r="B10113" t="str">
            <v>DISJUNTOR BIPOLAR TIPO DR, CORRENTE NOMINAL DE 25A - FORNECIMENTO E INSTALAÇÃO. AF_10/2020</v>
          </cell>
          <cell r="C10113" t="str">
            <v>UN</v>
          </cell>
          <cell r="D10113">
            <v>0</v>
          </cell>
          <cell r="E10113" t="str">
            <v>SINAPI - JUN/25</v>
          </cell>
        </row>
        <row r="10114">
          <cell r="A10114">
            <v>93675</v>
          </cell>
          <cell r="B10114" t="str">
            <v>DISJUNTOR BIPOLAR TIPO DR, CORRENTE NOMINAL DE 40A - FORNECIMENTO E INSTALAÇÃO. AF_10/2020</v>
          </cell>
          <cell r="C10114" t="str">
            <v>UN</v>
          </cell>
          <cell r="D10114">
            <v>0</v>
          </cell>
          <cell r="E10114" t="str">
            <v>SINAPI - JUN/25</v>
          </cell>
        </row>
        <row r="10115">
          <cell r="A10115">
            <v>101892</v>
          </cell>
          <cell r="B10115" t="str">
            <v>DISJUNTOR BIPOLAR TIPO NEMA, CORRENTE NOMINAL DE 10 ATÉ 50A - FORNECIMENTO E INSTALAÇÃO. AF_10/2020</v>
          </cell>
          <cell r="C10115" t="str">
            <v>UN</v>
          </cell>
          <cell r="D10115">
            <v>70.8</v>
          </cell>
          <cell r="E10115" t="str">
            <v>SINAPI - JUN/25</v>
          </cell>
        </row>
        <row r="10116">
          <cell r="A10116">
            <v>93653</v>
          </cell>
          <cell r="B10116" t="str">
            <v>DISJUNTOR MONOPOLAR TIPO DIN, CORRENTE NOMINAL DE 10A - FORNECIMENTO E INSTALAÇÃO. AF_10/2020</v>
          </cell>
          <cell r="C10116" t="str">
            <v>UN</v>
          </cell>
          <cell r="D10116">
            <v>11.94</v>
          </cell>
          <cell r="E10116" t="str">
            <v>SINAPI - JUN/25</v>
          </cell>
        </row>
        <row r="10117">
          <cell r="A10117">
            <v>93654</v>
          </cell>
          <cell r="B10117" t="str">
            <v>DISJUNTOR MONOPOLAR TIPO DIN, CORRENTE NOMINAL DE 16A - FORNECIMENTO E INSTALAÇÃO. AF_10/2020</v>
          </cell>
          <cell r="C10117" t="str">
            <v>UN</v>
          </cell>
          <cell r="D10117">
            <v>12.83</v>
          </cell>
          <cell r="E10117" t="str">
            <v>SINAPI - JUN/25</v>
          </cell>
        </row>
        <row r="10118">
          <cell r="A10118">
            <v>93655</v>
          </cell>
          <cell r="B10118" t="str">
            <v>DISJUNTOR MONOPOLAR TIPO DIN, CORRENTE NOMINAL DE 20A - FORNECIMENTO E INSTALAÇÃO. AF_10/2020</v>
          </cell>
          <cell r="C10118" t="str">
            <v>UN</v>
          </cell>
          <cell r="D10118">
            <v>14.48</v>
          </cell>
          <cell r="E10118" t="str">
            <v>SINAPI - JUN/25</v>
          </cell>
        </row>
        <row r="10119">
          <cell r="A10119">
            <v>93656</v>
          </cell>
          <cell r="B10119" t="str">
            <v>DISJUNTOR MONOPOLAR TIPO DIN, CORRENTE NOMINAL DE 25A - FORNECIMENTO E INSTALAÇÃO. AF_10/2020</v>
          </cell>
          <cell r="C10119" t="str">
            <v>UN</v>
          </cell>
          <cell r="D10119">
            <v>14.48</v>
          </cell>
          <cell r="E10119" t="str">
            <v>SINAPI - JUN/25</v>
          </cell>
        </row>
        <row r="10120">
          <cell r="A10120">
            <v>93657</v>
          </cell>
          <cell r="B10120" t="str">
            <v>DISJUNTOR MONOPOLAR TIPO DIN, CORRENTE NOMINAL DE 32A - FORNECIMENTO E INSTALAÇÃO. AF_10/2020</v>
          </cell>
          <cell r="C10120" t="str">
            <v>UN</v>
          </cell>
          <cell r="D10120">
            <v>16.5</v>
          </cell>
          <cell r="E10120" t="str">
            <v>SINAPI - JUN/25</v>
          </cell>
        </row>
        <row r="10121">
          <cell r="A10121">
            <v>93658</v>
          </cell>
          <cell r="B10121" t="str">
            <v>DISJUNTOR MONOPOLAR TIPO DIN, CORRENTE NOMINAL DE 40A - FORNECIMENTO E INSTALAÇÃO. AF_10/2020</v>
          </cell>
          <cell r="C10121" t="str">
            <v>UN</v>
          </cell>
          <cell r="D10121">
            <v>23.85</v>
          </cell>
          <cell r="E10121" t="str">
            <v>SINAPI - JUN/25</v>
          </cell>
        </row>
        <row r="10122">
          <cell r="A10122">
            <v>93659</v>
          </cell>
          <cell r="B10122" t="str">
            <v>DISJUNTOR MONOPOLAR TIPO DIN, CORRENTE NOMINAL DE 50A - FORNECIMENTO E INSTALAÇÃO. AF_10/2020</v>
          </cell>
          <cell r="C10122" t="str">
            <v>UN</v>
          </cell>
          <cell r="D10122">
            <v>28.03</v>
          </cell>
          <cell r="E10122" t="str">
            <v>SINAPI - JUN/25</v>
          </cell>
        </row>
        <row r="10123">
          <cell r="A10123">
            <v>101890</v>
          </cell>
          <cell r="B10123" t="str">
            <v>DISJUNTOR MONOPOLAR TIPO NEMA, CORRENTE NOMINAL DE 10 ATÉ 30A - FORNECIMENTO E INSTALAÇÃO. AF_10/2020</v>
          </cell>
          <cell r="C10123" t="str">
            <v>UN</v>
          </cell>
          <cell r="D10123">
            <v>16.97</v>
          </cell>
          <cell r="E10123" t="str">
            <v>SINAPI - JUN/25</v>
          </cell>
        </row>
        <row r="10124">
          <cell r="A10124">
            <v>101891</v>
          </cell>
          <cell r="B10124" t="str">
            <v>DISJUNTOR MONOPOLAR TIPO NEMA, CORRENTE NOMINAL DE 35 ATÉ 50A - FORNECIMENTO E INSTALAÇÃO. AF_10/2020</v>
          </cell>
          <cell r="C10124" t="str">
            <v>UN</v>
          </cell>
          <cell r="D10124">
            <v>29.65</v>
          </cell>
          <cell r="E10124" t="str">
            <v>SINAPI - JUN/25</v>
          </cell>
        </row>
        <row r="10125">
          <cell r="A10125">
            <v>101895</v>
          </cell>
          <cell r="B10125" t="str">
            <v>DISJUNTOR TERMOMAGNÉTICO TRIPOLAR, CORRENTE NOMINAL DE 125A - FORNECIMENTO E INSTALAÇÃO. AF_10/2020</v>
          </cell>
          <cell r="C10125" t="str">
            <v>UN</v>
          </cell>
          <cell r="D10125">
            <v>433.52</v>
          </cell>
          <cell r="E10125" t="str">
            <v>SINAPI - JUN/25</v>
          </cell>
        </row>
        <row r="10126">
          <cell r="A10126">
            <v>101896</v>
          </cell>
          <cell r="B10126" t="str">
            <v>DISJUNTOR TERMOMAGNÉTICO TRIPOLAR, CORRENTE NOMINAL DE 200A - FORNECIMENTO E INSTALAÇÃO. AF_10/2020</v>
          </cell>
          <cell r="C10126" t="str">
            <v>UN</v>
          </cell>
          <cell r="D10126">
            <v>633.33000000000004</v>
          </cell>
          <cell r="E10126" t="str">
            <v>SINAPI - JUN/25</v>
          </cell>
        </row>
        <row r="10127">
          <cell r="A10127">
            <v>101897</v>
          </cell>
          <cell r="B10127" t="str">
            <v>DISJUNTOR TERMOMAGNÉTICO TRIPOLAR, CORRENTE NOMINAL DE 250A - FORNECIMENTO E INSTALAÇÃO. AF_10/2020</v>
          </cell>
          <cell r="C10127" t="str">
            <v>UN</v>
          </cell>
          <cell r="D10127">
            <v>989.99</v>
          </cell>
          <cell r="E10127" t="str">
            <v>SINAPI - JUN/25</v>
          </cell>
        </row>
        <row r="10128">
          <cell r="A10128">
            <v>101898</v>
          </cell>
          <cell r="B10128" t="str">
            <v>DISJUNTOR TERMOMAGNÉTICO TRIPOLAR, CORRENTE NOMINAL DE 400A - FORNECIMENTO E INSTALAÇÃO. AF_10/2020</v>
          </cell>
          <cell r="C10128" t="str">
            <v>UN</v>
          </cell>
          <cell r="D10128">
            <v>1311.16</v>
          </cell>
          <cell r="E10128" t="str">
            <v>SINAPI - JUN/25</v>
          </cell>
        </row>
        <row r="10129">
          <cell r="A10129">
            <v>101899</v>
          </cell>
          <cell r="B10129" t="str">
            <v>DISJUNTOR TERMOMAGNÉTICO TRIPOLAR, CORRENTE NOMINAL DE 600A - FORNECIMENTO E INSTALAÇÃO. AF_10/2020</v>
          </cell>
          <cell r="C10129" t="str">
            <v>UN</v>
          </cell>
          <cell r="D10129">
            <v>2075.09</v>
          </cell>
          <cell r="E10129" t="str">
            <v>SINAPI - JUN/25</v>
          </cell>
        </row>
        <row r="10130">
          <cell r="A10130">
            <v>93676</v>
          </cell>
          <cell r="B10130" t="str">
            <v>DISJUNTOR TETRAPOLAR TIPO DR, CORRENTE NOMINAL DE 25A - FORNECIMENTO E INSTALAÇÃO. AF_10/2020</v>
          </cell>
          <cell r="C10130" t="str">
            <v>UN</v>
          </cell>
          <cell r="D10130">
            <v>0</v>
          </cell>
          <cell r="E10130" t="str">
            <v>SINAPI - JUN/25</v>
          </cell>
        </row>
        <row r="10131">
          <cell r="A10131">
            <v>97711</v>
          </cell>
          <cell r="B10131" t="str">
            <v>DISJUNTOR TETRAPOLAR TIPO DR, CORRENTE NOMINAL DE 40A - FORNECIMENTO E INSTALAÇÃO. AF_10/2020</v>
          </cell>
          <cell r="C10131" t="str">
            <v>UN</v>
          </cell>
          <cell r="D10131">
            <v>0</v>
          </cell>
          <cell r="E10131" t="str">
            <v>SINAPI - JUN/25</v>
          </cell>
        </row>
        <row r="10132">
          <cell r="A10132">
            <v>93667</v>
          </cell>
          <cell r="B10132" t="str">
            <v>DISJUNTOR TRIPOLAR TIPO DIN, CORRENTE NOMINAL DE 10A - FORNECIMENTO E INSTALAÇÃO. AF_10/2020</v>
          </cell>
          <cell r="C10132" t="str">
            <v>UN</v>
          </cell>
          <cell r="D10132">
            <v>69.72</v>
          </cell>
          <cell r="E10132" t="str">
            <v>SINAPI - JUN/25</v>
          </cell>
        </row>
        <row r="10133">
          <cell r="A10133">
            <v>93668</v>
          </cell>
          <cell r="B10133" t="str">
            <v>DISJUNTOR TRIPOLAR TIPO DIN, CORRENTE NOMINAL DE 16A - FORNECIMENTO E INSTALAÇÃO. AF_10/2020</v>
          </cell>
          <cell r="C10133" t="str">
            <v>UN</v>
          </cell>
          <cell r="D10133">
            <v>72.38</v>
          </cell>
          <cell r="E10133" t="str">
            <v>SINAPI - JUN/25</v>
          </cell>
        </row>
        <row r="10134">
          <cell r="A10134">
            <v>93669</v>
          </cell>
          <cell r="B10134" t="str">
            <v>DISJUNTOR TRIPOLAR TIPO DIN, CORRENTE NOMINAL DE 20A - FORNECIMENTO E INSTALAÇÃO. AF_10/2020</v>
          </cell>
          <cell r="C10134" t="str">
            <v>UN</v>
          </cell>
          <cell r="D10134">
            <v>77.31</v>
          </cell>
          <cell r="E10134" t="str">
            <v>SINAPI - JUN/25</v>
          </cell>
        </row>
        <row r="10135">
          <cell r="A10135">
            <v>93670</v>
          </cell>
          <cell r="B10135" t="str">
            <v>DISJUNTOR TRIPOLAR TIPO DIN, CORRENTE NOMINAL DE 25A - FORNECIMENTO E INSTALAÇÃO. AF_10/2020</v>
          </cell>
          <cell r="C10135" t="str">
            <v>UN</v>
          </cell>
          <cell r="D10135">
            <v>77.31</v>
          </cell>
          <cell r="E10135" t="str">
            <v>SINAPI - JUN/25</v>
          </cell>
        </row>
        <row r="10136">
          <cell r="A10136">
            <v>93671</v>
          </cell>
          <cell r="B10136" t="str">
            <v>DISJUNTOR TRIPOLAR TIPO DIN, CORRENTE NOMINAL DE 32A - FORNECIMENTO E INSTALAÇÃO. AF_10/2020</v>
          </cell>
          <cell r="C10136" t="str">
            <v>UN</v>
          </cell>
          <cell r="D10136">
            <v>83.39</v>
          </cell>
          <cell r="E10136" t="str">
            <v>SINAPI - JUN/25</v>
          </cell>
        </row>
        <row r="10137">
          <cell r="A10137">
            <v>93672</v>
          </cell>
          <cell r="B10137" t="str">
            <v>DISJUNTOR TRIPOLAR TIPO DIN, CORRENTE NOMINAL DE 40A - FORNECIMENTO E INSTALAÇÃO. AF_10/2020</v>
          </cell>
          <cell r="C10137" t="str">
            <v>UN</v>
          </cell>
          <cell r="D10137">
            <v>93.23</v>
          </cell>
          <cell r="E10137" t="str">
            <v>SINAPI - JUN/25</v>
          </cell>
        </row>
        <row r="10138">
          <cell r="A10138">
            <v>93673</v>
          </cell>
          <cell r="B10138" t="str">
            <v>DISJUNTOR TRIPOLAR TIPO DIN, CORRENTE NOMINAL DE 50A - FORNECIMENTO E INSTALAÇÃO. AF_10/2020</v>
          </cell>
          <cell r="C10138" t="str">
            <v>UN</v>
          </cell>
          <cell r="D10138">
            <v>105.79</v>
          </cell>
          <cell r="E10138" t="str">
            <v>SINAPI - JUN/25</v>
          </cell>
        </row>
        <row r="10139">
          <cell r="A10139">
            <v>101893</v>
          </cell>
          <cell r="B10139" t="str">
            <v>DISJUNTOR TRIPOLAR TIPO NEMA, CORRENTE NOMINAL DE 10 ATÉ 50A - FORNECIMENTO E INSTALAÇÃO. AF_10/2020</v>
          </cell>
          <cell r="C10139" t="str">
            <v>UN</v>
          </cell>
          <cell r="D10139">
            <v>91.38</v>
          </cell>
          <cell r="E10139" t="str">
            <v>SINAPI - JUN/25</v>
          </cell>
        </row>
        <row r="10140">
          <cell r="A10140">
            <v>101894</v>
          </cell>
          <cell r="B10140" t="str">
            <v>DISJUNTOR TRIPOLAR TIPO NEMA, CORRENTE NOMINAL DE 60 ATÉ 100A - FORNECIMENTO E INSTALAÇÃO. AF_10/2020</v>
          </cell>
          <cell r="C10140" t="str">
            <v>UN</v>
          </cell>
          <cell r="D10140">
            <v>167.5</v>
          </cell>
          <cell r="E10140" t="str">
            <v>SINAPI - JUN/25</v>
          </cell>
        </row>
        <row r="10141">
          <cell r="A10141">
            <v>97421</v>
          </cell>
          <cell r="B10141" t="str">
            <v>GABARITO PARA BARRAMENTO BLINDADO - FORNECIMENTO E INSTALAÇÃO. AF_10/2020</v>
          </cell>
          <cell r="C10141" t="str">
            <v>UN</v>
          </cell>
          <cell r="D10141">
            <v>0</v>
          </cell>
          <cell r="E10141" t="str">
            <v>SINAPI - JUN/25</v>
          </cell>
        </row>
        <row r="10142">
          <cell r="A10142">
            <v>97373</v>
          </cell>
          <cell r="B10142" t="str">
            <v>PEÇA RETA DE BARRAMENTO BLINDADO, 1000A - FORNECIMENTO E INSTALAÇÃO. AF_10/2020</v>
          </cell>
          <cell r="C10142" t="str">
            <v>M</v>
          </cell>
          <cell r="D10142">
            <v>0</v>
          </cell>
          <cell r="E10142" t="str">
            <v>SINAPI - JUN/25</v>
          </cell>
        </row>
        <row r="10143">
          <cell r="A10143">
            <v>97374</v>
          </cell>
          <cell r="B10143" t="str">
            <v>PEÇA RETA DE BARRAMENTO BLINDADO, 1250A - FORNECIMENTO E INSTALAÇÃO. AF_10/2020</v>
          </cell>
          <cell r="C10143" t="str">
            <v>M</v>
          </cell>
          <cell r="D10143">
            <v>0</v>
          </cell>
          <cell r="E10143" t="str">
            <v>SINAPI - JUN/25</v>
          </cell>
        </row>
        <row r="10144">
          <cell r="A10144">
            <v>97375</v>
          </cell>
          <cell r="B10144" t="str">
            <v>PEÇA RETA DE BARRAMENTO BLINDADO, 1600A - FORNECIMENTO E INSTALAÇÃO. AF_10/2020</v>
          </cell>
          <cell r="C10144" t="str">
            <v>M</v>
          </cell>
          <cell r="D10144">
            <v>0</v>
          </cell>
          <cell r="E10144" t="str">
            <v>SINAPI - JUN/25</v>
          </cell>
        </row>
        <row r="10145">
          <cell r="A10145">
            <v>97376</v>
          </cell>
          <cell r="B10145" t="str">
            <v>PEÇA RETA DE BARRAMENTO BLINDADO, 2000A - FORNECIMENTO E INSTALAÇÃO. AF_10/2020</v>
          </cell>
          <cell r="C10145" t="str">
            <v>M</v>
          </cell>
          <cell r="D10145">
            <v>0</v>
          </cell>
          <cell r="E10145" t="str">
            <v>SINAPI - JUN/25</v>
          </cell>
        </row>
        <row r="10146">
          <cell r="A10146">
            <v>97377</v>
          </cell>
          <cell r="B10146" t="str">
            <v>PEÇA RETA DE BARRAMENTO BLINDADO, 2500A - FORNECIMENTO E INSTALAÇÃO. AF_10/2020</v>
          </cell>
          <cell r="C10146" t="str">
            <v>M</v>
          </cell>
          <cell r="D10146">
            <v>0</v>
          </cell>
          <cell r="E10146" t="str">
            <v>SINAPI - JUN/25</v>
          </cell>
        </row>
        <row r="10147">
          <cell r="A10147">
            <v>97368</v>
          </cell>
          <cell r="B10147" t="str">
            <v>PEÇA RETA DE BARRAMENTO BLINDADO, 250A - FORNECIMENTO E INSTALAÇÃO. AF_10/2020</v>
          </cell>
          <cell r="C10147" t="str">
            <v>M</v>
          </cell>
          <cell r="D10147">
            <v>0</v>
          </cell>
          <cell r="E10147" t="str">
            <v>SINAPI - JUN/25</v>
          </cell>
        </row>
        <row r="10148">
          <cell r="A10148">
            <v>97369</v>
          </cell>
          <cell r="B10148" t="str">
            <v>PEÇA RETA DE BARRAMENTO BLINDADO, 350A - FORNECIMENTO E INSTALAÇÃO. AF_10/2020</v>
          </cell>
          <cell r="C10148" t="str">
            <v>M</v>
          </cell>
          <cell r="D10148">
            <v>0</v>
          </cell>
          <cell r="E10148" t="str">
            <v>SINAPI - JUN/25</v>
          </cell>
        </row>
        <row r="10149">
          <cell r="A10149">
            <v>97370</v>
          </cell>
          <cell r="B10149" t="str">
            <v>PEÇA RETA DE BARRAMENTO BLINDADO, 450A - FORNECIMENTO E INSTALAÇÃO. AF_10/2020</v>
          </cell>
          <cell r="C10149" t="str">
            <v>M</v>
          </cell>
          <cell r="D10149">
            <v>0</v>
          </cell>
          <cell r="E10149" t="str">
            <v>SINAPI - JUN/25</v>
          </cell>
        </row>
        <row r="10150">
          <cell r="A10150">
            <v>97371</v>
          </cell>
          <cell r="B10150" t="str">
            <v>PEÇA RETA DE BARRAMENTO BLINDADO, 550A - FORNECIMENTO E INSTALAÇÃO. AF_10/2020</v>
          </cell>
          <cell r="C10150" t="str">
            <v>M</v>
          </cell>
          <cell r="D10150">
            <v>0</v>
          </cell>
          <cell r="E10150" t="str">
            <v>SINAPI - JUN/25</v>
          </cell>
        </row>
        <row r="10151">
          <cell r="A10151">
            <v>97372</v>
          </cell>
          <cell r="B10151" t="str">
            <v>PEÇA RETA DE BARRAMENTO BLINDADO, 630A - FORNECIMENTO E INSTALAÇÃO. AF_10/2020</v>
          </cell>
          <cell r="C10151" t="str">
            <v>M</v>
          </cell>
          <cell r="D10151">
            <v>0</v>
          </cell>
          <cell r="E10151" t="str">
            <v>SINAPI - JUN/25</v>
          </cell>
        </row>
        <row r="10152">
          <cell r="A10152">
            <v>101875</v>
          </cell>
          <cell r="B10152" t="str">
            <v>QUADRO DE DISTRIBUIÇÃO DE ENERGIA EM CHAPA DE AÇO GALVANIZADO, DE EMBUTIR, COM BARRAMENTO TRIFÁSICO, PARA 12 DISJUNTORES DIN 100A - FORNECIMENTO E INSTALAÇÃO. AF_10/2020</v>
          </cell>
          <cell r="C10152" t="str">
            <v>UN</v>
          </cell>
          <cell r="D10152">
            <v>340.77</v>
          </cell>
          <cell r="E10152" t="str">
            <v>SINAPI - JUN/25</v>
          </cell>
        </row>
        <row r="10153">
          <cell r="A10153">
            <v>101883</v>
          </cell>
          <cell r="B10153" t="str">
            <v>QUADRO DE DISTRIBUIÇÃO DE ENERGIA EM CHAPA DE AÇO GALVANIZADO, DE EMBUTIR, COM BARRAMENTO TRIFÁSICO, PARA 18 DISJUNTORES DIN 100A - FORNECIMENTO E INSTALAÇÃO. AF_10/2020</v>
          </cell>
          <cell r="C10153" t="str">
            <v>UN</v>
          </cell>
          <cell r="D10153">
            <v>465.45</v>
          </cell>
          <cell r="E10153" t="str">
            <v>SINAPI - JUN/25</v>
          </cell>
        </row>
        <row r="10154">
          <cell r="A10154">
            <v>101879</v>
          </cell>
          <cell r="B10154" t="str">
            <v>QUADRO DE DISTRIBUIÇÃO DE ENERGIA EM CHAPA DE AÇO GALVANIZADO, DE EMBUTIR, COM BARRAMENTO TRIFÁSICO, PARA 24 DISJUNTORES DIN 100A - FORNECIMENTO E INSTALAÇÃO. AF_10/2020</v>
          </cell>
          <cell r="C10154" t="str">
            <v>UN</v>
          </cell>
          <cell r="D10154">
            <v>487.5</v>
          </cell>
          <cell r="E10154" t="str">
            <v>SINAPI - JUN/25</v>
          </cell>
        </row>
        <row r="10155">
          <cell r="A10155">
            <v>101880</v>
          </cell>
          <cell r="B10155" t="str">
            <v>QUADRO DE DISTRIBUIÇÃO DE ENERGIA EM CHAPA DE AÇO GALVANIZADO, DE EMBUTIR, COM BARRAMENTO TRIFÁSICO, PARA 30 DISJUNTORES DIN 150A - FORNECIMENTO E INSTALAÇÃO. AF_10/2020</v>
          </cell>
          <cell r="C10155" t="str">
            <v>UN</v>
          </cell>
          <cell r="D10155">
            <v>562.39</v>
          </cell>
          <cell r="E10155" t="str">
            <v>SINAPI - JUN/25</v>
          </cell>
        </row>
        <row r="10156">
          <cell r="A10156">
            <v>101882</v>
          </cell>
          <cell r="B10156" t="str">
            <v>QUADRO DE DISTRIBUIÇÃO DE ENERGIA EM CHAPA DE AÇO GALVANIZADO, DE EMBUTIR, COM BARRAMENTO TRIFÁSICO, PARA 30 DISJUNTORES DIN 225A - FORNECIMENTO E INSTALAÇÃO. AF_10/2020</v>
          </cell>
          <cell r="C10156" t="str">
            <v>UN</v>
          </cell>
          <cell r="D10156">
            <v>1122.5899999999999</v>
          </cell>
          <cell r="E10156" t="str">
            <v>SINAPI - JUN/25</v>
          </cell>
        </row>
        <row r="10157">
          <cell r="A10157">
            <v>101881</v>
          </cell>
          <cell r="B10157" t="str">
            <v>QUADRO DE DISTRIBUIÇÃO DE ENERGIA EM CHAPA DE AÇO GALVANIZADO, DE EMBUTIR, COM BARRAMENTO TRIFÁSICO, PARA 40 DISJUNTORES DIN 100A - FORNECIMENTO E INSTALAÇÃO. AF_10/2020</v>
          </cell>
          <cell r="C10157" t="str">
            <v>UN</v>
          </cell>
          <cell r="D10157">
            <v>798.04</v>
          </cell>
          <cell r="E10157" t="str">
            <v>SINAPI - JUN/25</v>
          </cell>
        </row>
        <row r="10158">
          <cell r="A10158">
            <v>101878</v>
          </cell>
          <cell r="B10158" t="str">
            <v>QUADRO DE DISTRIBUIÇÃO DE ENERGIA EM CHAPA DE AÇO GALVANIZADO, DE SOBREPOR, COM BARRAMENTO TRIFÁSICO, PARA 18 DISJUNTORES DIN 100A - FORNECIMENTO E INSTALAÇÃO. AF_10/2020</v>
          </cell>
          <cell r="C10158" t="str">
            <v>UN</v>
          </cell>
          <cell r="D10158">
            <v>495.78</v>
          </cell>
          <cell r="E10158" t="str">
            <v>SINAPI - JUN/25</v>
          </cell>
        </row>
        <row r="10159">
          <cell r="A10159">
            <v>101877</v>
          </cell>
          <cell r="B10159" t="str">
            <v>QUADRO DE DISTRIBUIÇÃO DE ENERGIA EM PVC, DE EMBUTIR, SEM BARRAMENTO, PARA 3 DISJUNTORES - FORNECIMENTO E INSTALAÇÃO. AF_10/2020</v>
          </cell>
          <cell r="C10159" t="str">
            <v>UN</v>
          </cell>
          <cell r="D10159">
            <v>58.29</v>
          </cell>
          <cell r="E10159" t="str">
            <v>SINAPI - JUN/25</v>
          </cell>
        </row>
        <row r="10160">
          <cell r="A10160">
            <v>101876</v>
          </cell>
          <cell r="B10160" t="str">
            <v>QUADRO DE DISTRIBUIÇÃO DE ENERGIA EM PVC, DE EMBUTIR, SEM BARRAMENTO, PARA 6 DISJUNTORES - FORNECIMENTO E INSTALAÇÃO. AF_10/2020</v>
          </cell>
          <cell r="C10160" t="str">
            <v>UN</v>
          </cell>
          <cell r="D10160">
            <v>81.819999999999993</v>
          </cell>
          <cell r="E10160" t="str">
            <v>SINAPI - JUN/25</v>
          </cell>
        </row>
        <row r="10161">
          <cell r="A10161">
            <v>101873</v>
          </cell>
          <cell r="B10161" t="str">
            <v>QUADRO DE DISTRIBUIÇÃO DE LUZ EM PVC PARA 12 DISJUNTORES - FORNECIMENTO E INSTALAÇÃO. AF_10/2020</v>
          </cell>
          <cell r="C10161" t="str">
            <v>UN</v>
          </cell>
          <cell r="D10161">
            <v>0</v>
          </cell>
          <cell r="E10161" t="str">
            <v>SINAPI - JUN/25</v>
          </cell>
        </row>
        <row r="10162">
          <cell r="A10162">
            <v>101874</v>
          </cell>
          <cell r="B10162" t="str">
            <v>QUADRO DE DISTRIBUIÇÃO DE LUZ EM PVC PARA 24 DISJUNTORES - FORNECIMENTO E INSTALAÇÃO. AF_10/2020</v>
          </cell>
          <cell r="C10162" t="str">
            <v>UN</v>
          </cell>
          <cell r="D10162">
            <v>0</v>
          </cell>
          <cell r="E10162" t="str">
            <v>SINAPI - JUN/25</v>
          </cell>
        </row>
        <row r="10163">
          <cell r="A10163">
            <v>101871</v>
          </cell>
          <cell r="B10163" t="str">
            <v>QUADRO DE DISTRIBUIÇÃO DE LUZ EM PVC PARA 4 DISJUNTORES - FORNECIMENTO E INSTALAÇÃO. AF_10/2020</v>
          </cell>
          <cell r="C10163" t="str">
            <v>UN</v>
          </cell>
          <cell r="D10163">
            <v>0</v>
          </cell>
          <cell r="E10163" t="str">
            <v>SINAPI - JUN/25</v>
          </cell>
        </row>
        <row r="10164">
          <cell r="A10164">
            <v>101872</v>
          </cell>
          <cell r="B10164" t="str">
            <v>QUADRO DE DISTRIBUIÇÃO DE LUZ EM PVC PARA 8 DISJUNTORES - FORNECIMENTO E INSTALAÇÃO. AF_10/2020</v>
          </cell>
          <cell r="C10164" t="str">
            <v>UN</v>
          </cell>
          <cell r="D10164">
            <v>0</v>
          </cell>
          <cell r="E10164" t="str">
            <v>SINAPI - JUN/25</v>
          </cell>
        </row>
        <row r="10165">
          <cell r="A10165">
            <v>97360</v>
          </cell>
          <cell r="B10165" t="str">
            <v>QUADRO DE MEDIÇÃO GERAL DE ENERGIA COM 12 MEDIDORES - FORNECIMENTO E INSTALAÇÃO. AF_10/2020</v>
          </cell>
          <cell r="C10165" t="str">
            <v>UN</v>
          </cell>
          <cell r="D10165">
            <v>6377.56</v>
          </cell>
          <cell r="E10165" t="str">
            <v>SINAPI - JUN/25</v>
          </cell>
        </row>
        <row r="10166">
          <cell r="A10166">
            <v>97361</v>
          </cell>
          <cell r="B10166" t="str">
            <v>QUADRO DE MEDIÇÃO GERAL DE ENERGIA COM 16 MEDIDORES - FORNECIMENTO E INSTALAÇÃO. AF_10/2020</v>
          </cell>
          <cell r="C10166" t="str">
            <v>UN</v>
          </cell>
          <cell r="D10166">
            <v>8503.42</v>
          </cell>
          <cell r="E10166" t="str">
            <v>SINAPI - JUN/25</v>
          </cell>
        </row>
        <row r="10167">
          <cell r="A10167">
            <v>97359</v>
          </cell>
          <cell r="B10167" t="str">
            <v>QUADRO DE MEDIÇÃO GERAL DE ENERGIA COM 8 MEDIDORES - FORNECIMENTO E INSTALAÇÃO. AF_10/2020</v>
          </cell>
          <cell r="C10167" t="str">
            <v>UN</v>
          </cell>
          <cell r="D10167">
            <v>3330.86</v>
          </cell>
          <cell r="E10167" t="str">
            <v>SINAPI - JUN/25</v>
          </cell>
        </row>
        <row r="10168">
          <cell r="A10168">
            <v>101946</v>
          </cell>
          <cell r="B10168" t="str">
            <v>QUADRO DE MEDIÇÃO GERAL DE ENERGIA PARA 1 MEDIDOR DE SOBREPOR - FORNECIMENTO E INSTALAÇÃO. AF_10/2020</v>
          </cell>
          <cell r="C10168" t="str">
            <v>UN</v>
          </cell>
          <cell r="D10168">
            <v>184</v>
          </cell>
          <cell r="E10168" t="str">
            <v>SINAPI - JUN/25</v>
          </cell>
        </row>
        <row r="10169">
          <cell r="A10169">
            <v>97362</v>
          </cell>
          <cell r="B10169" t="str">
            <v>QUADRO DE MEDIÇÃO GERAL DE ENERGIA PARA BARRAMENTO BLINDADO COM 4 MEDIDORES - FORNECIMENTO E INSTALAÇÃO. AF_10/2020</v>
          </cell>
          <cell r="C10169" t="str">
            <v>UN</v>
          </cell>
          <cell r="D10169">
            <v>1533.27</v>
          </cell>
          <cell r="E10169" t="str">
            <v>SINAPI - JUN/25</v>
          </cell>
        </row>
        <row r="10170">
          <cell r="A10170">
            <v>101553</v>
          </cell>
          <cell r="B10170" t="str">
            <v>ALÇA PREFORMADA DE DISTRIBUIÇÃO, EM AÇO GALVANIZADO, AWG 1 - FORNECIMENTO E INSTALAÇÃO. AF_07/2020</v>
          </cell>
          <cell r="C10170" t="str">
            <v>UN</v>
          </cell>
          <cell r="D10170">
            <v>16.45</v>
          </cell>
          <cell r="E10170" t="str">
            <v>SINAPI - JUN/25</v>
          </cell>
        </row>
        <row r="10171">
          <cell r="A10171">
            <v>101554</v>
          </cell>
          <cell r="B10171" t="str">
            <v>ALÇA PREFORMADA DE DISTRIBUIÇÃO, EM AÇO GALVANIZADO, AWG 2 - FORNECIMENTO E INSTALAÇÃO. AF_07/2020</v>
          </cell>
          <cell r="C10171" t="str">
            <v>UN</v>
          </cell>
          <cell r="D10171">
            <v>12.65</v>
          </cell>
          <cell r="E10171" t="str">
            <v>SINAPI - JUN/25</v>
          </cell>
        </row>
        <row r="10172">
          <cell r="A10172">
            <v>101555</v>
          </cell>
          <cell r="B10172" t="str">
            <v>ALÇA PREFORMADA DE DISTRIBUIÇÃO, EM AÇO GALVANIZADO, AWG 4 - FORNECIMENTO E INSTALAÇÃO. AF_07/2020</v>
          </cell>
          <cell r="C10172" t="str">
            <v>UN</v>
          </cell>
          <cell r="D10172">
            <v>9.19</v>
          </cell>
          <cell r="E10172" t="str">
            <v>SINAPI - JUN/25</v>
          </cell>
        </row>
        <row r="10173">
          <cell r="A10173">
            <v>101556</v>
          </cell>
          <cell r="B10173" t="str">
            <v>ALÇA PREFORMADA DE DISTRIBUIÇÃO, EM AÇO GALVANIZADO, AWG 6 - FORNECIMENTO E INSTALAÇÃO. AF_07/2020</v>
          </cell>
          <cell r="C10173" t="str">
            <v>UN</v>
          </cell>
          <cell r="D10173">
            <v>8.64</v>
          </cell>
          <cell r="E10173" t="str">
            <v>SINAPI - JUN/25</v>
          </cell>
        </row>
        <row r="10174">
          <cell r="A10174">
            <v>101537</v>
          </cell>
          <cell r="B10174" t="str">
            <v>APARELHO SINALIZADOR DE SAÍDA DE GARAGEM, COM CÉLULA FOTOELÉTRICA - FORNECIMENTO E INSTALAÇÃO. AF_07/2020</v>
          </cell>
          <cell r="C10174" t="str">
            <v>UN</v>
          </cell>
          <cell r="D10174">
            <v>105.73</v>
          </cell>
          <cell r="E10174" t="str">
            <v>SINAPI - JUN/25</v>
          </cell>
        </row>
        <row r="10175">
          <cell r="A10175">
            <v>101538</v>
          </cell>
          <cell r="B10175" t="str">
            <v>ARMAÇÃO SECUNDÁRIA, COM 1 ESTRIBO E 1 ISOLADOR - FORNECIMENTO E INSTALAÇÃO. AF_07/2020</v>
          </cell>
          <cell r="C10175" t="str">
            <v>UN</v>
          </cell>
          <cell r="D10175">
            <v>46.53</v>
          </cell>
          <cell r="E10175" t="str">
            <v>SINAPI - JUN/25</v>
          </cell>
        </row>
        <row r="10176">
          <cell r="A10176">
            <v>101542</v>
          </cell>
          <cell r="B10176" t="str">
            <v>ARMAÇÃO SECUNDÁRIA, COM 1 ESTRIBO, SEM ISOLADOR - FORNECIMENTO E INSTALAÇÃO. AF_07/2020</v>
          </cell>
          <cell r="C10176" t="str">
            <v>UN</v>
          </cell>
          <cell r="D10176">
            <v>35.97</v>
          </cell>
          <cell r="E10176" t="str">
            <v>SINAPI - JUN/25</v>
          </cell>
        </row>
        <row r="10177">
          <cell r="A10177">
            <v>101539</v>
          </cell>
          <cell r="B10177" t="str">
            <v>ARMAÇÃO SECUNDÁRIA, COM 2 ESTRIBOS E 2 ISOLADORES - FORNECIMENTO E INSTALAÇÃO. AF_07/2020</v>
          </cell>
          <cell r="C10177" t="str">
            <v>UN</v>
          </cell>
          <cell r="D10177">
            <v>79.680000000000007</v>
          </cell>
          <cell r="E10177" t="str">
            <v>SINAPI - JUN/25</v>
          </cell>
        </row>
        <row r="10178">
          <cell r="A10178">
            <v>101543</v>
          </cell>
          <cell r="B10178" t="str">
            <v>ARMAÇÃO SECUNDÁRIA, COM 2 ESTRIBOS, SEM ISOLADOR - FORNECIMENTO E INSTALAÇÃO. AF_07/2020</v>
          </cell>
          <cell r="C10178" t="str">
            <v>UN</v>
          </cell>
          <cell r="D10178">
            <v>65.48</v>
          </cell>
          <cell r="E10178" t="str">
            <v>SINAPI - JUN/25</v>
          </cell>
        </row>
        <row r="10179">
          <cell r="A10179">
            <v>101540</v>
          </cell>
          <cell r="B10179" t="str">
            <v>ARMAÇÃO SECUNDÁRIA, COM 3 ESTRIBOS E 3 ISOLADORES - FORNECIMENTO E INSTALAÇÃO. AF_07/2020</v>
          </cell>
          <cell r="C10179" t="str">
            <v>UN</v>
          </cell>
          <cell r="D10179">
            <v>131.41999999999999</v>
          </cell>
          <cell r="E10179" t="str">
            <v>SINAPI - JUN/25</v>
          </cell>
        </row>
        <row r="10180">
          <cell r="A10180">
            <v>101544</v>
          </cell>
          <cell r="B10180" t="str">
            <v>ARMAÇÃO SECUNDÁRIA, COM 3 ESTRIBOS, SEM ISOLADOR - FORNECIMENTO E INSTALAÇÃO. AF_07/2020</v>
          </cell>
          <cell r="C10180" t="str">
            <v>UN</v>
          </cell>
          <cell r="D10180">
            <v>103.38</v>
          </cell>
          <cell r="E10180" t="str">
            <v>SINAPI - JUN/25</v>
          </cell>
        </row>
        <row r="10181">
          <cell r="A10181">
            <v>101541</v>
          </cell>
          <cell r="B10181" t="str">
            <v>ARMAÇÃO SECUNDÁRIA, COM 4 ESTRIBOS E 4 ISOLADORES - FORNECIMENTO E INSTALAÇÃO. AF_07/2020</v>
          </cell>
          <cell r="C10181" t="str">
            <v>UN</v>
          </cell>
          <cell r="D10181">
            <v>172.09</v>
          </cell>
          <cell r="E10181" t="str">
            <v>SINAPI - JUN/25</v>
          </cell>
        </row>
        <row r="10182">
          <cell r="A10182">
            <v>101545</v>
          </cell>
          <cell r="B10182" t="str">
            <v>ARMAÇÃO SECUNDÁRIA, COM 4 ESTRIBOS, SEM ISOLADOR - FORNECIMENTO E INSTALAÇÃO. AF_07/2020</v>
          </cell>
          <cell r="C10182" t="str">
            <v>UN</v>
          </cell>
          <cell r="D10182">
            <v>147.61000000000001</v>
          </cell>
          <cell r="E10182" t="str">
            <v>SINAPI - JUN/25</v>
          </cell>
        </row>
        <row r="10183">
          <cell r="A10183">
            <v>101560</v>
          </cell>
          <cell r="B10183" t="str">
            <v>CABO DE COBRE FLEXÍVEL ISOLADO, 10 MM², 0,6/1,0 KV, PARA REDE AÉREA DE DISTRIBUIÇÃO DE ENERGIA ELÉTRICA DE BAIXA TENSÃO - FORNECIMENTO E INSTALAÇÃO. AF_07/2020</v>
          </cell>
          <cell r="C10183" t="str">
            <v>M</v>
          </cell>
          <cell r="D10183">
            <v>10.35</v>
          </cell>
          <cell r="E10183" t="str">
            <v>SINAPI - JUN/25</v>
          </cell>
        </row>
        <row r="10184">
          <cell r="A10184">
            <v>101568</v>
          </cell>
          <cell r="B10184" t="str">
            <v>CABO DE COBRE FLEXÍVEL ISOLADO, 120 MM², 0,6/1,0 KV, PARA REDE AÉREA DE DISTRIBUIÇÃO DE ENERGIA ELÉTRICA DE BAIXA TENSÃO - FORNECIMENTO E INSTALAÇÃO. AF_07/2020</v>
          </cell>
          <cell r="C10184" t="str">
            <v>M</v>
          </cell>
          <cell r="D10184">
            <v>125.68</v>
          </cell>
          <cell r="E10184" t="str">
            <v>SINAPI - JUN/25</v>
          </cell>
        </row>
        <row r="10185">
          <cell r="A10185">
            <v>101561</v>
          </cell>
          <cell r="B10185" t="str">
            <v>CABO DE COBRE FLEXÍVEL ISOLADO, 16 MM², 0,6/1,0 KV, PARA REDE AÉREA DE DISTRIBUIÇÃO DE ENERGIA ELÉTRICA DE BAIXA TENSÃO - FORNECIMENTO E INSTALAÇÃO. AF_07/2020</v>
          </cell>
          <cell r="C10185" t="str">
            <v>M</v>
          </cell>
          <cell r="D10185">
            <v>16.41</v>
          </cell>
          <cell r="E10185" t="str">
            <v>SINAPI - JUN/25</v>
          </cell>
        </row>
        <row r="10186">
          <cell r="A10186">
            <v>101562</v>
          </cell>
          <cell r="B10186" t="str">
            <v>CABO DE COBRE FLEXÍVEL ISOLADO, 25 MM², 0,6/1,0 KV, PARA REDE AÉREA DE DISTRIBUIÇÃO DE ENERGIA ELÉTRICA DE BAIXA TENSÃO - FORNECIMENTO E INSTALAÇÃO. AF_07/2020</v>
          </cell>
          <cell r="C10186" t="str">
            <v>M</v>
          </cell>
          <cell r="D10186">
            <v>25.4</v>
          </cell>
          <cell r="E10186" t="str">
            <v>SINAPI - JUN/25</v>
          </cell>
        </row>
        <row r="10187">
          <cell r="A10187">
            <v>101563</v>
          </cell>
          <cell r="B10187" t="str">
            <v>CABO DE COBRE FLEXÍVEL ISOLADO, 35 MM², 0,6/1,0 KV, PARA REDE AÉREA DE DISTRIBUIÇÃO DE ENERGIA ELÉTRICA DE BAIXA TENSÃO - FORNECIMENTO E INSTALAÇÃO. AF_07/2020</v>
          </cell>
          <cell r="C10187" t="str">
            <v>M</v>
          </cell>
          <cell r="D10187">
            <v>35.86</v>
          </cell>
          <cell r="E10187" t="str">
            <v>SINAPI - JUN/25</v>
          </cell>
        </row>
        <row r="10188">
          <cell r="A10188">
            <v>101564</v>
          </cell>
          <cell r="B10188" t="str">
            <v>CABO DE COBRE FLEXÍVEL ISOLADO, 50 MM², 0,6/1,0 KV, PARA REDE AÉREA DE DISTRIBUIÇÃO DE ENERGIA ELÉTRICA DE BAIXA TENSÃO - FORNECIMENTO E INSTALAÇÃO. AF_07/2020</v>
          </cell>
          <cell r="C10188" t="str">
            <v>M</v>
          </cell>
          <cell r="D10188">
            <v>52.97</v>
          </cell>
          <cell r="E10188" t="str">
            <v>SINAPI - JUN/25</v>
          </cell>
        </row>
        <row r="10189">
          <cell r="A10189">
            <v>101565</v>
          </cell>
          <cell r="B10189" t="str">
            <v>CABO DE COBRE FLEXÍVEL ISOLADO, 70 MM², 0,6/1,0 KV, PARA REDE AÉREA DE DISTRIBUIÇÃO DE ENERGIA ELÉTRICA DE BAIXA TENSÃO - FORNECIMENTO E INSTALAÇÃO. AF_07/2020</v>
          </cell>
          <cell r="C10189" t="str">
            <v>M</v>
          </cell>
          <cell r="D10189">
            <v>74.06</v>
          </cell>
          <cell r="E10189" t="str">
            <v>SINAPI - JUN/25</v>
          </cell>
        </row>
        <row r="10190">
          <cell r="A10190">
            <v>101567</v>
          </cell>
          <cell r="B10190" t="str">
            <v>CABO DE COBRE FLEXÍVEL ISOLADO, 95 MM², 0,6/1,0 KV, PARA REDE AÉREA DE DISTRIBUIÇÃO DE ENERGIA ELÉTRICA DE BAIXA TENSÃO - FORNECIMENTO E INSTALAÇÃO. AF_07/2020</v>
          </cell>
          <cell r="C10190" t="str">
            <v>M</v>
          </cell>
          <cell r="D10190">
            <v>96.12</v>
          </cell>
          <cell r="E10190" t="str">
            <v>SINAPI - JUN/25</v>
          </cell>
        </row>
        <row r="10191">
          <cell r="A10191">
            <v>101551</v>
          </cell>
          <cell r="B10191" t="str">
            <v>CONECTOR CUNHA, PARA REDES AÉREAS DE DISTRIBUIÇÃO DE ENERGIA ELÉTRICA DE BAIXA TENSÃO - FORNECIMENTO E INSTALAÇÃO. AF_07/2020</v>
          </cell>
          <cell r="C10191" t="str">
            <v>UN</v>
          </cell>
          <cell r="D10191">
            <v>0</v>
          </cell>
          <cell r="E10191" t="str">
            <v>SINAPI - JUN/25</v>
          </cell>
        </row>
        <row r="10192">
          <cell r="A10192">
            <v>101552</v>
          </cell>
          <cell r="B10192" t="str">
            <v>CONECTOR H, PARA REDES AÉREAS DE DISTRIBUIÇÃO DE ENERGIA ELÉTRICA DE BAIXA TENSÃO - FORNECIMENTO E INSTALAÇÃO. AF_07/2020</v>
          </cell>
          <cell r="C10192" t="str">
            <v>UN</v>
          </cell>
          <cell r="D10192">
            <v>0</v>
          </cell>
          <cell r="E10192" t="str">
            <v>SINAPI - JUN/25</v>
          </cell>
        </row>
        <row r="10193">
          <cell r="A10193">
            <v>101550</v>
          </cell>
          <cell r="B10193" t="str">
            <v>CONECTOR PERFURANTE, PARA REDES AÉREAS DE DISTRIBUIÇÃO DE ENERGIA ELÉTRICA DE BAIXA TENSÃO - FORNECIMENTO E INSTALAÇÃO. AF_07/2020</v>
          </cell>
          <cell r="C10193" t="str">
            <v>UN</v>
          </cell>
          <cell r="D10193">
            <v>0</v>
          </cell>
          <cell r="E10193" t="str">
            <v>SINAPI - JUN/25</v>
          </cell>
        </row>
        <row r="10194">
          <cell r="A10194">
            <v>101501</v>
          </cell>
          <cell r="B10194" t="str">
            <v>ENTRADA DE ENERGIA ELÉTRICA, AÉREA, BIFÁSICA, COM CAIXA DE EMBUTIR, CABO DE 10 MM2 E DISJUNTOR DIN 50A (NÃO INCLUSO O POSTE DE CONCRETO). AF_07/2020_PS</v>
          </cell>
          <cell r="C10194" t="str">
            <v>UN</v>
          </cell>
          <cell r="D10194">
            <v>1896.08</v>
          </cell>
          <cell r="E10194" t="str">
            <v>SINAPI - JUN/25</v>
          </cell>
        </row>
        <row r="10195">
          <cell r="A10195">
            <v>101502</v>
          </cell>
          <cell r="B10195" t="str">
            <v>ENTRADA DE ENERGIA ELÉTRICA, AÉREA, BIFÁSICA, COM CAIXA DE EMBUTIR, CABO DE 16 MM2 E DISJUNTOR DIN 50A (NÃO INCLUSO O POSTE DE CONCRETO). AF_07/2020_PS</v>
          </cell>
          <cell r="C10195" t="str">
            <v>UN</v>
          </cell>
          <cell r="D10195">
            <v>2061.91</v>
          </cell>
          <cell r="E10195" t="str">
            <v>SINAPI - JUN/25</v>
          </cell>
        </row>
        <row r="10196">
          <cell r="A10196">
            <v>101503</v>
          </cell>
          <cell r="B10196" t="str">
            <v>ENTRADA DE ENERGIA ELÉTRICA, AÉREA, BIFÁSICA, COM CAIXA DE EMBUTIR, CABO DE 25 MM2 E DISJUNTOR DIN 50A (NÃO INCLUSO O POSTE DE CONCRETO). AF_07/2020_PS</v>
          </cell>
          <cell r="C10196" t="str">
            <v>UN</v>
          </cell>
          <cell r="D10196">
            <v>2085.2199999999998</v>
          </cell>
          <cell r="E10196" t="str">
            <v>SINAPI - JUN/25</v>
          </cell>
        </row>
        <row r="10197">
          <cell r="A10197">
            <v>101504</v>
          </cell>
          <cell r="B10197" t="str">
            <v>ENTRADA DE ENERGIA ELÉTRICA, AÉREA, BIFÁSICA, COM CAIXA DE EMBUTIR, CABO DE 35 MM2 E DISJUNTOR DIN 50A (NÃO INCLUSO O POSTE DE CONCRETO). AF_07/2020_PS</v>
          </cell>
          <cell r="C10197" t="str">
            <v>UN</v>
          </cell>
          <cell r="D10197">
            <v>2297.58</v>
          </cell>
          <cell r="E10197" t="str">
            <v>SINAPI - JUN/25</v>
          </cell>
        </row>
        <row r="10198">
          <cell r="A10198">
            <v>101497</v>
          </cell>
          <cell r="B10198" t="str">
            <v>ENTRADA DE ENERGIA ELÉTRICA, AÉREA, BIFÁSICA, COM CAIXA DE SOBREPOR, CABO DE 10 MM2 E DISJUNTOR DIN 50A (NÃO INCLUSO O POSTE DE CONCRETO). AF_07/2020_PS</v>
          </cell>
          <cell r="C10198" t="str">
            <v>UN</v>
          </cell>
          <cell r="D10198">
            <v>1911.23</v>
          </cell>
          <cell r="E10198" t="str">
            <v>SINAPI - JUN/25</v>
          </cell>
        </row>
        <row r="10199">
          <cell r="A10199">
            <v>101498</v>
          </cell>
          <cell r="B10199" t="str">
            <v>ENTRADA DE ENERGIA ELÉTRICA, AÉREA, BIFÁSICA, COM CAIXA DE SOBREPOR, CABO DE 16 MM2 E DISJUNTOR DIN 50A (NÃO INCLUSO O POSTE DE CONCRETO). AF_07/2020_PS</v>
          </cell>
          <cell r="C10199" t="str">
            <v>UN</v>
          </cell>
          <cell r="D10199">
            <v>2077.06</v>
          </cell>
          <cell r="E10199" t="str">
            <v>SINAPI - JUN/25</v>
          </cell>
        </row>
        <row r="10200">
          <cell r="A10200">
            <v>101499</v>
          </cell>
          <cell r="B10200" t="str">
            <v>ENTRADA DE ENERGIA ELÉTRICA, AÉREA, BIFÁSICA, COM CAIXA DE SOBREPOR, CABO DE 25 MM2 E DISJUNTOR DIN 50A (NÃO INCLUSO O POSTE DE CONCRETO). AF_07/2020_PS</v>
          </cell>
          <cell r="C10200" t="str">
            <v>UN</v>
          </cell>
          <cell r="D10200">
            <v>2100.37</v>
          </cell>
          <cell r="E10200" t="str">
            <v>SINAPI - JUN/25</v>
          </cell>
        </row>
        <row r="10201">
          <cell r="A10201">
            <v>101500</v>
          </cell>
          <cell r="B10201" t="str">
            <v>ENTRADA DE ENERGIA ELÉTRICA, AÉREA, BIFÁSICA, COM CAIXA DE SOBREPOR, CABO DE 35 MM2 E DISJUNTOR DIN 50A (NÃO INCLUSO O POSTE DE CONCRETO). AF_07/2020_PS</v>
          </cell>
          <cell r="C10201" t="str">
            <v>UN</v>
          </cell>
          <cell r="D10201">
            <v>2312.73</v>
          </cell>
          <cell r="E10201" t="str">
            <v>SINAPI - JUN/25</v>
          </cell>
        </row>
        <row r="10202">
          <cell r="A10202">
            <v>101493</v>
          </cell>
          <cell r="B10202" t="str">
            <v>ENTRADA DE ENERGIA ELÉTRICA, AÉREA, MONOFÁSICA, COM CAIXA DE EMBUTIR, CABO DE 10 MM2 E DISJUNTOR DIN 50A (NÃO INCLUSO O POSTE DE CONCRETO). AF_07/2020_PS</v>
          </cell>
          <cell r="C10202" t="str">
            <v>UN</v>
          </cell>
          <cell r="D10202">
            <v>1633.97</v>
          </cell>
          <cell r="E10202" t="str">
            <v>SINAPI - JUN/25</v>
          </cell>
        </row>
        <row r="10203">
          <cell r="A10203">
            <v>101494</v>
          </cell>
          <cell r="B10203" t="str">
            <v>ENTRADA DE ENERGIA ELÉTRICA, AÉREA, MONOFÁSICA, COM CAIXA DE EMBUTIR, CABO DE 16 MM2 E DISJUNTOR DIN 50A (NÃO INCLUSO O POSTE DE CONCRETO). AF_07/2020_PS</v>
          </cell>
          <cell r="C10203" t="str">
            <v>UN</v>
          </cell>
          <cell r="D10203">
            <v>1743.53</v>
          </cell>
          <cell r="E10203" t="str">
            <v>SINAPI - JUN/25</v>
          </cell>
        </row>
        <row r="10204">
          <cell r="A10204">
            <v>101495</v>
          </cell>
          <cell r="B10204" t="str">
            <v>ENTRADA DE ENERGIA ELÉTRICA, AÉREA, MONOFÁSICA, COM CAIXA DE EMBUTIR, CABO DE 25 MM2 E DISJUNTOR DIN 50A (NÃO INCLUSO O POSTE DE CONCRETO). AF_07/2020_PS</v>
          </cell>
          <cell r="C10204" t="str">
            <v>UN</v>
          </cell>
          <cell r="D10204">
            <v>1758.93</v>
          </cell>
          <cell r="E10204" t="str">
            <v>SINAPI - JUN/25</v>
          </cell>
        </row>
        <row r="10205">
          <cell r="A10205">
            <v>101496</v>
          </cell>
          <cell r="B10205" t="str">
            <v>ENTRADA DE ENERGIA ELÉTRICA, AÉREA, MONOFÁSICA, COM CAIXA DE EMBUTIR, CABO DE 35 MM2 E DISJUNTOR DIN 50A (NÃO INCLUSO O POSTE DE CONCRETO). AF_07/2020_PS</v>
          </cell>
          <cell r="C10205" t="str">
            <v>UN</v>
          </cell>
          <cell r="D10205">
            <v>1910.1</v>
          </cell>
          <cell r="E10205" t="str">
            <v>SINAPI - JUN/25</v>
          </cell>
        </row>
        <row r="10206">
          <cell r="A10206">
            <v>101489</v>
          </cell>
          <cell r="B10206" t="str">
            <v>ENTRADA DE ENERGIA ELÉTRICA, AÉREA, MONOFÁSICA, COM CAIXA DE SOBREPOR, CABO DE 10 MM2 E DISJUNTOR DIN 50A (NÃO INCLUSO O POSTE DE CONCRETO). AF_07/2020_PS</v>
          </cell>
          <cell r="C10206" t="str">
            <v>UN</v>
          </cell>
          <cell r="D10206">
            <v>1657.83</v>
          </cell>
          <cell r="E10206" t="str">
            <v>SINAPI - JUN/25</v>
          </cell>
        </row>
        <row r="10207">
          <cell r="A10207">
            <v>101490</v>
          </cell>
          <cell r="B10207" t="str">
            <v>ENTRADA DE ENERGIA ELÉTRICA, AÉREA, MONOFÁSICA, COM CAIXA DE SOBREPOR, CABO DE 16 MM2 E DISJUNTOR DIN 50A (NÃO INCLUSO O POSTE DE CONCRETO). AF_07/2020_PS</v>
          </cell>
          <cell r="C10207" t="str">
            <v>UN</v>
          </cell>
          <cell r="D10207">
            <v>1767.39</v>
          </cell>
          <cell r="E10207" t="str">
            <v>SINAPI - JUN/25</v>
          </cell>
        </row>
        <row r="10208">
          <cell r="A10208">
            <v>101491</v>
          </cell>
          <cell r="B10208" t="str">
            <v>ENTRADA DE ENERGIA ELÉTRICA, AÉREA, MONOFÁSICA, COM CAIXA DE SOBREPOR, CABO DE 25 MM2 E DISJUNTOR DIN 50A (NÃO INCLUSO O POSTE DE CONCRETO). AF_07/2020_PS</v>
          </cell>
          <cell r="C10208" t="str">
            <v>UN</v>
          </cell>
          <cell r="D10208">
            <v>1782.79</v>
          </cell>
          <cell r="E10208" t="str">
            <v>SINAPI - JUN/25</v>
          </cell>
        </row>
        <row r="10209">
          <cell r="A10209">
            <v>101492</v>
          </cell>
          <cell r="B10209" t="str">
            <v>ENTRADA DE ENERGIA ELÉTRICA, AÉREA, MONOFÁSICA, COM CAIXA DE SOBREPOR, CABO DE 35 MM2 E DISJUNTOR DIN 50A (NÃO INCLUSO O POSTE DE CONCRETO). AF_07/2020_PS</v>
          </cell>
          <cell r="C10209" t="str">
            <v>UN</v>
          </cell>
          <cell r="D10209">
            <v>1933.96</v>
          </cell>
          <cell r="E10209" t="str">
            <v>SINAPI - JUN/25</v>
          </cell>
        </row>
        <row r="10210">
          <cell r="A10210">
            <v>101509</v>
          </cell>
          <cell r="B10210" t="str">
            <v>ENTRADA DE ENERGIA ELÉTRICA, AÉREA, TRIFÁSICA, COM CAIXA DE EMBUTIR, CABO DE 10 MM2 E DISJUNTOR DIN 50A (NÃO INCLUSO O POSTE DE CONCRETO). AF_07/2020</v>
          </cell>
          <cell r="C10210" t="str">
            <v>UN</v>
          </cell>
          <cell r="D10210">
            <v>2069.39</v>
          </cell>
          <cell r="E10210" t="str">
            <v>SINAPI - JUN/25</v>
          </cell>
        </row>
        <row r="10211">
          <cell r="A10211">
            <v>101510</v>
          </cell>
          <cell r="B10211" t="str">
            <v>ENTRADA DE ENERGIA ELÉTRICA, AÉREA, TRIFÁSICA, COM CAIXA DE EMBUTIR, CABO DE 16 MM2 E DISJUNTOR DIN 50A (NÃO INCLUSO O POSTE DE CONCRETO). AF_07/2020</v>
          </cell>
          <cell r="C10211" t="str">
            <v>UN</v>
          </cell>
          <cell r="D10211">
            <v>2290.5</v>
          </cell>
          <cell r="E10211" t="str">
            <v>SINAPI - JUN/25</v>
          </cell>
        </row>
        <row r="10212">
          <cell r="A10212">
            <v>101511</v>
          </cell>
          <cell r="B10212" t="str">
            <v>ENTRADA DE ENERGIA ELÉTRICA, AÉREA, TRIFÁSICA, COM CAIXA DE EMBUTIR, CABO DE 25 MM2 E DISJUNTOR DIN 50A (NÃO INCLUSO O POSTE DE CONCRETO). AF_07/2020</v>
          </cell>
          <cell r="C10212" t="str">
            <v>UN</v>
          </cell>
          <cell r="D10212">
            <v>2321.58</v>
          </cell>
          <cell r="E10212" t="str">
            <v>SINAPI - JUN/25</v>
          </cell>
        </row>
        <row r="10213">
          <cell r="A10213">
            <v>101512</v>
          </cell>
          <cell r="B10213" t="str">
            <v>ENTRADA DE ENERGIA ELÉTRICA, AÉREA, TRIFÁSICA, COM CAIXA DE EMBUTIR, CABO DE 35 MM2 E DISJUNTOR DIN 50A (NÃO INCLUSO O POSTE DE CONCRETO). AF_07/2020</v>
          </cell>
          <cell r="C10213" t="str">
            <v>UN</v>
          </cell>
          <cell r="D10213">
            <v>2594.0500000000002</v>
          </cell>
          <cell r="E10213" t="str">
            <v>SINAPI - JUN/25</v>
          </cell>
        </row>
        <row r="10214">
          <cell r="A10214">
            <v>101505</v>
          </cell>
          <cell r="B10214" t="str">
            <v>ENTRADA DE ENERGIA ELÉTRICA, AÉREA, TRIFÁSICA, COM CAIXA DE SOBREPOR, CABO DE 10 MM2 E DISJUNTOR DIN 50A (NÃO INCLUSO O POSTE DE CONCRETO). AF_07/2020_PS</v>
          </cell>
          <cell r="C10214" t="str">
            <v>UN</v>
          </cell>
          <cell r="D10214">
            <v>2036.8</v>
          </cell>
          <cell r="E10214" t="str">
            <v>SINAPI - JUN/25</v>
          </cell>
        </row>
        <row r="10215">
          <cell r="A10215">
            <v>101506</v>
          </cell>
          <cell r="B10215" t="str">
            <v>ENTRADA DE ENERGIA ELÉTRICA, AÉREA, TRIFÁSICA, COM CAIXA DE SOBREPOR, CABO DE 16 MM2 E DISJUNTOR DIN 50A (NÃO INCLUSO O POSTE DE CONCRETO). AF_07/2020_PS</v>
          </cell>
          <cell r="C10215" t="str">
            <v>UN</v>
          </cell>
          <cell r="D10215">
            <v>2257.91</v>
          </cell>
          <cell r="E10215" t="str">
            <v>SINAPI - JUN/25</v>
          </cell>
        </row>
        <row r="10216">
          <cell r="A10216">
            <v>101507</v>
          </cell>
          <cell r="B10216" t="str">
            <v>ENTRADA DE ENERGIA ELÉTRICA, AÉREA, TRIFÁSICA, COM CAIXA DE SOBREPOR, CABO DE 25 MM2 E DISJUNTOR DIN 50A (NÃO INCLUSO O POSTE DE CONCRETO). AF_07/2020_PS</v>
          </cell>
          <cell r="C10216" t="str">
            <v>UN</v>
          </cell>
          <cell r="D10216">
            <v>2288.9899999999998</v>
          </cell>
          <cell r="E10216" t="str">
            <v>SINAPI - JUN/25</v>
          </cell>
        </row>
        <row r="10217">
          <cell r="A10217">
            <v>101508</v>
          </cell>
          <cell r="B10217" t="str">
            <v>ENTRADA DE ENERGIA ELÉTRICA, AÉREA, TRIFÁSICA, COM CAIXA DE SOBREPOR, CABO DE 35 MM2 E DISJUNTOR DIN 50A (NÃO INCLUSO O POSTE DE CONCRETO). AF_07/2020_PS</v>
          </cell>
          <cell r="C10217" t="str">
            <v>UN</v>
          </cell>
          <cell r="D10217">
            <v>2561.46</v>
          </cell>
          <cell r="E10217" t="str">
            <v>SINAPI - JUN/25</v>
          </cell>
        </row>
        <row r="10218">
          <cell r="A10218">
            <v>101525</v>
          </cell>
          <cell r="B10218" t="str">
            <v>ENTRADA DE ENERGIA ELÉTRICA, SUBTERRÂNEA, BIFÁSICA, COM CAIXA DE EMBUTIR, CABO DE 10 MM2 E DISJUNTOR DIN 50A (NÃO INCLUSA MURETA DE ALVENARIA). AF_07/2020_PS</v>
          </cell>
          <cell r="C10218" t="str">
            <v>UN</v>
          </cell>
          <cell r="D10218">
            <v>1101.3900000000001</v>
          </cell>
          <cell r="E10218" t="str">
            <v>SINAPI - JUN/25</v>
          </cell>
        </row>
        <row r="10219">
          <cell r="A10219">
            <v>101526</v>
          </cell>
          <cell r="B10219" t="str">
            <v>ENTRADA DE ENERGIA ELÉTRICA, SUBTERRÂNEA, BIFÁSICA, COM CAIXA DE EMBUTIR, CABO DE 16 MM2 E DISJUNTOR DIN 50A (NÃO INCLUSA MURETA DE ALVENARIA). AF_07/2020_PS</v>
          </cell>
          <cell r="C10219" t="str">
            <v>UN</v>
          </cell>
          <cell r="D10219">
            <v>1298.5999999999999</v>
          </cell>
          <cell r="E10219" t="str">
            <v>SINAPI - JUN/25</v>
          </cell>
        </row>
        <row r="10220">
          <cell r="A10220">
            <v>101527</v>
          </cell>
          <cell r="B10220" t="str">
            <v>ENTRADA DE ENERGIA ELÉTRICA, SUBTERRÂNEA, BIFÁSICA, COM CAIXA DE EMBUTIR, CABO DE 25 MM2 E DISJUNTOR DIN 50A (NÃO INCLUSA MURETA DE ALVENARIA). AF_07/2020_PS</v>
          </cell>
          <cell r="C10220" t="str">
            <v>UN</v>
          </cell>
          <cell r="D10220">
            <v>1326.32</v>
          </cell>
          <cell r="E10220" t="str">
            <v>SINAPI - JUN/25</v>
          </cell>
        </row>
        <row r="10221">
          <cell r="A10221">
            <v>101528</v>
          </cell>
          <cell r="B10221" t="str">
            <v>ENTRADA DE ENERGIA ELÉTRICA, SUBTERRÂNEA, BIFÁSICA, COM CAIXA DE EMBUTIR, CABO DE 35 MM2 E DISJUNTOR DIN 50A (NÃO INCLUSA MURETA DE ALVENARIA). AF_07/2020_PS</v>
          </cell>
          <cell r="C10221" t="str">
            <v>UN</v>
          </cell>
          <cell r="D10221">
            <v>1540.75</v>
          </cell>
          <cell r="E10221" t="str">
            <v>SINAPI - JUN/25</v>
          </cell>
        </row>
        <row r="10222">
          <cell r="A10222">
            <v>101521</v>
          </cell>
          <cell r="B10222" t="str">
            <v>ENTRADA DE ENERGIA ELÉTRICA, SUBTERRÂNEA, BIFÁSICA, COM CAIXA DE SOBREPOR, CABO DE 10 MM2 E DISJUNTOR DIN 50A (NÃO INCLUSA MURETA DE ALVENARIA). AF_07/2020_PS</v>
          </cell>
          <cell r="C10222" t="str">
            <v>UN</v>
          </cell>
          <cell r="D10222">
            <v>1116.52</v>
          </cell>
          <cell r="E10222" t="str">
            <v>SINAPI - JUN/25</v>
          </cell>
        </row>
        <row r="10223">
          <cell r="A10223">
            <v>101522</v>
          </cell>
          <cell r="B10223" t="str">
            <v>ENTRADA DE ENERGIA ELÉTRICA, SUBTERRÂNEA, BIFÁSICA, COM CAIXA DE SOBREPOR, CABO DE 16 MM2 E DISJUNTOR DIN 50A (NÃO INCLUSA MURETA DE ALVENARIA). AF_07/2020_PS</v>
          </cell>
          <cell r="C10223" t="str">
            <v>UN</v>
          </cell>
          <cell r="D10223">
            <v>1313.73</v>
          </cell>
          <cell r="E10223" t="str">
            <v>SINAPI - JUN/25</v>
          </cell>
        </row>
        <row r="10224">
          <cell r="A10224">
            <v>101523</v>
          </cell>
          <cell r="B10224" t="str">
            <v>ENTRADA DE ENERGIA ELÉTRICA, SUBTERRÂNEA, BIFÁSICA, COM CAIXA DE SOBREPOR, CABO DE 25 MM2 E DISJUNTOR DIN 50A (NÃO INCLUSA MURETA DE ALVENARIA). AF_07/2020_PS</v>
          </cell>
          <cell r="C10224" t="str">
            <v>UN</v>
          </cell>
          <cell r="D10224">
            <v>1341.45</v>
          </cell>
          <cell r="E10224" t="str">
            <v>SINAPI - JUN/25</v>
          </cell>
        </row>
        <row r="10225">
          <cell r="A10225">
            <v>101524</v>
          </cell>
          <cell r="B10225" t="str">
            <v>ENTRADA DE ENERGIA ELÉTRICA, SUBTERRÂNEA, BIFÁSICA, COM CAIXA DE SOBREPOR, CABO DE 35 MM2 E DISJUNTOR DIN 50A (NÃO INCLUSA MURETA DE ALVENARIA). AF_07/2020_PS</v>
          </cell>
          <cell r="C10225" t="str">
            <v>UN</v>
          </cell>
          <cell r="D10225">
            <v>1555.88</v>
          </cell>
          <cell r="E10225" t="str">
            <v>SINAPI - JUN/25</v>
          </cell>
        </row>
        <row r="10226">
          <cell r="A10226">
            <v>101517</v>
          </cell>
          <cell r="B10226" t="str">
            <v>ENTRADA DE ENERGIA ELÉTRICA, SUBTERRÂNEA, MONOFÁSICA, COM CAIXA DE EMBUTIR, CABO DE 10 MM2 E DISJUNTOR DIN 50A (NÃO INCLUSA MURETA DE ALVENARIA). AF_07/2020_PS</v>
          </cell>
          <cell r="C10226" t="str">
            <v>UN</v>
          </cell>
          <cell r="D10226">
            <v>822.42</v>
          </cell>
          <cell r="E10226" t="str">
            <v>SINAPI - JUN/25</v>
          </cell>
        </row>
        <row r="10227">
          <cell r="A10227">
            <v>101518</v>
          </cell>
          <cell r="B10227" t="str">
            <v>ENTRADA DE ENERGIA ELÉTRICA, SUBTERRÂNEA, MONOFÁSICA, COM CAIXA DE EMBUTIR, CABO DE 16 MM2 E DISJUNTOR DIN 50A (NÃO INCLUSA MURETA DE ALVENARIA). AF_07/2020_PS</v>
          </cell>
          <cell r="C10227" t="str">
            <v>UN</v>
          </cell>
          <cell r="D10227">
            <v>953.89</v>
          </cell>
          <cell r="E10227" t="str">
            <v>SINAPI - JUN/25</v>
          </cell>
        </row>
        <row r="10228">
          <cell r="A10228">
            <v>101519</v>
          </cell>
          <cell r="B10228" t="str">
            <v>ENTRADA DE ENERGIA ELÉTRICA, SUBTERRÂNEA, MONOFÁSICA, COM CAIXA DE EMBUTIR, CABO DE 25 MM2 E DISJUNTOR DIN 50A (NÃO INCLUSA MURETA DE ALVENARIA). AF_07/2020_PS</v>
          </cell>
          <cell r="C10228" t="str">
            <v>UN</v>
          </cell>
          <cell r="D10228">
            <v>972.37</v>
          </cell>
          <cell r="E10228" t="str">
            <v>SINAPI - JUN/25</v>
          </cell>
        </row>
        <row r="10229">
          <cell r="A10229">
            <v>101520</v>
          </cell>
          <cell r="B10229" t="str">
            <v>ENTRADA DE ENERGIA ELÉTRICA, SUBTERRÂNEA, MONOFÁSICA, COM CAIXA DE EMBUTIR, CABO DE 35 MM2 E DISJUNTOR DIN 50A (NÃO INCLUSA MURETA DE ALVENARIA). AF_07/2020_PS</v>
          </cell>
          <cell r="C10229" t="str">
            <v>UN</v>
          </cell>
          <cell r="D10229">
            <v>1115.33</v>
          </cell>
          <cell r="E10229" t="str">
            <v>SINAPI - JUN/25</v>
          </cell>
        </row>
        <row r="10230">
          <cell r="A10230">
            <v>101513</v>
          </cell>
          <cell r="B10230" t="str">
            <v>ENTRADA DE ENERGIA ELÉTRICA, SUBTERRÂNEA, MONOFÁSICA, COM CAIXA DE SOBREPOR, CABO DE 10 MM2 E DISJUNTOR DIN 50A (NÃO INCLUSA MURETA DE ALVENARIA). AF_07/2020_PS</v>
          </cell>
          <cell r="C10230" t="str">
            <v>UN</v>
          </cell>
          <cell r="D10230">
            <v>846.27</v>
          </cell>
          <cell r="E10230" t="str">
            <v>SINAPI - JUN/25</v>
          </cell>
        </row>
        <row r="10231">
          <cell r="A10231">
            <v>101514</v>
          </cell>
          <cell r="B10231" t="str">
            <v>ENTRADA DE ENERGIA ELÉTRICA, SUBTERRÂNEA, MONOFÁSICA, COM CAIXA DE SOBREPOR, CABO DE 16 MM2 E DISJUNTOR DIN 50A (NÃO INCLUSA MURETA DE ALVENARIA). AF_07/2020_PS</v>
          </cell>
          <cell r="C10231" t="str">
            <v>UN</v>
          </cell>
          <cell r="D10231">
            <v>977.74</v>
          </cell>
          <cell r="E10231" t="str">
            <v>SINAPI - JUN/25</v>
          </cell>
        </row>
        <row r="10232">
          <cell r="A10232">
            <v>101515</v>
          </cell>
          <cell r="B10232" t="str">
            <v>ENTRADA DE ENERGIA ELÉTRICA, SUBTERRÂNEA, MONOFÁSICA, COM CAIXA DE SOBREPOR, CABO DE 25 MM2 E DISJUNTOR DIN 50A (NÃO INCLUSA MURETA DE ALVENARIA). AF_07/2020_PS</v>
          </cell>
          <cell r="C10232" t="str">
            <v>UN</v>
          </cell>
          <cell r="D10232">
            <v>996.22</v>
          </cell>
          <cell r="E10232" t="str">
            <v>SINAPI - JUN/25</v>
          </cell>
        </row>
        <row r="10233">
          <cell r="A10233">
            <v>101516</v>
          </cell>
          <cell r="B10233" t="str">
            <v>ENTRADA DE ENERGIA ELÉTRICA, SUBTERRÂNEA, MONOFÁSICA, COM CAIXA DE SOBREPOR, CABO DE 35 MM2 E DISJUNTOR DIN 50A (NÃO INCLUSA MURETA DE ALVENARIA). AF_07/2020_PS</v>
          </cell>
          <cell r="C10233" t="str">
            <v>UN</v>
          </cell>
          <cell r="D10233">
            <v>1139.18</v>
          </cell>
          <cell r="E10233" t="str">
            <v>SINAPI - JUN/25</v>
          </cell>
        </row>
        <row r="10234">
          <cell r="A10234">
            <v>101533</v>
          </cell>
          <cell r="B10234" t="str">
            <v>ENTRADA DE ENERGIA ELÉTRICA, SUBTERRÂNEA, TRIFÁSICA, COM CAIXA DE EMBUTIR, CABO DE 10 MM2 E DISJUNTOR DIN 50A (NÃO INCLUSA MURETA DE ALVENARIA). AF_07/2020</v>
          </cell>
          <cell r="C10234" t="str">
            <v>UN</v>
          </cell>
          <cell r="D10234">
            <v>1293.32</v>
          </cell>
          <cell r="E10234" t="str">
            <v>SINAPI - JUN/25</v>
          </cell>
        </row>
        <row r="10235">
          <cell r="A10235">
            <v>101534</v>
          </cell>
          <cell r="B10235" t="str">
            <v>ENTRADA DE ENERGIA ELÉTRICA, SUBTERRÂNEA, TRIFÁSICA, COM CAIXA DE EMBUTIR, CABO DE 16 MM2 E DISJUNTOR DIN 50A (NÃO INCLUSA MURETA DE ALVENARIA). AF_07/2020</v>
          </cell>
          <cell r="C10235" t="str">
            <v>UN</v>
          </cell>
          <cell r="D10235">
            <v>1556.26</v>
          </cell>
          <cell r="E10235" t="str">
            <v>SINAPI - JUN/25</v>
          </cell>
        </row>
        <row r="10236">
          <cell r="A10236">
            <v>101535</v>
          </cell>
          <cell r="B10236" t="str">
            <v>ENTRADA DE ENERGIA ELÉTRICA, SUBTERRÂNEA, TRIFÁSICA, COM CAIXA DE EMBUTIR, CABO DE 25 MM2 E DISJUNTOR DIN 50A (NÃO INCLUSA MURETA DE ALVENARIA). AF_07/2020</v>
          </cell>
          <cell r="C10236" t="str">
            <v>UN</v>
          </cell>
          <cell r="D10236">
            <v>1593.22</v>
          </cell>
          <cell r="E10236" t="str">
            <v>SINAPI - JUN/25</v>
          </cell>
        </row>
        <row r="10237">
          <cell r="A10237">
            <v>101536</v>
          </cell>
          <cell r="B10237" t="str">
            <v>ENTRADA DE ENERGIA ELÉTRICA, SUBTERRÂNEA, TRIFÁSICA, COM CAIXA DE EMBUTIR, CABO DE 35 MM2 E DISJUNTOR DIN 50A (NÃO INCLUSA MURETA DE ALVENARIA). AF_07/2020</v>
          </cell>
          <cell r="C10237" t="str">
            <v>UN</v>
          </cell>
          <cell r="D10237">
            <v>1879.13</v>
          </cell>
          <cell r="E10237" t="str">
            <v>SINAPI - JUN/25</v>
          </cell>
        </row>
        <row r="10238">
          <cell r="A10238">
            <v>101529</v>
          </cell>
          <cell r="B10238" t="str">
            <v>ENTRADA DE ENERGIA ELÉTRICA, SUBTERRÂNEA, TRIFÁSICA, COM CAIXA DE SOBREPOR, CABO DE 10 MM2 E DISJUNTOR DIN 50A (NÃO INCLUSA MURETA DE ALVENARIA). AF_07/2020_PS</v>
          </cell>
          <cell r="C10238" t="str">
            <v>UN</v>
          </cell>
          <cell r="D10238">
            <v>1260.71</v>
          </cell>
          <cell r="E10238" t="str">
            <v>SINAPI - JUN/25</v>
          </cell>
        </row>
        <row r="10239">
          <cell r="A10239">
            <v>101530</v>
          </cell>
          <cell r="B10239" t="str">
            <v>ENTRADA DE ENERGIA ELÉTRICA, SUBTERRÂNEA, TRIFÁSICA, COM CAIXA DE SOBREPOR, CABO DE 16 MM2 E DISJUNTOR DIN 50A (NÃO INCLUSA MURETA DE ALVENARIA). AF_07/2020_PS</v>
          </cell>
          <cell r="C10239" t="str">
            <v>UN</v>
          </cell>
          <cell r="D10239">
            <v>1523.65</v>
          </cell>
          <cell r="E10239" t="str">
            <v>SINAPI - JUN/25</v>
          </cell>
        </row>
        <row r="10240">
          <cell r="A10240">
            <v>101531</v>
          </cell>
          <cell r="B10240" t="str">
            <v>ENTRADA DE ENERGIA ELÉTRICA, SUBTERRÂNEA, TRIFÁSICA, COM CAIXA DE SOBREPOR, CABO DE 25 MM2 E DISJUNTOR DIN 50A (NÃO INCLUSA MURETA DE ALVENARIA). AF_07/2020_PS</v>
          </cell>
          <cell r="C10240" t="str">
            <v>UN</v>
          </cell>
          <cell r="D10240">
            <v>1560.61</v>
          </cell>
          <cell r="E10240" t="str">
            <v>SINAPI - JUN/25</v>
          </cell>
        </row>
        <row r="10241">
          <cell r="A10241">
            <v>101532</v>
          </cell>
          <cell r="B10241" t="str">
            <v>ENTRADA DE ENERGIA ELÉTRICA, SUBTERRÂNEA, TRIFÁSICA, COM CAIXA DE SOBREPOR, CABO DE 35 MM2 E DISJUNTOR DIN 50A (NÃO INCLUSA MURETA DE ALVENARIA). AF_07/2020_PS</v>
          </cell>
          <cell r="C10241" t="str">
            <v>UN</v>
          </cell>
          <cell r="D10241">
            <v>1846.52</v>
          </cell>
          <cell r="E10241" t="str">
            <v>SINAPI - JUN/25</v>
          </cell>
        </row>
        <row r="10242">
          <cell r="A10242">
            <v>101549</v>
          </cell>
          <cell r="B10242" t="str">
            <v>GRAMPO PARALELO METÁLICO, PARA REDES AÉREAS DE DISTRIBUIÇÃO DE ENERGIA ELÉTRICA DE BAIXA TENSÃO - FORNECIMENTO E INSTALAÇÃO. AF_07/2020</v>
          </cell>
          <cell r="C10242" t="str">
            <v>UN</v>
          </cell>
          <cell r="D10242">
            <v>22.48</v>
          </cell>
          <cell r="E10242" t="str">
            <v>SINAPI - JUN/25</v>
          </cell>
        </row>
        <row r="10243">
          <cell r="A10243">
            <v>101547</v>
          </cell>
          <cell r="B10243" t="str">
            <v>ISOLADOR, TIPO DISCO, PARA TENSÃO 15 KV - FORNECIMENTO E INSTALAÇÃO. AF_07/2020</v>
          </cell>
          <cell r="C10243" t="str">
            <v>UN</v>
          </cell>
          <cell r="D10243">
            <v>89.5</v>
          </cell>
          <cell r="E10243" t="str">
            <v>SINAPI - JUN/25</v>
          </cell>
        </row>
        <row r="10244">
          <cell r="A10244">
            <v>101546</v>
          </cell>
          <cell r="B10244" t="str">
            <v>ISOLADOR, TIPO PINO, PARA TENSÃO 15 KV - FORNECIMENTO E INSTALAÇÃO. AF_07/2020</v>
          </cell>
          <cell r="C10244" t="str">
            <v>UN</v>
          </cell>
          <cell r="D10244">
            <v>29.27</v>
          </cell>
          <cell r="E10244" t="str">
            <v>SINAPI - JUN/25</v>
          </cell>
        </row>
        <row r="10245">
          <cell r="A10245">
            <v>101548</v>
          </cell>
          <cell r="B10245" t="str">
            <v>ISOLADOR, TIPO ROLDANA, PARA BAIXA TENSÃO - FORNECIMENTO E INSTALAÇÃO. AF_07/2020</v>
          </cell>
          <cell r="C10245" t="str">
            <v>UN</v>
          </cell>
          <cell r="D10245">
            <v>8.02</v>
          </cell>
          <cell r="E10245" t="str">
            <v>SINAPI - JUN/25</v>
          </cell>
        </row>
        <row r="10246">
          <cell r="A10246">
            <v>94764</v>
          </cell>
          <cell r="B10246" t="str">
            <v>ADAPTADOR COM FLANGE E ANEL DE VEDAÇÃO, CPVC, ROSCÁVEL, DN 15 MM, INSTALADO EM RESERVAÇÃO PREDIAL DE ÁGUA - FORNECIMENTO E INSTALAÇÃO. AF_04/2024</v>
          </cell>
          <cell r="C10246" t="str">
            <v>UN</v>
          </cell>
          <cell r="D10246">
            <v>38.93</v>
          </cell>
          <cell r="E10246" t="str">
            <v>SINAPI - JUN/25</v>
          </cell>
        </row>
        <row r="10247">
          <cell r="A10247">
            <v>94765</v>
          </cell>
          <cell r="B10247" t="str">
            <v>ADAPTADOR COM FLANGE E ANEL DE VEDAÇÃO, CPVC, ROSCÁVEL, DN 22 MM, INSTALADO EM RESERVAÇÃO PREDIAL DE ÁGUA - FORNECIMENTO E INSTALAÇÃO. AF_04/2024</v>
          </cell>
          <cell r="C10247" t="str">
            <v>UN</v>
          </cell>
          <cell r="D10247">
            <v>42.73</v>
          </cell>
          <cell r="E10247" t="str">
            <v>SINAPI - JUN/25</v>
          </cell>
        </row>
        <row r="10248">
          <cell r="A10248">
            <v>94766</v>
          </cell>
          <cell r="B10248" t="str">
            <v>ADAPTADOR COM FLANGE E ANEL DE VEDAÇÃO, CPVC, ROSCÁVEL, DN 28 MM, INSTALADO EM RESERVAÇÃO PREDIAL DE ÁGUA - FORNECIMENTO E INSTALAÇÃO. AF_04/2024</v>
          </cell>
          <cell r="C10248" t="str">
            <v>UN</v>
          </cell>
          <cell r="D10248">
            <v>47.55</v>
          </cell>
          <cell r="E10248" t="str">
            <v>SINAPI - JUN/25</v>
          </cell>
        </row>
        <row r="10249">
          <cell r="A10249">
            <v>94767</v>
          </cell>
          <cell r="B10249" t="str">
            <v>ADAPTADOR COM FLANGE E ANEL DE VEDAÇÃO, CPVC, ROSCÁVEL, DN 35 MM, INSTALADO EM RESERVAÇÃO PREDIAL DE ÁGUA - FORNECIMENTO E INSTALAÇÃO. AF_04/2024</v>
          </cell>
          <cell r="C10249" t="str">
            <v>UN</v>
          </cell>
          <cell r="D10249">
            <v>69.84</v>
          </cell>
          <cell r="E10249" t="str">
            <v>SINAPI - JUN/25</v>
          </cell>
        </row>
        <row r="10250">
          <cell r="A10250">
            <v>94768</v>
          </cell>
          <cell r="B10250" t="str">
            <v>ADAPTADOR COM FLANGE E ANEL DE VEDAÇÃO, CPVC, ROSCÁVEL, DN 42 MM, INSTALADO EM RESERVAÇÃO PREDIAL DE ÁGUA - FORNECIMENTO E INSTALAÇÃO. AF_04/2024</v>
          </cell>
          <cell r="C10250" t="str">
            <v>UN</v>
          </cell>
          <cell r="D10250">
            <v>78.930000000000007</v>
          </cell>
          <cell r="E10250" t="str">
            <v>SINAPI - JUN/25</v>
          </cell>
        </row>
        <row r="10251">
          <cell r="A10251">
            <v>94769</v>
          </cell>
          <cell r="B10251" t="str">
            <v>ADAPTADOR COM FLANGE E ANEL DE VEDAÇÃO, CPVC, ROSCÁVEL, DN 54 MM, INSTALADO EM RESERVAÇÃO PREDIAL DE ÁGUA - FORNECIMENTO E INSTALAÇÃO. AF_04/2024</v>
          </cell>
          <cell r="C10251" t="str">
            <v>UN</v>
          </cell>
          <cell r="D10251">
            <v>104.93</v>
          </cell>
          <cell r="E10251" t="str">
            <v>SINAPI - JUN/25</v>
          </cell>
        </row>
        <row r="10252">
          <cell r="A10252">
            <v>94783</v>
          </cell>
          <cell r="B10252" t="str">
            <v>ADAPTADOR COM FLANGE E ANEL DE VEDAÇÃO, PVC, SOLDÁVEL, DN 20 MM X 1/2", INSTALADO EM RESERVAÇÃO PREDIAL DE ÁGUA - FORNECIMENTO E INSTALAÇÃO. AF_04/2024</v>
          </cell>
          <cell r="C10252" t="str">
            <v>UN</v>
          </cell>
          <cell r="D10252">
            <v>20.72</v>
          </cell>
          <cell r="E10252" t="str">
            <v>SINAPI - JUN/25</v>
          </cell>
        </row>
        <row r="10253">
          <cell r="A10253">
            <v>94703</v>
          </cell>
          <cell r="B10253" t="str">
            <v>ADAPTADOR COM FLANGE E ANEL DE VEDAÇÃO, PVC, SOLDÁVEL, DN 25 MM X 3/4", INSTALADO EM RESERVAÇÃO PREDIAL DE ÁGUA - FORNECIMENTO E INSTALAÇÃO. AF_04/2024</v>
          </cell>
          <cell r="C10253" t="str">
            <v>UN</v>
          </cell>
          <cell r="D10253">
            <v>22.04</v>
          </cell>
          <cell r="E10253" t="str">
            <v>SINAPI - JUN/25</v>
          </cell>
        </row>
        <row r="10254">
          <cell r="A10254">
            <v>94704</v>
          </cell>
          <cell r="B10254" t="str">
            <v>ADAPTADOR COM FLANGE E ANEL DE VEDAÇÃO, PVC, SOLDÁVEL, DN 32 MM X 1", INSTALADO EM RESERVAÇÃO PREDIAL DE ÁGUA - FORNECIMENTO E INSTALAÇÃO. AF_04/2024</v>
          </cell>
          <cell r="C10254" t="str">
            <v>UN</v>
          </cell>
          <cell r="D10254">
            <v>28.92</v>
          </cell>
          <cell r="E10254" t="str">
            <v>SINAPI - JUN/25</v>
          </cell>
        </row>
        <row r="10255">
          <cell r="A10255">
            <v>94705</v>
          </cell>
          <cell r="B10255" t="str">
            <v>ADAPTADOR COM FLANGE E ANEL DE VEDAÇÃO, PVC, SOLDÁVEL, DN 40 MM X 1 1/4", INSTALADO EM RESERVAÇÃO PREDIAL DE ÁGUA - FORNECIMENTO E INSTALAÇÃO. AF_04/2024</v>
          </cell>
          <cell r="C10255" t="str">
            <v>UN</v>
          </cell>
          <cell r="D10255">
            <v>38.97</v>
          </cell>
          <cell r="E10255" t="str">
            <v>SINAPI - JUN/25</v>
          </cell>
        </row>
        <row r="10256">
          <cell r="A10256">
            <v>94706</v>
          </cell>
          <cell r="B10256" t="str">
            <v>ADAPTADOR COM FLANGE E ANEL DE VEDAÇÃO, PVC, SOLDÁVEL, DN 50 MM X 1 1/2", INSTALADO EM RESERVAÇÃO PREDIAL DE ÁGUA - FORNECIMENTO E INSTALAÇÃO. AF_04/2024</v>
          </cell>
          <cell r="C10256" t="str">
            <v>UN</v>
          </cell>
          <cell r="D10256">
            <v>38.119999999999997</v>
          </cell>
          <cell r="E10256" t="str">
            <v>SINAPI - JUN/25</v>
          </cell>
        </row>
        <row r="10257">
          <cell r="A10257">
            <v>94707</v>
          </cell>
          <cell r="B10257" t="str">
            <v>ADAPTADOR COM FLANGE E ANEL DE VEDAÇÃO, PVC, SOLDÁVEL, DN 60 MM X 2", INSTALADO EM RESERVAÇÃO PREDIAL DE ÁGUA - FORNECIMENTO E INSTALAÇÃO. AF_04/2024</v>
          </cell>
          <cell r="C10257" t="str">
            <v>UN</v>
          </cell>
          <cell r="D10257">
            <v>59.26</v>
          </cell>
          <cell r="E10257" t="str">
            <v>SINAPI - JUN/25</v>
          </cell>
        </row>
        <row r="10258">
          <cell r="A10258">
            <v>94715</v>
          </cell>
          <cell r="B10258" t="str">
            <v>ADAPTADOR COM FLANGES LIVRES, PVC, SOLDÁVEL, DN 110 MM X 4", INSTALADO EM RESERVAÇÃO PREDIAL DE ÁGUA - FORNECIMENTO E INSTALAÇÃO. AF_04/2024</v>
          </cell>
          <cell r="C10258" t="str">
            <v>UN</v>
          </cell>
          <cell r="D10258">
            <v>301.86</v>
          </cell>
          <cell r="E10258" t="str">
            <v>SINAPI - JUN/25</v>
          </cell>
        </row>
        <row r="10259">
          <cell r="A10259">
            <v>94713</v>
          </cell>
          <cell r="B10259" t="str">
            <v>ADAPTADOR COM FLANGES LIVRES, PVC, SOLDÁVEL, DN 75 MM X 2 1/2", INSTALADO EM RESERVAÇÃO PREDIAL DE ÁGUA - FORNECIMENTO E INSTALAÇÃO. AF_04/2024</v>
          </cell>
          <cell r="C10259" t="str">
            <v>UN</v>
          </cell>
          <cell r="D10259">
            <v>242.44</v>
          </cell>
          <cell r="E10259" t="str">
            <v>SINAPI - JUN/25</v>
          </cell>
        </row>
        <row r="10260">
          <cell r="A10260">
            <v>94714</v>
          </cell>
          <cell r="B10260" t="str">
            <v>ADAPTADOR COM FLANGES LIVRES, PVC, SOLDÁVEL, DN 85 MM X 3", INSTALADO EM RESERVAÇÃO PREDIAL DE ÁGUA - FORNECIMENTO E INSTALAÇÃO. AF_04/2024</v>
          </cell>
          <cell r="C10260" t="str">
            <v>UN</v>
          </cell>
          <cell r="D10260">
            <v>339.09</v>
          </cell>
          <cell r="E10260" t="str">
            <v>SINAPI - JUN/25</v>
          </cell>
        </row>
        <row r="10261">
          <cell r="A10261">
            <v>94670</v>
          </cell>
          <cell r="B10261" t="str">
            <v>ADAPTADOR CURTO COM BOLSA E ROSCA PARA REGISTRO, PVC, SOLDÁVEL, DN 110 MM X 4", INSTALADO EM RESERVAÇÃO PREDIAL DE ÁGUA - FORNECIMENTO E INSTALAÇÃO. AF_04/2024</v>
          </cell>
          <cell r="C10261" t="str">
            <v>UN</v>
          </cell>
          <cell r="D10261">
            <v>73.84</v>
          </cell>
          <cell r="E10261" t="str">
            <v>SINAPI - JUN/25</v>
          </cell>
        </row>
        <row r="10262">
          <cell r="A10262">
            <v>94656</v>
          </cell>
          <cell r="B10262" t="str">
            <v>ADAPTADOR CURTO COM BOLSA E ROSCA PARA REGISTRO, PVC, SOLDÁVEL, DN 25 MM X 3/4", INSTALADO EM RESERVAÇÃO PREDIAL DE ÁGUA - FORNECIMENTO E INSTALAÇÃO. AF_04/2024</v>
          </cell>
          <cell r="C10262" t="str">
            <v>UN</v>
          </cell>
          <cell r="D10262">
            <v>3.94</v>
          </cell>
          <cell r="E10262" t="str">
            <v>SINAPI - JUN/25</v>
          </cell>
        </row>
        <row r="10263">
          <cell r="A10263">
            <v>94658</v>
          </cell>
          <cell r="B10263" t="str">
            <v>ADAPTADOR CURTO COM BOLSA E ROSCA PARA REGISTRO, PVC, SOLDÁVEL, DN 32 MM X 1", INSTALADO EM RESERVAÇÃO PREDIAL DE ÁGUA - FORNECIMENTO E INSTALAÇÃO. AF_04/2024</v>
          </cell>
          <cell r="C10263" t="str">
            <v>UN</v>
          </cell>
          <cell r="D10263">
            <v>5.82</v>
          </cell>
          <cell r="E10263" t="str">
            <v>SINAPI - JUN/25</v>
          </cell>
        </row>
        <row r="10264">
          <cell r="A10264">
            <v>94660</v>
          </cell>
          <cell r="B10264" t="str">
            <v>ADAPTADOR CURTO COM BOLSA E ROSCA PARA REGISTRO, PVC, SOLDÁVEL, DN 40 MM X 1 1/4", INSTALADO EM RESERVAÇÃO PREDIAL DE ÁGUA - FORNECIMENTO E INSTALAÇÃO. AF_04/2024</v>
          </cell>
          <cell r="C10264" t="str">
            <v>UN</v>
          </cell>
          <cell r="D10264">
            <v>9.1199999999999992</v>
          </cell>
          <cell r="E10264" t="str">
            <v>SINAPI - JUN/25</v>
          </cell>
        </row>
        <row r="10265">
          <cell r="A10265">
            <v>94662</v>
          </cell>
          <cell r="B10265" t="str">
            <v>ADAPTADOR CURTO COM BOLSA E ROSCA PARA REGISTRO, PVC, SOLDÁVEL, DN 50 MM X 1 1/2", INSTALADO EM RESERVAÇÃO PREDIAL DE ÁGUA - FORNECIMENTO E INSTALAÇÃO. AF_04/2024</v>
          </cell>
          <cell r="C10265" t="str">
            <v>UN</v>
          </cell>
          <cell r="D10265">
            <v>12.04</v>
          </cell>
          <cell r="E10265" t="str">
            <v>SINAPI - JUN/25</v>
          </cell>
        </row>
        <row r="10266">
          <cell r="A10266">
            <v>94664</v>
          </cell>
          <cell r="B10266" t="str">
            <v>ADAPTADOR CURTO COM BOLSA E ROSCA PARA REGISTRO, PVC, SOLDÁVEL, DN 60 MM X 2", INSTALADO EM RESERVAÇÃO PREDIAL DE ÁGUA - FORNECIMENTO E INSTALAÇÃO. AF_04/2024</v>
          </cell>
          <cell r="C10266" t="str">
            <v>UN</v>
          </cell>
          <cell r="D10266">
            <v>21.57</v>
          </cell>
          <cell r="E10266" t="str">
            <v>SINAPI - JUN/25</v>
          </cell>
        </row>
        <row r="10267">
          <cell r="A10267">
            <v>94666</v>
          </cell>
          <cell r="B10267" t="str">
            <v>ADAPTADOR CURTO COM BOLSA E ROSCA PARA REGISTRO, PVC, SOLDÁVEL, DN 75 MM X 2 1/2", INSTALADO EM RESERVAÇÃO PREDIAL DE ÁGUA - FORNECIMENTO E INSTALAÇÃO. AF_04/2024</v>
          </cell>
          <cell r="C10267" t="str">
            <v>UN</v>
          </cell>
          <cell r="D10267">
            <v>34.89</v>
          </cell>
          <cell r="E10267" t="str">
            <v>SINAPI - JUN/25</v>
          </cell>
        </row>
        <row r="10268">
          <cell r="A10268">
            <v>94668</v>
          </cell>
          <cell r="B10268" t="str">
            <v>ADAPTADOR CURTO COM BOLSA E ROSCA PARA REGISTRO, PVC, SOLDÁVEL, DN 85 MM X 3", INSTALADO EM RESERVAÇÃO PREDIAL DE ÁGUA - FORNECIMENTO E INSTALAÇÃO. AF_04/2024</v>
          </cell>
          <cell r="C10268" t="str">
            <v>UN</v>
          </cell>
          <cell r="D10268">
            <v>46.27</v>
          </cell>
          <cell r="E10268" t="str">
            <v>SINAPI - JUN/25</v>
          </cell>
        </row>
        <row r="10269">
          <cell r="A10269">
            <v>105215</v>
          </cell>
          <cell r="B10269" t="str">
            <v>BUCHA DE REDUÇÃO CPVC, SOLDÁVEL, DN 28 X 22 MM, INSTALADO EM RESERVAÇÃO PREDIAL DE ÁGUA - FORNECIMENTO E INSTALAÇÃO. AF_04/2024</v>
          </cell>
          <cell r="C10269" t="str">
            <v>UN</v>
          </cell>
          <cell r="D10269">
            <v>9.49</v>
          </cell>
          <cell r="E10269" t="str">
            <v>SINAPI - JUN/25</v>
          </cell>
        </row>
        <row r="10270">
          <cell r="A10270">
            <v>105216</v>
          </cell>
          <cell r="B10270" t="str">
            <v>BUCHA DE REDUÇÃO CPVC, SOLDÁVEL, DN 35 X 28 MM, INSTALADO EM RESERVAÇÃO PREDIAL DE ÁGUA - FORNECIMENTO E INSTALAÇÃO. AF_04/2024</v>
          </cell>
          <cell r="C10270" t="str">
            <v>UN</v>
          </cell>
          <cell r="D10270">
            <v>35.69</v>
          </cell>
          <cell r="E10270" t="str">
            <v>SINAPI - JUN/25</v>
          </cell>
        </row>
        <row r="10271">
          <cell r="A10271">
            <v>105217</v>
          </cell>
          <cell r="B10271" t="str">
            <v>BUCHA DE REDUÇÃO CPVC, SOLDÁVEL, DN 42 X 22 MM, INSTALADO EM RESERVAÇÃO PREDIAL DE ÁGUA - FORNECIMENTO E INSTALAÇÃO. AF_04/2024</v>
          </cell>
          <cell r="C10271" t="str">
            <v>UN</v>
          </cell>
          <cell r="D10271">
            <v>40.270000000000003</v>
          </cell>
          <cell r="E10271" t="str">
            <v>SINAPI - JUN/25</v>
          </cell>
        </row>
        <row r="10272">
          <cell r="A10272">
            <v>105214</v>
          </cell>
          <cell r="B10272" t="str">
            <v>BUCHA DE REDUÇÃO CPVC, SOLDÁVEL, DN 54 X 28 MM, INSTALADO EM RESERVAÇÃO PREDIAL DE ÁGUA - FORNECIMENTO E INSTALAÇÃO. AF_04/2024</v>
          </cell>
          <cell r="C10272" t="str">
            <v>UN</v>
          </cell>
          <cell r="D10272">
            <v>42.17</v>
          </cell>
          <cell r="E10272" t="str">
            <v>SINAPI - JUN/25</v>
          </cell>
        </row>
        <row r="10273">
          <cell r="A10273">
            <v>105218</v>
          </cell>
          <cell r="B10273" t="str">
            <v>BUCHA DE REDUÇÃO CPVC, SOLDÁVEL, DN 54 X 35 MM, INSTALADO EM RESERVAÇÃO PREDIAL DE ÁGUA - FORNECIMENTO E INSTALAÇÃO. AF_04/2024</v>
          </cell>
          <cell r="C10273" t="str">
            <v>UN</v>
          </cell>
          <cell r="D10273">
            <v>69.930000000000007</v>
          </cell>
          <cell r="E10273" t="str">
            <v>SINAPI - JUN/25</v>
          </cell>
        </row>
        <row r="10274">
          <cell r="A10274">
            <v>105213</v>
          </cell>
          <cell r="B10274" t="str">
            <v>BUCHA DE REDUÇÃO EM COBRE, PONTA X BOLSA, 66 X 54 MM, INSTALADO EM RESERVAÇÃO PREDIAL DE ÁGUA - FORNECIMENTO E INSTALAÇÃO. AF_04/2024</v>
          </cell>
          <cell r="C10274" t="str">
            <v>UN</v>
          </cell>
          <cell r="D10274">
            <v>198.6</v>
          </cell>
          <cell r="E10274" t="str">
            <v>SINAPI - JUN/25</v>
          </cell>
        </row>
        <row r="10275">
          <cell r="A10275">
            <v>105233</v>
          </cell>
          <cell r="B10275" t="str">
            <v>BUCHA DE REDUÇÃO PVC, SOLDÁVEL, LONGA, DN 40 X 25 MM, INSTALADO EM RESERVAÇÃO PREDIAL DE ÁGUA - FORNECIMENTO E INSTALAÇÃO. AF_04/2024</v>
          </cell>
          <cell r="C10275" t="str">
            <v>UN</v>
          </cell>
          <cell r="D10275">
            <v>8.51</v>
          </cell>
          <cell r="E10275" t="str">
            <v>SINAPI - JUN/25</v>
          </cell>
        </row>
        <row r="10276">
          <cell r="A10276">
            <v>105234</v>
          </cell>
          <cell r="B10276" t="str">
            <v>BUCHA DE REDUÇÃO PVC, SOLDÁVEL, LONGA, DN 50 X 25 MM, INSTALADO EM RESERVAÇÃO PREDIAL DE ÁGUA - FORNECIMENTO E INSTALAÇÃO. AF_04/2024</v>
          </cell>
          <cell r="C10276" t="str">
            <v>UN</v>
          </cell>
          <cell r="D10276">
            <v>10.38</v>
          </cell>
          <cell r="E10276" t="str">
            <v>SINAPI - JUN/25</v>
          </cell>
        </row>
        <row r="10277">
          <cell r="A10277">
            <v>105228</v>
          </cell>
          <cell r="B10277" t="str">
            <v>BUCHA DE REDUÇÃO PVC, SOLDÁVEL, LONGA, DN 50 X 32 MM, INSTALADO EM RESERVAÇÃO PREDIAL DE ÁGUA - FORNECIMENTO E INSTALAÇÃO. AF_04/2024</v>
          </cell>
          <cell r="C10277" t="str">
            <v>UN</v>
          </cell>
          <cell r="D10277">
            <v>12.47</v>
          </cell>
          <cell r="E10277" t="str">
            <v>SINAPI - JUN/25</v>
          </cell>
        </row>
        <row r="10278">
          <cell r="A10278">
            <v>105138</v>
          </cell>
          <cell r="B10278" t="str">
            <v>BUCHA DE REDUÇÃO PVC, SOLDÁVEL, LONGA, DN 60 X 25 MM, INSTALADO EM RESERVAÇÃO PREDIAL DE ÁGUA - FORNECIMENTO E INSTALAÇÃO. AF_04/2024</v>
          </cell>
          <cell r="C10278" t="str">
            <v>UN</v>
          </cell>
          <cell r="D10278">
            <v>18.02</v>
          </cell>
          <cell r="E10278" t="str">
            <v>SINAPI - JUN/25</v>
          </cell>
        </row>
        <row r="10279">
          <cell r="A10279">
            <v>105139</v>
          </cell>
          <cell r="B10279" t="str">
            <v>BUCHA DE REDUÇÃO PVC, SOLDÁVEL, LONGA, DN 60 X 32 MM, INSTALADO EM RESERVAÇÃO PREDIAL DE ÁGUA - FORNECIMENTO E INSTALAÇÃO. AF_04/2024</v>
          </cell>
          <cell r="C10279" t="str">
            <v>UN</v>
          </cell>
          <cell r="D10279">
            <v>21.14</v>
          </cell>
          <cell r="E10279" t="str">
            <v>SINAPI - JUN/25</v>
          </cell>
        </row>
        <row r="10280">
          <cell r="A10280">
            <v>105140</v>
          </cell>
          <cell r="B10280" t="str">
            <v>BUCHA DE REDUÇÃO PVC, SOLDÁVEL, LONGA, DN 60 X 50 MM, INSTALADO EM RESERVAÇÃO PREDIAL DE ÁGUA - FORNECIMENTO E INSTALAÇÃO. AF_04/2024</v>
          </cell>
          <cell r="C10280" t="str">
            <v>UN</v>
          </cell>
          <cell r="D10280">
            <v>27.13</v>
          </cell>
          <cell r="E10280" t="str">
            <v>SINAPI - JUN/25</v>
          </cell>
        </row>
        <row r="10281">
          <cell r="A10281">
            <v>105141</v>
          </cell>
          <cell r="B10281" t="str">
            <v>BUCHA DE REDUÇÃO PVC, SOLDÁVEL, LONGA, DN 75 X 50 MM, INSTALADO EM RESERVAÇÃO PREDIAL DE ÁGUA - FORNECIMENTO E INSTALAÇÃO. AF_04/2024</v>
          </cell>
          <cell r="C10281" t="str">
            <v>UN</v>
          </cell>
          <cell r="D10281">
            <v>32.35</v>
          </cell>
          <cell r="E10281" t="str">
            <v>SINAPI - JUN/25</v>
          </cell>
        </row>
        <row r="10282">
          <cell r="A10282">
            <v>105172</v>
          </cell>
          <cell r="B10282" t="str">
            <v>BUCHA DE REDUÇÃO, EM FERRO GALVANIZADO, CONEXÃO ROSQUEADA, DN 80 MM X 50 MM (3" X 2"), INSTALADO EM RESERVAÇÃO PREDIAL DE ÁGUA - FORNECIMENTO E INSTALAÇÃO. AF_04/2024</v>
          </cell>
          <cell r="C10282" t="str">
            <v>UN</v>
          </cell>
          <cell r="D10282">
            <v>93.81</v>
          </cell>
          <cell r="E10282" t="str">
            <v>SINAPI - JUN/25</v>
          </cell>
        </row>
        <row r="10283">
          <cell r="A10283">
            <v>105169</v>
          </cell>
          <cell r="B10283" t="str">
            <v>BUCHA DE REDUÇÃO, EM FERRO GALVANIZADO, CONEXÃO ROSQUEADA, DN 80 MM X 65 MM (3" X 2 1/2"), INSTALADO EM RESERVAÇÃO PREDIAL DE ÁGUA - FORNECIMENTO E INSTALAÇÃO. AF_04/2024</v>
          </cell>
          <cell r="C10283" t="str">
            <v>UN</v>
          </cell>
          <cell r="D10283">
            <v>94.03</v>
          </cell>
          <cell r="E10283" t="str">
            <v>SINAPI - JUN/25</v>
          </cell>
        </row>
        <row r="10284">
          <cell r="A10284">
            <v>105230</v>
          </cell>
          <cell r="B10284" t="str">
            <v>BUCHA DE REDUÇÃO, PPR, DN 25 X 20 MM, INSTALADO EM RESERVAÇÃO PREDIAL DE ÁGUA - FORNECIMENTO E INSTALAÇÃO. AF_04/2024</v>
          </cell>
          <cell r="C10284" t="str">
            <v>UN</v>
          </cell>
          <cell r="D10284">
            <v>8.94</v>
          </cell>
          <cell r="E10284" t="str">
            <v>SINAPI - JUN/25</v>
          </cell>
        </row>
        <row r="10285">
          <cell r="A10285">
            <v>105231</v>
          </cell>
          <cell r="B10285" t="str">
            <v>BUCHA DE REDUÇÃO, PPR, DN 32 X 25 MM, INSTALADO EM RESERVAÇÃO PREDIAL DE ÁGUA - FORNECIMENTO E INSTALAÇÃO. AF_04/2024</v>
          </cell>
          <cell r="C10285" t="str">
            <v>UN</v>
          </cell>
          <cell r="D10285">
            <v>10.46</v>
          </cell>
          <cell r="E10285" t="str">
            <v>SINAPI - JUN/25</v>
          </cell>
        </row>
        <row r="10286">
          <cell r="A10286">
            <v>105232</v>
          </cell>
          <cell r="B10286" t="str">
            <v>BUCHA DE REDUÇÃO, PPR, DN 40 X 25 MM, INSTALADO EM RESERVAÇÃO PREDIAL DE ÁGUA - FORNECIMENTO E INSTALAÇÃO. AF_04/2024</v>
          </cell>
          <cell r="C10286" t="str">
            <v>UN</v>
          </cell>
          <cell r="D10286">
            <v>19.34</v>
          </cell>
          <cell r="E10286" t="str">
            <v>SINAPI - JUN/25</v>
          </cell>
        </row>
        <row r="10287">
          <cell r="A10287">
            <v>105229</v>
          </cell>
          <cell r="B10287" t="str">
            <v>BUCHA DE REDUÇÃO, PPR, DN 50 X 25 MM, INSTALADO EM RESERVAÇÃO PREDIAL DE ÁGUA - FORNECIMENTO E INSTALAÇÃO. AF_04/2024</v>
          </cell>
          <cell r="C10287" t="str">
            <v>UN</v>
          </cell>
          <cell r="D10287">
            <v>30.27</v>
          </cell>
          <cell r="E10287" t="str">
            <v>SINAPI - JUN/25</v>
          </cell>
        </row>
        <row r="10288">
          <cell r="A10288">
            <v>105146</v>
          </cell>
          <cell r="B10288" t="str">
            <v>BUCHA DE REDUÇÃO, PPR, DN 50 X 32 MM, INSTALADO EM RESERVAÇÃO PREDIAL DE ÁGUA - FORNECIMENTO E INSTALAÇÃO. AF_04/2024</v>
          </cell>
          <cell r="C10288" t="str">
            <v>UN</v>
          </cell>
          <cell r="D10288">
            <v>24.69</v>
          </cell>
          <cell r="E10288" t="str">
            <v>SINAPI - JUN/25</v>
          </cell>
        </row>
        <row r="10289">
          <cell r="A10289">
            <v>94613</v>
          </cell>
          <cell r="B10289" t="str">
            <v>CONECTOR EM BRONZE/LATÃO, DN 104 MM X 4", SEM ANEL DE SOLDA, BOLSA X ROSCA, INSTALADO EM RESERVAÇÃO PREDIAL DE ÁGUA - FORNECIMENTO E INSTALAÇÃO. AF_04/2024</v>
          </cell>
          <cell r="C10289" t="str">
            <v>UN</v>
          </cell>
          <cell r="D10289">
            <v>0</v>
          </cell>
          <cell r="E10289" t="str">
            <v>SINAPI - JUN/25</v>
          </cell>
        </row>
        <row r="10290">
          <cell r="A10290">
            <v>94607</v>
          </cell>
          <cell r="B10290" t="str">
            <v>CONECTOR EM BRONZE/LATÃO, DN 54 MM X 2", SEM ANEL DE SOLDA, BOLSA X ROSCA, INSTALADO EM RESERVAÇÃO PREDIAL DE ÁGUA - FORNECIMENTO E INSTALAÇÃO. AF_04/2024</v>
          </cell>
          <cell r="C10290" t="str">
            <v>UN</v>
          </cell>
          <cell r="D10290">
            <v>0</v>
          </cell>
          <cell r="E10290" t="str">
            <v>SINAPI - JUN/25</v>
          </cell>
        </row>
        <row r="10291">
          <cell r="A10291">
            <v>94609</v>
          </cell>
          <cell r="B10291" t="str">
            <v>CONECTOR EM BRONZE/LATÃO, DN 66 MM X 2 1/2", SEM ANEL DE SOLDA, BOLSA X ROSCA, INSTALADO EM RESERVAÇÃO PREDIAL DE ÁGUA - FORNECIMENTO E INSTALAÇÃO. AF_04/2024</v>
          </cell>
          <cell r="C10291" t="str">
            <v>UN</v>
          </cell>
          <cell r="D10291">
            <v>0</v>
          </cell>
          <cell r="E10291" t="str">
            <v>SINAPI - JUN/25</v>
          </cell>
        </row>
        <row r="10292">
          <cell r="A10292">
            <v>94611</v>
          </cell>
          <cell r="B10292" t="str">
            <v>CONECTOR EM BRONZE/LATÃO, DN 79 MM X 3", SEM ANEL DE SOLDA, BOLSA X ROSCA, INSTALADO EM RESERVAÇÃO PREDIAL DE ÁGUA - FORNECIMENTO E INSTALAÇÃO. AF_04/2024</v>
          </cell>
          <cell r="C10292" t="str">
            <v>UN</v>
          </cell>
          <cell r="D10292">
            <v>0</v>
          </cell>
          <cell r="E10292" t="str">
            <v>SINAPI - JUN/25</v>
          </cell>
        </row>
        <row r="10293">
          <cell r="A10293">
            <v>96738</v>
          </cell>
          <cell r="B10293" t="str">
            <v>CONECTOR MACHO, PPR, 25 MM X 1/2'', INSTALADO EM RESERVAÇÃO PREDIAL DE ÁGUA - FORNECIMENTO E INSTALAÇÃO. AF_04/2024</v>
          </cell>
          <cell r="C10293" t="str">
            <v>UN</v>
          </cell>
          <cell r="D10293">
            <v>25.21</v>
          </cell>
          <cell r="E10293" t="str">
            <v>SINAPI - JUN/25</v>
          </cell>
        </row>
        <row r="10294">
          <cell r="A10294">
            <v>96740</v>
          </cell>
          <cell r="B10294" t="str">
            <v>CONECTOR MACHO, PPR, 32 MM X 3/4'', INSTALADO EM RESERVAÇÃO PREDIAL DE ÁGUA - FORNECIMENTO E INSTALAÇÃO. AF_04/2024</v>
          </cell>
          <cell r="C10294" t="str">
            <v>UN</v>
          </cell>
          <cell r="D10294">
            <v>34.72</v>
          </cell>
          <cell r="E10294" t="str">
            <v>SINAPI - JUN/25</v>
          </cell>
        </row>
        <row r="10295">
          <cell r="A10295">
            <v>94738</v>
          </cell>
          <cell r="B10295" t="str">
            <v>CONECTOR, CPVC, SOLDÁVEL, DN 114 MM X 4", INSTALADO EM RESERVAÇÃO PREDIAL DE ÁGUA - FORNECIMENTO E INSTALAÇÃO. AF_04/2024</v>
          </cell>
          <cell r="C10295" t="str">
            <v>UN</v>
          </cell>
          <cell r="D10295">
            <v>1668.85</v>
          </cell>
          <cell r="E10295" t="str">
            <v>SINAPI - JUN/25</v>
          </cell>
        </row>
        <row r="10296">
          <cell r="A10296">
            <v>94724</v>
          </cell>
          <cell r="B10296" t="str">
            <v>CONECTOR, CPVC, SOLDÁVEL, DN 22 MM X 3/4", INSTALADO EM RESERVAÇÃO PREDIAL DE ÁGUA - FORNECIMENTO E INSTALAÇÃO. AF_04/2024</v>
          </cell>
          <cell r="C10296" t="str">
            <v>UN</v>
          </cell>
          <cell r="D10296">
            <v>26.55</v>
          </cell>
          <cell r="E10296" t="str">
            <v>SINAPI - JUN/25</v>
          </cell>
        </row>
        <row r="10297">
          <cell r="A10297">
            <v>94726</v>
          </cell>
          <cell r="B10297" t="str">
            <v>CONECTOR, CPVC, SOLDÁVEL, DN 28 MM X 1", INSTALADO EM RESERVAÇÃO PREDIAL DE ÁGUA - FORNECIMENTO E INSTALAÇÃO. AF_04/2024</v>
          </cell>
          <cell r="C10297" t="str">
            <v>UN</v>
          </cell>
          <cell r="D10297">
            <v>34.19</v>
          </cell>
          <cell r="E10297" t="str">
            <v>SINAPI - JUN/25</v>
          </cell>
        </row>
        <row r="10298">
          <cell r="A10298">
            <v>94728</v>
          </cell>
          <cell r="B10298" t="str">
            <v>CONECTOR, CPVC, SOLDÁVEL, DN 35 MM X 1 1/4", INSTALADO EM RESERVAÇÃO PREDIAL DE ÁGUA - FORNECIMENTO E INSTALAÇÃO. AF_04/2024</v>
          </cell>
          <cell r="C10298" t="str">
            <v>UN</v>
          </cell>
          <cell r="D10298">
            <v>53.32</v>
          </cell>
          <cell r="E10298" t="str">
            <v>SINAPI - JUN/25</v>
          </cell>
        </row>
        <row r="10299">
          <cell r="A10299">
            <v>94730</v>
          </cell>
          <cell r="B10299" t="str">
            <v>CONECTOR, CPVC, SOLDÁVEL, DN 42 MM X 1 1/2", INSTALADO EM RESERVAÇÃO PREDIAL DE ÁGUA - FORNECIMENTO E INSTALAÇÃO. AF_04/2024</v>
          </cell>
          <cell r="C10299" t="str">
            <v>UN</v>
          </cell>
          <cell r="D10299">
            <v>65.430000000000007</v>
          </cell>
          <cell r="E10299" t="str">
            <v>SINAPI - JUN/25</v>
          </cell>
        </row>
        <row r="10300">
          <cell r="A10300">
            <v>94732</v>
          </cell>
          <cell r="B10300" t="str">
            <v>CONECTOR, CPVC, SOLDÁVEL, DN 54 MM X 2", INSTALADO EM RESERVAÇÃO PREDIAL DE ÁGUA - FORNECIMENTO E INSTALAÇÃO. AF_04/2024</v>
          </cell>
          <cell r="C10300" t="str">
            <v>UN</v>
          </cell>
          <cell r="D10300">
            <v>104.99</v>
          </cell>
          <cell r="E10300" t="str">
            <v>SINAPI - JUN/25</v>
          </cell>
        </row>
        <row r="10301">
          <cell r="A10301">
            <v>94734</v>
          </cell>
          <cell r="B10301" t="str">
            <v>CONECTOR, CPVC, SOLDÁVEL, DN 73 MM X 2 1/2", INSTALADO EM RESERVAÇÃO PREDIAL DE ÁGUA - FORNECIMENTO E INSTALAÇÃO. AF_04/2024</v>
          </cell>
          <cell r="C10301" t="str">
            <v>UN</v>
          </cell>
          <cell r="D10301">
            <v>381.88</v>
          </cell>
          <cell r="E10301" t="str">
            <v>SINAPI - JUN/25</v>
          </cell>
        </row>
        <row r="10302">
          <cell r="A10302">
            <v>94736</v>
          </cell>
          <cell r="B10302" t="str">
            <v>CONECTOR, CPVC, SOLDÁVEL, DN 89 MM X 3", INSTALADO EM RESERVAÇÃO PREDIAL DE ÁGUA - FORNECIMENTO E INSTALAÇÃO. AF_04/2024</v>
          </cell>
          <cell r="C10302" t="str">
            <v>UN</v>
          </cell>
          <cell r="D10302">
            <v>555.04</v>
          </cell>
          <cell r="E10302" t="str">
            <v>SINAPI - JUN/25</v>
          </cell>
        </row>
        <row r="10303">
          <cell r="A10303">
            <v>94483</v>
          </cell>
          <cell r="B10303" t="str">
            <v>CONJUNTO HIDRÁULICO EM AÇO ROSCÁVEL PARA INSTALAÇÃO DE BOMBA, DN SUCÇÃO 32 MM (1 1/4") E DN RECALQUE 25 MM (1"), PARA EDIFICAÇÃO COM 4 PAVIMENTOS - FORNECIMENTO E INSTALAÇÃO. AF_04/2024</v>
          </cell>
          <cell r="C10303" t="str">
            <v>UN</v>
          </cell>
          <cell r="D10303">
            <v>1403.11</v>
          </cell>
          <cell r="E10303" t="str">
            <v>SINAPI - JUN/25</v>
          </cell>
        </row>
        <row r="10304">
          <cell r="A10304">
            <v>94482</v>
          </cell>
          <cell r="B10304" t="str">
            <v>CONJUNTO HIDRÁULICO EM AÇO ROSCÁVEL PARA INSTALAÇÃO DE BOMBA, DN SUCÇÃO 40 MM (1 1/2") E DN RECALQUE 32 MM (1 1/4"), PARA EDIFICAÇÃO COM 8 PAVIMENTOS - FORNECIMENTO E INSTALAÇÃO. AF_04/2024</v>
          </cell>
          <cell r="C10304" t="str">
            <v>UN</v>
          </cell>
          <cell r="D10304">
            <v>1658.69</v>
          </cell>
          <cell r="E10304" t="str">
            <v>SINAPI - JUN/25</v>
          </cell>
        </row>
        <row r="10305">
          <cell r="A10305">
            <v>94481</v>
          </cell>
          <cell r="B10305" t="str">
            <v>CONJUNTO HIDRÁULICO EM AÇO ROSCÁVEL PARA INSTALAÇÃO DE BOMBA, DN SUCÇÃO 50 MM (2") E DN RECALQUE 40 MM (1 1/2"), PARA EDIFICAÇÃO COM 12 PAVIMENTOS - FORNECIMENTO E INSTALAÇÃO. AF_04/2024</v>
          </cell>
          <cell r="C10305" t="str">
            <v>UN</v>
          </cell>
          <cell r="D10305">
            <v>2092.8200000000002</v>
          </cell>
          <cell r="E10305" t="str">
            <v>SINAPI - JUN/25</v>
          </cell>
        </row>
        <row r="10306">
          <cell r="A10306">
            <v>94480</v>
          </cell>
          <cell r="B10306" t="str">
            <v>CONJUNTO HIDRÁULICO EM AÇO ROSCÁVEL PARA INSTALAÇÃO DE BOMBA, DN SUCÇÃO 65 MM (2½") E DN RECALQUE 50 MM (2"), PARA EDIFICAÇÃO COM 18 PAVIMENTOS - FORNECIMENTO E INSTALAÇÃO. AF_04/2024</v>
          </cell>
          <cell r="C10306" t="str">
            <v>UN</v>
          </cell>
          <cell r="D10306">
            <v>2915.06</v>
          </cell>
          <cell r="E10306" t="str">
            <v>SINAPI - JUN/25</v>
          </cell>
        </row>
        <row r="10307">
          <cell r="A10307">
            <v>94472</v>
          </cell>
          <cell r="B10307" t="str">
            <v>COTOVELO 45 GRAUS, EM FERRO GALVANIZADO, CONEXÃO ROSQUEADA, DN 50 MM (2"), INSTALADO EM RESERVAÇÃO PREDIAL DE ÁGUA - FORNECIMENTO E INSTALAÇÃO. AF_04/2024</v>
          </cell>
          <cell r="C10307" t="str">
            <v>UN</v>
          </cell>
          <cell r="D10307">
            <v>85.78</v>
          </cell>
          <cell r="E10307" t="str">
            <v>SINAPI - JUN/25</v>
          </cell>
        </row>
        <row r="10308">
          <cell r="A10308">
            <v>94474</v>
          </cell>
          <cell r="B10308" t="str">
            <v>COTOVELO 45 GRAUS, EM FERRO GALVANIZADO, CONEXÃO ROSQUEADA, DN 65 MM (2 1/2"), INSTALADO EM RESERVAÇÃO PREDIAL DE ÁGUA - FORNECIMENTO E INSTALAÇÃO. AF_04/2024</v>
          </cell>
          <cell r="C10308" t="str">
            <v>UN</v>
          </cell>
          <cell r="D10308">
            <v>141.87</v>
          </cell>
          <cell r="E10308" t="str">
            <v>SINAPI - JUN/25</v>
          </cell>
        </row>
        <row r="10309">
          <cell r="A10309">
            <v>94476</v>
          </cell>
          <cell r="B10309" t="str">
            <v>COTOVELO 45 GRAUS, EM FERRO GALVANIZADO, CONEXÃO ROSQUEADA, DN 80 MM (3"), INSTALADO EM RESERVAÇÃO PREDIAL DE ÁGUA - FORNECIMENTO E INSTALAÇÃO. AF_04/2024</v>
          </cell>
          <cell r="C10309" t="str">
            <v>UN</v>
          </cell>
          <cell r="D10309">
            <v>197.06</v>
          </cell>
          <cell r="E10309" t="str">
            <v>SINAPI - JUN/25</v>
          </cell>
        </row>
        <row r="10310">
          <cell r="A10310">
            <v>94471</v>
          </cell>
          <cell r="B10310" t="str">
            <v>COTOVELO 90 GRAUS, EM FERRO GALVANIZADO, CONEXÃO ROSQUEADA, DN 50 MM (2"), INSTALADO EM RESERVAÇÃO PREDIAL DE ÁGUA - FORNECIMENTO E INSTALAÇÃO. AF_04/2024</v>
          </cell>
          <cell r="C10310" t="str">
            <v>UN</v>
          </cell>
          <cell r="D10310">
            <v>83.4</v>
          </cell>
          <cell r="E10310" t="str">
            <v>SINAPI - JUN/25</v>
          </cell>
        </row>
        <row r="10311">
          <cell r="A10311">
            <v>94473</v>
          </cell>
          <cell r="B10311" t="str">
            <v>COTOVELO 90 GRAUS, EM FERRO GALVANIZADO, CONEXÃO ROSQUEADA, DN 65 MM (2 1/2"), INSTALADO EM RESERVAÇÃO PREDIAL DE ÁGUA - FORNECIMENTO E INSTALAÇÃO. AF_04/2024</v>
          </cell>
          <cell r="C10311" t="str">
            <v>UN</v>
          </cell>
          <cell r="D10311">
            <v>131.38</v>
          </cell>
          <cell r="E10311" t="str">
            <v>SINAPI - JUN/25</v>
          </cell>
        </row>
        <row r="10312">
          <cell r="A10312">
            <v>94475</v>
          </cell>
          <cell r="B10312" t="str">
            <v>COTOVELO 90 GRAUS, EM FERRO GALVANIZADO, CONEXÃO ROSQUEADA, DN 80 MM (3"), INSTALADO EM RESERVAÇÃO PREDIAL DE ÁGUA - FORNECIMENTO E INSTALAÇÃO. AF_04/2024</v>
          </cell>
          <cell r="C10312" t="str">
            <v>UN</v>
          </cell>
          <cell r="D10312">
            <v>176.86</v>
          </cell>
          <cell r="E10312" t="str">
            <v>SINAPI - JUN/25</v>
          </cell>
        </row>
        <row r="10313">
          <cell r="A10313">
            <v>105194</v>
          </cell>
          <cell r="B10313" t="str">
            <v>COTOVELO 90 GRAUS, EM FERRO GALVANIZADO, MACHO/FÊMEA, CONEXÃO ROSQUEADA, DN 50 MM (2"), INSTALADO EM RESERVAÇÃO PREDIAL DE ÁGUA - FORNECIMENTO E INSTALAÇÃO. AF_04/2024</v>
          </cell>
          <cell r="C10313" t="str">
            <v>UN</v>
          </cell>
          <cell r="D10313">
            <v>92.32</v>
          </cell>
          <cell r="E10313" t="str">
            <v>SINAPI - JUN/25</v>
          </cell>
        </row>
        <row r="10314">
          <cell r="A10314">
            <v>105195</v>
          </cell>
          <cell r="B10314" t="str">
            <v>COTOVELO 90 GRAUS, EM FERRO GALVANIZADO, MACHO/FÊMEA, CONEXÃO ROSQUEADA, DN 80 MM (3"), INSTALADO EM RESERVAÇÃO PREDIAL DE ÁGUA - FORNECIMENTO E INSTALAÇÃO. AF_04/2024</v>
          </cell>
          <cell r="C10314" t="str">
            <v>UN</v>
          </cell>
          <cell r="D10314">
            <v>231.1</v>
          </cell>
          <cell r="E10314" t="str">
            <v>SINAPI - JUN/25</v>
          </cell>
        </row>
        <row r="10315">
          <cell r="A10315">
            <v>105178</v>
          </cell>
          <cell r="B10315" t="str">
            <v>COTOVELO DE REDUÇÃO, 90 GRAUS, EM FERRO GALVANIZADO, CONEXÃO ROSQUEADA, DN 65 MM X 50 MM (2 1/2" X 2"), INSTALADO EM RESERVAÇÃO PREDIAL DE ÁGUA - FORNECIMENTO E INSTALAÇÃO. AF_04/2024</v>
          </cell>
          <cell r="C10315" t="str">
            <v>UN</v>
          </cell>
          <cell r="D10315">
            <v>146.41</v>
          </cell>
          <cell r="E10315" t="str">
            <v>SINAPI - JUN/25</v>
          </cell>
        </row>
        <row r="10316">
          <cell r="A10316">
            <v>94620</v>
          </cell>
          <cell r="B10316" t="str">
            <v>COTOVELO EM COBRE, DN 104 MM, 90 GRAUS, SEM ANEL DE SOLDA, INSTALADO EM RESERVAÇÃO PREDIAL DE ÁGUA - FORNECIMENTO E INSTALAÇÃO. AF_04/2024</v>
          </cell>
          <cell r="C10316" t="str">
            <v>UN</v>
          </cell>
          <cell r="D10316">
            <v>901.91</v>
          </cell>
          <cell r="E10316" t="str">
            <v>SINAPI - JUN/25</v>
          </cell>
        </row>
        <row r="10317">
          <cell r="A10317">
            <v>94614</v>
          </cell>
          <cell r="B10317" t="str">
            <v>COTOVELO EM COBRE, DN 54 MM, 90 GRAUS, SEM ANEL DE SOLDA, INSTALADO EM RESERVAÇÃO PREDIAL DE ÁGUA - FORNECIMENTO E INSTALAÇÃO. AF_04/2024</v>
          </cell>
          <cell r="C10317" t="str">
            <v>UN</v>
          </cell>
          <cell r="D10317">
            <v>149.94999999999999</v>
          </cell>
          <cell r="E10317" t="str">
            <v>SINAPI - JUN/25</v>
          </cell>
        </row>
        <row r="10318">
          <cell r="A10318">
            <v>94616</v>
          </cell>
          <cell r="B10318" t="str">
            <v>COTOVELO EM COBRE, DN 66 MM, 90 GRAUS, SEM ANEL DE SOLDA, INSTALADO EM RESERVAÇÃO PREDIAL DE ÁGUA - FORNECIMENTO E INSTALAÇÃO. AF_04/2024</v>
          </cell>
          <cell r="C10318" t="str">
            <v>UN</v>
          </cell>
          <cell r="D10318">
            <v>406.24</v>
          </cell>
          <cell r="E10318" t="str">
            <v>SINAPI - JUN/25</v>
          </cell>
        </row>
        <row r="10319">
          <cell r="A10319">
            <v>94618</v>
          </cell>
          <cell r="B10319" t="str">
            <v>COTOVELO EM COBRE, DN 79 MM, 90 GRAUS, SEM ANEL DE SOLDA, INSTALADO EM RESERVAÇÃO PREDIAL DE ÁGUA - FORNECIMENTO E INSTALAÇÃO. AF_04/2024</v>
          </cell>
          <cell r="C10319" t="str">
            <v>UN</v>
          </cell>
          <cell r="D10319">
            <v>395.45</v>
          </cell>
          <cell r="E10319" t="str">
            <v>SINAPI - JUN/25</v>
          </cell>
        </row>
        <row r="10320">
          <cell r="A10320">
            <v>105193</v>
          </cell>
          <cell r="B10320" t="str">
            <v>COTOVELO, 90 GRAUS, EM FERRO GALVANIZADO, MACHO/FÊMEA, CONEXÃO ROSQUEADA, DN 65 MM (2 1/2"), INSTALADO EM RESERVAÇÃO PREDIAL DE ÁGUA - FORNECIMENTO E INSTALAÇÃO. AF_04/2024</v>
          </cell>
          <cell r="C10320" t="str">
            <v>UN</v>
          </cell>
          <cell r="D10320">
            <v>160.16999999999999</v>
          </cell>
          <cell r="E10320" t="str">
            <v>SINAPI - JUN/25</v>
          </cell>
        </row>
        <row r="10321">
          <cell r="A10321">
            <v>105197</v>
          </cell>
          <cell r="B10321" t="str">
            <v>CURVA 45 GRAUS, EM FERRO GALVANIZADO, FÊMEA, CONEXÃO ROSQUEADA, DN 50 MM (2"), INSTALADO EM RESERVAÇÃO PREDIAL DE ÁGUA - FORNECIMENTO E INSTALAÇÃO. AF_04/2024</v>
          </cell>
          <cell r="C10321" t="str">
            <v>UN</v>
          </cell>
          <cell r="D10321">
            <v>169.88</v>
          </cell>
          <cell r="E10321" t="str">
            <v>SINAPI - JUN/25</v>
          </cell>
        </row>
        <row r="10322">
          <cell r="A10322">
            <v>105196</v>
          </cell>
          <cell r="B10322" t="str">
            <v>CURVA 45 GRAUS, EM FERRO GALVANIZADO, FÊMEA, CONEXÃO ROSQUEADA, DN 65 MM (2 1/2"), INSTALADO EM RESERVAÇÃO PREDIAL DE ÁGUA - FORNECIMENTO E INSTALAÇÃO. AF_04/2024</v>
          </cell>
          <cell r="C10322" t="str">
            <v>UN</v>
          </cell>
          <cell r="D10322">
            <v>245.37</v>
          </cell>
          <cell r="E10322" t="str">
            <v>SINAPI - JUN/25</v>
          </cell>
        </row>
        <row r="10323">
          <cell r="A10323">
            <v>105198</v>
          </cell>
          <cell r="B10323" t="str">
            <v>CURVA 45 GRAUS, EM FERRO GALVANIZADO, FÊMEA, CONEXÃO ROSQUEADA, DN 80 MM (3"), INSTALADO EM RESERVAÇÃO PREDIAL DE ÁGUA - FORNECIMENTO E INSTALAÇÃO. AF_04/2024</v>
          </cell>
          <cell r="C10323" t="str">
            <v>UN</v>
          </cell>
          <cell r="D10323">
            <v>346.78</v>
          </cell>
          <cell r="E10323" t="str">
            <v>SINAPI - JUN/25</v>
          </cell>
        </row>
        <row r="10324">
          <cell r="A10324">
            <v>105200</v>
          </cell>
          <cell r="B10324" t="str">
            <v>CURVA 45 GRAUS, EM FERRO GALVANIZADO, MACHO/FÊMEA, CONEXÃO ROSQUEADA, DN 50 MM (2"), INSTALADO EM RESERVAÇÃO PREDIAL DE ÁGUA - FORNECIMENTO E INSTALAÇÃO. AF_04/2024</v>
          </cell>
          <cell r="C10324" t="str">
            <v>UN</v>
          </cell>
          <cell r="D10324">
            <v>134.97999999999999</v>
          </cell>
          <cell r="E10324" t="str">
            <v>SINAPI - JUN/25</v>
          </cell>
        </row>
        <row r="10325">
          <cell r="A10325">
            <v>105199</v>
          </cell>
          <cell r="B10325" t="str">
            <v>CURVA 45 GRAUS, EM FERRO GALVANIZADO, MACHO/FÊMEA, CONEXÃO ROSQUEADA, DN 65 MM (2 1/2"), INSTALADO EM RESERVAÇÃO PREDIAL DE ÁGUA - FORNECIMENTO E INSTALAÇÃO. AF_04/2024</v>
          </cell>
          <cell r="C10325" t="str">
            <v>UN</v>
          </cell>
          <cell r="D10325">
            <v>223.49</v>
          </cell>
          <cell r="E10325" t="str">
            <v>SINAPI - JUN/25</v>
          </cell>
        </row>
        <row r="10326">
          <cell r="A10326">
            <v>105201</v>
          </cell>
          <cell r="B10326" t="str">
            <v>CURVA 45 GRAUS, EM FERRO GALVANIZADO, MACHO/FÊMEA, CONEXÃO ROSQUEADA, DN 80 MM (3"), INSTALADO EM RESERVAÇÃO PREDIAL DE ÁGUA - FORNECIMENTO E INSTALAÇÃO. AF_04/2024</v>
          </cell>
          <cell r="C10326" t="str">
            <v>UN</v>
          </cell>
          <cell r="D10326">
            <v>304.83999999999997</v>
          </cell>
          <cell r="E10326" t="str">
            <v>SINAPI - JUN/25</v>
          </cell>
        </row>
        <row r="10327">
          <cell r="A10327">
            <v>94755</v>
          </cell>
          <cell r="B10327" t="str">
            <v>CURVA 90 GRAUS, CPVC, SOLDÁVEL, DN 114 MM, INSTALADO EM RESERVAÇÃO PREDIAL DE ÁGUA - FORNECIMENTO E INSTALAÇÃO. AF_04/2024</v>
          </cell>
          <cell r="C10327" t="str">
            <v>UN</v>
          </cell>
          <cell r="D10327">
            <v>0</v>
          </cell>
          <cell r="E10327" t="str">
            <v>SINAPI - JUN/25</v>
          </cell>
        </row>
        <row r="10328">
          <cell r="A10328">
            <v>94741</v>
          </cell>
          <cell r="B10328" t="str">
            <v>CURVA 90 GRAUS, CPVC, SOLDÁVEL, DN 22 MM, INSTALADO EM RESERVAÇÃO PREDIAL DE ÁGUA - FORNECIMENTO E INSTALAÇÃO. AF_04/2024</v>
          </cell>
          <cell r="C10328" t="str">
            <v>UN</v>
          </cell>
          <cell r="D10328">
            <v>13.18</v>
          </cell>
          <cell r="E10328" t="str">
            <v>SINAPI - JUN/25</v>
          </cell>
        </row>
        <row r="10329">
          <cell r="A10329">
            <v>94743</v>
          </cell>
          <cell r="B10329" t="str">
            <v>CURVA 90 GRAUS, CPVC, SOLDÁVEL, DN 28 MM, INSTALADO EM RESERVAÇÃO PREDIAL DE ÁGUA - FORNECIMENTO E INSTALAÇÃO. AF_04/2024</v>
          </cell>
          <cell r="C10329" t="str">
            <v>UN</v>
          </cell>
          <cell r="D10329">
            <v>21.41</v>
          </cell>
          <cell r="E10329" t="str">
            <v>SINAPI - JUN/25</v>
          </cell>
        </row>
        <row r="10330">
          <cell r="A10330">
            <v>94745</v>
          </cell>
          <cell r="B10330" t="str">
            <v>CURVA 90 GRAUS, CPVC, SOLDÁVEL, DN 35 MM, INSTALADO EM RESERVAÇÃO PREDIAL DE ÁGUA - FORNECIMENTO E INSTALAÇÃO. AF_04/2024</v>
          </cell>
          <cell r="C10330" t="str">
            <v>UN</v>
          </cell>
          <cell r="D10330">
            <v>0</v>
          </cell>
          <cell r="E10330" t="str">
            <v>SINAPI - JUN/25</v>
          </cell>
        </row>
        <row r="10331">
          <cell r="A10331">
            <v>94747</v>
          </cell>
          <cell r="B10331" t="str">
            <v>CURVA 90 GRAUS, CPVC, SOLDÁVEL, DN 42 MM, INSTALADO EM RESERVAÇÃO PREDIAL DE ÁGUA - FORNECIMENTO E INSTALAÇÃO. AF_04/2024</v>
          </cell>
          <cell r="C10331" t="str">
            <v>UN</v>
          </cell>
          <cell r="D10331">
            <v>0</v>
          </cell>
          <cell r="E10331" t="str">
            <v>SINAPI - JUN/25</v>
          </cell>
        </row>
        <row r="10332">
          <cell r="A10332">
            <v>94749</v>
          </cell>
          <cell r="B10332" t="str">
            <v>CURVA 90 GRAUS, CPVC, SOLDÁVEL, DN 54 MM, INSTALADO EM RESERVAÇÃO PREDIAL DE ÁGUA - FORNECIMENTO E INSTALAÇÃO. AF_04/2024</v>
          </cell>
          <cell r="C10332" t="str">
            <v>UN</v>
          </cell>
          <cell r="D10332">
            <v>0</v>
          </cell>
          <cell r="E10332" t="str">
            <v>SINAPI - JUN/25</v>
          </cell>
        </row>
        <row r="10333">
          <cell r="A10333">
            <v>94751</v>
          </cell>
          <cell r="B10333" t="str">
            <v>CURVA 90 GRAUS, CPVC, SOLDÁVEL, DN 73 MM, INSTALADO EM RESERVAÇÃO PREDIAL DE ÁGUA - FORNECIMENTO E INSTALAÇÃO. AF_04/2024</v>
          </cell>
          <cell r="C10333" t="str">
            <v>UN</v>
          </cell>
          <cell r="D10333">
            <v>0</v>
          </cell>
          <cell r="E10333" t="str">
            <v>SINAPI - JUN/25</v>
          </cell>
        </row>
        <row r="10334">
          <cell r="A10334">
            <v>94753</v>
          </cell>
          <cell r="B10334" t="str">
            <v>CURVA 90 GRAUS, CPVC, SOLDÁVEL, DN 89 MM, INSTALADO EM RESERVAÇÃO PREDIAL DE ÁGUA - FORNECIMENTO E INSTALAÇÃO. AF_04/2024</v>
          </cell>
          <cell r="C10334" t="str">
            <v>UN</v>
          </cell>
          <cell r="D10334">
            <v>0</v>
          </cell>
          <cell r="E10334" t="str">
            <v>SINAPI - JUN/25</v>
          </cell>
        </row>
        <row r="10335">
          <cell r="A10335">
            <v>105209</v>
          </cell>
          <cell r="B10335" t="str">
            <v>CURVA 90 GRAUS, EM FERRO GALVANIZADO, CONEXÃO ROSQUEADA, DN 50 MM (2"), INSTALADO EM RESERVAÇÃO PREDIAL DE ÁGUA - FORNECIMENTO E INSTALAÇÃO. AF_04/2024</v>
          </cell>
          <cell r="C10335" t="str">
            <v>UN</v>
          </cell>
          <cell r="D10335">
            <v>164.66</v>
          </cell>
          <cell r="E10335" t="str">
            <v>SINAPI - JUN/25</v>
          </cell>
        </row>
        <row r="10336">
          <cell r="A10336">
            <v>105208</v>
          </cell>
          <cell r="B10336" t="str">
            <v>CURVA 90 GRAUS, EM FERRO GALVANIZADO, CONEXÃO ROSQUEADA, DN 65 MM (2 1/2"), INSTALADO EM RESERVAÇÃO PREDIAL DE ÁGUA - FORNECIMENTO E INSTALAÇÃO. AF_04/2024</v>
          </cell>
          <cell r="C10336" t="str">
            <v>UN</v>
          </cell>
          <cell r="D10336">
            <v>334.56</v>
          </cell>
          <cell r="E10336" t="str">
            <v>SINAPI - JUN/25</v>
          </cell>
        </row>
        <row r="10337">
          <cell r="A10337">
            <v>105210</v>
          </cell>
          <cell r="B10337" t="str">
            <v>CURVA 90 GRAUS, EM FERRO GALVANIZADO, CONEXÃO ROSQUEADA, DN 80 MM (3"), INSTALADO EM RESERVAÇÃO PREDIAL DE ÁGUA - FORNECIMENTO E INSTALAÇÃO. AF_04/2024</v>
          </cell>
          <cell r="C10337" t="str">
            <v>UN</v>
          </cell>
          <cell r="D10337">
            <v>431.25</v>
          </cell>
          <cell r="E10337" t="str">
            <v>SINAPI - JUN/25</v>
          </cell>
        </row>
        <row r="10338">
          <cell r="A10338">
            <v>105203</v>
          </cell>
          <cell r="B10338" t="str">
            <v>CURVA 90 GRAUS, EM FERRO GALVANIZADO, FÊMEA, CONEXÃO ROSQUEADA, DN 50 MM (2"), INSTALADO EM RESERVAÇÃO PREDIAL DE ÁGUA - FORNECIMENTO E INSTALAÇÃO. AF_04/2024</v>
          </cell>
          <cell r="C10338" t="str">
            <v>UN</v>
          </cell>
          <cell r="D10338">
            <v>169.16</v>
          </cell>
          <cell r="E10338" t="str">
            <v>SINAPI - JUN/25</v>
          </cell>
        </row>
        <row r="10339">
          <cell r="A10339">
            <v>105202</v>
          </cell>
          <cell r="B10339" t="str">
            <v>CURVA 90 GRAUS, EM FERRO GALVANIZADO, FÊMEA, CONEXÃO ROSQUEADA, DN 65 MM (2 1/2"), INSTALADO EM RESERVAÇÃO PREDIAL DE ÁGUA - FORNECIMENTO E INSTALAÇÃO. AF_04/2024</v>
          </cell>
          <cell r="C10339" t="str">
            <v>UN</v>
          </cell>
          <cell r="D10339">
            <v>275.81</v>
          </cell>
          <cell r="E10339" t="str">
            <v>SINAPI - JUN/25</v>
          </cell>
        </row>
        <row r="10340">
          <cell r="A10340">
            <v>105204</v>
          </cell>
          <cell r="B10340" t="str">
            <v>CURVA 90 GRAUS, EM FERRO GALVANIZADO, FÊMEA, CONEXÃO ROSQUEADA, DN 80 (3"), INSTALADO EM RESERVAÇÃO PREDIAL DE ÁGUA - FORNECIMENTO E INSTALAÇÃO. AF_04/2024</v>
          </cell>
          <cell r="C10340" t="str">
            <v>UN</v>
          </cell>
          <cell r="D10340">
            <v>366.07</v>
          </cell>
          <cell r="E10340" t="str">
            <v>SINAPI - JUN/25</v>
          </cell>
        </row>
        <row r="10341">
          <cell r="A10341">
            <v>105206</v>
          </cell>
          <cell r="B10341" t="str">
            <v>CURVA 90 GRAUS, EM FERRO GALVANIZADO, MACHO/FÊMEA, CONEXÃO ROSQUEADA, DN 50 MM (2"), INSTALADO EM RESERVAÇÃO PREDIAL DE ÁGUA - FORNECIMENTO E INSTALAÇÃO. AF_04/2024</v>
          </cell>
          <cell r="C10341" t="str">
            <v>UN</v>
          </cell>
          <cell r="D10341">
            <v>161.41</v>
          </cell>
          <cell r="E10341" t="str">
            <v>SINAPI - JUN/25</v>
          </cell>
        </row>
        <row r="10342">
          <cell r="A10342">
            <v>105205</v>
          </cell>
          <cell r="B10342" t="str">
            <v>CURVA 90 GRAUS, EM FERRO GALVANIZADO, MACHO/FÊMEA, CONEXÃO ROSQUEADA, DN 65 MM (2 1/2"), INSTALADO EM RESERVAÇÃO PREDIAL DE ÁGUA - FORNECIMENTO E INSTALAÇÃO. AF_04/2024</v>
          </cell>
          <cell r="C10342" t="str">
            <v>UN</v>
          </cell>
          <cell r="D10342">
            <v>255.17</v>
          </cell>
          <cell r="E10342" t="str">
            <v>SINAPI - JUN/25</v>
          </cell>
        </row>
        <row r="10343">
          <cell r="A10343">
            <v>105207</v>
          </cell>
          <cell r="B10343" t="str">
            <v>CURVA 90 GRAUS, EM FERRO GALVANIZADO, MACHO/FÊMEA, CONEXÃO ROSQUEADA, DN 80 MM (3"), INSTALADO EM RESERVAÇÃO PREDIAL DE ÁGUA - FORNECIMENTO E INSTALAÇÃO. AF_04/2024</v>
          </cell>
          <cell r="C10343" t="str">
            <v>UN</v>
          </cell>
          <cell r="D10343">
            <v>355.75</v>
          </cell>
          <cell r="E10343" t="str">
            <v>SINAPI - JUN/25</v>
          </cell>
        </row>
        <row r="10344">
          <cell r="A10344">
            <v>94687</v>
          </cell>
          <cell r="B10344" t="str">
            <v>CURVA 90 GRAUS, PVC, SOLDÁVEL, DN 110 MM, INSTALADO EM RESERVAÇÃO PREDIAL DE ÁGUA - FORNECIMENTO E INSTALAÇÃO. AF_04/2024</v>
          </cell>
          <cell r="C10344" t="str">
            <v>UN</v>
          </cell>
          <cell r="D10344">
            <v>235.95</v>
          </cell>
          <cell r="E10344" t="str">
            <v>SINAPI - JUN/25</v>
          </cell>
        </row>
        <row r="10345">
          <cell r="A10345">
            <v>94673</v>
          </cell>
          <cell r="B10345" t="str">
            <v>CURVA 90 GRAUS, PVC, SOLDÁVEL, DN 25 MM, INSTALADO EM RESERVAÇÃO PREDIAL DE ÁGUA - FORNECIMENTO E INSTALAÇÃO. AF_04/2024</v>
          </cell>
          <cell r="C10345" t="str">
            <v>UN</v>
          </cell>
          <cell r="D10345">
            <v>7.8</v>
          </cell>
          <cell r="E10345" t="str">
            <v>SINAPI - JUN/25</v>
          </cell>
        </row>
        <row r="10346">
          <cell r="A10346">
            <v>94675</v>
          </cell>
          <cell r="B10346" t="str">
            <v>CURVA 90 GRAUS, PVC, SOLDÁVEL, DN 32 MM, INSTALADO EM RESERVAÇÃO PREDIAL DE ÁGUA - FORNECIMENTO E INSTALAÇÃO. AF_04/2024</v>
          </cell>
          <cell r="C10346" t="str">
            <v>UN</v>
          </cell>
          <cell r="D10346">
            <v>12.89</v>
          </cell>
          <cell r="E10346" t="str">
            <v>SINAPI - JUN/25</v>
          </cell>
        </row>
        <row r="10347">
          <cell r="A10347">
            <v>94677</v>
          </cell>
          <cell r="B10347" t="str">
            <v>CURVA 90 GRAUS, PVC, SOLDÁVEL, DN 40 MM, INSTALADO EM RESERVAÇÃO PREDIAL DE ÁGUA - FORNECIMENTO E INSTALAÇÃO. AF_04/2024</v>
          </cell>
          <cell r="C10347" t="str">
            <v>UN</v>
          </cell>
          <cell r="D10347">
            <v>20.69</v>
          </cell>
          <cell r="E10347" t="str">
            <v>SINAPI - JUN/25</v>
          </cell>
        </row>
        <row r="10348">
          <cell r="A10348">
            <v>94679</v>
          </cell>
          <cell r="B10348" t="str">
            <v>CURVA 90 GRAUS, PVC, SOLDÁVEL, DN 50 MM, INSTALADO EM RESERVAÇÃO PREDIAL DE ÁGUA - FORNECIMENTO E INSTALAÇÃO. AF_04/2024</v>
          </cell>
          <cell r="C10348" t="str">
            <v>UN</v>
          </cell>
          <cell r="D10348">
            <v>25.15</v>
          </cell>
          <cell r="E10348" t="str">
            <v>SINAPI - JUN/25</v>
          </cell>
        </row>
        <row r="10349">
          <cell r="A10349">
            <v>94681</v>
          </cell>
          <cell r="B10349" t="str">
            <v>CURVA 90 GRAUS, PVC, SOLDÁVEL, DN 60 MM, INSTALADO EM RESERVAÇÃO PREDIAL DE ÁGUA - FORNECIMENTO E INSTALAÇÃO. AF_04/2024</v>
          </cell>
          <cell r="C10349" t="str">
            <v>UN</v>
          </cell>
          <cell r="D10349">
            <v>51.02</v>
          </cell>
          <cell r="E10349" t="str">
            <v>SINAPI - JUN/25</v>
          </cell>
        </row>
        <row r="10350">
          <cell r="A10350">
            <v>94683</v>
          </cell>
          <cell r="B10350" t="str">
            <v>CURVA 90 GRAUS, PVC, SOLDÁVEL, DN 75 MM, INSTALADO EM RESERVAÇÃO PREDIAL DE ÁGUA - FORNECIMENTO E INSTALAÇÃO. AF_04/2024</v>
          </cell>
          <cell r="C10350" t="str">
            <v>UN</v>
          </cell>
          <cell r="D10350">
            <v>77.48</v>
          </cell>
          <cell r="E10350" t="str">
            <v>SINAPI - JUN/25</v>
          </cell>
        </row>
        <row r="10351">
          <cell r="A10351">
            <v>94685</v>
          </cell>
          <cell r="B10351" t="str">
            <v>CURVA 90 GRAUS, PVC, SOLDÁVEL, DN 85 MM, INSTALADO EM RESERVAÇÃO PREDIAL DE ÁGUA - FORNECIMENTO E INSTALAÇÃO. AF_04/2024</v>
          </cell>
          <cell r="C10351" t="str">
            <v>UN</v>
          </cell>
          <cell r="D10351">
            <v>98.61</v>
          </cell>
          <cell r="E10351" t="str">
            <v>SINAPI - JUN/25</v>
          </cell>
        </row>
        <row r="10352">
          <cell r="A10352">
            <v>94621</v>
          </cell>
          <cell r="B10352" t="str">
            <v>CURVA EM COBRE, DN 104 MM, 45 GRAUS, SEM ANEL DE SOLDA, BOLSA X BOLSA, INSTALADO EM RESERVAÇÃO PREDIAL DE ÁGUA - FORNECIMENTO E INSTALAÇÃO. AF_04/2024</v>
          </cell>
          <cell r="C10352" t="str">
            <v>UN</v>
          </cell>
          <cell r="D10352">
            <v>0</v>
          </cell>
          <cell r="E10352" t="str">
            <v>SINAPI - JUN/25</v>
          </cell>
        </row>
        <row r="10353">
          <cell r="A10353">
            <v>94615</v>
          </cell>
          <cell r="B10353" t="str">
            <v>CURVA EM COBRE, DN 54 MM, 45 GRAUS, SEM ANEL DE SOLDA, BOLSA X BOLSA, INSTALADO EM RESERVAÇÃO PREDIAL DE ÁGUA - FORNECIMENTO E INSTALAÇÃO. AF_04/2024</v>
          </cell>
          <cell r="C10353" t="str">
            <v>UN</v>
          </cell>
          <cell r="D10353">
            <v>169.17</v>
          </cell>
          <cell r="E10353" t="str">
            <v>SINAPI - JUN/25</v>
          </cell>
        </row>
        <row r="10354">
          <cell r="A10354">
            <v>94617</v>
          </cell>
          <cell r="B10354" t="str">
            <v>CURVA EM COBRE, DN 66 MM, 45 GRAUS, SEM ANEL DE SOLDA, BOLSA X BOLSA, INSTALADO EM RESERVAÇÃO PREDIAL DE ÁGUA - FORNECIMENTO E INSTALAÇÃO. AF_04/2024</v>
          </cell>
          <cell r="C10354" t="str">
            <v>UN</v>
          </cell>
          <cell r="D10354">
            <v>339.41</v>
          </cell>
          <cell r="E10354" t="str">
            <v>SINAPI - JUN/25</v>
          </cell>
        </row>
        <row r="10355">
          <cell r="A10355">
            <v>94619</v>
          </cell>
          <cell r="B10355" t="str">
            <v>CURVA EM COBRE, DN 79 MM, 45 GRAUS, SEM ANEL DE SOLDA, BOLSA X BOLSA, INSTALADO EM RESERVAÇÃO PREDIAL DE ÁGUA - FORNECIMENTO E INSTALAÇÃO. AF_04/2024</v>
          </cell>
          <cell r="C10355" t="str">
            <v>UN</v>
          </cell>
          <cell r="D10355">
            <v>0</v>
          </cell>
          <cell r="E10355" t="str">
            <v>SINAPI - JUN/25</v>
          </cell>
        </row>
        <row r="10356">
          <cell r="A10356">
            <v>105147</v>
          </cell>
          <cell r="B10356" t="str">
            <v>CURVA PPR 90 GRAUS, DN 20 MM, INSTALADO EM RESERVAÇÃO PREDIAL DE ÁGUA - FORNECIMENTO E INSTALAÇÃO. AF_04/2024</v>
          </cell>
          <cell r="C10356" t="str">
            <v>UN</v>
          </cell>
          <cell r="D10356">
            <v>17.45</v>
          </cell>
          <cell r="E10356" t="str">
            <v>SINAPI - JUN/25</v>
          </cell>
        </row>
        <row r="10357">
          <cell r="A10357">
            <v>105148</v>
          </cell>
          <cell r="B10357" t="str">
            <v>CURVA PPR 90 GRAUS, DN 25 MM, INSTALADO EM RESERVAÇÃO PREDIAL DE ÁGUA - FORNECIMENTO E INSTALAÇÃO. AF_04/2024</v>
          </cell>
          <cell r="C10357" t="str">
            <v>UN</v>
          </cell>
          <cell r="D10357">
            <v>24.68</v>
          </cell>
          <cell r="E10357" t="str">
            <v>SINAPI - JUN/25</v>
          </cell>
        </row>
        <row r="10358">
          <cell r="A10358">
            <v>105154</v>
          </cell>
          <cell r="B10358" t="str">
            <v>CURVA PVC 45 GRAUS, SOLDÁVEL, DN 25 MM, INSTALADO EM RESERVAÇÃO PREDIAL DE ÁGUA - FORNECIMENTO E INSTALAÇÃO. AF_04/2024</v>
          </cell>
          <cell r="C10358" t="str">
            <v>UN</v>
          </cell>
          <cell r="D10358">
            <v>7.25</v>
          </cell>
          <cell r="E10358" t="str">
            <v>SINAPI - JUN/25</v>
          </cell>
        </row>
        <row r="10359">
          <cell r="A10359">
            <v>105155</v>
          </cell>
          <cell r="B10359" t="str">
            <v>CURVA PVC 45 GRAUS, SOLDÁVEL, DN 32 MM, INSTALADO EM RESERVAÇÃO PREDIAL DE ÁGUA - FORNECIMENTO E INSTALAÇÃO. AF_04/2024</v>
          </cell>
          <cell r="C10359" t="str">
            <v>UN</v>
          </cell>
          <cell r="D10359">
            <v>10.82</v>
          </cell>
          <cell r="E10359" t="str">
            <v>SINAPI - JUN/25</v>
          </cell>
        </row>
        <row r="10360">
          <cell r="A10360">
            <v>105156</v>
          </cell>
          <cell r="B10360" t="str">
            <v>CURVA PVC 45 GRAUS, SOLDÁVEL, DN 40 MM, INSTALADO EM RESERVAÇÃO PREDIAL DE ÁGUA - FORNECIMENTO E INSTALAÇÃO. AF_04/2024</v>
          </cell>
          <cell r="C10360" t="str">
            <v>UN</v>
          </cell>
          <cell r="D10360">
            <v>13.83</v>
          </cell>
          <cell r="E10360" t="str">
            <v>SINAPI - JUN/25</v>
          </cell>
        </row>
        <row r="10361">
          <cell r="A10361">
            <v>105157</v>
          </cell>
          <cell r="B10361" t="str">
            <v>CURVA PVC 45 GRAUS, SOLDÁVEL, DN 50 MM, INSTALADO EM RESERVAÇÃO PREDIAL DE ÁGUA - FORNECIMENTO E INSTALAÇÃO. AF_04/2024</v>
          </cell>
          <cell r="C10361" t="str">
            <v>UN</v>
          </cell>
          <cell r="D10361">
            <v>21.23</v>
          </cell>
          <cell r="E10361" t="str">
            <v>SINAPI - JUN/25</v>
          </cell>
        </row>
        <row r="10362">
          <cell r="A10362">
            <v>105158</v>
          </cell>
          <cell r="B10362" t="str">
            <v>CURVA PVC 45 GRAUS, SOLDÁVEL, DN 60 MM, INSTALADO EM RESERVAÇÃO PREDIAL DE ÁGUA - FORNECIMENTO E INSTALAÇÃO. AF_04/2024</v>
          </cell>
          <cell r="C10362" t="str">
            <v>UN</v>
          </cell>
          <cell r="D10362">
            <v>31.13</v>
          </cell>
          <cell r="E10362" t="str">
            <v>SINAPI - JUN/25</v>
          </cell>
        </row>
        <row r="10363">
          <cell r="A10363">
            <v>105159</v>
          </cell>
          <cell r="B10363" t="str">
            <v>CURVA PVC 45 GRAUS, SOLDÁVEL, DN 75 MM, INSTALADO EM RESERVAÇÃO PREDIAL DE ÁGUA - FORNECIMENTO E INSTALAÇÃO. AF_04/2024</v>
          </cell>
          <cell r="C10363" t="str">
            <v>UN</v>
          </cell>
          <cell r="D10363">
            <v>55.22</v>
          </cell>
          <cell r="E10363" t="str">
            <v>SINAPI - JUN/25</v>
          </cell>
        </row>
        <row r="10364">
          <cell r="A10364">
            <v>105160</v>
          </cell>
          <cell r="B10364" t="str">
            <v>CURVA PVC 45 GRAUS, SOLDÁVEL, DN 85 MM, INSTALADO EM RESERVAÇÃO PREDIAL DE ÁGUA - FORNECIMENTO E INSTALAÇÃO. AF_04/2024</v>
          </cell>
          <cell r="C10364" t="str">
            <v>UN</v>
          </cell>
          <cell r="D10364">
            <v>68.16</v>
          </cell>
          <cell r="E10364" t="str">
            <v>SINAPI - JUN/25</v>
          </cell>
        </row>
        <row r="10365">
          <cell r="A10365">
            <v>94634</v>
          </cell>
          <cell r="B10365" t="str">
            <v>FLANGE CURTA EM COBRE, DN 104 MM X 4", INSTALADO EM RESERVAÇÃO PREDIAL DE ÁGUA - FORNECIMENTO E INSTALAÇÃO. AF_04/2024</v>
          </cell>
          <cell r="C10365" t="str">
            <v>UN</v>
          </cell>
          <cell r="D10365">
            <v>0</v>
          </cell>
          <cell r="E10365" t="str">
            <v>SINAPI - JUN/25</v>
          </cell>
        </row>
        <row r="10366">
          <cell r="A10366">
            <v>94631</v>
          </cell>
          <cell r="B10366" t="str">
            <v>FLANGE CURTA EM COBRE, DN 54 MM X 2", INSTALADO EM RESERVAÇÃO PREDIAL DE ÁGUA - FORNECIMENTO E INSTALAÇÃO. AF_04/2024</v>
          </cell>
          <cell r="C10366" t="str">
            <v>UN</v>
          </cell>
          <cell r="D10366">
            <v>0</v>
          </cell>
          <cell r="E10366" t="str">
            <v>SINAPI - JUN/25</v>
          </cell>
        </row>
        <row r="10367">
          <cell r="A10367">
            <v>94632</v>
          </cell>
          <cell r="B10367" t="str">
            <v>FLANGE CURTA EM COBRE, DN 66 MM X 2 1/2", INSTALADO EM RESERVAÇÃO PREDIAL DE ÁGUA - FORNECIMENTO E INSTALAÇÃO. AF_04/2024</v>
          </cell>
          <cell r="C10367" t="str">
            <v>UN</v>
          </cell>
          <cell r="D10367">
            <v>0</v>
          </cell>
          <cell r="E10367" t="str">
            <v>SINAPI - JUN/25</v>
          </cell>
        </row>
        <row r="10368">
          <cell r="A10368">
            <v>94633</v>
          </cell>
          <cell r="B10368" t="str">
            <v>FLANGE CURTA EM COBRE, DN 79 MM X 3", INSTALADO EM RESERVAÇÃO PREDIAL DE ÁGUA - FORNECIMENTO E INSTALAÇÃO. AF_04/2024</v>
          </cell>
          <cell r="C10368" t="str">
            <v>UN</v>
          </cell>
          <cell r="D10368">
            <v>0</v>
          </cell>
          <cell r="E10368" t="str">
            <v>SINAPI - JUN/25</v>
          </cell>
        </row>
        <row r="10369">
          <cell r="A10369">
            <v>94672</v>
          </cell>
          <cell r="B10369" t="str">
            <v>JOELHO 90 GRAUS COM BUCHA DE LATÃO, PVC, SOLDÁVEL, DN 25 MM X 3/4", INSTALADO EM RESERVAÇÃO PREDIAL DE ÁGUA - FORNECIMENTO E INSTALAÇÃO. AF_04/2024</v>
          </cell>
          <cell r="C10369" t="str">
            <v>UN</v>
          </cell>
          <cell r="D10369">
            <v>6.79</v>
          </cell>
          <cell r="E10369" t="str">
            <v>SINAPI - JUN/25</v>
          </cell>
        </row>
        <row r="10370">
          <cell r="A10370">
            <v>94754</v>
          </cell>
          <cell r="B10370" t="str">
            <v>JOELHO 90 GRAUS, CPVC, SOLDÁVEL, DN 114 MM, INSTALADO EM RESERVAÇÃO PREDIAL DE ÁGUA - FORNECIMENTO E INSTALAÇÃO. AF_04/2024</v>
          </cell>
          <cell r="C10370" t="str">
            <v>UN</v>
          </cell>
          <cell r="D10370">
            <v>294.06</v>
          </cell>
          <cell r="E10370" t="str">
            <v>SINAPI - JUN/25</v>
          </cell>
        </row>
        <row r="10371">
          <cell r="A10371">
            <v>94740</v>
          </cell>
          <cell r="B10371" t="str">
            <v>JOELHO 90 GRAUS, CPVC, SOLDÁVEL, DN 22 MM, INSTALADO EM RESERVAÇÃO PREDIAL DE ÁGUA - FORNECIMENTO E INSTALAÇÃO. AF_04/2024</v>
          </cell>
          <cell r="C10371" t="str">
            <v>UN</v>
          </cell>
          <cell r="D10371">
            <v>10.199999999999999</v>
          </cell>
          <cell r="E10371" t="str">
            <v>SINAPI - JUN/25</v>
          </cell>
        </row>
        <row r="10372">
          <cell r="A10372">
            <v>94742</v>
          </cell>
          <cell r="B10372" t="str">
            <v>JOELHO 90 GRAUS, CPVC, SOLDÁVEL, DN 28 MM, INSTALADO EM RESERVAÇÃO PREDIAL DE ÁGUA - FORNECIMENTO E INSTALAÇÃO. AF_04/2024</v>
          </cell>
          <cell r="C10372" t="str">
            <v>UN</v>
          </cell>
          <cell r="D10372">
            <v>16.920000000000002</v>
          </cell>
          <cell r="E10372" t="str">
            <v>SINAPI - JUN/25</v>
          </cell>
        </row>
        <row r="10373">
          <cell r="A10373">
            <v>94744</v>
          </cell>
          <cell r="B10373" t="str">
            <v>JOELHO 90 GRAUS, CPVC, SOLDÁVEL, DN 35 MM, INSTALADO EM RESERVAÇÃO PREDIAL DE ÁGUA - FORNECIMENTO E INSTALAÇÃO. AF_04/2024</v>
          </cell>
          <cell r="C10373" t="str">
            <v>UN</v>
          </cell>
          <cell r="D10373">
            <v>26.71</v>
          </cell>
          <cell r="E10373" t="str">
            <v>SINAPI - JUN/25</v>
          </cell>
        </row>
        <row r="10374">
          <cell r="A10374">
            <v>94746</v>
          </cell>
          <cell r="B10374" t="str">
            <v>JOELHO 90 GRAUS, CPVC, SOLDÁVEL, DN 42 MM, INSTALADO EM RESERVAÇÃO PREDIAL DE ÁGUA - FORNECIMENTO E INSTALAÇÃO. AF_04/2024</v>
          </cell>
          <cell r="C10374" t="str">
            <v>UN</v>
          </cell>
          <cell r="D10374">
            <v>38.380000000000003</v>
          </cell>
          <cell r="E10374" t="str">
            <v>SINAPI - JUN/25</v>
          </cell>
        </row>
        <row r="10375">
          <cell r="A10375">
            <v>94748</v>
          </cell>
          <cell r="B10375" t="str">
            <v>JOELHO 90 GRAUS, CPVC, SOLDÁVEL, DN 54 MM, INSTALADO EM RESERVAÇÃO PREDIAL DE ÁGUA - FORNECIMENTO E INSTALAÇÃO. AF_04/2024</v>
          </cell>
          <cell r="C10375" t="str">
            <v>UN</v>
          </cell>
          <cell r="D10375">
            <v>84.28</v>
          </cell>
          <cell r="E10375" t="str">
            <v>SINAPI - JUN/25</v>
          </cell>
        </row>
        <row r="10376">
          <cell r="A10376">
            <v>94750</v>
          </cell>
          <cell r="B10376" t="str">
            <v>JOELHO 90 GRAUS, CPVC, SOLDÁVEL, DN 73 MM, INSTALADO EM RESERVAÇÃO PREDIAL DE ÁGUA - FORNECIMENTO E INSTALAÇÃO. AF_04/2024</v>
          </cell>
          <cell r="C10376" t="str">
            <v>UN</v>
          </cell>
          <cell r="D10376">
            <v>170.64</v>
          </cell>
          <cell r="E10376" t="str">
            <v>SINAPI - JUN/25</v>
          </cell>
        </row>
        <row r="10377">
          <cell r="A10377">
            <v>94752</v>
          </cell>
          <cell r="B10377" t="str">
            <v>JOELHO 90 GRAUS, CPVC, SOLDÁVEL, DN 89 MM, INSTALADO EM RESERVAÇÃO PREDIAL DE ÁGUA - FORNECIMENTO E INSTALAÇÃO. AF_04/2024</v>
          </cell>
          <cell r="C10377" t="str">
            <v>UN</v>
          </cell>
          <cell r="D10377">
            <v>205.16</v>
          </cell>
          <cell r="E10377" t="str">
            <v>SINAPI - JUN/25</v>
          </cell>
        </row>
        <row r="10378">
          <cell r="A10378">
            <v>96755</v>
          </cell>
          <cell r="B10378" t="str">
            <v>JOELHO 90 GRAUS, PPR, DN 110 MM, INSTALADO EM RESERVAÇÃO PREDIAL DE ÁGUA - FORNECIMENTO E INSTALAÇÃO. AF_04/2024</v>
          </cell>
          <cell r="C10378" t="str">
            <v>UN</v>
          </cell>
          <cell r="D10378">
            <v>358.82</v>
          </cell>
          <cell r="E10378" t="str">
            <v>SINAPI - JUN/25</v>
          </cell>
        </row>
        <row r="10379">
          <cell r="A10379">
            <v>96747</v>
          </cell>
          <cell r="B10379" t="str">
            <v>JOELHO 90 GRAUS, PPR, DN 20 MM, INSTALADO EM RESERVAÇÃO PREDIAL DE ÁGUA - FORNECIMENTO E INSTALAÇÃO. AF_04/2024</v>
          </cell>
          <cell r="C10379" t="str">
            <v>UN</v>
          </cell>
          <cell r="D10379">
            <v>8.65</v>
          </cell>
          <cell r="E10379" t="str">
            <v>SINAPI - JUN/25</v>
          </cell>
        </row>
        <row r="10380">
          <cell r="A10380">
            <v>96748</v>
          </cell>
          <cell r="B10380" t="str">
            <v>JOELHO 90 GRAUS, PPR, DN 25 MM, INSTALADO EM RESERVAÇÃO PREDIAL DE ÁGUA - FORNECIMENTO E INSTALAÇÃO. AF_04/2024</v>
          </cell>
          <cell r="C10380" t="str">
            <v>UN</v>
          </cell>
          <cell r="D10380">
            <v>9.99</v>
          </cell>
          <cell r="E10380" t="str">
            <v>SINAPI - JUN/25</v>
          </cell>
        </row>
        <row r="10381">
          <cell r="A10381">
            <v>96749</v>
          </cell>
          <cell r="B10381" t="str">
            <v>JOELHO 90 GRAUS, PPR, DN 32 MM, INSTALADO EM RESERVAÇÃO PREDIAL DE ÁGUA - FORNECIMENTO E INSTALAÇÃO. AF_04/2024</v>
          </cell>
          <cell r="C10381" t="str">
            <v>UN</v>
          </cell>
          <cell r="D10381">
            <v>12.55</v>
          </cell>
          <cell r="E10381" t="str">
            <v>SINAPI - JUN/25</v>
          </cell>
        </row>
        <row r="10382">
          <cell r="A10382">
            <v>96750</v>
          </cell>
          <cell r="B10382" t="str">
            <v>JOELHO 90 GRAUS, PPR, DN 40 MM, INSTALADO EM RESERVAÇÃO PREDIAL DE ÁGUA - FORNECIMENTO E INSTALAÇÃO. AF_04/2024</v>
          </cell>
          <cell r="C10382" t="str">
            <v>UN</v>
          </cell>
          <cell r="D10382">
            <v>19.309999999999999</v>
          </cell>
          <cell r="E10382" t="str">
            <v>SINAPI - JUN/25</v>
          </cell>
        </row>
        <row r="10383">
          <cell r="A10383">
            <v>96751</v>
          </cell>
          <cell r="B10383" t="str">
            <v>JOELHO 90 GRAUS, PPR, DN 50 MM, INSTALADO EM RESERVAÇÃO PREDIAL DE ÁGUA - FORNECIMENTO E INSTALAÇÃO. AF_04/2024</v>
          </cell>
          <cell r="C10383" t="str">
            <v>UN</v>
          </cell>
          <cell r="D10383">
            <v>27.96</v>
          </cell>
          <cell r="E10383" t="str">
            <v>SINAPI - JUN/25</v>
          </cell>
        </row>
        <row r="10384">
          <cell r="A10384">
            <v>96752</v>
          </cell>
          <cell r="B10384" t="str">
            <v>JOELHO 90 GRAUS, PPR, DN 63 MM, INSTALADO EM RESERVAÇÃO PREDIAL DE ÁGUA - FORNECIMENTO E INSTALAÇÃO. AF_04/2024</v>
          </cell>
          <cell r="C10384" t="str">
            <v>UN</v>
          </cell>
          <cell r="D10384">
            <v>41.67</v>
          </cell>
          <cell r="E10384" t="str">
            <v>SINAPI - JUN/25</v>
          </cell>
        </row>
        <row r="10385">
          <cell r="A10385">
            <v>96753</v>
          </cell>
          <cell r="B10385" t="str">
            <v>JOELHO 90 GRAUS, PPR, DN 75 MM, INSTALADO EM RESERVAÇÃO PREDIAL DE ÁGUA - FORNECIMENTO E INSTALAÇÃO. AF_04/2024</v>
          </cell>
          <cell r="C10385" t="str">
            <v>UN</v>
          </cell>
          <cell r="D10385">
            <v>93.3</v>
          </cell>
          <cell r="E10385" t="str">
            <v>SINAPI - JUN/25</v>
          </cell>
        </row>
        <row r="10386">
          <cell r="A10386">
            <v>96754</v>
          </cell>
          <cell r="B10386" t="str">
            <v>JOELHO 90 GRAUS, PPR, DN 90 MM, INSTALADO EM RESERVAÇÃO PREDIAL DE ÁGUA - FORNECIMENTO E INSTALAÇÃO. AF_04/2024</v>
          </cell>
          <cell r="C10386" t="str">
            <v>UN</v>
          </cell>
          <cell r="D10386">
            <v>119.83</v>
          </cell>
          <cell r="E10386" t="str">
            <v>SINAPI - JUN/25</v>
          </cell>
        </row>
        <row r="10387">
          <cell r="A10387">
            <v>94686</v>
          </cell>
          <cell r="B10387" t="str">
            <v>JOELHO 90 GRAUS, PVC, SOLDÁVEL, DN 110 MM INSTALADO EM RESERVAÇÃO PREDIAL DE ÁGUA - FORNECIMENTO E INSTALAÇÃO. AF_04/2024</v>
          </cell>
          <cell r="C10387" t="str">
            <v>UN</v>
          </cell>
          <cell r="D10387">
            <v>260.11</v>
          </cell>
          <cell r="E10387" t="str">
            <v>SINAPI - JUN/25</v>
          </cell>
        </row>
        <row r="10388">
          <cell r="A10388">
            <v>94674</v>
          </cell>
          <cell r="B10388" t="str">
            <v>JOELHO 90 GRAUS, PVC, SOLDÁVEL, DN 32 MM INSTALADO EM RESERVAÇÃO PREDIAL DE ÁGUA - FORNECIMENTO E INSTALAÇÃO. AF_04/2024</v>
          </cell>
          <cell r="C10388" t="str">
            <v>UN</v>
          </cell>
          <cell r="D10388">
            <v>8.69</v>
          </cell>
          <cell r="E10388" t="str">
            <v>SINAPI - JUN/25</v>
          </cell>
        </row>
        <row r="10389">
          <cell r="A10389">
            <v>94676</v>
          </cell>
          <cell r="B10389" t="str">
            <v>JOELHO 90 GRAUS, PVC, SOLDÁVEL, DN 40 MM INSTALADO EM RESERVAÇÃO PREDIAL DE ÁGUA - FORNECIMENTO E INSTALAÇÃO. AF_04/2024</v>
          </cell>
          <cell r="C10389" t="str">
            <v>UN</v>
          </cell>
          <cell r="D10389">
            <v>14.33</v>
          </cell>
          <cell r="E10389" t="str">
            <v>SINAPI - JUN/25</v>
          </cell>
        </row>
        <row r="10390">
          <cell r="A10390">
            <v>94678</v>
          </cell>
          <cell r="B10390" t="str">
            <v>JOELHO 90 GRAUS, PVC, SOLDÁVEL, DN 50 MM INSTALADO EM RESERVAÇÃO PREDIAL DE ÁGUA - FORNECIMENTO E INSTALAÇÃO. AF_04/2024</v>
          </cell>
          <cell r="C10390" t="str">
            <v>UN</v>
          </cell>
          <cell r="D10390">
            <v>16.77</v>
          </cell>
          <cell r="E10390" t="str">
            <v>SINAPI - JUN/25</v>
          </cell>
        </row>
        <row r="10391">
          <cell r="A10391">
            <v>94680</v>
          </cell>
          <cell r="B10391" t="str">
            <v>JOELHO 90 GRAUS, PVC, SOLDÁVEL, DN 60 MM INSTALADO EM RESERVAÇÃO PREDIAL DE ÁGUA - FORNECIMENTO E INSTALAÇÃO. AF_04/2024</v>
          </cell>
          <cell r="C10391" t="str">
            <v>UN</v>
          </cell>
          <cell r="D10391">
            <v>45.67</v>
          </cell>
          <cell r="E10391" t="str">
            <v>SINAPI - JUN/25</v>
          </cell>
        </row>
        <row r="10392">
          <cell r="A10392">
            <v>94682</v>
          </cell>
          <cell r="B10392" t="str">
            <v>JOELHO 90 GRAUS, PVC, SOLDÁVEL, DN 75 MM INSTALADO EM RESERVAÇÃO PREDIAL DE ÁGUA - FORNECIMENTO E INSTALAÇÃO. AF_04/2024</v>
          </cell>
          <cell r="C10392" t="str">
            <v>UN</v>
          </cell>
          <cell r="D10392">
            <v>111.82</v>
          </cell>
          <cell r="E10392" t="str">
            <v>SINAPI - JUN/25</v>
          </cell>
        </row>
        <row r="10393">
          <cell r="A10393">
            <v>94684</v>
          </cell>
          <cell r="B10393" t="str">
            <v>JOELHO 90 GRAUS, PVC, SOLDÁVEL, DN 85 MM INSTALADO EM RESERVAÇÃO PREDIAL DE ÁGUA - FORNECIMENTO E INSTALAÇÃO. AF_04/2024</v>
          </cell>
          <cell r="C10393" t="str">
            <v>UN</v>
          </cell>
          <cell r="D10393">
            <v>135.02000000000001</v>
          </cell>
          <cell r="E10393" t="str">
            <v>SINAPI - JUN/25</v>
          </cell>
        </row>
        <row r="10394">
          <cell r="A10394">
            <v>105219</v>
          </cell>
          <cell r="B10394" t="str">
            <v>JOELHO CPVC, SOLDÁVEL, 45 GRAUS, DN 22 MM, INSTALADO EM RESERVAÇÃO PREDIAL DE ÁGUA - FORNECIMENTO E INSTALAÇÃO. AF_04/2024</v>
          </cell>
          <cell r="C10394" t="str">
            <v>UN</v>
          </cell>
          <cell r="D10394">
            <v>11.86</v>
          </cell>
          <cell r="E10394" t="str">
            <v>SINAPI - JUN/25</v>
          </cell>
        </row>
        <row r="10395">
          <cell r="A10395">
            <v>105220</v>
          </cell>
          <cell r="B10395" t="str">
            <v>JOELHO CPVC, SOLDÁVEL, 45 GRAUS, DN 28 MM, INSTALADO EM RESERVAÇÃO PREDIAL DE ÁGUA - FORNECIMENTO E INSTALAÇÃO. AF_04/2024</v>
          </cell>
          <cell r="C10395" t="str">
            <v>UN</v>
          </cell>
          <cell r="D10395">
            <v>16.23</v>
          </cell>
          <cell r="E10395" t="str">
            <v>SINAPI - JUN/25</v>
          </cell>
        </row>
        <row r="10396">
          <cell r="A10396">
            <v>105221</v>
          </cell>
          <cell r="B10396" t="str">
            <v>JOELHO CPVC, SOLDÁVEL, 45 GRAUS, DN 35 MM, INSTALADO EM RESERVAÇÃO PREDIAL DE ÁGUA - FORNECIMENTO E INSTALAÇÃO. AF_04/2024</v>
          </cell>
          <cell r="C10396" t="str">
            <v>UN</v>
          </cell>
          <cell r="D10396">
            <v>25.01</v>
          </cell>
          <cell r="E10396" t="str">
            <v>SINAPI - JUN/25</v>
          </cell>
        </row>
        <row r="10397">
          <cell r="A10397">
            <v>105166</v>
          </cell>
          <cell r="B10397" t="str">
            <v>JOELHO CPVC, SOLDÁVEL, 45 GRAUS, DN 42 MM, INSTALADO EM RESERVAÇÃO PREDIAL DE ÁGUA - FORNECIMENTO E INSTALAÇÃO. AF_04/2024</v>
          </cell>
          <cell r="C10397" t="str">
            <v>UN</v>
          </cell>
          <cell r="D10397">
            <v>37.96</v>
          </cell>
          <cell r="E10397" t="str">
            <v>SINAPI - JUN/25</v>
          </cell>
        </row>
        <row r="10398">
          <cell r="A10398">
            <v>105222</v>
          </cell>
          <cell r="B10398" t="str">
            <v>JOELHO CPVC, SOLDÁVEL, 45 GRAUS, DN 54 MM, INSTALADO EM RESERVAÇÃO PREDIAL DE ÁGUA - FORNECIMENTO E INSTALAÇÃO. AF_04/2024</v>
          </cell>
          <cell r="C10398" t="str">
            <v>UN</v>
          </cell>
          <cell r="D10398">
            <v>71.89</v>
          </cell>
          <cell r="E10398" t="str">
            <v>SINAPI - JUN/25</v>
          </cell>
        </row>
        <row r="10399">
          <cell r="A10399">
            <v>105223</v>
          </cell>
          <cell r="B10399" t="str">
            <v>JOELHO CPVC, SOLDÁVEL, 45 GRAUS, DN 73 MM, INSTALADO EM RESERVAÇÃO PREDIAL DE ÁGUA - FORNECIMENTO E INSTALAÇÃO. AF_04/2024</v>
          </cell>
          <cell r="C10399" t="str">
            <v>UN</v>
          </cell>
          <cell r="D10399">
            <v>165.03</v>
          </cell>
          <cell r="E10399" t="str">
            <v>SINAPI - JUN/25</v>
          </cell>
        </row>
        <row r="10400">
          <cell r="A10400">
            <v>105224</v>
          </cell>
          <cell r="B10400" t="str">
            <v>JOELHO CPVC, SOLDÁVEL, 45 GRAUS, DN 89 MM, INSTALADO EM RESERVAÇÃO PREDIAL DE ÁGUA - FORNECIMENTO E INSTALAÇÃO. AF_04/2024</v>
          </cell>
          <cell r="C10400" t="str">
            <v>UN</v>
          </cell>
          <cell r="D10400">
            <v>240.03</v>
          </cell>
          <cell r="E10400" t="str">
            <v>SINAPI - JUN/25</v>
          </cell>
        </row>
        <row r="10401">
          <cell r="A10401">
            <v>105149</v>
          </cell>
          <cell r="B10401" t="str">
            <v>JOELHO PPR 45 GRAUS, SOLDÁVEL, DN 20 MM, INSTALADO EM RESERVAÇÃO PREDIAL DE ÁGUA - FORNECIMENTO E INSTALAÇÃO. AF_04/2024</v>
          </cell>
          <cell r="C10401" t="str">
            <v>UN</v>
          </cell>
          <cell r="D10401">
            <v>8.9</v>
          </cell>
          <cell r="E10401" t="str">
            <v>SINAPI - JUN/25</v>
          </cell>
        </row>
        <row r="10402">
          <cell r="A10402">
            <v>105150</v>
          </cell>
          <cell r="B10402" t="str">
            <v>JOELHO PPR 45 GRAUS, SOLDÁVEL, DN 25 MM, INSTALADO EM RESERVAÇÃO PREDIAL DE ÁGUA - FORNECIMENTO E INSTALAÇÃO. AF_04/2024</v>
          </cell>
          <cell r="C10402" t="str">
            <v>UN</v>
          </cell>
          <cell r="D10402">
            <v>10.41</v>
          </cell>
          <cell r="E10402" t="str">
            <v>SINAPI - JUN/25</v>
          </cell>
        </row>
        <row r="10403">
          <cell r="A10403">
            <v>105151</v>
          </cell>
          <cell r="B10403" t="str">
            <v>JOELHO PPR 45 GRAUS, SOLDÁVEL, DN 40 MM, INSTALADO EM RESERVAÇÃO PREDIAL DE ÁGUA - FORNECIMENTO E INSTALAÇÃO. AF_04/2024</v>
          </cell>
          <cell r="C10403" t="str">
            <v>UN</v>
          </cell>
          <cell r="D10403">
            <v>24.97</v>
          </cell>
          <cell r="E10403" t="str">
            <v>SINAPI - JUN/25</v>
          </cell>
        </row>
        <row r="10404">
          <cell r="A10404">
            <v>105152</v>
          </cell>
          <cell r="B10404" t="str">
            <v>JOELHO PPR 45 GRAUS, SOLDÁVEL, DN 50 MM, INSTALADO EM RESERVAÇÃO PREDIAL DE ÁGUA - FORNECIMENTO E INSTALAÇÃO. AF_04/2024</v>
          </cell>
          <cell r="C10404" t="str">
            <v>UN</v>
          </cell>
          <cell r="D10404">
            <v>36.909999999999997</v>
          </cell>
          <cell r="E10404" t="str">
            <v>SINAPI - JUN/25</v>
          </cell>
        </row>
        <row r="10405">
          <cell r="A10405">
            <v>105153</v>
          </cell>
          <cell r="B10405" t="str">
            <v>JOELHO PPR 45 GRAUS, SOLDÁVEL, DN 63 MM, INSTALADO EM RESERVAÇÃO PREDIAL DE ÁGUA - FORNECIMENTO E INSTALAÇÃO. AF_04/2024</v>
          </cell>
          <cell r="C10405" t="str">
            <v>UN</v>
          </cell>
          <cell r="D10405">
            <v>57.65</v>
          </cell>
          <cell r="E10405" t="str">
            <v>SINAPI - JUN/25</v>
          </cell>
        </row>
        <row r="10406">
          <cell r="A10406">
            <v>105161</v>
          </cell>
          <cell r="B10406" t="str">
            <v>JOELHO PPR 45 GRAUS, SOLDÁVEL, DN 75 MM, INSTALADO EM RESERVAÇÃO PREDIAL DE ÁGUA - FORNECIMENTO E INSTALAÇÃO. AF_04/2024</v>
          </cell>
          <cell r="C10406" t="str">
            <v>UN</v>
          </cell>
          <cell r="D10406">
            <v>103.04</v>
          </cell>
          <cell r="E10406" t="str">
            <v>SINAPI - JUN/25</v>
          </cell>
        </row>
        <row r="10407">
          <cell r="A10407">
            <v>105162</v>
          </cell>
          <cell r="B10407" t="str">
            <v>JOELHO PPR 45 GRAUS, SOLDÁVEL, DN 90 MM, INSTALADO EM RESERVAÇÃO PREDIAL DE ÁGUA - FORNECIMENTO E INSTALAÇÃO. AF_04/2024</v>
          </cell>
          <cell r="C10407" t="str">
            <v>UN</v>
          </cell>
          <cell r="D10407">
            <v>175.08</v>
          </cell>
          <cell r="E10407" t="str">
            <v>SINAPI - JUN/25</v>
          </cell>
        </row>
        <row r="10408">
          <cell r="A10408">
            <v>105163</v>
          </cell>
          <cell r="B10408" t="str">
            <v>JOELHO PPR, 45 GRAUS, SOLDÁVEL, DN 32 MM, INSTALADO EM RESERVAÇÃO PREDIAL DE ÁGUA - FORNECIMENTO E INSTALAÇÃO. AF_04/2024</v>
          </cell>
          <cell r="C10408" t="str">
            <v>UN</v>
          </cell>
          <cell r="D10408">
            <v>16.03</v>
          </cell>
          <cell r="E10408" t="str">
            <v>SINAPI - JUN/25</v>
          </cell>
        </row>
        <row r="10409">
          <cell r="A10409">
            <v>105170</v>
          </cell>
          <cell r="B10409" t="str">
            <v>JOELHO PVC, SOLDÁVEL, 45 GRAUS, DN 25 MM, INSTALADO EM RESERVAÇÃO PREDIAL DE ÁGUA - FORNECIMENTO E INSTALAÇÃO. AF_04/2024</v>
          </cell>
          <cell r="C10409" t="str">
            <v>UN</v>
          </cell>
          <cell r="D10409">
            <v>6.26</v>
          </cell>
          <cell r="E10409" t="str">
            <v>SINAPI - JUN/25</v>
          </cell>
        </row>
        <row r="10410">
          <cell r="A10410">
            <v>105179</v>
          </cell>
          <cell r="B10410" t="str">
            <v>JOELHO PVC, SOLDÁVEL, 45 GRAUS, DN 32 MM, INSTALADO EM RESERVAÇÃO PREDIAL DE ÁGUA - FORNECIMENTO E INSTALAÇÃO. AF_04/2024</v>
          </cell>
          <cell r="C10410" t="str">
            <v>UN</v>
          </cell>
          <cell r="D10410">
            <v>10.48</v>
          </cell>
          <cell r="E10410" t="str">
            <v>SINAPI - JUN/25</v>
          </cell>
        </row>
        <row r="10411">
          <cell r="A10411">
            <v>105180</v>
          </cell>
          <cell r="B10411" t="str">
            <v>JOELHO PVC, SOLDÁVEL, 45 GRAUS, DN 40 MM, INSTALADO EM RESERVAÇÃO PREDIAL DE ÁGUA - FORNECIMENTO E INSTALAÇÃO. AF_04/2024</v>
          </cell>
          <cell r="C10411" t="str">
            <v>UN</v>
          </cell>
          <cell r="D10411">
            <v>14.39</v>
          </cell>
          <cell r="E10411" t="str">
            <v>SINAPI - JUN/25</v>
          </cell>
        </row>
        <row r="10412">
          <cell r="A10412">
            <v>105181</v>
          </cell>
          <cell r="B10412" t="str">
            <v>JOELHO PVC, SOLDÁVEL, 45 GRAUS, DN 50 MM, INSTALADO EM RESERVAÇÃO PREDIAL DE ÁGUA - FORNECIMENTO E INSTALAÇÃO. AF_04/2024</v>
          </cell>
          <cell r="C10412" t="str">
            <v>UN</v>
          </cell>
          <cell r="D10412">
            <v>19.37</v>
          </cell>
          <cell r="E10412" t="str">
            <v>SINAPI - JUN/25</v>
          </cell>
        </row>
        <row r="10413">
          <cell r="A10413">
            <v>105182</v>
          </cell>
          <cell r="B10413" t="str">
            <v>JOELHO PVC, SOLDÁVEL, 45 GRAUS, DN 60 MM, INSTALADO EM RESERVAÇÃO PREDIAL DE ÁGUA - FORNECIMENTO E INSTALAÇÃO. AF_04/2024</v>
          </cell>
          <cell r="C10413" t="str">
            <v>UN</v>
          </cell>
          <cell r="D10413">
            <v>43.85</v>
          </cell>
          <cell r="E10413" t="str">
            <v>SINAPI - JUN/25</v>
          </cell>
        </row>
        <row r="10414">
          <cell r="A10414">
            <v>105183</v>
          </cell>
          <cell r="B10414" t="str">
            <v>JOELHO PVC, SOLDÁVEL, 45 GRAUS, DN 75 MM, INSTALADO EM RESERVAÇÃO PREDIAL DE ÁGUA - FORNECIMENTO E INSTALAÇÃO. AF_04/2024</v>
          </cell>
          <cell r="C10414" t="str">
            <v>UN</v>
          </cell>
          <cell r="D10414">
            <v>90.86</v>
          </cell>
          <cell r="E10414" t="str">
            <v>SINAPI - JUN/25</v>
          </cell>
        </row>
        <row r="10415">
          <cell r="A10415">
            <v>105184</v>
          </cell>
          <cell r="B10415" t="str">
            <v>JOELHO PVC, SOLDÁVEL, 45 GRAUS, DN 85 MM, INSTALADO EM RESERVAÇÃO PREDIAL DE ÁGUA - FORNECIMENTO E INSTALAÇÃO. AF_04/2024</v>
          </cell>
          <cell r="C10415" t="str">
            <v>UN</v>
          </cell>
          <cell r="D10415">
            <v>112.57</v>
          </cell>
          <cell r="E10415" t="str">
            <v>SINAPI - JUN/25</v>
          </cell>
        </row>
        <row r="10416">
          <cell r="A10416">
            <v>94612</v>
          </cell>
          <cell r="B10416" t="str">
            <v>LUVA DE COBRE, DN 104 MM, SEM ANEL DE SOLDA, INSTALADO EM RESERVAÇÃO PREDIAL DE ÁGUA - FORNECIMENTO E INSTALAÇÃO. AF_04/2024</v>
          </cell>
          <cell r="C10416" t="str">
            <v>UN</v>
          </cell>
          <cell r="D10416">
            <v>439.72</v>
          </cell>
          <cell r="E10416" t="str">
            <v>SINAPI - JUN/25</v>
          </cell>
        </row>
        <row r="10417">
          <cell r="A10417">
            <v>105142</v>
          </cell>
          <cell r="B10417" t="str">
            <v>LUVA DE REDUÇÃO SOLDÁVEL, PVC, DN 32 MM X 25 MM, INSTALADO EM RESERVAÇÃO PREDIAL DE ÁGUA - FORNECIMENTO E INSTALAÇÃO. AF_04/2024</v>
          </cell>
          <cell r="C10417" t="str">
            <v>UN</v>
          </cell>
          <cell r="D10417">
            <v>7.22</v>
          </cell>
          <cell r="E10417" t="str">
            <v>SINAPI - JUN/25</v>
          </cell>
        </row>
        <row r="10418">
          <cell r="A10418">
            <v>105143</v>
          </cell>
          <cell r="B10418" t="str">
            <v>LUVA DE REDUÇÃO SOLDÁVEL, PVC, DN 40 MM X 32 MM, INSTALADO EM RESERVAÇÃO PREDIAL DE ÁGUA - FORNECIMENTO E INSTALAÇÃO. AF_04/2024</v>
          </cell>
          <cell r="C10418" t="str">
            <v>UN</v>
          </cell>
          <cell r="D10418">
            <v>10.77</v>
          </cell>
          <cell r="E10418" t="str">
            <v>SINAPI - JUN/25</v>
          </cell>
        </row>
        <row r="10419">
          <cell r="A10419">
            <v>105144</v>
          </cell>
          <cell r="B10419" t="str">
            <v>LUVA DE REDUÇÃO SOLDÁVEL, PVC, DN 60 MM X 50 MM, INSTALADO EM RESERVAÇÃO PREDIAL DE ÁGUA - FORNECIMENTO E INSTALAÇÃO. AF_04/2024</v>
          </cell>
          <cell r="C10419" t="str">
            <v>UN</v>
          </cell>
          <cell r="D10419">
            <v>22.69</v>
          </cell>
          <cell r="E10419" t="str">
            <v>SINAPI - JUN/25</v>
          </cell>
        </row>
        <row r="10420">
          <cell r="A10420">
            <v>105173</v>
          </cell>
          <cell r="B10420" t="str">
            <v>LUVA DE REDUÇÃO, EM FERRO GALVANIZADO, CONEXÃO ROSQUEADA, DN 65 MM X 50 MM (2 1/2" X 2"), INSTALADO EM RESERVAÇÃO PREDIAL DE ÁGUA - FORNECIMENTO E INSTALAÇÃO. AF_04/2024</v>
          </cell>
          <cell r="C10420" t="str">
            <v>UN</v>
          </cell>
          <cell r="D10420">
            <v>94.22</v>
          </cell>
          <cell r="E10420" t="str">
            <v>SINAPI - JUN/25</v>
          </cell>
        </row>
        <row r="10421">
          <cell r="A10421">
            <v>105175</v>
          </cell>
          <cell r="B10421" t="str">
            <v>LUVA DE REDUÇÃO, EM FERRO GALVANIZADO, CONEXÃO ROSQUEADA, DN 80 MM X 50 MM (3" X 2"), INSTALADO EM RESERVAÇÃO PREDIAL DE ÁGUA - FORNECIMENTO E INSTALAÇÃO. AF_04/2024</v>
          </cell>
          <cell r="C10421" t="str">
            <v>UN</v>
          </cell>
          <cell r="D10421">
            <v>133.79</v>
          </cell>
          <cell r="E10421" t="str">
            <v>SINAPI - JUN/25</v>
          </cell>
        </row>
        <row r="10422">
          <cell r="A10422">
            <v>105174</v>
          </cell>
          <cell r="B10422" t="str">
            <v>LUVA DE REDUÇÃO, EM FERRO GALVANIZADO, CONEXÃO ROSQUEADA, DN 80 MM X 65 MM (3" X 2 1/2"), INSTALADO EM RESERVAÇÃO PREDIAL DE ÁGUA - FORNECIMENTO E INSTALAÇÃO. AF_04/2024</v>
          </cell>
          <cell r="C10422" t="str">
            <v>UN</v>
          </cell>
          <cell r="D10422">
            <v>135.59</v>
          </cell>
          <cell r="E10422" t="str">
            <v>SINAPI - JUN/25</v>
          </cell>
        </row>
        <row r="10423">
          <cell r="A10423">
            <v>105145</v>
          </cell>
          <cell r="B10423" t="str">
            <v>LUVA DE REDUÇÃO, SOLDÁVEL, PVC, DN 50 X 25 MM, INSTALADO EM RESERVAÇÃO PREDIAL DE ÁGUA - FORNECIMENTO E INSTALAÇÃO. AF_04/2024</v>
          </cell>
          <cell r="C10423" t="str">
            <v>UN</v>
          </cell>
          <cell r="D10423">
            <v>12.44</v>
          </cell>
          <cell r="E10423" t="str">
            <v>SINAPI - JUN/25</v>
          </cell>
        </row>
        <row r="10424">
          <cell r="A10424">
            <v>94606</v>
          </cell>
          <cell r="B10424" t="str">
            <v>LUVA EM COBRE, DN 54 MM, SEM ANEL DE SOLDA, INSTALADO EM RESERVAÇÃO PREDIAL DE ÁGUA - FORNECIMENTO E INSTALAÇÃO. AF_04/2024</v>
          </cell>
          <cell r="C10424" t="str">
            <v>UN</v>
          </cell>
          <cell r="D10424">
            <v>88.54</v>
          </cell>
          <cell r="E10424" t="str">
            <v>SINAPI - JUN/25</v>
          </cell>
        </row>
        <row r="10425">
          <cell r="A10425">
            <v>94608</v>
          </cell>
          <cell r="B10425" t="str">
            <v>LUVA EM COBRE, DN 66 MM, SEM ANEL DE SOLDA, INSTALADO EM RESERVAÇÃO PREDIAL DE ÁGUA - FORNECIMENTO E INSTALAÇÃO. AF_04/2024</v>
          </cell>
          <cell r="C10425" t="str">
            <v>UN</v>
          </cell>
          <cell r="D10425">
            <v>214.06</v>
          </cell>
          <cell r="E10425" t="str">
            <v>SINAPI - JUN/25</v>
          </cell>
        </row>
        <row r="10426">
          <cell r="A10426">
            <v>94610</v>
          </cell>
          <cell r="B10426" t="str">
            <v>LUVA EM COBRE, DN 79 MM, SEM ANEL DE SOLDA, INSTALADO EM RESERVAÇÃO PREDIAL DE ÁGUA - FORNECIMENTO E INSTALAÇÃO. AF_04/2024</v>
          </cell>
          <cell r="C10426" t="str">
            <v>UN</v>
          </cell>
          <cell r="D10426">
            <v>310.77</v>
          </cell>
          <cell r="E10426" t="str">
            <v>SINAPI - JUN/25</v>
          </cell>
        </row>
        <row r="10427">
          <cell r="A10427">
            <v>94657</v>
          </cell>
          <cell r="B10427" t="str">
            <v>LUVA PVC, SOLDÁVEL, DN 25 MM, INSTALADO EM RESERVAÇÃO PREDIAL DE ÁGUA - FORNECIMENTO E INSTALAÇÃO. AF_04/2024</v>
          </cell>
          <cell r="C10427" t="str">
            <v>UN</v>
          </cell>
          <cell r="D10427">
            <v>4.29</v>
          </cell>
          <cell r="E10427" t="str">
            <v>SINAPI - JUN/25</v>
          </cell>
        </row>
        <row r="10428">
          <cell r="A10428">
            <v>94659</v>
          </cell>
          <cell r="B10428" t="str">
            <v>LUVA PVC, SOLDÁVEL, DN 32 MM, INSTALADO EM RESERVAÇÃO PREDIAL DE ÁGUA - FORNECIMENTO E INSTALAÇÃO. AF_04/2024</v>
          </cell>
          <cell r="C10428" t="str">
            <v>UN</v>
          </cell>
          <cell r="D10428">
            <v>6.61</v>
          </cell>
          <cell r="E10428" t="str">
            <v>SINAPI - JUN/25</v>
          </cell>
        </row>
        <row r="10429">
          <cell r="A10429">
            <v>94739</v>
          </cell>
          <cell r="B10429" t="str">
            <v>LUVA, CPVC, SOLDÁVEL, DN 114 MM, INSTALADO EM RESERVAÇÃO PREDIAL DE ÁGUA - FORNECIMENTO E INSTALAÇÃO. AF_04/2024</v>
          </cell>
          <cell r="C10429" t="str">
            <v>UN</v>
          </cell>
          <cell r="D10429">
            <v>238.19</v>
          </cell>
          <cell r="E10429" t="str">
            <v>SINAPI - JUN/25</v>
          </cell>
        </row>
        <row r="10430">
          <cell r="A10430">
            <v>94725</v>
          </cell>
          <cell r="B10430" t="str">
            <v>LUVA, CPVC, SOLDÁVEL, DN 22 MM, INSTALADO EM RESERVAÇÃO PREDIAL DE ÁGUA - FORNECIMENTO E INSTALAÇÃO. AF_04/2024</v>
          </cell>
          <cell r="C10430" t="str">
            <v>UN</v>
          </cell>
          <cell r="D10430">
            <v>7.06</v>
          </cell>
          <cell r="E10430" t="str">
            <v>SINAPI - JUN/25</v>
          </cell>
        </row>
        <row r="10431">
          <cell r="A10431">
            <v>94727</v>
          </cell>
          <cell r="B10431" t="str">
            <v>LUVA, CPVC, SOLDÁVEL, DN 28 MM, INSTALADO EM RESERVAÇÃO PREDIAL DE ÁGUA - FORNECIMENTO E INSTALAÇÃO. AF_04/2024</v>
          </cell>
          <cell r="C10431" t="str">
            <v>UN</v>
          </cell>
          <cell r="D10431">
            <v>11.48</v>
          </cell>
          <cell r="E10431" t="str">
            <v>SINAPI - JUN/25</v>
          </cell>
        </row>
        <row r="10432">
          <cell r="A10432">
            <v>94729</v>
          </cell>
          <cell r="B10432" t="str">
            <v>LUVA, CPVC, SOLDÁVEL, DN 35 MM, INSTALADO EM RESERVAÇÃO PREDIAL DE ÁGUA - FORNECIMENTO E INSTALAÇÃO. AF_04/2024</v>
          </cell>
          <cell r="C10432" t="str">
            <v>UN</v>
          </cell>
          <cell r="D10432">
            <v>19.940000000000001</v>
          </cell>
          <cell r="E10432" t="str">
            <v>SINAPI - JUN/25</v>
          </cell>
        </row>
        <row r="10433">
          <cell r="A10433">
            <v>94731</v>
          </cell>
          <cell r="B10433" t="str">
            <v>LUVA, CPVC, SOLDÁVEL, DN 42 MM, INSTALADO EM RESERVAÇÃO PREDIAL DE ÁGUA - FORNECIMENTO E INSTALAÇÃO. AF_04/2024</v>
          </cell>
          <cell r="C10433" t="str">
            <v>UN</v>
          </cell>
          <cell r="D10433">
            <v>26.49</v>
          </cell>
          <cell r="E10433" t="str">
            <v>SINAPI - JUN/25</v>
          </cell>
        </row>
        <row r="10434">
          <cell r="A10434">
            <v>94733</v>
          </cell>
          <cell r="B10434" t="str">
            <v>LUVA, CPVC, SOLDÁVEL, DN 54 MM, INSTALADO EM RESERVAÇÃO PREDIAL DE ÁGUA - FORNECIMENTO E INSTALAÇÃO. AF_04/2024</v>
          </cell>
          <cell r="C10434" t="str">
            <v>UN</v>
          </cell>
          <cell r="D10434">
            <v>46.7</v>
          </cell>
          <cell r="E10434" t="str">
            <v>SINAPI - JUN/25</v>
          </cell>
        </row>
        <row r="10435">
          <cell r="A10435">
            <v>94863</v>
          </cell>
          <cell r="B10435" t="str">
            <v>LUVA, CPVC, SOLDÁVEL, DN 73 MM, INSTALADO EM RESERVAÇÃO PREDIAL DE ÁGUA - FORNECIMENTO E INSTALAÇÃO. AF_04/2024</v>
          </cell>
          <cell r="C10435" t="str">
            <v>UN</v>
          </cell>
          <cell r="D10435">
            <v>162.59</v>
          </cell>
          <cell r="E10435" t="str">
            <v>SINAPI - JUN/25</v>
          </cell>
        </row>
        <row r="10436">
          <cell r="A10436">
            <v>94737</v>
          </cell>
          <cell r="B10436" t="str">
            <v>LUVA, CPVC, SOLDÁVEL, DN 89 MM, INSTALADO EM RESERVAÇÃO PREDIAL DE ÁGUA - FORNECIMENTO E INSTALAÇÃO. AF_04/2024</v>
          </cell>
          <cell r="C10436" t="str">
            <v>UN</v>
          </cell>
          <cell r="D10436">
            <v>193.67</v>
          </cell>
          <cell r="E10436" t="str">
            <v>SINAPI - JUN/25</v>
          </cell>
        </row>
        <row r="10437">
          <cell r="A10437">
            <v>94465</v>
          </cell>
          <cell r="B10437" t="str">
            <v>LUVA, EM FERRO GALVANIZADO, CONEXÃO ROSQUEADA, DN 50 MM (2"), INSTALADO EM RESERVAÇÃO PREDIAL DE ÁGUA - FORNECIMENTO E INSTALAÇÃO. AF_04/2024</v>
          </cell>
          <cell r="C10437" t="str">
            <v>UN</v>
          </cell>
          <cell r="D10437">
            <v>57.7</v>
          </cell>
          <cell r="E10437" t="str">
            <v>SINAPI - JUN/25</v>
          </cell>
        </row>
        <row r="10438">
          <cell r="A10438">
            <v>94467</v>
          </cell>
          <cell r="B10438" t="str">
            <v>LUVA, EM FERRO GALVANIZADO, CONEXÃO ROSQUEADA, DN 65 MM (2 1/2"), INSTALADO EM RESERVAÇÃO PREDIAL DE ÁGUA - FORNECIMENTO E INSTALAÇÃO. AF_04/2024</v>
          </cell>
          <cell r="C10438" t="str">
            <v>UN</v>
          </cell>
          <cell r="D10438">
            <v>91.49</v>
          </cell>
          <cell r="E10438" t="str">
            <v>SINAPI - JUN/25</v>
          </cell>
        </row>
        <row r="10439">
          <cell r="A10439">
            <v>94469</v>
          </cell>
          <cell r="B10439" t="str">
            <v>LUVA, EM FERRO GALVANIZADO, CONEXÃO ROSQUEADA, DN 80 MM (3"), INSTALADO EM RESERVAÇÃO PREDIAL DE ÁGUA - FORNECIMENTO E INSTALAÇÃO. AF_04/2024</v>
          </cell>
          <cell r="C10439" t="str">
            <v>UN</v>
          </cell>
          <cell r="D10439">
            <v>129.91</v>
          </cell>
          <cell r="E10439" t="str">
            <v>SINAPI - JUN/25</v>
          </cell>
        </row>
        <row r="10440">
          <cell r="A10440">
            <v>96746</v>
          </cell>
          <cell r="B10440" t="str">
            <v>LUVA, PPR, DN 110 MM, CLASSE PN 25, INSTALADO EM RESERVAÇÃO PREDIAL DE ÁGUA - FORNECIMENTO E INSTALAÇÃO. AF_04/2024</v>
          </cell>
          <cell r="C10440" t="str">
            <v>UN</v>
          </cell>
          <cell r="D10440">
            <v>120.33</v>
          </cell>
          <cell r="E10440" t="str">
            <v>SINAPI - JUN/25</v>
          </cell>
        </row>
        <row r="10441">
          <cell r="A10441">
            <v>96736</v>
          </cell>
          <cell r="B10441" t="str">
            <v>LUVA, PPR, DN 20 MM, INSTALADO EM RESERVAÇÃO PREDIAL DE ÁGUA - FORNECIMENTO E INSTALAÇÃO. AF_04/2024</v>
          </cell>
          <cell r="C10441" t="str">
            <v>UN</v>
          </cell>
          <cell r="D10441">
            <v>6.94</v>
          </cell>
          <cell r="E10441" t="str">
            <v>SINAPI - JUN/25</v>
          </cell>
        </row>
        <row r="10442">
          <cell r="A10442">
            <v>96737</v>
          </cell>
          <cell r="B10442" t="str">
            <v>LUVA, PPR, DN 25 MM, INSTALADO EM RESERVAÇÃO PREDIAL DE ÁGUA - FORNECIMENTO E INSTALAÇÃO. AF_04/2024</v>
          </cell>
          <cell r="C10442" t="str">
            <v>UN</v>
          </cell>
          <cell r="D10442">
            <v>7.16</v>
          </cell>
          <cell r="E10442" t="str">
            <v>SINAPI - JUN/25</v>
          </cell>
        </row>
        <row r="10443">
          <cell r="A10443">
            <v>96739</v>
          </cell>
          <cell r="B10443" t="str">
            <v>LUVA, PPR, DN 32 MM, CLASSE PN 25, INSTALADO EM RESERVAÇÃO PREDIAL DE ÁGUA - FORNECIMENTO E INSTALAÇÃO. AF_04/2024</v>
          </cell>
          <cell r="C10443" t="str">
            <v>UN</v>
          </cell>
          <cell r="D10443">
            <v>9.73</v>
          </cell>
          <cell r="E10443" t="str">
            <v>SINAPI - JUN/25</v>
          </cell>
        </row>
        <row r="10444">
          <cell r="A10444">
            <v>96741</v>
          </cell>
          <cell r="B10444" t="str">
            <v>LUVA, PPR, DN 40 MM, CLASSE PN 25, INSTALADO EM RESERVAÇÃO PREDIAL DE ÁGUA - FORNECIMENTO E INSTALAÇÃO. AF_04/2024</v>
          </cell>
          <cell r="C10444" t="str">
            <v>UN</v>
          </cell>
          <cell r="D10444">
            <v>18.399999999999999</v>
          </cell>
          <cell r="E10444" t="str">
            <v>SINAPI - JUN/25</v>
          </cell>
        </row>
        <row r="10445">
          <cell r="A10445">
            <v>96742</v>
          </cell>
          <cell r="B10445" t="str">
            <v>LUVA, PPR, DN 50 MM, CLASSE PN 25, INSTALADO EM RESERVAÇÃO PREDIAL DE ÁGUA - FORNECIMENTO E INSTALAÇÃO. AF_04/2024</v>
          </cell>
          <cell r="C10445" t="str">
            <v>UN</v>
          </cell>
          <cell r="D10445">
            <v>22.62</v>
          </cell>
          <cell r="E10445" t="str">
            <v>SINAPI - JUN/25</v>
          </cell>
        </row>
        <row r="10446">
          <cell r="A10446">
            <v>96743</v>
          </cell>
          <cell r="B10446" t="str">
            <v>LUVA, PPR, DN 63 MM, CLASSE PN 25, INSTALADO EM RESERVAÇÃO PREDIAL DE ÁGUA - FORNECIMENTO E INSTALAÇÃO. AF_04/2024</v>
          </cell>
          <cell r="C10446" t="str">
            <v>UN</v>
          </cell>
          <cell r="D10446">
            <v>35.08</v>
          </cell>
          <cell r="E10446" t="str">
            <v>SINAPI - JUN/25</v>
          </cell>
        </row>
        <row r="10447">
          <cell r="A10447">
            <v>96744</v>
          </cell>
          <cell r="B10447" t="str">
            <v>LUVA, PPR, DN 75 MM, CLASSE PN 25, INSTALADO EM RESERVAÇÃO PREDIAL DE ÁGUA - FORNECIMENTO E INSTALAÇÃO. AF_04/2024</v>
          </cell>
          <cell r="C10447" t="str">
            <v>UN</v>
          </cell>
          <cell r="D10447">
            <v>58.56</v>
          </cell>
          <cell r="E10447" t="str">
            <v>SINAPI - JUN/25</v>
          </cell>
        </row>
        <row r="10448">
          <cell r="A10448">
            <v>96745</v>
          </cell>
          <cell r="B10448" t="str">
            <v>LUVA, PPR, DN 90 MM, CLASSE PN 25, INSTALADO EM RESERVAÇÃO PREDIAL DE ÁGUA - FORNECIMENTO E INSTALAÇÃO. AF_04/2024</v>
          </cell>
          <cell r="C10448" t="str">
            <v>UN</v>
          </cell>
          <cell r="D10448">
            <v>91.37</v>
          </cell>
          <cell r="E10448" t="str">
            <v>SINAPI - JUN/25</v>
          </cell>
        </row>
        <row r="10449">
          <cell r="A10449">
            <v>94671</v>
          </cell>
          <cell r="B10449" t="str">
            <v>LUVA, PVC, SOLDÁVEL, DN 110 MM, INSTALADO EM RESERVAÇÃO PREDIAL DE ÁGUA - FORNECIMENTO E INSTALAÇÃO. AF_04/2024</v>
          </cell>
          <cell r="C10449" t="str">
            <v>UN</v>
          </cell>
          <cell r="D10449">
            <v>110.1</v>
          </cell>
          <cell r="E10449" t="str">
            <v>SINAPI - JUN/25</v>
          </cell>
        </row>
        <row r="10450">
          <cell r="A10450">
            <v>94661</v>
          </cell>
          <cell r="B10450" t="str">
            <v>LUVA, PVC, SOLDÁVEL, DN 40 MM, INSTALADO EM RESERVAÇÃO PREDIAL DE ÁGUA - FORNECIMENTO E INSTALAÇÃO. AF_04/2024</v>
          </cell>
          <cell r="C10450" t="str">
            <v>UN</v>
          </cell>
          <cell r="D10450">
            <v>10.42</v>
          </cell>
          <cell r="E10450" t="str">
            <v>SINAPI - JUN/25</v>
          </cell>
        </row>
        <row r="10451">
          <cell r="A10451">
            <v>94663</v>
          </cell>
          <cell r="B10451" t="str">
            <v>LUVA, PVC, SOLDÁVEL, DN 50 MM, INSTALADO EM RESERVAÇÃO PREDIAL DE ÁGUA - FORNECIMENTO E INSTALAÇÃO. AF_04/2024</v>
          </cell>
          <cell r="C10451" t="str">
            <v>UN</v>
          </cell>
          <cell r="D10451">
            <v>13.05</v>
          </cell>
          <cell r="E10451" t="str">
            <v>SINAPI - JUN/25</v>
          </cell>
        </row>
        <row r="10452">
          <cell r="A10452">
            <v>94665</v>
          </cell>
          <cell r="B10452" t="str">
            <v>LUVA, PVC, SOLDÁVEL, DN 60 MM, INSTALADO EM RESERVAÇÃO PREDIAL DE ÁGUA - FORNECIMENTO E INSTALAÇÃO. AF_04/2024</v>
          </cell>
          <cell r="C10452" t="str">
            <v>UN</v>
          </cell>
          <cell r="D10452">
            <v>25.32</v>
          </cell>
          <cell r="E10452" t="str">
            <v>SINAPI - JUN/25</v>
          </cell>
        </row>
        <row r="10453">
          <cell r="A10453">
            <v>94667</v>
          </cell>
          <cell r="B10453" t="str">
            <v>LUVA, PVC, SOLDÁVEL, DN 75 MM, INSTALADO EM RESERVAÇÃO PREDIAL DE ÁGUA - FORNECIMENTO E INSTALAÇÃO. AF_04/2024</v>
          </cell>
          <cell r="C10453" t="str">
            <v>UN</v>
          </cell>
          <cell r="D10453">
            <v>37.24</v>
          </cell>
          <cell r="E10453" t="str">
            <v>SINAPI - JUN/25</v>
          </cell>
        </row>
        <row r="10454">
          <cell r="A10454">
            <v>94669</v>
          </cell>
          <cell r="B10454" t="str">
            <v>LUVA, PVC, SOLDÁVEL, DN 85 MM, INSTALADO EM RESERVAÇÃO PREDIAL DE ÁGUA - FORNECIMENTO E INSTALAÇÃO. AF_04/2024</v>
          </cell>
          <cell r="C10454" t="str">
            <v>UN</v>
          </cell>
          <cell r="D10454">
            <v>66.84</v>
          </cell>
          <cell r="E10454" t="str">
            <v>SINAPI - JUN/25</v>
          </cell>
        </row>
        <row r="10455">
          <cell r="A10455">
            <v>105177</v>
          </cell>
          <cell r="B10455" t="str">
            <v>NIPLE DE REDUÇÃO, EM FERRO GALVANIZADO, CONEXÃO ROSQUEADA, DN 80 MM X 50 MM (3" X 2"), INSTALADO EM RESERVAÇÃO PREDIAL DE ÁGUA - FORNECIMENTO E INSTALAÇÃO. AF_04/2024</v>
          </cell>
          <cell r="C10455" t="str">
            <v>UN</v>
          </cell>
          <cell r="D10455">
            <v>150.41999999999999</v>
          </cell>
          <cell r="E10455" t="str">
            <v>SINAPI - JUN/25</v>
          </cell>
        </row>
        <row r="10456">
          <cell r="A10456">
            <v>105176</v>
          </cell>
          <cell r="B10456" t="str">
            <v>NIPLE DE REDUÇÃO, EM FERRO GALVANIZADO, CONEXÃO ROSQUEADA, DN 80 MM X 65 MM (3" X 2 1/2"), INSTALADO EM RESERVAÇÃO PREDIAL DE ÁGUA - FORNECIMENTO E INSTALAÇÃO. AF_04/2024</v>
          </cell>
          <cell r="C10456" t="str">
            <v>UN</v>
          </cell>
          <cell r="D10456">
            <v>168.79</v>
          </cell>
          <cell r="E10456" t="str">
            <v>SINAPI - JUN/25</v>
          </cell>
        </row>
        <row r="10457">
          <cell r="A10457">
            <v>94466</v>
          </cell>
          <cell r="B10457" t="str">
            <v>NIPLE, EM FERRO GALVANIZADO, CONEXÃO ROSQUEADA, DN 50 MM (2"), INSTALADO EM RESERVAÇÃO PREDIAL DE ÁGUA - FORNECIMENTO E INSTALAÇÃO. AF_04/2024</v>
          </cell>
          <cell r="C10457" t="str">
            <v>UN</v>
          </cell>
          <cell r="D10457">
            <v>57.73</v>
          </cell>
          <cell r="E10457" t="str">
            <v>SINAPI - JUN/25</v>
          </cell>
        </row>
        <row r="10458">
          <cell r="A10458">
            <v>94468</v>
          </cell>
          <cell r="B10458" t="str">
            <v>NIPLE, EM FERRO GALVANIZADO, CONEXÃO ROSQUEADA, DN 65 MM (2 1/2"), INSTALADO EM RESERVAÇÃO PREDIAL DE ÁGUA - FORNECIMENTO E INSTALAÇÃO. AF_04/2024</v>
          </cell>
          <cell r="C10458" t="str">
            <v>UN</v>
          </cell>
          <cell r="D10458">
            <v>80.78</v>
          </cell>
          <cell r="E10458" t="str">
            <v>SINAPI - JUN/25</v>
          </cell>
        </row>
        <row r="10459">
          <cell r="A10459">
            <v>94470</v>
          </cell>
          <cell r="B10459" t="str">
            <v>NIPLE, EM FERRO GALVANIZADO, CONEXÃO ROSQUEADA, DN 80 MM (3"), INSTALADO EM RESERVAÇÃO PREDIAL DE ÁGUA - FORNECIMENTO E INSTALAÇÃO. AF_04/2024</v>
          </cell>
          <cell r="C10459" t="str">
            <v>UN</v>
          </cell>
          <cell r="D10459">
            <v>120.38</v>
          </cell>
          <cell r="E10459" t="str">
            <v>SINAPI - JUN/25</v>
          </cell>
        </row>
        <row r="10460">
          <cell r="A10460">
            <v>105225</v>
          </cell>
          <cell r="B10460" t="str">
            <v>TE DE REDUÇÃO, CPVC, DN 28 X 22 MM, INSTALADO EM RESERVAÇÃO PREDIAL DE ÁGUA - FORNECIMENTO E INSTALAÇÃO. AF_04/2024</v>
          </cell>
          <cell r="C10460" t="str">
            <v>UN</v>
          </cell>
          <cell r="D10460">
            <v>17.53</v>
          </cell>
          <cell r="E10460" t="str">
            <v>SINAPI - JUN/25</v>
          </cell>
        </row>
        <row r="10461">
          <cell r="A10461">
            <v>105226</v>
          </cell>
          <cell r="B10461" t="str">
            <v>TE DE REDUÇÃO, CPVC, DN 35 X 28 MM, INSTALADO EM RESERVAÇÃO PREDIAL DE ÁGUA - FORNECIMENTO E INSTALAÇÃO. AF_04/2024</v>
          </cell>
          <cell r="C10461" t="str">
            <v>UN</v>
          </cell>
          <cell r="D10461">
            <v>40.909999999999997</v>
          </cell>
          <cell r="E10461" t="str">
            <v>SINAPI - JUN/25</v>
          </cell>
        </row>
        <row r="10462">
          <cell r="A10462">
            <v>105227</v>
          </cell>
          <cell r="B10462" t="str">
            <v>TE DE REDUÇÃO, CPVC, DN 42 X 35 MM, INSTALADO EM RESERVAÇÃO PREDIAL DE ÁGUA - FORNECIMENTO E INSTALAÇÃO. AF_04/2024</v>
          </cell>
          <cell r="C10462" t="str">
            <v>UN</v>
          </cell>
          <cell r="D10462">
            <v>58.62</v>
          </cell>
          <cell r="E10462" t="str">
            <v>SINAPI - JUN/25</v>
          </cell>
        </row>
        <row r="10463">
          <cell r="A10463">
            <v>105212</v>
          </cell>
          <cell r="B10463" t="str">
            <v>TE DE REDUÇÃO, EM FERRO GALVANIZADO, CONEXÃO ROSQUEADA, DN 80 MM X 50 MM (3" X 2"), INSTALADO EM RESERVAÇÃO PREDIAL DE ÁGUA - FORNECIMENTO E INSTALAÇÃO. AF_04/2024</v>
          </cell>
          <cell r="C10463" t="str">
            <v>UN</v>
          </cell>
          <cell r="D10463">
            <v>256.76</v>
          </cell>
          <cell r="E10463" t="str">
            <v>SINAPI - JUN/25</v>
          </cell>
        </row>
        <row r="10464">
          <cell r="A10464">
            <v>105211</v>
          </cell>
          <cell r="B10464" t="str">
            <v>TE DE REDUÇÃO, EM FERRO GALVANIZADO, CONEXÃO ROSQUEADA, DN 80 MM X 65 MM (3" X 2 1/2"), INSTALADO EM RESERVAÇÃO PREDIAL DE ÁGUA - FORNECIMENTO E INSTALAÇÃO. AF_04/2024</v>
          </cell>
          <cell r="C10464" t="str">
            <v>UN</v>
          </cell>
          <cell r="D10464">
            <v>259.14999999999998</v>
          </cell>
          <cell r="E10464" t="str">
            <v>SINAPI - JUN/25</v>
          </cell>
        </row>
        <row r="10465">
          <cell r="A10465">
            <v>105189</v>
          </cell>
          <cell r="B10465" t="str">
            <v>TE DE REDUÇÃO, PVC, SOLDÁVEL, 90 GRAUS, DN 50 MM X 25 MM, INSTALADO EM RESERVAÇÃO PREDIAL DE ÁGUA - FORNECIMENTO E INSTALAÇÃO. AF_04/2024</v>
          </cell>
          <cell r="C10465" t="str">
            <v>UN</v>
          </cell>
          <cell r="D10465">
            <v>23.29</v>
          </cell>
          <cell r="E10465" t="str">
            <v>SINAPI - JUN/25</v>
          </cell>
        </row>
        <row r="10466">
          <cell r="A10466">
            <v>105190</v>
          </cell>
          <cell r="B10466" t="str">
            <v>TE DE REDUÇÃO, PVC, SOLDÁVEL, 90 GRAUS, DN 50 MM X 32 MM, INSTALADO EM RESERVAÇÃO PREDIAL DE ÁGUA - FORNECIMENTO E INSTALAÇÃO. AF_04/2024</v>
          </cell>
          <cell r="C10466" t="str">
            <v>UN</v>
          </cell>
          <cell r="D10466">
            <v>28.77</v>
          </cell>
          <cell r="E10466" t="str">
            <v>SINAPI - JUN/25</v>
          </cell>
        </row>
        <row r="10467">
          <cell r="A10467">
            <v>94625</v>
          </cell>
          <cell r="B10467" t="str">
            <v>TE EM COBRE, DN 104 MM, SEM ANEL DE SOLDA, INSTALADO EM RESERVAÇÃO PREDIAL DE ÁGUA - FORNECIMENTO E INSTALAÇÃO. AF_04/2024</v>
          </cell>
          <cell r="C10467" t="str">
            <v>UN</v>
          </cell>
          <cell r="D10467">
            <v>1567.12</v>
          </cell>
          <cell r="E10467" t="str">
            <v>SINAPI - JUN/25</v>
          </cell>
        </row>
        <row r="10468">
          <cell r="A10468">
            <v>94622</v>
          </cell>
          <cell r="B10468" t="str">
            <v>TE EM COBRE, DN 54 MM, SEM ANEL DE SOLDA, INSTALADO EM RESERVAÇÃO PREDIAL DE ÁGUA - FORNECIMENTO E INSTALAÇÃO. AF_04/2024</v>
          </cell>
          <cell r="C10468" t="str">
            <v>UN</v>
          </cell>
          <cell r="D10468">
            <v>217.74</v>
          </cell>
          <cell r="E10468" t="str">
            <v>SINAPI - JUN/25</v>
          </cell>
        </row>
        <row r="10469">
          <cell r="A10469">
            <v>94623</v>
          </cell>
          <cell r="B10469" t="str">
            <v>TE EM COBRE, DN 66 MM, SEM ANEL DE SOLDA, INSTALADO EM RESERVAÇÃO PREDIAL DE ÁGUA - FORNECIMENTO E INSTALAÇÃO. AF_04/2024</v>
          </cell>
          <cell r="C10469" t="str">
            <v>UN</v>
          </cell>
          <cell r="D10469">
            <v>503.92</v>
          </cell>
          <cell r="E10469" t="str">
            <v>SINAPI - JUN/25</v>
          </cell>
        </row>
        <row r="10470">
          <cell r="A10470">
            <v>94624</v>
          </cell>
          <cell r="B10470" t="str">
            <v>TE EM COBRE, DN 79 MM, SEM ANEL DE SOLDA, INSTALADO EM RESERVAÇÃO PREDIAL DE ÁGUA - FORNECIMENTO E INSTALAÇÃO. AF_04/2024</v>
          </cell>
          <cell r="C10470" t="str">
            <v>UN</v>
          </cell>
          <cell r="D10470">
            <v>753.85</v>
          </cell>
          <cell r="E10470" t="str">
            <v>SINAPI - JUN/25</v>
          </cell>
        </row>
        <row r="10471">
          <cell r="A10471">
            <v>94763</v>
          </cell>
          <cell r="B10471" t="str">
            <v>TE, CPVC, SOLDÁVEL, DN 114 MM, INSTALADO EM RESERVAÇÃO PREDIAL DE ÁGUA - FORNECIMENTO E INSTALAÇÃO. AF_04/2024</v>
          </cell>
          <cell r="C10471" t="str">
            <v>UN</v>
          </cell>
          <cell r="D10471">
            <v>366.11</v>
          </cell>
          <cell r="E10471" t="str">
            <v>SINAPI - JUN/25</v>
          </cell>
        </row>
        <row r="10472">
          <cell r="A10472">
            <v>94756</v>
          </cell>
          <cell r="B10472" t="str">
            <v>TE, CPVC, SOLDÁVEL, DN 22 MM, INSTALADO EM RESERVAÇÃO PREDIAL DE ÁGUA - FORNECIMENTO E INSTALAÇÃO. AF_04/2024</v>
          </cell>
          <cell r="C10472" t="str">
            <v>UN</v>
          </cell>
          <cell r="D10472">
            <v>13.07</v>
          </cell>
          <cell r="E10472" t="str">
            <v>SINAPI - JUN/25</v>
          </cell>
        </row>
        <row r="10473">
          <cell r="A10473">
            <v>94757</v>
          </cell>
          <cell r="B10473" t="str">
            <v>TE, CPVC, SOLDÁVEL, DN 28 MM, INSTALADO EM RESERVAÇÃO PREDIAL DE ÁGUA - FORNECIMENTO E INSTALAÇÃO. AF_04/2024</v>
          </cell>
          <cell r="C10473" t="str">
            <v>UN</v>
          </cell>
          <cell r="D10473">
            <v>20.5</v>
          </cell>
          <cell r="E10473" t="str">
            <v>SINAPI - JUN/25</v>
          </cell>
        </row>
        <row r="10474">
          <cell r="A10474">
            <v>94758</v>
          </cell>
          <cell r="B10474" t="str">
            <v>TE, CPVC, SOLDÁVEL, DN 35 MM, INSTALADO EM RESERVAÇÃO PREDIAL DE ÁGUA - FORNECIMENTO E INSTALAÇÃO. AF_04/2024</v>
          </cell>
          <cell r="C10474" t="str">
            <v>UN</v>
          </cell>
          <cell r="D10474">
            <v>51.96</v>
          </cell>
          <cell r="E10474" t="str">
            <v>SINAPI - JUN/25</v>
          </cell>
        </row>
        <row r="10475">
          <cell r="A10475">
            <v>94759</v>
          </cell>
          <cell r="B10475" t="str">
            <v>TE, CPVC, SOLDÁVEL, DN 42 MM, INSTALADO EM RESERVAÇÃO PREDIAL DE ÁGUA - FORNECIMENTO E INSTALAÇÃO. AF_04/2024</v>
          </cell>
          <cell r="C10475" t="str">
            <v>UN</v>
          </cell>
          <cell r="D10475">
            <v>66.260000000000005</v>
          </cell>
          <cell r="E10475" t="str">
            <v>SINAPI - JUN/25</v>
          </cell>
        </row>
        <row r="10476">
          <cell r="A10476">
            <v>94760</v>
          </cell>
          <cell r="B10476" t="str">
            <v>TE, CPVC, SOLDÁVEL, DN 54 MM, INSTALADO EM RESERVAÇÃO PREDIAL DE ÁGUA - FORNECIMENTO E INSTALAÇÃO. AF_04/2024</v>
          </cell>
          <cell r="C10476" t="str">
            <v>UN</v>
          </cell>
          <cell r="D10476">
            <v>105.85</v>
          </cell>
          <cell r="E10476" t="str">
            <v>SINAPI - JUN/25</v>
          </cell>
        </row>
        <row r="10477">
          <cell r="A10477">
            <v>94761</v>
          </cell>
          <cell r="B10477" t="str">
            <v>TE, CPVC, SOLDÁVEL, DN 73 MM, INSTALADO EM RESERVAÇÃO PREDIAL DE ÁGUA - FORNECIMENTO E INSTALAÇÃO. AF_04/2024</v>
          </cell>
          <cell r="C10477" t="str">
            <v>UN</v>
          </cell>
          <cell r="D10477">
            <v>229.3</v>
          </cell>
          <cell r="E10477" t="str">
            <v>SINAPI - JUN/25</v>
          </cell>
        </row>
        <row r="10478">
          <cell r="A10478">
            <v>94762</v>
          </cell>
          <cell r="B10478" t="str">
            <v>TE, CPVC, SOLDÁVEL, DN 89 MM, INSTALADO EM RESERVAÇÃO PREDIAL DE ÁGUA - FORNECIMENTO E INSTALAÇÃO. AF_04/2024</v>
          </cell>
          <cell r="C10478" t="str">
            <v>UN</v>
          </cell>
          <cell r="D10478">
            <v>278.2</v>
          </cell>
          <cell r="E10478" t="str">
            <v>SINAPI - JUN/25</v>
          </cell>
        </row>
        <row r="10479">
          <cell r="A10479">
            <v>94462</v>
          </cell>
          <cell r="B10479" t="str">
            <v>TUBO DE AÇO GALVANIZADO COM COSTURA, CLASSE MÉDIA, DN 50 MM (2"), CONEXÃO ROSQUEADA, INSTALADO EM RESERVAÇÃO PREDIAL DE ÁGUA - FORNECIMENTO E INSTALAÇÃO. AF_04/2024</v>
          </cell>
          <cell r="C10479" t="str">
            <v>M</v>
          </cell>
          <cell r="D10479">
            <v>102.11</v>
          </cell>
          <cell r="E10479" t="str">
            <v>SINAPI - JUN/25</v>
          </cell>
        </row>
        <row r="10480">
          <cell r="A10480">
            <v>94463</v>
          </cell>
          <cell r="B10480" t="str">
            <v>TUBO DE AÇO GALVANIZADO COM COSTURA, CLASSE MÉDIA, DN 65 MM (2 1/2"), CONEXÃO ROSQUEADA, INSTALADO EM RESERVAÇÃO PREDIAL DE ÁGUA - FORNECIMENTO E INSTALAÇÃO. AF_04/2024</v>
          </cell>
          <cell r="C10480" t="str">
            <v>M</v>
          </cell>
          <cell r="D10480">
            <v>124.91</v>
          </cell>
          <cell r="E10480" t="str">
            <v>SINAPI - JUN/25</v>
          </cell>
        </row>
        <row r="10481">
          <cell r="A10481">
            <v>94464</v>
          </cell>
          <cell r="B10481" t="str">
            <v>TUBO DE AÇO GALVANIZADO COM COSTURA, CLASSE MÉDIA, DN 80 MM (3"), CONEXÃO ROSQUEADA, INSTALADO EM RESERVAÇÃO PREDIAL DE ÁGUA - FORNECIMENTO E INSTALAÇÃO. AF_04/2024</v>
          </cell>
          <cell r="C10481" t="str">
            <v>M</v>
          </cell>
          <cell r="D10481">
            <v>163.27000000000001</v>
          </cell>
          <cell r="E10481" t="str">
            <v>SINAPI - JUN/25</v>
          </cell>
        </row>
        <row r="10482">
          <cell r="A10482">
            <v>94605</v>
          </cell>
          <cell r="B10482" t="str">
            <v>TUBO EM COBRE RÍGIDO, DN 104 MM, CLASSE E, SEM ISOLAMENTO, INSTALADO EM RESERVAÇÃO PREDIAL DE ÁGUA - FORNECIMENTO E INSTALAÇÃO. AF_04/2024</v>
          </cell>
          <cell r="C10482" t="str">
            <v>M</v>
          </cell>
          <cell r="D10482">
            <v>667.69</v>
          </cell>
          <cell r="E10482" t="str">
            <v>SINAPI - JUN/25</v>
          </cell>
        </row>
        <row r="10483">
          <cell r="A10483">
            <v>94602</v>
          </cell>
          <cell r="B10483" t="str">
            <v>TUBO EM COBRE RÍGIDO, DN 54 MM, CLASSE E, SEM ISOLAMENTO, INSTALADO EM RESERVAÇÃO PREDIAL DE ÁGUA - FORNECIMENTO E INSTALAÇÃO. AF_04/2024</v>
          </cell>
          <cell r="C10483" t="str">
            <v>M</v>
          </cell>
          <cell r="D10483">
            <v>239.76</v>
          </cell>
          <cell r="E10483" t="str">
            <v>SINAPI - JUN/25</v>
          </cell>
        </row>
        <row r="10484">
          <cell r="A10484">
            <v>94603</v>
          </cell>
          <cell r="B10484" t="str">
            <v>TUBO EM COBRE RÍGIDO, DN 66 MM, CLASSE E, SEM ISOLAMENTO, INSTALADO EM RESERVAÇÃO PREDIAL DE ÁGUA - FORNECIMENTO E INSTALAÇÃO. AF_04/2024</v>
          </cell>
          <cell r="C10484" t="str">
            <v>M</v>
          </cell>
          <cell r="D10484">
            <v>325.88</v>
          </cell>
          <cell r="E10484" t="str">
            <v>SINAPI - JUN/25</v>
          </cell>
        </row>
        <row r="10485">
          <cell r="A10485">
            <v>94604</v>
          </cell>
          <cell r="B10485" t="str">
            <v>TUBO EM COBRE RÍGIDO, DN 79 MM, CLASSE E, SEM ISOLAMENTO, INSTALADO EM RESERVAÇÃO PREDIAL DE ÁGUA - FORNECIMENTO E INSTALAÇÃO. AF_04/2024</v>
          </cell>
          <cell r="C10485" t="str">
            <v>M</v>
          </cell>
          <cell r="D10485">
            <v>462.23</v>
          </cell>
          <cell r="E10485" t="str">
            <v>SINAPI - JUN/25</v>
          </cell>
        </row>
        <row r="10486">
          <cell r="A10486">
            <v>94723</v>
          </cell>
          <cell r="B10486" t="str">
            <v>TUBO, CPVC, SOLDÁVEL, DN 114 MM, INSTALADO EM RESERVAÇÃO PREDIAL DE ÁGUA - FORNECIMENTO E INSTALAÇÃO. AF_04/2024</v>
          </cell>
          <cell r="C10486" t="str">
            <v>M</v>
          </cell>
          <cell r="D10486">
            <v>470.82</v>
          </cell>
          <cell r="E10486" t="str">
            <v>SINAPI - JUN/25</v>
          </cell>
        </row>
        <row r="10487">
          <cell r="A10487">
            <v>94716</v>
          </cell>
          <cell r="B10487" t="str">
            <v>TUBO, CPVC, SOLDÁVEL, DN 22 MM, INSTALADO EM RESERVAÇÃO PREDIAL DE ÁGUA - FORNECIMENTO E INSTALAÇÃO. AF_04/2024</v>
          </cell>
          <cell r="C10487" t="str">
            <v>M</v>
          </cell>
          <cell r="D10487">
            <v>23.31</v>
          </cell>
          <cell r="E10487" t="str">
            <v>SINAPI - JUN/25</v>
          </cell>
        </row>
        <row r="10488">
          <cell r="A10488">
            <v>94717</v>
          </cell>
          <cell r="B10488" t="str">
            <v>TUBO, CPVC, SOLDÁVEL, DN 28 MM, INSTALADO EM RESERVAÇÃO PREDIAL DE ÁGUA - FORNECIMENTO E INSTALAÇÃO. AF_04/2024</v>
          </cell>
          <cell r="C10488" t="str">
            <v>M</v>
          </cell>
          <cell r="D10488">
            <v>38.92</v>
          </cell>
          <cell r="E10488" t="str">
            <v>SINAPI - JUN/25</v>
          </cell>
        </row>
        <row r="10489">
          <cell r="A10489">
            <v>94718</v>
          </cell>
          <cell r="B10489" t="str">
            <v>TUBO, CPVC, SOLDÁVEL, DN 35 MM, INSTALADO EM RESERVAÇÃO PREDIAL DE ÁGUA - FORNECIMENTO E INSTALAÇÃO. AF_04/2024</v>
          </cell>
          <cell r="C10489" t="str">
            <v>M</v>
          </cell>
          <cell r="D10489">
            <v>50.8</v>
          </cell>
          <cell r="E10489" t="str">
            <v>SINAPI - JUN/25</v>
          </cell>
        </row>
        <row r="10490">
          <cell r="A10490">
            <v>94719</v>
          </cell>
          <cell r="B10490" t="str">
            <v>TUBO, CPVC, SOLDÁVEL, DN 42 MM, INSTALADO EM RESERVAÇÃO PREDIAL DE ÁGUA - FORNECIMENTO E INSTALAÇÃO. AF_04/2024</v>
          </cell>
          <cell r="C10490" t="str">
            <v>M</v>
          </cell>
          <cell r="D10490">
            <v>67.78</v>
          </cell>
          <cell r="E10490" t="str">
            <v>SINAPI - JUN/25</v>
          </cell>
        </row>
        <row r="10491">
          <cell r="A10491">
            <v>94720</v>
          </cell>
          <cell r="B10491" t="str">
            <v>TUBO, CPVC, SOLDÁVEL, DN 54 MM, INSTALADO EM RESERVAÇÃO PREDIAL DE ÁGUA - FORNECIMENTO E INSTALAÇÃO. AF_04/2024</v>
          </cell>
          <cell r="C10491" t="str">
            <v>M</v>
          </cell>
          <cell r="D10491">
            <v>99.24</v>
          </cell>
          <cell r="E10491" t="str">
            <v>SINAPI - JUN/25</v>
          </cell>
        </row>
        <row r="10492">
          <cell r="A10492">
            <v>94721</v>
          </cell>
          <cell r="B10492" t="str">
            <v>TUBO, CPVC, SOLDÁVEL, DN 73 MM, INSTALADO EM RESERVAÇÃO PREDIAL DE ÁGUA - FORNECIMENTO E INSTALAÇÃO. AF_04/2024</v>
          </cell>
          <cell r="C10492" t="str">
            <v>M</v>
          </cell>
          <cell r="D10492">
            <v>160.94999999999999</v>
          </cell>
          <cell r="E10492" t="str">
            <v>SINAPI - JUN/25</v>
          </cell>
        </row>
        <row r="10493">
          <cell r="A10493">
            <v>94722</v>
          </cell>
          <cell r="B10493" t="str">
            <v>TUBO, CPVC, SOLDÁVEL, DN 89 MM, INSTALADO EM RESERVAÇÃO PREDIAL DE ÁGUA - FORNECIMENTO E INSTALAÇÃO. AF_04/2024</v>
          </cell>
          <cell r="C10493" t="str">
            <v>M</v>
          </cell>
          <cell r="D10493">
            <v>250.69</v>
          </cell>
          <cell r="E10493" t="str">
            <v>SINAPI - JUN/25</v>
          </cell>
        </row>
        <row r="10494">
          <cell r="A10494">
            <v>96726</v>
          </cell>
          <cell r="B10494" t="str">
            <v>TUBO, PPR, DN 110 MM, CLASSE PN 12, INSTALADO EM RESERVAÇÃO PREDIAL DE ÁGUA - FORNECIMENTO E INSTALAÇÃO. AF_04/2024</v>
          </cell>
          <cell r="C10494" t="str">
            <v>M</v>
          </cell>
          <cell r="D10494">
            <v>177.13</v>
          </cell>
          <cell r="E10494" t="str">
            <v>SINAPI - JUN/25</v>
          </cell>
        </row>
        <row r="10495">
          <cell r="A10495">
            <v>96735</v>
          </cell>
          <cell r="B10495" t="str">
            <v>TUBO, PPR, DN 110 MM, CLASSE PN 25, INSTALADO EM RESERVAÇÃO PREDIAL DE ÁGUA - FORNECIMENTO E INSTALAÇÃO. AF_04/2024</v>
          </cell>
          <cell r="C10495" t="str">
            <v>M</v>
          </cell>
          <cell r="D10495">
            <v>331.82</v>
          </cell>
          <cell r="E10495" t="str">
            <v>SINAPI - JUN/25</v>
          </cell>
        </row>
        <row r="10496">
          <cell r="A10496">
            <v>96718</v>
          </cell>
          <cell r="B10496" t="str">
            <v>TUBO, PPR, DN 20 MM, CLASSE PN 20, INSTALADO EM RESERVAÇÃO PREDIAL DE ÁGUA - FORNECIMENTO E INSTALAÇÃO. AF_04/2024</v>
          </cell>
          <cell r="C10496" t="str">
            <v>M</v>
          </cell>
          <cell r="D10496">
            <v>16.22</v>
          </cell>
          <cell r="E10496" t="str">
            <v>SINAPI - JUN/25</v>
          </cell>
        </row>
        <row r="10497">
          <cell r="A10497">
            <v>96727</v>
          </cell>
          <cell r="B10497" t="str">
            <v>TUBO, PPR, DN 20 MM, CLASSE PN 25, INSTALADO EM RESERVAÇÃO PREDIAL DE ÁGUA - FORNECIMENTO E INSTALAÇÃO. AF_04/2024</v>
          </cell>
          <cell r="C10497" t="str">
            <v>M</v>
          </cell>
          <cell r="D10497">
            <v>18.54</v>
          </cell>
          <cell r="E10497" t="str">
            <v>SINAPI - JUN/25</v>
          </cell>
        </row>
        <row r="10498">
          <cell r="A10498">
            <v>96719</v>
          </cell>
          <cell r="B10498" t="str">
            <v>TUBO, PPR, DN 25 MM, CLASSE PN 20, INSTALADO EM RESERVAÇÃO PREDIAL DE ÁGUA - FORNECIMENTO E INSTALAÇÃO. AF_04/2024</v>
          </cell>
          <cell r="C10498" t="str">
            <v>M</v>
          </cell>
          <cell r="D10498">
            <v>20.64</v>
          </cell>
          <cell r="E10498" t="str">
            <v>SINAPI - JUN/25</v>
          </cell>
        </row>
        <row r="10499">
          <cell r="A10499">
            <v>96728</v>
          </cell>
          <cell r="B10499" t="str">
            <v>TUBO, PPR, DN 25 MM, CLASSE PN 25, INSTALADO EM RESERVAÇÃO PREDIAL DE ÁGUA - FORNECIMENTO E INSTALAÇÃO. AF_04/2024</v>
          </cell>
          <cell r="C10499" t="str">
            <v>M</v>
          </cell>
          <cell r="D10499">
            <v>23.78</v>
          </cell>
          <cell r="E10499" t="str">
            <v>SINAPI - JUN/25</v>
          </cell>
        </row>
        <row r="10500">
          <cell r="A10500">
            <v>96720</v>
          </cell>
          <cell r="B10500" t="str">
            <v>TUBO, PPR, DN 32 MM, CLASSE PN 12, INSTALADO EM RESERVAÇÃO PREDIAL DE ÁGUA - FORNECIMENTO E INSTALAÇÃO. AF_04/2024</v>
          </cell>
          <cell r="C10500" t="str">
            <v>M</v>
          </cell>
          <cell r="D10500">
            <v>18.920000000000002</v>
          </cell>
          <cell r="E10500" t="str">
            <v>SINAPI - JUN/25</v>
          </cell>
        </row>
        <row r="10501">
          <cell r="A10501">
            <v>96729</v>
          </cell>
          <cell r="B10501" t="str">
            <v>TUBO, PPR, DN 32 MM, CLASSE PN 25, INSTALADO EM RESERVAÇÃO PREDIAL DE ÁGUA - FORNECIMENTO E INSTALAÇÃO. AF_04/2024</v>
          </cell>
          <cell r="C10501" t="str">
            <v>M</v>
          </cell>
          <cell r="D10501">
            <v>30.51</v>
          </cell>
          <cell r="E10501" t="str">
            <v>SINAPI - JUN/25</v>
          </cell>
        </row>
        <row r="10502">
          <cell r="A10502">
            <v>96721</v>
          </cell>
          <cell r="B10502" t="str">
            <v>TUBO, PPR, DN 40 MM, CLASSE PN 12, INSTALADO EM RESERVAÇÃO PREDIAL DE ÁGUA - FORNECIMENTO E INSTALAÇÃO. AF_04/2024</v>
          </cell>
          <cell r="C10502" t="str">
            <v>M</v>
          </cell>
          <cell r="D10502">
            <v>24.48</v>
          </cell>
          <cell r="E10502" t="str">
            <v>SINAPI - JUN/25</v>
          </cell>
        </row>
        <row r="10503">
          <cell r="A10503">
            <v>96730</v>
          </cell>
          <cell r="B10503" t="str">
            <v>TUBO, PPR, DN 40 MM, CLASSE PN 25, INSTALADO EM RESERVAÇÃO PREDIAL DE ÁGUA - FORNECIMENTO E INSTALAÇÃO. AF_04/2024</v>
          </cell>
          <cell r="C10503" t="str">
            <v>M</v>
          </cell>
          <cell r="D10503">
            <v>41.96</v>
          </cell>
          <cell r="E10503" t="str">
            <v>SINAPI - JUN/25</v>
          </cell>
        </row>
        <row r="10504">
          <cell r="A10504">
            <v>96722</v>
          </cell>
          <cell r="B10504" t="str">
            <v>TUBO, PPR, DN 50 MM, CLASSE PN 12, INSTALADO EM RESERVAÇÃO PREDIAL DE ÁGUA - FORNECIMENTO E INSTALAÇÃO. AF_04/2024</v>
          </cell>
          <cell r="C10504" t="str">
            <v>M</v>
          </cell>
          <cell r="D10504">
            <v>37.26</v>
          </cell>
          <cell r="E10504" t="str">
            <v>SINAPI - JUN/25</v>
          </cell>
        </row>
        <row r="10505">
          <cell r="A10505">
            <v>96731</v>
          </cell>
          <cell r="B10505" t="str">
            <v>TUBO, PPR, DN 50 MM, CLASSE PN 25, INSTALADO EM RESERVAÇÃO PREDIAL DE ÁGUA - FORNECIMENTO E INSTALAÇÃO. AF_04/2024</v>
          </cell>
          <cell r="C10505" t="str">
            <v>M</v>
          </cell>
          <cell r="D10505">
            <v>63.06</v>
          </cell>
          <cell r="E10505" t="str">
            <v>SINAPI - JUN/25</v>
          </cell>
        </row>
        <row r="10506">
          <cell r="A10506">
            <v>96723</v>
          </cell>
          <cell r="B10506" t="str">
            <v>TUBO, PPR, DN 63 MM, CLASSE PN 12, INSTALADO EM RESERVAÇÃO PREDIAL DE ÁGUA - FORNECIMENTO E INSTALAÇÃO. AF_04/2024</v>
          </cell>
          <cell r="C10506" t="str">
            <v>M</v>
          </cell>
          <cell r="D10506">
            <v>57.51</v>
          </cell>
          <cell r="E10506" t="str">
            <v>SINAPI - JUN/25</v>
          </cell>
        </row>
        <row r="10507">
          <cell r="A10507">
            <v>96732</v>
          </cell>
          <cell r="B10507" t="str">
            <v>TUBO, PPR, DN 63 MM, CLASSE PN 25, INSTALADO EM RESERVAÇÃO PREDIAL DE ÁGUA - FORNECIMENTO E INSTALAÇÃO. AF_04/2024</v>
          </cell>
          <cell r="C10507" t="str">
            <v>M</v>
          </cell>
          <cell r="D10507">
            <v>105.6</v>
          </cell>
          <cell r="E10507" t="str">
            <v>SINAPI - JUN/25</v>
          </cell>
        </row>
        <row r="10508">
          <cell r="A10508">
            <v>96724</v>
          </cell>
          <cell r="B10508" t="str">
            <v>TUBO, PPR, DN 75 MM, CLASSE PN 12, INSTALADO EM RESERVAÇÃO PREDIAL DE ÁGUA - FORNECIMENTO E INSTALAÇÃO. AF_04/2024</v>
          </cell>
          <cell r="C10508" t="str">
            <v>M</v>
          </cell>
          <cell r="D10508">
            <v>73.819999999999993</v>
          </cell>
          <cell r="E10508" t="str">
            <v>SINAPI - JUN/25</v>
          </cell>
        </row>
        <row r="10509">
          <cell r="A10509">
            <v>96733</v>
          </cell>
          <cell r="B10509" t="str">
            <v>TUBO, PPR, DN 75 MM, CLASSE PN 25, INSTALADO EM RESERVAÇÃO PREDIAL DE ÁGUA - FORNECIMENTO E INSTALAÇÃO. AF_04/2024</v>
          </cell>
          <cell r="C10509" t="str">
            <v>M</v>
          </cell>
          <cell r="D10509">
            <v>143.69</v>
          </cell>
          <cell r="E10509" t="str">
            <v>SINAPI - JUN/25</v>
          </cell>
        </row>
        <row r="10510">
          <cell r="A10510">
            <v>96725</v>
          </cell>
          <cell r="B10510" t="str">
            <v>TUBO, PPR, DN 90 MM, CLASSE PN 12, INSTALADO EM RESERVAÇÃO PREDIAL DE ÁGUA - FORNECIMENTO E INSTALAÇÃO. AF_04/2024</v>
          </cell>
          <cell r="C10510" t="str">
            <v>M</v>
          </cell>
          <cell r="D10510">
            <v>120.03</v>
          </cell>
          <cell r="E10510" t="str">
            <v>SINAPI - JUN/25</v>
          </cell>
        </row>
        <row r="10511">
          <cell r="A10511">
            <v>96734</v>
          </cell>
          <cell r="B10511" t="str">
            <v>TUBO, PPR, DN 90 MM, CLASSE PN 25, INSTALADO EM RESERVAÇÃO PREDIAL DE ÁGUA - FORNECIMENTO E INSTALAÇÃO. AF_04/2024</v>
          </cell>
          <cell r="C10511" t="str">
            <v>M</v>
          </cell>
          <cell r="D10511">
            <v>238.56</v>
          </cell>
          <cell r="E10511" t="str">
            <v>SINAPI - JUN/25</v>
          </cell>
        </row>
        <row r="10512">
          <cell r="A10512">
            <v>94655</v>
          </cell>
          <cell r="B10512" t="str">
            <v>TUBO, PVC, SOLDÁVEL, DE 110MM, INSTALADO EM RESERVAÇÃO PREDIAL DE ÁGUA - FORNECIMENTO E INSTALAÇÃO. AF_04/2024</v>
          </cell>
          <cell r="C10512" t="str">
            <v>M</v>
          </cell>
          <cell r="D10512">
            <v>129.88999999999999</v>
          </cell>
          <cell r="E10512" t="str">
            <v>SINAPI - JUN/25</v>
          </cell>
        </row>
        <row r="10513">
          <cell r="A10513">
            <v>94648</v>
          </cell>
          <cell r="B10513" t="str">
            <v>TUBO, PVC, SOLDÁVEL, DE 25MM, INSTALADO EM RESERVAÇÃO PREDIAL DE ÁGUA - FORNECIMENTO E INSTALAÇÃO. AF_04/2024</v>
          </cell>
          <cell r="C10513" t="str">
            <v>M</v>
          </cell>
          <cell r="D10513">
            <v>7.57</v>
          </cell>
          <cell r="E10513" t="str">
            <v>SINAPI - JUN/25</v>
          </cell>
        </row>
        <row r="10514">
          <cell r="A10514">
            <v>94649</v>
          </cell>
          <cell r="B10514" t="str">
            <v>TUBO, PVC, SOLDÁVEL, DE 32MM, INSTALADO EM RESERVAÇÃO PREDIAL DE ÁGUA - FORNECIMENTO E INSTALAÇÃO. AF_04/2024</v>
          </cell>
          <cell r="C10514" t="str">
            <v>M</v>
          </cell>
          <cell r="D10514">
            <v>13.75</v>
          </cell>
          <cell r="E10514" t="str">
            <v>SINAPI - JUN/25</v>
          </cell>
        </row>
        <row r="10515">
          <cell r="A10515">
            <v>94650</v>
          </cell>
          <cell r="B10515" t="str">
            <v>TUBO, PVC, SOLDÁVEL, DE 40MM, INSTALADO EM RESERVAÇÃO PREDIAL DE ÁGUA - FORNECIMENTO E INSTALAÇÃO. AF_04/2024</v>
          </cell>
          <cell r="C10515" t="str">
            <v>M</v>
          </cell>
          <cell r="D10515">
            <v>20.69</v>
          </cell>
          <cell r="E10515" t="str">
            <v>SINAPI - JUN/25</v>
          </cell>
        </row>
        <row r="10516">
          <cell r="A10516">
            <v>94651</v>
          </cell>
          <cell r="B10516" t="str">
            <v>TUBO, PVC, SOLDÁVEL, DE 50MM, INSTALADO EM RESERVAÇÃO PREDIAL DE ÁGUA - FORNECIMENTO E INSTALAÇÃO. AF_04/2024</v>
          </cell>
          <cell r="C10516" t="str">
            <v>M</v>
          </cell>
          <cell r="D10516">
            <v>24.28</v>
          </cell>
          <cell r="E10516" t="str">
            <v>SINAPI - JUN/25</v>
          </cell>
        </row>
        <row r="10517">
          <cell r="A10517">
            <v>94652</v>
          </cell>
          <cell r="B10517" t="str">
            <v>TUBO, PVC, SOLDÁVEL, DE 60MM, INSTALADO EM RESERVAÇÃO PREDIAL DE ÁGUA - FORNECIMENTO E INSTALAÇÃO. AF_04/2024</v>
          </cell>
          <cell r="C10517" t="str">
            <v>M</v>
          </cell>
          <cell r="D10517">
            <v>37.729999999999997</v>
          </cell>
          <cell r="E10517" t="str">
            <v>SINAPI - JUN/25</v>
          </cell>
        </row>
        <row r="10518">
          <cell r="A10518">
            <v>94653</v>
          </cell>
          <cell r="B10518" t="str">
            <v>TUBO, PVC, SOLDÁVEL, DE 75MM, INSTALADO EM RESERVAÇÃO PREDIAL DE ÁGUA - FORNECIMENTO E INSTALAÇÃO. AF_04/2024</v>
          </cell>
          <cell r="C10518" t="str">
            <v>M</v>
          </cell>
          <cell r="D10518">
            <v>60.66</v>
          </cell>
          <cell r="E10518" t="str">
            <v>SINAPI - JUN/25</v>
          </cell>
        </row>
        <row r="10519">
          <cell r="A10519">
            <v>94654</v>
          </cell>
          <cell r="B10519" t="str">
            <v>TUBO, PVC, SOLDÁVEL, DE 85MM, INSTALADO EM RESERVAÇÃO PREDIAL DE ÁGUA - FORNECIMENTO E INSTALAÇÃO. AF_04/2024</v>
          </cell>
          <cell r="C10519" t="str">
            <v>M</v>
          </cell>
          <cell r="D10519">
            <v>82.39</v>
          </cell>
          <cell r="E10519" t="str">
            <v>SINAPI - JUN/25</v>
          </cell>
        </row>
        <row r="10520">
          <cell r="A10520">
            <v>94689</v>
          </cell>
          <cell r="B10520" t="str">
            <v>TÊ COM BUCHA DE LATÃO NA BOLSA CENTRAL, PVC, SOLDÁVEL, DN 25 MM X 3/4", INSTALADO EM RESERVAÇÃO PREDIAL DE ÁGUA - FORNECIMENTO E INSTALAÇÃO. AF_04/2024</v>
          </cell>
          <cell r="C10520" t="str">
            <v>UN</v>
          </cell>
          <cell r="D10520">
            <v>10.41</v>
          </cell>
          <cell r="E10520" t="str">
            <v>SINAPI - JUN/25</v>
          </cell>
        </row>
        <row r="10521">
          <cell r="A10521">
            <v>94702</v>
          </cell>
          <cell r="B10521" t="str">
            <v>TÊ DE REDUÇÃO, PVC, SOLDÁVEL, DN 110 MM X 60 MM, INSTALADO EM RESERVAÇÃO PREDIAL DE ÁGUA - FORNECIMENTO E INSTALAÇÃO. AF_04/2024</v>
          </cell>
          <cell r="C10521" t="str">
            <v>UN</v>
          </cell>
          <cell r="D10521">
            <v>196.08</v>
          </cell>
          <cell r="E10521" t="str">
            <v>SINAPI - JUN/25</v>
          </cell>
        </row>
        <row r="10522">
          <cell r="A10522">
            <v>94691</v>
          </cell>
          <cell r="B10522" t="str">
            <v>TÊ DE REDUÇÃO, PVC, SOLDÁVEL, DN 32 MM X 25 MM, INSTALADO EM RESERVAÇÃO PREDIAL DE ÁGUA - FORNECIMENTO E INSTALAÇÃO. AF_04/2024</v>
          </cell>
          <cell r="C10522" t="str">
            <v>UN</v>
          </cell>
          <cell r="D10522">
            <v>14.66</v>
          </cell>
          <cell r="E10522" t="str">
            <v>SINAPI - JUN/25</v>
          </cell>
        </row>
        <row r="10523">
          <cell r="A10523">
            <v>94693</v>
          </cell>
          <cell r="B10523" t="str">
            <v>TÊ DE REDUÇÃO, PVC, SOLDÁVEL, DN 40 MM X 32 MM, INSTALADO EM RESERVAÇÃO PREDIAL DE ÁGUA - FORNECIMENTO E INSTALAÇÃO. AF_04/2024</v>
          </cell>
          <cell r="C10523" t="str">
            <v>UN</v>
          </cell>
          <cell r="D10523">
            <v>19.23</v>
          </cell>
          <cell r="E10523" t="str">
            <v>SINAPI - JUN/25</v>
          </cell>
        </row>
        <row r="10524">
          <cell r="A10524">
            <v>94695</v>
          </cell>
          <cell r="B10524" t="str">
            <v>TÊ DE REDUÇÃO, PVC, SOLDÁVEL, DN 50 MM X 40 MM, INSTALADO EM RESERVAÇÃO PREDIAL DE ÁGUA - FORNECIMENTO E INSTALAÇÃO. AF_04/2024</v>
          </cell>
          <cell r="C10524" t="str">
            <v>UN</v>
          </cell>
          <cell r="D10524">
            <v>33.11</v>
          </cell>
          <cell r="E10524" t="str">
            <v>SINAPI - JUN/25</v>
          </cell>
        </row>
        <row r="10525">
          <cell r="A10525">
            <v>94698</v>
          </cell>
          <cell r="B10525" t="str">
            <v>TÊ DE REDUÇÃO, PVC, SOLDÁVEL, DN 75 MM X 50 MM, INSTALADO EM RESERVAÇÃO PREDIAL DE ÁGUA - FORNECIMENTO E INSTALAÇÃO. AF_04/2024</v>
          </cell>
          <cell r="C10525" t="str">
            <v>UN</v>
          </cell>
          <cell r="D10525">
            <v>70.58</v>
          </cell>
          <cell r="E10525" t="str">
            <v>SINAPI - JUN/25</v>
          </cell>
        </row>
        <row r="10526">
          <cell r="A10526">
            <v>94700</v>
          </cell>
          <cell r="B10526" t="str">
            <v>TÊ DE REDUÇÃO, PVC, SOLDÁVEL, DN 85 MM X 60 MM, INSTALADO EM RESERVAÇÃO PREDIAL DE ÁGUA - FORNECIMENTO E INSTALAÇÃO. AF_04/2024</v>
          </cell>
          <cell r="C10526" t="str">
            <v>UN</v>
          </cell>
          <cell r="D10526">
            <v>135.79</v>
          </cell>
          <cell r="E10526" t="str">
            <v>SINAPI - JUN/25</v>
          </cell>
        </row>
        <row r="10527">
          <cell r="A10527">
            <v>94477</v>
          </cell>
          <cell r="B10527" t="str">
            <v>TÊ, EM FERRO GALVANIZADO, CONEXÃO ROSQUEADA, DN 50 MM (2"), INSTALADO EM RESERVAÇÃO PREDIAL DE ÁGUA - FORNECIMENTO E INSTALAÇÃO. AF_04/2024</v>
          </cell>
          <cell r="C10527" t="str">
            <v>UN</v>
          </cell>
          <cell r="D10527">
            <v>111.11</v>
          </cell>
          <cell r="E10527" t="str">
            <v>SINAPI - JUN/25</v>
          </cell>
        </row>
        <row r="10528">
          <cell r="A10528">
            <v>94478</v>
          </cell>
          <cell r="B10528" t="str">
            <v>TÊ, EM FERRO GALVANIZADO, CONEXÃO ROSQUEADA, DN 65 MM (2 1/2"), INSTALADO EM RESERVAÇÃO PREDIAL DE ÁGUA - FORNECIMENTO E INSTALAÇÃO. AF_04/2024</v>
          </cell>
          <cell r="C10528" t="str">
            <v>UN</v>
          </cell>
          <cell r="D10528">
            <v>180.41</v>
          </cell>
          <cell r="E10528" t="str">
            <v>SINAPI - JUN/25</v>
          </cell>
        </row>
        <row r="10529">
          <cell r="A10529">
            <v>94479</v>
          </cell>
          <cell r="B10529" t="str">
            <v>TÊ, EM FERRO GALVANIZADO, CONEXÃO ROSQUEADA, DN 80 MM (3"), INSTALADO EM RESERVAÇÃO PREDIAL DE ÁGUA - FORNECIMENTO E INSTALAÇÃO. AF_04/2024</v>
          </cell>
          <cell r="C10529" t="str">
            <v>UN</v>
          </cell>
          <cell r="D10529">
            <v>233.8</v>
          </cell>
          <cell r="E10529" t="str">
            <v>SINAPI - JUN/25</v>
          </cell>
        </row>
        <row r="10530">
          <cell r="A10530">
            <v>96764</v>
          </cell>
          <cell r="B10530" t="str">
            <v>TÊ, PPR, DN 110 MM, INSTALADO EM RESERVAÇÃO PREDIAL DE ÁGUA - FORNECIMENTO E INSTALAÇÃO. AF_04/2024</v>
          </cell>
          <cell r="C10530" t="str">
            <v>UN</v>
          </cell>
          <cell r="D10530">
            <v>329.35</v>
          </cell>
          <cell r="E10530" t="str">
            <v>SINAPI - JUN/25</v>
          </cell>
        </row>
        <row r="10531">
          <cell r="A10531">
            <v>105164</v>
          </cell>
          <cell r="B10531" t="str">
            <v>TÊ, PPR, DN 20 MM, INSTALADO EM RESERVAÇÃO PREDIAL DE ÁGUA - FORNECIMENTO E INSTALAÇÃO. AF_04/2024</v>
          </cell>
          <cell r="C10531" t="str">
            <v>UN</v>
          </cell>
          <cell r="D10531">
            <v>12.69</v>
          </cell>
          <cell r="E10531" t="str">
            <v>SINAPI - JUN/25</v>
          </cell>
        </row>
        <row r="10532">
          <cell r="A10532">
            <v>105165</v>
          </cell>
          <cell r="B10532" t="str">
            <v>TÊ, PPR, DN 25 MM, INSTALADO EM RESERVAÇÃO PREDIAL DE ÁGUA - FORNECIMENTO E INSTALAÇÃO. AF_04/2024</v>
          </cell>
          <cell r="C10532" t="str">
            <v>UN</v>
          </cell>
          <cell r="D10532">
            <v>13.03</v>
          </cell>
          <cell r="E10532" t="str">
            <v>SINAPI - JUN/25</v>
          </cell>
        </row>
        <row r="10533">
          <cell r="A10533">
            <v>96758</v>
          </cell>
          <cell r="B10533" t="str">
            <v>TÊ, PPR, DN 32 MM, INSTALADO EM RESERVAÇÃO PREDIAL DE ÁGUA - FORNECIMENTO E INSTALAÇÃO. AF_04/2024</v>
          </cell>
          <cell r="C10533" t="str">
            <v>UN</v>
          </cell>
          <cell r="D10533">
            <v>19.440000000000001</v>
          </cell>
          <cell r="E10533" t="str">
            <v>SINAPI - JUN/25</v>
          </cell>
        </row>
        <row r="10534">
          <cell r="A10534">
            <v>96759</v>
          </cell>
          <cell r="B10534" t="str">
            <v>TÊ, PPR, DN 40 MM, INSTALADO EM RESERVAÇÃO PREDIAL DE ÁGUA - FORNECIMENTO E INSTALAÇÃO. AF_04/2024</v>
          </cell>
          <cell r="C10534" t="str">
            <v>UN</v>
          </cell>
          <cell r="D10534">
            <v>28.38</v>
          </cell>
          <cell r="E10534" t="str">
            <v>SINAPI - JUN/25</v>
          </cell>
        </row>
        <row r="10535">
          <cell r="A10535">
            <v>96760</v>
          </cell>
          <cell r="B10535" t="str">
            <v>TÊ, PPR, DN 50 MM, INSTALADO EM RESERVAÇÃO PREDIAL DE ÁGUA - FORNECIMENTO E INSTALAÇÃO. AF_04/2024</v>
          </cell>
          <cell r="C10535" t="str">
            <v>UN</v>
          </cell>
          <cell r="D10535">
            <v>45.59</v>
          </cell>
          <cell r="E10535" t="str">
            <v>SINAPI - JUN/25</v>
          </cell>
        </row>
        <row r="10536">
          <cell r="A10536">
            <v>96761</v>
          </cell>
          <cell r="B10536" t="str">
            <v>TÊ, PPR, DN 63 MM, INSTALADO EM RESERVAÇÃO PREDIAL DE ÁGUA - FORNECIMENTO E INSTALAÇÃO. AF_04/2024</v>
          </cell>
          <cell r="C10536" t="str">
            <v>UN</v>
          </cell>
          <cell r="D10536">
            <v>67.62</v>
          </cell>
          <cell r="E10536" t="str">
            <v>SINAPI - JUN/25</v>
          </cell>
        </row>
        <row r="10537">
          <cell r="A10537">
            <v>96762</v>
          </cell>
          <cell r="B10537" t="str">
            <v>TÊ, PPR, DN 75 MM, INSTALADO EM RESERVAÇÃO PREDIAL DE ÁGUA - FORNECIMENTO E INSTALAÇÃO. AF_04/2024</v>
          </cell>
          <cell r="C10537" t="str">
            <v>UN</v>
          </cell>
          <cell r="D10537">
            <v>125.48</v>
          </cell>
          <cell r="E10537" t="str">
            <v>SINAPI - JUN/25</v>
          </cell>
        </row>
        <row r="10538">
          <cell r="A10538">
            <v>96763</v>
          </cell>
          <cell r="B10538" t="str">
            <v>TÊ, PPR, DN 90 MM, INSTALADO EM RESERVAÇÃO PREDIAL DE ÁGUA - FORNECIMENTO E INSTALAÇÃO. AF_04/2024</v>
          </cell>
          <cell r="C10538" t="str">
            <v>UN</v>
          </cell>
          <cell r="D10538">
            <v>168.04</v>
          </cell>
          <cell r="E10538" t="str">
            <v>SINAPI - JUN/25</v>
          </cell>
        </row>
        <row r="10539">
          <cell r="A10539">
            <v>94701</v>
          </cell>
          <cell r="B10539" t="str">
            <v>TÊ, PVC, SOLDÁVEL, DN 110 MM INSTALADO EM RESERVAÇÃO PREDIAL DE ÁGUA - FORNECIMENTO E INSTALAÇÃO. AF_04/2024</v>
          </cell>
          <cell r="C10539" t="str">
            <v>UN</v>
          </cell>
          <cell r="D10539">
            <v>235.72</v>
          </cell>
          <cell r="E10539" t="str">
            <v>SINAPI - JUN/25</v>
          </cell>
        </row>
        <row r="10540">
          <cell r="A10540">
            <v>94688</v>
          </cell>
          <cell r="B10540" t="str">
            <v>TÊ, PVC, SOLDÁVEL, DN 25 MM INSTALADO EM RESERVAÇÃO PREDIAL DE ÁGUA - FORNECIMENTO E INSTALAÇÃO. AF_04/2024</v>
          </cell>
          <cell r="C10540" t="str">
            <v>UN</v>
          </cell>
          <cell r="D10540">
            <v>7.68</v>
          </cell>
          <cell r="E10540" t="str">
            <v>SINAPI - JUN/25</v>
          </cell>
        </row>
        <row r="10541">
          <cell r="A10541">
            <v>94690</v>
          </cell>
          <cell r="B10541" t="str">
            <v>TÊ, PVC, SOLDÁVEL, DN 32 MM INSTALADO EM RESERVAÇÃO PREDIAL DE ÁGUA - FORNECIMENTO E INSTALAÇÃO. AF_04/2024</v>
          </cell>
          <cell r="C10541" t="str">
            <v>UN</v>
          </cell>
          <cell r="D10541">
            <v>12.38</v>
          </cell>
          <cell r="E10541" t="str">
            <v>SINAPI - JUN/25</v>
          </cell>
        </row>
        <row r="10542">
          <cell r="A10542">
            <v>94692</v>
          </cell>
          <cell r="B10542" t="str">
            <v>TÊ, PVC, SOLDÁVEL, DN 40 MM INSTALADO EM RESERVAÇÃO PREDIAL DE ÁGUA - FORNECIMENTO E INSTALAÇÃO. AF_04/2024</v>
          </cell>
          <cell r="C10542" t="str">
            <v>UN</v>
          </cell>
          <cell r="D10542">
            <v>20.77</v>
          </cell>
          <cell r="E10542" t="str">
            <v>SINAPI - JUN/25</v>
          </cell>
        </row>
        <row r="10543">
          <cell r="A10543">
            <v>94694</v>
          </cell>
          <cell r="B10543" t="str">
            <v>TÊ, PVC, SOLDÁVEL, DN 50 MM INSTALADO EM RESERVAÇÃO PREDIAL DE ÁGUA - FORNECIMENTO E INSTALAÇÃO. AF_04/2024</v>
          </cell>
          <cell r="C10543" t="str">
            <v>UN</v>
          </cell>
          <cell r="D10543">
            <v>25.88</v>
          </cell>
          <cell r="E10543" t="str">
            <v>SINAPI - JUN/25</v>
          </cell>
        </row>
        <row r="10544">
          <cell r="A10544">
            <v>94696</v>
          </cell>
          <cell r="B10544" t="str">
            <v>TÊ, PVC, SOLDÁVEL, DN 60 MM INSTALADO EM RESERVAÇÃO PREDIAL DE ÁGUA - FORNECIMENTO E INSTALAÇÃO. AF_04/2024</v>
          </cell>
          <cell r="C10544" t="str">
            <v>UN</v>
          </cell>
          <cell r="D10544">
            <v>53.51</v>
          </cell>
          <cell r="E10544" t="str">
            <v>SINAPI - JUN/25</v>
          </cell>
        </row>
        <row r="10545">
          <cell r="A10545">
            <v>94697</v>
          </cell>
          <cell r="B10545" t="str">
            <v>TÊ, PVC, SOLDÁVEL, DN 75 MM INSTALADO EM RESERVAÇÃO PREDIAL DE ÁGUA - FORNECIMENTO E INSTALAÇÃO. AF_04/2024</v>
          </cell>
          <cell r="C10545" t="str">
            <v>UN</v>
          </cell>
          <cell r="D10545">
            <v>91.22</v>
          </cell>
          <cell r="E10545" t="str">
            <v>SINAPI - JUN/25</v>
          </cell>
        </row>
        <row r="10546">
          <cell r="A10546">
            <v>94699</v>
          </cell>
          <cell r="B10546" t="str">
            <v>TÊ, PVC, SOLDÁVEL, DN 85 MM INSTALADO EM RESERVAÇÃO PREDIAL DE ÁGUA - FORNECIMENTO E INSTALAÇÃO. AF_04/2024</v>
          </cell>
          <cell r="C10546" t="str">
            <v>UN</v>
          </cell>
          <cell r="D10546">
            <v>120.69</v>
          </cell>
          <cell r="E10546" t="str">
            <v>SINAPI - JUN/25</v>
          </cell>
        </row>
        <row r="10547">
          <cell r="A10547">
            <v>105167</v>
          </cell>
          <cell r="B10547" t="str">
            <v>UNIÃO FLANGE, PPR, COM PARAFUSOS, DN 40 MM, INSTALADO EM RESERVAÇÃO PREDIAL DE ÁGUA - FORNECIMENTO E INSTALAÇÃO. AF_04/2024</v>
          </cell>
          <cell r="C10547" t="str">
            <v>UN</v>
          </cell>
          <cell r="D10547">
            <v>239.78</v>
          </cell>
          <cell r="E10547" t="str">
            <v>SINAPI - JUN/25</v>
          </cell>
        </row>
        <row r="10548">
          <cell r="A10548">
            <v>105168</v>
          </cell>
          <cell r="B10548" t="str">
            <v>UNIÃO FLANGE, PPR, COM PARAFUSOS, DN 50 MM, INSTALADO EM RESERVAÇÃO PREDIAL DE ÁGUA - FORNECIMENTO E INSTALAÇÃO. AF_04/2024</v>
          </cell>
          <cell r="C10548" t="str">
            <v>UN</v>
          </cell>
          <cell r="D10548">
            <v>0</v>
          </cell>
          <cell r="E10548" t="str">
            <v>SINAPI - JUN/25</v>
          </cell>
        </row>
        <row r="10549">
          <cell r="A10549">
            <v>105171</v>
          </cell>
          <cell r="B10549" t="str">
            <v>UNIÃO FLANGE, PPR, COM PARAFUSOS, DN 63 MM, INSTALADO EM RESERVAÇÃO PREDIAL DE ÁGUA - FORNECIMENTO E INSTALAÇÃO. AF_04/2024</v>
          </cell>
          <cell r="C10549" t="str">
            <v>UN</v>
          </cell>
          <cell r="D10549">
            <v>0</v>
          </cell>
          <cell r="E10549" t="str">
            <v>SINAPI - JUN/25</v>
          </cell>
        </row>
        <row r="10550">
          <cell r="A10550">
            <v>105191</v>
          </cell>
          <cell r="B10550" t="str">
            <v>UNIÃO FLANGE, PPR, COM PARAFUSOS, DN 75 MM, INSTALADO EM RESERVAÇÃO PREDIAL DE ÁGUA - FORNECIMENTO E INSTALAÇÃO. AF_04/2024</v>
          </cell>
          <cell r="C10550" t="str">
            <v>UN</v>
          </cell>
          <cell r="D10550">
            <v>0</v>
          </cell>
          <cell r="E10550" t="str">
            <v>SINAPI - JUN/25</v>
          </cell>
        </row>
        <row r="10551">
          <cell r="A10551">
            <v>105192</v>
          </cell>
          <cell r="B10551" t="str">
            <v>UNIÃO FLANGE, PPR, COM PARAFUSOS, DN 90 MM, INSTALADO EM RESERVAÇÃO PREDIAL DE ÁGUA - FORNECIMENTO E INSTALAÇÃO. AF_04/2024</v>
          </cell>
          <cell r="C10551" t="str">
            <v>UN</v>
          </cell>
          <cell r="D10551">
            <v>0</v>
          </cell>
          <cell r="E10551" t="str">
            <v>SINAPI - JUN/25</v>
          </cell>
        </row>
        <row r="10552">
          <cell r="A10552">
            <v>96809</v>
          </cell>
          <cell r="B10552" t="str">
            <v>CONEXÃO FIXA, ROSCA FÊMEA, METÁLICA, PARA INSTALAÇÕES EM PEX ÁGUA, DN 16 MM X 1/2", COM ANEL DESLIZANTE. FORNECIMENTO E INSTALAÇÃO. AF_02/2023</v>
          </cell>
          <cell r="C10552" t="str">
            <v>UN</v>
          </cell>
          <cell r="D10552">
            <v>21.28</v>
          </cell>
          <cell r="E10552" t="str">
            <v>SINAPI - JUN/25</v>
          </cell>
        </row>
        <row r="10553">
          <cell r="A10553">
            <v>96812</v>
          </cell>
          <cell r="B10553" t="str">
            <v>CONEXÃO FIXA, ROSCA FÊMEA, METÁLICA, PARA INSTALAÇÕES EM PEX ÁGUA, DN 20 MM X 1/2", COM ANEL DESLIZANTE. FORNECIMENTO E INSTALAÇÃO. AF_02/2023</v>
          </cell>
          <cell r="C10553" t="str">
            <v>UN</v>
          </cell>
          <cell r="D10553">
            <v>22.24</v>
          </cell>
          <cell r="E10553" t="str">
            <v>SINAPI - JUN/25</v>
          </cell>
        </row>
        <row r="10554">
          <cell r="A10554">
            <v>96813</v>
          </cell>
          <cell r="B10554" t="str">
            <v>CONEXÃO FIXA, ROSCA FÊMEA, METÁLICA, PARA INSTALAÇÕES EM PEX ÁGUA, DN 20 MM X 3/4", COM ANEL DESLIZANTE. FORNECIMENTO E INSTALAÇÃO. AF_02/2023</v>
          </cell>
          <cell r="C10554" t="str">
            <v>UN</v>
          </cell>
          <cell r="D10554">
            <v>25.29</v>
          </cell>
          <cell r="E10554" t="str">
            <v>SINAPI - JUN/25</v>
          </cell>
        </row>
        <row r="10555">
          <cell r="A10555">
            <v>96817</v>
          </cell>
          <cell r="B10555" t="str">
            <v>CONEXÃO FIXA, ROSCA FÊMEA, METÁLICA, PARA INSTALAÇÕES EM PEX ÁGUA, DN 25 MM X 1", COM ANEL DESLIZANTE - FORNECIMENTO E INSTALAÇÃO. AF_02/2023</v>
          </cell>
          <cell r="C10555" t="str">
            <v>UN</v>
          </cell>
          <cell r="D10555">
            <v>37.43</v>
          </cell>
          <cell r="E10555" t="str">
            <v>SINAPI - JUN/25</v>
          </cell>
        </row>
        <row r="10556">
          <cell r="A10556">
            <v>96816</v>
          </cell>
          <cell r="B10556" t="str">
            <v>CONEXÃO FIXA, ROSCA FÊMEA, METÁLICA, PARA INSTALAÇÕES EM PEX ÁGUA, DN 25 MM X 3/4", COM ANEL DESLIZANTE - FORNECIMENTO E INSTALAÇÃO. AF_02/2023</v>
          </cell>
          <cell r="C10556" t="str">
            <v>UN</v>
          </cell>
          <cell r="D10556">
            <v>28.44</v>
          </cell>
          <cell r="E10556" t="str">
            <v>SINAPI - JUN/25</v>
          </cell>
        </row>
        <row r="10557">
          <cell r="A10557">
            <v>96821</v>
          </cell>
          <cell r="B10557" t="str">
            <v>CONEXÃO FIXA, ROSCA FÊMEA, METÁLICA, PARA INSTALAÇÕES EM PEX ÁGUA, DN 32 MM X 1", COM ANEL DESLIZANTE - FORNECIMENTO E INSTALAÇÃO. AF_02/2023</v>
          </cell>
          <cell r="C10557" t="str">
            <v>UN</v>
          </cell>
          <cell r="D10557">
            <v>41.6</v>
          </cell>
          <cell r="E10557" t="str">
            <v>SINAPI - JUN/25</v>
          </cell>
        </row>
        <row r="10558">
          <cell r="A10558">
            <v>96824</v>
          </cell>
          <cell r="B10558" t="str">
            <v>CONEXÃO FIXA, ROSCA FÊMEA, PARA INSTALAÇÕES EM PEX ÁGUA, DN 16MM X 1/2", CONEXÃO POR CRIMPAGEM - FORNECIMENTO E INSTALAÇÃO. AF_02/2023</v>
          </cell>
          <cell r="C10558" t="str">
            <v>UN</v>
          </cell>
          <cell r="D10558">
            <v>19.850000000000001</v>
          </cell>
          <cell r="E10558" t="str">
            <v>SINAPI - JUN/25</v>
          </cell>
        </row>
        <row r="10559">
          <cell r="A10559">
            <v>96827</v>
          </cell>
          <cell r="B10559" t="str">
            <v>CONEXÃO FIXA, ROSCA FÊMEA, PARA INSTALAÇÕES EM PEX ÁGUA, DN 20MM X 1/2", CONEXÃO POR CRIMPAGEM - FORNECIMENTO E INSTALAÇÃO. AF_02/2023</v>
          </cell>
          <cell r="C10559" t="str">
            <v>UN</v>
          </cell>
          <cell r="D10559">
            <v>21.58</v>
          </cell>
          <cell r="E10559" t="str">
            <v>SINAPI - JUN/25</v>
          </cell>
        </row>
        <row r="10560">
          <cell r="A10560">
            <v>96828</v>
          </cell>
          <cell r="B10560" t="str">
            <v>CONEXÃO FIXA, ROSCA FÊMEA, PARA INSTALAÇÕES EM PEX ÁGUA, DN 20MM X 3/4", CONEXÃO POR CRIMPAGEM - FORNECIMENTO E INSTALAÇÃO. AF_02/2023</v>
          </cell>
          <cell r="C10560" t="str">
            <v>UN</v>
          </cell>
          <cell r="D10560">
            <v>26.41</v>
          </cell>
          <cell r="E10560" t="str">
            <v>SINAPI - JUN/25</v>
          </cell>
        </row>
        <row r="10561">
          <cell r="A10561">
            <v>96832</v>
          </cell>
          <cell r="B10561" t="str">
            <v>CONEXÃO FIXA, ROSCA FÊMEA, PARA INSTALAÇÕES EM PEX ÁGUA, DN 25MM X 3/4", CONEXÃO POR CRIMPAGEM - FORNECIMENTO E INSTALAÇÃO. AF_02/2023</v>
          </cell>
          <cell r="C10561" t="str">
            <v>UN</v>
          </cell>
          <cell r="D10561">
            <v>32.83</v>
          </cell>
          <cell r="E10561" t="str">
            <v>SINAPI - JUN/25</v>
          </cell>
        </row>
        <row r="10562">
          <cell r="A10562">
            <v>104525</v>
          </cell>
          <cell r="B10562" t="str">
            <v>CONEXÃO FIXA, ROSCA MACHO, PARA INSTALAÇÕES EM PEX ÁGUA, DN 16 MM X 1/2", COM ANEL DESLIZANTE - FORNECIMENTO E INSTALAÇÃO. AF_02/2023</v>
          </cell>
          <cell r="C10562" t="str">
            <v>UN</v>
          </cell>
          <cell r="D10562">
            <v>0</v>
          </cell>
          <cell r="E10562" t="str">
            <v>SINAPI - JUN/25</v>
          </cell>
        </row>
        <row r="10563">
          <cell r="A10563">
            <v>104563</v>
          </cell>
          <cell r="B10563" t="str">
            <v>CONEXÃO FIXA, ROSCA MACHO, PARA INSTALAÇÕES EM PEX ÁGUA, DN 16 MM X 3/4", COM ANEL DESLIZANTE - FORNECIMENTO E INSTALAÇÃO. AF_02/2023</v>
          </cell>
          <cell r="C10563" t="str">
            <v>UN</v>
          </cell>
          <cell r="D10563">
            <v>0</v>
          </cell>
          <cell r="E10563" t="str">
            <v>SINAPI - JUN/25</v>
          </cell>
        </row>
        <row r="10564">
          <cell r="A10564">
            <v>104531</v>
          </cell>
          <cell r="B10564" t="str">
            <v>CONEXÃO FIXA, ROSCA MACHO, PARA INSTALAÇÕES EM PEX ÁGUA, DN 20 MM X 1/2", COM ANEL DESLIZANTE - FORNECIMENTO E INSTALAÇÃO. AF_02/2023</v>
          </cell>
          <cell r="C10564" t="str">
            <v>UN</v>
          </cell>
          <cell r="D10564">
            <v>0</v>
          </cell>
          <cell r="E10564" t="str">
            <v>SINAPI - JUN/25</v>
          </cell>
        </row>
        <row r="10565">
          <cell r="A10565">
            <v>104527</v>
          </cell>
          <cell r="B10565" t="str">
            <v>CONEXÃO FIXA, ROSCA MACHO, PARA INSTALAÇÕES EM PEX ÁGUA, DN 20 MM X 3/4", COM ANEL DESLIZANTE - FORNECIMENTO E INSTALAÇÃO. AF_02/2023</v>
          </cell>
          <cell r="C10565" t="str">
            <v>UN</v>
          </cell>
          <cell r="D10565">
            <v>0</v>
          </cell>
          <cell r="E10565" t="str">
            <v>SINAPI - JUN/25</v>
          </cell>
        </row>
        <row r="10566">
          <cell r="A10566">
            <v>104529</v>
          </cell>
          <cell r="B10566" t="str">
            <v>CONEXÃO FIXA, ROSCA MACHO, PARA INSTALAÇÕES EM PEX ÁGUA, DN 25 MM X 1", COM ANEL DESLIZANTE - FORNECIMENTO E INSTALAÇÃO. AF_02/2023</v>
          </cell>
          <cell r="C10566" t="str">
            <v>UN</v>
          </cell>
          <cell r="D10566">
            <v>0</v>
          </cell>
          <cell r="E10566" t="str">
            <v>SINAPI - JUN/25</v>
          </cell>
        </row>
        <row r="10567">
          <cell r="A10567">
            <v>104564</v>
          </cell>
          <cell r="B10567" t="str">
            <v>CONEXÃO FIXA, ROSCA MACHO, PARA INSTALAÇÕES EM PEX ÁGUA, DN 25 MM X 1/2", COM ANEL DESLIZANTE - FORNECIMENTO E INSTALAÇÃO. AF_02/2023</v>
          </cell>
          <cell r="C10567" t="str">
            <v>UN</v>
          </cell>
          <cell r="D10567">
            <v>0</v>
          </cell>
          <cell r="E10567" t="str">
            <v>SINAPI - JUN/25</v>
          </cell>
        </row>
        <row r="10568">
          <cell r="A10568">
            <v>104533</v>
          </cell>
          <cell r="B10568" t="str">
            <v>CONEXÃO FIXA, ROSCA MACHO, PARA INSTALAÇÕES EM PEX ÁGUA, DN 25 MM X 3/4", COM ANEL DESLIZANTE - FORNECIMENTO E INSTALAÇÃO. AF_02/2023</v>
          </cell>
          <cell r="C10568" t="str">
            <v>UN</v>
          </cell>
          <cell r="D10568">
            <v>0</v>
          </cell>
          <cell r="E10568" t="str">
            <v>SINAPI - JUN/25</v>
          </cell>
        </row>
        <row r="10569">
          <cell r="A10569">
            <v>104535</v>
          </cell>
          <cell r="B10569" t="str">
            <v>CONEXÃO FIXA, ROSCA MACHO, PARA INSTALAÇÕES EM PEX ÁGUA, DN 32 MM X 1", COM ANEL DESLIZANTE - FORNECIMENTO E INSTALAÇÃO. AF_02/2023</v>
          </cell>
          <cell r="C10569" t="str">
            <v>UN</v>
          </cell>
          <cell r="D10569">
            <v>0</v>
          </cell>
          <cell r="E10569" t="str">
            <v>SINAPI - JUN/25</v>
          </cell>
        </row>
        <row r="10570">
          <cell r="A10570">
            <v>96810</v>
          </cell>
          <cell r="B10570" t="str">
            <v>CONEXÃO MÓVEL, ROSCA FÊMEA, METÁLICA, PARA INSTALAÇÕES EM PEX ÁGUA, DN 16 MM X 3/4", COM ANEL DESLIZANTE. FORNECIMENTO E INSTALAÇÃO. AF_02/2023</v>
          </cell>
          <cell r="C10570" t="str">
            <v>UN</v>
          </cell>
          <cell r="D10570">
            <v>23.16</v>
          </cell>
          <cell r="E10570" t="str">
            <v>SINAPI - JUN/25</v>
          </cell>
        </row>
        <row r="10571">
          <cell r="A10571">
            <v>104524</v>
          </cell>
          <cell r="B10571" t="str">
            <v>CONEXÃO MÓVEL, ROSCA FÊMEA, PARA INSTALAÇÕES EM PEX ÁGUA, DN 16 MM X 1/2", COM ANEL DESLIZANTE - FORNECIMENTO E INSTALAÇÃO. AF_02/2023</v>
          </cell>
          <cell r="C10571" t="str">
            <v>UN</v>
          </cell>
          <cell r="D10571">
            <v>0</v>
          </cell>
          <cell r="E10571" t="str">
            <v>SINAPI - JUN/25</v>
          </cell>
        </row>
        <row r="10572">
          <cell r="A10572">
            <v>104530</v>
          </cell>
          <cell r="B10572" t="str">
            <v>CONEXÃO MÓVEL, ROSCA FÊMEA, PARA INSTALAÇÕES EM PEX ÁGUA, DN 20 MM X 1/2", COM ANEL DESLIZANTE - FORNECIMENTO E INSTALAÇÃO. AF_02/2023</v>
          </cell>
          <cell r="C10572" t="str">
            <v>UN</v>
          </cell>
          <cell r="D10572">
            <v>0</v>
          </cell>
          <cell r="E10572" t="str">
            <v>SINAPI - JUN/25</v>
          </cell>
        </row>
        <row r="10573">
          <cell r="A10573">
            <v>104526</v>
          </cell>
          <cell r="B10573" t="str">
            <v>CONEXÃO MÓVEL, ROSCA FÊMEA, PARA INSTALAÇÕES EM PEX ÁGUA, DN 20 MM X 3/4", COM ANEL DESLIZANTE - FORNECIMENTO E INSTALAÇÃO. AF_02/2023</v>
          </cell>
          <cell r="C10573" t="str">
            <v>UN</v>
          </cell>
          <cell r="D10573">
            <v>0</v>
          </cell>
          <cell r="E10573" t="str">
            <v>SINAPI - JUN/25</v>
          </cell>
        </row>
        <row r="10574">
          <cell r="A10574">
            <v>104528</v>
          </cell>
          <cell r="B10574" t="str">
            <v>CONEXÃO MÓVEL, ROSCA FÊMEA, PARA INSTALAÇÕES EM PEX ÁGUA, DN 25 MM X 1", COM ANEL DESLIZANTE - FORNECIMENTO E INSTALAÇÃO. AF_02/2023</v>
          </cell>
          <cell r="C10574" t="str">
            <v>UN</v>
          </cell>
          <cell r="D10574">
            <v>0</v>
          </cell>
          <cell r="E10574" t="str">
            <v>SINAPI - JUN/25</v>
          </cell>
        </row>
        <row r="10575">
          <cell r="A10575">
            <v>104532</v>
          </cell>
          <cell r="B10575" t="str">
            <v>CONEXÃO MÓVEL, ROSCA FÊMEA, PARA INSTALAÇÕES EM PEX ÁGUA, DN 25 MM X 3/4", COM ANEL DESLIZANTE - FORNECIMENTO E INSTALAÇÃO. AF_02/2023</v>
          </cell>
          <cell r="C10575" t="str">
            <v>UN</v>
          </cell>
          <cell r="D10575">
            <v>0</v>
          </cell>
          <cell r="E10575" t="str">
            <v>SINAPI - JUN/25</v>
          </cell>
        </row>
        <row r="10576">
          <cell r="A10576">
            <v>104534</v>
          </cell>
          <cell r="B10576" t="str">
            <v>CONEXÃO MÓVEL, ROSCA FÊMEA, PARA INSTALAÇÕES EM PEX ÁGUA, DN 32 MM X 1", COM ANEL DESLIZANTE - FORNECIMENTO E INSTALAÇÃO. AF_02/2023</v>
          </cell>
          <cell r="C10576" t="str">
            <v>UN</v>
          </cell>
          <cell r="D10576">
            <v>0</v>
          </cell>
          <cell r="E10576" t="str">
            <v>SINAPI - JUN/25</v>
          </cell>
        </row>
        <row r="10577">
          <cell r="A10577">
            <v>96873</v>
          </cell>
          <cell r="B10577" t="str">
            <v>DISTRIBUIDOR 2 SAÍDAS, METÁLICO, PARA INSTALAÇÕES EM PEX ÁGUA, ENTRADA DE 1" X 2 SAÍDAS DE 1/2", CONEXÃO POR ANEL DESLIZANTE - FORNECIMENTO E INSTALAÇÃO. AF_02/2023</v>
          </cell>
          <cell r="C10577" t="str">
            <v>UN</v>
          </cell>
          <cell r="D10577">
            <v>69.959999999999994</v>
          </cell>
          <cell r="E10577" t="str">
            <v>SINAPI - JUN/25</v>
          </cell>
        </row>
        <row r="10578">
          <cell r="A10578">
            <v>96872</v>
          </cell>
          <cell r="B10578" t="str">
            <v>DISTRIBUIDOR 2 SAÍDAS, METÁLICO, PARA INSTALAÇÕES EM PEX ÁGUA, ENTRADA DE 3/4" X 2 SAÍDAS DE 1/2", CONEXÃO POR ANEL DESLIZANTE - FORNECIMENTO E INSTALAÇÃO. AF_02/2023</v>
          </cell>
          <cell r="C10578" t="str">
            <v>UN</v>
          </cell>
          <cell r="D10578">
            <v>53.12</v>
          </cell>
          <cell r="E10578" t="str">
            <v>SINAPI - JUN/25</v>
          </cell>
        </row>
        <row r="10579">
          <cell r="A10579">
            <v>96876</v>
          </cell>
          <cell r="B10579" t="str">
            <v>DISTRIBUIDOR 2 SAÍDAS, PARA INSTALAÇÕES EM PEX ÁGUA, ENTRADA DE 32 MM X 2 SAÍDAS DE 16 MM, CONEXÃO POR CRIMPAGEM FORNECIMENTO E INSTALAÇÃO. AF_02/2023</v>
          </cell>
          <cell r="C10579" t="str">
            <v>UN</v>
          </cell>
          <cell r="D10579">
            <v>186.8</v>
          </cell>
          <cell r="E10579" t="str">
            <v>SINAPI - JUN/25</v>
          </cell>
        </row>
        <row r="10580">
          <cell r="A10580">
            <v>96878</v>
          </cell>
          <cell r="B10580" t="str">
            <v>DISTRIBUIDOR 2 SAÍDAS, PARA INSTALAÇÕES EM PEX ÁGUA, ENTRADA DE 32 MM X 2 SAÍDAS DE 25 MM, CONEXÃO POR CRIMPAGEM - FORNECIMENTO E INSTALAÇÃO. AF_02/2023</v>
          </cell>
          <cell r="C10580" t="str">
            <v>UN</v>
          </cell>
          <cell r="D10580">
            <v>209.6</v>
          </cell>
          <cell r="E10580" t="str">
            <v>SINAPI - JUN/25</v>
          </cell>
        </row>
        <row r="10581">
          <cell r="A10581">
            <v>96875</v>
          </cell>
          <cell r="B10581" t="str">
            <v>DISTRIBUIDOR 3 SAÍDAS, METÁLICO, PARA INSTALAÇÕES EM PEX ÁGUA, ENTRADA DE 1" X 3 SAÍDAS DE 1/2", CONEXÃO POR ANEL DESLIZANTE - FORNECIMENTO E INSTALAÇÃO. AF_02/2023</v>
          </cell>
          <cell r="C10581" t="str">
            <v>UN</v>
          </cell>
          <cell r="D10581">
            <v>83.65</v>
          </cell>
          <cell r="E10581" t="str">
            <v>SINAPI - JUN/25</v>
          </cell>
        </row>
        <row r="10582">
          <cell r="A10582">
            <v>96874</v>
          </cell>
          <cell r="B10582" t="str">
            <v>DISTRIBUIDOR 3 SAÍDAS, METÁLICO, PARA INSTALAÇÕES EM PEX ÁGUA, ENTRADA DE 3/4" X 3 SAÍDAS DE 1/2", CONEXÃO POR ANEL DESLIZANTE - FORNECIMENTO E INSTALAÇÃO. AF_02/2023</v>
          </cell>
          <cell r="C10582" t="str">
            <v>UN</v>
          </cell>
          <cell r="D10582">
            <v>64.45</v>
          </cell>
          <cell r="E10582" t="str">
            <v>SINAPI - JUN/25</v>
          </cell>
        </row>
        <row r="10583">
          <cell r="A10583">
            <v>96879</v>
          </cell>
          <cell r="B10583" t="str">
            <v>DISTRIBUIDOR 3 SAÍDAS, PARA INSTALAÇÕES EM PEX ÁGUA, ENTRADA DE 32 MM X 3 SAÍDAS DE 16 MM, CONEXÃO POR CRIMPAGEM - FORNECIMENTO E INSTALAÇÃO. AF_02/2023</v>
          </cell>
          <cell r="C10583" t="str">
            <v>UN</v>
          </cell>
          <cell r="D10583">
            <v>203.33</v>
          </cell>
          <cell r="E10583" t="str">
            <v>SINAPI - JUN/25</v>
          </cell>
        </row>
        <row r="10584">
          <cell r="A10584">
            <v>96881</v>
          </cell>
          <cell r="B10584" t="str">
            <v>DISTRIBUIDOR 3 SAÍDAS, PARA INSTALAÇÕES EM PEX ÁGUA, ENTRADA DE 32 MM X 3 SAÍDAS DE 25 MM, CONEXÃO POR CRIMPAGEM - FORNECIMENTO E INSTALAÇÃO. AF_02/2023</v>
          </cell>
          <cell r="C10584" t="str">
            <v>UN</v>
          </cell>
          <cell r="D10584">
            <v>240.89</v>
          </cell>
          <cell r="E10584" t="str">
            <v>SINAPI - JUN/25</v>
          </cell>
        </row>
        <row r="10585">
          <cell r="A10585">
            <v>96837</v>
          </cell>
          <cell r="B10585" t="str">
            <v>JOELHO 90 GRAUS, METÁLICO, PARA INSTALAÇÕES EM PEX ÁGUA, DN 16 MM, CONEXÃO POR ANEL DESLIZANTE - FORNECIMENTO E INSTALAÇÃO. AF_02/2023</v>
          </cell>
          <cell r="C10585" t="str">
            <v>UN</v>
          </cell>
          <cell r="D10585">
            <v>23.73</v>
          </cell>
          <cell r="E10585" t="str">
            <v>SINAPI - JUN/25</v>
          </cell>
        </row>
        <row r="10586">
          <cell r="A10586">
            <v>96840</v>
          </cell>
          <cell r="B10586" t="str">
            <v>JOELHO 90 GRAUS, METÁLICO, PARA INSTALAÇÕES EM PEX ÁGUA, DN 20 MM, CONEXÃO POR ANEL DESLIZANTE - FORNECIMENTO E INSTALAÇÃO. AF_02/2023</v>
          </cell>
          <cell r="C10586" t="str">
            <v>UN</v>
          </cell>
          <cell r="D10586">
            <v>28.61</v>
          </cell>
          <cell r="E10586" t="str">
            <v>SINAPI - JUN/25</v>
          </cell>
        </row>
        <row r="10587">
          <cell r="A10587">
            <v>96845</v>
          </cell>
          <cell r="B10587" t="str">
            <v>JOELHO 90 GRAUS, METÁLICO, PARA INSTALAÇÕES EM PEX ÁGUA, DN 25 MM, CONEXÃO POR ANEL DESLIZANTE - FORNECIMENTO E INSTALAÇÃO. AF_02/2023</v>
          </cell>
          <cell r="C10587" t="str">
            <v>UN</v>
          </cell>
          <cell r="D10587">
            <v>44.1</v>
          </cell>
          <cell r="E10587" t="str">
            <v>SINAPI - JUN/25</v>
          </cell>
        </row>
        <row r="10588">
          <cell r="A10588">
            <v>96848</v>
          </cell>
          <cell r="B10588" t="str">
            <v>JOELHO 90 GRAUS, METÁLICO, PARA INSTALAÇÕES EM PEX ÁGUA, DN 32 MM, CONEXÃO POR ANEL DESLIZANTE - FORNECIMENTO E INSTALAÇÃO. AF_02/2023</v>
          </cell>
          <cell r="C10588" t="str">
            <v>UN</v>
          </cell>
          <cell r="D10588">
            <v>58.23</v>
          </cell>
          <cell r="E10588" t="str">
            <v>SINAPI - JUN/25</v>
          </cell>
        </row>
        <row r="10589">
          <cell r="A10589">
            <v>96849</v>
          </cell>
          <cell r="B10589" t="str">
            <v>JOELHO 90 GRAUS, PARA INSTALAÇÕES EM PEX ÁGUA, DN 16 MM, CONEXÃO POR CRIMPAGEM - FORNECIMENTO E INSTALAÇÃO. AF_02/2023</v>
          </cell>
          <cell r="C10589" t="str">
            <v>UN</v>
          </cell>
          <cell r="D10589">
            <v>18.72</v>
          </cell>
          <cell r="E10589" t="str">
            <v>SINAPI - JUN/25</v>
          </cell>
        </row>
        <row r="10590">
          <cell r="A10590">
            <v>96852</v>
          </cell>
          <cell r="B10590" t="str">
            <v>JOELHO 90 GRAUS, PARA INSTALAÇÕES EM PEX ÁGUA, DN 20 MM, CONEXÃO POR CRIMPAGEM - FORNECIMENTO E INSTALAÇÃO. AF_02/2023</v>
          </cell>
          <cell r="C10590" t="str">
            <v>UN</v>
          </cell>
          <cell r="D10590">
            <v>23.68</v>
          </cell>
          <cell r="E10590" t="str">
            <v>SINAPI - JUN/25</v>
          </cell>
        </row>
        <row r="10591">
          <cell r="A10591">
            <v>96855</v>
          </cell>
          <cell r="B10591" t="str">
            <v>JOELHO 90 GRAUS, PARA INSTALAÇÕES EM PEX ÁGUA, DN 25 MM, CONEXÃO POR CRIMPAGEM - FORNECIMENTO E INSTALAÇÃO. AF_02/2023</v>
          </cell>
          <cell r="C10591" t="str">
            <v>UN</v>
          </cell>
          <cell r="D10591">
            <v>36.51</v>
          </cell>
          <cell r="E10591" t="str">
            <v>SINAPI - JUN/25</v>
          </cell>
        </row>
        <row r="10592">
          <cell r="A10592">
            <v>96838</v>
          </cell>
          <cell r="B10592" t="str">
            <v>JOELHO 90 GRAUS, ROSCA FÊMEA TERMINAL, METÁLICO, PARA INSTALAÇÕES EM PEX ÁGUA, DN 16MM X 1/2", CONEXÃO POR ANEL DESLIZANTE - FORNECIMENTO E INSTALAÇÃO. AF_02/2023</v>
          </cell>
          <cell r="C10592" t="str">
            <v>UN</v>
          </cell>
          <cell r="D10592">
            <v>28.84</v>
          </cell>
          <cell r="E10592" t="str">
            <v>SINAPI - JUN/25</v>
          </cell>
        </row>
        <row r="10593">
          <cell r="A10593">
            <v>96841</v>
          </cell>
          <cell r="B10593" t="str">
            <v>JOELHO 90 GRAUS, ROSCA FÊMEA TERMINAL, METÁLICO, PARA INSTALAÇÕES EM PEX ÁGUA, DN 20 MM X 1/2", CONEXÃO POR ANEL DESLIZANTE - FORNECIMENTO E INSTALAÇÃO. AF_02/2023</v>
          </cell>
          <cell r="C10593" t="str">
            <v>UN</v>
          </cell>
          <cell r="D10593">
            <v>31.92</v>
          </cell>
          <cell r="E10593" t="str">
            <v>SINAPI - JUN/25</v>
          </cell>
        </row>
        <row r="10594">
          <cell r="A10594">
            <v>96842</v>
          </cell>
          <cell r="B10594" t="str">
            <v>JOELHO 90 GRAUS, ROSCA FÊMEA TERMINAL, METÁLICO, PARA INSTALAÇÕES EM PEX ÁGUA, DN 20 MM X 3/4", CONEXÃO POR ANEL DESLIZANTE - FORNECIMENTO E INSTALAÇÃO. AF_02/2023</v>
          </cell>
          <cell r="C10594" t="str">
            <v>UN</v>
          </cell>
          <cell r="D10594">
            <v>36.44</v>
          </cell>
          <cell r="E10594" t="str">
            <v>SINAPI - JUN/25</v>
          </cell>
        </row>
        <row r="10595">
          <cell r="A10595">
            <v>96846</v>
          </cell>
          <cell r="B10595" t="str">
            <v>JOELHO 90 GRAUS, ROSCA FÊMEA TERMINAL, METÁLICO, PARA INSTALAÇÕES EM PEX ÁGUA, DN 25 MM X 3/4", CONEXÃO POR ANEL DESLIZANTE - FORNECIMENTO E INSTALAÇÃO. AF_02/2023</v>
          </cell>
          <cell r="C10595" t="str">
            <v>UN</v>
          </cell>
          <cell r="D10595">
            <v>42.17</v>
          </cell>
          <cell r="E10595" t="str">
            <v>SINAPI - JUN/25</v>
          </cell>
        </row>
        <row r="10596">
          <cell r="A10596">
            <v>96850</v>
          </cell>
          <cell r="B10596" t="str">
            <v>JOELHO 90 GRAUS, ROSCA FÊMEA TERMINAL, PARA INSTALAÇÕES EM PEX ÁGUA, DN 16MM X 1/2", CONEXÃO POR CRIMPAGEM - FORNECIMENTO E INSTALAÇÃO. AF_02/2023</v>
          </cell>
          <cell r="C10596" t="str">
            <v>UN</v>
          </cell>
          <cell r="D10596">
            <v>26.77</v>
          </cell>
          <cell r="E10596" t="str">
            <v>SINAPI - JUN/25</v>
          </cell>
        </row>
        <row r="10597">
          <cell r="A10597">
            <v>96853</v>
          </cell>
          <cell r="B10597" t="str">
            <v>JOELHO 90 GRAUS, ROSCA FÊMEA TERMINAL, PARA INSTALAÇÕES EM PEX ÁGUA, DN 20MM X 1/2", CONEXÃO POR CRIMPAGEM - FORNECIMENTO E INSTALAÇÃO. AF_02/2023</v>
          </cell>
          <cell r="C10597" t="str">
            <v>UN</v>
          </cell>
          <cell r="D10597">
            <v>28.73</v>
          </cell>
          <cell r="E10597" t="str">
            <v>SINAPI - JUN/25</v>
          </cell>
        </row>
        <row r="10598">
          <cell r="A10598">
            <v>96854</v>
          </cell>
          <cell r="B10598" t="str">
            <v>JOELHO 90 GRAUS, ROSCA FÊMEA TERMINAL, PARA INSTALAÇÕES EM PEX ÁGUA, DN 20MM X 3/4", CONEXÃO POR CRIMPAGEM - FORNECIMENTO E INSTALAÇÃO. AF_02/2023</v>
          </cell>
          <cell r="C10598" t="str">
            <v>UN</v>
          </cell>
          <cell r="D10598">
            <v>35.090000000000003</v>
          </cell>
          <cell r="E10598" t="str">
            <v>SINAPI - JUN/25</v>
          </cell>
        </row>
        <row r="10599">
          <cell r="A10599">
            <v>104571</v>
          </cell>
          <cell r="B10599" t="str">
            <v>JOELHO 90 GRAUS, ROSCA FÊMEA TERMINAL, PARA INSTALAÇÕES EM PEX ÁGUA, DN 25 MM X 3/4", FIXAÇÃO DAS CONEXÕES POR CRIMPAGEM - FORNECIMENTO E INSTALAÇÃO. AF_02/2023</v>
          </cell>
          <cell r="C10599" t="str">
            <v>UN</v>
          </cell>
          <cell r="D10599">
            <v>0</v>
          </cell>
          <cell r="E10599" t="str">
            <v>SINAPI - JUN/25</v>
          </cell>
        </row>
        <row r="10600">
          <cell r="A10600">
            <v>96856</v>
          </cell>
          <cell r="B10600" t="str">
            <v>JOELHO 90 GRAUS, ROSCA FÊMEA TERMINAL, PARA INSTALAÇÕES EM PEX ÁGUA, DN 25MM X 1/2", CONEXÃO POR CRIMPAGEM - FORNECIMENTO E INSTALAÇÃO. AF_02/2023</v>
          </cell>
          <cell r="C10600" t="str">
            <v>UN</v>
          </cell>
          <cell r="D10600">
            <v>39.67</v>
          </cell>
          <cell r="E10600" t="str">
            <v>SINAPI - JUN/25</v>
          </cell>
        </row>
        <row r="10601">
          <cell r="A10601">
            <v>104566</v>
          </cell>
          <cell r="B10601" t="str">
            <v>JOELHO 90 GRAUS, ROSCA MACHO TERMINAL, PARA INSTALAÇÕES EM PEX ÁGUA, DN 16 MM X 1/2", COM ANEL DESLIZANTE - FORNECIMENTO E INSTALAÇÃO. AF_02/2023</v>
          </cell>
          <cell r="C10601" t="str">
            <v>UN</v>
          </cell>
          <cell r="D10601">
            <v>0</v>
          </cell>
          <cell r="E10601" t="str">
            <v>SINAPI - JUN/25</v>
          </cell>
        </row>
        <row r="10602">
          <cell r="A10602">
            <v>104536</v>
          </cell>
          <cell r="B10602" t="str">
            <v>JOELHO 90 GRAUS, ROSCA MACHO TERMINAL, PARA INSTALAÇÕES EM PEX ÁGUA, DN 20 MM X 1/2", FIXAÇÃO DAS CONEXÕES POR CRIMPAGEM - FORNECIMENTO E INSTALAÇÃO. AF_02/2023</v>
          </cell>
          <cell r="C10602" t="str">
            <v>UN</v>
          </cell>
          <cell r="D10602">
            <v>0</v>
          </cell>
          <cell r="E10602" t="str">
            <v>SINAPI - JUN/25</v>
          </cell>
        </row>
        <row r="10603">
          <cell r="A10603">
            <v>104537</v>
          </cell>
          <cell r="B10603" t="str">
            <v>JOELHO 90 GRAUS, ROSCA MACHO TERMINAL, PARA INSTALAÇÕES EM PEX ÁGUA, DN 20 MM X 3/4", FIXAÇÃO DAS CONEXÕES POR CRIMPAGEM - FORNECIMENTO E INSTALAÇÃO. AF_02/2023</v>
          </cell>
          <cell r="C10603" t="str">
            <v>UN</v>
          </cell>
          <cell r="D10603">
            <v>0</v>
          </cell>
          <cell r="E10603" t="str">
            <v>SINAPI - JUN/25</v>
          </cell>
        </row>
        <row r="10604">
          <cell r="A10604">
            <v>104572</v>
          </cell>
          <cell r="B10604" t="str">
            <v>JOELHO 90 GRAUS, ROSCA MACHO TERMINAL, PARA INSTALAÇÕES EM PEX ÁGUA, DN 25 MM X 1", COM ANEL DESLIZANTE - FORNECIMENTO E INSTALAÇÃO. AF_02/2023</v>
          </cell>
          <cell r="C10604" t="str">
            <v>UN</v>
          </cell>
          <cell r="D10604">
            <v>0</v>
          </cell>
          <cell r="E10604" t="str">
            <v>SINAPI - JUN/25</v>
          </cell>
        </row>
        <row r="10605">
          <cell r="A10605">
            <v>104568</v>
          </cell>
          <cell r="B10605" t="str">
            <v>JOELHO 90 GRAUS, ROSCA MACHO TERMINAL, PARA INSTALAÇÕES EM PEX ÁGUA, DN 25 MM X 1/2", COM ANEL DESLIZANTE - FORNECIMENTO E INSTALAÇÃO. AF_02/2023</v>
          </cell>
          <cell r="C10605" t="str">
            <v>UN</v>
          </cell>
          <cell r="D10605">
            <v>0</v>
          </cell>
          <cell r="E10605" t="str">
            <v>SINAPI - JUN/25</v>
          </cell>
        </row>
        <row r="10606">
          <cell r="A10606">
            <v>104538</v>
          </cell>
          <cell r="B10606" t="str">
            <v>JOELHO 90 GRAUS, ROSCA MACHO TERMINAL, PARA INSTALAÇÕES EM PEX ÁGUA, DN 25 MM X 3/4", FIXAÇÃO DAS CONEXÕES POR CRIMPAGEM - FORNECIMENTO E INSTALAÇÃO. AF_02/2023</v>
          </cell>
          <cell r="C10606" t="str">
            <v>UN</v>
          </cell>
          <cell r="D10606">
            <v>0</v>
          </cell>
          <cell r="E10606" t="str">
            <v>SINAPI - JUN/25</v>
          </cell>
        </row>
        <row r="10607">
          <cell r="A10607">
            <v>104570</v>
          </cell>
          <cell r="B10607" t="str">
            <v>JOELHO 90 GRAUS, ROSCA MACHO TERMINAL, PARA INSTALAÇÕES EM PEX ÁGUA, DN 32 MM X 1", COM ANEL DESLIZANTE - FORNECIMENTO E INSTALAÇÃO. AF_02/2023</v>
          </cell>
          <cell r="C10607" t="str">
            <v>UN</v>
          </cell>
          <cell r="D10607">
            <v>0</v>
          </cell>
          <cell r="E10607" t="str">
            <v>SINAPI - JUN/25</v>
          </cell>
        </row>
        <row r="10608">
          <cell r="A10608">
            <v>104565</v>
          </cell>
          <cell r="B10608" t="str">
            <v>JOELHO ROSCA FÊMEA MÓVEL, PARA INSTALAÇÕES EM PEX ÁGUA, DN 16 MM X 1/2", COM ANEL DESLIZANTE - FORNECIMENTO E INSTALAÇÃO. AF_02/2023</v>
          </cell>
          <cell r="C10608" t="str">
            <v>UN</v>
          </cell>
          <cell r="D10608">
            <v>0</v>
          </cell>
          <cell r="E10608" t="str">
            <v>SINAPI - JUN/25</v>
          </cell>
        </row>
        <row r="10609">
          <cell r="A10609">
            <v>104567</v>
          </cell>
          <cell r="B10609" t="str">
            <v>JOELHO ROSCA FÊMEA MÓVEL, PARA INSTALAÇÕES EM PEX ÁGUA, DN 20 MM X 1/2", COM ANEL DESLIZANTE - FORNECIMENTO E INSTALAÇÃO. AF_02/2023</v>
          </cell>
          <cell r="C10609" t="str">
            <v>UN</v>
          </cell>
          <cell r="D10609">
            <v>0</v>
          </cell>
          <cell r="E10609" t="str">
            <v>SINAPI - JUN/25</v>
          </cell>
        </row>
        <row r="10610">
          <cell r="A10610">
            <v>104569</v>
          </cell>
          <cell r="B10610" t="str">
            <v>JOELHO ROSCA FÊMEA MÓVEL, PARA INSTALAÇÕES EM PEX ÁGUA, DN 25 MM X 3/4", COM ANEL DESLIZANTE - FORNECIMENTO E INSTALAÇÃO. AF_02/2023</v>
          </cell>
          <cell r="C10610" t="str">
            <v>UN</v>
          </cell>
          <cell r="D10610">
            <v>0</v>
          </cell>
          <cell r="E10610" t="str">
            <v>SINAPI - JUN/25</v>
          </cell>
        </row>
        <row r="10611">
          <cell r="A10611">
            <v>96843</v>
          </cell>
          <cell r="B10611" t="str">
            <v>JOELHO ROSCA FÊMEA, COM BASE FIXA, METÁLICO, PARA INSTALAÇÕES EM PEX ÁGUA, DN 20MM X 1/2", CONEXÃO POR ANEL DESLIZANTE - FORNECIMENTO E INSTALAÇÃO. AF_02/2023</v>
          </cell>
          <cell r="C10611" t="str">
            <v>UN</v>
          </cell>
          <cell r="D10611">
            <v>33.119999999999997</v>
          </cell>
          <cell r="E10611" t="str">
            <v>SINAPI - JUN/25</v>
          </cell>
        </row>
        <row r="10612">
          <cell r="A10612">
            <v>96847</v>
          </cell>
          <cell r="B10612" t="str">
            <v>JOELHO ROSCA FÊMEA, COM BASE FIXA, METÁLICO, PARA INSTALAÇÕES EM PEX ÁGUA, DN 25MM X 3/4", CONEXÃO POR ANEL DESLIZANTE - FORNECIMENTO E INSTALAÇÃO. AF_02/2023</v>
          </cell>
          <cell r="C10612" t="str">
            <v>UN</v>
          </cell>
          <cell r="D10612">
            <v>41.64</v>
          </cell>
          <cell r="E10612" t="str">
            <v>SINAPI - JUN/25</v>
          </cell>
        </row>
        <row r="10613">
          <cell r="A10613">
            <v>96844</v>
          </cell>
          <cell r="B10613" t="str">
            <v>JOELHO ROSCA FÊMEA, MÓVEL, METÁLICO, PARA INSTALAÇÕES EM PEX ÁGUA, DN 20MM X 3/4", CONEXÃO POR ANEL DESLIZANTE - FORNECIMENTO E INSTALAÇÃO. AF_02/2023</v>
          </cell>
          <cell r="C10613" t="str">
            <v>UN</v>
          </cell>
          <cell r="D10613">
            <v>37.99</v>
          </cell>
          <cell r="E10613" t="str">
            <v>SINAPI - JUN/25</v>
          </cell>
        </row>
        <row r="10614">
          <cell r="A10614">
            <v>96839</v>
          </cell>
          <cell r="B10614" t="str">
            <v>JOELHO, ROSCA FÊMEA, COM BASE FIXA, METÁLICO, PARA INSTALAÇÕES EM PEX ÁGUA, DN 16MM X 1/2", CONEXÃO POR ANEL DESLIZANTE - FORNECIMENTO E INSTALAÇÃO. AF_02/2023</v>
          </cell>
          <cell r="C10614" t="str">
            <v>UN</v>
          </cell>
          <cell r="D10614">
            <v>29.73</v>
          </cell>
          <cell r="E10614" t="str">
            <v>SINAPI - JUN/25</v>
          </cell>
        </row>
        <row r="10615">
          <cell r="A10615">
            <v>104574</v>
          </cell>
          <cell r="B10615" t="str">
            <v>JOELHO, ROSCA FÊMEA, COM BASE FIXA, PARA INSTALAÇÕES EM PEX ÁGUA, DN 16 MM X 3/4", FIXAÇÃO DAS CONEXÕES POR CRIMPAGEM - FORNECIMENTO E INSTALAÇÃO. AF_02/2023</v>
          </cell>
          <cell r="C10615" t="str">
            <v>UN</v>
          </cell>
          <cell r="D10615">
            <v>0</v>
          </cell>
          <cell r="E10615" t="str">
            <v>SINAPI - JUN/25</v>
          </cell>
        </row>
        <row r="10616">
          <cell r="A10616">
            <v>104575</v>
          </cell>
          <cell r="B10616" t="str">
            <v>JOELHO, ROSCA FÊMEA, COM BASE FIXA, PARA INSTALAÇÕES EM PEX ÁGUA, DN 20 MM X 3/4", FIXAÇÃO DAS CONEXÕES POR CRIMPAGEM - FORNECIMENTO E INSTALAÇÃO. AF_02/2023</v>
          </cell>
          <cell r="C10616" t="str">
            <v>UN</v>
          </cell>
          <cell r="D10616">
            <v>0</v>
          </cell>
          <cell r="E10616" t="str">
            <v>SINAPI - JUN/25</v>
          </cell>
        </row>
        <row r="10617">
          <cell r="A10617">
            <v>104573</v>
          </cell>
          <cell r="B10617" t="str">
            <v>JOELHO, ROSCA FÊMEA, COM BASE FIXA, PARA INSTALAÇÕES EM PEX ÁGUA, DN 25 MM X 1/2", FIXAÇÃO DAS CONEXÕES POR CRIMPAGEM - FORNECIMENTO E INSTALAÇÃO. AF_02/2023</v>
          </cell>
          <cell r="C10617" t="str">
            <v>UN</v>
          </cell>
          <cell r="D10617">
            <v>0</v>
          </cell>
          <cell r="E10617" t="str">
            <v>SINAPI - JUN/25</v>
          </cell>
        </row>
        <row r="10618">
          <cell r="A10618">
            <v>96805</v>
          </cell>
          <cell r="B10618" t="str">
            <v>KIT CHASSI PEX, PRÉ-FABRICADO, PARA CHUVEIRO, INCLUSO QUADRO METÁLICO, TUBOS, REGISTROS DE PRESSÃO E CONEXÕES POR ANEL DESLIZANTE - FORNECIMENTO E INSTALAÇÃO. AF_02/2023</v>
          </cell>
          <cell r="C10618" t="str">
            <v>UN</v>
          </cell>
          <cell r="D10618">
            <v>229.06</v>
          </cell>
          <cell r="E10618" t="str">
            <v>SINAPI - JUN/25</v>
          </cell>
        </row>
        <row r="10619">
          <cell r="A10619">
            <v>96802</v>
          </cell>
          <cell r="B10619" t="str">
            <v>KIT CHASSI PEX, PRÉ-FABRICADO, PARA CHUVEIRO, INCLUSO QUADRO METÁLICO, TUBOS, REGISTROS DE PRESSÃO E CONEXÕES POR CRIMPAGEM - FORNECIMENTO E INSTALAÇÃO. AF_02/2023</v>
          </cell>
          <cell r="C10619" t="str">
            <v>UN</v>
          </cell>
          <cell r="D10619">
            <v>436.56</v>
          </cell>
          <cell r="E10619" t="str">
            <v>SINAPI - JUN/25</v>
          </cell>
        </row>
        <row r="10620">
          <cell r="A10620">
            <v>96806</v>
          </cell>
          <cell r="B10620" t="str">
            <v>KIT CHASSI PEX, PRÉ-FABRICADO, PARA COZINHA COM CUBA SIMPLES, INCLUSO QUADRO METÁLICO, TUBOS E CONEXÕES POR ANEL DESLIZANTE - FORNECIMENTO E INSTALAÇÃO. AF_02/2023</v>
          </cell>
          <cell r="C10620" t="str">
            <v>UN</v>
          </cell>
          <cell r="D10620">
            <v>90.86</v>
          </cell>
          <cell r="E10620" t="str">
            <v>SINAPI - JUN/25</v>
          </cell>
        </row>
        <row r="10621">
          <cell r="A10621">
            <v>96803</v>
          </cell>
          <cell r="B10621" t="str">
            <v>KIT CHASSI PEX, PRÉ-FABRICADO, PARA COZINHA COM CUBA SIMPLES, INCLUSO QUADRO METÁLICO, TUBOS E CONEXÕES POR CRIMPAGEM - FORNECIMENTO E INSTALAÇÃO. AF_02/2023</v>
          </cell>
          <cell r="C10621" t="str">
            <v>UN</v>
          </cell>
          <cell r="D10621">
            <v>82.19</v>
          </cell>
          <cell r="E10621" t="str">
            <v>SINAPI - JUN/25</v>
          </cell>
        </row>
        <row r="10622">
          <cell r="A10622">
            <v>96807</v>
          </cell>
          <cell r="B10622" t="str">
            <v>KIT CHASSI PEX, PRÉ-FABRICADO, PARA ÁREA DE SERVIÇO COM TANQUE E MÁQUINA DE LAVAR ROUPA, INCLUSO QUADRO METÁLICO, TUBOS E CONEXÕES POR ANEL DESLIZANTE - FORNECIMENTO E INSTALAÇÃO. AF_02/2023</v>
          </cell>
          <cell r="C10622" t="str">
            <v>UN</v>
          </cell>
          <cell r="D10622">
            <v>147.66</v>
          </cell>
          <cell r="E10622" t="str">
            <v>SINAPI - JUN/25</v>
          </cell>
        </row>
        <row r="10623">
          <cell r="A10623">
            <v>96804</v>
          </cell>
          <cell r="B10623" t="str">
            <v>KIT CHASSI PEX, PRÉ-FABRICADO, PARA ÁREA DE SERVIÇO COM TANQUE E MÁQUINA DE LAVAR ROUPA, INCLUSO QUADRO METÁLICO, TUBOS E CONEXÕES POR CRIMPAGEM - FORNECIMENTO E INSTALAÇÃO. AF_02/2023</v>
          </cell>
          <cell r="C10623" t="str">
            <v>UN</v>
          </cell>
          <cell r="D10623">
            <v>134.94</v>
          </cell>
          <cell r="E10623" t="str">
            <v>SINAPI - JUN/25</v>
          </cell>
        </row>
        <row r="10624">
          <cell r="A10624">
            <v>96829</v>
          </cell>
          <cell r="B10624" t="str">
            <v>LUVA DE REDUÇÃO PARA INSTALAÇÕES EM PEX ÁGUA, DN 20 X 16 MM, CONEXÃO POR CRIMPAGEM - FORNECIMENTO E INSTALAÇÃO. AF_02/2023</v>
          </cell>
          <cell r="C10624" t="str">
            <v>UN</v>
          </cell>
          <cell r="D10624">
            <v>20.059999999999999</v>
          </cell>
          <cell r="E10624" t="str">
            <v>SINAPI - JUN/25</v>
          </cell>
        </row>
        <row r="10625">
          <cell r="A10625">
            <v>96833</v>
          </cell>
          <cell r="B10625" t="str">
            <v>LUVA DE REDUÇÃO PARA INSTALAÇÕES EM PEX ÁGUA, DN 25 X 16 MM, CONEXÃO POR CRIMPAGEM - FORNECIMENTO E INSTALAÇÃO. AF_02/2023</v>
          </cell>
          <cell r="C10625" t="str">
            <v>UN</v>
          </cell>
          <cell r="D10625">
            <v>25.4</v>
          </cell>
          <cell r="E10625" t="str">
            <v>SINAPI - JUN/25</v>
          </cell>
        </row>
        <row r="10626">
          <cell r="A10626">
            <v>96836</v>
          </cell>
          <cell r="B10626" t="str">
            <v>LUVA DE REDUÇÃO PARA INSTALAÇÕES EM PEX ÁGUA, DN 32 X 25 MM, CONEXÃO POR CRIMPAGEM - FORNECIMENTO E INSTALAÇÃO. AF_02/2023</v>
          </cell>
          <cell r="C10626" t="str">
            <v>UN</v>
          </cell>
          <cell r="D10626">
            <v>36.200000000000003</v>
          </cell>
          <cell r="E10626" t="str">
            <v>SINAPI - JUN/25</v>
          </cell>
        </row>
        <row r="10627">
          <cell r="A10627">
            <v>104576</v>
          </cell>
          <cell r="B10627" t="str">
            <v>LUVA DE REDUÇÃO, PARA INSTALAÇÕES EM PEX ÁGUA, DN 20 X 16 MM, COM ANEL DESLIZANTE - FORNECIMENTO E INSTALAÇÃO. AF_02/2023</v>
          </cell>
          <cell r="C10627" t="str">
            <v>UN</v>
          </cell>
          <cell r="D10627">
            <v>18.13</v>
          </cell>
          <cell r="E10627" t="str">
            <v>SINAPI - JUN/25</v>
          </cell>
        </row>
        <row r="10628">
          <cell r="A10628">
            <v>104577</v>
          </cell>
          <cell r="B10628" t="str">
            <v>LUVA DE REDUÇÃO, PARA INSTALAÇÕES EM PEX ÁGUA, DN 25 X 16 MM, COM ANEL DESLIZANTE - FORNECIMENTO E INSTALAÇÃO. AF_02/2023</v>
          </cell>
          <cell r="C10628" t="str">
            <v>UN</v>
          </cell>
          <cell r="D10628">
            <v>24.02</v>
          </cell>
          <cell r="E10628" t="str">
            <v>SINAPI - JUN/25</v>
          </cell>
        </row>
        <row r="10629">
          <cell r="A10629">
            <v>104578</v>
          </cell>
          <cell r="B10629" t="str">
            <v>LUVA DE REDUÇÃO, PARA INSTALAÇÕES EM PEX ÁGUA, DN 25 X 20 MM, COM ANEL DESLIZANTE - FORNECIMENTO E INSTALAÇÃO. AF_02/2023</v>
          </cell>
          <cell r="C10629" t="str">
            <v>UN</v>
          </cell>
          <cell r="D10629">
            <v>25.76</v>
          </cell>
          <cell r="E10629" t="str">
            <v>SINAPI - JUN/25</v>
          </cell>
        </row>
        <row r="10630">
          <cell r="A10630">
            <v>104580</v>
          </cell>
          <cell r="B10630" t="str">
            <v>LUVA DE REDUÇÃO, PARA INSTALAÇÕES EM PEX ÁGUA, DN 32 X 20 MM, FIXAÇÃO DAS CONEXÕES POR CRIMPAGEM - FORNECIMENTO E INSTALAÇÃO. AF_02/2023</v>
          </cell>
          <cell r="C10630" t="str">
            <v>UN</v>
          </cell>
          <cell r="D10630">
            <v>0</v>
          </cell>
          <cell r="E10630" t="str">
            <v>SINAPI - JUN/25</v>
          </cell>
        </row>
        <row r="10631">
          <cell r="A10631">
            <v>104579</v>
          </cell>
          <cell r="B10631" t="str">
            <v>LUVA DE REDUÇÃO, PARA INSTALAÇÕES EM PEX ÁGUA, DN 32 X 25 MM, COM ANEL DESLIZANTE - FORNECIMENTO E INSTALAÇÃO. AF_02/2023</v>
          </cell>
          <cell r="C10631" t="str">
            <v>UN</v>
          </cell>
          <cell r="D10631">
            <v>33.630000000000003</v>
          </cell>
          <cell r="E10631" t="str">
            <v>SINAPI - JUN/25</v>
          </cell>
        </row>
        <row r="10632">
          <cell r="A10632">
            <v>96823</v>
          </cell>
          <cell r="B10632" t="str">
            <v>LUVA PARA INSTALAÇÕES EM PEX ÁGUA, DN 16 MM, CONEXÃO POR CRIMPAGEM - FORNECIMENTO E INSTALAÇÃO. AF_02/2023</v>
          </cell>
          <cell r="C10632" t="str">
            <v>UN</v>
          </cell>
          <cell r="D10632">
            <v>12.65</v>
          </cell>
          <cell r="E10632" t="str">
            <v>SINAPI - JUN/25</v>
          </cell>
        </row>
        <row r="10633">
          <cell r="A10633">
            <v>96826</v>
          </cell>
          <cell r="B10633" t="str">
            <v>LUVA PARA INSTALAÇÕES EM PEX ÁGUA, DN 20 MM, CONEXÃO POR CRIMPAGEM - FORNECIMENTO E INSTALAÇÃO. AF_02/2023</v>
          </cell>
          <cell r="C10633" t="str">
            <v>UN</v>
          </cell>
          <cell r="D10633">
            <v>14.69</v>
          </cell>
          <cell r="E10633" t="str">
            <v>SINAPI - JUN/25</v>
          </cell>
        </row>
        <row r="10634">
          <cell r="A10634">
            <v>96830</v>
          </cell>
          <cell r="B10634" t="str">
            <v>LUVA PARA INSTALAÇÕES EM PEX ÁGUA, DN 25 MM, CONEXÃO POR CRIMPAGEM - FORNECIMENTO E INSTALAÇÃO. AF_02/2023</v>
          </cell>
          <cell r="C10634" t="str">
            <v>UN</v>
          </cell>
          <cell r="D10634">
            <v>22.73</v>
          </cell>
          <cell r="E10634" t="str">
            <v>SINAPI - JUN/25</v>
          </cell>
        </row>
        <row r="10635">
          <cell r="A10635">
            <v>96834</v>
          </cell>
          <cell r="B10635" t="str">
            <v>LUVA PARA INSTALAÇÕES EM PEX ÁGUA, DN 32 MM, CONEXÃO POR CRIMPAGEM - FORNECIMENTO E INSTALAÇÃO. AF_02/2023</v>
          </cell>
          <cell r="C10635" t="str">
            <v>UN</v>
          </cell>
          <cell r="D10635">
            <v>30.62</v>
          </cell>
          <cell r="E10635" t="str">
            <v>SINAPI - JUN/25</v>
          </cell>
        </row>
        <row r="10636">
          <cell r="A10636">
            <v>104581</v>
          </cell>
          <cell r="B10636" t="str">
            <v>LUVA, PARA INSTALAÇÕES EM PEX ÁGUA, DN 16 MM, COM ANEL DESLIZANTE - FORNECIMENTO E INSTALAÇÃO. AF_02/2023</v>
          </cell>
          <cell r="C10636" t="str">
            <v>UN</v>
          </cell>
          <cell r="D10636">
            <v>16.559999999999999</v>
          </cell>
          <cell r="E10636" t="str">
            <v>SINAPI - JUN/25</v>
          </cell>
        </row>
        <row r="10637">
          <cell r="A10637">
            <v>104582</v>
          </cell>
          <cell r="B10637" t="str">
            <v>LUVA, PARA INSTALAÇÕES EM PEX ÁGUA, DN 20 MM, COM ANEL DESLIZANTE - FORNECIMENTO E INSTALAÇÃO. AF_02/2023</v>
          </cell>
          <cell r="C10637" t="str">
            <v>UN</v>
          </cell>
          <cell r="D10637">
            <v>21.01</v>
          </cell>
          <cell r="E10637" t="str">
            <v>SINAPI - JUN/25</v>
          </cell>
        </row>
        <row r="10638">
          <cell r="A10638">
            <v>104583</v>
          </cell>
          <cell r="B10638" t="str">
            <v>LUVA, PARA INSTALAÇÕES EM PEX ÁGUA, DN 25 MM, COM ANEL DESLIZANTE - FORNECIMENTO E INSTALAÇÃO. AF_02/2023</v>
          </cell>
          <cell r="C10638" t="str">
            <v>UN</v>
          </cell>
          <cell r="D10638">
            <v>33.049999999999997</v>
          </cell>
          <cell r="E10638" t="str">
            <v>SINAPI - JUN/25</v>
          </cell>
        </row>
        <row r="10639">
          <cell r="A10639">
            <v>104584</v>
          </cell>
          <cell r="B10639" t="str">
            <v>LUVA, PARA INSTALAÇÕES EM PEX ÁGUA, DN 32 MM, COM ANEL DESLIZANTE - FORNECIMENTO E INSTALAÇÃO. AF_02/2023</v>
          </cell>
          <cell r="C10639" t="str">
            <v>UN</v>
          </cell>
          <cell r="D10639">
            <v>39.700000000000003</v>
          </cell>
          <cell r="E10639" t="str">
            <v>SINAPI - JUN/25</v>
          </cell>
        </row>
        <row r="10640">
          <cell r="A10640">
            <v>104585</v>
          </cell>
          <cell r="B10640" t="str">
            <v>TAMPÃO / CAP, ROSCA FÊMEA, PARA INSTALAÇÕES EM PEX ÁGUA, DN 1/2" - FORNECIMENTO E INSTALAÇÃO. AF_02/2023</v>
          </cell>
          <cell r="C10640" t="str">
            <v>UN</v>
          </cell>
          <cell r="D10640">
            <v>0</v>
          </cell>
          <cell r="E10640" t="str">
            <v>SINAPI - JUN/25</v>
          </cell>
        </row>
        <row r="10641">
          <cell r="A10641">
            <v>104587</v>
          </cell>
          <cell r="B10641" t="str">
            <v>TAMPÃO / CAP, ROSCA FÊMEA, PARA INSTALAÇÕES EM PEX ÁGUA, DN 3/4" - FORNECIMENTO E INSTALAÇÃO. AF_02/2023</v>
          </cell>
          <cell r="C10641" t="str">
            <v>UN</v>
          </cell>
          <cell r="D10641">
            <v>0</v>
          </cell>
          <cell r="E10641" t="str">
            <v>SINAPI - JUN/25</v>
          </cell>
        </row>
        <row r="10642">
          <cell r="A10642">
            <v>104586</v>
          </cell>
          <cell r="B10642" t="str">
            <v>TAMPÃO / CAP, ROSCA MACHO, PARA INSTALAÇÕES EM PEX ÁGUA, DN 1/2" - FORNECIMENTO E INSTALAÇÃO. AF_02/2023</v>
          </cell>
          <cell r="C10642" t="str">
            <v>UN</v>
          </cell>
          <cell r="D10642">
            <v>0</v>
          </cell>
          <cell r="E10642" t="str">
            <v>SINAPI - JUN/25</v>
          </cell>
        </row>
        <row r="10643">
          <cell r="A10643">
            <v>96798</v>
          </cell>
          <cell r="B10643" t="str">
            <v>TUBO, PEX, MONOCAMADA, DN 16, INSTALADO EM RAMAL/SUB-RAMAL OU DISTRIBUIÇÃO DE ÁGUA - FORNECIMENTO E INSTALAÇÃO. AF_02/2023</v>
          </cell>
          <cell r="C10643" t="str">
            <v>M</v>
          </cell>
          <cell r="D10643">
            <v>8.64</v>
          </cell>
          <cell r="E10643" t="str">
            <v>SINAPI - JUN/25</v>
          </cell>
        </row>
        <row r="10644">
          <cell r="A10644">
            <v>96799</v>
          </cell>
          <cell r="B10644" t="str">
            <v>TUBO, PEX, MONOCAMADA, DN 20, INSTALADO EM RAMAL/SUB-RAMAL OU DISTRIBUIÇÃO DE ÁGUA - FORNECIMENTO E INSTALAÇÃO. AF_02/2023</v>
          </cell>
          <cell r="C10644" t="str">
            <v>M</v>
          </cell>
          <cell r="D10644">
            <v>11.06</v>
          </cell>
          <cell r="E10644" t="str">
            <v>SINAPI - JUN/25</v>
          </cell>
        </row>
        <row r="10645">
          <cell r="A10645">
            <v>96800</v>
          </cell>
          <cell r="B10645" t="str">
            <v>TUBO, PEX, MONOCAMADA, DN 25, INSTALADO EM RAMAL/SUB-RAMAL OU DISTRIBUIÇÃO DE ÁGUA - FORNECIMENTO E INSTALAÇÃO. AF_02/2023</v>
          </cell>
          <cell r="C10645" t="str">
            <v>M</v>
          </cell>
          <cell r="D10645">
            <v>14.93</v>
          </cell>
          <cell r="E10645" t="str">
            <v>SINAPI - JUN/25</v>
          </cell>
        </row>
        <row r="10646">
          <cell r="A10646">
            <v>96801</v>
          </cell>
          <cell r="B10646" t="str">
            <v>TUBO, PEX, MONOCAMADA, DN 32, INSTALADO EM RAMAL/SUB-RAMAL OU DISTRIBUIÇÃO DE ÁGUA - FORNECIMENTO E INSTALAÇÃO. AF_02/2023</v>
          </cell>
          <cell r="C10646" t="str">
            <v>M</v>
          </cell>
          <cell r="D10646">
            <v>22.27</v>
          </cell>
          <cell r="E10646" t="str">
            <v>SINAPI - JUN/25</v>
          </cell>
        </row>
        <row r="10647">
          <cell r="A10647">
            <v>104539</v>
          </cell>
          <cell r="B10647" t="str">
            <v>TÊ DE REDUÇÃO, PARA INSTALAÇÕES EM PEX ÁGUA, DN 16 X 20 X 16 MM, COM ANEL DESLIZANTE - FORNECIMENTO E INSTALAÇÃO. AF_02/2023</v>
          </cell>
          <cell r="C10647" t="str">
            <v>UN</v>
          </cell>
          <cell r="D10647">
            <v>0</v>
          </cell>
          <cell r="E10647" t="str">
            <v>SINAPI - JUN/25</v>
          </cell>
        </row>
        <row r="10648">
          <cell r="A10648">
            <v>104541</v>
          </cell>
          <cell r="B10648" t="str">
            <v>TÊ DE REDUÇÃO, PARA INSTALAÇÕES EM PEX ÁGUA, DN 16 X 25 X 16 MM, COM ANEL DESLIZANTE - FORNECIMENTO E INSTALAÇÃO. AF_02/2023</v>
          </cell>
          <cell r="C10648" t="str">
            <v>UN</v>
          </cell>
          <cell r="D10648">
            <v>0</v>
          </cell>
          <cell r="E10648" t="str">
            <v>SINAPI - JUN/25</v>
          </cell>
        </row>
        <row r="10649">
          <cell r="A10649">
            <v>104540</v>
          </cell>
          <cell r="B10649" t="str">
            <v>TÊ DE REDUÇÃO, PARA INSTALAÇÕES EM PEX ÁGUA, DN 20 X 16 X 16 MM, COM ANEL DESLIZANTE - FORNECIMENTO E INSTALAÇÃO. AF_02/2023</v>
          </cell>
          <cell r="C10649" t="str">
            <v>UN</v>
          </cell>
          <cell r="D10649">
            <v>0</v>
          </cell>
          <cell r="E10649" t="str">
            <v>SINAPI - JUN/25</v>
          </cell>
        </row>
        <row r="10650">
          <cell r="A10650">
            <v>104543</v>
          </cell>
          <cell r="B10650" t="str">
            <v>TÊ DE REDUÇÃO, PARA INSTALAÇÕES EM PEX ÁGUA, DN 20 X 16 X 20 MM, COM ANEL DESLIZANTE - FORNECIMENTO E INSTALAÇÃO. AF_02/2023</v>
          </cell>
          <cell r="C10650" t="str">
            <v>UN</v>
          </cell>
          <cell r="D10650">
            <v>0</v>
          </cell>
          <cell r="E10650" t="str">
            <v>SINAPI - JUN/25</v>
          </cell>
        </row>
        <row r="10651">
          <cell r="A10651">
            <v>104544</v>
          </cell>
          <cell r="B10651" t="str">
            <v>TÊ DE REDUÇÃO, PARA INSTALAÇÕES EM PEX ÁGUA, DN 20 X 20 X 16 MM, COM ANEL DESLIZANTE - FORNECIMENTO E INSTALAÇÃO. AF_02/2023</v>
          </cell>
          <cell r="C10651" t="str">
            <v>UN</v>
          </cell>
          <cell r="D10651">
            <v>0</v>
          </cell>
          <cell r="E10651" t="str">
            <v>SINAPI - JUN/25</v>
          </cell>
        </row>
        <row r="10652">
          <cell r="A10652">
            <v>104545</v>
          </cell>
          <cell r="B10652" t="str">
            <v>TÊ DE REDUÇÃO, PARA INSTALAÇÕES EM PEX ÁGUA, DN 20 X 25 X 20 MM, COM ANEL DESLIZANTE - FORNECIMENTO E INSTALAÇÃO. AF_02/2023</v>
          </cell>
          <cell r="C10652" t="str">
            <v>UN</v>
          </cell>
          <cell r="D10652">
            <v>0</v>
          </cell>
          <cell r="E10652" t="str">
            <v>SINAPI - JUN/25</v>
          </cell>
        </row>
        <row r="10653">
          <cell r="A10653">
            <v>104542</v>
          </cell>
          <cell r="B10653" t="str">
            <v>TÊ DE REDUÇÃO, PARA INSTALAÇÕES EM PEX ÁGUA, DN 25 X 16 X 16 MM, COM ANEL DESLIZANTE - FORNECIMENTO E INSTALAÇÃO. AF_02/2023</v>
          </cell>
          <cell r="C10653" t="str">
            <v>UN</v>
          </cell>
          <cell r="D10653">
            <v>0</v>
          </cell>
          <cell r="E10653" t="str">
            <v>SINAPI - JUN/25</v>
          </cell>
        </row>
        <row r="10654">
          <cell r="A10654">
            <v>104592</v>
          </cell>
          <cell r="B10654" t="str">
            <v>TÊ DE REDUÇÃO, PARA INSTALAÇÕES EM PEX ÁGUA, DN 25 X 16 X 20 MM, COM ANEL DESLIZANTE - FORNECIMENTO E INSTALAÇÃO. AF_02/2023</v>
          </cell>
          <cell r="C10654" t="str">
            <v>UN</v>
          </cell>
          <cell r="D10654">
            <v>0</v>
          </cell>
          <cell r="E10654" t="str">
            <v>SINAPI - JUN/25</v>
          </cell>
        </row>
        <row r="10655">
          <cell r="A10655">
            <v>104548</v>
          </cell>
          <cell r="B10655" t="str">
            <v>TÊ DE REDUÇÃO, PARA INSTALAÇÕES EM PEX ÁGUA, DN 25 X 16 X 25 MM, COM ANEL DESLIZANTE - FORNECIMENTO E INSTALAÇÃO. AF_02/2023</v>
          </cell>
          <cell r="C10655" t="str">
            <v>UN</v>
          </cell>
          <cell r="D10655">
            <v>0</v>
          </cell>
          <cell r="E10655" t="str">
            <v>SINAPI - JUN/25</v>
          </cell>
        </row>
        <row r="10656">
          <cell r="A10656">
            <v>104546</v>
          </cell>
          <cell r="B10656" t="str">
            <v>TÊ DE REDUÇÃO, PARA INSTALAÇÕES EM PEX ÁGUA, DN 25 X 20 X 20 MM, COM ANEL DESLIZANTE - FORNECIMENTO E INSTALAÇÃO. AF_02/2023</v>
          </cell>
          <cell r="C10656" t="str">
            <v>UN</v>
          </cell>
          <cell r="D10656">
            <v>0</v>
          </cell>
          <cell r="E10656" t="str">
            <v>SINAPI - JUN/25</v>
          </cell>
        </row>
        <row r="10657">
          <cell r="A10657">
            <v>104549</v>
          </cell>
          <cell r="B10657" t="str">
            <v>TÊ DE REDUÇÃO, PARA INSTALAÇÕES EM PEX ÁGUA, DN 25 X 20 X 25 MM, COM ANEL DESLIZANTE - FORNECIMENTO E INSTALAÇÃO. AF_02/2023</v>
          </cell>
          <cell r="C10657" t="str">
            <v>UN</v>
          </cell>
          <cell r="D10657">
            <v>0</v>
          </cell>
          <cell r="E10657" t="str">
            <v>SINAPI - JUN/25</v>
          </cell>
        </row>
        <row r="10658">
          <cell r="A10658">
            <v>104550</v>
          </cell>
          <cell r="B10658" t="str">
            <v>TÊ DE REDUÇÃO, PARA INSTALAÇÕES EM PEX ÁGUA, DN 25 X 32 X 25 MM, COM ANEL DESLIZANTE - FORNECIMENTO E INSTALAÇÃO. AF_02/2023</v>
          </cell>
          <cell r="C10658" t="str">
            <v>UN</v>
          </cell>
          <cell r="D10658">
            <v>0</v>
          </cell>
          <cell r="E10658" t="str">
            <v>SINAPI - JUN/25</v>
          </cell>
        </row>
        <row r="10659">
          <cell r="A10659">
            <v>104552</v>
          </cell>
          <cell r="B10659" t="str">
            <v>TÊ DE REDUÇÃO, PARA INSTALAÇÕES EM PEX ÁGUA, DN 32 X 20 X 32 MM, COM ANEL DESLIZANTE - FORNECIMENTO E INSTALAÇÃO. AF_02/2023</v>
          </cell>
          <cell r="C10659" t="str">
            <v>UN</v>
          </cell>
          <cell r="D10659">
            <v>0</v>
          </cell>
          <cell r="E10659" t="str">
            <v>SINAPI - JUN/25</v>
          </cell>
        </row>
        <row r="10660">
          <cell r="A10660">
            <v>104551</v>
          </cell>
          <cell r="B10660" t="str">
            <v>TÊ DE REDUÇÃO, PARA INSTALAÇÕES EM PEX ÁGUA, DN 32 X 25 X 25 MM, COM ANEL DESLIZANTE - FORNECIMENTO E INSTALAÇÃO. AF_02/2023</v>
          </cell>
          <cell r="C10660" t="str">
            <v>UN</v>
          </cell>
          <cell r="D10660">
            <v>0</v>
          </cell>
          <cell r="E10660" t="str">
            <v>SINAPI - JUN/25</v>
          </cell>
        </row>
        <row r="10661">
          <cell r="A10661">
            <v>104553</v>
          </cell>
          <cell r="B10661" t="str">
            <v>TÊ DE REDUÇÃO, PARA INSTALAÇÕES EM PEX ÁGUA, DN 32 X 25 X 32 MM, COM ANEL DESLIZANTE - FORNECIMENTO E INSTALAÇÃO. AF_02/2023</v>
          </cell>
          <cell r="C10661" t="str">
            <v>UN</v>
          </cell>
          <cell r="D10661">
            <v>0</v>
          </cell>
          <cell r="E10661" t="str">
            <v>SINAPI - JUN/25</v>
          </cell>
        </row>
        <row r="10662">
          <cell r="A10662">
            <v>104554</v>
          </cell>
          <cell r="B10662" t="str">
            <v>TÊ MISTURADOR, PARA INSTALAÇÕES EM PEX ÁGUA, DN 16 MM X 1/2", COM ANEL DESLIZANTE - FORNECIMENTO E INSTALAÇÃO. AF_02/2023</v>
          </cell>
          <cell r="C10662" t="str">
            <v>UN</v>
          </cell>
          <cell r="D10662">
            <v>0</v>
          </cell>
          <cell r="E10662" t="str">
            <v>SINAPI - JUN/25</v>
          </cell>
        </row>
        <row r="10663">
          <cell r="A10663">
            <v>104555</v>
          </cell>
          <cell r="B10663" t="str">
            <v>TÊ MISTURADOR, PARA INSTALAÇÕES EM PEX ÁGUA, DN 20 MM X 3/4", COM ANEL DESLIZANTE - FORNECIMENTO E INSTALAÇÃO. AF_02/2023</v>
          </cell>
          <cell r="C10663" t="str">
            <v>UN</v>
          </cell>
          <cell r="D10663">
            <v>0</v>
          </cell>
          <cell r="E10663" t="str">
            <v>SINAPI - JUN/25</v>
          </cell>
        </row>
        <row r="10664">
          <cell r="A10664">
            <v>104556</v>
          </cell>
          <cell r="B10664" t="str">
            <v>TÊ ROSCA FÊMEA, PARA INSTALAÇÕES EM PEX ÁGUA, DN 20 MM X 3/4", COM ANEL DESLIZANTE - FORNECIMENTO E INSTALAÇÃO. AF_02/2023</v>
          </cell>
          <cell r="C10664" t="str">
            <v>UN</v>
          </cell>
          <cell r="D10664">
            <v>0</v>
          </cell>
          <cell r="E10664" t="str">
            <v>SINAPI - JUN/25</v>
          </cell>
        </row>
        <row r="10665">
          <cell r="A10665">
            <v>104558</v>
          </cell>
          <cell r="B10665" t="str">
            <v>TÊ ROSCA FÊMEA, PARA INSTALAÇÕES EM PEX ÁGUA, DN 25 MM X 1/2", COM ANEL DESLIZANTE - FORNECIMENTO E INSTALAÇÃO. AF_02/2023</v>
          </cell>
          <cell r="C10665" t="str">
            <v>UN</v>
          </cell>
          <cell r="D10665">
            <v>0</v>
          </cell>
          <cell r="E10665" t="str">
            <v>SINAPI - JUN/25</v>
          </cell>
        </row>
        <row r="10666">
          <cell r="A10666">
            <v>104559</v>
          </cell>
          <cell r="B10666" t="str">
            <v>TÊ ROSCA MACHO, PARA INSTALAÇÕES EM PEX ÁGUA, DN 16 MM X 1/2", COM ANEL DESLIZANTE - FORNECIMENTO E INSTALAÇÃO. AF_02/2023</v>
          </cell>
          <cell r="C10666" t="str">
            <v>UN</v>
          </cell>
          <cell r="D10666">
            <v>0</v>
          </cell>
          <cell r="E10666" t="str">
            <v>SINAPI - JUN/25</v>
          </cell>
        </row>
        <row r="10667">
          <cell r="A10667">
            <v>104560</v>
          </cell>
          <cell r="B10667" t="str">
            <v>TÊ ROSCA MACHO, PARA INSTALAÇÕES EM PEX ÁGUA, DN 20 MM X 1/2", COM ANEL DESLIZANTE - FORNECIMENTO E INSTALAÇÃO. AF_02/2023</v>
          </cell>
          <cell r="C10667" t="str">
            <v>UN</v>
          </cell>
          <cell r="D10667">
            <v>0</v>
          </cell>
          <cell r="E10667" t="str">
            <v>SINAPI - JUN/25</v>
          </cell>
        </row>
        <row r="10668">
          <cell r="A10668">
            <v>104557</v>
          </cell>
          <cell r="B10668" t="str">
            <v>TÊ ROSCA MACHO, PARA INSTALAÇÕES EM PEX ÁGUA, DN 20 MM X 3/4", COM ANEL DESLIZANTE - FORNECIMENTO E INSTALAÇÃO. AF_02/2023</v>
          </cell>
          <cell r="C10668" t="str">
            <v>UN</v>
          </cell>
          <cell r="D10668">
            <v>0</v>
          </cell>
          <cell r="E10668" t="str">
            <v>SINAPI - JUN/25</v>
          </cell>
        </row>
        <row r="10669">
          <cell r="A10669">
            <v>104561</v>
          </cell>
          <cell r="B10669" t="str">
            <v>TÊ ROSCA MACHO, PARA INSTALAÇÕES EM PEX ÁGUA, DN 25 MM X 3/4", COM ANEL DESLIZANTE - FORNECIMENTO E INSTALAÇÃO. AF_02/2023</v>
          </cell>
          <cell r="C10669" t="str">
            <v>UN</v>
          </cell>
          <cell r="D10669">
            <v>0</v>
          </cell>
          <cell r="E10669" t="str">
            <v>SINAPI - JUN/25</v>
          </cell>
        </row>
        <row r="10670">
          <cell r="A10670">
            <v>104562</v>
          </cell>
          <cell r="B10670" t="str">
            <v>TÊ ROSCA MACHO, PARA INSTALAÇÕES EM PEX ÁGUA, DN 32 MM X 3/4", COM ANEL DESLIZANTE - FORNECIMENTO E INSTALAÇÃO. AF_02/2023</v>
          </cell>
          <cell r="C10670" t="str">
            <v>UN</v>
          </cell>
          <cell r="D10670">
            <v>0</v>
          </cell>
          <cell r="E10670" t="str">
            <v>SINAPI - JUN/25</v>
          </cell>
        </row>
        <row r="10671">
          <cell r="A10671">
            <v>96860</v>
          </cell>
          <cell r="B10671" t="str">
            <v>TÊ, METÁLICO, PARA INSTALAÇÕES EM PEX ÁGUA, DN 16 MM, CONEXÃO POR ANEL DESLIZANTE - FORNECIMENTO E INSTALAÇÃO. AF_02/2023</v>
          </cell>
          <cell r="C10671" t="str">
            <v>UN</v>
          </cell>
          <cell r="D10671">
            <v>33.75</v>
          </cell>
          <cell r="E10671" t="str">
            <v>SINAPI - JUN/25</v>
          </cell>
        </row>
        <row r="10672">
          <cell r="A10672">
            <v>96862</v>
          </cell>
          <cell r="B10672" t="str">
            <v>TÊ, METÁLICO, PARA INSTALAÇÕES EM PEX ÁGUA, DN 20 MM, CONEXÃO POR ANEL DESLIZANTE - FORNECIMENTO E INSTALAÇÃO. AF_02/2023</v>
          </cell>
          <cell r="C10672" t="str">
            <v>UN</v>
          </cell>
          <cell r="D10672">
            <v>41.35</v>
          </cell>
          <cell r="E10672" t="str">
            <v>SINAPI - JUN/25</v>
          </cell>
        </row>
        <row r="10673">
          <cell r="A10673">
            <v>96864</v>
          </cell>
          <cell r="B10673" t="str">
            <v>TÊ, METÁLICO, PARA INSTALAÇÕES EM PEX ÁGUA, DN 25 MM, CONEXÃO POR ANEL DESLIZANTE - FORNECIMENTO E INSTALAÇÃO. AF_02/2023</v>
          </cell>
          <cell r="C10673" t="str">
            <v>UN</v>
          </cell>
          <cell r="D10673">
            <v>57.71</v>
          </cell>
          <cell r="E10673" t="str">
            <v>SINAPI - JUN/25</v>
          </cell>
        </row>
        <row r="10674">
          <cell r="A10674">
            <v>96866</v>
          </cell>
          <cell r="B10674" t="str">
            <v>TÊ, METÁLICO, PARA INSTALAÇÕES EM PEX ÁGUA, DN 32 MM, CONEXÃO POR ANEL DESLIZANTE - FORNECIMENTO E INSTALAÇÃO. AF_02/2023</v>
          </cell>
          <cell r="C10674" t="str">
            <v>UN</v>
          </cell>
          <cell r="D10674">
            <v>74.790000000000006</v>
          </cell>
          <cell r="E10674" t="str">
            <v>SINAPI - JUN/25</v>
          </cell>
        </row>
        <row r="10675">
          <cell r="A10675">
            <v>96868</v>
          </cell>
          <cell r="B10675" t="str">
            <v>TÊ, PARA INSTALAÇÕES EM PEX ÁGUA, DN 16 MM, CONEXÃO POR CRIMPAGEM - FORNECIMENTO E INSTALAÇÃO. AF_02/2023</v>
          </cell>
          <cell r="C10675" t="str">
            <v>UN</v>
          </cell>
          <cell r="D10675">
            <v>22.17</v>
          </cell>
          <cell r="E10675" t="str">
            <v>SINAPI - JUN/25</v>
          </cell>
        </row>
        <row r="10676">
          <cell r="A10676">
            <v>96869</v>
          </cell>
          <cell r="B10676" t="str">
            <v>TÊ, PARA INSTALAÇÕES EM PEX ÁGUA, DN 20 MM, CONEXÃO POR CRIMPAGEM - FORNECIMENTO E INSTALAÇÃO. AF_02/2023</v>
          </cell>
          <cell r="C10676" t="str">
            <v>UN</v>
          </cell>
          <cell r="D10676">
            <v>33.29</v>
          </cell>
          <cell r="E10676" t="str">
            <v>SINAPI - JUN/25</v>
          </cell>
        </row>
        <row r="10677">
          <cell r="A10677">
            <v>96870</v>
          </cell>
          <cell r="B10677" t="str">
            <v>TÊ, PARA INSTALAÇÕES EM PEX ÁGUA, DN 25 MM, CONEXÃO POR CRIMPAGEM - FORNECIMENTO E INSTALAÇÃO. AF_02/2023</v>
          </cell>
          <cell r="C10677" t="str">
            <v>UN</v>
          </cell>
          <cell r="D10677">
            <v>49.27</v>
          </cell>
          <cell r="E10677" t="str">
            <v>SINAPI - JUN/25</v>
          </cell>
        </row>
        <row r="10678">
          <cell r="A10678">
            <v>96871</v>
          </cell>
          <cell r="B10678" t="str">
            <v>TÊ, PARA INSTALAÇÕES EM PEX ÁGUA, DN 32 MM, CONEXÃO POR CRIMPAGEM - FORNECIMENTO E INSTALAÇÃO. AF_02/2023</v>
          </cell>
          <cell r="C10678" t="str">
            <v>UN</v>
          </cell>
          <cell r="D10678">
            <v>56.56</v>
          </cell>
          <cell r="E10678" t="str">
            <v>SINAPI - JUN/25</v>
          </cell>
        </row>
        <row r="10679">
          <cell r="A10679">
            <v>96861</v>
          </cell>
          <cell r="B10679" t="str">
            <v>TÊ, ROSCA FÊMEA, METÁLICO, PARA INSTALAÇÕES EM PEX ÁGUA, DN 16 MM X ½", CONEXÃO POR ANEL DESLIZANTE - FORNECIMENTO E INSTALAÇÃO. AF_02/2023</v>
          </cell>
          <cell r="C10679" t="str">
            <v>UN</v>
          </cell>
          <cell r="D10679">
            <v>42.52</v>
          </cell>
          <cell r="E10679" t="str">
            <v>SINAPI - JUN/25</v>
          </cell>
        </row>
        <row r="10680">
          <cell r="A10680">
            <v>96863</v>
          </cell>
          <cell r="B10680" t="str">
            <v>TÊ, ROSCA FÊMEA, METÁLICO, PARA INSTALAÇÕES EM PEX ÁGUA, DN 20 MM X 1/2", CONEXÃO POR ANEL DESLIZANTE - FORNECIMENTO E INSTALAÇÃO. AF_02/2023</v>
          </cell>
          <cell r="C10680" t="str">
            <v>UN</v>
          </cell>
          <cell r="D10680">
            <v>43.84</v>
          </cell>
          <cell r="E10680" t="str">
            <v>SINAPI - JUN/25</v>
          </cell>
        </row>
        <row r="10681">
          <cell r="A10681">
            <v>96865</v>
          </cell>
          <cell r="B10681" t="str">
            <v>TÊ, ROSCA FÊMEA, METÁLICO, PARA INSTALAÇÕES EM PEX ÁGUA, DN 25 MM X 3/4", CONEXÃO POR ANEL DESLIZANTE - FORNECIMENTO E INSTALAÇÃO. AF_02/2023</v>
          </cell>
          <cell r="C10681" t="str">
            <v>UN</v>
          </cell>
          <cell r="D10681">
            <v>51.77</v>
          </cell>
          <cell r="E10681" t="str">
            <v>SINAPI - JUN/25</v>
          </cell>
        </row>
        <row r="10682">
          <cell r="A10682">
            <v>96814</v>
          </cell>
          <cell r="B10682" t="str">
            <v>UNIÃO DE REDUÇÃO, METÁLICA, PARA INSTALAÇÕES EM PEX ÁGUA, DN 20 X 16 MM, CONEXÃO POR ANEL DESLIZANTE - FORNECIMENTO E INSTALAÇÃO. AF_02/2023</v>
          </cell>
          <cell r="C10682" t="str">
            <v>UN</v>
          </cell>
          <cell r="D10682">
            <v>18.13</v>
          </cell>
          <cell r="E10682" t="str">
            <v>SINAPI - JUN/25</v>
          </cell>
        </row>
        <row r="10683">
          <cell r="A10683">
            <v>96818</v>
          </cell>
          <cell r="B10683" t="str">
            <v>UNIÃO DE REDUÇÃO, METÁLICA, PARA INSTALAÇÕES EM PEX ÁGUA, DN 25 X 16 MM, CONEXÃO POR ANEL DESLIZANTE - FORNECIMENTO E INSTALAÇÃO. AF_02/2023</v>
          </cell>
          <cell r="C10683" t="str">
            <v>UN</v>
          </cell>
          <cell r="D10683">
            <v>24.02</v>
          </cell>
          <cell r="E10683" t="str">
            <v>SINAPI - JUN/25</v>
          </cell>
        </row>
        <row r="10684">
          <cell r="A10684">
            <v>96819</v>
          </cell>
          <cell r="B10684" t="str">
            <v>UNIÃO DE REDUÇÃO, METÁLICA, PARA INSTALAÇÕES EM PEX ÁGUA, DN 25 X 20 MM, CONEXÃO POR ANEL DESLIZANTE - FORNECIMENTO E INSTALAÇÃO. AF_02/2023</v>
          </cell>
          <cell r="C10684" t="str">
            <v>UN</v>
          </cell>
          <cell r="D10684">
            <v>25.76</v>
          </cell>
          <cell r="E10684" t="str">
            <v>SINAPI - JUN/25</v>
          </cell>
        </row>
        <row r="10685">
          <cell r="A10685">
            <v>96822</v>
          </cell>
          <cell r="B10685" t="str">
            <v>UNIÃO DE REDUÇÃO, METÁLICA, PARA INSTALAÇÕES EM PEX ÁGUA, DN 32 X 25 MM, CONEXÃO POR ANEL DESLIZANTE - FORNECIMENTO E INSTALAÇÃO. AF_02/2023</v>
          </cell>
          <cell r="C10685" t="str">
            <v>UN</v>
          </cell>
          <cell r="D10685">
            <v>33.630000000000003</v>
          </cell>
          <cell r="E10685" t="str">
            <v>SINAPI - JUN/25</v>
          </cell>
        </row>
        <row r="10686">
          <cell r="A10686">
            <v>96808</v>
          </cell>
          <cell r="B10686" t="str">
            <v>UNIÃO METÁLICA PARA INSTALAÇÕES EM PEX ÁGUA, DN 16 MM, COM ANEL DESLIZANTE - FORNECIMENTO E INSTALAÇÃO. AF_02/2023</v>
          </cell>
          <cell r="C10686" t="str">
            <v>UN</v>
          </cell>
          <cell r="D10686">
            <v>19.46</v>
          </cell>
          <cell r="E10686" t="str">
            <v>SINAPI - JUN/25</v>
          </cell>
        </row>
        <row r="10687">
          <cell r="A10687">
            <v>96811</v>
          </cell>
          <cell r="B10687" t="str">
            <v>UNIÃO METÁLICA PARA INSTALAÇÕES EM PEX ÁGUA, DN 20 MM, COM ANEL DESLIZANTE - FORNECIMENTO E INSTALAÇÃO. AF_02/2023</v>
          </cell>
          <cell r="C10687" t="str">
            <v>UN</v>
          </cell>
          <cell r="D10687">
            <v>24.44</v>
          </cell>
          <cell r="E10687" t="str">
            <v>SINAPI - JUN/25</v>
          </cell>
        </row>
        <row r="10688">
          <cell r="A10688">
            <v>96815</v>
          </cell>
          <cell r="B10688" t="str">
            <v>UNIÃO METÁLICA PARA INSTALAÇÕES EM PEX ÁGUA, DN 25 MM, COM ANEL DESLIZANTE - FORNECIMENTO E INSTALAÇÃO. AF_02/2023</v>
          </cell>
          <cell r="C10688" t="str">
            <v>UN</v>
          </cell>
          <cell r="D10688">
            <v>37.15</v>
          </cell>
          <cell r="E10688" t="str">
            <v>SINAPI - JUN/25</v>
          </cell>
        </row>
        <row r="10689">
          <cell r="A10689">
            <v>96820</v>
          </cell>
          <cell r="B10689" t="str">
            <v>UNIÃO METÁLICA PARA INSTALAÇÕES EM PEX ÁGUA, DN 32 MM, COM ANEL DESLIZANTE - FORNECIMENTO E INSTALAÇÃO. AF_02/2023</v>
          </cell>
          <cell r="C10689" t="str">
            <v>UN</v>
          </cell>
          <cell r="D10689">
            <v>44.74</v>
          </cell>
          <cell r="E10689" t="str">
            <v>SINAPI - JUN/25</v>
          </cell>
        </row>
        <row r="10690">
          <cell r="A10690">
            <v>96702</v>
          </cell>
          <cell r="B10690" t="str">
            <v>BUCHA DE REDUÇÃO, PPR, 32 X 25, CLASSE PN 25, INSTALADO EM PRUMADA DE ÁGUA FORNECIMENTO E INSTALAÇÃO . AF_08/2022</v>
          </cell>
          <cell r="C10690" t="str">
            <v>UN</v>
          </cell>
          <cell r="D10690">
            <v>13.66</v>
          </cell>
          <cell r="E10690" t="str">
            <v>SINAPI - JUN/25</v>
          </cell>
        </row>
        <row r="10691">
          <cell r="A10691">
            <v>96662</v>
          </cell>
          <cell r="B10691" t="str">
            <v>BUCHA DE REDUÇÃO, PPR, 32 X 25, CLASSE PN 25, INSTALADO EM RAMAL DE DISTRIBUIÇÃO DE ÁGUA FORNECIMENTO E INSTALAÇÃO. AF_08/2022</v>
          </cell>
          <cell r="C10691" t="str">
            <v>UN</v>
          </cell>
          <cell r="D10691">
            <v>10.79</v>
          </cell>
          <cell r="E10691" t="str">
            <v>SINAPI - JUN/25</v>
          </cell>
        </row>
        <row r="10692">
          <cell r="A10692">
            <v>96704</v>
          </cell>
          <cell r="B10692" t="str">
            <v>BUCHA DE REDUÇÃO, PPR, 40 X 25, CLASSE PN 25, INSTALADO EM PRUMADA DE ÁGUA FORNECIMENTO E INSTALAÇÃO . AF_08/2022</v>
          </cell>
          <cell r="C10692" t="str">
            <v>UN</v>
          </cell>
          <cell r="D10692">
            <v>22.95</v>
          </cell>
          <cell r="E10692" t="str">
            <v>SINAPI - JUN/25</v>
          </cell>
        </row>
        <row r="10693">
          <cell r="A10693">
            <v>96664</v>
          </cell>
          <cell r="B10693" t="str">
            <v>BUCHA DE REDUÇÃO, PPR, 40 X 25, CLASSE PN 25, INSTALADO EM RAMAL DE DISTRIBUIÇÃO DE ÁGUA FORNECIMENTO E INSTALAÇÃO. AF_08/2022</v>
          </cell>
          <cell r="C10693" t="str">
            <v>UN</v>
          </cell>
          <cell r="D10693">
            <v>19.29</v>
          </cell>
          <cell r="E10693" t="str">
            <v>SINAPI - JUN/25</v>
          </cell>
        </row>
        <row r="10694">
          <cell r="A10694">
            <v>104191</v>
          </cell>
          <cell r="B10694" t="str">
            <v>BUCHA DE REDUÇÃO, PPR, DN 25 X 20 MM, INSTALADO EM RAMAL OU SUB-RAMAL DE ÁGUA - FORNECIMENTO E INSTALAÇÃO. AF_08/2022</v>
          </cell>
          <cell r="C10694" t="str">
            <v>UN</v>
          </cell>
          <cell r="D10694">
            <v>12.42</v>
          </cell>
          <cell r="E10694" t="str">
            <v>SINAPI - JUN/25</v>
          </cell>
        </row>
        <row r="10695">
          <cell r="A10695">
            <v>96700</v>
          </cell>
          <cell r="B10695" t="str">
            <v>CONECTOR FÊMEA, PPR, 25 X 1/2", CLASSE PN 25, INSTALADO EM PRUMADA DE ÁGUA FORNECIMENTO E INSTALAÇÃO . AF_08/2022</v>
          </cell>
          <cell r="C10695" t="str">
            <v>UN</v>
          </cell>
          <cell r="D10695">
            <v>19</v>
          </cell>
          <cell r="E10695" t="str">
            <v>SINAPI - JUN/25</v>
          </cell>
        </row>
        <row r="10696">
          <cell r="A10696">
            <v>96658</v>
          </cell>
          <cell r="B10696" t="str">
            <v>CONECTOR FÊMEA, PPR, 25 X 1/2, CLASSE PN 25, INSTALADO EM RAMAL DE DISTRIBUIÇÃO DE ÁGUA FORNECIMENTO E INSTALAÇÃO. AF_08/2022</v>
          </cell>
          <cell r="C10696" t="str">
            <v>UN</v>
          </cell>
          <cell r="D10696">
            <v>16.82</v>
          </cell>
          <cell r="E10696" t="str">
            <v>SINAPI - JUN/25</v>
          </cell>
        </row>
        <row r="10697">
          <cell r="A10697">
            <v>96641</v>
          </cell>
          <cell r="B10697" t="str">
            <v>CONECTOR FÊMEA, PPR, 25 X 1/2, CLASSE PN 25, INSTALADO EM RAMAL OU SUB-RAMAL DE ÁGUA FORNECIMENTO E INSTALAÇÃO. AF_08/2022</v>
          </cell>
          <cell r="C10697" t="str">
            <v>UN</v>
          </cell>
          <cell r="D10697">
            <v>19.5</v>
          </cell>
          <cell r="E10697" t="str">
            <v>SINAPI - JUN/25</v>
          </cell>
        </row>
        <row r="10698">
          <cell r="A10698">
            <v>96661</v>
          </cell>
          <cell r="B10698" t="str">
            <v>CONECTOR FÊMEA, PPR, 32 X 3/4", CLASSE PN 25, INSTALADO EM RAMAL DE DISTRIBUIÇÃO DE ÁGUA FORNECIMENTO E INSTALAÇÃO. AF_08/2022</v>
          </cell>
          <cell r="C10698" t="str">
            <v>UN</v>
          </cell>
          <cell r="D10698">
            <v>34.33</v>
          </cell>
          <cell r="E10698" t="str">
            <v>SINAPI - JUN/25</v>
          </cell>
        </row>
        <row r="10699">
          <cell r="A10699">
            <v>96699</v>
          </cell>
          <cell r="B10699" t="str">
            <v>CONECTOR MACHO, PPR, 25 X 1/2", CLASSE PN 25, INSTALADO EM PRUMADA DE ÁGUA FORNECIMENTO E INSTALAÇÃO . AF_08/2022</v>
          </cell>
          <cell r="C10699" t="str">
            <v>UN</v>
          </cell>
          <cell r="D10699">
            <v>27.95</v>
          </cell>
          <cell r="E10699" t="str">
            <v>SINAPI - JUN/25</v>
          </cell>
        </row>
        <row r="10700">
          <cell r="A10700">
            <v>96657</v>
          </cell>
          <cell r="B10700" t="str">
            <v>CONECTOR MACHO, PPR, 25 X 1/2, CLASSE PN 25, INSTALADO EM RAMAL DE DISTRIBUIÇÃO DE ÁGUA FORNECIMENTO E INSTALAÇÃO. AF_08/2022</v>
          </cell>
          <cell r="C10700" t="str">
            <v>UN</v>
          </cell>
          <cell r="D10700">
            <v>25.77</v>
          </cell>
          <cell r="E10700" t="str">
            <v>SINAPI - JUN/25</v>
          </cell>
        </row>
        <row r="10701">
          <cell r="A10701">
            <v>96640</v>
          </cell>
          <cell r="B10701" t="str">
            <v>CONECTOR MACHO, PPR, 25 X 1/2, CLASSE PN 25, INSTALADO EM RAMAL OU SUB-RAMAL DE ÁGUA FORNECIMENTO E INSTALAÇÃO. AF_08/2022</v>
          </cell>
          <cell r="C10701" t="str">
            <v>UN</v>
          </cell>
          <cell r="D10701">
            <v>28.45</v>
          </cell>
          <cell r="E10701" t="str">
            <v>SINAPI - JUN/25</v>
          </cell>
        </row>
        <row r="10702">
          <cell r="A10702">
            <v>96660</v>
          </cell>
          <cell r="B10702" t="str">
            <v>CONECTOR MACHO, PPR, 32 X 3/4", CLASSE PN 25, INSTALADO EM RAMAL DE DISTRIBUIÇÃO DE ÁGUA FORNECIMENTO E INSTALAÇÃO. AF_08/2022</v>
          </cell>
          <cell r="C10702" t="str">
            <v>UN</v>
          </cell>
          <cell r="D10702">
            <v>34.65</v>
          </cell>
          <cell r="E10702" t="str">
            <v>SINAPI - JUN/25</v>
          </cell>
        </row>
        <row r="10703">
          <cell r="A10703">
            <v>104196</v>
          </cell>
          <cell r="B10703" t="str">
            <v>CURVA 90 GRAUS, PPR, DN 20 MM, INSTALADO EM RAMAL OU SUB-RAMAL DE ÁGUA - FORNECIMENTO E INSTALAÇÃO. AF_08/2022</v>
          </cell>
          <cell r="C10703" t="str">
            <v>UN</v>
          </cell>
          <cell r="D10703">
            <v>18.02</v>
          </cell>
          <cell r="E10703" t="str">
            <v>SINAPI - JUN/25</v>
          </cell>
        </row>
        <row r="10704">
          <cell r="A10704">
            <v>104197</v>
          </cell>
          <cell r="B10704" t="str">
            <v>CURVA 90 GRAUS, PPR, DN 25 MM, INSTALADO EM RAMAL OU SUB-RAMAL DE ÁGUA - FORNECIMENTO E INSTALAÇÃO. AF_08/2022</v>
          </cell>
          <cell r="C10704" t="str">
            <v>UN</v>
          </cell>
          <cell r="D10704">
            <v>34.590000000000003</v>
          </cell>
          <cell r="E10704" t="str">
            <v>SINAPI - JUN/25</v>
          </cell>
        </row>
        <row r="10705">
          <cell r="A10705">
            <v>104198</v>
          </cell>
          <cell r="B10705" t="str">
            <v>JOELHO 45 GRAUS, PPR, DN 20 MM, INSTALADO EM RAMAL OU SUB-RAMAL DE ÁGUA - FORNECIMENTO E INSTALAÇÃO. AF_08/2022</v>
          </cell>
          <cell r="C10705" t="str">
            <v>UN</v>
          </cell>
          <cell r="D10705">
            <v>9.4700000000000006</v>
          </cell>
          <cell r="E10705" t="str">
            <v>SINAPI - JUN/25</v>
          </cell>
        </row>
        <row r="10706">
          <cell r="A10706">
            <v>96685</v>
          </cell>
          <cell r="B10706" t="str">
            <v>JOELHO 45 GRAUS, PPR, DN 25 MM, CLASSE PN 25, INSTALADO EM PRUMADA DE ÁGUA FORNECIMENTO E INSTALAÇÃO . AF_08/2022</v>
          </cell>
          <cell r="C10706" t="str">
            <v>UN</v>
          </cell>
          <cell r="D10706">
            <v>14.54</v>
          </cell>
          <cell r="E10706" t="str">
            <v>SINAPI - JUN/25</v>
          </cell>
        </row>
        <row r="10707">
          <cell r="A10707">
            <v>96651</v>
          </cell>
          <cell r="B10707" t="str">
            <v>JOELHO 45 GRAUS, PPR, DN 25 MM, CLASSE PN 25, INSTALADO EM RAMAL DE DISTRIBUIÇÃO DE ÁGUA FORNECIMENTO E INSTALAÇÃO. AF_08/2022</v>
          </cell>
          <cell r="C10707" t="str">
            <v>UN</v>
          </cell>
          <cell r="D10707">
            <v>11.29</v>
          </cell>
          <cell r="E10707" t="str">
            <v>SINAPI - JUN/25</v>
          </cell>
        </row>
        <row r="10708">
          <cell r="A10708">
            <v>96638</v>
          </cell>
          <cell r="B10708" t="str">
            <v>JOELHO 45 GRAUS, PPR, DN 25 MM, CLASSE PN 25, INSTALADO EM RAMAL OU SUB-RAMAL DE ÁGUA FORNECIMENTO E INSTALAÇÃO. AF_08/2022</v>
          </cell>
          <cell r="C10708" t="str">
            <v>UN</v>
          </cell>
          <cell r="D10708">
            <v>20.32</v>
          </cell>
          <cell r="E10708" t="str">
            <v>SINAPI - JUN/25</v>
          </cell>
        </row>
        <row r="10709">
          <cell r="A10709">
            <v>96687</v>
          </cell>
          <cell r="B10709" t="str">
            <v>JOELHO 45 GRAUS, PPR, DN 32 MM, CLASSE PN 25, INSTALADO EM PRUMADA DE ÁGUA FORNECIMENTO E INSTALAÇÃO . AF_08/2022</v>
          </cell>
          <cell r="C10709" t="str">
            <v>UN</v>
          </cell>
          <cell r="D10709">
            <v>21.52</v>
          </cell>
          <cell r="E10709" t="str">
            <v>SINAPI - JUN/25</v>
          </cell>
        </row>
        <row r="10710">
          <cell r="A10710">
            <v>96653</v>
          </cell>
          <cell r="B10710" t="str">
            <v>JOELHO 45 GRAUS, PPR, DN 32 MM, CLASSE PN 25, INSTALADO EM RAMAL DE DISTRIBUIÇÃO DE ÁGUA - FORNECIMENTO E INSTALAÇÃO. AF_08/2022</v>
          </cell>
          <cell r="C10710" t="str">
            <v>UN</v>
          </cell>
          <cell r="D10710">
            <v>16.170000000000002</v>
          </cell>
          <cell r="E10710" t="str">
            <v>SINAPI - JUN/25</v>
          </cell>
        </row>
        <row r="10711">
          <cell r="A10711">
            <v>96689</v>
          </cell>
          <cell r="B10711" t="str">
            <v>JOELHO 45 GRAUS, PPR, DN 40 MM, CLASSE PN 25, INSTALADO EM PRUMADA DE ÁGUA FORNECIMENTO E INSTALAÇÃO . AF_08/2022</v>
          </cell>
          <cell r="C10711" t="str">
            <v>UN</v>
          </cell>
          <cell r="D10711">
            <v>31.65</v>
          </cell>
          <cell r="E10711" t="str">
            <v>SINAPI - JUN/25</v>
          </cell>
        </row>
        <row r="10712">
          <cell r="A10712">
            <v>96655</v>
          </cell>
          <cell r="B10712" t="str">
            <v>JOELHO 45 GRAUS, PPR, DN 40 MM, CLASSE PN 25, INSTALADO EM RAMAL DE DISTRIBUIÇÃO DE ÁGUA - FORNECIMENTO E INSTALAÇÃO. AF_08/2022</v>
          </cell>
          <cell r="C10712" t="str">
            <v>UN</v>
          </cell>
          <cell r="D10712">
            <v>23.92</v>
          </cell>
          <cell r="E10712" t="str">
            <v>SINAPI - JUN/25</v>
          </cell>
        </row>
        <row r="10713">
          <cell r="A10713">
            <v>96691</v>
          </cell>
          <cell r="B10713" t="str">
            <v>JOELHO 45 GRAUS, PPR, DN 50 MM, CLASSE PN 25, INSTALADO EM PRUMADA DE ÁGUA FORNECIMENTO E INSTALAÇÃO . AF_08/2022</v>
          </cell>
          <cell r="C10713" t="str">
            <v>UN</v>
          </cell>
          <cell r="D10713">
            <v>44.57</v>
          </cell>
          <cell r="E10713" t="str">
            <v>SINAPI - JUN/25</v>
          </cell>
        </row>
        <row r="10714">
          <cell r="A10714">
            <v>96693</v>
          </cell>
          <cell r="B10714" t="str">
            <v>JOELHO 45 GRAUS, PPR, DN 63 MM, CLASSE PN 25, INSTALADO EM PRUMADA DE ÁGUA FORNECIMENTO E INSTALAÇÃO . AF_08/2022</v>
          </cell>
          <cell r="C10714" t="str">
            <v>UN</v>
          </cell>
          <cell r="D10714">
            <v>65.69</v>
          </cell>
          <cell r="E10714" t="str">
            <v>SINAPI - JUN/25</v>
          </cell>
        </row>
        <row r="10715">
          <cell r="A10715">
            <v>96695</v>
          </cell>
          <cell r="B10715" t="str">
            <v>JOELHO 45 GRAUS, PPR, DN 75 MM, CLASSE PN 25, INSTALADO EM PRUMADA DE ÁGUA FORNECIMENTO E INSTALAÇÃO . AF_08/2022</v>
          </cell>
          <cell r="C10715" t="str">
            <v>UN</v>
          </cell>
          <cell r="D10715">
            <v>110.6</v>
          </cell>
          <cell r="E10715" t="str">
            <v>SINAPI - JUN/25</v>
          </cell>
        </row>
        <row r="10716">
          <cell r="A10716">
            <v>104193</v>
          </cell>
          <cell r="B10716" t="str">
            <v>JOELHO 45 GRAUS, PPR, F/ F, DN 90 MM, INSTALADO EM PRUMADA DE ÁGUA - FORNECIMENTO E INSTALAÇÃO. AF_08/2022</v>
          </cell>
          <cell r="C10716" t="str">
            <v>UN</v>
          </cell>
          <cell r="D10716">
            <v>180.81</v>
          </cell>
          <cell r="E10716" t="str">
            <v>SINAPI - JUN/25</v>
          </cell>
        </row>
        <row r="10717">
          <cell r="A10717">
            <v>96697</v>
          </cell>
          <cell r="B10717" t="str">
            <v>JOELHO 90 GRAUS, PPR, DN 110 MM, CLASSE PN 25, INSTALADO EM PRUMADA DE ÁGUA FORNECIMENTO E INSTALAÇÃO . AF_08/2022</v>
          </cell>
          <cell r="C10717" t="str">
            <v>UN</v>
          </cell>
          <cell r="D10717">
            <v>360.07</v>
          </cell>
          <cell r="E10717" t="str">
            <v>SINAPI - JUN/25</v>
          </cell>
        </row>
        <row r="10718">
          <cell r="A10718">
            <v>104199</v>
          </cell>
          <cell r="B10718" t="str">
            <v>JOELHO 90 GRAUS, PPR, DN 20 MM, INSTALADO EM RAMAL OU SUB-RAMAL DE ÁGUA - FORNECIMENTO E INSTALAÇÃO. AF_08/2022</v>
          </cell>
          <cell r="C10718" t="str">
            <v>UN</v>
          </cell>
          <cell r="D10718">
            <v>9.2200000000000006</v>
          </cell>
          <cell r="E10718" t="str">
            <v>SINAPI - JUN/25</v>
          </cell>
        </row>
        <row r="10719">
          <cell r="A10719">
            <v>96684</v>
          </cell>
          <cell r="B10719" t="str">
            <v>JOELHO 90 GRAUS, PPR, DN 25 MM, CLASSE PN 25, INSTALADO EM PRUMADA DE ÁGUA FORNECIMENTO E INSTALAÇÃO . AF_08/2022</v>
          </cell>
          <cell r="C10719" t="str">
            <v>UN</v>
          </cell>
          <cell r="D10719">
            <v>14.12</v>
          </cell>
          <cell r="E10719" t="str">
            <v>SINAPI - JUN/25</v>
          </cell>
        </row>
        <row r="10720">
          <cell r="A10720">
            <v>96650</v>
          </cell>
          <cell r="B10720" t="str">
            <v>JOELHO 90 GRAUS, PPR, DN 25 MM, CLASSE PN 25, INSTALADO EM RAMAL DE DISTRIBUIÇÃO FORNECIMENTO E INSTALAÇÃO. AF_08/2022</v>
          </cell>
          <cell r="C10720" t="str">
            <v>UN</v>
          </cell>
          <cell r="D10720">
            <v>10.87</v>
          </cell>
          <cell r="E10720" t="str">
            <v>SINAPI - JUN/25</v>
          </cell>
        </row>
        <row r="10721">
          <cell r="A10721">
            <v>96637</v>
          </cell>
          <cell r="B10721" t="str">
            <v>JOELHO 90 GRAUS, PPR, DN 25 MM, CLASSE PN 25, INSTALADO EM RAMAL OU SUB-RAMAL DE ÁGUA FORNECIMENTO E INSTALAÇÃO. AF_08/2022</v>
          </cell>
          <cell r="C10721" t="str">
            <v>UN</v>
          </cell>
          <cell r="D10721">
            <v>19.899999999999999</v>
          </cell>
          <cell r="E10721" t="str">
            <v>SINAPI - JUN/25</v>
          </cell>
        </row>
        <row r="10722">
          <cell r="A10722">
            <v>96686</v>
          </cell>
          <cell r="B10722" t="str">
            <v>JOELHO 90 GRAUS, PPR, DN 32 MM, CLASSE PN 25, INSTALADO EM PRUMADA DE ÁGUA FORNECIMENTO E INSTALAÇÃO . AF_08/2022</v>
          </cell>
          <cell r="C10722" t="str">
            <v>UN</v>
          </cell>
          <cell r="D10722">
            <v>18.04</v>
          </cell>
          <cell r="E10722" t="str">
            <v>SINAPI - JUN/25</v>
          </cell>
        </row>
        <row r="10723">
          <cell r="A10723">
            <v>96652</v>
          </cell>
          <cell r="B10723" t="str">
            <v>JOELHO 90 GRAUS, PPR, DN 32 MM, CLASSE PN 25, INSTALADO EM RAMAL DE DISTRIBUIÇÃO - FORNECIMENTO E INSTALAÇÃO. AF_08/2022</v>
          </cell>
          <cell r="C10723" t="str">
            <v>UN</v>
          </cell>
          <cell r="D10723">
            <v>12.69</v>
          </cell>
          <cell r="E10723" t="str">
            <v>SINAPI - JUN/25</v>
          </cell>
        </row>
        <row r="10724">
          <cell r="A10724">
            <v>96688</v>
          </cell>
          <cell r="B10724" t="str">
            <v>JOELHO 90 GRAUS, PPR, DN 40 MM, CLASSE PN 25, INSTALADO EM PRUMADA DE ÁGUA FORNECIMENTO E INSTALAÇÃO . AF_08/2022</v>
          </cell>
          <cell r="C10724" t="str">
            <v>UN</v>
          </cell>
          <cell r="D10724">
            <v>25.99</v>
          </cell>
          <cell r="E10724" t="str">
            <v>SINAPI - JUN/25</v>
          </cell>
        </row>
        <row r="10725">
          <cell r="A10725">
            <v>96654</v>
          </cell>
          <cell r="B10725" t="str">
            <v>JOELHO 90 GRAUS, PPR, DN 40 MM, CLASSE PN 25, INSTALADO EM RAMAL DE DISTRIBUIÇÃO - FORNECIMENTO E INSTALAÇÃO. AF_08/2022</v>
          </cell>
          <cell r="C10725" t="str">
            <v>UN</v>
          </cell>
          <cell r="D10725">
            <v>18.260000000000002</v>
          </cell>
          <cell r="E10725" t="str">
            <v>SINAPI - JUN/25</v>
          </cell>
        </row>
        <row r="10726">
          <cell r="A10726">
            <v>96690</v>
          </cell>
          <cell r="B10726" t="str">
            <v>JOELHO 90 GRAUS, PPR, DN 50 MM, CLASSE PN 25, INSTALADO EM PRUMADA DE ÁGUA FORNECIMENTO E INSTALAÇÃO . AF_08/2022</v>
          </cell>
          <cell r="C10726" t="str">
            <v>UN</v>
          </cell>
          <cell r="D10726">
            <v>35.619999999999997</v>
          </cell>
          <cell r="E10726" t="str">
            <v>SINAPI - JUN/25</v>
          </cell>
        </row>
        <row r="10727">
          <cell r="A10727">
            <v>96692</v>
          </cell>
          <cell r="B10727" t="str">
            <v>JOELHO 90 GRAUS, PPR, DN 63 MM, CLASSE PN 25, INSTALADO EM PRUMADA DE ÁGUA FORNECIMENTO E INSTALAÇÃO . AF_08/2022</v>
          </cell>
          <cell r="C10727" t="str">
            <v>UN</v>
          </cell>
          <cell r="D10727">
            <v>49.71</v>
          </cell>
          <cell r="E10727" t="str">
            <v>SINAPI - JUN/25</v>
          </cell>
        </row>
        <row r="10728">
          <cell r="A10728">
            <v>96694</v>
          </cell>
          <cell r="B10728" t="str">
            <v>JOELHO 90 GRAUS, PPR, DN 75 MM, CLASSE PN 25, INSTALADO EM PRUMADA DE ÁGUA FORNECIMENTO E INSTALAÇÃO . AF_08/2022</v>
          </cell>
          <cell r="C10728" t="str">
            <v>UN</v>
          </cell>
          <cell r="D10728">
            <v>100.86</v>
          </cell>
          <cell r="E10728" t="str">
            <v>SINAPI - JUN/25</v>
          </cell>
        </row>
        <row r="10729">
          <cell r="A10729">
            <v>96696</v>
          </cell>
          <cell r="B10729" t="str">
            <v>JOELHO 90 GRAUS, PPR, DN 90 MM, CLASSE PN 25, INSTALADO EM PRUMADA DE ÁGUA FORNECIMENTO E INSTALAÇÃO . AF_08/2022</v>
          </cell>
          <cell r="C10729" t="str">
            <v>UN</v>
          </cell>
          <cell r="D10729">
            <v>125.56</v>
          </cell>
          <cell r="E10729" t="str">
            <v>SINAPI - JUN/25</v>
          </cell>
        </row>
        <row r="10730">
          <cell r="A10730">
            <v>96709</v>
          </cell>
          <cell r="B10730" t="str">
            <v>LUVA, PPR, DN 110 MM, CLASSE PN 25, INSTALADO EM PRUMADA DE ÁGUA FORNECIMENTO E INSTALAÇÃO. AF_08/2022</v>
          </cell>
          <cell r="C10730" t="str">
            <v>UN</v>
          </cell>
          <cell r="D10730">
            <v>121.16</v>
          </cell>
          <cell r="E10730" t="str">
            <v>SINAPI - JUN/25</v>
          </cell>
        </row>
        <row r="10731">
          <cell r="A10731">
            <v>104200</v>
          </cell>
          <cell r="B10731" t="str">
            <v>LUVA, PPR, DN 20 MM, INSTALADO EM RAMAL OU SUB-RAMAL DE ÁGUA - FORNECIMENTO E INSTALAÇÃO. AF_08/2022</v>
          </cell>
          <cell r="C10731" t="str">
            <v>UN</v>
          </cell>
          <cell r="D10731">
            <v>7.31</v>
          </cell>
          <cell r="E10731" t="str">
            <v>SINAPI - JUN/25</v>
          </cell>
        </row>
        <row r="10732">
          <cell r="A10732">
            <v>96698</v>
          </cell>
          <cell r="B10732" t="str">
            <v>LUVA, PPR, DN 25 MM, CLASSE PN 25, INSTALADO EM PRUMADA DE ÁGUA FORNECIMENTO E INSTALAÇÃO . AF_08/2022</v>
          </cell>
          <cell r="C10732" t="str">
            <v>UN</v>
          </cell>
          <cell r="D10732">
            <v>9.92</v>
          </cell>
          <cell r="E10732" t="str">
            <v>SINAPI - JUN/25</v>
          </cell>
        </row>
        <row r="10733">
          <cell r="A10733">
            <v>96656</v>
          </cell>
          <cell r="B10733" t="str">
            <v>LUVA, PPR, DN 25 MM, CLASSE PN 25, INSTALADO EM RAMAL DE DISTRIBUIÇÃO DE ÁGUA FORNECIMENTO E INSTALAÇÃO. AF_08/2022</v>
          </cell>
          <cell r="C10733" t="str">
            <v>UN</v>
          </cell>
          <cell r="D10733">
            <v>7.74</v>
          </cell>
          <cell r="E10733" t="str">
            <v>SINAPI - JUN/25</v>
          </cell>
        </row>
        <row r="10734">
          <cell r="A10734">
            <v>96639</v>
          </cell>
          <cell r="B10734" t="str">
            <v>LUVA, PPR, DN 25 MM, CLASSE PN 25, INSTALADO EM RAMAL OU SUB-RAMAL DE ÁGUA FORNECIMENTO E INSTALAÇÃO. AF_08/2022</v>
          </cell>
          <cell r="C10734" t="str">
            <v>UN</v>
          </cell>
          <cell r="D10734">
            <v>13.76</v>
          </cell>
          <cell r="E10734" t="str">
            <v>SINAPI - JUN/25</v>
          </cell>
        </row>
        <row r="10735">
          <cell r="A10735">
            <v>96701</v>
          </cell>
          <cell r="B10735" t="str">
            <v>LUVA, PPR, DN 32 MM, CLASSE PN 25, INSTALADO EM PRUMADA DE ÁGUA FORNECIMENTO E INSTALAÇÃO. AF_08/2022</v>
          </cell>
          <cell r="C10735" t="str">
            <v>UN</v>
          </cell>
          <cell r="D10735">
            <v>13.4</v>
          </cell>
          <cell r="E10735" t="str">
            <v>SINAPI - JUN/25</v>
          </cell>
        </row>
        <row r="10736">
          <cell r="A10736">
            <v>96659</v>
          </cell>
          <cell r="B10736" t="str">
            <v>LUVA, PPR, DN 32 MM, CLASSE PN 25, INSTALADO EM RAMAL DE DISTRIBUIÇÃO DE ÁGUA FORNECIMENTO E INSTALAÇÃO. AF_08/2022</v>
          </cell>
          <cell r="C10736" t="str">
            <v>UN</v>
          </cell>
          <cell r="D10736">
            <v>9.85</v>
          </cell>
          <cell r="E10736" t="str">
            <v>SINAPI - JUN/25</v>
          </cell>
        </row>
        <row r="10737">
          <cell r="A10737">
            <v>96703</v>
          </cell>
          <cell r="B10737" t="str">
            <v>LUVA, PPR, DN 40 MM, CLASSE PN 25, INSTALADO EM PRUMADA DE ÁGUA FORNECIMENTO E INSTALAÇÃO. AF_08/2022</v>
          </cell>
          <cell r="C10737" t="str">
            <v>UN</v>
          </cell>
          <cell r="D10737">
            <v>22.86</v>
          </cell>
          <cell r="E10737" t="str">
            <v>SINAPI - JUN/25</v>
          </cell>
        </row>
        <row r="10738">
          <cell r="A10738">
            <v>96663</v>
          </cell>
          <cell r="B10738" t="str">
            <v>LUVA, PPR, DN 40 MM, CLASSE PN 25, INSTALADO EM RAMAL DE DISTRIBUIÇÃO DE ÁGUA FORNECIMENTO E INSTALAÇÃO. AF_08/2022</v>
          </cell>
          <cell r="C10738" t="str">
            <v>UN</v>
          </cell>
          <cell r="D10738">
            <v>17.7</v>
          </cell>
          <cell r="E10738" t="str">
            <v>SINAPI - JUN/25</v>
          </cell>
        </row>
        <row r="10739">
          <cell r="A10739">
            <v>96705</v>
          </cell>
          <cell r="B10739" t="str">
            <v>LUVA, PPR, DN 50 MM, CLASSE PN 25, INSTALADO EM PRUMADA DE ÁGUA FORNECIMENTO E INSTALAÇÃO. AF_08/2022</v>
          </cell>
          <cell r="C10739" t="str">
            <v>UN</v>
          </cell>
          <cell r="D10739">
            <v>27.74</v>
          </cell>
          <cell r="E10739" t="str">
            <v>SINAPI - JUN/25</v>
          </cell>
        </row>
        <row r="10740">
          <cell r="A10740">
            <v>96706</v>
          </cell>
          <cell r="B10740" t="str">
            <v>LUVA, PPR, DN 63 MM, CLASSE PN 25, INSTALADO EM PRUMADA DE ÁGUA FORNECIMENTO E INSTALAÇÃO. AF_08/2022</v>
          </cell>
          <cell r="C10740" t="str">
            <v>UN</v>
          </cell>
          <cell r="D10740">
            <v>40.43</v>
          </cell>
          <cell r="E10740" t="str">
            <v>SINAPI - JUN/25</v>
          </cell>
        </row>
        <row r="10741">
          <cell r="A10741">
            <v>96707</v>
          </cell>
          <cell r="B10741" t="str">
            <v>LUVA, PPR, DN 75 MM, CLASSE PN 25, INSTALADO EM PRUMADA DE ÁGUA FORNECIMENTO E INSTALAÇÃO. AF_08/2022</v>
          </cell>
          <cell r="C10741" t="str">
            <v>UN</v>
          </cell>
          <cell r="D10741">
            <v>63.62</v>
          </cell>
          <cell r="E10741" t="str">
            <v>SINAPI - JUN/25</v>
          </cell>
        </row>
        <row r="10742">
          <cell r="A10742">
            <v>96708</v>
          </cell>
          <cell r="B10742" t="str">
            <v>LUVA, PPR, DN 90 MM, CLASSE PN 25, INSTALADO EM PRUMADA DE ÁGUA FORNECIMENTO E INSTALAÇÃO. AF_08/2022</v>
          </cell>
          <cell r="C10742" t="str">
            <v>UN</v>
          </cell>
          <cell r="D10742">
            <v>95.2</v>
          </cell>
          <cell r="E10742" t="str">
            <v>SINAPI - JUN/25</v>
          </cell>
        </row>
        <row r="10743">
          <cell r="A10743">
            <v>96675</v>
          </cell>
          <cell r="B10743" t="str">
            <v>TUBO, PPR, DN 110, CLASSE PN 12, INSTALADO EM PRUMADA DE ÁGUA FORNECIMENTO E INSTALAÇÃO. AF_08/2022</v>
          </cell>
          <cell r="C10743" t="str">
            <v>M</v>
          </cell>
          <cell r="D10743">
            <v>167.6</v>
          </cell>
          <cell r="E10743" t="str">
            <v>SINAPI - JUN/25</v>
          </cell>
        </row>
        <row r="10744">
          <cell r="A10744">
            <v>96683</v>
          </cell>
          <cell r="B10744" t="str">
            <v>TUBO, PPR, DN 110, CLASSE PN 25, INSTALADO EM PRUMADA DE ÁGUA FORNECIMENTO E INSTALAÇÃO. AF_08/2022</v>
          </cell>
          <cell r="C10744" t="str">
            <v>M</v>
          </cell>
          <cell r="D10744">
            <v>323.27999999999997</v>
          </cell>
          <cell r="E10744" t="str">
            <v>SINAPI - JUN/25</v>
          </cell>
        </row>
        <row r="10745">
          <cell r="A10745">
            <v>104194</v>
          </cell>
          <cell r="B10745" t="str">
            <v>TUBO, PPR, DN 20, CLASSE PN20, INSTALADO EM RAMAL OU SUB-RAMAL DE ÁGUA - FORNECIMENTO E INSTALAÇÃO. AF_08/2022</v>
          </cell>
          <cell r="C10745" t="str">
            <v>M</v>
          </cell>
          <cell r="D10745">
            <v>25.82</v>
          </cell>
          <cell r="E10745" t="str">
            <v>SINAPI - JUN/25</v>
          </cell>
        </row>
        <row r="10746">
          <cell r="A10746">
            <v>104195</v>
          </cell>
          <cell r="B10746" t="str">
            <v>TUBO, PPR, DN 20, CLASSE PN25, INSTALADO EM RAMAL OU SUB-RAMAL DE ÁGUA - FORNECIMENTO E INSTALAÇÃO. AF_08/2022</v>
          </cell>
          <cell r="C10746" t="str">
            <v>M</v>
          </cell>
          <cell r="D10746">
            <v>27.34</v>
          </cell>
          <cell r="E10746" t="str">
            <v>SINAPI - JUN/25</v>
          </cell>
        </row>
        <row r="10747">
          <cell r="A10747">
            <v>96668</v>
          </cell>
          <cell r="B10747" t="str">
            <v>TUBO, PPR, DN 25, CLASSE PN 20, INSTALADO EM PRUMADA DE ÁGUA FORNECIMENTO E INSTALAÇÃO. AF_08/2022</v>
          </cell>
          <cell r="C10747" t="str">
            <v>M</v>
          </cell>
          <cell r="D10747">
            <v>19.59</v>
          </cell>
          <cell r="E10747" t="str">
            <v>SINAPI - JUN/25</v>
          </cell>
        </row>
        <row r="10748">
          <cell r="A10748">
            <v>96644</v>
          </cell>
          <cell r="B10748" t="str">
            <v>TUBO, PPR, DN 25, CLASSE PN 20, INSTALADO EM RAMAL DE DISTRIBUIÇÃO DE ÁGUA FORNECIMENTO E INSTALAÇÃO. AF_08/2022</v>
          </cell>
          <cell r="C10748" t="str">
            <v>M</v>
          </cell>
          <cell r="D10748">
            <v>26.05</v>
          </cell>
          <cell r="E10748" t="str">
            <v>SINAPI - JUN/25</v>
          </cell>
        </row>
        <row r="10749">
          <cell r="A10749">
            <v>96635</v>
          </cell>
          <cell r="B10749" t="str">
            <v>TUBO, PPR, DN 25, CLASSE PN 20, INSTALADO EM RAMAL OU SUB-RAMAL DE ÁGUA FORNECIMENTO E INSTALAÇÃO. AF_08/2022</v>
          </cell>
          <cell r="C10749" t="str">
            <v>M</v>
          </cell>
          <cell r="D10749">
            <v>50.4</v>
          </cell>
          <cell r="E10749" t="str">
            <v>SINAPI - JUN/25</v>
          </cell>
        </row>
        <row r="10750">
          <cell r="A10750">
            <v>96636</v>
          </cell>
          <cell r="B10750" t="str">
            <v>TUBO, PPR, DN 25, CLASSE PN 25 INSTALADO EM RAMAL OU SUB-RAMAL DE ÁGUA FORNECIMENTO E INSTALAÇÃO. AF_08/2022</v>
          </cell>
          <cell r="C10750" t="str">
            <v>M</v>
          </cell>
          <cell r="D10750">
            <v>53.21</v>
          </cell>
          <cell r="E10750" t="str">
            <v>SINAPI - JUN/25</v>
          </cell>
        </row>
        <row r="10751">
          <cell r="A10751">
            <v>96676</v>
          </cell>
          <cell r="B10751" t="str">
            <v>TUBO, PPR, DN 25, CLASSE PN 25, INSTALADO EM PRUMADA DE ÁGUA FORNECIMENTO E INSTALAÇÃO. AF_08/2022</v>
          </cell>
          <cell r="C10751" t="str">
            <v>M</v>
          </cell>
          <cell r="D10751">
            <v>25.21</v>
          </cell>
          <cell r="E10751" t="str">
            <v>SINAPI - JUN/25</v>
          </cell>
        </row>
        <row r="10752">
          <cell r="A10752">
            <v>96647</v>
          </cell>
          <cell r="B10752" t="str">
            <v>TUBO, PPR, DN 25, CLASSE PN 25, INSTALADO EM RAMAL DE DISTRIBUIÇÃO DE ÁGUA FORNECIMENTO E INSTALAÇÃO. AF_08/2022</v>
          </cell>
          <cell r="C10752" t="str">
            <v>M</v>
          </cell>
          <cell r="D10752">
            <v>28.18</v>
          </cell>
          <cell r="E10752" t="str">
            <v>SINAPI - JUN/25</v>
          </cell>
        </row>
        <row r="10753">
          <cell r="A10753">
            <v>96669</v>
          </cell>
          <cell r="B10753" t="str">
            <v>TUBO, PPR, DN 32, CLASSE PN 12, INSTALADO EM PRUMADA DE ÁGUA FORNECIMENTO E INSTALAÇÃO. AF_08/2022</v>
          </cell>
          <cell r="C10753" t="str">
            <v>M</v>
          </cell>
          <cell r="D10753">
            <v>19.850000000000001</v>
          </cell>
          <cell r="E10753" t="str">
            <v>SINAPI - JUN/25</v>
          </cell>
        </row>
        <row r="10754">
          <cell r="A10754">
            <v>96645</v>
          </cell>
          <cell r="B10754" t="str">
            <v>TUBO, PPR, DN 32, CLASSE PN 12, INSTALADO EM RAMAL DE DISTRIBUIÇÃO DE ÁGUA FORNECIMENTO E INSTALAÇÃO. AF_08/2022</v>
          </cell>
          <cell r="C10754" t="str">
            <v>M</v>
          </cell>
          <cell r="D10754">
            <v>23.3</v>
          </cell>
          <cell r="E10754" t="str">
            <v>SINAPI - JUN/25</v>
          </cell>
        </row>
        <row r="10755">
          <cell r="A10755">
            <v>96677</v>
          </cell>
          <cell r="B10755" t="str">
            <v>TUBO, PPR, DN 32, CLASSE PN 25, INSTALADO EM PRUMADA DE ÁGUA FORNECIMENTO E INSTALAÇÃO. AF_08/2022</v>
          </cell>
          <cell r="C10755" t="str">
            <v>M</v>
          </cell>
          <cell r="D10755">
            <v>32.700000000000003</v>
          </cell>
          <cell r="E10755" t="str">
            <v>SINAPI - JUN/25</v>
          </cell>
        </row>
        <row r="10756">
          <cell r="A10756">
            <v>96648</v>
          </cell>
          <cell r="B10756" t="str">
            <v>TUBO, PPR, DN 32, CLASSE PN 25, INSTALADO EM RAMAL DE DISTRIBUIÇÃO DE ÁGUA FORNECIMENTO E INSTALAÇÃO. AF_08/2022</v>
          </cell>
          <cell r="C10756" t="str">
            <v>M</v>
          </cell>
          <cell r="D10756">
            <v>34.36</v>
          </cell>
          <cell r="E10756" t="str">
            <v>SINAPI - JUN/25</v>
          </cell>
        </row>
        <row r="10757">
          <cell r="A10757">
            <v>96670</v>
          </cell>
          <cell r="B10757" t="str">
            <v>TUBO, PPR, DN 40, CLASSE PN 12, INSTALADO EM PRUMADA DE ÁGUA FORNECIMENTO E INSTALAÇÃO. AF_08/2022</v>
          </cell>
          <cell r="C10757" t="str">
            <v>M</v>
          </cell>
          <cell r="D10757">
            <v>25.65</v>
          </cell>
          <cell r="E10757" t="str">
            <v>SINAPI - JUN/25</v>
          </cell>
        </row>
        <row r="10758">
          <cell r="A10758">
            <v>96646</v>
          </cell>
          <cell r="B10758" t="str">
            <v>TUBO, PPR, DN 40, CLASSE PN 12, INSTALADO EM RAMAL DE DISTRIBUIÇÃO DE ÁGUA FORNECIMENTO E INSTALAÇÃO. AF_08/2022</v>
          </cell>
          <cell r="C10758" t="str">
            <v>M</v>
          </cell>
          <cell r="D10758">
            <v>28.15</v>
          </cell>
          <cell r="E10758" t="str">
            <v>SINAPI - JUN/25</v>
          </cell>
        </row>
        <row r="10759">
          <cell r="A10759">
            <v>96678</v>
          </cell>
          <cell r="B10759" t="str">
            <v>TUBO, PPR, DN 40, CLASSE PN 25, INSTALADO EM PRUMADA DE ÁGUA FORNECIMENTO E INSTALAÇÃO. AF_08/2022</v>
          </cell>
          <cell r="C10759" t="str">
            <v>M</v>
          </cell>
          <cell r="D10759">
            <v>44.67</v>
          </cell>
          <cell r="E10759" t="str">
            <v>SINAPI - JUN/25</v>
          </cell>
        </row>
        <row r="10760">
          <cell r="A10760">
            <v>96649</v>
          </cell>
          <cell r="B10760" t="str">
            <v>TUBO, PPR, DN 40, CLASSE PN 25, INSTALADO EM RAMAL DE DISTRIBUIÇÃO DE ÁGUA FORNECIMENTO E INSTALAÇÃO. AF_08/2022</v>
          </cell>
          <cell r="C10760" t="str">
            <v>M</v>
          </cell>
          <cell r="D10760">
            <v>44.86</v>
          </cell>
          <cell r="E10760" t="str">
            <v>SINAPI - JUN/25</v>
          </cell>
        </row>
        <row r="10761">
          <cell r="A10761">
            <v>96671</v>
          </cell>
          <cell r="B10761" t="str">
            <v>TUBO, PPR, DN 50, CLASSE PN 12, INSTALADO EM PRUMADA DE ÁGUA FORNECIMENTO E INSTALAÇÃO. AF_08/2022</v>
          </cell>
          <cell r="C10761" t="str">
            <v>M</v>
          </cell>
          <cell r="D10761">
            <v>38.31</v>
          </cell>
          <cell r="E10761" t="str">
            <v>SINAPI - JUN/25</v>
          </cell>
        </row>
        <row r="10762">
          <cell r="A10762">
            <v>96679</v>
          </cell>
          <cell r="B10762" t="str">
            <v>TUBO, PPR, DN 50, CLASSE PN 25, INSTALADO EM PRUMADA DE ÁGUA FORNECIMENTO E INSTALAÇÃO. AF_08/2022</v>
          </cell>
          <cell r="C10762" t="str">
            <v>M</v>
          </cell>
          <cell r="D10762">
            <v>65.900000000000006</v>
          </cell>
          <cell r="E10762" t="str">
            <v>SINAPI - JUN/25</v>
          </cell>
        </row>
        <row r="10763">
          <cell r="A10763">
            <v>96672</v>
          </cell>
          <cell r="B10763" t="str">
            <v>TUBO, PPR, DN 63, CLASSE PN 12, INSTALADO EM PRUMADA DE ÁGUA FORNECIMENTO E INSTALAÇÃO. AF_08/2022</v>
          </cell>
          <cell r="C10763" t="str">
            <v>M</v>
          </cell>
          <cell r="D10763">
            <v>57.71</v>
          </cell>
          <cell r="E10763" t="str">
            <v>SINAPI - JUN/25</v>
          </cell>
        </row>
        <row r="10764">
          <cell r="A10764">
            <v>96680</v>
          </cell>
          <cell r="B10764" t="str">
            <v>TUBO, PPR, DN 63, CLASSE PN 25, INSTALADO EM PRUMADA DE ÁGUA FORNECIMENTO E INSTALAÇÃO. AF_08/2022</v>
          </cell>
          <cell r="C10764" t="str">
            <v>M</v>
          </cell>
          <cell r="D10764">
            <v>107.75</v>
          </cell>
          <cell r="E10764" t="str">
            <v>SINAPI - JUN/25</v>
          </cell>
        </row>
        <row r="10765">
          <cell r="A10765">
            <v>96673</v>
          </cell>
          <cell r="B10765" t="str">
            <v>TUBO, PPR, DN 75, CLASSE PN 12, INSTALADO EM PRUMADA DE ÁGUA FORNECIMENTO E INSTALAÇÃO. AF_08/2022</v>
          </cell>
          <cell r="C10765" t="str">
            <v>M</v>
          </cell>
          <cell r="D10765">
            <v>72.540000000000006</v>
          </cell>
          <cell r="E10765" t="str">
            <v>SINAPI - JUN/25</v>
          </cell>
        </row>
        <row r="10766">
          <cell r="A10766">
            <v>96681</v>
          </cell>
          <cell r="B10766" t="str">
            <v>TUBO, PPR, DN 75, CLASSE PN 25, INSTALADO EM PRUMADA DE ÁGUA FORNECIMENTO E INSTALAÇÃO. AF_08/2022</v>
          </cell>
          <cell r="C10766" t="str">
            <v>M</v>
          </cell>
          <cell r="D10766">
            <v>144.33000000000001</v>
          </cell>
          <cell r="E10766" t="str">
            <v>SINAPI - JUN/25</v>
          </cell>
        </row>
        <row r="10767">
          <cell r="A10767">
            <v>96674</v>
          </cell>
          <cell r="B10767" t="str">
            <v>TUBO, PPR, DN 90, CLASSE PN 12, INSTALADO EM PRUMADA DE ÁGUA FORNECIMENTO E INSTALAÇÃO. AF_08/2022</v>
          </cell>
          <cell r="C10767" t="str">
            <v>M</v>
          </cell>
          <cell r="D10767">
            <v>115.92</v>
          </cell>
          <cell r="E10767" t="str">
            <v>SINAPI - JUN/25</v>
          </cell>
        </row>
        <row r="10768">
          <cell r="A10768">
            <v>96682</v>
          </cell>
          <cell r="B10768" t="str">
            <v>TUBO, PPR, DN 90, CLASSE PN 25, INSTALADO EM PRUMADA DE ÁGUA FORNECIMENTO E INSTALAÇÃO. AF_08/2022</v>
          </cell>
          <cell r="C10768" t="str">
            <v>M</v>
          </cell>
          <cell r="D10768">
            <v>236.14</v>
          </cell>
          <cell r="E10768" t="str">
            <v>SINAPI - JUN/25</v>
          </cell>
        </row>
        <row r="10769">
          <cell r="A10769">
            <v>96643</v>
          </cell>
          <cell r="B10769" t="str">
            <v>TÊ MISTURADOR, PPR, 25 X 3/4, CLASSE PN 25, INSTALADO EM RAMAL OU SUB-RAMAL DE ÁGUA FORNECIMENTO E INSTALAÇÃO. AF_08/2022</v>
          </cell>
          <cell r="C10769" t="str">
            <v>UN</v>
          </cell>
          <cell r="D10769">
            <v>50.26</v>
          </cell>
          <cell r="E10769" t="str">
            <v>SINAPI - JUN/25</v>
          </cell>
        </row>
        <row r="10770">
          <cell r="A10770">
            <v>104201</v>
          </cell>
          <cell r="B10770" t="str">
            <v>TÊ MISTURADOR, PPR, F M M, DN 20 X 20 MM, INSTALADO EM RAMAL OU SUB-RAMAL DE ÁGUA - FORNECIMENTO E INSTALAÇÃO. AF_08/2022</v>
          </cell>
          <cell r="C10770" t="str">
            <v>UN</v>
          </cell>
          <cell r="D10770">
            <v>22.37</v>
          </cell>
          <cell r="E10770" t="str">
            <v>SINAPI - JUN/25</v>
          </cell>
        </row>
        <row r="10771">
          <cell r="A10771">
            <v>104192</v>
          </cell>
          <cell r="B10771" t="str">
            <v>TÊ MISTURADOR, PPR, F M M, DN 25 X 25 MM, INSTALADO EM RAMAL OU SUB-RAMAL DE ÁGUA - FORNECIMENTO E INSTALAÇÃO. AF_08/2022</v>
          </cell>
          <cell r="C10771" t="str">
            <v>UN</v>
          </cell>
          <cell r="D10771">
            <v>33.35</v>
          </cell>
          <cell r="E10771" t="str">
            <v>SINAPI - JUN/25</v>
          </cell>
        </row>
        <row r="10772">
          <cell r="A10772">
            <v>104202</v>
          </cell>
          <cell r="B10772" t="str">
            <v>TÊ NORMAL, PPR, 90 GRAUS, DN 20 X 20 X 20 MM, INSTALADO EM RAMAL OU SUB-RAMAL DE ÁGUA - FORNECIMENTO E INSTALAÇÃO. AF_08/2022</v>
          </cell>
          <cell r="C10772" t="str">
            <v>UN</v>
          </cell>
          <cell r="D10772">
            <v>13.43</v>
          </cell>
          <cell r="E10772" t="str">
            <v>SINAPI - JUN/25</v>
          </cell>
        </row>
        <row r="10773">
          <cell r="A10773">
            <v>96717</v>
          </cell>
          <cell r="B10773" t="str">
            <v>TÊ NORMAL, PPR, DN 110 MM, CLASSE PN 25, INSTALADO EM PRUMADA DE ÁGUA FORNECIMENTO E INSTALAÇÃO . AF_08/2022</v>
          </cell>
          <cell r="C10773" t="str">
            <v>UN</v>
          </cell>
          <cell r="D10773">
            <v>331.01</v>
          </cell>
          <cell r="E10773" t="str">
            <v>SINAPI - JUN/25</v>
          </cell>
        </row>
        <row r="10774">
          <cell r="A10774">
            <v>96710</v>
          </cell>
          <cell r="B10774" t="str">
            <v>TÊ NORMAL, PPR, DN 25 MM, CLASSE PN 25, INSTALADO EM PRUMADA DE ÁGUA FORNECIMENTO E INSTALAÇÃO . AF_08/2022</v>
          </cell>
          <cell r="C10774" t="str">
            <v>UN</v>
          </cell>
          <cell r="D10774">
            <v>18.55</v>
          </cell>
          <cell r="E10774" t="str">
            <v>SINAPI - JUN/25</v>
          </cell>
        </row>
        <row r="10775">
          <cell r="A10775">
            <v>96665</v>
          </cell>
          <cell r="B10775" t="str">
            <v>TÊ NORMAL, PPR, DN 25 MM, CLASSE PN 25, INSTALADO EM RAMAL DE DISTRIBUIÇÃO DE ÁGUA FORNECIMENTO E INSTALAÇÃO. AF_08/2022</v>
          </cell>
          <cell r="C10775" t="str">
            <v>UN</v>
          </cell>
          <cell r="D10775">
            <v>14.2</v>
          </cell>
          <cell r="E10775" t="str">
            <v>SINAPI - JUN/25</v>
          </cell>
        </row>
        <row r="10776">
          <cell r="A10776">
            <v>96642</v>
          </cell>
          <cell r="B10776" t="str">
            <v>TÊ NORMAL, PPR, DN 25 MM, CLASSE PN 25, INSTALADO EM RAMAL OU SUB-RAMAL DE ÁGUA FORNECIMENTO E INSTALAÇÃO. AF_08/2022</v>
          </cell>
          <cell r="C10776" t="str">
            <v>UN</v>
          </cell>
          <cell r="D10776">
            <v>26.24</v>
          </cell>
          <cell r="E10776" t="str">
            <v>SINAPI - JUN/25</v>
          </cell>
        </row>
        <row r="10777">
          <cell r="A10777">
            <v>96711</v>
          </cell>
          <cell r="B10777" t="str">
            <v>TÊ NORMAL, PPR, DN 32 MM, CLASSE PN 25, INSTALADO EM PRUMADA DE ÁGUA FORNECIMENTO E INSTALAÇÃO . AF_08/2022</v>
          </cell>
          <cell r="C10777" t="str">
            <v>UN</v>
          </cell>
          <cell r="D10777">
            <v>26.77</v>
          </cell>
          <cell r="E10777" t="str">
            <v>SINAPI - JUN/25</v>
          </cell>
        </row>
        <row r="10778">
          <cell r="A10778">
            <v>96666</v>
          </cell>
          <cell r="B10778" t="str">
            <v>TÊ NORMAL, PPR, DN 32 MM, CLASSE PN 25, INSTALADO EM RAMAL DE DISTRIBUIÇÃO DE ÁGUA FORNECIMENTO E INSTALAÇÃO. AF_08/2022</v>
          </cell>
          <cell r="C10778" t="str">
            <v>UN</v>
          </cell>
          <cell r="D10778">
            <v>19.64</v>
          </cell>
          <cell r="E10778" t="str">
            <v>SINAPI - JUN/25</v>
          </cell>
        </row>
        <row r="10779">
          <cell r="A10779">
            <v>96712</v>
          </cell>
          <cell r="B10779" t="str">
            <v>TÊ NORMAL, PPR, DN 40 MM, CLASSE PN 25, INSTALADO EM PRUMADA DE ÁGUA FORNECIMENTO E INSTALAÇÃO . AF_08/2022</v>
          </cell>
          <cell r="C10779" t="str">
            <v>UN</v>
          </cell>
          <cell r="D10779">
            <v>37.28</v>
          </cell>
          <cell r="E10779" t="str">
            <v>SINAPI - JUN/25</v>
          </cell>
        </row>
        <row r="10780">
          <cell r="A10780">
            <v>96667</v>
          </cell>
          <cell r="B10780" t="str">
            <v>TÊ NORMAL, PPR, DN 40 MM, CLASSE PN 25, INSTALADO EM RAMAL DE DISTRIBUIÇÃO DE ÁGUA FORNECIMENTO E INSTALAÇÃO. AF_08/2022</v>
          </cell>
          <cell r="C10780" t="str">
            <v>UN</v>
          </cell>
          <cell r="D10780">
            <v>26.98</v>
          </cell>
          <cell r="E10780" t="str">
            <v>SINAPI - JUN/25</v>
          </cell>
        </row>
        <row r="10781">
          <cell r="A10781">
            <v>96713</v>
          </cell>
          <cell r="B10781" t="str">
            <v>TÊ NORMAL, PPR, DN 50 MM, CLASSE PN 25, INSTALADO EM PRUMADA DE ÁGUA FORNECIMENTO E INSTALAÇÃO . AF_08/2022</v>
          </cell>
          <cell r="C10781" t="str">
            <v>UN</v>
          </cell>
          <cell r="D10781">
            <v>55.8</v>
          </cell>
          <cell r="E10781" t="str">
            <v>SINAPI - JUN/25</v>
          </cell>
        </row>
        <row r="10782">
          <cell r="A10782">
            <v>96714</v>
          </cell>
          <cell r="B10782" t="str">
            <v>TÊ NORMAL, PPR, DN 63 MM, CLASSE PN 25, INSTALADO EM PRUMADA DE ÁGUA FORNECIMENTO E INSTALAÇÃO . AF_08/2022</v>
          </cell>
          <cell r="C10782" t="str">
            <v>UN</v>
          </cell>
          <cell r="D10782">
            <v>78.36</v>
          </cell>
          <cell r="E10782" t="str">
            <v>SINAPI - JUN/25</v>
          </cell>
        </row>
        <row r="10783">
          <cell r="A10783">
            <v>96715</v>
          </cell>
          <cell r="B10783" t="str">
            <v>TÊ NORMAL, PPR, DN 75 MM, CLASSE PN 25, INSTALADO EM PRUMADA DE ÁGUA FORNECIMENTO E INSTALAÇÃO . AF_08/2022</v>
          </cell>
          <cell r="C10783" t="str">
            <v>UN</v>
          </cell>
          <cell r="D10783">
            <v>135.58000000000001</v>
          </cell>
          <cell r="E10783" t="str">
            <v>SINAPI - JUN/25</v>
          </cell>
        </row>
        <row r="10784">
          <cell r="A10784">
            <v>96716</v>
          </cell>
          <cell r="B10784" t="str">
            <v>TÊ NORMAL, PPR, DN 90 MM, CLASSE PN 25, INSTALADO EM PRUMADA DE ÁGUA FORNECIMENTO E INSTALAÇÃO . AF_08/2022</v>
          </cell>
          <cell r="C10784" t="str">
            <v>UN</v>
          </cell>
          <cell r="D10784">
            <v>175.69</v>
          </cell>
          <cell r="E10784" t="str">
            <v>SINAPI - JUN/25</v>
          </cell>
        </row>
        <row r="10785">
          <cell r="A10785">
            <v>104328</v>
          </cell>
          <cell r="B10785" t="str">
            <v>CAIXA SIFONADA, COM GRELHA QUADRADA, PVC, DN 150 X 150 X 50 MM, JUNTA SOLDÁVEL, FORNECIDA E INSTALADA EM RAMAL DE DESCARGA OU EM RAMAL DE ESGOTO SANITÁRIO. AF_08/2022</v>
          </cell>
          <cell r="C10785" t="str">
            <v>UN</v>
          </cell>
          <cell r="D10785">
            <v>75.25</v>
          </cell>
          <cell r="E10785" t="str">
            <v>SINAPI - JUN/25</v>
          </cell>
        </row>
        <row r="10786">
          <cell r="A10786">
            <v>104329</v>
          </cell>
          <cell r="B10786" t="str">
            <v>CAIXA SIFONADA, COM GRELHA REDONDA, PVC, DN 150 X 150 X 50 MM, JUNTA SOLDÁVEL, FORNECIDA E INSTALADA EM RAMAL DE DESCARGA OU EM RAMAL DE ESGOTO SANITÁRIO. AF_08/2022</v>
          </cell>
          <cell r="C10786" t="str">
            <v>UN</v>
          </cell>
          <cell r="D10786">
            <v>84.06</v>
          </cell>
          <cell r="E10786" t="str">
            <v>SINAPI - JUN/25</v>
          </cell>
        </row>
        <row r="10787">
          <cell r="A10787">
            <v>89707</v>
          </cell>
          <cell r="B10787" t="str">
            <v>CAIXA SIFONADA, PVC, DN 100 X 100 X 50 MM, JUNTA ELÁSTICA, FORNECIDA E INSTALADA EM RAMAL DE DESCARGA OU EM RAMAL DE ESGOTO SANITÁRIO. AF_08/2022</v>
          </cell>
          <cell r="C10787" t="str">
            <v>UN</v>
          </cell>
          <cell r="D10787">
            <v>53.67</v>
          </cell>
          <cell r="E10787" t="str">
            <v>SINAPI - JUN/25</v>
          </cell>
        </row>
        <row r="10788">
          <cell r="A10788">
            <v>89708</v>
          </cell>
          <cell r="B10788" t="str">
            <v>CAIXA SIFONADA, PVC, DN 150 X 185 X 75 MM, JUNTA ELÁSTICA, FORNECIDA E INSTALADA EM RAMAL DE DESCARGA OU EM RAMAL DE ESGOTO SANITÁRIO. AF_08/2022</v>
          </cell>
          <cell r="C10788" t="str">
            <v>UN</v>
          </cell>
          <cell r="D10788">
            <v>107.67</v>
          </cell>
          <cell r="E10788" t="str">
            <v>SINAPI - JUN/25</v>
          </cell>
        </row>
        <row r="10789">
          <cell r="A10789">
            <v>104330</v>
          </cell>
          <cell r="B10789" t="str">
            <v>RALO LINEAR, EM PVC COM GRELHA INOX, JUNTA SOLDÁVEL, FORNECIDO E INSTALADO EM RAMAL DE DESCARGA OU EM RAMAL DE ESGOTO SANITÁRIO. AF_08/2022</v>
          </cell>
          <cell r="C10789" t="str">
            <v>UN</v>
          </cell>
          <cell r="D10789">
            <v>0</v>
          </cell>
          <cell r="E10789" t="str">
            <v>SINAPI - JUN/25</v>
          </cell>
        </row>
        <row r="10790">
          <cell r="A10790">
            <v>104326</v>
          </cell>
          <cell r="B10790" t="str">
            <v>RALO SECO CÔNICO, PVC, DN 100 X 40 MM, JUNTA SOLDÁVEL, FORNECIDO E INSTALADO EM RAMAL DE DESCARGA OU EM RAMAL DE ESGOTO SANITÁRIO. AF_08/2022</v>
          </cell>
          <cell r="C10790" t="str">
            <v>UN</v>
          </cell>
          <cell r="D10790">
            <v>22.25</v>
          </cell>
          <cell r="E10790" t="str">
            <v>SINAPI - JUN/25</v>
          </cell>
        </row>
        <row r="10791">
          <cell r="A10791">
            <v>89710</v>
          </cell>
          <cell r="B10791" t="str">
            <v>RALO SECO, PVC, DN 100 X 40 MM, JUNTA SOLDÁVEL, FORNECIDO E INSTALADO EM RAMAL DE DESCARGA OU EM RAMAL DE ESGOTO SANITÁRIO. AF_08/2022</v>
          </cell>
          <cell r="C10791" t="str">
            <v>UN</v>
          </cell>
          <cell r="D10791">
            <v>20.72</v>
          </cell>
          <cell r="E10791" t="str">
            <v>SINAPI - JUN/25</v>
          </cell>
        </row>
        <row r="10792">
          <cell r="A10792">
            <v>104327</v>
          </cell>
          <cell r="B10792" t="str">
            <v>RALO SIFONADO REDONDO, PVC, DN 100 X 40 MM, JUNTA SOLDÁVEL, FORNECIDO E INSTALADO EM RAMAL DE DESCARGA OU EM RAMAL DE ESGOTO SANITÁRIO. AF_08/2022</v>
          </cell>
          <cell r="C10792" t="str">
            <v>UN</v>
          </cell>
          <cell r="D10792">
            <v>21.34</v>
          </cell>
          <cell r="E10792" t="str">
            <v>SINAPI - JUN/25</v>
          </cell>
        </row>
        <row r="10793">
          <cell r="A10793">
            <v>89709</v>
          </cell>
          <cell r="B10793" t="str">
            <v>RALO SIFONADO, PVC, DN 100 X 40 MM, JUNTA SOLDÁVEL, FORNECIDO E INSTALADO EM RAMAL DE DESCARGA OU EM RAMAL DE ESGOTO SANITÁRIO. AF_08/2022</v>
          </cell>
          <cell r="C10793" t="str">
            <v>UN</v>
          </cell>
          <cell r="D10793">
            <v>23.19</v>
          </cell>
          <cell r="E10793" t="str">
            <v>SINAPI - JUN/25</v>
          </cell>
        </row>
        <row r="10794">
          <cell r="A10794">
            <v>104341</v>
          </cell>
          <cell r="B10794" t="str">
            <v>BUCHA DE REDUÇÃO LONGA, PVC, SÉRIE NORMAL, ESGOTO PREDIAL, DN 50 X 40 MM, JUNTA SOLDÁVEL E ELÁSTICA, FORNECIDO E INSTALADO EM RAMAL DE DESCARGA OU RAMAL DE ESGOTO SANITÁRIO. AF_08/2022</v>
          </cell>
          <cell r="C10794" t="str">
            <v>UN</v>
          </cell>
          <cell r="D10794">
            <v>12.01</v>
          </cell>
          <cell r="E10794" t="str">
            <v>SINAPI - JUN/25</v>
          </cell>
        </row>
        <row r="10795">
          <cell r="A10795">
            <v>104357</v>
          </cell>
          <cell r="B10795" t="str">
            <v>CAP, PVC, SÉRIE NORMAL, ESGOTO PREDIAL, DN 100 MM, JUNTA ELÁSTICA, FORNECIDO E INSTALADO EM SUBCOLETOR AÉREO DE ESGOTO SANITÁRIO. AF_08/2022</v>
          </cell>
          <cell r="C10795" t="str">
            <v>UN</v>
          </cell>
          <cell r="D10795">
            <v>20.58</v>
          </cell>
          <cell r="E10795" t="str">
            <v>SINAPI - JUN/25</v>
          </cell>
        </row>
        <row r="10796">
          <cell r="A10796">
            <v>89811</v>
          </cell>
          <cell r="B10796" t="str">
            <v>CURVA CURTA 90 GRAUS, PVC, SERIE NORMAL, ESGOTO PREDIAL, DN 100 MM, JUNTA ELÁSTICA, FORNECIDO E INSTALADO EM PRUMADA DE ESGOTO SANITÁRIO OU VENTILAÇÃO. AF_08/2022</v>
          </cell>
          <cell r="C10796" t="str">
            <v>UN</v>
          </cell>
          <cell r="D10796">
            <v>47.62</v>
          </cell>
          <cell r="E10796" t="str">
            <v>SINAPI - JUN/25</v>
          </cell>
        </row>
        <row r="10797">
          <cell r="A10797">
            <v>89748</v>
          </cell>
          <cell r="B10797" t="str">
            <v>CURVA CURTA 90 GRAUS, PVC, SERIE NORMAL, ESGOTO PREDIAL, DN 100 MM, JUNTA ELÁSTICA, FORNECIDO E INSTALADO EM RAMAL DE DESCARGA OU RAMAL DE ESGOTO SANITÁRIO. AF_08/2022</v>
          </cell>
          <cell r="C10797" t="str">
            <v>UN</v>
          </cell>
          <cell r="D10797">
            <v>46</v>
          </cell>
          <cell r="E10797" t="str">
            <v>SINAPI - JUN/25</v>
          </cell>
        </row>
        <row r="10798">
          <cell r="A10798">
            <v>89852</v>
          </cell>
          <cell r="B10798" t="str">
            <v>CURVA CURTA 90 GRAUS, PVC, SERIE NORMAL, ESGOTO PREDIAL, DN 100 MM, JUNTA ELÁSTICA, FORNECIDO E INSTALADO EM SUBCOLETOR AÉREO DE ESGOTO SANITÁRIO. AF_08/2022</v>
          </cell>
          <cell r="C10798" t="str">
            <v>UN</v>
          </cell>
          <cell r="D10798">
            <v>51.57</v>
          </cell>
          <cell r="E10798" t="str">
            <v>SINAPI - JUN/25</v>
          </cell>
        </row>
        <row r="10799">
          <cell r="A10799">
            <v>89728</v>
          </cell>
          <cell r="B10799" t="str">
            <v>CURVA CURTA 90 GRAUS, PVC, SERIE NORMAL, ESGOTO PREDIAL, DN 40 MM, JUNTA SOLDÁVEL, FORNECIDO E INSTALADO EM RAMAL DE DESCARGA OU RAMAL DE ESGOTO SANITÁRIO. AF_08/2022</v>
          </cell>
          <cell r="C10799" t="str">
            <v>UN</v>
          </cell>
          <cell r="D10799">
            <v>15.29</v>
          </cell>
          <cell r="E10799" t="str">
            <v>SINAPI - JUN/25</v>
          </cell>
        </row>
        <row r="10800">
          <cell r="A10800">
            <v>89803</v>
          </cell>
          <cell r="B10800" t="str">
            <v>CURVA CURTA 90 GRAUS, PVC, SERIE NORMAL, ESGOTO PREDIAL, DN 50 MM, JUNTA ELÁSTICA, FORNECIDO E INSTALADO EM PRUMADA DE ESGOTO SANITÁRIO OU VENTILAÇÃO. AF_08/2022</v>
          </cell>
          <cell r="C10800" t="str">
            <v>UN</v>
          </cell>
          <cell r="D10800">
            <v>18.91</v>
          </cell>
          <cell r="E10800" t="str">
            <v>SINAPI - JUN/25</v>
          </cell>
        </row>
        <row r="10801">
          <cell r="A10801">
            <v>89733</v>
          </cell>
          <cell r="B10801" t="str">
            <v>CURVA CURTA 90 GRAUS, PVC, SERIE NORMAL, ESGOTO PREDIAL, DN 50 MM, JUNTA ELÁSTICA, FORNECIDO E INSTALADO EM RAMAL DE DESCARGA OU RAMAL DE ESGOTO SANITÁRIO. AF_08/2022</v>
          </cell>
          <cell r="C10801" t="str">
            <v>UN</v>
          </cell>
          <cell r="D10801">
            <v>25.73</v>
          </cell>
          <cell r="E10801" t="str">
            <v>SINAPI - JUN/25</v>
          </cell>
        </row>
        <row r="10802">
          <cell r="A10802">
            <v>89807</v>
          </cell>
          <cell r="B10802" t="str">
            <v>CURVA CURTA 90 GRAUS, PVC, SERIE NORMAL, ESGOTO PREDIAL, DN 75 MM, JUNTA ELÁSTICA, FORNECIDO E INSTALADO EM PRUMADA DE ESGOTO SANITÁRIO OU VENTILAÇÃO. AF_08/2022</v>
          </cell>
          <cell r="C10802" t="str">
            <v>UN</v>
          </cell>
          <cell r="D10802">
            <v>40.44</v>
          </cell>
          <cell r="E10802" t="str">
            <v>SINAPI - JUN/25</v>
          </cell>
        </row>
        <row r="10803">
          <cell r="A10803">
            <v>89742</v>
          </cell>
          <cell r="B10803" t="str">
            <v>CURVA CURTA 90 GRAUS, PVC, SERIE NORMAL, ESGOTO PREDIAL, DN 75 MM, JUNTA ELÁSTICA, FORNECIDO E INSTALADO EM RAMAL DE DESCARGA OU RAMAL DE ESGOTO SANITÁRIO. AF_08/2022</v>
          </cell>
          <cell r="C10803" t="str">
            <v>UN</v>
          </cell>
          <cell r="D10803">
            <v>43.04</v>
          </cell>
          <cell r="E10803" t="str">
            <v>SINAPI - JUN/25</v>
          </cell>
        </row>
        <row r="10804">
          <cell r="A10804">
            <v>89812</v>
          </cell>
          <cell r="B10804" t="str">
            <v>CURVA LONGA 90 GRAUS, PVC, SERIE NORMAL, ESGOTO PREDIAL, DN 100 MM, JUNTA ELÁSTICA, FORNECIDO E INSTALADO EM PRUMADA DE ESGOTO SANITÁRIO OU VENTILAÇÃO. AF_08/2022</v>
          </cell>
          <cell r="C10804" t="str">
            <v>UN</v>
          </cell>
          <cell r="D10804">
            <v>85.28</v>
          </cell>
          <cell r="E10804" t="str">
            <v>SINAPI - JUN/25</v>
          </cell>
        </row>
        <row r="10805">
          <cell r="A10805">
            <v>89750</v>
          </cell>
          <cell r="B10805" t="str">
            <v>CURVA LONGA 90 GRAUS, PVC, SERIE NORMAL, ESGOTO PREDIAL, DN 100 MM, JUNTA ELÁSTICA, FORNECIDO E INSTALADO EM RAMAL DE DESCARGA OU RAMAL DE ESGOTO SANITÁRIO. AF_08/2022</v>
          </cell>
          <cell r="C10805" t="str">
            <v>UN</v>
          </cell>
          <cell r="D10805">
            <v>83.66</v>
          </cell>
          <cell r="E10805" t="str">
            <v>SINAPI - JUN/25</v>
          </cell>
        </row>
        <row r="10806">
          <cell r="A10806">
            <v>89853</v>
          </cell>
          <cell r="B10806" t="str">
            <v>CURVA LONGA 90 GRAUS, PVC, SERIE NORMAL, ESGOTO PREDIAL, DN 100 MM, JUNTA ELÁSTICA, FORNECIDO E INSTALADO EM SUBCOLETOR AÉREO DE ESGOTO SANITÁRIO. AF_08/2022</v>
          </cell>
          <cell r="C10806" t="str">
            <v>UN</v>
          </cell>
          <cell r="D10806">
            <v>89.23</v>
          </cell>
          <cell r="E10806" t="str">
            <v>SINAPI - JUN/25</v>
          </cell>
        </row>
        <row r="10807">
          <cell r="A10807">
            <v>89730</v>
          </cell>
          <cell r="B10807" t="str">
            <v>CURVA LONGA 90 GRAUS, PVC, SERIE NORMAL, ESGOTO PREDIAL, DN 40 MM, JUNTA SOLDÁVEL, FORNECIDO E INSTALADO EM RAMAL DE DESCARGA OU RAMAL DE ESGOTO SANITÁRIO. AF_08/2022</v>
          </cell>
          <cell r="C10807" t="str">
            <v>UN</v>
          </cell>
          <cell r="D10807">
            <v>17.329999999999998</v>
          </cell>
          <cell r="E10807" t="str">
            <v>SINAPI - JUN/25</v>
          </cell>
        </row>
        <row r="10808">
          <cell r="A10808">
            <v>89804</v>
          </cell>
          <cell r="B10808" t="str">
            <v>CURVA LONGA 90 GRAUS, PVC, SERIE NORMAL, ESGOTO PREDIAL, DN 50 MM, JUNTA ELÁSTICA, FORNECIDO E INSTALADO EM PRUMADA DE ESGOTO SANITÁRIO OU VENTILAÇÃO. AF_08/2022</v>
          </cell>
          <cell r="C10808" t="str">
            <v>UN</v>
          </cell>
          <cell r="D10808">
            <v>21.26</v>
          </cell>
          <cell r="E10808" t="str">
            <v>SINAPI - JUN/25</v>
          </cell>
        </row>
        <row r="10809">
          <cell r="A10809">
            <v>89735</v>
          </cell>
          <cell r="B10809" t="str">
            <v>CURVA LONGA 90 GRAUS, PVC, SERIE NORMAL, ESGOTO PREDIAL, DN 50 MM, JUNTA ELÁSTICA, FORNECIDO E INSTALADO EM RAMAL DE DESCARGA OU RAMAL DE ESGOTO SANITÁRIO. AF_08/2022</v>
          </cell>
          <cell r="C10809" t="str">
            <v>UN</v>
          </cell>
          <cell r="D10809">
            <v>28.08</v>
          </cell>
          <cell r="E10809" t="str">
            <v>SINAPI - JUN/25</v>
          </cell>
        </row>
        <row r="10810">
          <cell r="A10810">
            <v>89808</v>
          </cell>
          <cell r="B10810" t="str">
            <v>CURVA LONGA 90 GRAUS, PVC, SERIE NORMAL, ESGOTO PREDIAL, DN 75 MM, JUNTA ELÁSTICA, FORNECIDO E INSTALADO EM PRUMADA DE ESGOTO SANITÁRIO OU VENTILAÇÃO. AF_08/2022</v>
          </cell>
          <cell r="C10810" t="str">
            <v>UN</v>
          </cell>
          <cell r="D10810">
            <v>62.56</v>
          </cell>
          <cell r="E10810" t="str">
            <v>SINAPI - JUN/25</v>
          </cell>
        </row>
        <row r="10811">
          <cell r="A10811">
            <v>89743</v>
          </cell>
          <cell r="B10811" t="str">
            <v>CURVA LONGA 90 GRAUS, PVC, SERIE NORMAL, ESGOTO PREDIAL, DN 75 MM, JUNTA ELÁSTICA, FORNECIDO E INSTALADO EM RAMAL DE DESCARGA OU RAMAL DE ESGOTO SANITÁRIO. AF_08/2022</v>
          </cell>
          <cell r="C10811" t="str">
            <v>UN</v>
          </cell>
          <cell r="D10811">
            <v>65.16</v>
          </cell>
          <cell r="E10811" t="str">
            <v>SINAPI - JUN/25</v>
          </cell>
        </row>
        <row r="10812">
          <cell r="A10812">
            <v>89810</v>
          </cell>
          <cell r="B10812" t="str">
            <v>JOELHO 45 GRAUS, PVC, SERIE NORMAL, ESGOTO PREDIAL, DN 100 MM, JUNTA ELÁSTICA, FORNECIDO E INSTALADO EM PRUMADA DE ESGOTO SANITÁRIO OU VENTILAÇÃO. AF_08/2022</v>
          </cell>
          <cell r="C10812" t="str">
            <v>UN</v>
          </cell>
          <cell r="D10812">
            <v>32.36</v>
          </cell>
          <cell r="E10812" t="str">
            <v>SINAPI - JUN/25</v>
          </cell>
        </row>
        <row r="10813">
          <cell r="A10813">
            <v>89746</v>
          </cell>
          <cell r="B10813" t="str">
            <v>JOELHO 45 GRAUS, PVC, SERIE NORMAL, ESGOTO PREDIAL, DN 100 MM, JUNTA ELÁSTICA, FORNECIDO E INSTALADO EM RAMAL DE DESCARGA OU RAMAL DE ESGOTO SANITÁRIO. AF_08/2022</v>
          </cell>
          <cell r="C10813" t="str">
            <v>UN</v>
          </cell>
          <cell r="D10813">
            <v>30.74</v>
          </cell>
          <cell r="E10813" t="str">
            <v>SINAPI - JUN/25</v>
          </cell>
        </row>
        <row r="10814">
          <cell r="A10814">
            <v>89851</v>
          </cell>
          <cell r="B10814" t="str">
            <v>JOELHO 45 GRAUS, PVC, SERIE NORMAL, ESGOTO PREDIAL, DN 100 MM, JUNTA ELÁSTICA, FORNECIDO E INSTALADO EM SUBCOLETOR AÉREO DE ESGOTO SANITÁRIO. AF_08/2022</v>
          </cell>
          <cell r="C10814" t="str">
            <v>UN</v>
          </cell>
          <cell r="D10814">
            <v>36.31</v>
          </cell>
          <cell r="E10814" t="str">
            <v>SINAPI - JUN/25</v>
          </cell>
        </row>
        <row r="10815">
          <cell r="A10815">
            <v>89855</v>
          </cell>
          <cell r="B10815" t="str">
            <v>JOELHO 45 GRAUS, PVC, SERIE NORMAL, ESGOTO PREDIAL, DN 150 MM, JUNTA ELÁSTICA, FORNECIDO E INSTALADO EM SUBCOLETOR AÉREO DE ESGOTO SANITÁRIO. AF_08/2022</v>
          </cell>
          <cell r="C10815" t="str">
            <v>UN</v>
          </cell>
          <cell r="D10815">
            <v>117.62</v>
          </cell>
          <cell r="E10815" t="str">
            <v>SINAPI - JUN/25</v>
          </cell>
        </row>
        <row r="10816">
          <cell r="A10816">
            <v>89726</v>
          </cell>
          <cell r="B10816" t="str">
            <v>JOELHO 45 GRAUS, PVC, SERIE NORMAL, ESGOTO PREDIAL, DN 40 MM, JUNTA SOLDÁVEL, FORNECIDO E INSTALADO EM RAMAL DE DESCARGA OU RAMAL DE ESGOTO SANITÁRIO. AF_08/2022</v>
          </cell>
          <cell r="C10816" t="str">
            <v>UN</v>
          </cell>
          <cell r="D10816">
            <v>12.4</v>
          </cell>
          <cell r="E10816" t="str">
            <v>SINAPI - JUN/25</v>
          </cell>
        </row>
        <row r="10817">
          <cell r="A10817">
            <v>89802</v>
          </cell>
          <cell r="B10817" t="str">
            <v>JOELHO 45 GRAUS, PVC, SERIE NORMAL, ESGOTO PREDIAL, DN 50 MM, JUNTA ELÁSTICA, FORNECIDO E INSTALADO EM PRUMADA DE ESGOTO SANITÁRIO OU VENTILAÇÃO. AF_08/2022</v>
          </cell>
          <cell r="C10817" t="str">
            <v>UN</v>
          </cell>
          <cell r="D10817">
            <v>10.61</v>
          </cell>
          <cell r="E10817" t="str">
            <v>SINAPI - JUN/25</v>
          </cell>
        </row>
        <row r="10818">
          <cell r="A10818">
            <v>89732</v>
          </cell>
          <cell r="B10818" t="str">
            <v>JOELHO 45 GRAUS, PVC, SERIE NORMAL, ESGOTO PREDIAL, DN 50 MM, JUNTA ELÁSTICA, FORNECIDO E INSTALADO EM RAMAL DE DESCARGA OU RAMAL DE ESGOTO SANITÁRIO. AF_08/2022</v>
          </cell>
          <cell r="C10818" t="str">
            <v>UN</v>
          </cell>
          <cell r="D10818">
            <v>17.43</v>
          </cell>
          <cell r="E10818" t="str">
            <v>SINAPI - JUN/25</v>
          </cell>
        </row>
        <row r="10819">
          <cell r="A10819">
            <v>89806</v>
          </cell>
          <cell r="B10819" t="str">
            <v>JOELHO 45 GRAUS, PVC, SERIE NORMAL, ESGOTO PREDIAL, DN 75 MM, JUNTA ELÁSTICA, FORNECIDO E INSTALADO EM PRUMADA DE ESGOTO SANITÁRIO OU VENTILAÇÃO. AF_08/2022</v>
          </cell>
          <cell r="C10819" t="str">
            <v>UN</v>
          </cell>
          <cell r="D10819">
            <v>23.14</v>
          </cell>
          <cell r="E10819" t="str">
            <v>SINAPI - JUN/25</v>
          </cell>
        </row>
        <row r="10820">
          <cell r="A10820">
            <v>89739</v>
          </cell>
          <cell r="B10820" t="str">
            <v>JOELHO 45 GRAUS, PVC, SERIE NORMAL, ESGOTO PREDIAL, DN 75 MM, JUNTA ELÁSTICA, FORNECIDO E INSTALADO EM RAMAL DE DESCARGA OU RAMAL DE ESGOTO SANITÁRIO. AF_08/2022</v>
          </cell>
          <cell r="C10820" t="str">
            <v>UN</v>
          </cell>
          <cell r="D10820">
            <v>25.74</v>
          </cell>
          <cell r="E10820" t="str">
            <v>SINAPI - JUN/25</v>
          </cell>
        </row>
        <row r="10821">
          <cell r="A10821">
            <v>89809</v>
          </cell>
          <cell r="B10821" t="str">
            <v>JOELHO 90 GRAUS, PVC, SERIE NORMAL, ESGOTO PREDIAL, DN 100 MM, JUNTA ELÁSTICA, FORNECIDO E INSTALADO EM PRUMADA DE ESGOTO SANITÁRIO OU VENTILAÇÃO. AF_08/2022</v>
          </cell>
          <cell r="C10821" t="str">
            <v>UN</v>
          </cell>
          <cell r="D10821">
            <v>31.46</v>
          </cell>
          <cell r="E10821" t="str">
            <v>SINAPI - JUN/25</v>
          </cell>
        </row>
        <row r="10822">
          <cell r="A10822">
            <v>89744</v>
          </cell>
          <cell r="B10822" t="str">
            <v>JOELHO 90 GRAUS, PVC, SERIE NORMAL, ESGOTO PREDIAL, DN 100 MM, JUNTA ELÁSTICA, FORNECIDO E INSTALADO EM RAMAL DE DESCARGA OU RAMAL DE ESGOTO SANITÁRIO. AF_08/2022</v>
          </cell>
          <cell r="C10822" t="str">
            <v>UN</v>
          </cell>
          <cell r="D10822">
            <v>29.84</v>
          </cell>
          <cell r="E10822" t="str">
            <v>SINAPI - JUN/25</v>
          </cell>
        </row>
        <row r="10823">
          <cell r="A10823">
            <v>89850</v>
          </cell>
          <cell r="B10823" t="str">
            <v>JOELHO 90 GRAUS, PVC, SERIE NORMAL, ESGOTO PREDIAL, DN 100 MM, JUNTA ELÁSTICA, FORNECIDO E INSTALADO EM SUBCOLETOR AÉREO DE ESGOTO SANITÁRIO. AF_08/2022</v>
          </cell>
          <cell r="C10823" t="str">
            <v>UN</v>
          </cell>
          <cell r="D10823">
            <v>35.409999999999997</v>
          </cell>
          <cell r="E10823" t="str">
            <v>SINAPI - JUN/25</v>
          </cell>
        </row>
        <row r="10824">
          <cell r="A10824">
            <v>89854</v>
          </cell>
          <cell r="B10824" t="str">
            <v>JOELHO 90 GRAUS, PVC, SERIE NORMAL, ESGOTO PREDIAL, DN 150 MM, JUNTA ELÁSTICA, FORNECIDO E INSTALADO EM SUBCOLETOR AÉREO DE ESGOTO SANITÁRIO. AF_08/2022</v>
          </cell>
          <cell r="C10824" t="str">
            <v>UN</v>
          </cell>
          <cell r="D10824">
            <v>112.02</v>
          </cell>
          <cell r="E10824" t="str">
            <v>SINAPI - JUN/25</v>
          </cell>
        </row>
        <row r="10825">
          <cell r="A10825">
            <v>89724</v>
          </cell>
          <cell r="B10825" t="str">
            <v>JOELHO 90 GRAUS, PVC, SERIE NORMAL, ESGOTO PREDIAL, DN 40 MM, JUNTA SOLDÁVEL, FORNECIDO E INSTALADO EM RAMAL DE DESCARGA OU RAMAL DE ESGOTO SANITÁRIO. AF_08/2022</v>
          </cell>
          <cell r="C10825" t="str">
            <v>UN</v>
          </cell>
          <cell r="D10825">
            <v>12.15</v>
          </cell>
          <cell r="E10825" t="str">
            <v>SINAPI - JUN/25</v>
          </cell>
        </row>
        <row r="10826">
          <cell r="A10826">
            <v>89801</v>
          </cell>
          <cell r="B10826" t="str">
            <v>JOELHO 90 GRAUS, PVC, SERIE NORMAL, ESGOTO PREDIAL, DN 50 MM, JUNTA ELÁSTICA, FORNECIDO E INSTALADO EM PRUMADA DE ESGOTO SANITÁRIO OU VENTILAÇÃO. AF_08/2022</v>
          </cell>
          <cell r="C10826" t="str">
            <v>UN</v>
          </cell>
          <cell r="D10826">
            <v>9.83</v>
          </cell>
          <cell r="E10826" t="str">
            <v>SINAPI - JUN/25</v>
          </cell>
        </row>
        <row r="10827">
          <cell r="A10827">
            <v>89731</v>
          </cell>
          <cell r="B10827" t="str">
            <v>JOELHO 90 GRAUS, PVC, SERIE NORMAL, ESGOTO PREDIAL, DN 50 MM, JUNTA ELÁSTICA, FORNECIDO E INSTALADO EM RAMAL DE DESCARGA OU RAMAL DE ESGOTO SANITÁRIO. AF_08/2022</v>
          </cell>
          <cell r="C10827" t="str">
            <v>UN</v>
          </cell>
          <cell r="D10827">
            <v>16.649999999999999</v>
          </cell>
          <cell r="E10827" t="str">
            <v>SINAPI - JUN/25</v>
          </cell>
        </row>
        <row r="10828">
          <cell r="A10828">
            <v>89805</v>
          </cell>
          <cell r="B10828" t="str">
            <v>JOELHO 90 GRAUS, PVC, SERIE NORMAL, ESGOTO PREDIAL, DN 75 MM, JUNTA ELÁSTICA, FORNECIDO E INSTALADO EM PRUMADA DE ESGOTO SANITÁRIO OU VENTILAÇÃO. AF_08/2022</v>
          </cell>
          <cell r="C10828" t="str">
            <v>UN</v>
          </cell>
          <cell r="D10828">
            <v>22.09</v>
          </cell>
          <cell r="E10828" t="str">
            <v>SINAPI - JUN/25</v>
          </cell>
        </row>
        <row r="10829">
          <cell r="A10829">
            <v>89737</v>
          </cell>
          <cell r="B10829" t="str">
            <v>JOELHO 90 GRAUS, PVC, SERIE NORMAL, ESGOTO PREDIAL, DN 75 MM, JUNTA ELÁSTICA, FORNECIDO E INSTALADO EM RAMAL DE DESCARGA OU RAMAL DE ESGOTO SANITÁRIO. AF_08/2022</v>
          </cell>
          <cell r="C10829" t="str">
            <v>UN</v>
          </cell>
          <cell r="D10829">
            <v>24.69</v>
          </cell>
          <cell r="E10829" t="str">
            <v>SINAPI - JUN/25</v>
          </cell>
        </row>
        <row r="10830">
          <cell r="A10830">
            <v>104355</v>
          </cell>
          <cell r="B10830" t="str">
            <v>JUNÇÃO DE REDUCAO INVERTIDA, PVC, SÉRIE NORMAL, ESGOTO PREDIAL, DN 100 X 75 MM, JUNTA ELÁSTICA, FORNECIDO E INSTALADO EM PRUMADA DE ESGOTO SANITÁRIO OU VENTILAÇÃO. AF_08/2022</v>
          </cell>
          <cell r="C10830" t="str">
            <v>UN</v>
          </cell>
          <cell r="D10830">
            <v>51.66</v>
          </cell>
          <cell r="E10830" t="str">
            <v>SINAPI - JUN/25</v>
          </cell>
        </row>
        <row r="10831">
          <cell r="A10831">
            <v>104347</v>
          </cell>
          <cell r="B10831" t="str">
            <v>JUNÇÃO DE REDUCAO INVERTIDA, PVC, SÉRIE NORMAL, ESGOTO PREDIAL, DN 100 X 75 MM, JUNTA ELÁSTICA, FORNECIDO E INSTALADO EM RAMAL DE DESCARGA OU RAMAL DE ESGOTO SANITÁRIO. AF_08/2022</v>
          </cell>
          <cell r="C10831" t="str">
            <v>UN</v>
          </cell>
          <cell r="D10831">
            <v>51.38</v>
          </cell>
          <cell r="E10831" t="str">
            <v>SINAPI - JUN/25</v>
          </cell>
        </row>
        <row r="10832">
          <cell r="A10832">
            <v>104353</v>
          </cell>
          <cell r="B10832" t="str">
            <v>JUNÇÃO DE REDUÇÃO INVERTIDA, PVC, SÉRIE NORMAL, ESGOTO PREDIAL, DN 100 X 50 MM, JUNTA ELÁSTICA, FORNECIDO E INSTALADO EM PRUMADA DE ESGOTO SANITÁRIO OU VENTILAÇÃO. AF_08/2022</v>
          </cell>
          <cell r="C10832" t="str">
            <v>UN</v>
          </cell>
          <cell r="D10832">
            <v>44.61</v>
          </cell>
          <cell r="E10832" t="str">
            <v>SINAPI - JUN/25</v>
          </cell>
        </row>
        <row r="10833">
          <cell r="A10833">
            <v>104345</v>
          </cell>
          <cell r="B10833" t="str">
            <v>JUNÇÃO DE REDUÇÃO INVERTIDA, PVC, SÉRIE NORMAL, ESGOTO PREDIAL, DN 100 X 50 MM, JUNTA ELÁSTICA, FORNECIDO E INSTALADO EM RAMAL DE DESCARGA OU RAMAL DE ESGOTO SANITÁRIO. AF_08/2022</v>
          </cell>
          <cell r="C10833" t="str">
            <v>UN</v>
          </cell>
          <cell r="D10833">
            <v>46.19</v>
          </cell>
          <cell r="E10833" t="str">
            <v>SINAPI - JUN/25</v>
          </cell>
        </row>
        <row r="10834">
          <cell r="A10834">
            <v>104350</v>
          </cell>
          <cell r="B10834" t="str">
            <v>JUNÇÃO DE REDUÇÃO INVERTIDA, PVC, SÉRIE NORMAL, ESGOTO PREDIAL, DN 75 X 50 MM, JUNTA ELÁSTICA, FORNECIDO E INSTALADO EM PRUMADA DE ESGOTO SANITÁRIO OU VENTILAÇÃO. AF_08/2022</v>
          </cell>
          <cell r="C10834" t="str">
            <v>UN</v>
          </cell>
          <cell r="D10834">
            <v>31.52</v>
          </cell>
          <cell r="E10834" t="str">
            <v>SINAPI - JUN/25</v>
          </cell>
        </row>
        <row r="10835">
          <cell r="A10835">
            <v>104343</v>
          </cell>
          <cell r="B10835" t="str">
            <v>JUNÇÃO DE REDUÇÃO INVERTIDA, PVC, SÉRIE NORMAL, ESGOTO PREDIAL, DN 75 X 50 MM, JUNTA ELÁSTICA, FORNECIDO E INSTALADO EM RAMAL DE DESCARGA OU RAMAL DE ESGOTO SANITÁRIO. AF_08/2022</v>
          </cell>
          <cell r="C10835" t="str">
            <v>UN</v>
          </cell>
          <cell r="D10835">
            <v>36.86</v>
          </cell>
          <cell r="E10835" t="str">
            <v>SINAPI - JUN/25</v>
          </cell>
        </row>
        <row r="10836">
          <cell r="A10836">
            <v>89834</v>
          </cell>
          <cell r="B10836" t="str">
            <v>JUNÇÃO SIMPLES, PVC, SERIE NORMAL, ESGOTO PREDIAL, DN 100 X 100 MM, JUNTA ELÁSTICA, FORNECIDO E INSTALADO EM PRUMADA DE ESGOTO SANITÁRIO OU VENTILAÇÃO. AF_08/2022</v>
          </cell>
          <cell r="C10836" t="str">
            <v>UN</v>
          </cell>
          <cell r="D10836">
            <v>57.25</v>
          </cell>
          <cell r="E10836" t="str">
            <v>SINAPI - JUN/25</v>
          </cell>
        </row>
        <row r="10837">
          <cell r="A10837">
            <v>89797</v>
          </cell>
          <cell r="B10837" t="str">
            <v>JUNÇÃO SIMPLES, PVC, SERIE NORMAL, ESGOTO PREDIAL, DN 100 X 100 MM, JUNTA ELÁSTICA, FORNECIDO E INSTALADO EM RAMAL DE DESCARGA OU RAMAL DE ESGOTO SANITÁRIO. AF_08/2022</v>
          </cell>
          <cell r="C10837" t="str">
            <v>UN</v>
          </cell>
          <cell r="D10837">
            <v>55.08</v>
          </cell>
          <cell r="E10837" t="str">
            <v>SINAPI - JUN/25</v>
          </cell>
        </row>
        <row r="10838">
          <cell r="A10838">
            <v>89861</v>
          </cell>
          <cell r="B10838" t="str">
            <v>JUNÇÃO SIMPLES, PVC, SERIE NORMAL, ESGOTO PREDIAL, DN 100 X 100 MM, JUNTA ELÁSTICA, FORNECIDO E INSTALADO EM SUBCOLETOR AÉREO DE ESGOTO SANITÁRIO. AF_08/2022</v>
          </cell>
          <cell r="C10838" t="str">
            <v>UN</v>
          </cell>
          <cell r="D10838">
            <v>62.53</v>
          </cell>
          <cell r="E10838" t="str">
            <v>SINAPI - JUN/25</v>
          </cell>
        </row>
        <row r="10839">
          <cell r="A10839">
            <v>89783</v>
          </cell>
          <cell r="B10839" t="str">
            <v>JUNÇÃO SIMPLES, PVC, SERIE NORMAL, ESGOTO PREDIAL, DN 40 MM, JUNTA SOLDÁVEL, FORNECIDO E INSTALADO EM RAMAL DE DESCARGA OU RAMAL DE ESGOTO SANITÁRIO. AF_08/2022</v>
          </cell>
          <cell r="C10839" t="str">
            <v>UN</v>
          </cell>
          <cell r="D10839">
            <v>17.510000000000002</v>
          </cell>
          <cell r="E10839" t="str">
            <v>SINAPI - JUN/25</v>
          </cell>
        </row>
        <row r="10840">
          <cell r="A10840">
            <v>89827</v>
          </cell>
          <cell r="B10840" t="str">
            <v>JUNÇÃO SIMPLES, PVC, SERIE NORMAL, ESGOTO PREDIAL, DN 50 X 50 MM, JUNTA ELÁSTICA, FORNECIDO E INSTALADO EM PRUMADA DE ESGOTO SANITÁRIO OU VENTILAÇÃO. AF_08/2022</v>
          </cell>
          <cell r="C10840" t="str">
            <v>UN</v>
          </cell>
          <cell r="D10840">
            <v>20.059999999999999</v>
          </cell>
          <cell r="E10840" t="str">
            <v>SINAPI - JUN/25</v>
          </cell>
        </row>
        <row r="10841">
          <cell r="A10841">
            <v>89785</v>
          </cell>
          <cell r="B10841" t="str">
            <v>JUNÇÃO SIMPLES, PVC, SERIE NORMAL, ESGOTO PREDIAL, DN 50 X 50 MM, JUNTA ELÁSTICA, FORNECIDO E INSTALADO EM RAMAL DE DESCARGA OU RAMAL DE ESGOTO SANITÁRIO. AF_08/2022</v>
          </cell>
          <cell r="C10841" t="str">
            <v>UN</v>
          </cell>
          <cell r="D10841">
            <v>29.15</v>
          </cell>
          <cell r="E10841" t="str">
            <v>SINAPI - JUN/25</v>
          </cell>
        </row>
        <row r="10842">
          <cell r="A10842">
            <v>89830</v>
          </cell>
          <cell r="B10842" t="str">
            <v>JUNÇÃO SIMPLES, PVC, SERIE NORMAL, ESGOTO PREDIAL, DN 75 X 75 MM, JUNTA ELÁSTICA, FORNECIDO E INSTALADO EM PRUMADA DE ESGOTO SANITÁRIO OU VENTILAÇÃO. AF_08/2022</v>
          </cell>
          <cell r="C10842" t="str">
            <v>UN</v>
          </cell>
          <cell r="D10842">
            <v>40.64</v>
          </cell>
          <cell r="E10842" t="str">
            <v>SINAPI - JUN/25</v>
          </cell>
        </row>
        <row r="10843">
          <cell r="A10843">
            <v>89795</v>
          </cell>
          <cell r="B10843" t="str">
            <v>JUNÇÃO SIMPLES, PVC, SERIE NORMAL, ESGOTO PREDIAL, DN 75 X 75 MM, JUNTA ELÁSTICA, FORNECIDO E INSTALADO EM RAMAL DE DESCARGA OU RAMAL DE ESGOTO SANITÁRIO. AF_08/2022</v>
          </cell>
          <cell r="C10843" t="str">
            <v>UN</v>
          </cell>
          <cell r="D10843">
            <v>44.11</v>
          </cell>
          <cell r="E10843" t="str">
            <v>SINAPI - JUN/25</v>
          </cell>
        </row>
        <row r="10844">
          <cell r="A10844">
            <v>89823</v>
          </cell>
          <cell r="B10844" t="str">
            <v>LUVA DE CORRER, PVC, SERIE NORMAL, ESGOTO PREDIAL, DN 100 MM, JUNTA ELÁSTICA, FORNECIDO E INSTALADO EM PRUMADA DE ESGOTO SANITÁRIO OU VENTILAÇÃO. AF_08/2022</v>
          </cell>
          <cell r="C10844" t="str">
            <v>UN</v>
          </cell>
          <cell r="D10844">
            <v>37.61</v>
          </cell>
          <cell r="E10844" t="str">
            <v>SINAPI - JUN/25</v>
          </cell>
        </row>
        <row r="10845">
          <cell r="A10845">
            <v>89779</v>
          </cell>
          <cell r="B10845" t="str">
            <v>LUVA DE CORRER, PVC, SERIE NORMAL, ESGOTO PREDIAL, DN 100 MM, JUNTA ELÁSTICA, FORNECIDO E INSTALADO EM RAMAL DE DESCARGA OU RAMAL DE ESGOTO SANITÁRIO. AF_08/2022</v>
          </cell>
          <cell r="C10845" t="str">
            <v>UN</v>
          </cell>
          <cell r="D10845">
            <v>36.53</v>
          </cell>
          <cell r="E10845" t="str">
            <v>SINAPI - JUN/25</v>
          </cell>
        </row>
        <row r="10846">
          <cell r="A10846">
            <v>89857</v>
          </cell>
          <cell r="B10846" t="str">
            <v>LUVA DE CORRER, PVC, SERIE NORMAL, ESGOTO PREDIAL, DN 100 MM, JUNTA ELÁSTICA, FORNECIDO E INSTALADO EM SUBCOLETOR AÉREO DE ESGOTO SANITÁRIO. AF_08/2022</v>
          </cell>
          <cell r="C10846" t="str">
            <v>UN</v>
          </cell>
          <cell r="D10846">
            <v>40.25</v>
          </cell>
          <cell r="E10846" t="str">
            <v>SINAPI - JUN/25</v>
          </cell>
        </row>
        <row r="10847">
          <cell r="A10847">
            <v>89814</v>
          </cell>
          <cell r="B10847" t="str">
            <v>LUVA DE CORRER, PVC, SERIE NORMAL, ESGOTO PREDIAL, DN 50 MM, JUNTA ELÁSTICA, FORNECIDO E INSTALADO EM PRUMADA DE ESGOTO SANITÁRIO OU VENTILAÇÃO. AF_08/2022</v>
          </cell>
          <cell r="C10847" t="str">
            <v>UN</v>
          </cell>
          <cell r="D10847">
            <v>17.899999999999999</v>
          </cell>
          <cell r="E10847" t="str">
            <v>SINAPI - JUN/25</v>
          </cell>
        </row>
        <row r="10848">
          <cell r="A10848">
            <v>89754</v>
          </cell>
          <cell r="B10848" t="str">
            <v>LUVA DE CORRER, PVC, SERIE NORMAL, ESGOTO PREDIAL, DN 50 MM, JUNTA ELÁSTICA, FORNECIDO E INSTALADO EM RAMAL DE DESCARGA OU RAMAL DE ESGOTO SANITÁRIO. AF_08/2022</v>
          </cell>
          <cell r="C10848" t="str">
            <v>UN</v>
          </cell>
          <cell r="D10848">
            <v>22.44</v>
          </cell>
          <cell r="E10848" t="str">
            <v>SINAPI - JUN/25</v>
          </cell>
        </row>
        <row r="10849">
          <cell r="A10849">
            <v>89819</v>
          </cell>
          <cell r="B10849" t="str">
            <v>LUVA DE CORRER, PVC, SERIE NORMAL, ESGOTO PREDIAL, DN 75 MM, JUNTA ELÁSTICA, FORNECIDO E INSTALADO EM PRUMADA DE ESGOTO SANITÁRIO OU VENTILAÇÃO. AF_08/2022</v>
          </cell>
          <cell r="C10849" t="str">
            <v>UN</v>
          </cell>
          <cell r="D10849">
            <v>25.3</v>
          </cell>
          <cell r="E10849" t="str">
            <v>SINAPI - JUN/25</v>
          </cell>
        </row>
        <row r="10850">
          <cell r="A10850">
            <v>89776</v>
          </cell>
          <cell r="B10850" t="str">
            <v>LUVA DE CORRER, PVC, SERIE NORMAL, ESGOTO PREDIAL, DN 75 MM, JUNTA ELÁSTICA, FORNECIDO E INSTALADO EM RAMAL DE DESCARGA OU RAMAL DE ESGOTO SANITÁRIO. AF_08/2022</v>
          </cell>
          <cell r="C10850" t="str">
            <v>UN</v>
          </cell>
          <cell r="D10850">
            <v>27.04</v>
          </cell>
          <cell r="E10850" t="str">
            <v>SINAPI - JUN/25</v>
          </cell>
        </row>
        <row r="10851">
          <cell r="A10851">
            <v>89821</v>
          </cell>
          <cell r="B10851" t="str">
            <v>LUVA SIMPLES, PVC, SERIE NORMAL, ESGOTO PREDIAL, DN 100 MM, JUNTA ELÁSTICA, FORNECIDO E INSTALADO EM PRUMADA DE ESGOTO SANITÁRIO OU VENTILAÇÃO. AF_08/2022</v>
          </cell>
          <cell r="C10851" t="str">
            <v>UN</v>
          </cell>
          <cell r="D10851">
            <v>20.56</v>
          </cell>
          <cell r="E10851" t="str">
            <v>SINAPI - JUN/25</v>
          </cell>
        </row>
        <row r="10852">
          <cell r="A10852">
            <v>89778</v>
          </cell>
          <cell r="B10852" t="str">
            <v>LUVA SIMPLES, PVC, SERIE NORMAL, ESGOTO PREDIAL, DN 100 MM, JUNTA ELÁSTICA, FORNECIDO E INSTALADO EM RAMAL DE DESCARGA OU RAMAL DE ESGOTO SANITÁRIO. AF_08/2022</v>
          </cell>
          <cell r="C10852" t="str">
            <v>UN</v>
          </cell>
          <cell r="D10852">
            <v>19.48</v>
          </cell>
          <cell r="E10852" t="str">
            <v>SINAPI - JUN/25</v>
          </cell>
        </row>
        <row r="10853">
          <cell r="A10853">
            <v>89856</v>
          </cell>
          <cell r="B10853" t="str">
            <v>LUVA SIMPLES, PVC, SERIE NORMAL, ESGOTO PREDIAL, DN 100 MM, JUNTA ELÁSTICA, FORNECIDO E INSTALADO EM SUBCOLETOR AÉREO DE ESGOTO SANITÁRIO. AF_08/2022</v>
          </cell>
          <cell r="C10853" t="str">
            <v>UN</v>
          </cell>
          <cell r="D10853">
            <v>23.2</v>
          </cell>
          <cell r="E10853" t="str">
            <v>SINAPI - JUN/25</v>
          </cell>
        </row>
        <row r="10854">
          <cell r="A10854">
            <v>89752</v>
          </cell>
          <cell r="B10854" t="str">
            <v>LUVA SIMPLES, PVC, SERIE NORMAL, ESGOTO PREDIAL, DN 40 MM, JUNTA SOLDÁVEL, FORNECIDO E INSTALADO EM RAMAL DE DESCARGA OU RAMAL DE ESGOTO SANITÁRIO. AF_08/2022</v>
          </cell>
          <cell r="C10854" t="str">
            <v>UN</v>
          </cell>
          <cell r="D10854">
            <v>8.8000000000000007</v>
          </cell>
          <cell r="E10854" t="str">
            <v>SINAPI - JUN/25</v>
          </cell>
        </row>
        <row r="10855">
          <cell r="A10855">
            <v>89813</v>
          </cell>
          <cell r="B10855" t="str">
            <v>LUVA SIMPLES, PVC, SERIE NORMAL, ESGOTO PREDIAL, DN 50 MM, JUNTA ELÁSTICA, FORNECIDO E INSTALADO EM PRUMADA DE ESGOTO SANITÁRIO OU VENTILAÇÃO. AF_08/2022</v>
          </cell>
          <cell r="C10855" t="str">
            <v>UN</v>
          </cell>
          <cell r="D10855">
            <v>6.17</v>
          </cell>
          <cell r="E10855" t="str">
            <v>SINAPI - JUN/25</v>
          </cell>
        </row>
        <row r="10856">
          <cell r="A10856">
            <v>89753</v>
          </cell>
          <cell r="B10856" t="str">
            <v>LUVA SIMPLES, PVC, SERIE NORMAL, ESGOTO PREDIAL, DN 50 MM, JUNTA ELÁSTICA, FORNECIDO E INSTALADO EM RAMAL DE DESCARGA OU RAMAL DE ESGOTO SANITÁRIO. AF_08/2022</v>
          </cell>
          <cell r="C10856" t="str">
            <v>UN</v>
          </cell>
          <cell r="D10856">
            <v>10.79</v>
          </cell>
          <cell r="E10856" t="str">
            <v>SINAPI - JUN/25</v>
          </cell>
        </row>
        <row r="10857">
          <cell r="A10857">
            <v>89817</v>
          </cell>
          <cell r="B10857" t="str">
            <v>LUVA SIMPLES, PVC, SERIE NORMAL, ESGOTO PREDIAL, DN 75 MM, JUNTA ELÁSTICA, FORNECIDO E INSTALADO EM PRUMADA DE ESGOTO SANITÁRIO OU VENTILAÇÃO. AF_08/2022</v>
          </cell>
          <cell r="C10857" t="str">
            <v>UN</v>
          </cell>
          <cell r="D10857">
            <v>15.41</v>
          </cell>
          <cell r="E10857" t="str">
            <v>SINAPI - JUN/25</v>
          </cell>
        </row>
        <row r="10858">
          <cell r="A10858">
            <v>89774</v>
          </cell>
          <cell r="B10858" t="str">
            <v>LUVA SIMPLES, PVC, SERIE NORMAL, ESGOTO PREDIAL, DN 75 MM, JUNTA ELÁSTICA, FORNECIDO E INSTALADO EM RAMAL DE DESCARGA OU RAMAL DE ESGOTO SANITÁRIO. AF_08/2022</v>
          </cell>
          <cell r="C10858" t="str">
            <v>UN</v>
          </cell>
          <cell r="D10858">
            <v>17.18</v>
          </cell>
          <cell r="E10858" t="str">
            <v>SINAPI - JUN/25</v>
          </cell>
        </row>
        <row r="10859">
          <cell r="A10859">
            <v>95693</v>
          </cell>
          <cell r="B10859" t="str">
            <v>LUVA SIMPLES, PVC, SÉRIE NORMAL, ESGOTO PREDIAL, DN 150 MM, JUNTA ELÁSTICA, FORNECIDO E INSTALADO EM SUBCOLETOR AÉREO DE ESGOTO SANITÁRIO. AF_08/2022</v>
          </cell>
          <cell r="C10859" t="str">
            <v>UN</v>
          </cell>
          <cell r="D10859">
            <v>56.1</v>
          </cell>
          <cell r="E10859" t="str">
            <v>SINAPI - JUN/25</v>
          </cell>
        </row>
        <row r="10860">
          <cell r="A10860">
            <v>89833</v>
          </cell>
          <cell r="B10860" t="str">
            <v>TE, PVC, SERIE NORMAL, ESGOTO PREDIAL, DN 100 X 100 MM, JUNTA ELÁSTICA, FORNECIDO E INSTALADO EM PRUMADA DE ESGOTO SANITÁRIO OU VENTILAÇÃO. AF_08/2022</v>
          </cell>
          <cell r="C10860" t="str">
            <v>UN</v>
          </cell>
          <cell r="D10860">
            <v>48.61</v>
          </cell>
          <cell r="E10860" t="str">
            <v>SINAPI - JUN/25</v>
          </cell>
        </row>
        <row r="10861">
          <cell r="A10861">
            <v>89796</v>
          </cell>
          <cell r="B10861" t="str">
            <v>TE, PVC, SERIE NORMAL, ESGOTO PREDIAL, DN 100 X 100 MM, JUNTA ELÁSTICA, FORNECIDO E INSTALADO EM RAMAL DE DESCARGA OU RAMAL DE ESGOTO SANITÁRIO. AF_08/2022</v>
          </cell>
          <cell r="C10861" t="str">
            <v>UN</v>
          </cell>
          <cell r="D10861">
            <v>46.44</v>
          </cell>
          <cell r="E10861" t="str">
            <v>SINAPI - JUN/25</v>
          </cell>
        </row>
        <row r="10862">
          <cell r="A10862">
            <v>89860</v>
          </cell>
          <cell r="B10862" t="str">
            <v>TE, PVC, SERIE NORMAL, ESGOTO PREDIAL, DN 100 X 100 MM, JUNTA ELÁSTICA, FORNECIDO E INSTALADO EM SUBCOLETOR AÉREO DE ESGOTO SANITÁRIO. AF_08/2022</v>
          </cell>
          <cell r="C10862" t="str">
            <v>UN</v>
          </cell>
          <cell r="D10862">
            <v>53.89</v>
          </cell>
          <cell r="E10862" t="str">
            <v>SINAPI - JUN/25</v>
          </cell>
        </row>
        <row r="10863">
          <cell r="A10863">
            <v>89782</v>
          </cell>
          <cell r="B10863" t="str">
            <v>TE, PVC, SERIE NORMAL, ESGOTO PREDIAL, DN 40 X 40 MM, JUNTA SOLDÁVEL, FORNECIDO E INSTALADO EM RAMAL DE DESCARGA OU RAMAL DE ESGOTO SANITÁRIO. AF_08/2022</v>
          </cell>
          <cell r="C10863" t="str">
            <v>UN</v>
          </cell>
          <cell r="D10863">
            <v>17.399999999999999</v>
          </cell>
          <cell r="E10863" t="str">
            <v>SINAPI - JUN/25</v>
          </cell>
        </row>
        <row r="10864">
          <cell r="A10864">
            <v>89825</v>
          </cell>
          <cell r="B10864" t="str">
            <v>TE, PVC, SERIE NORMAL, ESGOTO PREDIAL, DN 50 X 50 MM, JUNTA ELÁSTICA, FORNECIDO E INSTALADO EM PRUMADA DE ESGOTO SANITÁRIO OU VENTILAÇÃO. AF_08/2022</v>
          </cell>
          <cell r="C10864" t="str">
            <v>UN</v>
          </cell>
          <cell r="D10864">
            <v>17.53</v>
          </cell>
          <cell r="E10864" t="str">
            <v>SINAPI - JUN/25</v>
          </cell>
        </row>
        <row r="10865">
          <cell r="A10865">
            <v>89784</v>
          </cell>
          <cell r="B10865" t="str">
            <v>TE, PVC, SERIE NORMAL, ESGOTO PREDIAL, DN 50 X 50 MM, JUNTA ELÁSTICA, FORNECIDO E INSTALADO EM RAMAL DE DESCARGA OU RAMAL DE ESGOTO SANITÁRIO. AF_08/2022</v>
          </cell>
          <cell r="C10865" t="str">
            <v>UN</v>
          </cell>
          <cell r="D10865">
            <v>26.62</v>
          </cell>
          <cell r="E10865" t="str">
            <v>SINAPI - JUN/25</v>
          </cell>
        </row>
        <row r="10866">
          <cell r="A10866">
            <v>89829</v>
          </cell>
          <cell r="B10866" t="str">
            <v>TE, PVC, SERIE NORMAL, ESGOTO PREDIAL, DN 75 X 75 MM, JUNTA ELÁSTICA, FORNECIDO E INSTALADO EM PRUMADA DE ESGOTO SANITÁRIO OU VENTILAÇÃO. AF_08/2022</v>
          </cell>
          <cell r="C10866" t="str">
            <v>UN</v>
          </cell>
          <cell r="D10866">
            <v>38.409999999999997</v>
          </cell>
          <cell r="E10866" t="str">
            <v>SINAPI - JUN/25</v>
          </cell>
        </row>
        <row r="10867">
          <cell r="A10867">
            <v>89786</v>
          </cell>
          <cell r="B10867" t="str">
            <v>TE, PVC, SERIE NORMAL, ESGOTO PREDIAL, DN 75 X 75 MM, JUNTA ELÁSTICA, FORNECIDO E INSTALADO EM RAMAL DE DESCARGA OU RAMAL DE ESGOTO SANITÁRIO. AF_08/2022</v>
          </cell>
          <cell r="C10867" t="str">
            <v>UN</v>
          </cell>
          <cell r="D10867">
            <v>41.88</v>
          </cell>
          <cell r="E10867" t="str">
            <v>SINAPI - JUN/25</v>
          </cell>
        </row>
        <row r="10868">
          <cell r="A10868">
            <v>104352</v>
          </cell>
          <cell r="B10868" t="str">
            <v>TE, PVC, SÉRIE NORMAL, ESGOTO PREDIAL, DN 100 X 50 MM, JUNTA ELÁSTICA, FORNECIDO E INSTALADO EM PRUMADA DE ESGOTO SANITÁRIO OU VENTILAÇÃO. AF_08/2022</v>
          </cell>
          <cell r="C10868" t="str">
            <v>UN</v>
          </cell>
          <cell r="D10868">
            <v>42.39</v>
          </cell>
          <cell r="E10868" t="str">
            <v>SINAPI - JUN/25</v>
          </cell>
        </row>
        <row r="10869">
          <cell r="A10869">
            <v>104344</v>
          </cell>
          <cell r="B10869" t="str">
            <v>TE, PVC, SÉRIE NORMAL, ESGOTO PREDIAL, DN 100 X 50 MM, JUNTA ELÁSTICA, FORNECIDO E INSTALADO EM RAMAL DE DESCARGA OU RAMAL DE ESGOTO SANITÁRIO. AF_08/2022</v>
          </cell>
          <cell r="C10869" t="str">
            <v>UN</v>
          </cell>
          <cell r="D10869">
            <v>43.97</v>
          </cell>
          <cell r="E10869" t="str">
            <v>SINAPI - JUN/25</v>
          </cell>
        </row>
        <row r="10870">
          <cell r="A10870">
            <v>104354</v>
          </cell>
          <cell r="B10870" t="str">
            <v>TE, PVC, SÉRIE NORMAL, ESGOTO PREDIAL, DN 100 X 75 MM, JUNTA ELÁSTICA, FORNECIDO E INSTALADO EM PRUMADA DE ESGOTO SANITÁRIO OU VENTILAÇÃO. AF_08/2022</v>
          </cell>
          <cell r="C10870" t="str">
            <v>UN</v>
          </cell>
          <cell r="D10870">
            <v>48.79</v>
          </cell>
          <cell r="E10870" t="str">
            <v>SINAPI - JUN/25</v>
          </cell>
        </row>
        <row r="10871">
          <cell r="A10871">
            <v>104346</v>
          </cell>
          <cell r="B10871" t="str">
            <v>TE, PVC, SÉRIE NORMAL, ESGOTO PREDIAL, DN 100 X 75 MM, JUNTA ELÁSTICA, FORNECIDO E INSTALADO EM RAMAL DE DESCARGA OU RAMAL DE ESGOTO SANITÁRIO. AF_08/2022</v>
          </cell>
          <cell r="C10871" t="str">
            <v>UN</v>
          </cell>
          <cell r="D10871">
            <v>48.51</v>
          </cell>
          <cell r="E10871" t="str">
            <v>SINAPI - JUN/25</v>
          </cell>
        </row>
        <row r="10872">
          <cell r="A10872">
            <v>104356</v>
          </cell>
          <cell r="B10872" t="str">
            <v>TERMINAL DE VENTILAÇÃO, PVC, SÉRIE NORMAL, ESGOTO PREDIAL, DN 100 MM, JUNTA SOLDÁVEL, FORNECIDO E INSTALADO EM PRUMADA DE ESGOTO SANITÁRIO OU VENTILAÇÃO. AF_08/2022</v>
          </cell>
          <cell r="C10872" t="str">
            <v>UN</v>
          </cell>
          <cell r="D10872">
            <v>32.36</v>
          </cell>
          <cell r="E10872" t="str">
            <v>SINAPI - JUN/25</v>
          </cell>
        </row>
        <row r="10873">
          <cell r="A10873">
            <v>104348</v>
          </cell>
          <cell r="B10873" t="str">
            <v>TERMINAL DE VENTILAÇÃO, PVC, SÉRIE NORMAL, ESGOTO PREDIAL, DN 50 MM, JUNTA SOLDÁVEL, FORNECIDO E INSTALADO EM PRUMADA DE ESGOTO SANITÁRIO OU VENTILAÇÃO. AF_08/2022</v>
          </cell>
          <cell r="C10873" t="str">
            <v>UN</v>
          </cell>
          <cell r="D10873">
            <v>11.69</v>
          </cell>
          <cell r="E10873" t="str">
            <v>SINAPI - JUN/25</v>
          </cell>
        </row>
        <row r="10874">
          <cell r="A10874">
            <v>104351</v>
          </cell>
          <cell r="B10874" t="str">
            <v>TERMINAL DE VENTILAÇÃO, PVC, SÉRIE NORMAL, ESGOTO PREDIAL, DN 75 MM, JUNTA SOLDÁVEL, FORNECIDO E INSTALADO EM PRUMADA DE ESGOTO SANITÁRIO OU VENTILAÇÃO. AF_08/2022</v>
          </cell>
          <cell r="C10874" t="str">
            <v>UN</v>
          </cell>
          <cell r="D10874">
            <v>24.32</v>
          </cell>
          <cell r="E10874" t="str">
            <v>SINAPI - JUN/25</v>
          </cell>
        </row>
        <row r="10875">
          <cell r="A10875">
            <v>89800</v>
          </cell>
          <cell r="B10875" t="str">
            <v>TUBO PVC, SERIE NORMAL, ESGOTO PREDIAL, DN 100 MM, FORNECIDO E INSTALADO EM PRUMADA DE ESGOTO SANITÁRIO OU VENTILAÇÃO. AF_08/2022</v>
          </cell>
          <cell r="C10875" t="str">
            <v>M</v>
          </cell>
          <cell r="D10875">
            <v>34.270000000000003</v>
          </cell>
          <cell r="E10875" t="str">
            <v>SINAPI - JUN/25</v>
          </cell>
        </row>
        <row r="10876">
          <cell r="A10876">
            <v>89714</v>
          </cell>
          <cell r="B10876" t="str">
            <v>TUBO PVC, SERIE NORMAL, ESGOTO PREDIAL, DN 100 MM, FORNECIDO E INSTALADO EM RAMAL DE DESCARGA OU RAMAL DE ESGOTO SANITÁRIO. AF_08/2022</v>
          </cell>
          <cell r="C10876" t="str">
            <v>M</v>
          </cell>
          <cell r="D10876">
            <v>46.22</v>
          </cell>
          <cell r="E10876" t="str">
            <v>SINAPI - JUN/25</v>
          </cell>
        </row>
        <row r="10877">
          <cell r="A10877">
            <v>89848</v>
          </cell>
          <cell r="B10877" t="str">
            <v>TUBO PVC, SERIE NORMAL, ESGOTO PREDIAL, DN 100 MM, FORNECIDO E INSTALADO EM SUBCOLETOR AÉREO DE ESGOTO SANITÁRIO. AF_08/2022</v>
          </cell>
          <cell r="C10877" t="str">
            <v>M</v>
          </cell>
          <cell r="D10877">
            <v>32.72</v>
          </cell>
          <cell r="E10877" t="str">
            <v>SINAPI - JUN/25</v>
          </cell>
        </row>
        <row r="10878">
          <cell r="A10878">
            <v>89849</v>
          </cell>
          <cell r="B10878" t="str">
            <v>TUBO PVC, SERIE NORMAL, ESGOTO PREDIAL, DN 150 MM, FORNECIDO E INSTALADO EM SUBCOLETOR AÉREO DE ESGOTO SANITÁRIO. AF_08/2022</v>
          </cell>
          <cell r="C10878" t="str">
            <v>M</v>
          </cell>
          <cell r="D10878">
            <v>64.77</v>
          </cell>
          <cell r="E10878" t="str">
            <v>SINAPI - JUN/25</v>
          </cell>
        </row>
        <row r="10879">
          <cell r="A10879">
            <v>89711</v>
          </cell>
          <cell r="B10879" t="str">
            <v>TUBO PVC, SERIE NORMAL, ESGOTO PREDIAL, DN 40 MM, FORNECIDO E INSTALADO EM RAMAL DE DESCARGA OU RAMAL DE ESGOTO SANITÁRIO. AF_08/2022</v>
          </cell>
          <cell r="C10879" t="str">
            <v>M</v>
          </cell>
          <cell r="D10879">
            <v>26.69</v>
          </cell>
          <cell r="E10879" t="str">
            <v>SINAPI - JUN/25</v>
          </cell>
        </row>
        <row r="10880">
          <cell r="A10880">
            <v>89798</v>
          </cell>
          <cell r="B10880" t="str">
            <v>TUBO PVC, SERIE NORMAL, ESGOTO PREDIAL, DN 50 MM, FORNECIDO E INSTALADO EM PRUMADA DE ESGOTO SANITÁRIO OU VENTILAÇÃO. AF_08/2022</v>
          </cell>
          <cell r="C10880" t="str">
            <v>M</v>
          </cell>
          <cell r="D10880">
            <v>14.98</v>
          </cell>
          <cell r="E10880" t="str">
            <v>SINAPI - JUN/25</v>
          </cell>
        </row>
        <row r="10881">
          <cell r="A10881">
            <v>89712</v>
          </cell>
          <cell r="B10881" t="str">
            <v>TUBO PVC, SERIE NORMAL, ESGOTO PREDIAL, DN 50 MM, FORNECIDO E INSTALADO EM RAMAL DE DESCARGA OU RAMAL DE ESGOTO SANITÁRIO. AF_08/2022</v>
          </cell>
          <cell r="C10881" t="str">
            <v>M</v>
          </cell>
          <cell r="D10881">
            <v>33.18</v>
          </cell>
          <cell r="E10881" t="str">
            <v>SINAPI - JUN/25</v>
          </cell>
        </row>
        <row r="10882">
          <cell r="A10882">
            <v>89799</v>
          </cell>
          <cell r="B10882" t="str">
            <v>TUBO PVC, SERIE NORMAL, ESGOTO PREDIAL, DN 75 MM, FORNECIDO E INSTALADO EM PRUMADA DE ESGOTO SANITÁRIO OU VENTILAÇÃO. AF_08/2022</v>
          </cell>
          <cell r="C10882" t="str">
            <v>M</v>
          </cell>
          <cell r="D10882">
            <v>26.06</v>
          </cell>
          <cell r="E10882" t="str">
            <v>SINAPI - JUN/25</v>
          </cell>
        </row>
        <row r="10883">
          <cell r="A10883">
            <v>89713</v>
          </cell>
          <cell r="B10883" t="str">
            <v>TUBO PVC, SERIE NORMAL, ESGOTO PREDIAL, DN 75 MM, FORNECIDO E INSTALADO EM RAMAL DE DESCARGA OU RAMAL DE ESGOTO SANITÁRIO. AF_08/2022</v>
          </cell>
          <cell r="C10883" t="str">
            <v>M</v>
          </cell>
          <cell r="D10883">
            <v>41.15</v>
          </cell>
          <cell r="E10883" t="str">
            <v>SINAPI - JUN/25</v>
          </cell>
        </row>
        <row r="10884">
          <cell r="A10884">
            <v>89376</v>
          </cell>
          <cell r="B10884" t="str">
            <v>ADAPTADOR CURTO COM BOLSA E ROSCA PARA REGISTRO, PVC, SOLDÁVEL, DN 20MM X 1/2, INSTALADO EM RAMAL OU SUB-RAMAL DE ÁGUA - FORNECIMENTO E INSTALAÇÃO. AF_06/2022</v>
          </cell>
          <cell r="C10884" t="str">
            <v>UN</v>
          </cell>
          <cell r="D10884">
            <v>6.83</v>
          </cell>
          <cell r="E10884" t="str">
            <v>SINAPI - JUN/25</v>
          </cell>
        </row>
        <row r="10885">
          <cell r="A10885">
            <v>89429</v>
          </cell>
          <cell r="B10885" t="str">
            <v>ADAPTADOR CURTO COM BOLSA E ROSCA PARA REGISTRO, PVC, SOLDÁVEL, DN 25MM X 3/4, INSTALADO EM RAMAL DE DISTRIBUIÇÃO DE ÁGUA - FORNECIMENTO E INSTALAÇÃO. AF_06/2022</v>
          </cell>
          <cell r="C10885" t="str">
            <v>UN</v>
          </cell>
          <cell r="D10885">
            <v>7.31</v>
          </cell>
          <cell r="E10885" t="str">
            <v>SINAPI - JUN/25</v>
          </cell>
        </row>
        <row r="10886">
          <cell r="A10886">
            <v>89383</v>
          </cell>
          <cell r="B10886" t="str">
            <v>ADAPTADOR CURTO COM BOLSA E ROSCA PARA REGISTRO, PVC, SOLDÁVEL, DN 25MM X 3/4, INSTALADO EM RAMAL OU SUB-RAMAL DE ÁGUA - FORNECIMENTO E INSTALAÇÃO. AF_06/2022</v>
          </cell>
          <cell r="C10886" t="str">
            <v>UN</v>
          </cell>
          <cell r="D10886">
            <v>7.98</v>
          </cell>
          <cell r="E10886" t="str">
            <v>SINAPI - JUN/25</v>
          </cell>
        </row>
        <row r="10887">
          <cell r="A10887">
            <v>89553</v>
          </cell>
          <cell r="B10887" t="str">
            <v>ADAPTADOR CURTO COM BOLSA E ROSCA PARA REGISTRO, PVC, SOLDÁVEL, DN 32MM X 1, INSTALADO EM PRUMADA DE ÁGUA - FORNECIMENTO E INSTALAÇÃO. AF_06/2022</v>
          </cell>
          <cell r="C10887" t="str">
            <v>UN</v>
          </cell>
          <cell r="D10887">
            <v>6.39</v>
          </cell>
          <cell r="E10887" t="str">
            <v>SINAPI - JUN/25</v>
          </cell>
        </row>
        <row r="10888">
          <cell r="A10888">
            <v>89436</v>
          </cell>
          <cell r="B10888" t="str">
            <v>ADAPTADOR CURTO COM BOLSA E ROSCA PARA REGISTRO, PVC, SOLDÁVEL, DN 32MM X 1, INSTALADO EM RAMAL DE DISTRIBUIÇÃO DE ÁGUA - FORNECIMENTO E INSTALAÇÃO. AF_06/2022</v>
          </cell>
          <cell r="C10888" t="str">
            <v>UN</v>
          </cell>
          <cell r="D10888">
            <v>9.5299999999999994</v>
          </cell>
          <cell r="E10888" t="str">
            <v>SINAPI - JUN/25</v>
          </cell>
        </row>
        <row r="10889">
          <cell r="A10889">
            <v>89391</v>
          </cell>
          <cell r="B10889" t="str">
            <v>ADAPTADOR CURTO COM BOLSA E ROSCA PARA REGISTRO, PVC, SOLDÁVEL, DN 32MM X 1, INSTALADO EM RAMAL OU SUB-RAMAL DE ÁGUA - FORNECIMENTO E INSTALAÇÃO. AF_06/2022</v>
          </cell>
          <cell r="C10889" t="str">
            <v>UN</v>
          </cell>
          <cell r="D10889">
            <v>10.31</v>
          </cell>
          <cell r="E10889" t="str">
            <v>SINAPI - JUN/25</v>
          </cell>
        </row>
        <row r="10890">
          <cell r="A10890">
            <v>103994</v>
          </cell>
          <cell r="B10890" t="str">
            <v>ADAPTADOR CURTO COM BOLSA E ROSCA PARA REGISTRO, PVC, SOLDÁVEL, DN 40MM X 1.1/2", INSTALADO EM RAMAL DE DISTRIBUIÇÃO DE ÁGUA - FORNECIMENTO E INSTALAÇÃO. AF_06/2022</v>
          </cell>
          <cell r="C10890" t="str">
            <v>UN</v>
          </cell>
          <cell r="D10890">
            <v>15.73</v>
          </cell>
          <cell r="E10890" t="str">
            <v>SINAPI - JUN/25</v>
          </cell>
        </row>
        <row r="10891">
          <cell r="A10891">
            <v>89570</v>
          </cell>
          <cell r="B10891" t="str">
            <v>ADAPTADOR CURTO COM BOLSA E ROSCA PARA REGISTRO, PVC, SOLDÁVEL, DN 40MM X 1.1/2, INSTALADO EM PRUMADA DE ÁGUA - FORNECIMENTO E INSTALAÇÃO. AF_06/2022</v>
          </cell>
          <cell r="C10891" t="str">
            <v>UN</v>
          </cell>
          <cell r="D10891">
            <v>12.22</v>
          </cell>
          <cell r="E10891" t="str">
            <v>SINAPI - JUN/25</v>
          </cell>
        </row>
        <row r="10892">
          <cell r="A10892">
            <v>103992</v>
          </cell>
          <cell r="B10892" t="str">
            <v>ADAPTADOR CURTO COM BOLSA E ROSCA PARA REGISTRO, PVC, SOLDÁVEL, DN 40MM X 1.1/4", INSTALADO EM RAMAL DE DISTRIBUIÇÃO DE ÁGUA - FORNECIMENTO E INSTALAÇÃO. AF_06/2022</v>
          </cell>
          <cell r="C10892" t="str">
            <v>UN</v>
          </cell>
          <cell r="D10892">
            <v>13.1</v>
          </cell>
          <cell r="E10892" t="str">
            <v>SINAPI - JUN/25</v>
          </cell>
        </row>
        <row r="10893">
          <cell r="A10893">
            <v>89572</v>
          </cell>
          <cell r="B10893" t="str">
            <v>ADAPTADOR CURTO COM BOLSA E ROSCA PARA REGISTRO, PVC, SOLDÁVEL, DN 40MM X 1.1/4, INSTALADO EM PRUMADA DE ÁGUA - FORNECIMENTO E INSTALAÇÃO. AF_06/2022</v>
          </cell>
          <cell r="C10893" t="str">
            <v>UN</v>
          </cell>
          <cell r="D10893">
            <v>9.4499999999999993</v>
          </cell>
          <cell r="E10893" t="str">
            <v>SINAPI - JUN/25</v>
          </cell>
        </row>
        <row r="10894">
          <cell r="A10894">
            <v>104001</v>
          </cell>
          <cell r="B10894" t="str">
            <v>ADAPTADOR CURTO COM BOLSA E ROSCA PARA REGISTRO, PVC, SOLDÁVEL, DN 50MM X 1.1/2", INSTALADO EM RAMAL DE DISTRIBUIÇÃO DE ÁGUA - FORNECIMENTO E INSTALAÇÃO. AF_06/2022</v>
          </cell>
          <cell r="C10894" t="str">
            <v>UN</v>
          </cell>
          <cell r="D10894">
            <v>15.54</v>
          </cell>
          <cell r="E10894" t="str">
            <v>SINAPI - JUN/25</v>
          </cell>
        </row>
        <row r="10895">
          <cell r="A10895">
            <v>89596</v>
          </cell>
          <cell r="B10895" t="str">
            <v>ADAPTADOR CURTO COM BOLSA E ROSCA PARA REGISTRO, PVC, SOLDÁVEL, DN 50MM X 1.1/2, INSTALADO EM PRUMADA DE ÁGUA - FORNECIMENTO E INSTALAÇÃO. AF_06/2022</v>
          </cell>
          <cell r="C10895" t="str">
            <v>UN</v>
          </cell>
          <cell r="D10895">
            <v>11.28</v>
          </cell>
          <cell r="E10895" t="str">
            <v>SINAPI - JUN/25</v>
          </cell>
        </row>
        <row r="10896">
          <cell r="A10896">
            <v>104002</v>
          </cell>
          <cell r="B10896" t="str">
            <v>ADAPTADOR CURTO COM BOLSA E ROSCA PARA REGISTRO, PVC, SOLDÁVEL, DN 50MM X 1.1/4", INSTALADO EM RAMAL DE DISTRIBUIÇÃO DE ÁGUA - FORNECIMENTO E INSTALAÇÃO. AF_06/2022</v>
          </cell>
          <cell r="C10896" t="str">
            <v>UN</v>
          </cell>
          <cell r="D10896">
            <v>19.239999999999998</v>
          </cell>
          <cell r="E10896" t="str">
            <v>SINAPI - JUN/25</v>
          </cell>
        </row>
        <row r="10897">
          <cell r="A10897">
            <v>89595</v>
          </cell>
          <cell r="B10897" t="str">
            <v>ADAPTADOR CURTO COM BOLSA E ROSCA PARA REGISTRO, PVC, SOLDÁVEL, DN 50MM X 1.1/4, INSTALADO EM PRUMADA DE ÁGUA - FORNECIMENTO E INSTALAÇÃO. AF_06/2022</v>
          </cell>
          <cell r="C10897" t="str">
            <v>UN</v>
          </cell>
          <cell r="D10897">
            <v>15.25</v>
          </cell>
          <cell r="E10897" t="str">
            <v>SINAPI - JUN/25</v>
          </cell>
        </row>
        <row r="10898">
          <cell r="A10898">
            <v>89610</v>
          </cell>
          <cell r="B10898" t="str">
            <v>ADAPTADOR CURTO COM BOLSA E ROSCA PARA REGISTRO, PVC, SOLDÁVEL, DN 60MM X 2, INSTALADO EM PRUMADA DE ÁGUA - FORNECIMENTO E INSTALAÇÃO. AF_06/2022</v>
          </cell>
          <cell r="C10898" t="str">
            <v>UN</v>
          </cell>
          <cell r="D10898">
            <v>20.47</v>
          </cell>
          <cell r="E10898" t="str">
            <v>SINAPI - JUN/25</v>
          </cell>
        </row>
        <row r="10899">
          <cell r="A10899">
            <v>89613</v>
          </cell>
          <cell r="B10899" t="str">
            <v>ADAPTADOR CURTO COM BOLSA E ROSCA PARA REGISTRO, PVC, SOLDÁVEL, DN 75MM X 2.1/2", INSTALADO EM PRUMADA DE ÁGUA - FORNECIMENTO E INSTALAÇÃO. AF_12/2014</v>
          </cell>
          <cell r="C10899" t="str">
            <v>UN</v>
          </cell>
          <cell r="D10899">
            <v>31.48</v>
          </cell>
          <cell r="E10899" t="str">
            <v>SINAPI - JUN/25</v>
          </cell>
        </row>
        <row r="10900">
          <cell r="A10900">
            <v>89616</v>
          </cell>
          <cell r="B10900" t="str">
            <v>ADAPTADOR CURTO COM BOLSA E ROSCA PARA REGISTRO, PVC, SOLDÁVEL, DN 85MM X 3, INSTALADO EM PRUMADA DE ÁGUA - FORNECIMENTO E INSTALAÇÃO. AF_06/2022</v>
          </cell>
          <cell r="C10900" t="str">
            <v>UN</v>
          </cell>
          <cell r="D10900">
            <v>41.77</v>
          </cell>
          <cell r="E10900" t="str">
            <v>SINAPI - JUN/25</v>
          </cell>
        </row>
        <row r="10901">
          <cell r="A10901">
            <v>103952</v>
          </cell>
          <cell r="B10901" t="str">
            <v>BUCHA DE REDUÇÃO, CURTA, PVC, SOLDÁVEL, DN 25 X 20 MM, INSTALADO EM RAMAL DE DISTRIBUIÇÃO DE ÁGUA - FORNECIMENTO E INSTALAÇÃO. AF_06/2022</v>
          </cell>
          <cell r="C10901" t="str">
            <v>UN</v>
          </cell>
          <cell r="D10901">
            <v>7</v>
          </cell>
          <cell r="E10901" t="str">
            <v>SINAPI - JUN/25</v>
          </cell>
        </row>
        <row r="10902">
          <cell r="A10902">
            <v>103947</v>
          </cell>
          <cell r="B10902" t="str">
            <v>BUCHA DE REDUÇÃO, CURTA, PVC, SOLDÁVEL, DN 25 X 20 MM, INSTALADO EM RAMAL OU SUB-RAMAL DE ÁGUA - FORNECIMENTO E INSTALAÇÃO. AF_06/2022</v>
          </cell>
          <cell r="C10902" t="str">
            <v>UN</v>
          </cell>
          <cell r="D10902">
            <v>7.67</v>
          </cell>
          <cell r="E10902" t="str">
            <v>SINAPI - JUN/25</v>
          </cell>
        </row>
        <row r="10903">
          <cell r="A10903">
            <v>103957</v>
          </cell>
          <cell r="B10903" t="str">
            <v>BUCHA DE REDUÇÃO, CURTA, PVC, SOLDÁVEL, DN 32 X 25 MM, INSTALADO EM PRUMADA DE ÁGUA - FORNECIMENTO E INSTALAÇÃO. AF_06/2022</v>
          </cell>
          <cell r="C10903" t="str">
            <v>UN</v>
          </cell>
          <cell r="D10903">
            <v>5.52</v>
          </cell>
          <cell r="E10903" t="str">
            <v>SINAPI - JUN/25</v>
          </cell>
        </row>
        <row r="10904">
          <cell r="A10904">
            <v>103953</v>
          </cell>
          <cell r="B10904" t="str">
            <v>BUCHA DE REDUÇÃO, CURTA, PVC, SOLDÁVEL, DN 32 X 25 MM, INSTALADO EM RAMAL DE DISTRIBUIÇÃO DE ÁGUA - FORNECIMENTO E INSTALAÇÃO. AF_06/2022</v>
          </cell>
          <cell r="C10904" t="str">
            <v>UN</v>
          </cell>
          <cell r="D10904">
            <v>8.66</v>
          </cell>
          <cell r="E10904" t="str">
            <v>SINAPI - JUN/25</v>
          </cell>
        </row>
        <row r="10905">
          <cell r="A10905">
            <v>103948</v>
          </cell>
          <cell r="B10905" t="str">
            <v>BUCHA DE REDUÇÃO, CURTA, PVC, SOLDÁVEL, DN 32 X 25 MM, INSTALADO EM RAMAL OU SUB-RAMAL DE ÁGUA - FORNECIMENTO E INSTALAÇÃO. AF_06/2022</v>
          </cell>
          <cell r="C10905" t="str">
            <v>UN</v>
          </cell>
          <cell r="D10905">
            <v>9.44</v>
          </cell>
          <cell r="E10905" t="str">
            <v>SINAPI - JUN/25</v>
          </cell>
        </row>
        <row r="10906">
          <cell r="A10906">
            <v>103958</v>
          </cell>
          <cell r="B10906" t="str">
            <v>BUCHA DE REDUÇÃO, CURTA, PVC, SOLDÁVEL, DN 50 X 40 MM, INSTALADO EM PRUMADA DE ÁGUA - FORNECIMENTO E INSTALAÇÃO. AF_06/2022</v>
          </cell>
          <cell r="C10906" t="str">
            <v>UN</v>
          </cell>
          <cell r="D10906">
            <v>10.86</v>
          </cell>
          <cell r="E10906" t="str">
            <v>SINAPI - JUN/25</v>
          </cell>
        </row>
        <row r="10907">
          <cell r="A10907">
            <v>104009</v>
          </cell>
          <cell r="B10907" t="str">
            <v>BUCHA DE REDUÇÃO, CURTA, PVC, SOLDÁVEL, DN 50 X 40 MM, INSTALADO EM RAMAL DE DISTRIBUIÇÃO DE ÁGUA - FORNECIMENTO E INSTALAÇÃO. AF_06/2022</v>
          </cell>
          <cell r="C10907" t="str">
            <v>UN</v>
          </cell>
          <cell r="D10907">
            <v>15.1</v>
          </cell>
          <cell r="E10907" t="str">
            <v>SINAPI - JUN/25</v>
          </cell>
        </row>
        <row r="10908">
          <cell r="A10908">
            <v>103959</v>
          </cell>
          <cell r="B10908" t="str">
            <v>BUCHA DE REDUÇÃO, CURTA, PVC, SOLDÁVEL, DN 60 X 50 MM, INSTALADO EM PRUMADA DE ÁGUA - FORNECIMENTO E INSTALAÇÃO. AF_06/2022</v>
          </cell>
          <cell r="C10908" t="str">
            <v>UN</v>
          </cell>
          <cell r="D10908">
            <v>15.94</v>
          </cell>
          <cell r="E10908" t="str">
            <v>SINAPI - JUN/25</v>
          </cell>
        </row>
        <row r="10909">
          <cell r="A10909">
            <v>103962</v>
          </cell>
          <cell r="B10909" t="str">
            <v>BUCHA DE REDUÇÃO, LONGA, PVC, SOLDÁVEL, DN 32 X 20 MM, INSTALADO EM PRUMADA DE ÁGUA - FORNECIMENTO E INSTALAÇÃO. AF_06/2022</v>
          </cell>
          <cell r="C10909" t="str">
            <v>UN</v>
          </cell>
          <cell r="D10909">
            <v>7.01</v>
          </cell>
          <cell r="E10909" t="str">
            <v>SINAPI - JUN/25</v>
          </cell>
        </row>
        <row r="10910">
          <cell r="A10910">
            <v>103954</v>
          </cell>
          <cell r="B10910" t="str">
            <v>BUCHA DE REDUÇÃO, LONGA, PVC, SOLDÁVEL, DN 32 X 20 MM, INSTALADO EM RAMAL DE DISTRIBUIÇÃO DE ÁGUA - FORNECIMENTO E INSTALAÇÃO. AF_06/2022</v>
          </cell>
          <cell r="C10910" t="str">
            <v>UN</v>
          </cell>
          <cell r="D10910">
            <v>10.050000000000001</v>
          </cell>
          <cell r="E10910" t="str">
            <v>SINAPI - JUN/25</v>
          </cell>
        </row>
        <row r="10911">
          <cell r="A10911">
            <v>103949</v>
          </cell>
          <cell r="B10911" t="str">
            <v>BUCHA DE REDUÇÃO, LONGA, PVC, SOLDÁVEL, DN 32 X 20 MM, INSTALADO EM RAMAL OU SUB-RAMAL DE ÁGUA - FORNECIMENTO E INSTALAÇÃO. AF_06/2022</v>
          </cell>
          <cell r="C10911" t="str">
            <v>UN</v>
          </cell>
          <cell r="D10911">
            <v>10.79</v>
          </cell>
          <cell r="E10911" t="str">
            <v>SINAPI - JUN/25</v>
          </cell>
        </row>
        <row r="10912">
          <cell r="A10912">
            <v>103964</v>
          </cell>
          <cell r="B10912" t="str">
            <v>BUCHA DE REDUÇÃO, LONGA, PVC, SOLDÁVEL, DN 40 X 25 MM, INSTALADO EM PRUMADA DE ÁGUA - FORNECIMENTO E INSTALAÇÃO. AF_06/2022</v>
          </cell>
          <cell r="C10912" t="str">
            <v>UN</v>
          </cell>
          <cell r="D10912">
            <v>8.8699999999999992</v>
          </cell>
          <cell r="E10912" t="str">
            <v>SINAPI - JUN/25</v>
          </cell>
        </row>
        <row r="10913">
          <cell r="A10913">
            <v>104014</v>
          </cell>
          <cell r="B10913" t="str">
            <v>BUCHA DE REDUÇÃO, LONGA, PVC, SOLDÁVEL, DN 40 X 25 MM, INSTALADO EM RAMAL DE DISTRIBUIÇÃO DE ÁGUA - FORNECIMENTO E INSTALAÇÃO. AF_06/2022</v>
          </cell>
          <cell r="C10913" t="str">
            <v>UN</v>
          </cell>
          <cell r="D10913">
            <v>12.29</v>
          </cell>
          <cell r="E10913" t="str">
            <v>SINAPI - JUN/25</v>
          </cell>
        </row>
        <row r="10914">
          <cell r="A10914">
            <v>103966</v>
          </cell>
          <cell r="B10914" t="str">
            <v>BUCHA DE REDUÇÃO, LONGA, PVC, SOLDÁVEL, DN 50 X 25 MM, INSTALADO EM PRUMADA DE ÁGUA - FORNECIMENTO E INSTALAÇÃO. AF_06/2022</v>
          </cell>
          <cell r="C10914" t="str">
            <v>UN</v>
          </cell>
          <cell r="D10914">
            <v>10.39</v>
          </cell>
          <cell r="E10914" t="str">
            <v>SINAPI - JUN/25</v>
          </cell>
        </row>
        <row r="10915">
          <cell r="A10915">
            <v>103999</v>
          </cell>
          <cell r="B10915" t="str">
            <v>BUCHA DE REDUÇÃO, LONGA, PVC, SOLDÁVEL, DN 50 X 25 MM, INSTALADO EM RAMAL DE DISTRIBUIÇÃO DE ÁGUA - FORNECIMENTO E INSTALAÇÃO. AF_06/2022</v>
          </cell>
          <cell r="C10915" t="str">
            <v>UN</v>
          </cell>
          <cell r="D10915">
            <v>14.13</v>
          </cell>
          <cell r="E10915" t="str">
            <v>SINAPI - JUN/25</v>
          </cell>
        </row>
        <row r="10916">
          <cell r="A10916">
            <v>103967</v>
          </cell>
          <cell r="B10916" t="str">
            <v>BUCHA DE REDUÇÃO, LONGA, PVC, SOLDÁVEL, DN 50 X 32 MM, INSTALADO EM PRUMADA DE ÁGUA - FORNECIMENTO E INSTALAÇÃO. AF_06/2022</v>
          </cell>
          <cell r="C10916" t="str">
            <v>UN</v>
          </cell>
          <cell r="D10916">
            <v>12.43</v>
          </cell>
          <cell r="E10916" t="str">
            <v>SINAPI - JUN/25</v>
          </cell>
        </row>
        <row r="10917">
          <cell r="A10917">
            <v>104003</v>
          </cell>
          <cell r="B10917" t="str">
            <v>BUCHA DE REDUÇÃO, LONGA, PVC, SOLDÁVEL, DN 50 X 32 MM, INSTALADO EM RAMAL DE DISTRIBUIÇÃO DE ÁGUA - FORNECIMENTO E INSTALAÇÃO. AF_06/2022</v>
          </cell>
          <cell r="C10917" t="str">
            <v>UN</v>
          </cell>
          <cell r="D10917">
            <v>16.420000000000002</v>
          </cell>
          <cell r="E10917" t="str">
            <v>SINAPI - JUN/25</v>
          </cell>
        </row>
        <row r="10918">
          <cell r="A10918">
            <v>103968</v>
          </cell>
          <cell r="B10918" t="str">
            <v>BUCHA DE REDUÇÃO, LONGA, PVC, SOLDÁVEL, DN 60 X 25 MM, INSTALADO EM PRUMADA DE ÁGUA - FORNECIMENTO E INSTALAÇÃO. AF_06/2022</v>
          </cell>
          <cell r="C10918" t="str">
            <v>UN</v>
          </cell>
          <cell r="D10918">
            <v>17.45</v>
          </cell>
          <cell r="E10918" t="str">
            <v>SINAPI - JUN/25</v>
          </cell>
        </row>
        <row r="10919">
          <cell r="A10919">
            <v>103969</v>
          </cell>
          <cell r="B10919" t="str">
            <v>BUCHA DE REDUÇÃO, LONGA, PVC, SOLDÁVEL, DN 60 X 32 MM, INSTALADO EM PRUMADA DE ÁGUA - FORNECIMENTO E INSTALAÇÃO. AF_06/2022</v>
          </cell>
          <cell r="C10919" t="str">
            <v>UN</v>
          </cell>
          <cell r="D10919">
            <v>20.55</v>
          </cell>
          <cell r="E10919" t="str">
            <v>SINAPI - JUN/25</v>
          </cell>
        </row>
        <row r="10920">
          <cell r="A10920">
            <v>103971</v>
          </cell>
          <cell r="B10920" t="str">
            <v>BUCHA DE REDUÇÃO, LONGA, PVC, SOLDÁVEL, DN 60 X 50 MM, INSTALADO EM PRUMADA DE ÁGUA - FORNECIMENTO E INSTALAÇÃO. AF_06/2022</v>
          </cell>
          <cell r="C10920" t="str">
            <v>UN</v>
          </cell>
          <cell r="D10920">
            <v>26.01</v>
          </cell>
          <cell r="E10920" t="str">
            <v>SINAPI - JUN/25</v>
          </cell>
        </row>
        <row r="10921">
          <cell r="A10921">
            <v>103972</v>
          </cell>
          <cell r="B10921" t="str">
            <v>BUCHA DE REDUÇÃO, LONGA, PVC, SOLDÁVEL, DN 75 X 50 MM, INSTALADO EM PRUMADA DE ÁGUA - FORNECIMENTO E INSTALAÇÃO. AF_06/2022</v>
          </cell>
          <cell r="C10921" t="str">
            <v>UN</v>
          </cell>
          <cell r="D10921">
            <v>30</v>
          </cell>
          <cell r="E10921" t="str">
            <v>SINAPI - JUN/25</v>
          </cell>
        </row>
        <row r="10922">
          <cell r="A10922">
            <v>103993</v>
          </cell>
          <cell r="B10922" t="str">
            <v>BUCHA DE REDUÇÃO, PVC, SOLDÁVEL, DN 40MM X 32MM, INSTALADO EM RAMAL DE DISTRIBUIÇÃO DE ÁGUA - FORNECIMENTO E INSTALAÇÃO. AF_06/2022</v>
          </cell>
          <cell r="C10922" t="str">
            <v>UN</v>
          </cell>
          <cell r="D10922">
            <v>11.44</v>
          </cell>
          <cell r="E10922" t="str">
            <v>SINAPI - JUN/25</v>
          </cell>
        </row>
        <row r="10923">
          <cell r="A10923">
            <v>89407</v>
          </cell>
          <cell r="B10923" t="str">
            <v>CURVA 45 GRAUS, PVC, SOLDÁVEL, DN 20MM, INSTALADO EM RAMAL DE DISTRIBUIÇÃO DE ÁGUA - FORNECIMENTO E INSTALAÇÃO. AF_06/2022</v>
          </cell>
          <cell r="C10923" t="str">
            <v>UN</v>
          </cell>
          <cell r="D10923">
            <v>10.67</v>
          </cell>
          <cell r="E10923" t="str">
            <v>SINAPI - JUN/25</v>
          </cell>
        </row>
        <row r="10924">
          <cell r="A10924">
            <v>89361</v>
          </cell>
          <cell r="B10924" t="str">
            <v>CURVA 45 GRAUS, PVC, SOLDÁVEL, DN 20MM, INSTALADO EM RAMAL OU SUB-RAMAL DE ÁGUA - FORNECIMENTO E INSTALAÇÃO. AF_06/2022</v>
          </cell>
          <cell r="C10924" t="str">
            <v>UN</v>
          </cell>
          <cell r="D10924">
            <v>11.59</v>
          </cell>
          <cell r="E10924" t="str">
            <v>SINAPI - JUN/25</v>
          </cell>
        </row>
        <row r="10925">
          <cell r="A10925">
            <v>89490</v>
          </cell>
          <cell r="B10925" t="str">
            <v>CURVA 45 GRAUS, PVC, SOLDÁVEL, DN 25MM, INSTALADO EM PRUMADA DE ÁGUA - FORNECIMENTO E INSTALAÇÃO. AF_06/2022</v>
          </cell>
          <cell r="C10925" t="str">
            <v>UN</v>
          </cell>
          <cell r="D10925">
            <v>8.11</v>
          </cell>
          <cell r="E10925" t="str">
            <v>SINAPI - JUN/25</v>
          </cell>
        </row>
        <row r="10926">
          <cell r="A10926">
            <v>89411</v>
          </cell>
          <cell r="B10926" t="str">
            <v>CURVA 45 GRAUS, PVC, SOLDÁVEL, DN 25MM, INSTALADO EM RAMAL DE DISTRIBUIÇÃO DE ÁGUA - FORNECIMENTO E INSTALAÇÃO. AF_06/2022</v>
          </cell>
          <cell r="C10926" t="str">
            <v>UN</v>
          </cell>
          <cell r="D10926">
            <v>12.46</v>
          </cell>
          <cell r="E10926" t="str">
            <v>SINAPI - JUN/25</v>
          </cell>
        </row>
        <row r="10927">
          <cell r="A10927">
            <v>89365</v>
          </cell>
          <cell r="B10927" t="str">
            <v>CURVA 45 GRAUS, PVC, SOLDÁVEL, DN 25MM, INSTALADO EM RAMAL OU SUB-RAMAL DE ÁGUA - FORNECIMENTO E INSTALAÇÃO. AF_06/2022</v>
          </cell>
          <cell r="C10927" t="str">
            <v>UN</v>
          </cell>
          <cell r="D10927">
            <v>13.53</v>
          </cell>
          <cell r="E10927" t="str">
            <v>SINAPI - JUN/25</v>
          </cell>
        </row>
        <row r="10928">
          <cell r="A10928">
            <v>89496</v>
          </cell>
          <cell r="B10928" t="str">
            <v>CURVA 45 GRAUS, PVC, SOLDÁVEL, DN 32MM, INSTALADO EM PRUMADA DE ÁGUA - FORNECIMENTO E INSTALAÇÃO. AF_06/2022</v>
          </cell>
          <cell r="C10928" t="str">
            <v>UN</v>
          </cell>
          <cell r="D10928">
            <v>11.55</v>
          </cell>
          <cell r="E10928" t="str">
            <v>SINAPI - JUN/25</v>
          </cell>
        </row>
        <row r="10929">
          <cell r="A10929">
            <v>89416</v>
          </cell>
          <cell r="B10929" t="str">
            <v>CURVA 45 GRAUS, PVC, SOLDÁVEL, DN 32MM, INSTALADO EM RAMAL DE DISTRIBUIÇÃO DE ÁGUA - FORNECIMENTO E INSTALAÇÃO. AF_06/2022</v>
          </cell>
          <cell r="C10929" t="str">
            <v>UN</v>
          </cell>
          <cell r="D10929">
            <v>16.61</v>
          </cell>
          <cell r="E10929" t="str">
            <v>SINAPI - JUN/25</v>
          </cell>
        </row>
        <row r="10930">
          <cell r="A10930">
            <v>89370</v>
          </cell>
          <cell r="B10930" t="str">
            <v>CURVA 45 GRAUS, PVC, SOLDÁVEL, DN 32MM, INSTALADO EM RAMAL OU SUB-RAMAL DE ÁGUA - FORNECIMENTO E INSTALAÇÃO. AF_06/2022</v>
          </cell>
          <cell r="C10930" t="str">
            <v>UN</v>
          </cell>
          <cell r="D10930">
            <v>17.88</v>
          </cell>
          <cell r="E10930" t="str">
            <v>SINAPI - JUN/25</v>
          </cell>
        </row>
        <row r="10931">
          <cell r="A10931">
            <v>89500</v>
          </cell>
          <cell r="B10931" t="str">
            <v>CURVA 45 GRAUS, PVC, SOLDÁVEL, DN 40MM, INSTALADO EM PRUMADA DE ÁGUA - FORNECIMENTO E INSTALAÇÃO. AF_06/2022</v>
          </cell>
          <cell r="C10931" t="str">
            <v>UN</v>
          </cell>
          <cell r="D10931">
            <v>14.12</v>
          </cell>
          <cell r="E10931" t="str">
            <v>SINAPI - JUN/25</v>
          </cell>
        </row>
        <row r="10932">
          <cell r="A10932">
            <v>103983</v>
          </cell>
          <cell r="B10932" t="str">
            <v>CURVA 45 GRAUS, PVC, SOLDÁVEL, DN 40MM, INSTALADO EM RAMAL DE DISTRIBUIÇÃO DE ÁGUA - FORNECIMENTO E INSTALAÇÃO. AF_06/2022</v>
          </cell>
          <cell r="C10932" t="str">
            <v>UN</v>
          </cell>
          <cell r="D10932">
            <v>19.93</v>
          </cell>
          <cell r="E10932" t="str">
            <v>SINAPI - JUN/25</v>
          </cell>
        </row>
        <row r="10933">
          <cell r="A10933">
            <v>89504</v>
          </cell>
          <cell r="B10933" t="str">
            <v>CURVA 45 GRAUS, PVC, SOLDÁVEL, DN 50MM, INSTALADO EM PRUMADA DE ÁGUA - FORNECIMENTO E INSTALAÇÃO. AF_06/2022</v>
          </cell>
          <cell r="C10933" t="str">
            <v>UN</v>
          </cell>
          <cell r="D10933">
            <v>20.38</v>
          </cell>
          <cell r="E10933" t="str">
            <v>SINAPI - JUN/25</v>
          </cell>
        </row>
        <row r="10934">
          <cell r="A10934">
            <v>103987</v>
          </cell>
          <cell r="B10934" t="str">
            <v>CURVA 45 GRAUS, PVC, SOLDÁVEL, DN 50MM, INSTALADO EM RAMAL DE DISTRIBUIÇÃO DE ÁGUA - FORNECIMENTO E INSTALAÇÃO. AF_06/2022</v>
          </cell>
          <cell r="C10934" t="str">
            <v>UN</v>
          </cell>
          <cell r="D10934">
            <v>27.19</v>
          </cell>
          <cell r="E10934" t="str">
            <v>SINAPI - JUN/25</v>
          </cell>
        </row>
        <row r="10935">
          <cell r="A10935">
            <v>89510</v>
          </cell>
          <cell r="B10935" t="str">
            <v>CURVA 45 GRAUS, PVC, SOLDÁVEL, DN 60MM, INSTALADO EM PRUMADA DE ÁGUA - FORNECIMENTO E INSTALAÇÃO. AF_06/2022</v>
          </cell>
          <cell r="C10935" t="str">
            <v>UN</v>
          </cell>
          <cell r="D10935">
            <v>28.65</v>
          </cell>
          <cell r="E10935" t="str">
            <v>SINAPI - JUN/25</v>
          </cell>
        </row>
        <row r="10936">
          <cell r="A10936">
            <v>89519</v>
          </cell>
          <cell r="B10936" t="str">
            <v>CURVA 45 GRAUS, PVC, SOLDÁVEL, DN 75MM, INSTALADO EM PRUMADA DE ÁGUA - FORNECIMENTO E INSTALAÇÃO. AF_06/2022</v>
          </cell>
          <cell r="C10936" t="str">
            <v>UN</v>
          </cell>
          <cell r="D10936">
            <v>49.09</v>
          </cell>
          <cell r="E10936" t="str">
            <v>SINAPI - JUN/25</v>
          </cell>
        </row>
        <row r="10937">
          <cell r="A10937">
            <v>89527</v>
          </cell>
          <cell r="B10937" t="str">
            <v>CURVA 45 GRAUS, PVC, SOLDÁVEL, DN 85MM, INSTALADO EM PRUMADA DE ÁGUA - FORNECIMENTO E INSTALAÇÃO. AF_06/2022</v>
          </cell>
          <cell r="C10937" t="str">
            <v>UN</v>
          </cell>
          <cell r="D10937">
            <v>58.87</v>
          </cell>
          <cell r="E10937" t="str">
            <v>SINAPI - JUN/25</v>
          </cell>
        </row>
        <row r="10938">
          <cell r="A10938">
            <v>89406</v>
          </cell>
          <cell r="B10938" t="str">
            <v>CURVA 90 GRAUS, PVC, SOLDÁVEL, DN 20MM, INSTALADO EM RAMAL DE DISTRIBUIÇÃO DE ÁGUA - FORNECIMENTO E INSTALAÇÃO. AF_06/2022</v>
          </cell>
          <cell r="C10938" t="str">
            <v>UN</v>
          </cell>
          <cell r="D10938">
            <v>10.6</v>
          </cell>
          <cell r="E10938" t="str">
            <v>SINAPI - JUN/25</v>
          </cell>
        </row>
        <row r="10939">
          <cell r="A10939">
            <v>89360</v>
          </cell>
          <cell r="B10939" t="str">
            <v>CURVA 90 GRAUS, PVC, SOLDÁVEL, DN 20MM, INSTALADO EM RAMAL OU SUB-RAMAL DE ÁGUA - FORNECIMENTO E INSTALAÇÃO. AF_06/2022</v>
          </cell>
          <cell r="C10939" t="str">
            <v>UN</v>
          </cell>
          <cell r="D10939">
            <v>11.52</v>
          </cell>
          <cell r="E10939" t="str">
            <v>SINAPI - JUN/25</v>
          </cell>
        </row>
        <row r="10940">
          <cell r="A10940">
            <v>89489</v>
          </cell>
          <cell r="B10940" t="str">
            <v>CURVA 90 GRAUS, PVC, SOLDÁVEL, DN 25MM, INSTALADO EM PRUMADA DE ÁGUA - FORNECIMENTO E INSTALAÇÃO. AF_06/2022</v>
          </cell>
          <cell r="C10940" t="str">
            <v>UN</v>
          </cell>
          <cell r="D10940">
            <v>8.66</v>
          </cell>
          <cell r="E10940" t="str">
            <v>SINAPI - JUN/25</v>
          </cell>
        </row>
        <row r="10941">
          <cell r="A10941">
            <v>89410</v>
          </cell>
          <cell r="B10941" t="str">
            <v>CURVA 90 GRAUS, PVC, SOLDÁVEL, DN 25MM, INSTALADO EM RAMAL DE DISTRIBUIÇÃO DE ÁGUA - FORNECIMENTO E INSTALAÇÃO. AF_06/2022</v>
          </cell>
          <cell r="C10941" t="str">
            <v>UN</v>
          </cell>
          <cell r="D10941">
            <v>13.01</v>
          </cell>
          <cell r="E10941" t="str">
            <v>SINAPI - JUN/25</v>
          </cell>
        </row>
        <row r="10942">
          <cell r="A10942">
            <v>89364</v>
          </cell>
          <cell r="B10942" t="str">
            <v>CURVA 90 GRAUS, PVC, SOLDÁVEL, DN 25MM, INSTALADO EM RAMAL OU SUB-RAMAL DE ÁGUA - FORNECIMENTO E INSTALAÇÃO. AF_06/2022</v>
          </cell>
          <cell r="C10942" t="str">
            <v>UN</v>
          </cell>
          <cell r="D10942">
            <v>14.08</v>
          </cell>
          <cell r="E10942" t="str">
            <v>SINAPI - JUN/25</v>
          </cell>
        </row>
        <row r="10943">
          <cell r="A10943">
            <v>89494</v>
          </cell>
          <cell r="B10943" t="str">
            <v>CURVA 90 GRAUS, PVC, SOLDÁVEL, DN 32MM, INSTALADO EM PRUMADA DE ÁGUA - FORNECIMENTO E INSTALAÇÃO. AF_06/2022</v>
          </cell>
          <cell r="C10943" t="str">
            <v>UN</v>
          </cell>
          <cell r="D10943">
            <v>13.62</v>
          </cell>
          <cell r="E10943" t="str">
            <v>SINAPI - JUN/25</v>
          </cell>
        </row>
        <row r="10944">
          <cell r="A10944">
            <v>89415</v>
          </cell>
          <cell r="B10944" t="str">
            <v>CURVA 90 GRAUS, PVC, SOLDÁVEL, DN 32MM, INSTALADO EM RAMAL DE DISTRIBUIÇÃO DE ÁGUA - FORNECIMENTO E INSTALAÇÃO. AF_06/2022</v>
          </cell>
          <cell r="C10944" t="str">
            <v>UN</v>
          </cell>
          <cell r="D10944">
            <v>18.68</v>
          </cell>
          <cell r="E10944" t="str">
            <v>SINAPI - JUN/25</v>
          </cell>
        </row>
        <row r="10945">
          <cell r="A10945">
            <v>89369</v>
          </cell>
          <cell r="B10945" t="str">
            <v>CURVA 90 GRAUS, PVC, SOLDÁVEL, DN 32MM, INSTALADO EM RAMAL OU SUB-RAMAL DE ÁGUA - FORNECIMENTO E INSTALAÇÃO. AF_06/2022</v>
          </cell>
          <cell r="C10945" t="str">
            <v>UN</v>
          </cell>
          <cell r="D10945">
            <v>19.95</v>
          </cell>
          <cell r="E10945" t="str">
            <v>SINAPI - JUN/25</v>
          </cell>
        </row>
        <row r="10946">
          <cell r="A10946">
            <v>89499</v>
          </cell>
          <cell r="B10946" t="str">
            <v>CURVA 90 GRAUS, PVC, SOLDÁVEL, DN 40MM, INSTALADO EM PRUMADA DE ÁGUA - FORNECIMENTO E INSTALAÇÃO. AF_06/2022</v>
          </cell>
          <cell r="C10946" t="str">
            <v>UN</v>
          </cell>
          <cell r="D10946">
            <v>20.98</v>
          </cell>
          <cell r="E10946" t="str">
            <v>SINAPI - JUN/25</v>
          </cell>
        </row>
        <row r="10947">
          <cell r="A10947">
            <v>103982</v>
          </cell>
          <cell r="B10947" t="str">
            <v>CURVA 90 GRAUS, PVC, SOLDÁVEL, DN 40MM, INSTALADO EM RAMAL DE DISTRIBUIÇÃO DE ÁGUA - FORNECIMENTO E INSTALAÇÃO. AF_06/2022</v>
          </cell>
          <cell r="C10947" t="str">
            <v>UN</v>
          </cell>
          <cell r="D10947">
            <v>26.79</v>
          </cell>
          <cell r="E10947" t="str">
            <v>SINAPI - JUN/25</v>
          </cell>
        </row>
        <row r="10948">
          <cell r="A10948">
            <v>89503</v>
          </cell>
          <cell r="B10948" t="str">
            <v>CURVA 90 GRAUS, PVC, SOLDÁVEL, DN 50MM, INSTALADO EM PRUMADA DE ÁGUA - FORNECIMENTO E INSTALAÇÃO. AF_06/2022</v>
          </cell>
          <cell r="C10948" t="str">
            <v>UN</v>
          </cell>
          <cell r="D10948">
            <v>24.3</v>
          </cell>
          <cell r="E10948" t="str">
            <v>SINAPI - JUN/25</v>
          </cell>
        </row>
        <row r="10949">
          <cell r="A10949">
            <v>103986</v>
          </cell>
          <cell r="B10949" t="str">
            <v>CURVA 90 GRAUS, PVC, SOLDÁVEL, DN 50MM, INSTALADO EM RAMAL DE DISTRIBUIÇÃO DE ÁGUA - FORNECIMENTO E INSTALAÇÃO. AF_06/2022</v>
          </cell>
          <cell r="C10949" t="str">
            <v>UN</v>
          </cell>
          <cell r="D10949">
            <v>31.11</v>
          </cell>
          <cell r="E10949" t="str">
            <v>SINAPI - JUN/25</v>
          </cell>
        </row>
        <row r="10950">
          <cell r="A10950">
            <v>89507</v>
          </cell>
          <cell r="B10950" t="str">
            <v>CURVA 90 GRAUS, PVC, SOLDÁVEL, DN 60MM, INSTALADO EM PRUMADA DE ÁGUA - FORNECIMENTO E INSTALAÇÃO. AF_06/2022</v>
          </cell>
          <cell r="C10950" t="str">
            <v>UN</v>
          </cell>
          <cell r="D10950">
            <v>48.54</v>
          </cell>
          <cell r="E10950" t="str">
            <v>SINAPI - JUN/25</v>
          </cell>
        </row>
        <row r="10951">
          <cell r="A10951">
            <v>89517</v>
          </cell>
          <cell r="B10951" t="str">
            <v>CURVA 90 GRAUS, PVC, SOLDÁVEL, DN 75MM, INSTALADO EM PRUMADA DE ÁGUA - FORNECIMENTO E INSTALAÇÃO. AF_06/2022</v>
          </cell>
          <cell r="C10951" t="str">
            <v>UN</v>
          </cell>
          <cell r="D10951">
            <v>71.349999999999994</v>
          </cell>
          <cell r="E10951" t="str">
            <v>SINAPI - JUN/25</v>
          </cell>
        </row>
        <row r="10952">
          <cell r="A10952">
            <v>89525</v>
          </cell>
          <cell r="B10952" t="str">
            <v>CURVA 90 GRAUS, PVC, SOLDÁVEL, DN 85MM, INSTALADO EM PRUMADA DE ÁGUA - FORNECIMENTO E INSTALAÇÃO. AF_06/2022</v>
          </cell>
          <cell r="C10952" t="str">
            <v>UN</v>
          </cell>
          <cell r="D10952">
            <v>89.32</v>
          </cell>
          <cell r="E10952" t="str">
            <v>SINAPI - JUN/25</v>
          </cell>
        </row>
        <row r="10953">
          <cell r="A10953">
            <v>89423</v>
          </cell>
          <cell r="B10953" t="str">
            <v>CURVA DE TRANSPOSIÇÃO, PVC, SOLDÁVEL, DN 20MM, INSTALADO EM RAMAL DE DISTRIBUIÇÃO DE ÁGUA FORNECIMENTO E INSTALAÇÃO. AF_06/2022</v>
          </cell>
          <cell r="C10953" t="str">
            <v>UN</v>
          </cell>
          <cell r="D10953">
            <v>10.95</v>
          </cell>
          <cell r="E10953" t="str">
            <v>SINAPI - JUN/25</v>
          </cell>
        </row>
        <row r="10954">
          <cell r="A10954">
            <v>89377</v>
          </cell>
          <cell r="B10954" t="str">
            <v>CURVA DE TRANSPOSIÇÃO, PVC, SOLDÁVEL, DN 20MM, INSTALADO EM RAMAL OU SUB-RAMAL DE ÁGUA - FORNECIMENTO E INSTALAÇÃO. AF_06/2022</v>
          </cell>
          <cell r="C10954" t="str">
            <v>UN</v>
          </cell>
          <cell r="D10954">
            <v>11.56</v>
          </cell>
          <cell r="E10954" t="str">
            <v>SINAPI - JUN/25</v>
          </cell>
        </row>
        <row r="10955">
          <cell r="A10955">
            <v>89540</v>
          </cell>
          <cell r="B10955" t="str">
            <v>CURVA DE TRANSPOSIÇÃO, PVC, SOLDÁVEL, DN 25MM, INSTALADO EM PRUMADA DE ÁGUA - FORNECIMENTO E INSTALAÇÃO. AF_06/2022</v>
          </cell>
          <cell r="C10955" t="str">
            <v>UN</v>
          </cell>
          <cell r="D10955">
            <v>10.97</v>
          </cell>
          <cell r="E10955" t="str">
            <v>SINAPI - JUN/25</v>
          </cell>
        </row>
        <row r="10956">
          <cell r="A10956">
            <v>89430</v>
          </cell>
          <cell r="B10956" t="str">
            <v>CURVA DE TRANSPOSIÇÃO, PVC, SOLDÁVEL, DN 25MM, INSTALADO EM RAMAL DE DISTRIBUIÇÃO DE ÁGUA FORNECIMENTO E INSTALAÇÃO. AF_06/2022</v>
          </cell>
          <cell r="C10956" t="str">
            <v>UN</v>
          </cell>
          <cell r="D10956">
            <v>13.88</v>
          </cell>
          <cell r="E10956" t="str">
            <v>SINAPI - JUN/25</v>
          </cell>
        </row>
        <row r="10957">
          <cell r="A10957">
            <v>89384</v>
          </cell>
          <cell r="B10957" t="str">
            <v>CURVA DE TRANSPOSIÇÃO, PVC, SOLDÁVEL, DN 25MM, INSTALADO EM RAMAL OU SUB-RAMAL DE ÁGUA FORNECIMENTO E INSTALAÇÃO. AF_06/2022</v>
          </cell>
          <cell r="C10957" t="str">
            <v>UN</v>
          </cell>
          <cell r="D10957">
            <v>14.6</v>
          </cell>
          <cell r="E10957" t="str">
            <v>SINAPI - JUN/25</v>
          </cell>
        </row>
        <row r="10958">
          <cell r="A10958">
            <v>89555</v>
          </cell>
          <cell r="B10958" t="str">
            <v>CURVA DE TRANSPOSIÇÃO, PVC, SOLDÁVEL, DN 32MM, INSTALADO EM PRUMADA DE ÁGUA FORNECIMENTO E INSTALAÇÃO. AF_06/2022</v>
          </cell>
          <cell r="C10958" t="str">
            <v>UN</v>
          </cell>
          <cell r="D10958">
            <v>22.21</v>
          </cell>
          <cell r="E10958" t="str">
            <v>SINAPI - JUN/25</v>
          </cell>
        </row>
        <row r="10959">
          <cell r="A10959">
            <v>89437</v>
          </cell>
          <cell r="B10959" t="str">
            <v>CURVA DE TRANSPOSIÇÃO, PVC, SOLDÁVEL, DN 32MM, INSTALADO EM RAMAL DE DISTRIBUIÇÃO DE ÁGUA FORNECIMENTO E INSTALAÇÃO. AF_06/2022</v>
          </cell>
          <cell r="C10959" t="str">
            <v>UN</v>
          </cell>
          <cell r="D10959">
            <v>25.57</v>
          </cell>
          <cell r="E10959" t="str">
            <v>SINAPI - JUN/25</v>
          </cell>
        </row>
        <row r="10960">
          <cell r="A10960">
            <v>89392</v>
          </cell>
          <cell r="B10960" t="str">
            <v>CURVA DE TRANSPOSIÇÃO, PVC, SOLDÁVEL, DN 32MM, INSTALADO EM RAMAL OU SUB-RAMAL DE ÁGUA FORNECIMENTO E INSTALAÇÃO. AF_06/2022</v>
          </cell>
          <cell r="C10960" t="str">
            <v>UN</v>
          </cell>
          <cell r="D10960">
            <v>26.42</v>
          </cell>
          <cell r="E10960" t="str">
            <v>SINAPI - JUN/25</v>
          </cell>
        </row>
        <row r="10961">
          <cell r="A10961">
            <v>89405</v>
          </cell>
          <cell r="B10961" t="str">
            <v>JOELHO 45 GRAUS, PVC, SOLDÁVEL, DN 20MM, INSTALADO EM RAMAL DE DISTRIBUIÇÃO DE ÁGUA - FORNECIMENTO E INSTALAÇÃO. AF_06/2022</v>
          </cell>
          <cell r="C10961" t="str">
            <v>UN</v>
          </cell>
          <cell r="D10961">
            <v>9.58</v>
          </cell>
          <cell r="E10961" t="str">
            <v>SINAPI - JUN/25</v>
          </cell>
        </row>
        <row r="10962">
          <cell r="A10962">
            <v>89359</v>
          </cell>
          <cell r="B10962" t="str">
            <v>JOELHO 45 GRAUS, PVC, SOLDÁVEL, DN 20MM, INSTALADO EM RAMAL OU SUB-RAMAL DE ÁGUA - FORNECIMENTO E INSTALAÇÃO. AF_06/2022</v>
          </cell>
          <cell r="C10962" t="str">
            <v>UN</v>
          </cell>
          <cell r="D10962">
            <v>10.5</v>
          </cell>
          <cell r="E10962" t="str">
            <v>SINAPI - JUN/25</v>
          </cell>
        </row>
        <row r="10963">
          <cell r="A10963">
            <v>89485</v>
          </cell>
          <cell r="B10963" t="str">
            <v>JOELHO 45 GRAUS, PVC, SOLDÁVEL, DN 25MM, INSTALADO EM PRUMADA DE ÁGUA - FORNECIMENTO E INSTALAÇÃO. AF_06/2022</v>
          </cell>
          <cell r="C10963" t="str">
            <v>UN</v>
          </cell>
          <cell r="D10963">
            <v>7.12</v>
          </cell>
          <cell r="E10963" t="str">
            <v>SINAPI - JUN/25</v>
          </cell>
        </row>
        <row r="10964">
          <cell r="A10964">
            <v>89409</v>
          </cell>
          <cell r="B10964" t="str">
            <v>JOELHO 45 GRAUS, PVC, SOLDÁVEL, DN 25MM, INSTALADO EM RAMAL DE DISTRIBUIÇÃO DE ÁGUA - FORNECIMENTO E INSTALAÇÃO. AF_06/2022</v>
          </cell>
          <cell r="C10964" t="str">
            <v>UN</v>
          </cell>
          <cell r="D10964">
            <v>11.47</v>
          </cell>
          <cell r="E10964" t="str">
            <v>SINAPI - JUN/25</v>
          </cell>
        </row>
        <row r="10965">
          <cell r="A10965">
            <v>89363</v>
          </cell>
          <cell r="B10965" t="str">
            <v>JOELHO 45 GRAUS, PVC, SOLDÁVEL, DN 25MM, INSTALADO EM RAMAL OU SUB-RAMAL DE ÁGUA - FORNECIMENTO E INSTALAÇÃO. AF_06/2022</v>
          </cell>
          <cell r="C10965" t="str">
            <v>UN</v>
          </cell>
          <cell r="D10965">
            <v>12.54</v>
          </cell>
          <cell r="E10965" t="str">
            <v>SINAPI - JUN/25</v>
          </cell>
        </row>
        <row r="10966">
          <cell r="A10966">
            <v>89493</v>
          </cell>
          <cell r="B10966" t="str">
            <v>JOELHO 45 GRAUS, PVC, SOLDÁVEL, DN 32MM, INSTALADO EM PRUMADA DE ÁGUA - FORNECIMENTO E INSTALAÇÃO. AF_06/2022</v>
          </cell>
          <cell r="C10966" t="str">
            <v>UN</v>
          </cell>
          <cell r="D10966">
            <v>11.21</v>
          </cell>
          <cell r="E10966" t="str">
            <v>SINAPI - JUN/25</v>
          </cell>
        </row>
        <row r="10967">
          <cell r="A10967">
            <v>89414</v>
          </cell>
          <cell r="B10967" t="str">
            <v>JOELHO 45 GRAUS, PVC, SOLDÁVEL, DN 32MM, INSTALADO EM RAMAL DE DISTRIBUIÇÃO DE ÁGUA - FORNECIMENTO E INSTALAÇÃO. AF_06/2022</v>
          </cell>
          <cell r="C10967" t="str">
            <v>UN</v>
          </cell>
          <cell r="D10967">
            <v>16.27</v>
          </cell>
          <cell r="E10967" t="str">
            <v>SINAPI - JUN/25</v>
          </cell>
        </row>
        <row r="10968">
          <cell r="A10968">
            <v>89368</v>
          </cell>
          <cell r="B10968" t="str">
            <v>JOELHO 45 GRAUS, PVC, SOLDÁVEL, DN 32MM, INSTALADO EM RAMAL OU SUB-RAMAL DE ÁGUA - FORNECIMENTO E INSTALAÇÃO. AF_06/2022</v>
          </cell>
          <cell r="C10968" t="str">
            <v>UN</v>
          </cell>
          <cell r="D10968">
            <v>17.54</v>
          </cell>
          <cell r="E10968" t="str">
            <v>SINAPI - JUN/25</v>
          </cell>
        </row>
        <row r="10969">
          <cell r="A10969">
            <v>89498</v>
          </cell>
          <cell r="B10969" t="str">
            <v>JOELHO 45 GRAUS, PVC, SOLDÁVEL, DN 40MM, INSTALADO EM PRUMADA DE ÁGUA - FORNECIMENTO E INSTALAÇÃO. AF_06/2022</v>
          </cell>
          <cell r="C10969" t="str">
            <v>UN</v>
          </cell>
          <cell r="D10969">
            <v>14.68</v>
          </cell>
          <cell r="E10969" t="str">
            <v>SINAPI - JUN/25</v>
          </cell>
        </row>
        <row r="10970">
          <cell r="A10970">
            <v>103981</v>
          </cell>
          <cell r="B10970" t="str">
            <v>JOELHO 45 GRAUS, PVC, SOLDÁVEL, DN 40MM, INSTALADO EM RAMAL DE DISTRIBUIÇÃO DE ÁGUA - FORNECIMENTO E INSTALAÇÃO. AF_06/2022</v>
          </cell>
          <cell r="C10970" t="str">
            <v>UN</v>
          </cell>
          <cell r="D10970">
            <v>20.49</v>
          </cell>
          <cell r="E10970" t="str">
            <v>SINAPI - JUN/25</v>
          </cell>
        </row>
        <row r="10971">
          <cell r="A10971">
            <v>89502</v>
          </cell>
          <cell r="B10971" t="str">
            <v>JOELHO 45 GRAUS, PVC, SOLDÁVEL, DN 50MM, INSTALADO EM PRUMADA DE ÁGUA - FORNECIMENTO E INSTALAÇÃO. AF_06/2022</v>
          </cell>
          <cell r="C10971" t="str">
            <v>UN</v>
          </cell>
          <cell r="D10971">
            <v>18.52</v>
          </cell>
          <cell r="E10971" t="str">
            <v>SINAPI - JUN/25</v>
          </cell>
        </row>
        <row r="10972">
          <cell r="A10972">
            <v>103985</v>
          </cell>
          <cell r="B10972" t="str">
            <v>JOELHO 45 GRAUS, PVC, SOLDÁVEL, DN 50MM, INSTALADO EM RAMAL DE DISTRIBUIÇÃO DE ÁGUA - FORNECIMENTO E INSTALAÇÃO. AF_06/2022</v>
          </cell>
          <cell r="C10972" t="str">
            <v>UN</v>
          </cell>
          <cell r="D10972">
            <v>25.33</v>
          </cell>
          <cell r="E10972" t="str">
            <v>SINAPI - JUN/25</v>
          </cell>
        </row>
        <row r="10973">
          <cell r="A10973">
            <v>89506</v>
          </cell>
          <cell r="B10973" t="str">
            <v>JOELHO 45 GRAUS, PVC, SOLDÁVEL, DN 60MM, INSTALADO EM PRUMADA DE ÁGUA - FORNECIMENTO E INSTALAÇÃO. AF_06/2022</v>
          </cell>
          <cell r="C10973" t="str">
            <v>UN</v>
          </cell>
          <cell r="D10973">
            <v>41.37</v>
          </cell>
          <cell r="E10973" t="str">
            <v>SINAPI - JUN/25</v>
          </cell>
        </row>
        <row r="10974">
          <cell r="A10974">
            <v>89515</v>
          </cell>
          <cell r="B10974" t="str">
            <v>JOELHO 45 GRAUS, PVC, SOLDÁVEL, DN 75MM, INSTALADO EM PRUMADA DE ÁGUA - FORNECIMENTO E INSTALAÇÃO. AF_06/2022</v>
          </cell>
          <cell r="C10974" t="str">
            <v>UN</v>
          </cell>
          <cell r="D10974">
            <v>84.73</v>
          </cell>
          <cell r="E10974" t="str">
            <v>SINAPI - JUN/25</v>
          </cell>
        </row>
        <row r="10975">
          <cell r="A10975">
            <v>89523</v>
          </cell>
          <cell r="B10975" t="str">
            <v>JOELHO 45 GRAUS, PVC, SOLDÁVEL, DN 85MM, INSTALADO EM PRUMADA DE ÁGUA - FORNECIMENTO E INSTALAÇÃO. AF_06/2022</v>
          </cell>
          <cell r="C10975" t="str">
            <v>UN</v>
          </cell>
          <cell r="D10975">
            <v>103.28</v>
          </cell>
          <cell r="E10975" t="str">
            <v>SINAPI - JUN/25</v>
          </cell>
        </row>
        <row r="10976">
          <cell r="A10976">
            <v>90373</v>
          </cell>
          <cell r="B10976" t="str">
            <v>JOELHO 90 GRAUS COM BUCHA DE LATÃO, PVC, SOLDÁVEL, DN 25MM, X 1/2 INSTALADO EM RAMAL OU SUB-RAMAL DE ÁGUA - FORNECIMENTO E INSTALAÇÃO. AF_06/2022</v>
          </cell>
          <cell r="C10976" t="str">
            <v>UN</v>
          </cell>
          <cell r="D10976">
            <v>15.04</v>
          </cell>
          <cell r="E10976" t="str">
            <v>SINAPI - JUN/25</v>
          </cell>
        </row>
        <row r="10977">
          <cell r="A10977">
            <v>89366</v>
          </cell>
          <cell r="B10977" t="str">
            <v>JOELHO 90 GRAUS COM BUCHA DE LATÃO, PVC, SOLDÁVEL, DN 25MM, X 3/4 INSTALADO EM RAMAL OU SUB-RAMAL DE ÁGUA - FORNECIMENTO E INSTALAÇÃO. AF_06/2022</v>
          </cell>
          <cell r="C10977" t="str">
            <v>UN</v>
          </cell>
          <cell r="D10977">
            <v>18.55</v>
          </cell>
          <cell r="E10977" t="str">
            <v>SINAPI - JUN/25</v>
          </cell>
        </row>
        <row r="10978">
          <cell r="A10978">
            <v>89404</v>
          </cell>
          <cell r="B10978" t="str">
            <v>JOELHO 90 GRAUS, PVC, SOLDÁVEL, DN 20MM, INSTALADO EM RAMAL DE DISTRIBUIÇÃO DE ÁGUA - FORNECIMENTO E INSTALAÇÃO. AF_06/2022</v>
          </cell>
          <cell r="C10978" t="str">
            <v>UN</v>
          </cell>
          <cell r="D10978">
            <v>9.02</v>
          </cell>
          <cell r="E10978" t="str">
            <v>SINAPI - JUN/25</v>
          </cell>
        </row>
        <row r="10979">
          <cell r="A10979">
            <v>89358</v>
          </cell>
          <cell r="B10979" t="str">
            <v>JOELHO 90 GRAUS, PVC, SOLDÁVEL, DN 20MM, INSTALADO EM RAMAL OU SUB-RAMAL DE ÁGUA - FORNECIMENTO E INSTALAÇÃO. AF_06/2022</v>
          </cell>
          <cell r="C10979" t="str">
            <v>UN</v>
          </cell>
          <cell r="D10979">
            <v>9.94</v>
          </cell>
          <cell r="E10979" t="str">
            <v>SINAPI - JUN/25</v>
          </cell>
        </row>
        <row r="10980">
          <cell r="A10980">
            <v>89481</v>
          </cell>
          <cell r="B10980" t="str">
            <v>JOELHO 90 GRAUS, PVC, SOLDÁVEL, DN 25MM, INSTALADO EM PRUMADA DE ÁGUA - FORNECIMENTO E INSTALAÇÃO. AF_06/2022</v>
          </cell>
          <cell r="C10980" t="str">
            <v>UN</v>
          </cell>
          <cell r="D10980">
            <v>6.32</v>
          </cell>
          <cell r="E10980" t="str">
            <v>SINAPI - JUN/25</v>
          </cell>
        </row>
        <row r="10981">
          <cell r="A10981">
            <v>89408</v>
          </cell>
          <cell r="B10981" t="str">
            <v>JOELHO 90 GRAUS, PVC, SOLDÁVEL, DN 25MM, INSTALADO EM RAMAL DE DISTRIBUIÇÃO DE ÁGUA - FORNECIMENTO E INSTALAÇÃO. AF_06/2022</v>
          </cell>
          <cell r="C10981" t="str">
            <v>UN</v>
          </cell>
          <cell r="D10981">
            <v>10.67</v>
          </cell>
          <cell r="E10981" t="str">
            <v>SINAPI - JUN/25</v>
          </cell>
        </row>
        <row r="10982">
          <cell r="A10982">
            <v>89362</v>
          </cell>
          <cell r="B10982" t="str">
            <v>JOELHO 90 GRAUS, PVC, SOLDÁVEL, DN 25MM, INSTALADO EM RAMAL OU SUB-RAMAL DE ÁGUA - FORNECIMENTO E INSTALAÇÃO. AF_06/2022</v>
          </cell>
          <cell r="C10982" t="str">
            <v>UN</v>
          </cell>
          <cell r="D10982">
            <v>11.74</v>
          </cell>
          <cell r="E10982" t="str">
            <v>SINAPI - JUN/25</v>
          </cell>
        </row>
        <row r="10983">
          <cell r="A10983">
            <v>89412</v>
          </cell>
          <cell r="B10983" t="str">
            <v>JOELHO 90 GRAUS, PVC, SOLDÁVEL, DN 25MM, X 3/4 INSTALADO EM RAMAL DE DISTRIBUIÇÃO DE ÁGUA - FORNECIMENTO E INSTALAÇÃO. AF_06/2022</v>
          </cell>
          <cell r="C10983" t="str">
            <v>UN</v>
          </cell>
          <cell r="D10983">
            <v>11.68</v>
          </cell>
          <cell r="E10983" t="str">
            <v>SINAPI - JUN/25</v>
          </cell>
        </row>
        <row r="10984">
          <cell r="A10984">
            <v>89492</v>
          </cell>
          <cell r="B10984" t="str">
            <v>JOELHO 90 GRAUS, PVC, SOLDÁVEL, DN 32MM, INSTALADO EM PRUMADA DE ÁGUA - FORNECIMENTO E INSTALAÇÃO. AF_06/2022</v>
          </cell>
          <cell r="C10984" t="str">
            <v>UN</v>
          </cell>
          <cell r="D10984">
            <v>9.42</v>
          </cell>
          <cell r="E10984" t="str">
            <v>SINAPI - JUN/25</v>
          </cell>
        </row>
        <row r="10985">
          <cell r="A10985">
            <v>89413</v>
          </cell>
          <cell r="B10985" t="str">
            <v>JOELHO 90 GRAUS, PVC, SOLDÁVEL, DN 32MM, INSTALADO EM RAMAL DE DISTRIBUIÇÃO DE ÁGUA - FORNECIMENTO E INSTALAÇÃO. AF_06/2022</v>
          </cell>
          <cell r="C10985" t="str">
            <v>UN</v>
          </cell>
          <cell r="D10985">
            <v>14.48</v>
          </cell>
          <cell r="E10985" t="str">
            <v>SINAPI - JUN/25</v>
          </cell>
        </row>
        <row r="10986">
          <cell r="A10986">
            <v>89367</v>
          </cell>
          <cell r="B10986" t="str">
            <v>JOELHO 90 GRAUS, PVC, SOLDÁVEL, DN 32MM, INSTALADO EM RAMAL OU SUB-RAMAL DE ÁGUA - FORNECIMENTO E INSTALAÇÃO. AF_06/2022</v>
          </cell>
          <cell r="C10986" t="str">
            <v>UN</v>
          </cell>
          <cell r="D10986">
            <v>15.75</v>
          </cell>
          <cell r="E10986" t="str">
            <v>SINAPI - JUN/25</v>
          </cell>
        </row>
        <row r="10987">
          <cell r="A10987">
            <v>89497</v>
          </cell>
          <cell r="B10987" t="str">
            <v>JOELHO 90 GRAUS, PVC, SOLDÁVEL, DN 40MM, INSTALADO EM PRUMADA DE ÁGUA - FORNECIMENTO E INSTALAÇÃO. AF_06/2022</v>
          </cell>
          <cell r="C10987" t="str">
            <v>UN</v>
          </cell>
          <cell r="D10987">
            <v>14.62</v>
          </cell>
          <cell r="E10987" t="str">
            <v>SINAPI - JUN/25</v>
          </cell>
        </row>
        <row r="10988">
          <cell r="A10988">
            <v>103980</v>
          </cell>
          <cell r="B10988" t="str">
            <v>JOELHO 90 GRAUS, PVC, SOLDÁVEL, DN 40MM, INSTALADO EM RAMAL DE DISTRIBUIÇÃO DE ÁGUA - FORNECIMENTO E INSTALAÇÃO. AF_06/2022</v>
          </cell>
          <cell r="C10988" t="str">
            <v>UN</v>
          </cell>
          <cell r="D10988">
            <v>20.43</v>
          </cell>
          <cell r="E10988" t="str">
            <v>SINAPI - JUN/25</v>
          </cell>
        </row>
        <row r="10989">
          <cell r="A10989">
            <v>89501</v>
          </cell>
          <cell r="B10989" t="str">
            <v>JOELHO 90 GRAUS, PVC, SOLDÁVEL, DN 50MM, INSTALADO EM PRUMADA DE ÁGUA - FORNECIMENTO E INSTALAÇÃO. AF_06/2022</v>
          </cell>
          <cell r="C10989" t="str">
            <v>UN</v>
          </cell>
          <cell r="D10989">
            <v>15.92</v>
          </cell>
          <cell r="E10989" t="str">
            <v>SINAPI - JUN/25</v>
          </cell>
        </row>
        <row r="10990">
          <cell r="A10990">
            <v>103984</v>
          </cell>
          <cell r="B10990" t="str">
            <v>JOELHO 90 GRAUS, PVC, SOLDÁVEL, DN 50MM, INSTALADO EM RAMAL DE DISTRIBUIÇÃO DE ÁGUA - FORNECIMENTO E INSTALAÇÃO. AF_06/2022</v>
          </cell>
          <cell r="C10990" t="str">
            <v>UN</v>
          </cell>
          <cell r="D10990">
            <v>22.73</v>
          </cell>
          <cell r="E10990" t="str">
            <v>SINAPI - JUN/25</v>
          </cell>
        </row>
        <row r="10991">
          <cell r="A10991">
            <v>89505</v>
          </cell>
          <cell r="B10991" t="str">
            <v>JOELHO 90 GRAUS, PVC, SOLDÁVEL, DN 60MM, INSTALADO EM PRUMADA DE ÁGUA - FORNECIMENTO E INSTALAÇÃO. AF_06/2022</v>
          </cell>
          <cell r="C10991" t="str">
            <v>UN</v>
          </cell>
          <cell r="D10991">
            <v>43.19</v>
          </cell>
          <cell r="E10991" t="str">
            <v>SINAPI - JUN/25</v>
          </cell>
        </row>
        <row r="10992">
          <cell r="A10992">
            <v>89513</v>
          </cell>
          <cell r="B10992" t="str">
            <v>JOELHO 90 GRAUS, PVC, SOLDÁVEL, DN 75MM, INSTALADO EM PRUMADA DE ÁGUA - FORNECIMENTO E INSTALAÇÃO. AF_06/2022</v>
          </cell>
          <cell r="C10992" t="str">
            <v>UN</v>
          </cell>
          <cell r="D10992">
            <v>105.69</v>
          </cell>
          <cell r="E10992" t="str">
            <v>SINAPI - JUN/25</v>
          </cell>
        </row>
        <row r="10993">
          <cell r="A10993">
            <v>89521</v>
          </cell>
          <cell r="B10993" t="str">
            <v>JOELHO 90 GRAUS, PVC, SOLDÁVEL, DN 85MM, INSTALADO EM PRUMADA DE ÁGUA - FORNECIMENTO E INSTALAÇÃO. AF_06/2022</v>
          </cell>
          <cell r="C10993" t="str">
            <v>UN</v>
          </cell>
          <cell r="D10993">
            <v>125.73</v>
          </cell>
          <cell r="E10993" t="str">
            <v>SINAPI - JUN/25</v>
          </cell>
        </row>
        <row r="10994">
          <cell r="A10994">
            <v>103955</v>
          </cell>
          <cell r="B10994" t="str">
            <v>JOELHO DE REDUÇÃO, 90 GRAUS, PVC, SOLDÁVEL, DN 25 MM X 20 MM, INSTALADO EM RAMAL DE DISTRIBUIÇÃO DE ÁGUA - FORNECIMENTO E INSTALAÇÃO. AF_06/2022</v>
          </cell>
          <cell r="C10994" t="str">
            <v>UN</v>
          </cell>
          <cell r="D10994">
            <v>12.01</v>
          </cell>
          <cell r="E10994" t="str">
            <v>SINAPI - JUN/25</v>
          </cell>
        </row>
        <row r="10995">
          <cell r="A10995">
            <v>103950</v>
          </cell>
          <cell r="B10995" t="str">
            <v>JOELHO DE REDUÇÃO, 90 GRAUS, PVC, SOLDÁVEL, DN 25 MM X 20 MM, INSTALADO EM RAMAL OU SUB-RAMAL DE ÁGUA - FORNECIMENTO E INSTALAÇÃO. AF_06/2022</v>
          </cell>
          <cell r="C10995" t="str">
            <v>UN</v>
          </cell>
          <cell r="D10995">
            <v>13.01</v>
          </cell>
          <cell r="E10995" t="str">
            <v>SINAPI - JUN/25</v>
          </cell>
        </row>
        <row r="10996">
          <cell r="A10996">
            <v>103974</v>
          </cell>
          <cell r="B10996" t="str">
            <v>JOELHO DE REDUÇÃO, 90 GRAUS, PVC, SOLDÁVEL, DN 32 MM X 25 MM, INSTALADO EM PRUMADA DE ÁGUA - FORNECIMENTO E INSTALAÇÃO. AF_06/2022</v>
          </cell>
          <cell r="C10996" t="str">
            <v>UN</v>
          </cell>
          <cell r="D10996">
            <v>11.61</v>
          </cell>
          <cell r="E10996" t="str">
            <v>SINAPI - JUN/25</v>
          </cell>
        </row>
        <row r="10997">
          <cell r="A10997">
            <v>103956</v>
          </cell>
          <cell r="B10997" t="str">
            <v>JOELHO DE REDUÇÃO, 90 GRAUS, PVC, SOLDÁVEL, DN 32 MM X 25 MM, INSTALADO EM RAMAL DE DISTRIBUIÇÃO DE ÁGUA - FORNECIMENTO E INSTALAÇÃO. AF_06/2022</v>
          </cell>
          <cell r="C10997" t="str">
            <v>UN</v>
          </cell>
          <cell r="D10997">
            <v>16.329999999999998</v>
          </cell>
          <cell r="E10997" t="str">
            <v>SINAPI - JUN/25</v>
          </cell>
        </row>
        <row r="10998">
          <cell r="A10998">
            <v>103951</v>
          </cell>
          <cell r="B10998" t="str">
            <v>JOELHO DE REDUÇÃO, 90 GRAUS, PVC, SOLDÁVEL, DN 32 MM X 25 MM, INSTALADO EM RAMAL OU SUB-RAMAL DE ÁGUA - FORNECIMENTO E INSTALAÇÃO. AF_06/2022</v>
          </cell>
          <cell r="C10998" t="str">
            <v>UN</v>
          </cell>
          <cell r="D10998">
            <v>17.5</v>
          </cell>
          <cell r="E10998" t="str">
            <v>SINAPI - JUN/25</v>
          </cell>
        </row>
        <row r="10999">
          <cell r="A10999">
            <v>89374</v>
          </cell>
          <cell r="B10999" t="str">
            <v>LUVA COM BUCHA DE LATÃO, PVC, SOLDÁVEL, DN 20MM X 1/2", INSTALADO EM RAMAL OU SUB-RAMAL DE ÁGUA - FORNECIMENTO E INSTALAÇÃO. AF_06/2022</v>
          </cell>
          <cell r="C10999" t="str">
            <v>UN</v>
          </cell>
          <cell r="D10999">
            <v>11.36</v>
          </cell>
          <cell r="E10999" t="str">
            <v>SINAPI - JUN/25</v>
          </cell>
        </row>
        <row r="11000">
          <cell r="A11000">
            <v>89427</v>
          </cell>
          <cell r="B11000" t="str">
            <v>LUVA COM BUCHA DE LATÃO, PVC, SOLDÁVEL, DN 25MM X 3/4, INSTALADO EM RAMAL DE DISTRIBUIÇÃO DE ÁGUA - FORNECIMENTO E INSTALAÇÃO. AF_06/2022</v>
          </cell>
          <cell r="C11000" t="str">
            <v>UN</v>
          </cell>
          <cell r="D11000">
            <v>13.21</v>
          </cell>
          <cell r="E11000" t="str">
            <v>SINAPI - JUN/25</v>
          </cell>
        </row>
        <row r="11001">
          <cell r="A11001">
            <v>89381</v>
          </cell>
          <cell r="B11001" t="str">
            <v>LUVA COM BUCHA DE LATÃO, PVC, SOLDÁVEL, DN 25MM X 3/4, INSTALADO EM RAMAL OU SUB-RAMAL DE ÁGUA - FORNECIMENTO E INSTALAÇÃO. AF_06/2022</v>
          </cell>
          <cell r="C11001" t="str">
            <v>UN</v>
          </cell>
          <cell r="D11001">
            <v>13.88</v>
          </cell>
          <cell r="E11001" t="str">
            <v>SINAPI - JUN/25</v>
          </cell>
        </row>
        <row r="11002">
          <cell r="A11002">
            <v>95237</v>
          </cell>
          <cell r="B11002" t="str">
            <v>LUVA COM BUCHA DE LATÃO, PVC, SOLDÁVEL, DN 32MM X 1, INSTALADO EM RAMAL DE DISTRIBUIÇÃO DE ÁGUA FORNECIMENTO E INSTALAÇÃO. AF_06/2022</v>
          </cell>
          <cell r="C11002" t="str">
            <v>UN</v>
          </cell>
          <cell r="D11002">
            <v>25.74</v>
          </cell>
          <cell r="E11002" t="str">
            <v>SINAPI - JUN/25</v>
          </cell>
        </row>
        <row r="11003">
          <cell r="A11003">
            <v>89979</v>
          </cell>
          <cell r="B11003" t="str">
            <v>LUVA COM BUCHA DE LATÃO, PVC, SOLDÁVEL, DN 32MM X 1, INSTALADO EM RAMAL OU SUB-RAMAL DE ÁGUA FORNECIMENTO E INSTALAÇÃO. AF_06/2022</v>
          </cell>
          <cell r="C11003" t="str">
            <v>UN</v>
          </cell>
          <cell r="D11003">
            <v>26.52</v>
          </cell>
          <cell r="E11003" t="str">
            <v>SINAPI - JUN/25</v>
          </cell>
        </row>
        <row r="11004">
          <cell r="A11004">
            <v>103991</v>
          </cell>
          <cell r="B11004" t="str">
            <v>LUVA COM ROSCA, PVC, SOLDÁVEL, DN 40MM X 1.1/4", INSTALADO EM RAMAL DE DISTRIBUIÇÃO DE ÁGUA - FORNECIMENTO E INSTALAÇÃO. AF_06/2022</v>
          </cell>
          <cell r="C11004" t="str">
            <v>UN</v>
          </cell>
          <cell r="D11004">
            <v>19.989999999999998</v>
          </cell>
          <cell r="E11004" t="str">
            <v>SINAPI - JUN/25</v>
          </cell>
        </row>
        <row r="11005">
          <cell r="A11005">
            <v>89564</v>
          </cell>
          <cell r="B11005" t="str">
            <v>LUVA COM ROSCA, PVC, SOLDÁVEL, DN 40MM X 1.1/4, INSTALADO EM PRUMADA DE ÁGUA - FORNECIMENTO E INSTALAÇÃO. AF_06/2022</v>
          </cell>
          <cell r="C11005" t="str">
            <v>UN</v>
          </cell>
          <cell r="D11005">
            <v>16.34</v>
          </cell>
          <cell r="E11005" t="str">
            <v>SINAPI - JUN/25</v>
          </cell>
        </row>
        <row r="11006">
          <cell r="A11006">
            <v>104000</v>
          </cell>
          <cell r="B11006" t="str">
            <v>LUVA COM ROSCA, PVC, SOLDÁVEL, DN 50MM X 1.1/2", INSTALADO EM RAMAL DE DISTRIBUIÇÃO DE ÁGUA - FORNECIMENTO E INSTALAÇÃO. AF_06/2022</v>
          </cell>
          <cell r="C11006" t="str">
            <v>UN</v>
          </cell>
          <cell r="D11006">
            <v>29.9</v>
          </cell>
          <cell r="E11006" t="str">
            <v>SINAPI - JUN/25</v>
          </cell>
        </row>
        <row r="11007">
          <cell r="A11007">
            <v>89593</v>
          </cell>
          <cell r="B11007" t="str">
            <v>LUVA COM ROSCA, PVC, SOLDÁVEL, DN 50MM X 1.1/2, INSTALADO EM PRUMADA DE ÁGUA - FORNECIMENTO E INSTALAÇÃO. AF_06/2022</v>
          </cell>
          <cell r="C11007" t="str">
            <v>UN</v>
          </cell>
          <cell r="D11007">
            <v>25.64</v>
          </cell>
          <cell r="E11007" t="str">
            <v>SINAPI - JUN/25</v>
          </cell>
        </row>
        <row r="11008">
          <cell r="A11008">
            <v>89418</v>
          </cell>
          <cell r="B11008" t="str">
            <v>LUVA DE CORRER, PVC, SOLDÁVEL, DN 20MM, INSTALADO EM RAMAL DE DISTRIBUIÇÃO DE ÁGUA - FORNECIMENTO E INSTALAÇÃO. AF_06/2022</v>
          </cell>
          <cell r="C11008" t="str">
            <v>UN</v>
          </cell>
          <cell r="D11008">
            <v>16.86</v>
          </cell>
          <cell r="E11008" t="str">
            <v>SINAPI - JUN/25</v>
          </cell>
        </row>
        <row r="11009">
          <cell r="A11009">
            <v>89372</v>
          </cell>
          <cell r="B11009" t="str">
            <v>LUVA DE CORRER, PVC, SOLDÁVEL, DN 20MM, INSTALADO EM RAMAL OU SUB-RAMAL DE ÁGUA - FORNECIMENTO E INSTALAÇÃO. AF_06/2022</v>
          </cell>
          <cell r="C11009" t="str">
            <v>UN</v>
          </cell>
          <cell r="D11009">
            <v>17.47</v>
          </cell>
          <cell r="E11009" t="str">
            <v>SINAPI - JUN/25</v>
          </cell>
        </row>
        <row r="11010">
          <cell r="A11010">
            <v>89530</v>
          </cell>
          <cell r="B11010" t="str">
            <v>LUVA DE CORRER, PVC, SOLDÁVEL, DN 25MM, INSTALADO EM PRUMADA DE ÁGUA - FORNECIMENTO E INSTALAÇÃO. AF_06/2022</v>
          </cell>
          <cell r="C11010" t="str">
            <v>UN</v>
          </cell>
          <cell r="D11010">
            <v>16.86</v>
          </cell>
          <cell r="E11010" t="str">
            <v>SINAPI - JUN/25</v>
          </cell>
        </row>
        <row r="11011">
          <cell r="A11011">
            <v>89425</v>
          </cell>
          <cell r="B11011" t="str">
            <v>LUVA DE CORRER, PVC, SOLDÁVEL, DN 25MM, INSTALADO EM RAMAL DE DISTRIBUIÇÃO DE ÁGUA - FORNECIMENTO E INSTALAÇÃO. AF_06/2022</v>
          </cell>
          <cell r="C11011" t="str">
            <v>UN</v>
          </cell>
          <cell r="D11011">
            <v>19.77</v>
          </cell>
          <cell r="E11011" t="str">
            <v>SINAPI - JUN/25</v>
          </cell>
        </row>
        <row r="11012">
          <cell r="A11012">
            <v>89379</v>
          </cell>
          <cell r="B11012" t="str">
            <v>LUVA DE CORRER, PVC, SOLDÁVEL, DN 25MM, INSTALADO EM RAMAL OU SUB-RAMAL DE ÁGUA - FORNECIMENTO E INSTALAÇÃO. AF_12/2014</v>
          </cell>
          <cell r="C11012" t="str">
            <v>UN</v>
          </cell>
          <cell r="D11012">
            <v>20.49</v>
          </cell>
          <cell r="E11012" t="str">
            <v>SINAPI - JUN/25</v>
          </cell>
        </row>
        <row r="11013">
          <cell r="A11013">
            <v>89542</v>
          </cell>
          <cell r="B11013" t="str">
            <v>LUVA DE CORRER, PVC, SOLDÁVEL, DN 32MM, INSTALADO EM PRUMADA DE ÁGUA - FORNECIMENTO E INSTALAÇÃO. AF_06/2022</v>
          </cell>
          <cell r="C11013" t="str">
            <v>UN</v>
          </cell>
          <cell r="D11013">
            <v>27.84</v>
          </cell>
          <cell r="E11013" t="str">
            <v>SINAPI - JUN/25</v>
          </cell>
        </row>
        <row r="11014">
          <cell r="A11014">
            <v>89432</v>
          </cell>
          <cell r="B11014" t="str">
            <v>LUVA DE CORRER, PVC, SOLDÁVEL, DN 32MM, INSTALADO EM RAMAL DE DISTRIBUIÇÃO DE ÁGUA FORNECIMENTO E INSTALAÇÃO. AF_06/2022</v>
          </cell>
          <cell r="C11014" t="str">
            <v>UN</v>
          </cell>
          <cell r="D11014">
            <v>31.2</v>
          </cell>
          <cell r="E11014" t="str">
            <v>SINAPI - JUN/25</v>
          </cell>
        </row>
        <row r="11015">
          <cell r="A11015">
            <v>89387</v>
          </cell>
          <cell r="B11015" t="str">
            <v>LUVA DE CORRER, PVC, SOLDÁVEL, DN 32MM, INSTALADO EM RAMAL OU SUB-RAMAL DE ÁGUA FORNECIMENTO E INSTALAÇÃO. AF_06/2022</v>
          </cell>
          <cell r="C11015" t="str">
            <v>UN</v>
          </cell>
          <cell r="D11015">
            <v>32.049999999999997</v>
          </cell>
          <cell r="E11015" t="str">
            <v>SINAPI - JUN/25</v>
          </cell>
        </row>
        <row r="11016">
          <cell r="A11016">
            <v>89560</v>
          </cell>
          <cell r="B11016" t="str">
            <v>LUVA DE CORRER, PVC, SOLDÁVEL, DN 40MM, INSTALADO EM PRUMADA DE ÁGUA FORNECIMENTO E INSTALAÇÃO. AF_06/2022</v>
          </cell>
          <cell r="C11016" t="str">
            <v>UN</v>
          </cell>
          <cell r="D11016">
            <v>35.619999999999997</v>
          </cell>
          <cell r="E11016" t="str">
            <v>SINAPI - JUN/25</v>
          </cell>
        </row>
        <row r="11017">
          <cell r="A11017">
            <v>104159</v>
          </cell>
          <cell r="B11017" t="str">
            <v>LUVA DE CORRER, PVC, SOLDÁVEL, DN 40MM, INSTALADO EM RAMAL DE DISTRIBUIÇÃO DE ÁGUA - FORNECIMENTO E INSTALAÇÃO. AF_06/2022</v>
          </cell>
          <cell r="C11017" t="str">
            <v>UN</v>
          </cell>
          <cell r="D11017">
            <v>39.54</v>
          </cell>
          <cell r="E11017" t="str">
            <v>SINAPI - JUN/25</v>
          </cell>
        </row>
        <row r="11018">
          <cell r="A11018">
            <v>89577</v>
          </cell>
          <cell r="B11018" t="str">
            <v>LUVA DE CORRER, PVC, SOLDÁVEL, DN 50MM, INSTALADO EM PRUMADA DE ÁGUA - FORNECIMENTO E INSTALAÇÃO. AF_06/2022</v>
          </cell>
          <cell r="C11018" t="str">
            <v>UN</v>
          </cell>
          <cell r="D11018">
            <v>37.659999999999997</v>
          </cell>
          <cell r="E11018" t="str">
            <v>SINAPI - JUN/25</v>
          </cell>
        </row>
        <row r="11019">
          <cell r="A11019">
            <v>103996</v>
          </cell>
          <cell r="B11019" t="str">
            <v>LUVA DE CORRER, PVC, SOLDÁVEL, DN 50MM, INSTALADO EM RAMAL DE DISTRIBUIÇÃO DE ÁGUA - FORNECIMENTO E INSTALAÇÃO. AF_06/2022</v>
          </cell>
          <cell r="C11019" t="str">
            <v>UN</v>
          </cell>
          <cell r="D11019">
            <v>42.23</v>
          </cell>
          <cell r="E11019" t="str">
            <v>SINAPI - JUN/25</v>
          </cell>
        </row>
        <row r="11020">
          <cell r="A11020">
            <v>89598</v>
          </cell>
          <cell r="B11020" t="str">
            <v>LUVA DE CORRER, PVC, SOLDÁVEL, DN 60MM, INSTALADO EM PRUMADA DE ÁGUA FORNECIMENTO E INSTALAÇÃO. AF_06/2022</v>
          </cell>
          <cell r="C11020" t="str">
            <v>UN</v>
          </cell>
          <cell r="D11020">
            <v>50.58</v>
          </cell>
          <cell r="E11020" t="str">
            <v>SINAPI - JUN/25</v>
          </cell>
        </row>
        <row r="11021">
          <cell r="A11021">
            <v>89419</v>
          </cell>
          <cell r="B11021" t="str">
            <v>LUVA DE REDUÇÃO, PVC, SOLDÁVEL, DN 25MM X 20MM, INSTALADO EM RAMAL DE DISTRIBUIÇÃO DE ÁGUA - FORNECIMENTO E INSTALAÇÃO. AF_06/2022</v>
          </cell>
          <cell r="C11021" t="str">
            <v>UN</v>
          </cell>
          <cell r="D11021">
            <v>7.84</v>
          </cell>
          <cell r="E11021" t="str">
            <v>SINAPI - JUN/25</v>
          </cell>
        </row>
        <row r="11022">
          <cell r="A11022">
            <v>89373</v>
          </cell>
          <cell r="B11022" t="str">
            <v>LUVA DE REDUÇÃO, PVC, SOLDÁVEL, DN 25MM X 20MM, INSTALADO EM RAMAL OU SUB-RAMAL DE ÁGUA - FORNECIMENTO E INSTALAÇÃO. AF_06/2022</v>
          </cell>
          <cell r="C11022" t="str">
            <v>UN</v>
          </cell>
          <cell r="D11022">
            <v>8.51</v>
          </cell>
          <cell r="E11022" t="str">
            <v>SINAPI - JUN/25</v>
          </cell>
        </row>
        <row r="11023">
          <cell r="A11023">
            <v>89532</v>
          </cell>
          <cell r="B11023" t="str">
            <v>LUVA DE REDUÇÃO, PVC, SOLDÁVEL, DN 32MM X 25MM, INSTALADO EM PRUMADA DE ÁGUA - FORNECIMENTO E INSTALAÇÃO. AF_06/2022</v>
          </cell>
          <cell r="C11023" t="str">
            <v>UN</v>
          </cell>
          <cell r="D11023">
            <v>7.76</v>
          </cell>
          <cell r="E11023" t="str">
            <v>SINAPI - JUN/25</v>
          </cell>
        </row>
        <row r="11024">
          <cell r="A11024">
            <v>89426</v>
          </cell>
          <cell r="B11024" t="str">
            <v>LUVA DE REDUÇÃO, PVC, SOLDÁVEL, DN 32MM X 25MM, INSTALADO EM RAMAL DE DISTRIBUIÇÃO DE ÁGUA - FORNECIMENTO E INSTALAÇÃO. AF_06/2022</v>
          </cell>
          <cell r="C11024" t="str">
            <v>UN</v>
          </cell>
          <cell r="D11024">
            <v>10.9</v>
          </cell>
          <cell r="E11024" t="str">
            <v>SINAPI - JUN/25</v>
          </cell>
        </row>
        <row r="11025">
          <cell r="A11025">
            <v>89380</v>
          </cell>
          <cell r="B11025" t="str">
            <v>LUVA DE REDUÇÃO, PVC, SOLDÁVEL, DN 32MM X 25MM, INSTALADO EM RAMAL OU SUB-RAMAL DE ÁGUA - FORNECIMENTO E INSTALAÇÃO. AF_06/2022</v>
          </cell>
          <cell r="C11025" t="str">
            <v>UN</v>
          </cell>
          <cell r="D11025">
            <v>11.68</v>
          </cell>
          <cell r="E11025" t="str">
            <v>SINAPI - JUN/25</v>
          </cell>
        </row>
        <row r="11026">
          <cell r="A11026">
            <v>89562</v>
          </cell>
          <cell r="B11026" t="str">
            <v>LUVA DE REDUÇÃO, PVC, SOLDÁVEL, DN 40MM X 32MM, INSTALADO EM PRUMADA DE ÁGUA - FORNECIMENTO E INSTALAÇÃO. AF_06/2022</v>
          </cell>
          <cell r="C11026" t="str">
            <v>UN</v>
          </cell>
          <cell r="D11026">
            <v>11.11</v>
          </cell>
          <cell r="E11026" t="str">
            <v>SINAPI - JUN/25</v>
          </cell>
        </row>
        <row r="11027">
          <cell r="A11027">
            <v>89433</v>
          </cell>
          <cell r="B11027" t="str">
            <v>LUVA DE REDUÇÃO, PVC, SOLDÁVEL, DN 40MM X 32MM, INSTALADO EM RAMAL DE DISTRIBUIÇÃO DE ÁGUA - FORNECIMENTO E INSTALAÇÃO. AF_06/2022</v>
          </cell>
          <cell r="C11027" t="str">
            <v>UN</v>
          </cell>
          <cell r="D11027">
            <v>14.76</v>
          </cell>
          <cell r="E11027" t="str">
            <v>SINAPI - JUN/25</v>
          </cell>
        </row>
        <row r="11028">
          <cell r="A11028">
            <v>89579</v>
          </cell>
          <cell r="B11028" t="str">
            <v>LUVA DE REDUÇÃO, PVC, SOLDÁVEL, DN 50MM X 25MM, INSTALADO EM PRUMADA DE ÁGUA FORNECIMENTO E INSTALAÇÃO. AF_06/2022</v>
          </cell>
          <cell r="C11028" t="str">
            <v>UN</v>
          </cell>
          <cell r="D11028">
            <v>12.45</v>
          </cell>
          <cell r="E11028" t="str">
            <v>SINAPI - JUN/25</v>
          </cell>
        </row>
        <row r="11029">
          <cell r="A11029">
            <v>103998</v>
          </cell>
          <cell r="B11029" t="str">
            <v>LUVA DE REDUÇÃO, PVC, SOLDÁVEL, DN 50MM X 25MM, INSTALADO EM RAMAL DE DISTRIBUIÇÃO DE ÁGUA FORNECIMENTO E INSTALAÇÃO. AF_06/2022</v>
          </cell>
          <cell r="C11029" t="str">
            <v>UN</v>
          </cell>
          <cell r="D11029">
            <v>16.190000000000001</v>
          </cell>
          <cell r="E11029" t="str">
            <v>SINAPI - JUN/25</v>
          </cell>
        </row>
        <row r="11030">
          <cell r="A11030">
            <v>89605</v>
          </cell>
          <cell r="B11030" t="str">
            <v>LUVA DE REDUÇÃO, PVC, SOLDÁVEL, DN 60MM X 50MM, INSTALADO EM PRUMADA DE ÁGUA - FORNECIMENTO E INSTALAÇÃO. AF_06/2022</v>
          </cell>
          <cell r="C11030" t="str">
            <v>UN</v>
          </cell>
          <cell r="D11030">
            <v>21.57</v>
          </cell>
          <cell r="E11030" t="str">
            <v>SINAPI - JUN/25</v>
          </cell>
        </row>
        <row r="11031">
          <cell r="A11031">
            <v>89981</v>
          </cell>
          <cell r="B11031" t="str">
            <v>LUVA SOLDÁVEL E COM BUCHA DE LATÃO, PVC, SOLDÁVEL, DN 32MM X 1, INSTALADO EM PRUMADA DE ÁGUA FORNECIMENTO E INSTALAÇÃO. AF_06/2022</v>
          </cell>
          <cell r="C11031" t="str">
            <v>UN</v>
          </cell>
          <cell r="D11031">
            <v>22.6</v>
          </cell>
          <cell r="E11031" t="str">
            <v>SINAPI - JUN/25</v>
          </cell>
        </row>
        <row r="11032">
          <cell r="A11032">
            <v>89385</v>
          </cell>
          <cell r="B11032" t="str">
            <v>LUVA SOLDÁVEL E COM ROSCA, PVC, SOLDÁVEL, DN 25MM X 3/4, INSTALADO EM RAMAL OU SUB-RAMAL DE ÁGUA - FORNECIMENTO E INSTALAÇÃO. AF_06/2022</v>
          </cell>
          <cell r="C11032" t="str">
            <v>UN</v>
          </cell>
          <cell r="D11032">
            <v>8.6300000000000008</v>
          </cell>
          <cell r="E11032" t="str">
            <v>SINAPI - JUN/25</v>
          </cell>
        </row>
        <row r="11033">
          <cell r="A11033">
            <v>89551</v>
          </cell>
          <cell r="B11033" t="str">
            <v>LUVA SOLDÁVEL E COM ROSCA, PVC, SOLDÁVEL, DN 32MM X 1, INSTALADO EM PRUMADA DE ÁGUA - FORNECIMENTO E INSTALAÇÃO. AF_06/2022</v>
          </cell>
          <cell r="C11033" t="str">
            <v>UN</v>
          </cell>
          <cell r="D11033">
            <v>9.2100000000000009</v>
          </cell>
          <cell r="E11033" t="str">
            <v>SINAPI - JUN/25</v>
          </cell>
        </row>
        <row r="11034">
          <cell r="A11034">
            <v>89434</v>
          </cell>
          <cell r="B11034" t="str">
            <v>LUVA SOLDÁVEL E COM ROSCA, PVC, SOLDÁVEL, DN 32MM X 1, INSTALADO EM RAMAL DE DISTRIBUIÇÃO DE ÁGUA - FORNECIMENTO E INSTALAÇÃO. AF_06/2022</v>
          </cell>
          <cell r="C11034" t="str">
            <v>UN</v>
          </cell>
          <cell r="D11034">
            <v>12.35</v>
          </cell>
          <cell r="E11034" t="str">
            <v>SINAPI - JUN/25</v>
          </cell>
        </row>
        <row r="11035">
          <cell r="A11035">
            <v>89389</v>
          </cell>
          <cell r="B11035" t="str">
            <v>LUVA SOLDÁVEL E COM ROSCA, PVC, SOLDÁVEL, DN 32MM X 1, INSTALADO EM RAMAL OU SUB-RAMAL DE ÁGUA - FORNECIMENTO E INSTALAÇÃO. AF_06/2022</v>
          </cell>
          <cell r="C11035" t="str">
            <v>UN</v>
          </cell>
          <cell r="D11035">
            <v>13.13</v>
          </cell>
          <cell r="E11035" t="str">
            <v>SINAPI - JUN/25</v>
          </cell>
        </row>
        <row r="11036">
          <cell r="A11036">
            <v>89417</v>
          </cell>
          <cell r="B11036" t="str">
            <v>LUVA, PVC, SOLDÁVEL, DN 20MM, INSTALADO EM RAMAL DE DISTRIBUIÇÃO DE ÁGUA - FORNECIMENTO E INSTALAÇÃO. AF_06/2022</v>
          </cell>
          <cell r="C11036" t="str">
            <v>UN</v>
          </cell>
          <cell r="D11036">
            <v>6.63</v>
          </cell>
          <cell r="E11036" t="str">
            <v>SINAPI - JUN/25</v>
          </cell>
        </row>
        <row r="11037">
          <cell r="A11037">
            <v>89371</v>
          </cell>
          <cell r="B11037" t="str">
            <v>LUVA, PVC, SOLDÁVEL, DN 20MM, INSTALADO EM RAMAL OU SUB-RAMAL DE ÁGUA - FORNECIMENTO E INSTALAÇÃO. AF_06/2022</v>
          </cell>
          <cell r="C11037" t="str">
            <v>UN</v>
          </cell>
          <cell r="D11037">
            <v>7.24</v>
          </cell>
          <cell r="E11037" t="str">
            <v>SINAPI - JUN/25</v>
          </cell>
        </row>
        <row r="11038">
          <cell r="A11038">
            <v>89528</v>
          </cell>
          <cell r="B11038" t="str">
            <v>LUVA, PVC, SOLDÁVEL, DN 25MM, INSTALADO EM PRUMADA DE ÁGUA - FORNECIMENTO E INSTALAÇÃO. AF_06/2022</v>
          </cell>
          <cell r="C11038" t="str">
            <v>UN</v>
          </cell>
          <cell r="D11038">
            <v>4.87</v>
          </cell>
          <cell r="E11038" t="str">
            <v>SINAPI - JUN/25</v>
          </cell>
        </row>
        <row r="11039">
          <cell r="A11039">
            <v>89424</v>
          </cell>
          <cell r="B11039" t="str">
            <v>LUVA, PVC, SOLDÁVEL, DN 25MM, INSTALADO EM RAMAL DE DISTRIBUIÇÃO DE ÁGUA - FORNECIMENTO E INSTALAÇÃO. AF_06/2022</v>
          </cell>
          <cell r="C11039" t="str">
            <v>UN</v>
          </cell>
          <cell r="D11039">
            <v>7.78</v>
          </cell>
          <cell r="E11039" t="str">
            <v>SINAPI - JUN/25</v>
          </cell>
        </row>
        <row r="11040">
          <cell r="A11040">
            <v>89378</v>
          </cell>
          <cell r="B11040" t="str">
            <v>LUVA, PVC, SOLDÁVEL, DN 25MM, INSTALADO EM RAMAL OU SUB-RAMAL DE ÁGUA - FORNECIMENTO E INSTALAÇÃO. AF_06/2022</v>
          </cell>
          <cell r="C11040" t="str">
            <v>UN</v>
          </cell>
          <cell r="D11040">
            <v>8.5</v>
          </cell>
          <cell r="E11040" t="str">
            <v>SINAPI - JUN/25</v>
          </cell>
        </row>
        <row r="11041">
          <cell r="A11041">
            <v>89541</v>
          </cell>
          <cell r="B11041" t="str">
            <v>LUVA, PVC, SOLDÁVEL, DN 32MM, INSTALADO EM PRUMADA DE ÁGUA - FORNECIMENTO E INSTALAÇÃO. AF_06/2022</v>
          </cell>
          <cell r="C11041" t="str">
            <v>UN</v>
          </cell>
          <cell r="D11041">
            <v>7.13</v>
          </cell>
          <cell r="E11041" t="str">
            <v>SINAPI - JUN/25</v>
          </cell>
        </row>
        <row r="11042">
          <cell r="A11042">
            <v>89431</v>
          </cell>
          <cell r="B11042" t="str">
            <v>LUVA, PVC, SOLDÁVEL, DN 32MM, INSTALADO EM RAMAL DE DISTRIBUIÇÃO DE ÁGUA - FORNECIMENTO E INSTALAÇÃO. AF_06/2022</v>
          </cell>
          <cell r="C11042" t="str">
            <v>UN</v>
          </cell>
          <cell r="D11042">
            <v>10.49</v>
          </cell>
          <cell r="E11042" t="str">
            <v>SINAPI - JUN/25</v>
          </cell>
        </row>
        <row r="11043">
          <cell r="A11043">
            <v>89386</v>
          </cell>
          <cell r="B11043" t="str">
            <v>LUVA, PVC, SOLDÁVEL, DN 32MM, INSTALADO EM RAMAL OU SUB-RAMAL DE ÁGUA - FORNECIMENTO E INSTALAÇÃO. AF_06/2022</v>
          </cell>
          <cell r="C11043" t="str">
            <v>UN</v>
          </cell>
          <cell r="D11043">
            <v>11.34</v>
          </cell>
          <cell r="E11043" t="str">
            <v>SINAPI - JUN/25</v>
          </cell>
        </row>
        <row r="11044">
          <cell r="A11044">
            <v>89558</v>
          </cell>
          <cell r="B11044" t="str">
            <v>LUVA, PVC, SOLDÁVEL, DN 40MM, INSTALADO EM PRUMADA DE ÁGUA - FORNECIMENTO E INSTALAÇÃO. AF_06/2022</v>
          </cell>
          <cell r="C11044" t="str">
            <v>UN</v>
          </cell>
          <cell r="D11044">
            <v>10.59</v>
          </cell>
          <cell r="E11044" t="str">
            <v>SINAPI - JUN/25</v>
          </cell>
        </row>
        <row r="11045">
          <cell r="A11045">
            <v>103988</v>
          </cell>
          <cell r="B11045" t="str">
            <v>LUVA, PVC, SOLDÁVEL, DN 40MM, INSTALADO EM RAMAL DE DISTRIBUIÇÃO DE ÁGUA - FORNECIMENTO E INSTALAÇÃO. AF_06/2022</v>
          </cell>
          <cell r="C11045" t="str">
            <v>UN</v>
          </cell>
          <cell r="D11045">
            <v>14.51</v>
          </cell>
          <cell r="E11045" t="str">
            <v>SINAPI - JUN/25</v>
          </cell>
        </row>
        <row r="11046">
          <cell r="A11046">
            <v>89575</v>
          </cell>
          <cell r="B11046" t="str">
            <v>LUVA, PVC, SOLDÁVEL, DN 50MM, INSTALADO EM PRUMADA DE ÁGUA - FORNECIMENTO E INSTALAÇÃO. AF_06/2022</v>
          </cell>
          <cell r="C11046" t="str">
            <v>UN</v>
          </cell>
          <cell r="D11046">
            <v>12.49</v>
          </cell>
          <cell r="E11046" t="str">
            <v>SINAPI - JUN/25</v>
          </cell>
        </row>
        <row r="11047">
          <cell r="A11047">
            <v>103995</v>
          </cell>
          <cell r="B11047" t="str">
            <v>LUVA, PVC, SOLDÁVEL, DN 50MM, INSTALADO EM RAMAL DE DISTRIBUIÇÃO DE ÁGUA - FORNECIMENTO E INSTALAÇÃO. AF_06/2022</v>
          </cell>
          <cell r="C11047" t="str">
            <v>UN</v>
          </cell>
          <cell r="D11047">
            <v>17.059999999999999</v>
          </cell>
          <cell r="E11047" t="str">
            <v>SINAPI - JUN/25</v>
          </cell>
        </row>
        <row r="11048">
          <cell r="A11048">
            <v>89597</v>
          </cell>
          <cell r="B11048" t="str">
            <v>LUVA, PVC, SOLDÁVEL, DN 60MM, INSTALADO EM PRUMADA DE ÁGUA - FORNECIMENTO E INSTALAÇÃO. AF_06/2022</v>
          </cell>
          <cell r="C11048" t="str">
            <v>UN</v>
          </cell>
          <cell r="D11048">
            <v>23.64</v>
          </cell>
          <cell r="E11048" t="str">
            <v>SINAPI - JUN/25</v>
          </cell>
        </row>
        <row r="11049">
          <cell r="A11049">
            <v>89611</v>
          </cell>
          <cell r="B11049" t="str">
            <v>LUVA, PVC, SOLDÁVEL, DN 75MM, INSTALADO EM PRUMADA DE ÁGUA - FORNECIMENTO E INSTALAÇÃO. AF_06/2022</v>
          </cell>
          <cell r="C11049" t="str">
            <v>UN</v>
          </cell>
          <cell r="D11049">
            <v>33.11</v>
          </cell>
          <cell r="E11049" t="str">
            <v>SINAPI - JUN/25</v>
          </cell>
        </row>
        <row r="11050">
          <cell r="A11050">
            <v>89614</v>
          </cell>
          <cell r="B11050" t="str">
            <v>LUVA, PVC, SOLDÁVEL, DN 85MM, INSTALADO EM PRUMADA DE ÁGUA - FORNECIMENTO E INSTALAÇÃO. AF_06/2022</v>
          </cell>
          <cell r="C11050" t="str">
            <v>UN</v>
          </cell>
          <cell r="D11050">
            <v>60.61</v>
          </cell>
          <cell r="E11050" t="str">
            <v>SINAPI - JUN/25</v>
          </cell>
        </row>
        <row r="11051">
          <cell r="A11051">
            <v>103975</v>
          </cell>
          <cell r="B11051" t="str">
            <v>TE DE REDUÇÃO, 90 GRAUS, PVC, SOLDÁVEL, DN 50 MM X 20 MM, INSTALADO EM PRUMADA DE ÁGUA - FORNECIMENTO E INSTALAÇÃO. AF_06/2022</v>
          </cell>
          <cell r="C11051" t="str">
            <v>UN</v>
          </cell>
          <cell r="D11051">
            <v>19.32</v>
          </cell>
          <cell r="E11051" t="str">
            <v>SINAPI - JUN/25</v>
          </cell>
        </row>
        <row r="11052">
          <cell r="A11052">
            <v>104007</v>
          </cell>
          <cell r="B11052" t="str">
            <v>TE DE REDUÇÃO, 90 GRAUS, PVC, SOLDÁVEL, DN 50 MM X 20 MM, INSTALADO EM RAMAL DE DISTRIBUIÇÃO DE ÁGUA - FORNECIMENTO E INSTALAÇÃO. AF_06/2022</v>
          </cell>
          <cell r="C11052" t="str">
            <v>UN</v>
          </cell>
          <cell r="D11052">
            <v>24.86</v>
          </cell>
          <cell r="E11052" t="str">
            <v>SINAPI - JUN/25</v>
          </cell>
        </row>
        <row r="11053">
          <cell r="A11053">
            <v>103976</v>
          </cell>
          <cell r="B11053" t="str">
            <v>TE DE REDUÇÃO, 90 GRAUS, PVC, SOLDÁVEL, DN 50 MM X 32 MM, INSTALADO EM PRUMADA DE ÁGUA - FORNECIMENTO E INSTALAÇÃO. AF_06/2022</v>
          </cell>
          <cell r="C11053" t="str">
            <v>UN</v>
          </cell>
          <cell r="D11053">
            <v>27.49</v>
          </cell>
          <cell r="E11053" t="str">
            <v>SINAPI - JUN/25</v>
          </cell>
        </row>
        <row r="11054">
          <cell r="A11054">
            <v>104008</v>
          </cell>
          <cell r="B11054" t="str">
            <v>TE DE REDUÇÃO, 90 GRAUS, PVC, SOLDÁVEL, DN 50 MM X 32 MM, INSTALADO EM RAMAL DE DISTRIBUIÇÃO DE ÁGUA - FORNECIMENTO E INSTALAÇÃO. AF_06/2022</v>
          </cell>
          <cell r="C11054" t="str">
            <v>UN</v>
          </cell>
          <cell r="D11054">
            <v>35.39</v>
          </cell>
          <cell r="E11054" t="str">
            <v>SINAPI - JUN/25</v>
          </cell>
        </row>
        <row r="11055">
          <cell r="A11055">
            <v>89630</v>
          </cell>
          <cell r="B11055" t="str">
            <v>TE DE REDUÇÃO, PVC, SOLDÁVEL, DN 75MM X 50MM, INSTALADO EM PRUMADA DE ÁGUA - FORNECIMENTO E INSTALAÇÃO. AF_06/2022</v>
          </cell>
          <cell r="C11055" t="str">
            <v>UN</v>
          </cell>
          <cell r="D11055">
            <v>63.33</v>
          </cell>
          <cell r="E11055" t="str">
            <v>SINAPI - JUN/25</v>
          </cell>
        </row>
        <row r="11056">
          <cell r="A11056">
            <v>89632</v>
          </cell>
          <cell r="B11056" t="str">
            <v>TE DE REDUÇÃO, PVC, SOLDÁVEL, DN 85MM X 60MM, INSTALADO EM PRUMADA DE ÁGUA - FORNECIMENTO E INSTALAÇÃO. AF_06/2022</v>
          </cell>
          <cell r="C11056" t="str">
            <v>UN</v>
          </cell>
          <cell r="D11056">
            <v>124.9</v>
          </cell>
          <cell r="E11056" t="str">
            <v>SINAPI - JUN/25</v>
          </cell>
        </row>
        <row r="11057">
          <cell r="A11057">
            <v>89438</v>
          </cell>
          <cell r="B11057" t="str">
            <v>TE, PVC, SOLDÁVEL, DN 20MM, INSTALADO EM RAMAL DE DISTRIBUIÇÃO DE ÁGUA - FORNECIMENTO E INSTALAÇÃO. AF_06/2022</v>
          </cell>
          <cell r="C11057" t="str">
            <v>UN</v>
          </cell>
          <cell r="D11057">
            <v>12.45</v>
          </cell>
          <cell r="E11057" t="str">
            <v>SINAPI - JUN/25</v>
          </cell>
        </row>
        <row r="11058">
          <cell r="A11058">
            <v>89393</v>
          </cell>
          <cell r="B11058" t="str">
            <v>TE, PVC, SOLDÁVEL, DN 20MM, INSTALADO EM RAMAL OU SUB-RAMAL DE ÁGUA - FORNECIMENTO E INSTALAÇÃO. AF_06/2022</v>
          </cell>
          <cell r="C11058" t="str">
            <v>UN</v>
          </cell>
          <cell r="D11058">
            <v>13.67</v>
          </cell>
          <cell r="E11058" t="str">
            <v>SINAPI - JUN/25</v>
          </cell>
        </row>
        <row r="11059">
          <cell r="A11059">
            <v>89617</v>
          </cell>
          <cell r="B11059" t="str">
            <v>TE, PVC, SOLDÁVEL, DN 25MM, INSTALADO EM PRUMADA DE ÁGUA - FORNECIMENTO E INSTALAÇÃO. AF_06/2022</v>
          </cell>
          <cell r="C11059" t="str">
            <v>UN</v>
          </cell>
          <cell r="D11059">
            <v>8.83</v>
          </cell>
          <cell r="E11059" t="str">
            <v>SINAPI - JUN/25</v>
          </cell>
        </row>
        <row r="11060">
          <cell r="A11060">
            <v>89440</v>
          </cell>
          <cell r="B11060" t="str">
            <v>TE, PVC, SOLDÁVEL, DN 25MM, INSTALADO EM RAMAL DE DISTRIBUIÇÃO DE ÁGUA - FORNECIMENTO E INSTALAÇÃO. AF_06/2022</v>
          </cell>
          <cell r="C11060" t="str">
            <v>UN</v>
          </cell>
          <cell r="D11060">
            <v>14.63</v>
          </cell>
          <cell r="E11060" t="str">
            <v>SINAPI - JUN/25</v>
          </cell>
        </row>
        <row r="11061">
          <cell r="A11061">
            <v>89395</v>
          </cell>
          <cell r="B11061" t="str">
            <v>TE, PVC, SOLDÁVEL, DN 25MM, INSTALADO EM RAMAL OU SUB-RAMAL DE ÁGUA - FORNECIMENTO E INSTALAÇÃO. AF_06/2022</v>
          </cell>
          <cell r="C11061" t="str">
            <v>UN</v>
          </cell>
          <cell r="D11061">
            <v>16.059999999999999</v>
          </cell>
          <cell r="E11061" t="str">
            <v>SINAPI - JUN/25</v>
          </cell>
        </row>
        <row r="11062">
          <cell r="A11062">
            <v>89620</v>
          </cell>
          <cell r="B11062" t="str">
            <v>TE, PVC, SOLDÁVEL, DN 32MM, INSTALADO EM PRUMADA DE ÁGUA - FORNECIMENTO E INSTALAÇÃO. AF_06/2022</v>
          </cell>
          <cell r="C11062" t="str">
            <v>UN</v>
          </cell>
          <cell r="D11062">
            <v>13.4</v>
          </cell>
          <cell r="E11062" t="str">
            <v>SINAPI - JUN/25</v>
          </cell>
        </row>
        <row r="11063">
          <cell r="A11063">
            <v>89443</v>
          </cell>
          <cell r="B11063" t="str">
            <v>TE, PVC, SOLDÁVEL, DN 32MM, INSTALADO EM RAMAL DE DISTRIBUIÇÃO DE ÁGUA - FORNECIMENTO E INSTALAÇÃO. AF_06/2022</v>
          </cell>
          <cell r="C11063" t="str">
            <v>UN</v>
          </cell>
          <cell r="D11063">
            <v>20.11</v>
          </cell>
          <cell r="E11063" t="str">
            <v>SINAPI - JUN/25</v>
          </cell>
        </row>
        <row r="11064">
          <cell r="A11064">
            <v>89398</v>
          </cell>
          <cell r="B11064" t="str">
            <v>TE, PVC, SOLDÁVEL, DN 32MM, INSTALADO EM RAMAL OU SUB-RAMAL DE ÁGUA - FORNECIMENTO E INSTALAÇÃO. AF_06/2022</v>
          </cell>
          <cell r="C11064" t="str">
            <v>UN</v>
          </cell>
          <cell r="D11064">
            <v>21.81</v>
          </cell>
          <cell r="E11064" t="str">
            <v>SINAPI - JUN/25</v>
          </cell>
        </row>
        <row r="11065">
          <cell r="A11065">
            <v>89623</v>
          </cell>
          <cell r="B11065" t="str">
            <v>TE, PVC, SOLDÁVEL, DN 40MM, INSTALADO EM PRUMADA DE ÁGUA - FORNECIMENTO E INSTALAÇÃO. AF_06/2022</v>
          </cell>
          <cell r="C11065" t="str">
            <v>UN</v>
          </cell>
          <cell r="D11065">
            <v>21.19</v>
          </cell>
          <cell r="E11065" t="str">
            <v>SINAPI - JUN/25</v>
          </cell>
        </row>
        <row r="11066">
          <cell r="A11066">
            <v>104011</v>
          </cell>
          <cell r="B11066" t="str">
            <v>TE, PVC, SOLDÁVEL, DN 40MM, INSTALADO EM RAMAL DE DISTRIBUIÇÃO DE ÁGUA - FORNECIMENTO E INSTALAÇÃO. AF_06/2022</v>
          </cell>
          <cell r="C11066" t="str">
            <v>UN</v>
          </cell>
          <cell r="D11066">
            <v>28.92</v>
          </cell>
          <cell r="E11066" t="str">
            <v>SINAPI - JUN/25</v>
          </cell>
        </row>
        <row r="11067">
          <cell r="A11067">
            <v>89625</v>
          </cell>
          <cell r="B11067" t="str">
            <v>TE, PVC, SOLDÁVEL, DN 50MM, INSTALADO EM PRUMADA DE ÁGUA - FORNECIMENTO E INSTALAÇÃO. AF_06/2022</v>
          </cell>
          <cell r="C11067" t="str">
            <v>UN</v>
          </cell>
          <cell r="D11067">
            <v>24.75</v>
          </cell>
          <cell r="E11067" t="str">
            <v>SINAPI - JUN/25</v>
          </cell>
        </row>
        <row r="11068">
          <cell r="A11068">
            <v>104004</v>
          </cell>
          <cell r="B11068" t="str">
            <v>TE, PVC, SOLDÁVEL, DN 50MM, INSTALADO EM RAMAL DE DISTRIBUIÇÃO DE ÁGUA - FORNECIMENTO E INSTALAÇÃO. AF_06/2022</v>
          </cell>
          <cell r="C11068" t="str">
            <v>UN</v>
          </cell>
          <cell r="D11068">
            <v>33.85</v>
          </cell>
          <cell r="E11068" t="str">
            <v>SINAPI - JUN/25</v>
          </cell>
        </row>
        <row r="11069">
          <cell r="A11069">
            <v>89628</v>
          </cell>
          <cell r="B11069" t="str">
            <v>TE, PVC, SOLDÁVEL, DN 60MM, INSTALADO EM PRUMADA DE ÁGUA - FORNECIMENTO E INSTALAÇÃO. AF_06/2022</v>
          </cell>
          <cell r="C11069" t="str">
            <v>UN</v>
          </cell>
          <cell r="D11069">
            <v>50.13</v>
          </cell>
          <cell r="E11069" t="str">
            <v>SINAPI - JUN/25</v>
          </cell>
        </row>
        <row r="11070">
          <cell r="A11070">
            <v>89629</v>
          </cell>
          <cell r="B11070" t="str">
            <v>TE, PVC, SOLDÁVEL, DN 75MM, INSTALADO EM PRUMADA DE ÁGUA - FORNECIMENTO E INSTALAÇÃO. AF_06/2022</v>
          </cell>
          <cell r="C11070" t="str">
            <v>UN</v>
          </cell>
          <cell r="D11070">
            <v>83.03</v>
          </cell>
          <cell r="E11070" t="str">
            <v>SINAPI - JUN/25</v>
          </cell>
        </row>
        <row r="11071">
          <cell r="A11071">
            <v>89631</v>
          </cell>
          <cell r="B11071" t="str">
            <v>TE, PVC, SOLDÁVEL, DN 85MM, INSTALADO EM PRUMADA DE ÁGUA - FORNECIMENTO E INSTALAÇÃO. AF_06/2022</v>
          </cell>
          <cell r="C11071" t="str">
            <v>UN</v>
          </cell>
          <cell r="D11071">
            <v>108.33</v>
          </cell>
          <cell r="E11071" t="str">
            <v>SINAPI - JUN/25</v>
          </cell>
        </row>
        <row r="11072">
          <cell r="A11072">
            <v>89401</v>
          </cell>
          <cell r="B11072" t="str">
            <v>TUBO, PVC, SOLDÁVEL, DE 20MM, INSTALADO EM RAMAL DE DISTRIBUIÇÃO DE ÁGUA - FORNECIMENTO E INSTALAÇÃO. AF_06/2022</v>
          </cell>
          <cell r="C11072" t="str">
            <v>M</v>
          </cell>
          <cell r="D11072">
            <v>13.07</v>
          </cell>
          <cell r="E11072" t="str">
            <v>SINAPI - JUN/25</v>
          </cell>
        </row>
        <row r="11073">
          <cell r="A11073">
            <v>89355</v>
          </cell>
          <cell r="B11073" t="str">
            <v>TUBO, PVC, SOLDÁVEL, DE 20MM, INSTALADO EM RAMAL OU SUB-RAMAL DE ÁGUA - FORNECIMENTO E INSTALAÇÃO. AF_06/2022</v>
          </cell>
          <cell r="C11073" t="str">
            <v>M</v>
          </cell>
          <cell r="D11073">
            <v>25.76</v>
          </cell>
          <cell r="E11073" t="str">
            <v>SINAPI - JUN/25</v>
          </cell>
        </row>
        <row r="11074">
          <cell r="A11074">
            <v>89446</v>
          </cell>
          <cell r="B11074" t="str">
            <v>TUBO, PVC, SOLDÁVEL, DE 25MM, INSTALADO EM PRUMADA DE ÁGUA - FORNECIMENTO E INSTALAÇÃO. AF_06/2022</v>
          </cell>
          <cell r="C11074" t="str">
            <v>M</v>
          </cell>
          <cell r="D11074">
            <v>5.81</v>
          </cell>
          <cell r="E11074" t="str">
            <v>SINAPI - JUN/25</v>
          </cell>
        </row>
        <row r="11075">
          <cell r="A11075">
            <v>89402</v>
          </cell>
          <cell r="B11075" t="str">
            <v>TUBO, PVC, SOLDÁVEL, DE 25MM, INSTALADO EM RAMAL DE DISTRIBUIÇÃO DE ÁGUA - FORNECIMENTO E INSTALAÇÃO. AF_06/2022</v>
          </cell>
          <cell r="C11075" t="str">
            <v>M</v>
          </cell>
          <cell r="D11075">
            <v>15.04</v>
          </cell>
          <cell r="E11075" t="str">
            <v>SINAPI - JUN/25</v>
          </cell>
        </row>
        <row r="11076">
          <cell r="A11076">
            <v>89356</v>
          </cell>
          <cell r="B11076" t="str">
            <v>TUBO, PVC, SOLDÁVEL, DE 25MM, INSTALADO EM RAMAL OU SUB-RAMAL DE ÁGUA - FORNECIMENTO E INSTALAÇÃO. AF_06/2022</v>
          </cell>
          <cell r="C11076" t="str">
            <v>M</v>
          </cell>
          <cell r="D11076">
            <v>29.73</v>
          </cell>
          <cell r="E11076" t="str">
            <v>SINAPI - JUN/25</v>
          </cell>
        </row>
        <row r="11077">
          <cell r="A11077">
            <v>89447</v>
          </cell>
          <cell r="B11077" t="str">
            <v>TUBO, PVC, SOLDÁVEL, DE 32MM, INSTALADO EM PRUMADA DE ÁGUA - FORNECIMENTO E INSTALAÇÃO. AF_06/2022</v>
          </cell>
          <cell r="C11077" t="str">
            <v>M</v>
          </cell>
          <cell r="D11077">
            <v>11.32</v>
          </cell>
          <cell r="E11077" t="str">
            <v>SINAPI - JUN/25</v>
          </cell>
        </row>
        <row r="11078">
          <cell r="A11078">
            <v>89403</v>
          </cell>
          <cell r="B11078" t="str">
            <v>TUBO, PVC, SOLDÁVEL, DE 32MM, INSTALADO EM RAMAL DE DISTRIBUIÇÃO DE ÁGUA - FORNECIMENTO E INSTALAÇÃO. AF_06/2022</v>
          </cell>
          <cell r="C11078" t="str">
            <v>M</v>
          </cell>
          <cell r="D11078">
            <v>22.3</v>
          </cell>
          <cell r="E11078" t="str">
            <v>SINAPI - JUN/25</v>
          </cell>
        </row>
        <row r="11079">
          <cell r="A11079">
            <v>89357</v>
          </cell>
          <cell r="B11079" t="str">
            <v>TUBO, PVC, SOLDÁVEL, DE 32MM, INSTALADO EM RAMAL OU SUB-RAMAL DE ÁGUA - FORNECIMENTO E INSTALAÇÃO. AF_06/2022</v>
          </cell>
          <cell r="C11079" t="str">
            <v>M</v>
          </cell>
          <cell r="D11079">
            <v>39.81</v>
          </cell>
          <cell r="E11079" t="str">
            <v>SINAPI - JUN/25</v>
          </cell>
        </row>
        <row r="11080">
          <cell r="A11080">
            <v>89448</v>
          </cell>
          <cell r="B11080" t="str">
            <v>TUBO, PVC, SOLDÁVEL, DE 40MM, INSTALADO EM PRUMADA DE ÁGUA - FORNECIMENTO E INSTALAÇÃO. AF_06/2022</v>
          </cell>
          <cell r="C11080" t="str">
            <v>M</v>
          </cell>
          <cell r="D11080">
            <v>17.21</v>
          </cell>
          <cell r="E11080" t="str">
            <v>SINAPI - JUN/25</v>
          </cell>
        </row>
        <row r="11081">
          <cell r="A11081">
            <v>103978</v>
          </cell>
          <cell r="B11081" t="str">
            <v>TUBO, PVC, SOLDÁVEL, DE 40MM, INSTALADO EM RAMAL DE DISTRIBUIÇÃO DE ÁGUA - FORNECIMENTO E INSTALAÇÃO. AF_06/2022</v>
          </cell>
          <cell r="C11081" t="str">
            <v>M</v>
          </cell>
          <cell r="D11081">
            <v>30.15</v>
          </cell>
          <cell r="E11081" t="str">
            <v>SINAPI - JUN/25</v>
          </cell>
        </row>
        <row r="11082">
          <cell r="A11082">
            <v>89449</v>
          </cell>
          <cell r="B11082" t="str">
            <v>TUBO, PVC, SOLDÁVEL, DE 50MM, INSTALADO EM PRUMADA DE ÁGUA - FORNECIMENTO E INSTALAÇÃO. AF_06/2022</v>
          </cell>
          <cell r="C11082" t="str">
            <v>M</v>
          </cell>
          <cell r="D11082">
            <v>19.100000000000001</v>
          </cell>
          <cell r="E11082" t="str">
            <v>SINAPI - JUN/25</v>
          </cell>
        </row>
        <row r="11083">
          <cell r="A11083">
            <v>103979</v>
          </cell>
          <cell r="B11083" t="str">
            <v>TUBO, PVC, SOLDÁVEL, DE 50MM, INSTALADO EM RAMAL DE DISTRIBUIÇÃO DE ÁGUA - FORNECIMENTO E INSTALAÇÃO. AF_06/2022</v>
          </cell>
          <cell r="C11083" t="str">
            <v>M</v>
          </cell>
          <cell r="D11083">
            <v>34.520000000000003</v>
          </cell>
          <cell r="E11083" t="str">
            <v>SINAPI - JUN/25</v>
          </cell>
        </row>
        <row r="11084">
          <cell r="A11084">
            <v>89450</v>
          </cell>
          <cell r="B11084" t="str">
            <v>TUBO, PVC, SOLDÁVEL, DE 60MM, INSTALADO EM PRUMADA DE ÁGUA - FORNECIMENTO E INSTALAÇÃO. AF_06/2022</v>
          </cell>
          <cell r="C11084" t="str">
            <v>M</v>
          </cell>
          <cell r="D11084">
            <v>30.37</v>
          </cell>
          <cell r="E11084" t="str">
            <v>SINAPI - JUN/25</v>
          </cell>
        </row>
        <row r="11085">
          <cell r="A11085">
            <v>89451</v>
          </cell>
          <cell r="B11085" t="str">
            <v>TUBO, PVC, SOLDÁVEL, DE 75MM, INSTALADO EM PRUMADA DE ÁGUA - FORNECIMENTO E INSTALAÇÃO. AF_06/2022</v>
          </cell>
          <cell r="C11085" t="str">
            <v>M</v>
          </cell>
          <cell r="D11085">
            <v>49.18</v>
          </cell>
          <cell r="E11085" t="str">
            <v>SINAPI - JUN/25</v>
          </cell>
        </row>
        <row r="11086">
          <cell r="A11086">
            <v>89452</v>
          </cell>
          <cell r="B11086" t="str">
            <v>TUBO, PVC, SOLDÁVEL, DE 85MM, INSTALADO EM PRUMADA DE ÁGUA - FORNECIMENTO E INSTALAÇÃO. AF_06/2022</v>
          </cell>
          <cell r="C11086" t="str">
            <v>M</v>
          </cell>
          <cell r="D11086">
            <v>67.56</v>
          </cell>
          <cell r="E11086" t="str">
            <v>SINAPI - JUN/25</v>
          </cell>
        </row>
        <row r="11087">
          <cell r="A11087">
            <v>89394</v>
          </cell>
          <cell r="B11087" t="str">
            <v>TÊ COM BUCHA DE LATÃO NA BOLSA CENTRAL, PVC, SOLDÁVEL, DN 20MM X 1/2, INSTALADO EM RAMAL OU SUB-RAMAL DE ÁGUA - FORNECIMENTO E INSTALAÇÃO. AF_06/2022</v>
          </cell>
          <cell r="C11087" t="str">
            <v>UN</v>
          </cell>
          <cell r="D11087">
            <v>21.19</v>
          </cell>
          <cell r="E11087" t="str">
            <v>SINAPI - JUN/25</v>
          </cell>
        </row>
        <row r="11088">
          <cell r="A11088">
            <v>89396</v>
          </cell>
          <cell r="B11088" t="str">
            <v>TÊ COM BUCHA DE LATÃO NA BOLSA CENTRAL, PVC, SOLDÁVEL, DN 25MM X 1/2, INSTALADO EM RAMAL OU SUB-RAMAL DE ÁGUA - FORNECIMENTO E INSTALAÇÃO. AF_06/2022</v>
          </cell>
          <cell r="C11088" t="str">
            <v>UN</v>
          </cell>
          <cell r="D11088">
            <v>23.18</v>
          </cell>
          <cell r="E11088" t="str">
            <v>SINAPI - JUN/25</v>
          </cell>
        </row>
        <row r="11089">
          <cell r="A11089">
            <v>90374</v>
          </cell>
          <cell r="B11089" t="str">
            <v>TÊ COM BUCHA DE LATÃO NA BOLSA CENTRAL, PVC, SOLDÁVEL, DN 25MM X 3/4, INSTALADO EM RAMAL OU SUB-RAMAL DE ÁGUA - FORNECIMENTO E INSTALAÇÃO. AF_06/2022</v>
          </cell>
          <cell r="C11089" t="str">
            <v>UN</v>
          </cell>
          <cell r="D11089">
            <v>25.15</v>
          </cell>
          <cell r="E11089" t="str">
            <v>SINAPI - JUN/25</v>
          </cell>
        </row>
        <row r="11090">
          <cell r="A11090">
            <v>89444</v>
          </cell>
          <cell r="B11090" t="str">
            <v>TÊ COM BUCHA DE LATÃO NA BOLSA CENTRAL, PVC, SOLDÁVEL, DN 32MM X 3/4, INSTALADO EM RAMAL DE DISTRIBUIÇÃO DE ÁGUA - FORNECIMENTO E INSTALAÇÃO. AF_06/2022</v>
          </cell>
          <cell r="C11090" t="str">
            <v>UN</v>
          </cell>
          <cell r="D11090">
            <v>27.09</v>
          </cell>
          <cell r="E11090" t="str">
            <v>SINAPI - JUN/25</v>
          </cell>
        </row>
        <row r="11091">
          <cell r="A11091">
            <v>89399</v>
          </cell>
          <cell r="B11091" t="str">
            <v>TÊ COM BUCHA DE LATÃO NA BOLSA CENTRAL, PVC, SOLDÁVEL, DN 32MM X 3/4, INSTALADO EM RAMAL OU SUB-RAMAL DE ÁGUA - FORNECIMENTO E INSTALAÇÃO. AF_06/2022</v>
          </cell>
          <cell r="C11091" t="str">
            <v>UN</v>
          </cell>
          <cell r="D11091">
            <v>27.92</v>
          </cell>
          <cell r="E11091" t="str">
            <v>SINAPI - JUN/25</v>
          </cell>
        </row>
        <row r="11092">
          <cell r="A11092">
            <v>89442</v>
          </cell>
          <cell r="B11092" t="str">
            <v>TÊ DE REDUÇÃO, PVC, SOLDÁVEL, DN 25MM X 20MM, INSTALADO EM RAMAL DE DISTRIBUIÇÃO DE ÁGUA - FORNECIMENTO E INSTALAÇÃO. AF_06/2022</v>
          </cell>
          <cell r="C11092" t="str">
            <v>UN</v>
          </cell>
          <cell r="D11092">
            <v>16.350000000000001</v>
          </cell>
          <cell r="E11092" t="str">
            <v>SINAPI - JUN/25</v>
          </cell>
        </row>
        <row r="11093">
          <cell r="A11093">
            <v>89397</v>
          </cell>
          <cell r="B11093" t="str">
            <v>TÊ DE REDUÇÃO, PVC, SOLDÁVEL, DN 25MM X 20MM, INSTALADO EM RAMAL OU SUB-RAMAL DE ÁGUA - FORNECIMENTO E INSTALAÇÃO. AF_06/2022</v>
          </cell>
          <cell r="C11093" t="str">
            <v>UN</v>
          </cell>
          <cell r="D11093">
            <v>17.68</v>
          </cell>
          <cell r="E11093" t="str">
            <v>SINAPI - JUN/25</v>
          </cell>
        </row>
        <row r="11094">
          <cell r="A11094">
            <v>89622</v>
          </cell>
          <cell r="B11094" t="str">
            <v>TÊ DE REDUÇÃO, PVC, SOLDÁVEL, DN 32MM X 25MM, INSTALADO EM PRUMADA DE ÁGUA - FORNECIMENTO E INSTALAÇÃO. AF_06/2022</v>
          </cell>
          <cell r="C11094" t="str">
            <v>UN</v>
          </cell>
          <cell r="D11094">
            <v>15.49</v>
          </cell>
          <cell r="E11094" t="str">
            <v>SINAPI - JUN/25</v>
          </cell>
        </row>
        <row r="11095">
          <cell r="A11095">
            <v>89445</v>
          </cell>
          <cell r="B11095" t="str">
            <v>TÊ DE REDUÇÃO, PVC, SOLDÁVEL, DN 32MM X 25MM, INSTALADO EM RAMAL DE DISTRIBUIÇÃO DE ÁGUA - FORNECIMENTO E INSTALAÇÃO. AF_06/2022</v>
          </cell>
          <cell r="C11095" t="str">
            <v>UN</v>
          </cell>
          <cell r="D11095">
            <v>21.75</v>
          </cell>
          <cell r="E11095" t="str">
            <v>SINAPI - JUN/25</v>
          </cell>
        </row>
        <row r="11096">
          <cell r="A11096">
            <v>89400</v>
          </cell>
          <cell r="B11096" t="str">
            <v>TÊ DE REDUÇÃO, PVC, SOLDÁVEL, DN 32MM X 25MM, INSTALADO EM RAMAL OU SUB-RAMAL DE ÁGUA - FORNECIMENTO E INSTALAÇÃO. AF_06/2022</v>
          </cell>
          <cell r="C11096" t="str">
            <v>UN</v>
          </cell>
          <cell r="D11096">
            <v>23.3</v>
          </cell>
          <cell r="E11096" t="str">
            <v>SINAPI - JUN/25</v>
          </cell>
        </row>
        <row r="11097">
          <cell r="A11097">
            <v>89624</v>
          </cell>
          <cell r="B11097" t="str">
            <v>TÊ DE REDUÇÃO, PVC, SOLDÁVEL, DN 40MM X 32MM, INSTALADO EM PRUMADA DE ÁGUA - FORNECIMENTO E INSTALAÇÃO. AF_06/2022</v>
          </cell>
          <cell r="C11097" t="str">
            <v>UN</v>
          </cell>
          <cell r="D11097">
            <v>19.57</v>
          </cell>
          <cell r="E11097" t="str">
            <v>SINAPI - JUN/25</v>
          </cell>
        </row>
        <row r="11098">
          <cell r="A11098">
            <v>104012</v>
          </cell>
          <cell r="B11098" t="str">
            <v>TÊ DE REDUÇÃO, PVC, SOLDÁVEL, DN 40MM X 32MM, INSTALADO EM RAMAL DE DISTRIBUIÇÃO DE ÁGUA - FORNECIMENTO E INSTALAÇÃO. AF_06/2022</v>
          </cell>
          <cell r="C11098" t="str">
            <v>UN</v>
          </cell>
          <cell r="D11098">
            <v>26.79</v>
          </cell>
          <cell r="E11098" t="str">
            <v>SINAPI - JUN/25</v>
          </cell>
        </row>
        <row r="11099">
          <cell r="A11099">
            <v>89627</v>
          </cell>
          <cell r="B11099" t="str">
            <v>TÊ DE REDUÇÃO, PVC, SOLDÁVEL, DN 50MM X 25MM, INSTALADO EM PRUMADA DE ÁGUA - FORNECIMENTO E INSTALAÇÃO. AF_06/2022</v>
          </cell>
          <cell r="C11099" t="str">
            <v>UN</v>
          </cell>
          <cell r="D11099">
            <v>21.75</v>
          </cell>
          <cell r="E11099" t="str">
            <v>SINAPI - JUN/25</v>
          </cell>
        </row>
        <row r="11100">
          <cell r="A11100">
            <v>104006</v>
          </cell>
          <cell r="B11100" t="str">
            <v>TÊ DE REDUÇÃO, PVC, SOLDÁVEL, DN 50MM X 25MM, INSTALADO EM RAMAL DE DISTRIBUIÇÃO DE ÁGUA - FORNECIMENTO E INSTALAÇÃO. AF_06/2022</v>
          </cell>
          <cell r="C11100" t="str">
            <v>UN</v>
          </cell>
          <cell r="D11100">
            <v>28.38</v>
          </cell>
          <cell r="E11100" t="str">
            <v>SINAPI - JUN/25</v>
          </cell>
        </row>
        <row r="11101">
          <cell r="A11101">
            <v>89626</v>
          </cell>
          <cell r="B11101" t="str">
            <v>TÊ DE REDUÇÃO, PVC, SOLDÁVEL, DN 50MM X 40MM, INSTALADO EM PRUMADA DE ÁGUA - FORNECIMENTO E INSTALAÇÃO. AF_06/2022</v>
          </cell>
          <cell r="C11101" t="str">
            <v>UN</v>
          </cell>
          <cell r="D11101">
            <v>31.98</v>
          </cell>
          <cell r="E11101" t="str">
            <v>SINAPI - JUN/25</v>
          </cell>
        </row>
        <row r="11102">
          <cell r="A11102">
            <v>104005</v>
          </cell>
          <cell r="B11102" t="str">
            <v>TÊ DE REDUÇÃO, PVC, SOLDÁVEL, DN 50MM X 40MM, INSTALADO EM RAMAL DE DISTRIBUIÇÃO DE ÁGUA - FORNECIMENTO E INSTALAÇÃO. AF_06/2022</v>
          </cell>
          <cell r="C11102" t="str">
            <v>UN</v>
          </cell>
          <cell r="D11102">
            <v>40.4</v>
          </cell>
          <cell r="E11102" t="str">
            <v>SINAPI - JUN/25</v>
          </cell>
        </row>
        <row r="11103">
          <cell r="A11103">
            <v>89439</v>
          </cell>
          <cell r="B11103" t="str">
            <v>TÊ SOLDÁVEL E COM ROSCA NA BOLSA CENTRAL, PVC, SOLDÁVEL, DN 20MM X 1/2, INSTALADO EM RAMAL DE DISTRIBUIÇÃO DE ÁGUA - FORNECIMENTO E INSTALAÇÃO. AF_06/2022</v>
          </cell>
          <cell r="C11103" t="str">
            <v>UN</v>
          </cell>
          <cell r="D11103">
            <v>13.99</v>
          </cell>
          <cell r="E11103" t="str">
            <v>SINAPI - JUN/25</v>
          </cell>
        </row>
        <row r="11104">
          <cell r="A11104">
            <v>89421</v>
          </cell>
          <cell r="B11104" t="str">
            <v>UNIÃO, PVC, SOLDÁVEL, DN 20MM, INSTALADO EM RAMAL DE DISTRIBUIÇÃO DE ÁGUA - FORNECIMENTO E INSTALAÇÃO. AF_06/2022</v>
          </cell>
          <cell r="C11104" t="str">
            <v>UN</v>
          </cell>
          <cell r="D11104">
            <v>12.72</v>
          </cell>
          <cell r="E11104" t="str">
            <v>SINAPI - JUN/25</v>
          </cell>
        </row>
        <row r="11105">
          <cell r="A11105">
            <v>89375</v>
          </cell>
          <cell r="B11105" t="str">
            <v>UNIÃO, PVC, SOLDÁVEL, DN 20MM, INSTALADO EM RAMAL OU SUB-RAMAL DE ÁGUA - FORNECIMENTO E INSTALAÇÃO. AF_06/2022</v>
          </cell>
          <cell r="C11105" t="str">
            <v>UN</v>
          </cell>
          <cell r="D11105">
            <v>13.33</v>
          </cell>
          <cell r="E11105" t="str">
            <v>SINAPI - JUN/25</v>
          </cell>
        </row>
        <row r="11106">
          <cell r="A11106">
            <v>89536</v>
          </cell>
          <cell r="B11106" t="str">
            <v>UNIÃO, PVC, SOLDÁVEL, DN 25MM, INSTALADO EM PRUMADA DE ÁGUA - FORNECIMENTO E INSTALAÇÃO. AF_06/2022</v>
          </cell>
          <cell r="C11106" t="str">
            <v>UN</v>
          </cell>
          <cell r="D11106">
            <v>12.33</v>
          </cell>
          <cell r="E11106" t="str">
            <v>SINAPI - JUN/25</v>
          </cell>
        </row>
        <row r="11107">
          <cell r="A11107">
            <v>89428</v>
          </cell>
          <cell r="B11107" t="str">
            <v>UNIÃO, PVC, SOLDÁVEL, DN 25MM, INSTALADO EM RAMAL DE DISTRIBUIÇÃO DE ÁGUA - FORNECIMENTO E INSTALAÇÃO. AF_06/2022</v>
          </cell>
          <cell r="C11107" t="str">
            <v>UN</v>
          </cell>
          <cell r="D11107">
            <v>15.24</v>
          </cell>
          <cell r="E11107" t="str">
            <v>SINAPI - JUN/25</v>
          </cell>
        </row>
        <row r="11108">
          <cell r="A11108">
            <v>89382</v>
          </cell>
          <cell r="B11108" t="str">
            <v>UNIÃO, PVC, SOLDÁVEL, DN 25MM, INSTALADO EM RAMAL OU SUB-RAMAL DE ÁGUA - FORNECIMENTO E INSTALAÇÃO. AF_06/2022</v>
          </cell>
          <cell r="C11108" t="str">
            <v>UN</v>
          </cell>
          <cell r="D11108">
            <v>15.96</v>
          </cell>
          <cell r="E11108" t="str">
            <v>SINAPI - JUN/25</v>
          </cell>
        </row>
        <row r="11109">
          <cell r="A11109">
            <v>89552</v>
          </cell>
          <cell r="B11109" t="str">
            <v>UNIÃO, PVC, SOLDÁVEL, DN 32MM, INSTALADO EM PRUMADA DE ÁGUA - FORNECIMENTO E INSTALAÇÃO. AF_06/2022</v>
          </cell>
          <cell r="C11109" t="str">
            <v>UN</v>
          </cell>
          <cell r="D11109">
            <v>19.05</v>
          </cell>
          <cell r="E11109" t="str">
            <v>SINAPI - JUN/25</v>
          </cell>
        </row>
        <row r="11110">
          <cell r="A11110">
            <v>89435</v>
          </cell>
          <cell r="B11110" t="str">
            <v>UNIÃO, PVC, SOLDÁVEL, DN 32MM, INSTALADO EM RAMAL DE DISTRIBUIÇÃO DE ÁGUA - FORNECIMENTO E INSTALAÇÃO. AF_06/2022</v>
          </cell>
          <cell r="C11110" t="str">
            <v>UN</v>
          </cell>
          <cell r="D11110">
            <v>22.41</v>
          </cell>
          <cell r="E11110" t="str">
            <v>SINAPI - JUN/25</v>
          </cell>
        </row>
        <row r="11111">
          <cell r="A11111">
            <v>89390</v>
          </cell>
          <cell r="B11111" t="str">
            <v>UNIÃO, PVC, SOLDÁVEL, DN 32MM, INSTALADO EM RAMAL OU SUB-RAMAL DE ÁGUA - FORNECIMENTO E INSTALAÇÃO. AF_06/2022</v>
          </cell>
          <cell r="C11111" t="str">
            <v>UN</v>
          </cell>
          <cell r="D11111">
            <v>23.26</v>
          </cell>
          <cell r="E11111" t="str">
            <v>SINAPI - JUN/25</v>
          </cell>
        </row>
        <row r="11112">
          <cell r="A11112">
            <v>89568</v>
          </cell>
          <cell r="B11112" t="str">
            <v>UNIÃO, PVC, SOLDÁVEL, DN 40MM, INSTALADO EM PRUMADA DE ÁGUA - FORNECIMENTO E INSTALAÇÃO. AF_06/2022</v>
          </cell>
          <cell r="C11112" t="str">
            <v>UN</v>
          </cell>
          <cell r="D11112">
            <v>33.08</v>
          </cell>
          <cell r="E11112" t="str">
            <v>SINAPI - JUN/25</v>
          </cell>
        </row>
        <row r="11113">
          <cell r="A11113">
            <v>103990</v>
          </cell>
          <cell r="B11113" t="str">
            <v>UNIÃO, PVC, SOLDÁVEL, DN 40MM, INSTALADO EM RAMAL DE DISTRIBUIÇÃO DE ÁGUA - FORNECIMENTO E INSTALAÇÃO. AF_06/2022</v>
          </cell>
          <cell r="C11113" t="str">
            <v>UN</v>
          </cell>
          <cell r="D11113">
            <v>37</v>
          </cell>
          <cell r="E11113" t="str">
            <v>SINAPI - JUN/25</v>
          </cell>
        </row>
        <row r="11114">
          <cell r="A11114">
            <v>89594</v>
          </cell>
          <cell r="B11114" t="str">
            <v>UNIÃO, PVC, SOLDÁVEL, DN 50MM, INSTALADO EM PRUMADA DE ÁGUA - FORNECIMENTO E INSTALAÇÃO. AF_06/2022</v>
          </cell>
          <cell r="C11114" t="str">
            <v>UN</v>
          </cell>
          <cell r="D11114">
            <v>36.69</v>
          </cell>
          <cell r="E11114" t="str">
            <v>SINAPI - JUN/25</v>
          </cell>
        </row>
        <row r="11115">
          <cell r="A11115">
            <v>103997</v>
          </cell>
          <cell r="B11115" t="str">
            <v>UNIÃO, PVC, SOLDÁVEL, DN 50MM, INSTALADO EM RAMAL DE DISTRIBUIÇÃO DE ÁGUA - FORNECIMENTO E INSTALAÇÃO. AF_06/2022</v>
          </cell>
          <cell r="C11115" t="str">
            <v>UN</v>
          </cell>
          <cell r="D11115">
            <v>41.26</v>
          </cell>
          <cell r="E11115" t="str">
            <v>SINAPI - JUN/25</v>
          </cell>
        </row>
        <row r="11116">
          <cell r="A11116">
            <v>89609</v>
          </cell>
          <cell r="B11116" t="str">
            <v>UNIÃO, PVC, SOLDÁVEL, DN 60MM, INSTALADO EM PRUMADA DE ÁGUA - FORNECIMENTO E INSTALAÇÃO. AF_06/2022</v>
          </cell>
          <cell r="C11116" t="str">
            <v>UN</v>
          </cell>
          <cell r="D11116">
            <v>84.54</v>
          </cell>
          <cell r="E11116" t="str">
            <v>SINAPI - JUN/25</v>
          </cell>
        </row>
        <row r="11117">
          <cell r="A11117">
            <v>89612</v>
          </cell>
          <cell r="B11117" t="str">
            <v>UNIÃO, PVC, SOLDÁVEL, DN 75MM, INSTALADO EM PRUMADA DE ÁGUA - FORNECIMENTO E INSTALAÇÃO. AF_06/2022</v>
          </cell>
          <cell r="C11117" t="str">
            <v>UN</v>
          </cell>
          <cell r="D11117">
            <v>165.1</v>
          </cell>
          <cell r="E11117" t="str">
            <v>SINAPI - JUN/25</v>
          </cell>
        </row>
        <row r="11118">
          <cell r="A11118">
            <v>89615</v>
          </cell>
          <cell r="B11118" t="str">
            <v>UNIÃO, PVC, SOLDÁVEL, DN 85MM, INSTALADO EM PRUMADA DE ÁGUA - FORNECIMENTO E INSTALAÇÃO. AF_06/2022</v>
          </cell>
          <cell r="C11118" t="str">
            <v>UN</v>
          </cell>
          <cell r="D11118">
            <v>194.82</v>
          </cell>
          <cell r="E11118" t="str">
            <v>SINAPI - JUN/25</v>
          </cell>
        </row>
        <row r="11119">
          <cell r="A11119">
            <v>89747</v>
          </cell>
          <cell r="B11119" t="str">
            <v>ADAPTADOR, CPVC, SOLDÁVEL, DN 22MM, INSTALADO EM RAMAL DE DISTRIBUIÇÃO DE ÁGUA FORNECIMENTO E INSTALAÇÃO. AF_06/2022</v>
          </cell>
          <cell r="C11119" t="str">
            <v>UN</v>
          </cell>
          <cell r="D11119">
            <v>31.5</v>
          </cell>
          <cell r="E11119" t="str">
            <v>SINAPI - JUN/25</v>
          </cell>
        </row>
        <row r="11120">
          <cell r="A11120">
            <v>89656</v>
          </cell>
          <cell r="B11120" t="str">
            <v>ADAPTADOR, CPVC, SOLDÁVEL, DN15MM, INSTALADO EM RAMAL OU SUB-RAMAL DE ÁGUA FORNECIMENTO E INSTALAÇÃO. AF_06/2022</v>
          </cell>
          <cell r="C11120" t="str">
            <v>UN</v>
          </cell>
          <cell r="D11120">
            <v>24.08</v>
          </cell>
          <cell r="E11120" t="str">
            <v>SINAPI - JUN/25</v>
          </cell>
        </row>
        <row r="11121">
          <cell r="A11121">
            <v>89663</v>
          </cell>
          <cell r="B11121" t="str">
            <v>ADAPTADOR, CPVC, SOLDÁVEL, DN22MM, INSTALADO EM RAMAL OU SUB-RAMAL DE ÁGUA FORNECIMENTO E INSTALAÇÃO. AF_06/2022</v>
          </cell>
          <cell r="C11121" t="str">
            <v>UN</v>
          </cell>
          <cell r="D11121">
            <v>32.15</v>
          </cell>
          <cell r="E11121" t="str">
            <v>SINAPI - JUN/25</v>
          </cell>
        </row>
        <row r="11122">
          <cell r="A11122">
            <v>89759</v>
          </cell>
          <cell r="B11122" t="str">
            <v>BUCHA DE REDUÇÃO, CPVC, SOLDÁVEL, DN 28MM X 22MM, INSTALADO EM RAMAL DE DISTRIBUIÇÃO DE ÁGUA - FORNECIMENTO E INSTALAÇÃO. AF_06/2022</v>
          </cell>
          <cell r="C11122" t="str">
            <v>UN</v>
          </cell>
          <cell r="D11122">
            <v>12.91</v>
          </cell>
          <cell r="E11122" t="str">
            <v>SINAPI - JUN/25</v>
          </cell>
        </row>
        <row r="11123">
          <cell r="A11123">
            <v>89832</v>
          </cell>
          <cell r="B11123" t="str">
            <v>BUCHA DE REDUÇÃO, CPVC, SOLDÁVEL, DN 42MM X 22MM, INSTALADO EM RAMAL DE DISTRIBUIÇÃO DE ÁGUA - FORNECIMENTO E INSTALAÇÃO. AF_06/2022</v>
          </cell>
          <cell r="C11123" t="str">
            <v>UN</v>
          </cell>
          <cell r="D11123">
            <v>43.89</v>
          </cell>
          <cell r="E11123" t="str">
            <v>SINAPI - JUN/25</v>
          </cell>
        </row>
        <row r="11124">
          <cell r="A11124">
            <v>89666</v>
          </cell>
          <cell r="B11124" t="str">
            <v>BUCHA DE REDUÇÃO, CPVC, SOLDÁVEL, DN22MM X 15MM, INSTALADO EM RAMAL OU SUB-RAMAL DE ÁGUA FORNECIMENTO E INSTALAÇÃO. AF_06/2022</v>
          </cell>
          <cell r="C11124" t="str">
            <v>UN</v>
          </cell>
          <cell r="D11124">
            <v>8.6300000000000008</v>
          </cell>
          <cell r="E11124" t="str">
            <v>SINAPI - JUN/25</v>
          </cell>
        </row>
        <row r="11125">
          <cell r="A11125">
            <v>89678</v>
          </cell>
          <cell r="B11125" t="str">
            <v>BUCHA DE REDUÇÃO, CPVC, SOLDÁVEL, DN28MM X 22MM, INSTALADO EM RAMAL OU SUB-RAMAL DE ÁGUA FORNECIMENTO E INSTALAÇÃO. AF_06/2022</v>
          </cell>
          <cell r="C11125" t="str">
            <v>UN</v>
          </cell>
          <cell r="D11125">
            <v>13.62</v>
          </cell>
          <cell r="E11125" t="str">
            <v>SINAPI - JUN/25</v>
          </cell>
        </row>
        <row r="11126">
          <cell r="A11126">
            <v>89764</v>
          </cell>
          <cell r="B11126" t="str">
            <v>BUCHA DE REDUÇÃO, CPVC, SOLDÁVEL, DN35MM X 28MM, INSTALADO EM RAMAL DE DISTRIBUIÇÃO DE ÁGUA - FORNECIMENTO E INSTALAÇÃO. AF_06/2022</v>
          </cell>
          <cell r="C11126" t="str">
            <v>UN</v>
          </cell>
          <cell r="D11126">
            <v>39.46</v>
          </cell>
          <cell r="E11126" t="str">
            <v>SINAPI - JUN/25</v>
          </cell>
        </row>
        <row r="11127">
          <cell r="A11127">
            <v>89689</v>
          </cell>
          <cell r="B11127" t="str">
            <v>BUCHA DE REDUÇÃO, CPVC, SOLDÁVEL, DN35MM X 28MM, INSTALADO EM RAMAL OU SUB-RAMAL DE ÁGUA FORNECIMENTO E INSTALAÇÃO. AF_06/2022</v>
          </cell>
          <cell r="C11127" t="str">
            <v>UN</v>
          </cell>
          <cell r="D11127">
            <v>40.29</v>
          </cell>
          <cell r="E11127" t="str">
            <v>SINAPI - JUN/25</v>
          </cell>
        </row>
        <row r="11128">
          <cell r="A11128">
            <v>89655</v>
          </cell>
          <cell r="B11128" t="str">
            <v>CONECTOR, CPVC, SOLDÁVEL, DN 15MM X 1/2, INSTALADO EM RAMAL OU SUB-RAMAL DE ÁGUA FORNECIMENTO E INSTALAÇÃO. AF_06/2022</v>
          </cell>
          <cell r="C11128" t="str">
            <v>UN</v>
          </cell>
          <cell r="D11128">
            <v>25.78</v>
          </cell>
          <cell r="E11128" t="str">
            <v>SINAPI - JUN/25</v>
          </cell>
        </row>
        <row r="11129">
          <cell r="A11129">
            <v>89662</v>
          </cell>
          <cell r="B11129" t="str">
            <v>CONECTOR, CPVC, SOLDÁVEL, DN 22MM X 1/2, INSTALADO EM RAMAL OU SUB-RAMAL DE ÁGUA FORNECIMENTO E INSTALAÇÃO. AF_06/2022</v>
          </cell>
          <cell r="C11129" t="str">
            <v>UN</v>
          </cell>
          <cell r="D11129">
            <v>33.21</v>
          </cell>
          <cell r="E11129" t="str">
            <v>SINAPI - JUN/25</v>
          </cell>
        </row>
        <row r="11130">
          <cell r="A11130">
            <v>89758</v>
          </cell>
          <cell r="B11130" t="str">
            <v>CONECTOR, CPVC, SOLDÁVEL, DN 28MM X 1, INSTALADO EM RAMAL DE DISTRIBUIÇÃO DE ÁGUA FORNECIMENTO E INSTALAÇÃO. AF_06/2022</v>
          </cell>
          <cell r="C11130" t="str">
            <v>UN</v>
          </cell>
          <cell r="D11130">
            <v>39.07</v>
          </cell>
          <cell r="E11130" t="str">
            <v>SINAPI - JUN/25</v>
          </cell>
        </row>
        <row r="11131">
          <cell r="A11131">
            <v>89676</v>
          </cell>
          <cell r="B11131" t="str">
            <v>CONECTOR, CPVC, SOLDÁVEL, DN 28MM X 1, INSTALADO EM RAMAL OU SUB-RAMAL DE ÁGUA FORNECIMENTO E INSTALAÇÃO. AF_06/2022</v>
          </cell>
          <cell r="C11131" t="str">
            <v>UN</v>
          </cell>
          <cell r="D11131">
            <v>39.409999999999997</v>
          </cell>
          <cell r="E11131" t="str">
            <v>SINAPI - JUN/25</v>
          </cell>
        </row>
        <row r="11132">
          <cell r="A11132">
            <v>89818</v>
          </cell>
          <cell r="B11132" t="str">
            <v>CONECTOR, CPVC, SOLDÁVEL, DN 35MM X 1 1/4, INSTALADO EM PRUMADA DE ÁGUA FORNECIMENTO E INSTALAÇÃO. AF_06/2022</v>
          </cell>
          <cell r="C11132" t="str">
            <v>UN</v>
          </cell>
          <cell r="D11132">
            <v>55.45</v>
          </cell>
          <cell r="E11132" t="str">
            <v>SINAPI - JUN/25</v>
          </cell>
        </row>
        <row r="11133">
          <cell r="A11133">
            <v>89763</v>
          </cell>
          <cell r="B11133" t="str">
            <v>CONECTOR, CPVC, SOLDÁVEL, DN 35MM X 1 1/4, INSTALADO EM RAMAL DE DISTRIBUIÇÃO DE ÁGUA - FORNECIMENTO E INSTALAÇÃO. AF_06/2022</v>
          </cell>
          <cell r="C11133" t="str">
            <v>UN</v>
          </cell>
          <cell r="D11133">
            <v>58.86</v>
          </cell>
          <cell r="E11133" t="str">
            <v>SINAPI - JUN/25</v>
          </cell>
        </row>
        <row r="11134">
          <cell r="A11134">
            <v>89686</v>
          </cell>
          <cell r="B11134" t="str">
            <v>CONECTOR, CPVC, SOLDÁVEL, DN 35MM X 1 1/4, INSTALADO EM RAMAL OU SUB-RAMAL DE ÁGUA FORNECIMENTO E INSTALAÇÃO. AF_06/2022</v>
          </cell>
          <cell r="C11134" t="str">
            <v>UN</v>
          </cell>
          <cell r="D11134">
            <v>59.73</v>
          </cell>
          <cell r="E11134" t="str">
            <v>SINAPI - JUN/25</v>
          </cell>
        </row>
        <row r="11135">
          <cell r="A11135">
            <v>104029</v>
          </cell>
          <cell r="B11135" t="str">
            <v>CONECTOR, CPVC, SOLDÁVEL, DN 42MM X 1.1/2", INSTALADO EM RAMAL DE DISTRIBUIÇÃO DE ÁGUA - FORNECIMENTO E INSTALAÇÃO. AF_06/2022</v>
          </cell>
          <cell r="C11135" t="str">
            <v>UN</v>
          </cell>
          <cell r="D11135">
            <v>70.75</v>
          </cell>
          <cell r="E11135" t="str">
            <v>SINAPI - JUN/25</v>
          </cell>
        </row>
        <row r="11136">
          <cell r="A11136">
            <v>89831</v>
          </cell>
          <cell r="B11136" t="str">
            <v>CONECTOR, CPVC, SOLDÁVEL, DN 42MM X 1.1/2, INSTALADO EM PRUMADA DE ÁGUA FORNECIMENTO E INSTALAÇÃO. AF_06/2022</v>
          </cell>
          <cell r="C11136" t="str">
            <v>UN</v>
          </cell>
          <cell r="D11136">
            <v>67.03</v>
          </cell>
          <cell r="E11136" t="str">
            <v>SINAPI - JUN/25</v>
          </cell>
        </row>
        <row r="11137">
          <cell r="A11137">
            <v>89668</v>
          </cell>
          <cell r="B11137" t="str">
            <v>CONECTOR, CPVC, SOLDÁVEL, DN22MM X 3/4", INSTALADO EM RAMAL OU SUB-RAMAL DE ÁGUA - FORNECIMENTO E INSTALAÇÃO. AF_06/2022</v>
          </cell>
          <cell r="C11137" t="str">
            <v>UN</v>
          </cell>
          <cell r="D11137">
            <v>31.35</v>
          </cell>
          <cell r="E11137" t="str">
            <v>SINAPI - JUN/25</v>
          </cell>
        </row>
        <row r="11138">
          <cell r="A11138">
            <v>89639</v>
          </cell>
          <cell r="B11138" t="str">
            <v>CURVA 90 GRAUS, CPVC, SOLDÁVEL, DN 15MM, INSTALADO EM RAMAL OU SUB-RAMAL DE ÁGUA - FORNECIMENTO E INSTALAÇÃO. AF_06/2022</v>
          </cell>
          <cell r="C11138" t="str">
            <v>UN</v>
          </cell>
          <cell r="D11138">
            <v>14.07</v>
          </cell>
          <cell r="E11138" t="str">
            <v>SINAPI - JUN/25</v>
          </cell>
        </row>
        <row r="11139">
          <cell r="A11139">
            <v>89721</v>
          </cell>
          <cell r="B11139" t="str">
            <v>CURVA 90 GRAUS, CPVC, SOLDÁVEL, DN 22MM, INSTALADO EM RAMAL DE DISTRIBUIÇÃO DE ÁGUA - FORNECIMENTO E INSTALAÇÃO. AF_06/2022</v>
          </cell>
          <cell r="C11139" t="str">
            <v>UN</v>
          </cell>
          <cell r="D11139">
            <v>18.010000000000002</v>
          </cell>
          <cell r="E11139" t="str">
            <v>SINAPI - JUN/25</v>
          </cell>
        </row>
        <row r="11140">
          <cell r="A11140">
            <v>89643</v>
          </cell>
          <cell r="B11140" t="str">
            <v>CURVA 90 GRAUS, CPVC, SOLDÁVEL, DN 22MM, INSTALADO EM RAMAL OU SUB-RAMAL DE ÁGUA - FORNECIMENTO E INSTALAÇÃO. AF_06/2022</v>
          </cell>
          <cell r="C11140" t="str">
            <v>UN</v>
          </cell>
          <cell r="D11140">
            <v>18.98</v>
          </cell>
          <cell r="E11140" t="str">
            <v>SINAPI - JUN/25</v>
          </cell>
        </row>
        <row r="11141">
          <cell r="A11141">
            <v>89727</v>
          </cell>
          <cell r="B11141" t="str">
            <v>CURVA 90 GRAUS, CPVC, SOLDÁVEL, DN 28MM, INSTALADO EM RAMAL DE DISTRIBUIÇÃO DE ÁGUA FORNECIMENTO E INSTALAÇÃO. AF_06/2022</v>
          </cell>
          <cell r="C11141" t="str">
            <v>UN</v>
          </cell>
          <cell r="D11141">
            <v>26.84</v>
          </cell>
          <cell r="E11141" t="str">
            <v>SINAPI - JUN/25</v>
          </cell>
        </row>
        <row r="11142">
          <cell r="A11142">
            <v>89648</v>
          </cell>
          <cell r="B11142" t="str">
            <v>CURVA 90 GRAUS, CPVC, SOLDÁVEL, DN 28MM, INSTALADO EM RAMAL OU SUB-RAMAL DE ÁGUA FORNECIMENTO E INSTALAÇÃO. AF_06/2022</v>
          </cell>
          <cell r="C11142" t="str">
            <v>UN</v>
          </cell>
          <cell r="D11142">
            <v>27.98</v>
          </cell>
          <cell r="E11142" t="str">
            <v>SINAPI - JUN/25</v>
          </cell>
        </row>
        <row r="11143">
          <cell r="A11143">
            <v>89749</v>
          </cell>
          <cell r="B11143" t="str">
            <v>CURVA DE TRANSPOSIÇÃO, CPVC, SOLDÁVEL, DN 22MM, INSTALADO EM RAMAL DE DISTRIBUIÇÃO DE ÁGUA FORNECIMENTO E INSTALAÇÃO. AF_06/2022</v>
          </cell>
          <cell r="C11143" t="str">
            <v>UN</v>
          </cell>
          <cell r="D11143">
            <v>18.170000000000002</v>
          </cell>
          <cell r="E11143" t="str">
            <v>SINAPI - JUN/25</v>
          </cell>
        </row>
        <row r="11144">
          <cell r="A11144">
            <v>89657</v>
          </cell>
          <cell r="B11144" t="str">
            <v>CURVA DE TRANSPOSIÇÃO, CPVC, SOLDÁVEL, DN15MM, INSTALADO EM RAMAL OU SUB-RAMAL DE ÁGUA FORNECIMENTO E INSTALAÇÃO. AF_06/2022</v>
          </cell>
          <cell r="C11144" t="str">
            <v>UN</v>
          </cell>
          <cell r="D11144">
            <v>15.26</v>
          </cell>
          <cell r="E11144" t="str">
            <v>SINAPI - JUN/25</v>
          </cell>
        </row>
        <row r="11145">
          <cell r="A11145">
            <v>89664</v>
          </cell>
          <cell r="B11145" t="str">
            <v>CURVA DE TRANSPOSIÇÃO, CPVC, SOLDÁVEL, DN22MM, INSTALADO EM RAMAL OU SUB-RAMAL DE ÁGUA FORNECIMENTO E INSTALAÇÃO. AF_06/2022</v>
          </cell>
          <cell r="C11145" t="str">
            <v>UN</v>
          </cell>
          <cell r="D11145">
            <v>18.82</v>
          </cell>
          <cell r="E11145" t="str">
            <v>SINAPI - JUN/25</v>
          </cell>
        </row>
        <row r="11146">
          <cell r="A11146">
            <v>89638</v>
          </cell>
          <cell r="B11146" t="str">
            <v>JOELHO 45 GRAUS, CPVC, SOLDÁVEL, DN 15MM, INSTALADO EM RAMAL OU SUB-RAMAL DE ÁGUA - FORNECIMENTO E INSTALAÇÃO. AF_06/2022</v>
          </cell>
          <cell r="C11146" t="str">
            <v>UN</v>
          </cell>
          <cell r="D11146">
            <v>13.41</v>
          </cell>
          <cell r="E11146" t="str">
            <v>SINAPI - JUN/25</v>
          </cell>
        </row>
        <row r="11147">
          <cell r="A11147">
            <v>89720</v>
          </cell>
          <cell r="B11147" t="str">
            <v>JOELHO 45 GRAUS, CPVC, SOLDÁVEL, DN 22MM, INSTALADO EM RAMAL DE DISTRIBUIÇÃO DE ÁGUA FORNECIMENTO E INSTALAÇÃO. AF_06/2022</v>
          </cell>
          <cell r="C11147" t="str">
            <v>UN</v>
          </cell>
          <cell r="D11147">
            <v>16.690000000000001</v>
          </cell>
          <cell r="E11147" t="str">
            <v>SINAPI - JUN/25</v>
          </cell>
        </row>
        <row r="11148">
          <cell r="A11148">
            <v>89642</v>
          </cell>
          <cell r="B11148" t="str">
            <v>JOELHO 45 GRAUS, CPVC, SOLDÁVEL, DN 22MM, INSTALADO EM RAMAL OU SUB-RAMAL DE ÁGUA - FORNECIMENTO E INSTALAÇÃO. AF_06/2022</v>
          </cell>
          <cell r="C11148" t="str">
            <v>UN</v>
          </cell>
          <cell r="D11148">
            <v>17.66</v>
          </cell>
          <cell r="E11148" t="str">
            <v>SINAPI - JUN/25</v>
          </cell>
        </row>
        <row r="11149">
          <cell r="A11149">
            <v>89725</v>
          </cell>
          <cell r="B11149" t="str">
            <v>JOELHO 45 GRAUS, CPVC, SOLDÁVEL, DN 28MM, INSTALADO EM RAMAL DE DISTRIBUIÇÃO DE ÁGUA FORNECIMENTO E INSTALAÇÃO. AF_06/2022</v>
          </cell>
          <cell r="C11149" t="str">
            <v>UN</v>
          </cell>
          <cell r="D11149">
            <v>21.66</v>
          </cell>
          <cell r="E11149" t="str">
            <v>SINAPI - JUN/25</v>
          </cell>
        </row>
        <row r="11150">
          <cell r="A11150">
            <v>89647</v>
          </cell>
          <cell r="B11150" t="str">
            <v>JOELHO 45 GRAUS, CPVC, SOLDÁVEL, DN 28MM, INSTALADO EM RAMAL OU SUB-RAMAL DE ÁGUA FORNECIMENTO E INSTALAÇÃO. AF_06/2022</v>
          </cell>
          <cell r="C11150" t="str">
            <v>UN</v>
          </cell>
          <cell r="D11150">
            <v>22.8</v>
          </cell>
          <cell r="E11150" t="str">
            <v>SINAPI - JUN/25</v>
          </cell>
        </row>
        <row r="11151">
          <cell r="A11151">
            <v>89780</v>
          </cell>
          <cell r="B11151" t="str">
            <v>JOELHO 45 GRAUS, CPVC, SOLDÁVEL, DN 35MM, INSTALADO EM PRUMADA DE ÁGUA - FORNECIMENTO E INSTALAÇÃO. AF_06/2022</v>
          </cell>
          <cell r="C11151" t="str">
            <v>UN</v>
          </cell>
          <cell r="D11151">
            <v>25.59</v>
          </cell>
          <cell r="E11151" t="str">
            <v>SINAPI - JUN/25</v>
          </cell>
        </row>
        <row r="11152">
          <cell r="A11152">
            <v>89734</v>
          </cell>
          <cell r="B11152" t="str">
            <v>JOELHO 45 GRAUS, CPVC, SOLDÁVEL, DN 35MM, INSTALADO EM RAMAL DE DISTRIBUIÇÃO DE ÁGUA FORNECIMENTO E INSTALAÇÃO. AF_06/2022</v>
          </cell>
          <cell r="C11152" t="str">
            <v>UN</v>
          </cell>
          <cell r="D11152">
            <v>30.89</v>
          </cell>
          <cell r="E11152" t="str">
            <v>SINAPI - JUN/25</v>
          </cell>
        </row>
        <row r="11153">
          <cell r="A11153">
            <v>89650</v>
          </cell>
          <cell r="B11153" t="str">
            <v>JOELHO 45 GRAUS, CPVC, SOLDÁVEL, DN 35MM, INSTALADO EM RAMAL OU SUB-RAMAL DE ÁGUA FORNECIMENTO E INSTALAÇÃO. AF_06/2022</v>
          </cell>
          <cell r="C11153" t="str">
            <v>UN</v>
          </cell>
          <cell r="D11153">
            <v>32.229999999999997</v>
          </cell>
          <cell r="E11153" t="str">
            <v>SINAPI - JUN/25</v>
          </cell>
        </row>
        <row r="11154">
          <cell r="A11154">
            <v>89787</v>
          </cell>
          <cell r="B11154" t="str">
            <v>JOELHO 45 GRAUS, CPVC, SOLDÁVEL, DN 42MM, INSTALADO EM PRUMADA DE ÁGUA FORNECIMENTO E INSTALAÇÃO. AF_06/2022</v>
          </cell>
          <cell r="C11154" t="str">
            <v>UN</v>
          </cell>
          <cell r="D11154">
            <v>38.07</v>
          </cell>
          <cell r="E11154" t="str">
            <v>SINAPI - JUN/25</v>
          </cell>
        </row>
        <row r="11155">
          <cell r="A11155">
            <v>104024</v>
          </cell>
          <cell r="B11155" t="str">
            <v>JOELHO 45 GRAUS, CPVC, SOLDÁVEL, DN 42MM, INSTALADO EM RAMAL DE DISTRIBUIÇÃO DE ÁGUA - FORNECIMENTO E INSTALAÇÃO. AF_06/2022</v>
          </cell>
          <cell r="C11155" t="str">
            <v>UN</v>
          </cell>
          <cell r="D11155">
            <v>43.99</v>
          </cell>
          <cell r="E11155" t="str">
            <v>SINAPI - JUN/25</v>
          </cell>
        </row>
        <row r="11156">
          <cell r="A11156">
            <v>89789</v>
          </cell>
          <cell r="B11156" t="str">
            <v>JOELHO 45 GRAUS, CPVC, SOLDÁVEL, DN 54MM, INSTALADO EM PRUMADA DE ÁGUA FORNECIMENTO E INSTALAÇÃO. AF_06/2022</v>
          </cell>
          <cell r="C11156" t="str">
            <v>UN</v>
          </cell>
          <cell r="D11156">
            <v>70.45</v>
          </cell>
          <cell r="E11156" t="str">
            <v>SINAPI - JUN/25</v>
          </cell>
        </row>
        <row r="11157">
          <cell r="A11157">
            <v>89791</v>
          </cell>
          <cell r="B11157" t="str">
            <v>JOELHO 45 GRAUS, CPVC, SOLDÁVEL, DN 73MM, INSTALADO EM PRUMADA DE ÁGUA FORNECIMENTO E INSTALAÇÃO. AF_06/2022</v>
          </cell>
          <cell r="C11157" t="str">
            <v>UN</v>
          </cell>
          <cell r="D11157">
            <v>159.47</v>
          </cell>
          <cell r="E11157" t="str">
            <v>SINAPI - JUN/25</v>
          </cell>
        </row>
        <row r="11158">
          <cell r="A11158">
            <v>89793</v>
          </cell>
          <cell r="B11158" t="str">
            <v>JOELHO 45 GRAUS, CPVC, SOLDÁVEL, DN 89MM, INSTALADO EM PRUMADA DE ÁGUA FORNECIMENTO E INSTALAÇÃO. AF_06/2022</v>
          </cell>
          <cell r="C11158" t="str">
            <v>UN</v>
          </cell>
          <cell r="D11158">
            <v>229.36</v>
          </cell>
          <cell r="E11158" t="str">
            <v>SINAPI - JUN/25</v>
          </cell>
        </row>
        <row r="11159">
          <cell r="A11159">
            <v>89637</v>
          </cell>
          <cell r="B11159" t="str">
            <v>JOELHO 90 GRAUS, CPVC, SOLDÁVEL, DN 15MM, INSTALADO EM RAMAL OU SUB-RAMAL DE ÁGUA - FORNECIMENTO E INSTALAÇÃO. AF_06/2022</v>
          </cell>
          <cell r="C11159" t="str">
            <v>UN</v>
          </cell>
          <cell r="D11159">
            <v>12.46</v>
          </cell>
          <cell r="E11159" t="str">
            <v>SINAPI - JUN/25</v>
          </cell>
        </row>
        <row r="11160">
          <cell r="A11160">
            <v>89719</v>
          </cell>
          <cell r="B11160" t="str">
            <v>JOELHO 90 GRAUS, CPVC, SOLDÁVEL, DN 22MM, INSTALADO EM RAMAL DE DISTRIBUIÇÃO DE ÁGUA FORNECIMENTO E INSTALAÇÃO. AF_06/2022</v>
          </cell>
          <cell r="C11160" t="str">
            <v>UN</v>
          </cell>
          <cell r="D11160">
            <v>15.03</v>
          </cell>
          <cell r="E11160" t="str">
            <v>SINAPI - JUN/25</v>
          </cell>
        </row>
        <row r="11161">
          <cell r="A11161">
            <v>89641</v>
          </cell>
          <cell r="B11161" t="str">
            <v>JOELHO 90 GRAUS, CPVC, SOLDÁVEL, DN 22MM, INSTALADO EM RAMAL OU SUB-RAMAL DE ÁGUA - FORNECIMENTO E INSTALAÇÃO. AF_06/2022</v>
          </cell>
          <cell r="C11161" t="str">
            <v>UN</v>
          </cell>
          <cell r="D11161">
            <v>16</v>
          </cell>
          <cell r="E11161" t="str">
            <v>SINAPI - JUN/25</v>
          </cell>
        </row>
        <row r="11162">
          <cell r="A11162">
            <v>89723</v>
          </cell>
          <cell r="B11162" t="str">
            <v>JOELHO 90 GRAUS, CPVC, SOLDÁVEL, DN 28MM, INSTALADO EM RAMAL DE DISTRIBUIÇÃO DE ÁGUA FORNECIMENTO E INSTALAÇÃO. AF_06/2022</v>
          </cell>
          <cell r="C11162" t="str">
            <v>UN</v>
          </cell>
          <cell r="D11162">
            <v>22.35</v>
          </cell>
          <cell r="E11162" t="str">
            <v>SINAPI - JUN/25</v>
          </cell>
        </row>
        <row r="11163">
          <cell r="A11163">
            <v>89646</v>
          </cell>
          <cell r="B11163" t="str">
            <v>JOELHO 90 GRAUS, CPVC, SOLDÁVEL, DN 28MM, INSTALADO EM RAMAL OU SUB-RAMAL DE ÁGUA - FORNECIMENTO E INSTALAÇÃO. AF_06/2022</v>
          </cell>
          <cell r="C11163" t="str">
            <v>UN</v>
          </cell>
          <cell r="D11163">
            <v>23.49</v>
          </cell>
          <cell r="E11163" t="str">
            <v>SINAPI - JUN/25</v>
          </cell>
        </row>
        <row r="11164">
          <cell r="A11164">
            <v>89777</v>
          </cell>
          <cell r="B11164" t="str">
            <v>JOELHO 90 GRAUS, CPVC, SOLDÁVEL, DN 35MM, INSTALADO EM PRUMADA DE ÁGUA FORNECIMENTO E INSTALAÇÃO. AF_06/2022</v>
          </cell>
          <cell r="C11164" t="str">
            <v>UN</v>
          </cell>
          <cell r="D11164">
            <v>27.29</v>
          </cell>
          <cell r="E11164" t="str">
            <v>SINAPI - JUN/25</v>
          </cell>
        </row>
        <row r="11165">
          <cell r="A11165">
            <v>89729</v>
          </cell>
          <cell r="B11165" t="str">
            <v>JOELHO 90 GRAUS, CPVC, SOLDÁVEL, DN 35MM, INSTALADO EM RAMAL DE DISTRIBUIÇÃO DE ÁGUA FORNECIMENTO E INSTALAÇÃO. AF_06/2022</v>
          </cell>
          <cell r="C11165" t="str">
            <v>UN</v>
          </cell>
          <cell r="D11165">
            <v>32.590000000000003</v>
          </cell>
          <cell r="E11165" t="str">
            <v>SINAPI - JUN/25</v>
          </cell>
        </row>
        <row r="11166">
          <cell r="A11166">
            <v>89649</v>
          </cell>
          <cell r="B11166" t="str">
            <v>JOELHO 90 GRAUS, CPVC, SOLDÁVEL, DN 35MM, INSTALADO EM RAMAL OU SUB-RAMAL DE ÁGUA FORNECIMENTO E INSTALAÇÃO. AF_06/2022</v>
          </cell>
          <cell r="C11166" t="str">
            <v>UN</v>
          </cell>
          <cell r="D11166">
            <v>33.93</v>
          </cell>
          <cell r="E11166" t="str">
            <v>SINAPI - JUN/25</v>
          </cell>
        </row>
        <row r="11167">
          <cell r="A11167">
            <v>89781</v>
          </cell>
          <cell r="B11167" t="str">
            <v>JOELHO 90 GRAUS, CPVC, SOLDÁVEL, DN 42MM, INSTALADO EM PRUMADA DE ÁGUA FORNECIMENTO E INSTALAÇÃO. AF_06/2022</v>
          </cell>
          <cell r="C11167" t="str">
            <v>UN</v>
          </cell>
          <cell r="D11167">
            <v>38.49</v>
          </cell>
          <cell r="E11167" t="str">
            <v>SINAPI - JUN/25</v>
          </cell>
        </row>
        <row r="11168">
          <cell r="A11168">
            <v>104023</v>
          </cell>
          <cell r="B11168" t="str">
            <v>JOELHO 90 GRAUS, CPVC, SOLDÁVEL, DN 42MM, INSTALADO EM RAMAL DE DISTRIBUIÇÃO DE ÁGUA - FORNECIMENTO E INSTALAÇÃO. AF_06/2022</v>
          </cell>
          <cell r="C11168" t="str">
            <v>UN</v>
          </cell>
          <cell r="D11168">
            <v>44.41</v>
          </cell>
          <cell r="E11168" t="str">
            <v>SINAPI - JUN/25</v>
          </cell>
        </row>
        <row r="11169">
          <cell r="A11169">
            <v>89788</v>
          </cell>
          <cell r="B11169" t="str">
            <v>JOELHO 90 GRAUS, CPVC, SOLDÁVEL, DN 54MM, INSTALADO EM PRUMADA DE ÁGUA FORNECIMENTO E INSTALAÇÃO. AF_06/2022</v>
          </cell>
          <cell r="C11169" t="str">
            <v>UN</v>
          </cell>
          <cell r="D11169">
            <v>82.84</v>
          </cell>
          <cell r="E11169" t="str">
            <v>SINAPI - JUN/25</v>
          </cell>
        </row>
        <row r="11170">
          <cell r="A11170">
            <v>89790</v>
          </cell>
          <cell r="B11170" t="str">
            <v>JOELHO 90 GRAUS, CPVC, SOLDÁVEL, DN 73MM, INSTALADO EM PRUMADA DE ÁGUA FORNECIMENTO E INSTALAÇÃO. AF_06/2022</v>
          </cell>
          <cell r="C11170" t="str">
            <v>UN</v>
          </cell>
          <cell r="D11170">
            <v>165.08</v>
          </cell>
          <cell r="E11170" t="str">
            <v>SINAPI - JUN/25</v>
          </cell>
        </row>
        <row r="11171">
          <cell r="A11171">
            <v>89792</v>
          </cell>
          <cell r="B11171" t="str">
            <v>JOELHO 90 GRAUS, CPVC, SOLDÁVEL, DN 89MM, INSTALADO EM PRUMADA DE ÁGUA FORNECIMENTO E INSTALAÇÃO. AF_06/2022</v>
          </cell>
          <cell r="C11171" t="str">
            <v>UN</v>
          </cell>
          <cell r="D11171">
            <v>194.49</v>
          </cell>
          <cell r="E11171" t="str">
            <v>SINAPI - JUN/25</v>
          </cell>
        </row>
        <row r="11172">
          <cell r="A11172">
            <v>89640</v>
          </cell>
          <cell r="B11172" t="str">
            <v>JOELHO DE TRANSIÇÃO, 90 GRAUS, CPVC, SOLDÁVEL, DN 15MM X 1/2", INSTALADO EM RAMAL OU SUB-RAMAL DE ÁGUA - FORNECIMENTO E INSTALAÇÃO. AF_06/2022</v>
          </cell>
          <cell r="C11172" t="str">
            <v>UN</v>
          </cell>
          <cell r="D11172">
            <v>21.25</v>
          </cell>
          <cell r="E11172" t="str">
            <v>SINAPI - JUN/25</v>
          </cell>
        </row>
        <row r="11173">
          <cell r="A11173">
            <v>89644</v>
          </cell>
          <cell r="B11173" t="str">
            <v>JOELHO DE TRANSIÇÃO, 90 GRAUS, CPVC, SOLDÁVEL, DN 22MM X 1/2", INSTALADO EM RAMAL OU SUB-RAMAL DE ÁGUA - FORNECIMENTO E INSTALAÇÃO. AF_06/2022</v>
          </cell>
          <cell r="C11173" t="str">
            <v>UN</v>
          </cell>
          <cell r="D11173">
            <v>25.76</v>
          </cell>
          <cell r="E11173" t="str">
            <v>SINAPI - JUN/25</v>
          </cell>
        </row>
        <row r="11174">
          <cell r="A11174">
            <v>89645</v>
          </cell>
          <cell r="B11174" t="str">
            <v>JOELHO DE TRANSIÇÃO, 90 GRAUS, CPVC, SOLDÁVEL, DN 22MM X 3/4", INSTALADO EM RAMAL OU SUB-RAMAL DE ÁGUA - FORNECIMENTO E INSTALAÇÃO. AF_06/2022</v>
          </cell>
          <cell r="C11174" t="str">
            <v>UN</v>
          </cell>
          <cell r="D11174">
            <v>35.450000000000003</v>
          </cell>
          <cell r="E11174" t="str">
            <v>SINAPI - JUN/25</v>
          </cell>
        </row>
        <row r="11175">
          <cell r="A11175">
            <v>89652</v>
          </cell>
          <cell r="B11175" t="str">
            <v>LUVA DE CORRER, CPVC, SOLDÁVEL, DN 15MM, INSTALADO EM RAMAL OU SUB-RAMAL DE ÁGUA FORNECIMENTO E INSTALAÇÃO. AF_06/2022</v>
          </cell>
          <cell r="C11175" t="str">
            <v>UN</v>
          </cell>
          <cell r="D11175">
            <v>13.57</v>
          </cell>
          <cell r="E11175" t="str">
            <v>SINAPI - JUN/25</v>
          </cell>
        </row>
        <row r="11176">
          <cell r="A11176">
            <v>89738</v>
          </cell>
          <cell r="B11176" t="str">
            <v>LUVA DE CORRER, CPVC, SOLDÁVEL, DN 22MM, INSTALADO EM RAMAL DE DISTRIBUIÇÃO DE ÁGUA FORNECIMENTO E INSTALAÇÃO. AF_12/2014</v>
          </cell>
          <cell r="C11176" t="str">
            <v>UN</v>
          </cell>
          <cell r="D11176">
            <v>18.239999999999998</v>
          </cell>
          <cell r="E11176" t="str">
            <v>SINAPI - JUN/25</v>
          </cell>
        </row>
        <row r="11177">
          <cell r="A11177">
            <v>89659</v>
          </cell>
          <cell r="B11177" t="str">
            <v>LUVA DE CORRER, CPVC, SOLDÁVEL, DN 22MM, INSTALADO EM RAMAL OU SUB-RAMAL DE ÁGUA FORNECIMENTO E INSTALAÇÃO. AF_06/2022</v>
          </cell>
          <cell r="C11177" t="str">
            <v>UN</v>
          </cell>
          <cell r="D11177">
            <v>18.89</v>
          </cell>
          <cell r="E11177" t="str">
            <v>SINAPI - JUN/25</v>
          </cell>
        </row>
        <row r="11178">
          <cell r="A11178">
            <v>89756</v>
          </cell>
          <cell r="B11178" t="str">
            <v>LUVA DE CORRER, CPVC, SOLDÁVEL, DN 28MM, INSTALADO EM RAMAL DE DISTRIBUIÇÃO DE ÁGUA FORNECIMENTO E INSTALAÇÃO. AF_06/2022</v>
          </cell>
          <cell r="C11178" t="str">
            <v>UN</v>
          </cell>
          <cell r="D11178">
            <v>25.01</v>
          </cell>
          <cell r="E11178" t="str">
            <v>SINAPI - JUN/25</v>
          </cell>
        </row>
        <row r="11179">
          <cell r="A11179">
            <v>89672</v>
          </cell>
          <cell r="B11179" t="str">
            <v>LUVA DE CORRER, CPVC, SOLDÁVEL, DN 28MM, INSTALADO EM RAMAL OU SUB-RAMAL DE ÁGUA FORNECIMENTO E INSTALAÇÃO. AF_06/2022</v>
          </cell>
          <cell r="C11179" t="str">
            <v>UN</v>
          </cell>
          <cell r="D11179">
            <v>25.77</v>
          </cell>
          <cell r="E11179" t="str">
            <v>SINAPI - JUN/25</v>
          </cell>
        </row>
        <row r="11180">
          <cell r="A11180">
            <v>89815</v>
          </cell>
          <cell r="B11180" t="str">
            <v>LUVA DE CORRER, CPVC, SOLDÁVEL, DN 35MM, INSTALADO EM PRUMADA DE ÁGUA FORNECIMENTO E INSTALAÇÃO. AF_06/2022</v>
          </cell>
          <cell r="C11180" t="str">
            <v>UN</v>
          </cell>
          <cell r="D11180">
            <v>29.7</v>
          </cell>
          <cell r="E11180" t="str">
            <v>SINAPI - JUN/25</v>
          </cell>
        </row>
        <row r="11181">
          <cell r="A11181">
            <v>89761</v>
          </cell>
          <cell r="B11181" t="str">
            <v>LUVA DE CORRER, CPVC, SOLDÁVEL, DN 35MM, INSTALADO EM RAMAL DE DISTRIBUIÇÃO DE ÁGUA - FORNECIMENTO E INSTALAÇÃO. AF_06/2022</v>
          </cell>
          <cell r="C11181" t="str">
            <v>UN</v>
          </cell>
          <cell r="D11181">
            <v>33.19</v>
          </cell>
          <cell r="E11181" t="str">
            <v>SINAPI - JUN/25</v>
          </cell>
        </row>
        <row r="11182">
          <cell r="A11182">
            <v>89682</v>
          </cell>
          <cell r="B11182" t="str">
            <v>LUVA DE CORRER, CPVC, SOLDÁVEL, DN 35MM, INSTALADO EM RAMAL OU SUB-RAMAL DE ÁGUA FORNECIMENTO E INSTALAÇÃO. AF_06/2022</v>
          </cell>
          <cell r="C11182" t="str">
            <v>UN</v>
          </cell>
          <cell r="D11182">
            <v>34.08</v>
          </cell>
          <cell r="E11182" t="str">
            <v>SINAPI - JUN/25</v>
          </cell>
        </row>
        <row r="11183">
          <cell r="A11183">
            <v>89824</v>
          </cell>
          <cell r="B11183" t="str">
            <v>LUVA DE CORRER, CPVC, SOLDÁVEL, DN 42MM, INSTALADO EM PRUMADA DE ÁGUA FORNECIMENTO E INSTALAÇÃO. AF_06/2022</v>
          </cell>
          <cell r="C11183" t="str">
            <v>UN</v>
          </cell>
          <cell r="D11183">
            <v>40.299999999999997</v>
          </cell>
          <cell r="E11183" t="str">
            <v>SINAPI - JUN/25</v>
          </cell>
        </row>
        <row r="11184">
          <cell r="A11184">
            <v>104026</v>
          </cell>
          <cell r="B11184" t="str">
            <v>LUVA DE CORRER, CPVC, SOLDÁVEL, DN 42MM, INSTALADO EM RAMAL DE DISTRIBUIÇÃO DE ÁGUA - FORNECIMENTO E INSTALAÇÃO. AF_06/2022</v>
          </cell>
          <cell r="C11184" t="str">
            <v>UN</v>
          </cell>
          <cell r="D11184">
            <v>44.26</v>
          </cell>
          <cell r="E11184" t="str">
            <v>SINAPI - JUN/25</v>
          </cell>
        </row>
        <row r="11185">
          <cell r="A11185">
            <v>89740</v>
          </cell>
          <cell r="B11185" t="str">
            <v>LUVA DE TRANSIÇÃO, CPVC, SOLDÁVEL, DN 22MM X 25MM, INSTALADO EM RAMAL DE DISTRIBUIÇÃO DE ÁGUA FORNECIMENTO E INSTALAÇÃO. AF_06/2022</v>
          </cell>
          <cell r="C11185" t="str">
            <v>UN</v>
          </cell>
          <cell r="D11185">
            <v>10.49</v>
          </cell>
          <cell r="E11185" t="str">
            <v>SINAPI - JUN/25</v>
          </cell>
        </row>
        <row r="11186">
          <cell r="A11186">
            <v>89836</v>
          </cell>
          <cell r="B11186" t="str">
            <v>LUVA DE TRANSIÇÃO, CPVC, SOLDÁVEL, DN 54MM X 2, INSTALADO EM PRUMADA DE ÁGUA FORNECIMENTO E INSTALAÇÃO. AF_06/2022</v>
          </cell>
          <cell r="C11186" t="str">
            <v>UN</v>
          </cell>
          <cell r="D11186">
            <v>206.56</v>
          </cell>
          <cell r="E11186" t="str">
            <v>SINAPI - JUN/25</v>
          </cell>
        </row>
        <row r="11187">
          <cell r="A11187">
            <v>89653</v>
          </cell>
          <cell r="B11187" t="str">
            <v>LUVA DE TRANSIÇÃO, CPVC, SOLDÁVEL, DN15MM X 1/2", INSTALADO EM RAMAL OU SUB-RAMAL DE ÁGUA - FORNECIMENTO E INSTALAÇÃO. AF_06/2022</v>
          </cell>
          <cell r="C11187" t="str">
            <v>UN</v>
          </cell>
          <cell r="D11187">
            <v>18.920000000000002</v>
          </cell>
          <cell r="E11187" t="str">
            <v>SINAPI - JUN/25</v>
          </cell>
        </row>
        <row r="11188">
          <cell r="A11188">
            <v>89660</v>
          </cell>
          <cell r="B11188" t="str">
            <v>LUVA DE TRANSIÇÃO, CPVC, SOLDÁVEL, DN22MM X 25MM, INSTALADO EM RAMAL OU SUB-RAMAL DE ÁGUA - FORNECIMENTO E INSTALAÇÃO. AF_06/2022</v>
          </cell>
          <cell r="C11188" t="str">
            <v>UN</v>
          </cell>
          <cell r="D11188">
            <v>11.17</v>
          </cell>
          <cell r="E11188" t="str">
            <v>SINAPI - JUN/25</v>
          </cell>
        </row>
        <row r="11189">
          <cell r="A11189">
            <v>104028</v>
          </cell>
          <cell r="B11189" t="str">
            <v>LUVA DE TRANSIÇÃO, CPVC, SOLDÁVEL, DN42MM X 1.1/2", INSTALADO EM RAMAL DE DISTRIBUIÇÃO DE ÁGUA - FORNECIMENTO E INSTALAÇÃO. AF_06/2022</v>
          </cell>
          <cell r="C11189" t="str">
            <v>UN</v>
          </cell>
          <cell r="D11189">
            <v>135.15</v>
          </cell>
          <cell r="E11189" t="str">
            <v>SINAPI - JUN/25</v>
          </cell>
        </row>
        <row r="11190">
          <cell r="A11190">
            <v>89826</v>
          </cell>
          <cell r="B11190" t="str">
            <v>LUVA DE TRANSIÇÃO, CPVC, SOLDÁVEL, DN42MM X 1.1/2, INSTALADO EM PRUMADA DE ÁGUA FORNECIMENTO E INSTALAÇÃO. AF_06/2022</v>
          </cell>
          <cell r="C11190" t="str">
            <v>UN</v>
          </cell>
          <cell r="D11190">
            <v>131.43</v>
          </cell>
          <cell r="E11190" t="str">
            <v>SINAPI - JUN/25</v>
          </cell>
        </row>
        <row r="11191">
          <cell r="A11191">
            <v>89651</v>
          </cell>
          <cell r="B11191" t="str">
            <v>LUVA, CPVC, SOLDÁVEL, DN 15MM, INSTALADO EM RAMAL OU SUB-RAMAL DE ÁGUA - FORNECIMENTO E INSTALAÇÃO. AF_06/2022</v>
          </cell>
          <cell r="C11191" t="str">
            <v>UN</v>
          </cell>
          <cell r="D11191">
            <v>8.3000000000000007</v>
          </cell>
          <cell r="E11191" t="str">
            <v>SINAPI - JUN/25</v>
          </cell>
        </row>
        <row r="11192">
          <cell r="A11192">
            <v>89736</v>
          </cell>
          <cell r="B11192" t="str">
            <v>LUVA, CPVC, SOLDÁVEL, DN 22MM, INSTALADO EM RAMAL DE DISTRIBUIÇÃO DE ÁGUA FORNECIMENTO E INSTALAÇÃO. AF_06/2022</v>
          </cell>
          <cell r="C11192" t="str">
            <v>UN</v>
          </cell>
          <cell r="D11192">
            <v>10.28</v>
          </cell>
          <cell r="E11192" t="str">
            <v>SINAPI - JUN/25</v>
          </cell>
        </row>
        <row r="11193">
          <cell r="A11193">
            <v>89658</v>
          </cell>
          <cell r="B11193" t="str">
            <v>LUVA, CPVC, SOLDÁVEL, DN 22MM, INSTALADO EM RAMAL OU SUB-RAMAL DE ÁGUA FORNECIMENTO E INSTALAÇÃO. AF_06/2022</v>
          </cell>
          <cell r="C11193" t="str">
            <v>UN</v>
          </cell>
          <cell r="D11193">
            <v>10.93</v>
          </cell>
          <cell r="E11193" t="str">
            <v>SINAPI - JUN/25</v>
          </cell>
        </row>
        <row r="11194">
          <cell r="A11194">
            <v>89755</v>
          </cell>
          <cell r="B11194" t="str">
            <v>LUVA, CPVC, SOLDÁVEL, DN 28MM, INSTALADO EM RAMAL DE DISTRIBUIÇÃO DE ÁGUA FORNECIMENTO E INSTALAÇÃO. AF_06/2022</v>
          </cell>
          <cell r="C11194" t="str">
            <v>UN</v>
          </cell>
          <cell r="D11194">
            <v>15.11</v>
          </cell>
          <cell r="E11194" t="str">
            <v>SINAPI - JUN/25</v>
          </cell>
        </row>
        <row r="11195">
          <cell r="A11195">
            <v>89670</v>
          </cell>
          <cell r="B11195" t="str">
            <v>LUVA, CPVC, SOLDÁVEL, DN 28MM, INSTALADO EM RAMAL OU SUB-RAMAL DE ÁGUA FORNECIMENTO E INSTALAÇÃO. AF_06/2022</v>
          </cell>
          <cell r="C11195" t="str">
            <v>UN</v>
          </cell>
          <cell r="D11195">
            <v>15.87</v>
          </cell>
          <cell r="E11195" t="str">
            <v>SINAPI - JUN/25</v>
          </cell>
        </row>
        <row r="11196">
          <cell r="A11196">
            <v>89794</v>
          </cell>
          <cell r="B11196" t="str">
            <v>LUVA, CPVC, SOLDÁVEL, DN 35MM, INSTALADO EM PRUMADA DE ÁGUA FORNECIMENTO E INSTALAÇÃO. AF_06/2022</v>
          </cell>
          <cell r="C11196" t="str">
            <v>UN</v>
          </cell>
          <cell r="D11196">
            <v>20.36</v>
          </cell>
          <cell r="E11196" t="str">
            <v>SINAPI - JUN/25</v>
          </cell>
        </row>
        <row r="11197">
          <cell r="A11197">
            <v>89760</v>
          </cell>
          <cell r="B11197" t="str">
            <v>LUVA, CPVC, SOLDÁVEL, DN 35MM, INSTALADO EM RAMAL DE DISTRIBUIÇÃO DE ÁGUA - FORNECIMENTO E INSTALAÇÃO. AF_06/2022</v>
          </cell>
          <cell r="C11197" t="str">
            <v>UN</v>
          </cell>
          <cell r="D11197">
            <v>23.85</v>
          </cell>
          <cell r="E11197" t="str">
            <v>SINAPI - JUN/25</v>
          </cell>
        </row>
        <row r="11198">
          <cell r="A11198">
            <v>89680</v>
          </cell>
          <cell r="B11198" t="str">
            <v>LUVA, CPVC, SOLDÁVEL, DN 35MM, INSTALADO EM RAMAL OU SUB-RAMAL DE ÁGUA FORNECIMENTO E INSTALAÇÃO. AF_06/2022</v>
          </cell>
          <cell r="C11198" t="str">
            <v>UN</v>
          </cell>
          <cell r="D11198">
            <v>24.74</v>
          </cell>
          <cell r="E11198" t="str">
            <v>SINAPI - JUN/25</v>
          </cell>
        </row>
        <row r="11199">
          <cell r="A11199">
            <v>89822</v>
          </cell>
          <cell r="B11199" t="str">
            <v>LUVA, CPVC, SOLDÁVEL, DN 42MM, INSTALADO EM PRUMADA DE ÁGUA FORNECIMENTO E INSTALAÇÃO. AF_06/2022</v>
          </cell>
          <cell r="C11199" t="str">
            <v>UN</v>
          </cell>
          <cell r="D11199">
            <v>26.56</v>
          </cell>
          <cell r="E11199" t="str">
            <v>SINAPI - JUN/25</v>
          </cell>
        </row>
        <row r="11200">
          <cell r="A11200">
            <v>104025</v>
          </cell>
          <cell r="B11200" t="str">
            <v>LUVA, CPVC, SOLDÁVEL, DN 42MM, INSTALADO EM RAMAL DE DISTRIBUIÇÃO DE ÁGUA - FORNECIMENTO E INSTALAÇÃO. AF_06/2022</v>
          </cell>
          <cell r="C11200" t="str">
            <v>UN</v>
          </cell>
          <cell r="D11200">
            <v>30.52</v>
          </cell>
          <cell r="E11200" t="str">
            <v>SINAPI - JUN/25</v>
          </cell>
        </row>
        <row r="11201">
          <cell r="A11201">
            <v>89835</v>
          </cell>
          <cell r="B11201" t="str">
            <v>LUVA, CPVC, SOLDÁVEL, DN 54MM, INSTALADO EM PRUMADA DE ÁGUA FORNECIMENTO E INSTALAÇÃO. AF_06/2022</v>
          </cell>
          <cell r="C11201" t="str">
            <v>UN</v>
          </cell>
          <cell r="D11201">
            <v>45.71</v>
          </cell>
          <cell r="E11201" t="str">
            <v>SINAPI - JUN/25</v>
          </cell>
        </row>
        <row r="11202">
          <cell r="A11202">
            <v>89838</v>
          </cell>
          <cell r="B11202" t="str">
            <v>LUVA, CPVC, SOLDÁVEL, DN 73MM, INSTALADO EM PRUMADA DE ÁGUA FORNECIMENTO E INSTALAÇÃO. AF_06/2022</v>
          </cell>
          <cell r="C11202" t="str">
            <v>UN</v>
          </cell>
          <cell r="D11202">
            <v>158.88</v>
          </cell>
          <cell r="E11202" t="str">
            <v>SINAPI - JUN/25</v>
          </cell>
        </row>
        <row r="11203">
          <cell r="A11203">
            <v>89840</v>
          </cell>
          <cell r="B11203" t="str">
            <v>LUVA, CPVC, SOLDÁVEL, DN 89MM, INSTALADO EM PRUMADA DE ÁGUA FORNECIMENTO E INSTALAÇÃO. AF_06/2022</v>
          </cell>
          <cell r="C11203" t="str">
            <v>UN</v>
          </cell>
          <cell r="D11203">
            <v>186.58</v>
          </cell>
          <cell r="E11203" t="str">
            <v>SINAPI - JUN/25</v>
          </cell>
        </row>
        <row r="11204">
          <cell r="A11204">
            <v>104015</v>
          </cell>
          <cell r="B11204" t="str">
            <v>TE DE REDUÇÃO, CPVC, SOLDÁVEL, DN 22 X 15 MM, INSTALADO EM RAMAL OU SUB-RAMAL DE ÁGUA - FORNECIMENTO E INSTALAÇÃO. AF_06/2022</v>
          </cell>
          <cell r="C11204" t="str">
            <v>UN</v>
          </cell>
          <cell r="D11204">
            <v>19.149999999999999</v>
          </cell>
          <cell r="E11204" t="str">
            <v>SINAPI - JUN/25</v>
          </cell>
        </row>
        <row r="11205">
          <cell r="A11205">
            <v>104018</v>
          </cell>
          <cell r="B11205" t="str">
            <v>TE DE REDUÇÃO, CPVC, SOLDÁVEL, DN 28 X 22 MM, INSTALADO EM RAMAL DE DISTRIBUIÇÃO DE ÁGUA - FORNECIMENTO E INSTALAÇÃO. AF_06/2022</v>
          </cell>
          <cell r="C11205" t="str">
            <v>UN</v>
          </cell>
          <cell r="D11205">
            <v>23.98</v>
          </cell>
          <cell r="E11205" t="str">
            <v>SINAPI - JUN/25</v>
          </cell>
        </row>
        <row r="11206">
          <cell r="A11206">
            <v>104016</v>
          </cell>
          <cell r="B11206" t="str">
            <v>TE DE REDUÇÃO, CPVC, SOLDÁVEL, DN 28 X 22 MM, INSTALADO EM RAMAL OU SUB-RAMAL DE ÁGUA - FORNECIMENTO E INSTALAÇÃO. AF_06/2022</v>
          </cell>
          <cell r="C11206" t="str">
            <v>UN</v>
          </cell>
          <cell r="D11206">
            <v>25.4</v>
          </cell>
          <cell r="E11206" t="str">
            <v>SINAPI - JUN/25</v>
          </cell>
        </row>
        <row r="11207">
          <cell r="A11207">
            <v>104019</v>
          </cell>
          <cell r="B11207" t="str">
            <v>TE DE REDUÇÃO, CPVC, SOLDÁVEL, DN 35 X 28 MM, INSTALADO EM RAMAL DE DISTRIBUIÇÃO DE ÁGUA - FORNECIMENTO E INSTALAÇÃO. AF_06/2022</v>
          </cell>
          <cell r="C11207" t="str">
            <v>UN</v>
          </cell>
          <cell r="D11207">
            <v>47.98</v>
          </cell>
          <cell r="E11207" t="str">
            <v>SINAPI - JUN/25</v>
          </cell>
        </row>
        <row r="11208">
          <cell r="A11208">
            <v>104017</v>
          </cell>
          <cell r="B11208" t="str">
            <v>TE DE REDUÇÃO, CPVC, SOLDÁVEL, DN 35 X 28 MM, INSTALADO EM RAMAL OU SUB-RAMAL DE ÁGUA - FORNECIMENTO E INSTALAÇÃO. AF_06/2022</v>
          </cell>
          <cell r="C11208" t="str">
            <v>UN</v>
          </cell>
          <cell r="D11208">
            <v>49.63</v>
          </cell>
          <cell r="E11208" t="str">
            <v>SINAPI - JUN/25</v>
          </cell>
        </row>
        <row r="11209">
          <cell r="A11209">
            <v>104020</v>
          </cell>
          <cell r="B11209" t="str">
            <v>TE DE REDUÇÃO, CPVC, SOLDÁVEL, DN 42 X 35 MM, INSTALADO EM PRUMADA DE ÁGUA - FORNECIMENTO E INSTALAÇÃO. AF_06/2022</v>
          </cell>
          <cell r="C11209" t="str">
            <v>UN</v>
          </cell>
          <cell r="D11209">
            <v>58.59</v>
          </cell>
          <cell r="E11209" t="str">
            <v>SINAPI - JUN/25</v>
          </cell>
        </row>
        <row r="11210">
          <cell r="A11210">
            <v>104030</v>
          </cell>
          <cell r="B11210" t="str">
            <v>TE DE REDUÇÃO, CPVC, SOLDÁVEL, DN 42 X 35 MM, INSTALADO EM RAMAL DE DISTRIBUIÇÃO DE ÁGUA - FORNECIMENTO E INSTALAÇÃO. AF_06/2022</v>
          </cell>
          <cell r="C11210" t="str">
            <v>UN</v>
          </cell>
          <cell r="D11210">
            <v>66.040000000000006</v>
          </cell>
          <cell r="E11210" t="str">
            <v>SINAPI - JUN/25</v>
          </cell>
        </row>
        <row r="11211">
          <cell r="A11211">
            <v>89694</v>
          </cell>
          <cell r="B11211" t="str">
            <v>TE DE TRANSIÇÃO, CPVC, SOLDÁVEL, DN 15MM X 1/2, INSTALADO EM RAMAL OU SUB-RAMAL DE ÁGUA FORNECIMENTO E INSTALAÇÃO. AF_06/2022</v>
          </cell>
          <cell r="C11211" t="str">
            <v>UN</v>
          </cell>
          <cell r="D11211">
            <v>22.83</v>
          </cell>
          <cell r="E11211" t="str">
            <v>SINAPI - JUN/25</v>
          </cell>
        </row>
        <row r="11212">
          <cell r="A11212">
            <v>89700</v>
          </cell>
          <cell r="B11212" t="str">
            <v>TE DE TRANSIÇÃO, CPVC, SOLDÁVEL, DN 22MM X 1/2, INSTALADO EM RAMAL OU SUB-RAMAL DE ÁGUA FORNECIMENTO E INSTALAÇÃO. AF_06/2022</v>
          </cell>
          <cell r="C11212" t="str">
            <v>UN</v>
          </cell>
          <cell r="D11212">
            <v>26.04</v>
          </cell>
          <cell r="E11212" t="str">
            <v>SINAPI - JUN/25</v>
          </cell>
        </row>
        <row r="11213">
          <cell r="A11213">
            <v>89703</v>
          </cell>
          <cell r="B11213" t="str">
            <v>TE MISTURADOR DE TRANSIÇÃO, CPVC, SOLDÁVEL, DN 22MM X 3/4", INSTALADO EM RAMAL OU SUB-RAMAL DE ÁGUA - FORNECIMENTO E INSTALAÇÃO. AF_06/2022</v>
          </cell>
          <cell r="C11213" t="str">
            <v>UN</v>
          </cell>
          <cell r="D11213">
            <v>51.85</v>
          </cell>
          <cell r="E11213" t="str">
            <v>SINAPI - JUN/25</v>
          </cell>
        </row>
        <row r="11214">
          <cell r="A11214">
            <v>89691</v>
          </cell>
          <cell r="B11214" t="str">
            <v>TE, CPVC, SOLDÁVEL, DN 15MM, INSTALADO EM RAMAL OU SUB-RAMAL DE ÁGUA - FORNECIMENTO E INSTALAÇÃO. AF_06/2022</v>
          </cell>
          <cell r="C11214" t="str">
            <v>UN</v>
          </cell>
          <cell r="D11214">
            <v>16.059999999999999</v>
          </cell>
          <cell r="E11214" t="str">
            <v>SINAPI - JUN/25</v>
          </cell>
        </row>
        <row r="11215">
          <cell r="A11215">
            <v>89765</v>
          </cell>
          <cell r="B11215" t="str">
            <v>TE, CPVC, SOLDÁVEL, DN 22MM, INSTALADO EM RAMAL DE DISTRIBUIÇÃO DE ÁGUA - FORNECIMENTO E INSTALAÇÃO. AF_06/2022</v>
          </cell>
          <cell r="C11215" t="str">
            <v>UN</v>
          </cell>
          <cell r="D11215">
            <v>19.489999999999998</v>
          </cell>
          <cell r="E11215" t="str">
            <v>SINAPI - JUN/25</v>
          </cell>
        </row>
        <row r="11216">
          <cell r="A11216">
            <v>89697</v>
          </cell>
          <cell r="B11216" t="str">
            <v>TE, CPVC, SOLDÁVEL, DN 22MM, INSTALADO EM RAMAL OU SUB-RAMAL DE ÁGUA - FORNECIMENTO E INSTALAÇÃO. AF_06/2022</v>
          </cell>
          <cell r="C11216" t="str">
            <v>UN</v>
          </cell>
          <cell r="D11216">
            <v>20.8</v>
          </cell>
          <cell r="E11216" t="str">
            <v>SINAPI - JUN/25</v>
          </cell>
        </row>
        <row r="11217">
          <cell r="A11217">
            <v>89844</v>
          </cell>
          <cell r="B11217" t="str">
            <v>TE, CPVC, SOLDÁVEL, DN 42MM, INSTALADO EM PRUMADA DE ÁGUA FORNECIMENTO E INSTALAÇÃO. AF_06/2022</v>
          </cell>
          <cell r="C11217" t="str">
            <v>UN</v>
          </cell>
          <cell r="D11217">
            <v>66.41</v>
          </cell>
          <cell r="E11217" t="str">
            <v>SINAPI - JUN/25</v>
          </cell>
        </row>
        <row r="11218">
          <cell r="A11218">
            <v>104022</v>
          </cell>
          <cell r="B11218" t="str">
            <v>TE, CPVC, SOLDÁVEL, DN 42MM, INSTALADO EM RAMAL DE DISTRIBUIÇÃO DE ÁGUA - FORNECIMENTO E INSTALAÇÃO. AF_06/2022</v>
          </cell>
          <cell r="C11218" t="str">
            <v>UN</v>
          </cell>
          <cell r="D11218">
            <v>74.31</v>
          </cell>
          <cell r="E11218" t="str">
            <v>SINAPI - JUN/25</v>
          </cell>
        </row>
        <row r="11219">
          <cell r="A11219">
            <v>89633</v>
          </cell>
          <cell r="B11219" t="str">
            <v>TUBO, CPVC, SOLDÁVEL, DN 15MM, INSTALADO EM RAMAL OU SUB-RAMAL DE ÁGUA - FORNECIMENTO E INSTALAÇÃO. AF_06/2022</v>
          </cell>
          <cell r="C11219" t="str">
            <v>M</v>
          </cell>
          <cell r="D11219">
            <v>31.03</v>
          </cell>
          <cell r="E11219" t="str">
            <v>SINAPI - JUN/25</v>
          </cell>
        </row>
        <row r="11220">
          <cell r="A11220">
            <v>89716</v>
          </cell>
          <cell r="B11220" t="str">
            <v>TUBO, CPVC, SOLDÁVEL, DN 22MM, INSTALADO EM RAMAL DE DISTRIBUIÇÃO DE ÁGUA - FORNECIMENTO E INSTALAÇÃO. AF_06/2022</v>
          </cell>
          <cell r="C11220" t="str">
            <v>M</v>
          </cell>
          <cell r="D11220">
            <v>30.17</v>
          </cell>
          <cell r="E11220" t="str">
            <v>SINAPI - JUN/25</v>
          </cell>
        </row>
        <row r="11221">
          <cell r="A11221">
            <v>89634</v>
          </cell>
          <cell r="B11221" t="str">
            <v>TUBO, CPVC, SOLDÁVEL, DN 22MM, INSTALADO EM RAMAL OU SUB-RAMAL DE ÁGUA - FORNECIMENTO E INSTALAÇÃO. AF_06/2022</v>
          </cell>
          <cell r="C11221" t="str">
            <v>M</v>
          </cell>
          <cell r="D11221">
            <v>43.54</v>
          </cell>
          <cell r="E11221" t="str">
            <v>SINAPI - JUN/25</v>
          </cell>
        </row>
        <row r="11222">
          <cell r="A11222">
            <v>89717</v>
          </cell>
          <cell r="B11222" t="str">
            <v>TUBO, CPVC, SOLDÁVEL, DN 28MM, INSTALADO EM RAMAL DE DISTRIBUIÇÃO DE ÁGUA - FORNECIMENTO E INSTALAÇÃO. AF_06/2022</v>
          </cell>
          <cell r="C11222" t="str">
            <v>M</v>
          </cell>
          <cell r="D11222">
            <v>46.78</v>
          </cell>
          <cell r="E11222" t="str">
            <v>SINAPI - JUN/25</v>
          </cell>
        </row>
        <row r="11223">
          <cell r="A11223">
            <v>89635</v>
          </cell>
          <cell r="B11223" t="str">
            <v>TUBO, CPVC, SOLDÁVEL, DN 28MM, INSTALADO EM RAMAL OU SUB-RAMAL DE ÁGUA - FORNECIMENTO E INSTALAÇÃO. AF_06/2022</v>
          </cell>
          <cell r="C11223" t="str">
            <v>M</v>
          </cell>
          <cell r="D11223">
            <v>62.55</v>
          </cell>
          <cell r="E11223" t="str">
            <v>SINAPI - JUN/25</v>
          </cell>
        </row>
        <row r="11224">
          <cell r="A11224">
            <v>89770</v>
          </cell>
          <cell r="B11224" t="str">
            <v>TUBO, CPVC, SOLDÁVEL, DN 35MM, INSTALADO EM PRUMADA DE ÁGUA FORNECIMENTO E INSTALAÇÃO. AF_06/2022</v>
          </cell>
          <cell r="C11224" t="str">
            <v>M</v>
          </cell>
          <cell r="D11224">
            <v>47.99</v>
          </cell>
          <cell r="E11224" t="str">
            <v>SINAPI - JUN/25</v>
          </cell>
        </row>
        <row r="11225">
          <cell r="A11225">
            <v>89718</v>
          </cell>
          <cell r="B11225" t="str">
            <v>TUBO, CPVC, SOLDÁVEL, DN 35MM, INSTALADO EM RAMAL DE DISTRIBUIÇÃO DE ÁGUA FORNECIMENTO E INSTALAÇÃO. AF_06/2022</v>
          </cell>
          <cell r="C11225" t="str">
            <v>M</v>
          </cell>
          <cell r="D11225">
            <v>59.67</v>
          </cell>
          <cell r="E11225" t="str">
            <v>SINAPI - JUN/25</v>
          </cell>
        </row>
        <row r="11226">
          <cell r="A11226">
            <v>89636</v>
          </cell>
          <cell r="B11226" t="str">
            <v>TUBO, CPVC, SOLDÁVEL, DN 35MM, INSTALADO EM RAMAL OU SUB-RAMAL DE ÁGUA FORNECIMENTO E INSTALAÇÃO. AF_06/2022</v>
          </cell>
          <cell r="C11226" t="str">
            <v>M</v>
          </cell>
          <cell r="D11226">
            <v>78.22</v>
          </cell>
          <cell r="E11226" t="str">
            <v>SINAPI - JUN/25</v>
          </cell>
        </row>
        <row r="11227">
          <cell r="A11227">
            <v>89771</v>
          </cell>
          <cell r="B11227" t="str">
            <v>TUBO, CPVC, SOLDÁVEL, DN 42MM, INSTALADO EM PRUMADA DE ÁGUA FORNECIMENTO E INSTALAÇÃO. AF_06/2022</v>
          </cell>
          <cell r="C11227" t="str">
            <v>M</v>
          </cell>
          <cell r="D11227">
            <v>64.010000000000005</v>
          </cell>
          <cell r="E11227" t="str">
            <v>SINAPI - JUN/25</v>
          </cell>
        </row>
        <row r="11228">
          <cell r="A11228">
            <v>104021</v>
          </cell>
          <cell r="B11228" t="str">
            <v>TUBO, CPVC, SOLDÁVEL, DN 42MM, INSTALADO EM RAMAL DE DISTRIBUIÇÃO DE ÁGUA - FORNECIMENTO E INSTALAÇÃO. AF_06/2022</v>
          </cell>
          <cell r="C11228" t="str">
            <v>M</v>
          </cell>
          <cell r="D11228">
            <v>77.38</v>
          </cell>
          <cell r="E11228" t="str">
            <v>SINAPI - JUN/25</v>
          </cell>
        </row>
        <row r="11229">
          <cell r="A11229">
            <v>89772</v>
          </cell>
          <cell r="B11229" t="str">
            <v>TUBO, CPVC, SOLDÁVEL, DN 54MM, INSTALADO EM PRUMADA DE ÁGUA FORNECIMENTO E INSTALAÇÃO. AF_06/2022</v>
          </cell>
          <cell r="C11229" t="str">
            <v>M</v>
          </cell>
          <cell r="D11229">
            <v>93.25</v>
          </cell>
          <cell r="E11229" t="str">
            <v>SINAPI - JUN/25</v>
          </cell>
        </row>
        <row r="11230">
          <cell r="A11230">
            <v>89773</v>
          </cell>
          <cell r="B11230" t="str">
            <v>TUBO, CPVC, SOLDÁVEL, DN 73MM, INSTALADO EM PRUMADA DE ÁGUA FORNECIMENTO E INSTALAÇÃO. AF_06/2022</v>
          </cell>
          <cell r="C11230" t="str">
            <v>M</v>
          </cell>
          <cell r="D11230">
            <v>150.1</v>
          </cell>
          <cell r="E11230" t="str">
            <v>SINAPI - JUN/25</v>
          </cell>
        </row>
        <row r="11231">
          <cell r="A11231">
            <v>89775</v>
          </cell>
          <cell r="B11231" t="str">
            <v>TUBO, CPVC, SOLDÁVEL, DN 89MM, INSTALADO EM PRUMADA DE ÁGUA FORNECIMENTO E INSTALAÇÃO. AF_06/2022</v>
          </cell>
          <cell r="C11231" t="str">
            <v>M</v>
          </cell>
          <cell r="D11231">
            <v>234.43</v>
          </cell>
          <cell r="E11231" t="str">
            <v>SINAPI - JUN/25</v>
          </cell>
        </row>
        <row r="11232">
          <cell r="A11232">
            <v>89767</v>
          </cell>
          <cell r="B11232" t="str">
            <v>TÊ MISTURADOR, CPVC, SOLDÁVEL, DN 22MM, INSTALADO EM RAMAL DE DISTRIBUIÇÃO DE ÁGUA - FORNECIMENTO E INSTALAÇÃO. AF_06/2022</v>
          </cell>
          <cell r="C11232" t="str">
            <v>UN</v>
          </cell>
          <cell r="D11232">
            <v>23.93</v>
          </cell>
          <cell r="E11232" t="str">
            <v>SINAPI - JUN/25</v>
          </cell>
        </row>
        <row r="11233">
          <cell r="A11233">
            <v>89695</v>
          </cell>
          <cell r="B11233" t="str">
            <v>TÊ MISTURADOR, CPVC, SOLDÁVEL, DN15MM, INSTALADO EM RAMAL OU SUB-RAMAL DE ÁGUA FORNECIMENTO E INSTALAÇÃO. AF_06/2022</v>
          </cell>
          <cell r="C11233" t="str">
            <v>UN</v>
          </cell>
          <cell r="D11233">
            <v>19.71</v>
          </cell>
          <cell r="E11233" t="str">
            <v>SINAPI - JUN/25</v>
          </cell>
        </row>
        <row r="11234">
          <cell r="A11234">
            <v>89702</v>
          </cell>
          <cell r="B11234" t="str">
            <v>TÊ MISTURADOR, CPVC, SOLDÁVEL, DN22MM, INSTALADO EM RAMAL OU SUB-RAMAL DE ÁGUA FORNECIMENTO E INSTALAÇÃO. AF_06/2022</v>
          </cell>
          <cell r="C11234" t="str">
            <v>UN</v>
          </cell>
          <cell r="D11234">
            <v>25.24</v>
          </cell>
          <cell r="E11234" t="str">
            <v>SINAPI - JUN/25</v>
          </cell>
        </row>
        <row r="11235">
          <cell r="A11235">
            <v>89768</v>
          </cell>
          <cell r="B11235" t="str">
            <v>TÊ, CPVC, SOLDÁVEL, DN 28MM, INSTALADO EM RAMAL DE DISTRIBUIÇÃO DE ÁGUA - FORNECIMENTO E INSTALAÇÃO. AF_06/2022</v>
          </cell>
          <cell r="C11235" t="str">
            <v>UN</v>
          </cell>
          <cell r="D11235">
            <v>27.74</v>
          </cell>
          <cell r="E11235" t="str">
            <v>SINAPI - JUN/25</v>
          </cell>
        </row>
        <row r="11236">
          <cell r="A11236">
            <v>89842</v>
          </cell>
          <cell r="B11236" t="str">
            <v>TÊ, CPVC, SOLDÁVEL, DN 35MM, INSTALADO EM PRUMADA DE ÁGUA FORNECIMENTO E INSTALAÇÃO. AF_06/2022</v>
          </cell>
          <cell r="C11236" t="str">
            <v>UN</v>
          </cell>
          <cell r="D11236">
            <v>52.81</v>
          </cell>
          <cell r="E11236" t="str">
            <v>SINAPI - JUN/25</v>
          </cell>
        </row>
        <row r="11237">
          <cell r="A11237">
            <v>89845</v>
          </cell>
          <cell r="B11237" t="str">
            <v>TÊ, CPVC, SOLDÁVEL, DN 54 MM, INSTALADO EM PRUMADA DE ÁGUA FORNECIMENTO E INSTALAÇÃO. AF_06/2022</v>
          </cell>
          <cell r="C11237" t="str">
            <v>UN</v>
          </cell>
          <cell r="D11237">
            <v>103.95</v>
          </cell>
          <cell r="E11237" t="str">
            <v>SINAPI - JUN/25</v>
          </cell>
        </row>
        <row r="11238">
          <cell r="A11238">
            <v>89846</v>
          </cell>
          <cell r="B11238" t="str">
            <v>TÊ, CPVC, SOLDÁVEL, DN 73MM, INSTALADO EM PRUMADA DE ÁGUA FORNECIMENTO E INSTALAÇÃO. AF_06/2022</v>
          </cell>
          <cell r="C11238" t="str">
            <v>UN</v>
          </cell>
          <cell r="D11238">
            <v>221.89</v>
          </cell>
          <cell r="E11238" t="str">
            <v>SINAPI - JUN/25</v>
          </cell>
        </row>
        <row r="11239">
          <cell r="A11239">
            <v>89847</v>
          </cell>
          <cell r="B11239" t="str">
            <v>TÊ, CPVC, SOLDÁVEL, DN 89MM, INSTALADO EM PRUMADA DE ÁGUA FORNECIMENTO E INSTALAÇÃO. AF_06/2022</v>
          </cell>
          <cell r="C11239" t="str">
            <v>UN</v>
          </cell>
          <cell r="D11239">
            <v>263.95</v>
          </cell>
          <cell r="E11239" t="str">
            <v>SINAPI - JUN/25</v>
          </cell>
        </row>
        <row r="11240">
          <cell r="A11240">
            <v>89705</v>
          </cell>
          <cell r="B11240" t="str">
            <v>TÊ, CPVC, SOLDÁVEL, DN28MM, INSTALADO EM RAMAL OU SUB-RAMAL DE ÁGUA FORNECIMENTO E INSTALAÇÃO. AF_06/2022</v>
          </cell>
          <cell r="C11240" t="str">
            <v>UN</v>
          </cell>
          <cell r="D11240">
            <v>29.26</v>
          </cell>
          <cell r="E11240" t="str">
            <v>SINAPI - JUN/25</v>
          </cell>
        </row>
        <row r="11241">
          <cell r="A11241">
            <v>89769</v>
          </cell>
          <cell r="B11241" t="str">
            <v>TÊ, CPVC, SOLDÁVEL, DN35MM, INSTALADO EM RAMAL DE DISTRIBUIÇÃO DE ÁGUA - FORNECIMENTO E INSTALAÇÃO. AF_06/2022</v>
          </cell>
          <cell r="C11241" t="str">
            <v>UN</v>
          </cell>
          <cell r="D11241">
            <v>59.8</v>
          </cell>
          <cell r="E11241" t="str">
            <v>SINAPI - JUN/25</v>
          </cell>
        </row>
        <row r="11242">
          <cell r="A11242">
            <v>89706</v>
          </cell>
          <cell r="B11242" t="str">
            <v>TÊ, CPVC, SOLDÁVEL, DN35MM, INSTALADO EM RAMAL OU SUB-RAMAL DE ÁGUA FORNECIMENTO E INSTALAÇÃO. AF_06/2022</v>
          </cell>
          <cell r="C11242" t="str">
            <v>UN</v>
          </cell>
          <cell r="D11242">
            <v>61.6</v>
          </cell>
          <cell r="E11242" t="str">
            <v>SINAPI - JUN/25</v>
          </cell>
        </row>
        <row r="11243">
          <cell r="A11243">
            <v>89741</v>
          </cell>
          <cell r="B11243" t="str">
            <v>UNIÃO, CPVC, SOLDÁVEL, DN 22MM, INSTALADO EM RAMAL DE DISTRIBUIÇÃO DE ÁGUA FORNECIMENTO E INSTALAÇÃO. AF_06/2022</v>
          </cell>
          <cell r="C11243" t="str">
            <v>UN</v>
          </cell>
          <cell r="D11243">
            <v>24.78</v>
          </cell>
          <cell r="E11243" t="str">
            <v>SINAPI - JUN/25</v>
          </cell>
        </row>
        <row r="11244">
          <cell r="A11244">
            <v>89757</v>
          </cell>
          <cell r="B11244" t="str">
            <v>UNIÃO, CPVC, SOLDÁVEL, DN 28MM, INSTALADO EM RAMAL DE DISTRIBUIÇÃO DE ÁGUA FORNECIMENTO E INSTALAÇÃO. AF_06/2022</v>
          </cell>
          <cell r="C11244" t="str">
            <v>UN</v>
          </cell>
          <cell r="D11244">
            <v>32.17</v>
          </cell>
          <cell r="E11244" t="str">
            <v>SINAPI - JUN/25</v>
          </cell>
        </row>
        <row r="11245">
          <cell r="A11245">
            <v>104027</v>
          </cell>
          <cell r="B11245" t="str">
            <v>UNIÃO, CPVC, SOLDÁVEL, DN 42MM, INSTALADO EM RAMAL DE DISTRIBUIÇÃO DE ÁGUA FORNECIMENTO E INSTALAÇÃO. AF_06/2022</v>
          </cell>
          <cell r="C11245" t="str">
            <v>UN</v>
          </cell>
          <cell r="D11245">
            <v>66.650000000000006</v>
          </cell>
          <cell r="E11245" t="str">
            <v>SINAPI - JUN/25</v>
          </cell>
        </row>
        <row r="11246">
          <cell r="A11246">
            <v>89837</v>
          </cell>
          <cell r="B11246" t="str">
            <v>UNIÃO, CPVC, SOLDÁVEL, DN 54MM, INSTALADO EM PRUMADA DE ÁGUA FORNECIMENTO E INSTALAÇÃO. AF_06/2022</v>
          </cell>
          <cell r="C11246" t="str">
            <v>UN</v>
          </cell>
          <cell r="D11246">
            <v>138.55000000000001</v>
          </cell>
          <cell r="E11246" t="str">
            <v>SINAPI - JUN/25</v>
          </cell>
        </row>
        <row r="11247">
          <cell r="A11247">
            <v>89839</v>
          </cell>
          <cell r="B11247" t="str">
            <v>UNIÃO, CPVC, SOLDÁVEL, DN 73MM, INSTALADO EM PRUMADA DE ÁGUA FORNECIMENTO E INSTALAÇÃO. AF_06/2022</v>
          </cell>
          <cell r="C11247" t="str">
            <v>UN</v>
          </cell>
          <cell r="D11247">
            <v>180.14</v>
          </cell>
          <cell r="E11247" t="str">
            <v>SINAPI - JUN/25</v>
          </cell>
        </row>
        <row r="11248">
          <cell r="A11248">
            <v>89841</v>
          </cell>
          <cell r="B11248" t="str">
            <v>UNIÃO, CPVC, SOLDÁVEL, DN 89MM, INSTALADO EM PRUMADA DE ÁGUA FORNECIMENTO E INSTALAÇÃO. AF_06/2022</v>
          </cell>
          <cell r="C11248" t="str">
            <v>UN</v>
          </cell>
          <cell r="D11248">
            <v>272.8</v>
          </cell>
          <cell r="E11248" t="str">
            <v>SINAPI - JUN/25</v>
          </cell>
        </row>
        <row r="11249">
          <cell r="A11249">
            <v>89654</v>
          </cell>
          <cell r="B11249" t="str">
            <v>UNIÃO, CPVC, SOLDÁVEL, DN15MM, INSTALADO EM RAMAL OU SUB-RAMAL DE ÁGUA FORNECIMENTO E INSTALAÇÃO. AF_06/2022</v>
          </cell>
          <cell r="C11249" t="str">
            <v>UN</v>
          </cell>
          <cell r="D11249">
            <v>21.78</v>
          </cell>
          <cell r="E11249" t="str">
            <v>SINAPI - JUN/25</v>
          </cell>
        </row>
        <row r="11250">
          <cell r="A11250">
            <v>89661</v>
          </cell>
          <cell r="B11250" t="str">
            <v>UNIÃO, CPVC, SOLDÁVEL, DN22MM, INSTALADO EM RAMAL OU SUB-RAMAL DE ÁGUA FORNECIMENTO E INSTALAÇÃO. AF_06/2022</v>
          </cell>
          <cell r="C11250" t="str">
            <v>UN</v>
          </cell>
          <cell r="D11250">
            <v>25.43</v>
          </cell>
          <cell r="E11250" t="str">
            <v>SINAPI - JUN/25</v>
          </cell>
        </row>
        <row r="11251">
          <cell r="A11251">
            <v>89674</v>
          </cell>
          <cell r="B11251" t="str">
            <v>UNIÃO, CPVC, SOLDÁVEL, DN28MM, INSTALADO EM RAMAL OU SUB-RAMAL DE ÁGUA FORNECIMENTO E INSTALAÇÃO. AF_06/2022</v>
          </cell>
          <cell r="C11251" t="str">
            <v>UN</v>
          </cell>
          <cell r="D11251">
            <v>32.93</v>
          </cell>
          <cell r="E11251" t="str">
            <v>SINAPI - JUN/25</v>
          </cell>
        </row>
        <row r="11252">
          <cell r="A11252">
            <v>89816</v>
          </cell>
          <cell r="B11252" t="str">
            <v>UNIÃO, CPVC, SOLDÁVEL, DN35MM, INSTALADO EM PRUMADA DE ÁGUA FORNECIMENTO E INSTALAÇÃO. AF_06/2022</v>
          </cell>
          <cell r="C11252" t="str">
            <v>UN</v>
          </cell>
          <cell r="D11252">
            <v>43.08</v>
          </cell>
          <cell r="E11252" t="str">
            <v>SINAPI - JUN/25</v>
          </cell>
        </row>
        <row r="11253">
          <cell r="A11253">
            <v>89762</v>
          </cell>
          <cell r="B11253" t="str">
            <v>UNIÃO, CPVC, SOLDÁVEL, DN35MM, INSTALADO EM RAMAL DE DISTRIBUIÇÃO DE ÁGUA - FORNECIMENTO E INSTALAÇÃO. AF_06/2022</v>
          </cell>
          <cell r="C11253" t="str">
            <v>UN</v>
          </cell>
          <cell r="D11253">
            <v>46.57</v>
          </cell>
          <cell r="E11253" t="str">
            <v>SINAPI - JUN/25</v>
          </cell>
        </row>
        <row r="11254">
          <cell r="A11254">
            <v>89684</v>
          </cell>
          <cell r="B11254" t="str">
            <v>UNIÃO, CPVC, SOLDÁVEL, DN35MM, INSTALADO EM RAMAL OU SUB-RAMAL DE ÁGUA FORNECIMENTO E INSTALAÇÃO. AF_06/2022</v>
          </cell>
          <cell r="C11254" t="str">
            <v>UN</v>
          </cell>
          <cell r="D11254">
            <v>47.46</v>
          </cell>
          <cell r="E11254" t="str">
            <v>SINAPI - JUN/25</v>
          </cell>
        </row>
        <row r="11255">
          <cell r="A11255">
            <v>89828</v>
          </cell>
          <cell r="B11255" t="str">
            <v>UNIÃO, CPVC, SOLDÁVEL, DN42MM, INSTALADO EM PRUMADA DE ÁGUA FORNECIMENTO E INSTALAÇÃO. AF_06/2022</v>
          </cell>
          <cell r="C11255" t="str">
            <v>UN</v>
          </cell>
          <cell r="D11255">
            <v>62.69</v>
          </cell>
          <cell r="E11255" t="str">
            <v>SINAPI - JUN/25</v>
          </cell>
        </row>
        <row r="11256">
          <cell r="A11256">
            <v>89546</v>
          </cell>
          <cell r="B11256" t="str">
            <v>BUCHA DE REDUÇÃO LONGA, PVC, SERIE R, ÁGUA PLUVIAL, DN 50 X 40 MM, JUNTA ELÁSTICA, FORNECIDO E INSTALADO EM RAMAL DE ENCAMINHAMENTO. AF_06/2022</v>
          </cell>
          <cell r="C11256" t="str">
            <v>UN</v>
          </cell>
          <cell r="D11256">
            <v>11.49</v>
          </cell>
          <cell r="E11256" t="str">
            <v>SINAPI - JUN/25</v>
          </cell>
        </row>
        <row r="11257">
          <cell r="A11257">
            <v>89482</v>
          </cell>
          <cell r="B11257" t="str">
            <v>CAIXA SIFONADA, PVC, DN 100 X 100 X 50 MM, FORNECIDA E INSTALADA EM RAMAIS DE ENCAMINHAMENTO DE ÁGUA PLUVIAL. AF_06/2022</v>
          </cell>
          <cell r="C11257" t="str">
            <v>UN</v>
          </cell>
          <cell r="D11257">
            <v>41.73</v>
          </cell>
          <cell r="E11257" t="str">
            <v>SINAPI - JUN/25</v>
          </cell>
        </row>
        <row r="11258">
          <cell r="A11258">
            <v>89491</v>
          </cell>
          <cell r="B11258" t="str">
            <v>CAIXA SIFONADA, PVC, DN 150 X 185 X 75 MM, FORNECIDA E INSTALADA EM RAMAIS DE ENCAMINHAMENTO DE ÁGUA PLUVIAL. AF_06/2022</v>
          </cell>
          <cell r="C11258" t="str">
            <v>UN</v>
          </cell>
          <cell r="D11258">
            <v>101.57</v>
          </cell>
          <cell r="E11258" t="str">
            <v>SINAPI - JUN/25</v>
          </cell>
        </row>
        <row r="11259">
          <cell r="A11259">
            <v>104178</v>
          </cell>
          <cell r="B11259" t="str">
            <v>CAP, PVC, SERIE R, ÁGUA PLUVIAL, DN 100 MM, JUNTA ELÁSTICA, FORNECIDO E INSTALADO EM RAMAL DE ENCAMINHAMENTO. AF_06/2022</v>
          </cell>
          <cell r="C11259" t="str">
            <v>UN</v>
          </cell>
          <cell r="D11259">
            <v>22.69</v>
          </cell>
          <cell r="E11259" t="str">
            <v>SINAPI - JUN/25</v>
          </cell>
        </row>
        <row r="11260">
          <cell r="A11260">
            <v>104179</v>
          </cell>
          <cell r="B11260" t="str">
            <v>CAP, PVC, SERIE R, ÁGUA PLUVIAL, DN 150 MM, JUNTA ELÁSTICA, FORNECIDO E INSTALADO EM RAMAL DE ENCAMINHAMENTO. AF_06/2022</v>
          </cell>
          <cell r="C11260" t="str">
            <v>UN</v>
          </cell>
          <cell r="D11260">
            <v>86.07</v>
          </cell>
          <cell r="E11260" t="str">
            <v>SINAPI - JUN/25</v>
          </cell>
        </row>
        <row r="11261">
          <cell r="A11261">
            <v>89587</v>
          </cell>
          <cell r="B11261" t="str">
            <v>CURVA 87 GRAUS E 30 MINUTOS, PVC, SERIE R, ÁGUA PLUVIAL, DN 100 MM, JUNTA ELÁSTICA, FORNECIDO E INSTALADO EM CONDUTORES VERTICAIS DE ÁGUAS PLUVIAIS. AF_06/2022</v>
          </cell>
          <cell r="C11261" t="str">
            <v>UN</v>
          </cell>
          <cell r="D11261">
            <v>53.87</v>
          </cell>
          <cell r="E11261" t="str">
            <v>SINAPI - JUN/25</v>
          </cell>
        </row>
        <row r="11262">
          <cell r="A11262">
            <v>89535</v>
          </cell>
          <cell r="B11262" t="str">
            <v>CURVA 87 GRAUS E 30 MINUTOS, PVC, SERIE R, ÁGUA PLUVIAL, DN 100 MM, JUNTA ELÁSTICA, FORNECIDO E INSTALADO EM RAMAL DE ENCAMINHAMENTO. AF_06/2022</v>
          </cell>
          <cell r="C11262" t="str">
            <v>UN</v>
          </cell>
          <cell r="D11262">
            <v>44.38</v>
          </cell>
          <cell r="E11262" t="str">
            <v>SINAPI - JUN/25</v>
          </cell>
        </row>
        <row r="11263">
          <cell r="A11263">
            <v>89592</v>
          </cell>
          <cell r="B11263" t="str">
            <v>CURVA 87 GRAUS E 30 MINUTOS, PVC, SERIE R, ÁGUA PLUVIAL, DN 150 MM, JUNTA ELÁSTICA, FORNECIDO E INSTALADO EM CONDUTORES VERTICAIS DE ÁGUAS PLUVIAIS. AF_06/2022</v>
          </cell>
          <cell r="C11263" t="str">
            <v>UN</v>
          </cell>
          <cell r="D11263">
            <v>166.81</v>
          </cell>
          <cell r="E11263" t="str">
            <v>SINAPI - JUN/25</v>
          </cell>
        </row>
        <row r="11264">
          <cell r="A11264">
            <v>104169</v>
          </cell>
          <cell r="B11264" t="str">
            <v>CURVA 87 GRAUS E 30 MINUTOS, PVC, SERIE R, ÁGUA PLUVIAL, DN 150 MM, JUNTA ELÁSTICA, FORNECIDO E INSTALADO EM RAMAL DE ENCAMINHAMENTO. AF_06/2022</v>
          </cell>
          <cell r="C11264" t="str">
            <v>UN</v>
          </cell>
          <cell r="D11264">
            <v>152.91</v>
          </cell>
          <cell r="E11264" t="str">
            <v>SINAPI - JUN/25</v>
          </cell>
        </row>
        <row r="11265">
          <cell r="A11265">
            <v>89583</v>
          </cell>
          <cell r="B11265" t="str">
            <v>CURVA 87 GRAUS E 30 MINUTOS, PVC, SERIE R, ÁGUA PLUVIAL, DN 75 MM, JUNTA ELÁSTICA, FORNECIDO E INSTALADO EM CONDUTORES VERTICAIS DE ÁGUAS PLUVIAIS. AF_06/2022</v>
          </cell>
          <cell r="C11265" t="str">
            <v>UN</v>
          </cell>
          <cell r="D11265">
            <v>45.84</v>
          </cell>
          <cell r="E11265" t="str">
            <v>SINAPI - JUN/25</v>
          </cell>
        </row>
        <row r="11266">
          <cell r="A11266">
            <v>89526</v>
          </cell>
          <cell r="B11266" t="str">
            <v>CURVA 87 GRAUS E 30 MINUTOS, PVC, SERIE R, ÁGUA PLUVIAL, DN 75 MM, JUNTA ELÁSTICA, FORNECIDO E INSTALADO EM RAMAL DE ENCAMINHAMENTO. AF_06/2022</v>
          </cell>
          <cell r="C11266" t="str">
            <v>UN</v>
          </cell>
          <cell r="D11266">
            <v>40.6</v>
          </cell>
          <cell r="E11266" t="str">
            <v>SINAPI - JUN/25</v>
          </cell>
        </row>
        <row r="11267">
          <cell r="A11267">
            <v>95695</v>
          </cell>
          <cell r="B11267" t="str">
            <v>CURVA 90 GRAUS, PVC, SERIE R, ÁGUA PLUVIAL, DN 100 MM, JUNTA ELÁSTICA, FORNECIDO E INSTALADO EM CONDUTORES VERTICAIS DE ÁGUAS PLUVIAIS. AF_06/2022</v>
          </cell>
          <cell r="C11267" t="str">
            <v>UN</v>
          </cell>
          <cell r="D11267">
            <v>65.319999999999993</v>
          </cell>
          <cell r="E11267" t="str">
            <v>SINAPI - JUN/25</v>
          </cell>
        </row>
        <row r="11268">
          <cell r="A11268">
            <v>95694</v>
          </cell>
          <cell r="B11268" t="str">
            <v>CURVA 90 GRAUS, PVC, SERIE R, ÁGUA PLUVIAL, DN 100 MM, JUNTA ELÁSTICA, FORNECIDO E INSTALADO EM RAMAL DE ENCAMINHAMENTO. AF_06/2022</v>
          </cell>
          <cell r="C11268" t="str">
            <v>UN</v>
          </cell>
          <cell r="D11268">
            <v>55.83</v>
          </cell>
          <cell r="E11268" t="str">
            <v>SINAPI - JUN/25</v>
          </cell>
        </row>
        <row r="11269">
          <cell r="A11269">
            <v>89585</v>
          </cell>
          <cell r="B11269" t="str">
            <v>JOELHO 45 GRAUS, PVC, SERIE R, ÁGUA PLUVIAL, DN 100 MM, JUNTA ELÁSTICA, FORNECIDO E INSTALADO EM CONDUTORES VERTICAIS DE ÁGUAS PLUVIAIS. AF_06/2022</v>
          </cell>
          <cell r="C11269" t="str">
            <v>UN</v>
          </cell>
          <cell r="D11269">
            <v>49.13</v>
          </cell>
          <cell r="E11269" t="str">
            <v>SINAPI - JUN/25</v>
          </cell>
        </row>
        <row r="11270">
          <cell r="A11270">
            <v>89531</v>
          </cell>
          <cell r="B11270" t="str">
            <v>JOELHO 45 GRAUS, PVC, SERIE R, ÁGUA PLUVIAL, DN 100 MM, JUNTA ELÁSTICA, FORNECIDO E INSTALADO EM RAMAL DE ENCAMINHAMENTO. AF_06/2022</v>
          </cell>
          <cell r="C11270" t="str">
            <v>UN</v>
          </cell>
          <cell r="D11270">
            <v>39.64</v>
          </cell>
          <cell r="E11270" t="str">
            <v>SINAPI - JUN/25</v>
          </cell>
        </row>
        <row r="11271">
          <cell r="A11271">
            <v>89591</v>
          </cell>
          <cell r="B11271" t="str">
            <v>JOELHO 45 GRAUS, PVC, SERIE R, ÁGUA PLUVIAL, DN 150 MM, JUNTA ELÁSTICA, FORNECIDO E INSTALADO EM CONDUTORES VERTICAIS DE ÁGUAS PLUVIAIS. AF_06/2022</v>
          </cell>
          <cell r="C11271" t="str">
            <v>UN</v>
          </cell>
          <cell r="D11271">
            <v>137.13</v>
          </cell>
          <cell r="E11271" t="str">
            <v>SINAPI - JUN/25</v>
          </cell>
        </row>
        <row r="11272">
          <cell r="A11272">
            <v>104168</v>
          </cell>
          <cell r="B11272" t="str">
            <v>JOELHO 45 GRAUS, PVC, SERIE R, ÁGUA PLUVIAL, DN 150 MM, JUNTA ELÁSTICA, FORNECIDO E INSTALADO EM RAMAL DE ENCAMINHAMENTO. AF_06/2022</v>
          </cell>
          <cell r="C11272" t="str">
            <v>UN</v>
          </cell>
          <cell r="D11272">
            <v>123.23</v>
          </cell>
          <cell r="E11272" t="str">
            <v>SINAPI - JUN/25</v>
          </cell>
        </row>
        <row r="11273">
          <cell r="A11273">
            <v>89516</v>
          </cell>
          <cell r="B11273" t="str">
            <v>JOELHO 45 GRAUS, PVC, SERIE R, ÁGUA PLUVIAL, DN 40 MM, JUNTA SOLDÁVEL, FORNECIDO E INSTALADO EM RAMAL DE ENCAMINHAMENTO. AF_06/2022</v>
          </cell>
          <cell r="C11273" t="str">
            <v>UN</v>
          </cell>
          <cell r="D11273">
            <v>9.02</v>
          </cell>
          <cell r="E11273" t="str">
            <v>SINAPI - JUN/25</v>
          </cell>
        </row>
        <row r="11274">
          <cell r="A11274">
            <v>89520</v>
          </cell>
          <cell r="B11274" t="str">
            <v>JOELHO 45 GRAUS, PVC, SERIE R, ÁGUA PLUVIAL, DN 50 MM, JUNTA ELÁSTICA, FORNECIDO E INSTALADO EM RAMAL DE ENCAMINHAMENTO. AF_06/2022</v>
          </cell>
          <cell r="C11274" t="str">
            <v>UN</v>
          </cell>
          <cell r="D11274">
            <v>16.48</v>
          </cell>
          <cell r="E11274" t="str">
            <v>SINAPI - JUN/25</v>
          </cell>
        </row>
        <row r="11275">
          <cell r="A11275">
            <v>89582</v>
          </cell>
          <cell r="B11275" t="str">
            <v>JOELHO 45 GRAUS, PVC, SERIE R, ÁGUA PLUVIAL, DN 75 MM, JUNTA ELÁSTICA, FORNECIDO E INSTALADO EM CONDUTORES VERTICAIS DE ÁGUAS PLUVIAIS. AF_06/2022</v>
          </cell>
          <cell r="C11275" t="str">
            <v>UN</v>
          </cell>
          <cell r="D11275">
            <v>36.78</v>
          </cell>
          <cell r="E11275" t="str">
            <v>SINAPI - JUN/25</v>
          </cell>
        </row>
        <row r="11276">
          <cell r="A11276">
            <v>89524</v>
          </cell>
          <cell r="B11276" t="str">
            <v>JOELHO 45 GRAUS, PVC, SERIE R, ÁGUA PLUVIAL, DN 75 MM, JUNTA ELÁSTICA, FORNECIDO E INSTALADO EM RAMAL DE ENCAMINHAMENTO. AF_06/2022</v>
          </cell>
          <cell r="C11276" t="str">
            <v>UN</v>
          </cell>
          <cell r="D11276">
            <v>31.54</v>
          </cell>
          <cell r="E11276" t="str">
            <v>SINAPI - JUN/25</v>
          </cell>
        </row>
        <row r="11277">
          <cell r="A11277">
            <v>89584</v>
          </cell>
          <cell r="B11277" t="str">
            <v>JOELHO 90 GRAUS, PVC, SERIE R, ÁGUA PLUVIAL, DN 100 MM, JUNTA ELÁSTICA, FORNECIDO E INSTALADO EM CONDUTORES VERTICAIS DE ÁGUAS PLUVIAIS. AF_06/2022</v>
          </cell>
          <cell r="C11277" t="str">
            <v>UN</v>
          </cell>
          <cell r="D11277">
            <v>48.03</v>
          </cell>
          <cell r="E11277" t="str">
            <v>SINAPI - JUN/25</v>
          </cell>
        </row>
        <row r="11278">
          <cell r="A11278">
            <v>89529</v>
          </cell>
          <cell r="B11278" t="str">
            <v>JOELHO 90 GRAUS, PVC, SERIE R, ÁGUA PLUVIAL, DN 100 MM, JUNTA ELÁSTICA, FORNECIDO E INSTALADO EM RAMAL DE ENCAMINHAMENTO. AF_06/2022</v>
          </cell>
          <cell r="C11278" t="str">
            <v>UN</v>
          </cell>
          <cell r="D11278">
            <v>38.54</v>
          </cell>
          <cell r="E11278" t="str">
            <v>SINAPI - JUN/25</v>
          </cell>
        </row>
        <row r="11279">
          <cell r="A11279">
            <v>89590</v>
          </cell>
          <cell r="B11279" t="str">
            <v>JOELHO 90 GRAUS, PVC, SERIE R, ÁGUA PLUVIAL, DN 150 MM, JUNTA ELÁSTICA, FORNECIDO E INSTALADO EM CONDUTORES VERTICAIS DE ÁGUAS PLUVIAIS. AF_06/2022</v>
          </cell>
          <cell r="C11279" t="str">
            <v>UN</v>
          </cell>
          <cell r="D11279">
            <v>140.51</v>
          </cell>
          <cell r="E11279" t="str">
            <v>SINAPI - JUN/25</v>
          </cell>
        </row>
        <row r="11280">
          <cell r="A11280">
            <v>104167</v>
          </cell>
          <cell r="B11280" t="str">
            <v>JOELHO 90 GRAUS, PVC, SERIE R, ÁGUA PLUVIAL, DN 150 MM, JUNTA ELÁSTICA, FORNECIDO E INSTALADO EM RAMAL DE ENCAMINHAMENTO. AF_06/2022</v>
          </cell>
          <cell r="C11280" t="str">
            <v>UN</v>
          </cell>
          <cell r="D11280">
            <v>126.61</v>
          </cell>
          <cell r="E11280" t="str">
            <v>SINAPI - JUN/25</v>
          </cell>
        </row>
        <row r="11281">
          <cell r="A11281">
            <v>89514</v>
          </cell>
          <cell r="B11281" t="str">
            <v>JOELHO 90 GRAUS, PVC, SERIE R, ÁGUA PLUVIAL, DN 40 MM, JUNTA SOLDÁVEL, FORNECIDO E INSTALADO EM RAMAL DE ENCAMINHAMENTO. AF_06/2022</v>
          </cell>
          <cell r="C11281" t="str">
            <v>UN</v>
          </cell>
          <cell r="D11281">
            <v>8.92</v>
          </cell>
          <cell r="E11281" t="str">
            <v>SINAPI - JUN/25</v>
          </cell>
        </row>
        <row r="11282">
          <cell r="A11282">
            <v>89518</v>
          </cell>
          <cell r="B11282" t="str">
            <v>JOELHO 90 GRAUS, PVC, SERIE R, ÁGUA PLUVIAL, DN 50 MM, JUNTA ELÁSTICA, FORNECIDO E INSTALADO EM RAMAL DE ENCAMINHAMENTO. AF_06/2022</v>
          </cell>
          <cell r="C11282" t="str">
            <v>UN</v>
          </cell>
          <cell r="D11282">
            <v>15.71</v>
          </cell>
          <cell r="E11282" t="str">
            <v>SINAPI - JUN/25</v>
          </cell>
        </row>
        <row r="11283">
          <cell r="A11283">
            <v>89581</v>
          </cell>
          <cell r="B11283" t="str">
            <v>JOELHO 90 GRAUS, PVC, SERIE R, ÁGUA PLUVIAL, DN 75 MM, JUNTA ELÁSTICA, FORNECIDO E INSTALADO EM CONDUTORES VERTICAIS DE ÁGUAS PLUVIAIS. AF_06/2022</v>
          </cell>
          <cell r="C11283" t="str">
            <v>UN</v>
          </cell>
          <cell r="D11283">
            <v>36.29</v>
          </cell>
          <cell r="E11283" t="str">
            <v>SINAPI - JUN/25</v>
          </cell>
        </row>
        <row r="11284">
          <cell r="A11284">
            <v>89522</v>
          </cell>
          <cell r="B11284" t="str">
            <v>JOELHO 90 GRAUS, PVC, SERIE R, ÁGUA PLUVIAL, DN 75 MM, JUNTA ELÁSTICA, FORNECIDO E INSTALADO EM RAMAL DE ENCAMINHAMENTO. AF_06/2022</v>
          </cell>
          <cell r="C11284" t="str">
            <v>UN</v>
          </cell>
          <cell r="D11284">
            <v>31.05</v>
          </cell>
          <cell r="E11284" t="str">
            <v>SINAPI - JUN/25</v>
          </cell>
        </row>
        <row r="11285">
          <cell r="A11285">
            <v>89574</v>
          </cell>
          <cell r="B11285" t="str">
            <v>JUNÇÃO DUPLA, PVC, SERIE R, ÁGUA PLUVIAL, DN 100 X 100 X 100 MM, JUNTA ELÁSTICA, FORNECIDO E INSTALADO EM RAMAL DE ENCAMINHAMENTO. AF_06/2022</v>
          </cell>
          <cell r="C11285" t="str">
            <v>UN</v>
          </cell>
          <cell r="D11285">
            <v>161.57</v>
          </cell>
          <cell r="E11285" t="str">
            <v>SINAPI - JUN/25</v>
          </cell>
        </row>
        <row r="11286">
          <cell r="A11286">
            <v>89690</v>
          </cell>
          <cell r="B11286" t="str">
            <v>JUNÇÃO SIMPLES, PVC, SERIE R, ÁGUA PLUVIAL, DN 100 X 100 MM, JUNTA ELÁSTICA, FORNECIDO E INSTALADO EM CONDUTORES VERTICAIS DE ÁGUAS PLUVIAIS. AF_06/2022</v>
          </cell>
          <cell r="C11286" t="str">
            <v>UN</v>
          </cell>
          <cell r="D11286">
            <v>96.04</v>
          </cell>
          <cell r="E11286" t="str">
            <v>SINAPI - JUN/25</v>
          </cell>
        </row>
        <row r="11287">
          <cell r="A11287">
            <v>89567</v>
          </cell>
          <cell r="B11287" t="str">
            <v>JUNÇÃO SIMPLES, PVC, SERIE R, ÁGUA PLUVIAL, DN 100 X 100 MM, JUNTA ELÁSTICA, FORNECIDO E INSTALADO EM RAMAL DE ENCAMINHAMENTO. AF_06/2022</v>
          </cell>
          <cell r="C11287" t="str">
            <v>UN</v>
          </cell>
          <cell r="D11287">
            <v>83.4</v>
          </cell>
          <cell r="E11287" t="str">
            <v>SINAPI - JUN/25</v>
          </cell>
        </row>
        <row r="11288">
          <cell r="A11288">
            <v>89692</v>
          </cell>
          <cell r="B11288" t="str">
            <v>JUNÇÃO SIMPLES, PVC, SERIE R, ÁGUA PLUVIAL, DN 100 X 75 MM, JUNTA ELÁSTICA, FORNECIDO E INSTALADO EM CONDUTORES VERTICAIS DE ÁGUAS PLUVIAIS. AF_06/2022</v>
          </cell>
          <cell r="C11288" t="str">
            <v>UN</v>
          </cell>
          <cell r="D11288">
            <v>108.21</v>
          </cell>
          <cell r="E11288" t="str">
            <v>SINAPI - JUN/25</v>
          </cell>
        </row>
        <row r="11289">
          <cell r="A11289">
            <v>89569</v>
          </cell>
          <cell r="B11289" t="str">
            <v>JUNÇÃO SIMPLES, PVC, SERIE R, ÁGUA PLUVIAL, DN 100 X 75 MM, JUNTA ELÁSTICA, FORNECIDO E INSTALADO EM RAMAL DE ENCAMINHAMENTO. AF_06/2022</v>
          </cell>
          <cell r="C11289" t="str">
            <v>UN</v>
          </cell>
          <cell r="D11289">
            <v>97.47</v>
          </cell>
          <cell r="E11289" t="str">
            <v>SINAPI - JUN/25</v>
          </cell>
        </row>
        <row r="11290">
          <cell r="A11290">
            <v>89699</v>
          </cell>
          <cell r="B11290" t="str">
            <v>JUNÇÃO SIMPLES, PVC, SERIE R, ÁGUA PLUVIAL, DN 150 X 100 MM, JUNTA ELÁSTICA, FORNECIDO E INSTALADO EM CONDUTORES VERTICAIS DE ÁGUAS PLUVIAIS. AF_06/2022</v>
          </cell>
          <cell r="C11290" t="str">
            <v>UN</v>
          </cell>
          <cell r="D11290">
            <v>210.61</v>
          </cell>
          <cell r="E11290" t="str">
            <v>SINAPI - JUN/25</v>
          </cell>
        </row>
        <row r="11291">
          <cell r="A11291">
            <v>104174</v>
          </cell>
          <cell r="B11291" t="str">
            <v>JUNÇÃO SIMPLES, PVC, SERIE R, ÁGUA PLUVIAL, DN 150 X 100 MM, JUNTA ELÁSTICA, FORNECIDO E INSTALADO EM RAMAL DE ENCAMINHAMENTO. AF_06/2022</v>
          </cell>
          <cell r="C11291" t="str">
            <v>UN</v>
          </cell>
          <cell r="D11291">
            <v>195.99</v>
          </cell>
          <cell r="E11291" t="str">
            <v>SINAPI - JUN/25</v>
          </cell>
        </row>
        <row r="11292">
          <cell r="A11292">
            <v>89698</v>
          </cell>
          <cell r="B11292" t="str">
            <v>JUNÇÃO SIMPLES, PVC, SERIE R, ÁGUA PLUVIAL, DN 150 X 150 MM, JUNTA ELÁSTICA, FORNECIDO E INSTALADO EM CONDUTORES VERTICAIS DE ÁGUAS PLUVIAIS. AF_06/2022</v>
          </cell>
          <cell r="C11292" t="str">
            <v>UN</v>
          </cell>
          <cell r="D11292">
            <v>277.92</v>
          </cell>
          <cell r="E11292" t="str">
            <v>SINAPI - JUN/25</v>
          </cell>
        </row>
        <row r="11293">
          <cell r="A11293">
            <v>104176</v>
          </cell>
          <cell r="B11293" t="str">
            <v>JUNÇÃO SIMPLES, PVC, SERIE R, ÁGUA PLUVIAL, DN 150 X 150 MM, JUNTA ELÁSTICA, FORNECIDO E INSTALADO EM RAMAL DE ENCAMINHAMENTO. AF_06/2022</v>
          </cell>
          <cell r="C11293" t="str">
            <v>UN</v>
          </cell>
          <cell r="D11293">
            <v>259.39</v>
          </cell>
          <cell r="E11293" t="str">
            <v>SINAPI - JUN/25</v>
          </cell>
        </row>
        <row r="11294">
          <cell r="A11294">
            <v>89561</v>
          </cell>
          <cell r="B11294" t="str">
            <v>JUNÇÃO SIMPLES, PVC, SERIE R, ÁGUA PLUVIAL, DN 40 MM, JUNTA SOLDÁVEL, FORNECIDO E INSTALADO EM RAMAL DE ENCAMINHAMENTO. AF_06/2022</v>
          </cell>
          <cell r="C11294" t="str">
            <v>UN</v>
          </cell>
          <cell r="D11294">
            <v>15.77</v>
          </cell>
          <cell r="E11294" t="str">
            <v>SINAPI - JUN/25</v>
          </cell>
        </row>
        <row r="11295">
          <cell r="A11295">
            <v>89563</v>
          </cell>
          <cell r="B11295" t="str">
            <v>JUNÇÃO SIMPLES, PVC, SERIE R, ÁGUA PLUVIAL, DN 50 MM, JUNTA ELÁSTICA, FORNECIDO E INSTALADO EM RAMAL DE ENCAMINHAMENTO. AF_06/2022</v>
          </cell>
          <cell r="C11295" t="str">
            <v>UN</v>
          </cell>
          <cell r="D11295">
            <v>35.83</v>
          </cell>
          <cell r="E11295" t="str">
            <v>SINAPI - JUN/25</v>
          </cell>
        </row>
        <row r="11296">
          <cell r="A11296">
            <v>89685</v>
          </cell>
          <cell r="B11296" t="str">
            <v>JUNÇÃO SIMPLES, PVC, SERIE R, ÁGUA PLUVIAL, DN 75 X 75 MM, JUNTA ELÁSTICA, FORNECIDO E INSTALADO EM CONDUTORES VERTICAIS DE ÁGUAS PLUVIAIS. AF_06/2022</v>
          </cell>
          <cell r="C11296" t="str">
            <v>UN</v>
          </cell>
          <cell r="D11296">
            <v>65.12</v>
          </cell>
          <cell r="E11296" t="str">
            <v>SINAPI - JUN/25</v>
          </cell>
        </row>
        <row r="11297">
          <cell r="A11297">
            <v>89565</v>
          </cell>
          <cell r="B11297" t="str">
            <v>JUNÇÃO SIMPLES, PVC, SERIE R, ÁGUA PLUVIAL, DN 75 X 75 MM, JUNTA ELÁSTICA, FORNECIDO E INSTALADO EM RAMAL DE ENCAMINHAMENTO. AF_06/2022</v>
          </cell>
          <cell r="C11297" t="str">
            <v>UN</v>
          </cell>
          <cell r="D11297">
            <v>58.13</v>
          </cell>
          <cell r="E11297" t="str">
            <v>SINAPI - JUN/25</v>
          </cell>
        </row>
        <row r="11298">
          <cell r="A11298">
            <v>89671</v>
          </cell>
          <cell r="B11298" t="str">
            <v>LUVA DE CORRER, PVC, SERIE R, ÁGUA PLUVIAL, DN 100 MM, JUNTA ELÁSTICA, FORNECIDO E INSTALADO EM CONDUTORES VERTICAIS DE ÁGUAS PLUVIAIS. AF_06/2022</v>
          </cell>
          <cell r="C11298" t="str">
            <v>UN</v>
          </cell>
          <cell r="D11298">
            <v>47.53</v>
          </cell>
          <cell r="E11298" t="str">
            <v>SINAPI - JUN/25</v>
          </cell>
        </row>
        <row r="11299">
          <cell r="A11299">
            <v>89556</v>
          </cell>
          <cell r="B11299" t="str">
            <v>LUVA DE CORRER, PVC, SERIE R, ÁGUA PLUVIAL, DN 100 MM, JUNTA ELÁSTICA, FORNECIDO E INSTALADO EM RAMAL DE ENCAMINHAMENTO. AF_06/2022</v>
          </cell>
          <cell r="C11299" t="str">
            <v>UN</v>
          </cell>
          <cell r="D11299">
            <v>41.2</v>
          </cell>
          <cell r="E11299" t="str">
            <v>SINAPI - JUN/25</v>
          </cell>
        </row>
        <row r="11300">
          <cell r="A11300">
            <v>89679</v>
          </cell>
          <cell r="B11300" t="str">
            <v>LUVA DE CORRER, PVC, SERIE R, ÁGUA PLUVIAL, DN 150 MM, JUNTA ELÁSTICA, FORNECIDO E INSTALADO EM CONDUTORES VERTICAIS DE ÁGUAS PLUVIAIS. AF_06/2022</v>
          </cell>
          <cell r="C11300" t="str">
            <v>UN</v>
          </cell>
          <cell r="D11300">
            <v>127.78</v>
          </cell>
          <cell r="E11300" t="str">
            <v>SINAPI - JUN/25</v>
          </cell>
        </row>
        <row r="11301">
          <cell r="A11301">
            <v>104171</v>
          </cell>
          <cell r="B11301" t="str">
            <v>LUVA DE CORRER, PVC, SERIE R, ÁGUA PLUVIAL, DN 150 MM, JUNTA ELÁSTICA, FORNECIDO E INSTALADO EM RAMAL DE ENCAMINHAMENTO. AF_06/2022</v>
          </cell>
          <cell r="C11301" t="str">
            <v>UN</v>
          </cell>
          <cell r="D11301">
            <v>101.18</v>
          </cell>
          <cell r="E11301" t="str">
            <v>SINAPI - JUN/25</v>
          </cell>
        </row>
        <row r="11302">
          <cell r="A11302">
            <v>89600</v>
          </cell>
          <cell r="B11302" t="str">
            <v>LUVA DE CORRER, PVC, SERIE R, ÁGUA PLUVIAL, DN 75 MM, JUNTA ELÁSTICA, FORNECIDO E INSTALADO EM CONDUTORES VERTICAIS DE ÁGUAS PLUVIAIS. AF_06/2022</v>
          </cell>
          <cell r="C11302" t="str">
            <v>UN</v>
          </cell>
          <cell r="D11302">
            <v>27.03</v>
          </cell>
          <cell r="E11302" t="str">
            <v>SINAPI - JUN/25</v>
          </cell>
        </row>
        <row r="11303">
          <cell r="A11303">
            <v>89548</v>
          </cell>
          <cell r="B11303" t="str">
            <v>LUVA DE CORRER, PVC, SERIE R, ÁGUA PLUVIAL, DN 75 MM, JUNTA ELÁSTICA, FORNECIDO E INSTALADO EM RAMAL DE ENCAMINHAMENTO. AF_06/2022</v>
          </cell>
          <cell r="C11303" t="str">
            <v>UN</v>
          </cell>
          <cell r="D11303">
            <v>23.54</v>
          </cell>
          <cell r="E11303" t="str">
            <v>SINAPI - JUN/25</v>
          </cell>
        </row>
        <row r="11304">
          <cell r="A11304">
            <v>89669</v>
          </cell>
          <cell r="B11304" t="str">
            <v>LUVA SIMPLES, PVC, SERIE R, ÁGUA PLUVIAL, DN 100 MM, JUNTA ELÁSTICA, FORNECIDO E INSTALADO EM CONDUTORES VERTICAIS DE ÁGUAS PLUVIAIS. AF_06/2022</v>
          </cell>
          <cell r="C11304" t="str">
            <v>UN</v>
          </cell>
          <cell r="D11304">
            <v>35.26</v>
          </cell>
          <cell r="E11304" t="str">
            <v>SINAPI - JUN/25</v>
          </cell>
        </row>
        <row r="11305">
          <cell r="A11305">
            <v>89554</v>
          </cell>
          <cell r="B11305" t="str">
            <v>LUVA SIMPLES, PVC, SERIE R, ÁGUA PLUVIAL, DN 100 MM, JUNTA ELÁSTICA, FORNECIDO E INSTALADO EM RAMAL DE ENCAMINHAMENTO. AF_06/2022</v>
          </cell>
          <cell r="C11305" t="str">
            <v>UN</v>
          </cell>
          <cell r="D11305">
            <v>28.89</v>
          </cell>
          <cell r="E11305" t="str">
            <v>SINAPI - JUN/25</v>
          </cell>
        </row>
        <row r="11306">
          <cell r="A11306">
            <v>89677</v>
          </cell>
          <cell r="B11306" t="str">
            <v>LUVA SIMPLES, PVC, SERIE R, ÁGUA PLUVIAL, DN 150 MM, JUNTA ELÁSTICA, FORNECIDO E INSTALADO EM CONDUTORES VERTICAIS DE ÁGUAS PLUVIAIS. AF_06/2022</v>
          </cell>
          <cell r="C11306" t="str">
            <v>UN</v>
          </cell>
          <cell r="D11306">
            <v>81.23</v>
          </cell>
          <cell r="E11306" t="str">
            <v>SINAPI - JUN/25</v>
          </cell>
        </row>
        <row r="11307">
          <cell r="A11307">
            <v>104170</v>
          </cell>
          <cell r="B11307" t="str">
            <v>LUVA SIMPLES, PVC, SERIE R, ÁGUA PLUVIAL, DN 150 MM, JUNTA ELÁSTICA, FORNECIDO E INSTALADO EM RAMAL DE ENCAMINHAMENTO. AF_06/2022</v>
          </cell>
          <cell r="C11307" t="str">
            <v>UN</v>
          </cell>
          <cell r="D11307">
            <v>71.760000000000005</v>
          </cell>
          <cell r="E11307" t="str">
            <v>SINAPI - JUN/25</v>
          </cell>
        </row>
        <row r="11308">
          <cell r="A11308">
            <v>89544</v>
          </cell>
          <cell r="B11308" t="str">
            <v>LUVA SIMPLES, PVC, SERIE R, ÁGUA PLUVIAL, DN 40 MM, JUNTA SOLDÁVEL, FORNECIDO E INSTALADO EM RAMAL DE ENCAMINHAMENTO. AF_06/2022</v>
          </cell>
          <cell r="C11308" t="str">
            <v>UN</v>
          </cell>
          <cell r="D11308">
            <v>8.9499999999999993</v>
          </cell>
          <cell r="E11308" t="str">
            <v>SINAPI - JUN/25</v>
          </cell>
        </row>
        <row r="11309">
          <cell r="A11309">
            <v>89545</v>
          </cell>
          <cell r="B11309" t="str">
            <v>LUVA SIMPLES, PVC, SERIE R, ÁGUA PLUVIAL, DN 50 MM, JUNTA ELÁSTICA, FORNECIDO E INSTALADO EM RAMAL DE ENCAMINHAMENTO. AF_06/2022</v>
          </cell>
          <cell r="C11309" t="str">
            <v>UN</v>
          </cell>
          <cell r="D11309">
            <v>17.34</v>
          </cell>
          <cell r="E11309" t="str">
            <v>SINAPI - JUN/25</v>
          </cell>
        </row>
        <row r="11310">
          <cell r="A11310">
            <v>89599</v>
          </cell>
          <cell r="B11310" t="str">
            <v>LUVA SIMPLES, PVC, SERIE R, ÁGUA PLUVIAL, DN 75 MM, JUNTA ELÁSTICA, FORNECIDO E INSTALADO EM CONDUTORES VERTICAIS DE ÁGUAS PLUVIAIS. AF_06/2022</v>
          </cell>
          <cell r="C11310" t="str">
            <v>UN</v>
          </cell>
          <cell r="D11310">
            <v>26.4</v>
          </cell>
          <cell r="E11310" t="str">
            <v>SINAPI - JUN/25</v>
          </cell>
        </row>
        <row r="11311">
          <cell r="A11311">
            <v>89547</v>
          </cell>
          <cell r="B11311" t="str">
            <v>LUVA SIMPLES, PVC, SERIE R, ÁGUA PLUVIAL, DN 75 MM, JUNTA ELÁSTICA, FORNECIDO E INSTALADO EM RAMAL DE ENCAMINHAMENTO. AF_06/2022</v>
          </cell>
          <cell r="C11311" t="str">
            <v>UN</v>
          </cell>
          <cell r="D11311">
            <v>22.9</v>
          </cell>
          <cell r="E11311" t="str">
            <v>SINAPI - JUN/25</v>
          </cell>
        </row>
        <row r="11312">
          <cell r="A11312">
            <v>89495</v>
          </cell>
          <cell r="B11312" t="str">
            <v>RALO SIFONADO, PVC, DN 100 X 40 MM, JUNTA SOLDÁVEL, FORNECIDO E INSTALADO EM RAMAIS DE ENCAMINHAMENTO DE ÁGUA PLUVIAL. AF_06/2022</v>
          </cell>
          <cell r="C11312" t="str">
            <v>UN</v>
          </cell>
          <cell r="D11312">
            <v>19.63</v>
          </cell>
          <cell r="E11312" t="str">
            <v>SINAPI - JUN/25</v>
          </cell>
        </row>
        <row r="11313">
          <cell r="A11313">
            <v>89673</v>
          </cell>
          <cell r="B11313" t="str">
            <v>REDUÇÃO EXCÊNTRICA, PVC, SERIE R, ÁGUA PLUVIAL, DN 100 X 75 MM, JUNTA ELÁSTICA, FORNECIDO E INSTALADO EM CONDUTORES VERTICAIS DE ÁGUAS PLUVIAIS. AF_06/2022</v>
          </cell>
          <cell r="C11313" t="str">
            <v>UN</v>
          </cell>
          <cell r="D11313">
            <v>37.58</v>
          </cell>
          <cell r="E11313" t="str">
            <v>SINAPI - JUN/25</v>
          </cell>
        </row>
        <row r="11314">
          <cell r="A11314">
            <v>89557</v>
          </cell>
          <cell r="B11314" t="str">
            <v>REDUÇÃO EXCÊNTRICA, PVC, SERIE R, ÁGUA PLUVIAL, DN 100 X 75 MM, JUNTA ELÁSTICA, FORNECIDO E INSTALADO EM RAMAL DE ENCAMINHAMENTO. AF_06/2022</v>
          </cell>
          <cell r="C11314" t="str">
            <v>UN</v>
          </cell>
          <cell r="D11314">
            <v>32.68</v>
          </cell>
          <cell r="E11314" t="str">
            <v>SINAPI - JUN/25</v>
          </cell>
        </row>
        <row r="11315">
          <cell r="A11315">
            <v>89681</v>
          </cell>
          <cell r="B11315" t="str">
            <v>REDUÇÃO EXCÊNTRICA, PVC, SERIE R, ÁGUA PLUVIAL, DN 150 X 100 MM, JUNTA ELÁSTICA, FORNECIDO E INSTALADO EM CONDUTORES VERTICAIS DE ÁGUAS PLUVIAIS. AF_06/2022</v>
          </cell>
          <cell r="C11315" t="str">
            <v>UN</v>
          </cell>
          <cell r="D11315">
            <v>93.65</v>
          </cell>
          <cell r="E11315" t="str">
            <v>SINAPI - JUN/25</v>
          </cell>
        </row>
        <row r="11316">
          <cell r="A11316">
            <v>104173</v>
          </cell>
          <cell r="B11316" t="str">
            <v>REDUÇÃO EXCÊNTRICA, PVC, SERIE R, ÁGUA PLUVIAL, DN 150 X 100 MM, JUNTA ELÁSTICA, FORNECIDO E INSTALADO EM RAMAL DE ENCAMINHAMENTO. AF_06/2022</v>
          </cell>
          <cell r="C11316" t="str">
            <v>UN</v>
          </cell>
          <cell r="D11316">
            <v>87.32</v>
          </cell>
          <cell r="E11316" t="str">
            <v>SINAPI - JUN/25</v>
          </cell>
        </row>
        <row r="11317">
          <cell r="A11317">
            <v>89549</v>
          </cell>
          <cell r="B11317" t="str">
            <v>REDUÇÃO EXCÊNTRICA, PVC, SERIE R, ÁGUA PLUVIAL, DN 75 X 50 MM, JUNTA ELÁSTICA, FORNECIDO E INSTALADO EM RAMAL DE ENCAMINHAMENTO. AF_06/2022</v>
          </cell>
          <cell r="C11317" t="str">
            <v>UN</v>
          </cell>
          <cell r="D11317">
            <v>19.420000000000002</v>
          </cell>
          <cell r="E11317" t="str">
            <v>SINAPI - JUN/25</v>
          </cell>
        </row>
        <row r="11318">
          <cell r="A11318">
            <v>89578</v>
          </cell>
          <cell r="B11318" t="str">
            <v>TUBO PVC, SÉRIE R, ÁGUA PLUVIAL, DN 100 MM, FORNECIDO E INSTALADO EM CONDUTORES VERTICAIS DE ÁGUAS PLUVIAIS. AF_06/2022</v>
          </cell>
          <cell r="C11318" t="str">
            <v>M</v>
          </cell>
          <cell r="D11318">
            <v>36.35</v>
          </cell>
          <cell r="E11318" t="str">
            <v>SINAPI - JUN/25</v>
          </cell>
        </row>
        <row r="11319">
          <cell r="A11319">
            <v>89512</v>
          </cell>
          <cell r="B11319" t="str">
            <v>TUBO PVC, SÉRIE R, ÁGUA PLUVIAL, DN 100 MM, FORNECIDO E INSTALADO EM RAMAL DE ENCAMINHAMENTO. AF_06/2022</v>
          </cell>
          <cell r="C11319" t="str">
            <v>M</v>
          </cell>
          <cell r="D11319">
            <v>57.8</v>
          </cell>
          <cell r="E11319" t="str">
            <v>SINAPI - JUN/25</v>
          </cell>
        </row>
        <row r="11320">
          <cell r="A11320">
            <v>89580</v>
          </cell>
          <cell r="B11320" t="str">
            <v>TUBO PVC, SÉRIE R, ÁGUA PLUVIAL, DN 150 MM, FORNECIDO E INSTALADO EM CONDUTORES VERTICAIS DE ÁGUAS PLUVIAIS. AF_06/2022</v>
          </cell>
          <cell r="C11320" t="str">
            <v>M</v>
          </cell>
          <cell r="D11320">
            <v>74.87</v>
          </cell>
          <cell r="E11320" t="str">
            <v>SINAPI - JUN/25</v>
          </cell>
        </row>
        <row r="11321">
          <cell r="A11321">
            <v>104166</v>
          </cell>
          <cell r="B11321" t="str">
            <v>TUBO PVC, SÉRIE R, ÁGUA PLUVIAL, DN 150 MM, FORNECIDO E INSTALADO EM RAMAL DE ENCAMINHAMENTO. AF_06/2022</v>
          </cell>
          <cell r="C11321" t="str">
            <v>M</v>
          </cell>
          <cell r="D11321">
            <v>82.79</v>
          </cell>
          <cell r="E11321" t="str">
            <v>SINAPI - JUN/25</v>
          </cell>
        </row>
        <row r="11322">
          <cell r="A11322">
            <v>89508</v>
          </cell>
          <cell r="B11322" t="str">
            <v>TUBO PVC, SÉRIE R, ÁGUA PLUVIAL, DN 40 MM, FORNECIDO E INSTALADO EM RAMAL DE ENCAMINHAMENTO. AF_06/2022</v>
          </cell>
          <cell r="C11322" t="str">
            <v>M</v>
          </cell>
          <cell r="D11322">
            <v>19.899999999999999</v>
          </cell>
          <cell r="E11322" t="str">
            <v>SINAPI - JUN/25</v>
          </cell>
        </row>
        <row r="11323">
          <cell r="A11323">
            <v>89509</v>
          </cell>
          <cell r="B11323" t="str">
            <v>TUBO PVC, SÉRIE R, ÁGUA PLUVIAL, DN 50 MM, FORNECIDO E INSTALADO EM RAMAL DE ENCAMINHAMENTO. AF_06/2022</v>
          </cell>
          <cell r="C11323" t="str">
            <v>M</v>
          </cell>
          <cell r="D11323">
            <v>26.77</v>
          </cell>
          <cell r="E11323" t="str">
            <v>SINAPI - JUN/25</v>
          </cell>
        </row>
        <row r="11324">
          <cell r="A11324">
            <v>89576</v>
          </cell>
          <cell r="B11324" t="str">
            <v>TUBO PVC, SÉRIE R, ÁGUA PLUVIAL, DN 75 MM, FORNECIDO E INSTALADO EM CONDUTORES VERTICAIS DE ÁGUAS PLUVIAIS. AF_06/2022</v>
          </cell>
          <cell r="C11324" t="str">
            <v>M</v>
          </cell>
          <cell r="D11324">
            <v>29.13</v>
          </cell>
          <cell r="E11324" t="str">
            <v>SINAPI - JUN/25</v>
          </cell>
        </row>
        <row r="11325">
          <cell r="A11325">
            <v>89511</v>
          </cell>
          <cell r="B11325" t="str">
            <v>TUBO PVC, SÉRIE R, ÁGUA PLUVIAL, DN 75 MM, FORNECIDO E INSTALADO EM RAMAL DE ENCAMINHAMENTO. AF_06/2022</v>
          </cell>
          <cell r="C11325" t="str">
            <v>M</v>
          </cell>
          <cell r="D11325">
            <v>45.27</v>
          </cell>
          <cell r="E11325" t="str">
            <v>SINAPI - JUN/25</v>
          </cell>
        </row>
        <row r="11326">
          <cell r="A11326">
            <v>89675</v>
          </cell>
          <cell r="B11326" t="str">
            <v>TÊ DE INSPEÇÃO, PVC, SERIE R, ÁGUA PLUVIAL, DN 100 MM, JUNTA ELÁSTICA, FORNECIDO E INSTALADO EM CONDUTORES VERTICAIS DE ÁGUAS PLUVIAIS. AF_06/2022</v>
          </cell>
          <cell r="C11326" t="str">
            <v>UN</v>
          </cell>
          <cell r="D11326">
            <v>75.59</v>
          </cell>
          <cell r="E11326" t="str">
            <v>SINAPI - JUN/25</v>
          </cell>
        </row>
        <row r="11327">
          <cell r="A11327">
            <v>89559</v>
          </cell>
          <cell r="B11327" t="str">
            <v>TÊ DE INSPEÇÃO, PVC, SERIE R, ÁGUA PLUVIAL, DN 100 MM, JUNTA ELÁSTICA, FORNECIDO E INSTALADO EM RAMAL DE ENCAMINHAMENTO. AF_06/2022</v>
          </cell>
          <cell r="C11327" t="str">
            <v>UN</v>
          </cell>
          <cell r="D11327">
            <v>69.260000000000005</v>
          </cell>
          <cell r="E11327" t="str">
            <v>SINAPI - JUN/25</v>
          </cell>
        </row>
        <row r="11328">
          <cell r="A11328">
            <v>104172</v>
          </cell>
          <cell r="B11328" t="str">
            <v>TÊ DE INSPEÇÃO, PVC, SERIE R, ÁGUA PLUVIAL, DN 150 MM, JUNTA ELÁSTICA, FORNECIDO E INSTALADO EM RAMAL DE ENCAMINHAMENTO. AF_06/2022</v>
          </cell>
          <cell r="C11328" t="str">
            <v>UN</v>
          </cell>
          <cell r="D11328">
            <v>284.99</v>
          </cell>
          <cell r="E11328" t="str">
            <v>SINAPI - JUN/25</v>
          </cell>
        </row>
        <row r="11329">
          <cell r="A11329">
            <v>89683</v>
          </cell>
          <cell r="B11329" t="str">
            <v>TÊ DE INSPEÇÃO, PVC, SERIE R, ÁGUA PLUVIAL, DN 150 X 100 MM, JUNTA ELÁSTICA, FORNECIDO E INSTALADO EM CONDUTORES VERTICAIS DE ÁGUAS PLUVIAIS. AF_06/2022</v>
          </cell>
          <cell r="C11329" t="str">
            <v>UN</v>
          </cell>
          <cell r="D11329">
            <v>294.26</v>
          </cell>
          <cell r="E11329" t="str">
            <v>SINAPI - JUN/25</v>
          </cell>
        </row>
        <row r="11330">
          <cell r="A11330">
            <v>89667</v>
          </cell>
          <cell r="B11330" t="str">
            <v>TÊ DE INSPEÇÃO, PVC, SERIE R, ÁGUA PLUVIAL, DN 75 MM, JUNTA ELÁSTICA, FORNECIDO E INSTALADO EM CONDUTORES VERTICAIS DE ÁGUAS PLUVIAIS. AF_06/2022</v>
          </cell>
          <cell r="C11330" t="str">
            <v>UN</v>
          </cell>
          <cell r="D11330">
            <v>46.01</v>
          </cell>
          <cell r="E11330" t="str">
            <v>SINAPI - JUN/25</v>
          </cell>
        </row>
        <row r="11331">
          <cell r="A11331">
            <v>89550</v>
          </cell>
          <cell r="B11331" t="str">
            <v>TÊ DE INSPEÇÃO, PVC, SERIE R, ÁGUA PLUVIAL, DN 75 MM, JUNTA ELÁSTICA, FORNECIDO E INSTALADO EM RAMAL DE ENCAMINHAMENTO. AF_06/2022</v>
          </cell>
          <cell r="C11331" t="str">
            <v>UN</v>
          </cell>
          <cell r="D11331">
            <v>42.52</v>
          </cell>
          <cell r="E11331" t="str">
            <v>SINAPI - JUN/25</v>
          </cell>
        </row>
        <row r="11332">
          <cell r="A11332">
            <v>89693</v>
          </cell>
          <cell r="B11332" t="str">
            <v>TÊ, PVC, SERIE R, ÁGUA PLUVIAL, DN 100 X 100 MM, JUNTA ELÁSTICA, FORNECIDO E INSTALADO EM CONDUTORES VERTICAIS DE ÁGUAS PLUVIAIS. AF_06/2022</v>
          </cell>
          <cell r="C11332" t="str">
            <v>UN</v>
          </cell>
          <cell r="D11332">
            <v>84.84</v>
          </cell>
          <cell r="E11332" t="str">
            <v>SINAPI - JUN/25</v>
          </cell>
        </row>
        <row r="11333">
          <cell r="A11333">
            <v>89571</v>
          </cell>
          <cell r="B11333" t="str">
            <v>TÊ, PVC, SERIE R, ÁGUA PLUVIAL, DN 100 X 100 MM, JUNTA ELÁSTICA, FORNECIDO E INSTALADO EM RAMAL DE ENCAMINHAMENTO. AF_06/2022</v>
          </cell>
          <cell r="C11333" t="str">
            <v>UN</v>
          </cell>
          <cell r="D11333">
            <v>72.2</v>
          </cell>
          <cell r="E11333" t="str">
            <v>SINAPI - JUN/25</v>
          </cell>
        </row>
        <row r="11334">
          <cell r="A11334">
            <v>89696</v>
          </cell>
          <cell r="B11334" t="str">
            <v>TÊ, PVC, SERIE R, ÁGUA PLUVIAL, DN 100 X 75 MM, JUNTA ELÁSTICA, FORNECIDO E INSTALADO EM CONDUTORES VERTICAIS DE ÁGUAS PLUVIAIS. AF_06/2022</v>
          </cell>
          <cell r="C11334" t="str">
            <v>UN</v>
          </cell>
          <cell r="D11334">
            <v>90.07</v>
          </cell>
          <cell r="E11334" t="str">
            <v>SINAPI - JUN/25</v>
          </cell>
        </row>
        <row r="11335">
          <cell r="A11335">
            <v>89573</v>
          </cell>
          <cell r="B11335" t="str">
            <v>TÊ, PVC, SERIE R, ÁGUA PLUVIAL, DN 100 X 75 MM, JUNTA ELÁSTICA, FORNECIDO E INSTALADO EM RAMAL DE ENCAMINHAMENTO. AF_06/2022</v>
          </cell>
          <cell r="C11335" t="str">
            <v>UN</v>
          </cell>
          <cell r="D11335">
            <v>79.33</v>
          </cell>
          <cell r="E11335" t="str">
            <v>SINAPI - JUN/25</v>
          </cell>
        </row>
        <row r="11336">
          <cell r="A11336">
            <v>89704</v>
          </cell>
          <cell r="B11336" t="str">
            <v>TÊ, PVC, SERIE R, ÁGUA PLUVIAL, DN 150 X 100 MM, JUNTA ELÁSTICA, FORNECIDO E INSTALADO EM CONDUTORES VERTICAIS DE ÁGUAS PLUVIAIS. AF_06/2022</v>
          </cell>
          <cell r="C11336" t="str">
            <v>UN</v>
          </cell>
          <cell r="D11336">
            <v>159.88</v>
          </cell>
          <cell r="E11336" t="str">
            <v>SINAPI - JUN/25</v>
          </cell>
        </row>
        <row r="11337">
          <cell r="A11337">
            <v>104175</v>
          </cell>
          <cell r="B11337" t="str">
            <v>TÊ, PVC, SERIE R, ÁGUA PLUVIAL, DN 150 X 100 MM, JUNTA ELÁSTICA, FORNECIDO E INSTALADO EM RAMAL DE ENCAMINHAMENTO. AF_06/2022</v>
          </cell>
          <cell r="C11337" t="str">
            <v>UN</v>
          </cell>
          <cell r="D11337">
            <v>145.26</v>
          </cell>
          <cell r="E11337" t="str">
            <v>SINAPI - JUN/25</v>
          </cell>
        </row>
        <row r="11338">
          <cell r="A11338">
            <v>89701</v>
          </cell>
          <cell r="B11338" t="str">
            <v>TÊ, PVC, SERIE R, ÁGUA PLUVIAL, DN 150 X 150 MM, JUNTA ELÁSTICA, FORNECIDO E INSTALADO EM CONDUTORES VERTICAIS DE ÁGUAS PLUVIAIS. AF_06/2022</v>
          </cell>
          <cell r="C11338" t="str">
            <v>UN</v>
          </cell>
          <cell r="D11338">
            <v>205.96</v>
          </cell>
          <cell r="E11338" t="str">
            <v>SINAPI - JUN/25</v>
          </cell>
        </row>
        <row r="11339">
          <cell r="A11339">
            <v>104177</v>
          </cell>
          <cell r="B11339" t="str">
            <v>TÊ, PVC, SERIE R, ÁGUA PLUVIAL, DN 150 X 150 MM, JUNTA ELÁSTICA, FORNECIDO E INSTALADO EM RAMAL DE ENCAMINHAMENTO. AF_06/2022</v>
          </cell>
          <cell r="C11339" t="str">
            <v>UN</v>
          </cell>
          <cell r="D11339">
            <v>187.43</v>
          </cell>
          <cell r="E11339" t="str">
            <v>SINAPI - JUN/25</v>
          </cell>
        </row>
        <row r="11340">
          <cell r="A11340">
            <v>89566</v>
          </cell>
          <cell r="B11340" t="str">
            <v>TÊ, PVC, SERIE R, ÁGUA PLUVIAL, DN 75 MM, JUNTA ELÁSTICA, FORNECIDO E INSTALADO EM RAMAL DE ENCAMINHAMENTO. AF_06/2022</v>
          </cell>
          <cell r="C11340" t="str">
            <v>UN</v>
          </cell>
          <cell r="D11340">
            <v>49.23</v>
          </cell>
          <cell r="E11340" t="str">
            <v>SINAPI - JUN/25</v>
          </cell>
        </row>
        <row r="11341">
          <cell r="A11341">
            <v>89687</v>
          </cell>
          <cell r="B11341" t="str">
            <v>TÊ, PVC, SERIE R, ÁGUA PLUVIAL, DN 75 X 75 MM, JUNTA ELÁSTICA, FORNECIDO E INSTALADO EM CONDUTORES VERTICAIS DE ÁGUAS PLUVIAIS. AF_06/2022</v>
          </cell>
          <cell r="C11341" t="str">
            <v>UN</v>
          </cell>
          <cell r="D11341">
            <v>56.22</v>
          </cell>
          <cell r="E11341" t="str">
            <v>SINAPI - JUN/25</v>
          </cell>
        </row>
        <row r="11342">
          <cell r="A11342">
            <v>102237</v>
          </cell>
          <cell r="B11342" t="str">
            <v>BOX FRONTAL DE CORRER, COM VIDRO TEMPERADO 8 MM, 190X100CM, 1 FOLHA FIXA, 1 FOLHA MÓVEL, PERFIS E FERRAGENS EM ALUMÍNIO. AF_01/2021</v>
          </cell>
          <cell r="C11342" t="str">
            <v>M2</v>
          </cell>
          <cell r="D11342">
            <v>0</v>
          </cell>
          <cell r="E11342" t="str">
            <v>SINAPI - JUN/25</v>
          </cell>
        </row>
        <row r="11343">
          <cell r="A11343">
            <v>102450</v>
          </cell>
          <cell r="B11343" t="str">
            <v>DIVISORIA (N2) - PAINEL/VIDRO - PAINEL C/ MSO/COMEIA E=35MM - PERFIS SIMPLES ACO GALVANIZADO PINTADO. AF_04/2021</v>
          </cell>
          <cell r="C11343" t="str">
            <v>M2</v>
          </cell>
          <cell r="D11343">
            <v>0</v>
          </cell>
          <cell r="E11343" t="str">
            <v>SINAPI - JUN/25</v>
          </cell>
        </row>
        <row r="11344">
          <cell r="A11344">
            <v>102250</v>
          </cell>
          <cell r="B11344" t="str">
            <v>DIVISORIA (N2) - PAINEL/VIDRO - PAINEL DE PVC E=35MM - PERFIS SIMPLES ACO GALVANIZADO PINTADO. AF_01/2021</v>
          </cell>
          <cell r="C11344" t="str">
            <v>M2</v>
          </cell>
          <cell r="D11344">
            <v>0</v>
          </cell>
          <cell r="E11344" t="str">
            <v>SINAPI - JUN/25</v>
          </cell>
        </row>
        <row r="11345">
          <cell r="A11345">
            <v>102240</v>
          </cell>
          <cell r="B11345" t="str">
            <v>DIVISORIA (N2) - PAINEL/VIDRO - PAINEL MDF/VIDRO 6 MM, LINHA 90 MM - PERFIS DE ALUMÍNIO EXTRUDADO. AF_01/2021</v>
          </cell>
          <cell r="C11345" t="str">
            <v>M2</v>
          </cell>
          <cell r="D11345">
            <v>0</v>
          </cell>
          <cell r="E11345" t="str">
            <v>SINAPI - JUN/25</v>
          </cell>
        </row>
        <row r="11346">
          <cell r="A11346">
            <v>102449</v>
          </cell>
          <cell r="B11346" t="str">
            <v>DIVISORIA (N3) - PAINEL/VIDRO/PAINEL MSO/COMEIA E=35MM - PERFIS SIMPLES ACO GALVANIZADO PINTADO. AF_04/2021</v>
          </cell>
          <cell r="C11346" t="str">
            <v>M2</v>
          </cell>
          <cell r="D11346">
            <v>0</v>
          </cell>
          <cell r="E11346" t="str">
            <v>SINAPI - JUN/25</v>
          </cell>
        </row>
        <row r="11347">
          <cell r="A11347">
            <v>102249</v>
          </cell>
          <cell r="B11347" t="str">
            <v>DIVISORIA (N3) - PAINEL/VIDRO/PAINEL PVC E=35MM - PERFIS SIMPLES ACO GALVANIZADO PINTADO. AF_01/2021</v>
          </cell>
          <cell r="C11347" t="str">
            <v>M2</v>
          </cell>
          <cell r="D11347">
            <v>0</v>
          </cell>
          <cell r="E11347" t="str">
            <v>SINAPI - JUN/25</v>
          </cell>
        </row>
        <row r="11348">
          <cell r="A11348">
            <v>102238</v>
          </cell>
          <cell r="B11348" t="str">
            <v>DIVISORIA CEGA (N1) - PAINEL MDF, LINHA 90 MM - PERFIS DE ALUMÍNIO EXTRUDADO. AF_01/2021</v>
          </cell>
          <cell r="C11348" t="str">
            <v>M2</v>
          </cell>
          <cell r="D11348">
            <v>0</v>
          </cell>
          <cell r="E11348" t="str">
            <v>SINAPI - JUN/25</v>
          </cell>
        </row>
        <row r="11349">
          <cell r="A11349">
            <v>102448</v>
          </cell>
          <cell r="B11349" t="str">
            <v>DIVISORIA CEGA (N1) - PAINEL MSO/COMEIA E=35MM - PERFIS SIMPLES ACO GALVANIZADO PINTADO. AF_04/2021</v>
          </cell>
          <cell r="C11349" t="str">
            <v>M2</v>
          </cell>
          <cell r="D11349">
            <v>0</v>
          </cell>
          <cell r="E11349" t="str">
            <v>SINAPI - JUN/25</v>
          </cell>
        </row>
        <row r="11350">
          <cell r="A11350">
            <v>102248</v>
          </cell>
          <cell r="B11350" t="str">
            <v>DIVISORIA CEGA (N1) - PAINEL PVC E=35MM - PERFIS SIMPLES ACO GALVANIZADO PINTADO. AF_01/2021</v>
          </cell>
          <cell r="C11350" t="str">
            <v>M2</v>
          </cell>
          <cell r="D11350">
            <v>0</v>
          </cell>
          <cell r="E11350" t="str">
            <v>SINAPI - JUN/25</v>
          </cell>
        </row>
        <row r="11351">
          <cell r="A11351">
            <v>102253</v>
          </cell>
          <cell r="B11351" t="str">
            <v>DIVISORIA SANITÁRIA, TIPO CABINE, EM GRANITO CINZA POLIDO, ESP = 3CM, ASSENTADO COM ARGAMASSA COLANTE AC III-E, EXCLUSIVE FERRAGENS. AF_01/2021</v>
          </cell>
          <cell r="C11351" t="str">
            <v>M2</v>
          </cell>
          <cell r="D11351">
            <v>975.1</v>
          </cell>
          <cell r="E11351" t="str">
            <v>SINAPI - JUN/25</v>
          </cell>
        </row>
        <row r="11352">
          <cell r="A11352">
            <v>102254</v>
          </cell>
          <cell r="B11352" t="str">
            <v>DIVISORIA SANITÁRIA, TIPO CABINE, EM MÁRMORE BRANCO POLIDO, ESP = 3CM, ASSENTADO COM ARGAMASSA COLANTE AC III-E, EXCLUSIVE FERRAGENS. AF_01/2021</v>
          </cell>
          <cell r="C11352" t="str">
            <v>M2</v>
          </cell>
          <cell r="D11352">
            <v>996.79</v>
          </cell>
          <cell r="E11352" t="str">
            <v>SINAPI - JUN/25</v>
          </cell>
        </row>
        <row r="11353">
          <cell r="A11353">
            <v>102257</v>
          </cell>
          <cell r="B11353" t="str">
            <v>DIVISORIA SANITÁRIA, TIPO CABINE, EM PAINEL DE GRANILITE, ESP = 3CM, ASSENTADO COM ARGAMASSA COLANTE AC III-E, EXCLUSIVE FERRAGENS. AF_01/2021</v>
          </cell>
          <cell r="C11353" t="str">
            <v>M2</v>
          </cell>
          <cell r="D11353">
            <v>367.27</v>
          </cell>
          <cell r="E11353" t="str">
            <v>SINAPI - JUN/25</v>
          </cell>
        </row>
        <row r="11354">
          <cell r="A11354">
            <v>102239</v>
          </cell>
          <cell r="B11354" t="str">
            <v>DIVISÓRIA (N3) - PAINEL/VIDRO/PAINEL MDF, LINHA 90 MM - PERFIS DE ALUMINIO EXTRUDADO. AF_01/2021</v>
          </cell>
          <cell r="C11354" t="str">
            <v>M2</v>
          </cell>
          <cell r="D11354">
            <v>0</v>
          </cell>
          <cell r="E11354" t="str">
            <v>SINAPI - JUN/25</v>
          </cell>
        </row>
        <row r="11355">
          <cell r="A11355">
            <v>102236</v>
          </cell>
          <cell r="B11355" t="str">
            <v>DIVISÓRIA EM VIDRO TEMPERADO 10 MM COM PORTA DE CORRER, INCLUSIVE FERRAGENS. AF_01/2021</v>
          </cell>
          <cell r="C11355" t="str">
            <v>M2</v>
          </cell>
          <cell r="D11355">
            <v>0</v>
          </cell>
          <cell r="E11355" t="str">
            <v>SINAPI - JUN/25</v>
          </cell>
        </row>
        <row r="11356">
          <cell r="A11356">
            <v>102235</v>
          </cell>
          <cell r="B11356" t="str">
            <v>DIVISÓRIA FIXA EM VIDRO TEMPERADO 10 MM, SEM ABERTURA. AF_01/2021_PS</v>
          </cell>
          <cell r="C11356" t="str">
            <v>M2</v>
          </cell>
          <cell r="D11356">
            <v>530.44000000000005</v>
          </cell>
          <cell r="E11356" t="str">
            <v>SINAPI - JUN/25</v>
          </cell>
        </row>
        <row r="11357">
          <cell r="A11357">
            <v>102260</v>
          </cell>
          <cell r="B11357" t="str">
            <v>DIVISÓRIA SANITÁRIA, TIPO CABINE, EM PAINÉIS DE PVC, INCLUSIVE ESTRUTURA, PORTA E FERRAGENS. AF_01/2021</v>
          </cell>
          <cell r="C11357" t="str">
            <v>M2</v>
          </cell>
          <cell r="D11357">
            <v>0</v>
          </cell>
          <cell r="E11357" t="str">
            <v>SINAPI - JUN/25</v>
          </cell>
        </row>
        <row r="11358">
          <cell r="A11358">
            <v>102259</v>
          </cell>
          <cell r="B11358" t="str">
            <v>DIVISÓRIA SANITÁRIA, TIPO CABINE, EM PAINÉIS ESTRUTURAIS TS, INCLUSIVE ESTRUTURA, PORTA E FERRAGENS. AF_01/2021</v>
          </cell>
          <cell r="C11358" t="str">
            <v>M2</v>
          </cell>
          <cell r="D11358">
            <v>0</v>
          </cell>
          <cell r="E11358" t="str">
            <v>SINAPI - JUN/25</v>
          </cell>
        </row>
        <row r="11359">
          <cell r="A11359">
            <v>102262</v>
          </cell>
          <cell r="B11359" t="str">
            <v>PORTA DE CABINE SANITÁRIA EM VIDRO TEMPERADO 8MM, INCLUSIVE DOBRADIÇAS, BATENTE, TRINCO E CONTRA-TRINCO. AF_01/2021</v>
          </cell>
          <cell r="C11359" t="str">
            <v>UN</v>
          </cell>
          <cell r="D11359">
            <v>0</v>
          </cell>
          <cell r="E11359" t="str">
            <v>SINAPI - JUN/25</v>
          </cell>
        </row>
        <row r="11360">
          <cell r="A11360">
            <v>102242</v>
          </cell>
          <cell r="B11360" t="str">
            <v>PORTA PARA DIVISÓRIA MDF/VIDRO 6 MM, LINHA 90 MM, 0,80 X 2,10 M - PERFIS DE ALUMINIO EXTRUDADO, INCLUSO PORTAL, BATENTES, DOBRADIÇAS E FECHADURA. AF_01/2021</v>
          </cell>
          <cell r="C11360" t="str">
            <v>M2</v>
          </cell>
          <cell r="D11360">
            <v>0</v>
          </cell>
          <cell r="E11360" t="str">
            <v>SINAPI - JUN/25</v>
          </cell>
        </row>
        <row r="11361">
          <cell r="A11361">
            <v>102246</v>
          </cell>
          <cell r="B11361" t="str">
            <v>PORTA/PAINEL CEGO PARA DIVISÓRIA (N1) - PAINEL CEGO MSO/COMEIA E=35MM, S/ BONECA, INCLUSO BATENTE, TESTEIRO, DOBRADIÇAS E FECHADURA. AF_01/2021</v>
          </cell>
          <cell r="C11361" t="str">
            <v>M2</v>
          </cell>
          <cell r="D11361">
            <v>0</v>
          </cell>
          <cell r="E11361" t="str">
            <v>SINAPI - JUN/25</v>
          </cell>
        </row>
        <row r="11362">
          <cell r="A11362">
            <v>102251</v>
          </cell>
          <cell r="B11362" t="str">
            <v>PORTA/PAINEL CEGO PARA DIVISÓRIA (N1) PVC E=35MM, S/ BONECA, INCLUSO BATENTE, TESTEIRO, DOBRADIÇAS E FECHADURA. AF_01/2021</v>
          </cell>
          <cell r="C11362" t="str">
            <v>M2</v>
          </cell>
          <cell r="D11362">
            <v>0</v>
          </cell>
          <cell r="E11362" t="str">
            <v>SINAPI - JUN/25</v>
          </cell>
        </row>
        <row r="11363">
          <cell r="A11363">
            <v>102241</v>
          </cell>
          <cell r="B11363" t="str">
            <v>PORTA/PAINEL PARA DIVISÓRIA MDF, LINHA 90 MM, *0,80 X 2,10* M - PERFIS DE ALUMINIO EXTRUDADO, INCLUSO PORTAL, BATENTES, DOBRADIÇAS E FECHADURA. AF_01/2021</v>
          </cell>
          <cell r="C11363" t="str">
            <v>M2</v>
          </cell>
          <cell r="D11363">
            <v>0</v>
          </cell>
          <cell r="E11363" t="str">
            <v>SINAPI - JUN/25</v>
          </cell>
        </row>
        <row r="11364">
          <cell r="A11364">
            <v>102247</v>
          </cell>
          <cell r="B11364" t="str">
            <v>PORTA/VIDRO PARA DIVISÓRIA (N2) - PAINEL C/ MSO/COMEIA E=35MM, S/ BONECA, INCLUSO BATENTE, TESTEIRO, DOBRADIÇAS E FECHADURA. AF_01/2021</v>
          </cell>
          <cell r="C11364" t="str">
            <v>M2</v>
          </cell>
          <cell r="D11364">
            <v>0</v>
          </cell>
          <cell r="E11364" t="str">
            <v>SINAPI - JUN/25</v>
          </cell>
        </row>
        <row r="11365">
          <cell r="A11365">
            <v>102252</v>
          </cell>
          <cell r="B11365" t="str">
            <v>PORTA/VIDRO PARA DIVISÓRIA (N2) - PAINEL DE PVC E=35MM, S/ BONECA, INCLUSO BATENTE, TESTEIRO, DOBRADIÇAS E FECHADURA. AF_01/2021</v>
          </cell>
          <cell r="C11365" t="str">
            <v>M2</v>
          </cell>
          <cell r="D11365">
            <v>0</v>
          </cell>
          <cell r="E11365" t="str">
            <v>SINAPI - JUN/25</v>
          </cell>
        </row>
        <row r="11366">
          <cell r="A11366">
            <v>102255</v>
          </cell>
          <cell r="B11366" t="str">
            <v>TAPA VISTA DE MICTÓRIO EM GRANITO CINZA POLIDO, ESP = 3CM, ASSENTADO COM ARGAMASSA COLANTE AC III-E . AF_01/2021</v>
          </cell>
          <cell r="C11366" t="str">
            <v>M2</v>
          </cell>
          <cell r="D11366">
            <v>1019.44</v>
          </cell>
          <cell r="E11366" t="str">
            <v>SINAPI - JUN/25</v>
          </cell>
        </row>
        <row r="11367">
          <cell r="A11367">
            <v>102256</v>
          </cell>
          <cell r="B11367" t="str">
            <v>TAPA VISTA DE MICTÓRIO EM MÁRMORE BRANCO POLIDO, ESP = 3CM, ASSENTADO COM ARGAMASSA COLANTE AC III-E . AF_01/2021</v>
          </cell>
          <cell r="C11367" t="str">
            <v>M2</v>
          </cell>
          <cell r="D11367">
            <v>1040.0999999999999</v>
          </cell>
          <cell r="E11367" t="str">
            <v>SINAPI - JUN/25</v>
          </cell>
        </row>
        <row r="11368">
          <cell r="A11368">
            <v>102258</v>
          </cell>
          <cell r="B11368" t="str">
            <v>TAPA VISTA DE MICTÓRIO EM PAINEL DE GRANILITE, ESP = 3CM, ASSENTADO COM ARGAMASSA COLANTE AC III-E . AF_01/2021</v>
          </cell>
          <cell r="C11368" t="str">
            <v>M2</v>
          </cell>
          <cell r="D11368">
            <v>431.08</v>
          </cell>
          <cell r="E11368" t="str">
            <v>SINAPI - JUN/25</v>
          </cell>
        </row>
        <row r="11369">
          <cell r="A11369">
            <v>101912</v>
          </cell>
          <cell r="B11369" t="str">
            <v>ABRIGO PARA HIDRANTE, 75X45X17CM, COM REGISTRO GLOBO ANGULAR 45 GRAUS 2 1/2", ADAPTADOR STORZ 2 1/2", MANGUEIRA DE INCÊNDIO 15M 2 1/2" E ESGUICHO EM LATÃO 2 1/2" - FORNECIMENTO E INSTALAÇÃO. AF_10/2020</v>
          </cell>
          <cell r="C11369" t="str">
            <v>UN</v>
          </cell>
          <cell r="D11369">
            <v>2398.71</v>
          </cell>
          <cell r="E11369" t="str">
            <v>SINAPI - JUN/25</v>
          </cell>
        </row>
        <row r="11370">
          <cell r="A11370">
            <v>96765</v>
          </cell>
          <cell r="B11370" t="str">
            <v>ABRIGO PARA HIDRANTE, 90X60X17CM, COM REGISTRO GLOBO ANGULAR 45 GRAUS 2 1/2", ADAPTADOR STORZ 2 1/2", MANGUEIRA DE INCÊNDIO 20M, REDUÇÃO 2 1/2" X 1 1/2" E ESGUICHO EM LATÃO 1 1/2" - FORNECIMENTO E INSTALAÇÃO. AF_10/2020</v>
          </cell>
          <cell r="C11370" t="str">
            <v>UN</v>
          </cell>
          <cell r="D11370">
            <v>2009.44</v>
          </cell>
          <cell r="E11370" t="str">
            <v>SINAPI - JUN/25</v>
          </cell>
        </row>
        <row r="11371">
          <cell r="A11371">
            <v>97430</v>
          </cell>
          <cell r="B11371" t="str">
            <v>ACOPLAMENTO RÍGIDO EM AÇO, CONEXÃO RANHURADA, DN 50 (2"), INSTALADO EM PRUMADAS - FORNECIMENTO E INSTALAÇÃO. AF_10/2020</v>
          </cell>
          <cell r="C11371" t="str">
            <v>UN</v>
          </cell>
          <cell r="D11371">
            <v>44.18</v>
          </cell>
          <cell r="E11371" t="str">
            <v>SINAPI - JUN/25</v>
          </cell>
        </row>
        <row r="11372">
          <cell r="A11372">
            <v>97431</v>
          </cell>
          <cell r="B11372" t="str">
            <v>ACOPLAMENTO RÍGIDO EM AÇO, CONEXÃO RANHURADA, DN 65 (2 1/2"), INSTALADO EM PRUMADAS - FORNECIMENTO E INSTALAÇÃO. AF_10/2020</v>
          </cell>
          <cell r="C11372" t="str">
            <v>UN</v>
          </cell>
          <cell r="D11372">
            <v>49.6</v>
          </cell>
          <cell r="E11372" t="str">
            <v>SINAPI - JUN/25</v>
          </cell>
        </row>
        <row r="11373">
          <cell r="A11373">
            <v>97432</v>
          </cell>
          <cell r="B11373" t="str">
            <v>ACOPLAMENTO RÍGIDO EM AÇO, CONEXÃO RANHURADA, DN 80 (3"), INSTALADO EM PRUMADAS - FORNECIMENTO E INSTALAÇÃO. AF_10/2020</v>
          </cell>
          <cell r="C11373" t="str">
            <v>UN</v>
          </cell>
          <cell r="D11373">
            <v>55.97</v>
          </cell>
          <cell r="E11373" t="str">
            <v>SINAPI - JUN/25</v>
          </cell>
        </row>
        <row r="11374">
          <cell r="A11374">
            <v>101913</v>
          </cell>
          <cell r="B11374" t="str">
            <v>CAIXA DE INCÊNDIO 45X75X17CM - FORNECIMENTO E INSTALAÇÃO. AF_10/2020</v>
          </cell>
          <cell r="C11374" t="str">
            <v>UN</v>
          </cell>
          <cell r="D11374">
            <v>485.91</v>
          </cell>
          <cell r="E11374" t="str">
            <v>SINAPI - JUN/25</v>
          </cell>
        </row>
        <row r="11375">
          <cell r="A11375">
            <v>101914</v>
          </cell>
          <cell r="B11375" t="str">
            <v>CAIXA DE INCÊNDIO 60X90X17CM - FORNECIMENTO E INSTALAÇÃO. AF_10/2020</v>
          </cell>
          <cell r="C11375" t="str">
            <v>UN</v>
          </cell>
          <cell r="D11375">
            <v>616.70000000000005</v>
          </cell>
          <cell r="E11375" t="str">
            <v>SINAPI - JUN/25</v>
          </cell>
        </row>
        <row r="11376">
          <cell r="A11376">
            <v>101915</v>
          </cell>
          <cell r="B11376" t="str">
            <v>CONJUNTO DE MANGUEIRA PARA COMBATE A INCÊNDIO EM FIBRA DE POLIESTER PURA, COM 1.1/2", REVESTIDA INTERNAMENTE, COMPRIMENTO DE 15M - FORNECIMENTO E INSTALAÇÃO. AF_10/2020</v>
          </cell>
          <cell r="C11376" t="str">
            <v>UN</v>
          </cell>
          <cell r="D11376">
            <v>357.05</v>
          </cell>
          <cell r="E11376" t="str">
            <v>SINAPI - JUN/25</v>
          </cell>
        </row>
        <row r="11377">
          <cell r="A11377">
            <v>97433</v>
          </cell>
          <cell r="B11377" t="str">
            <v>CURVA 45 GRAUS, EM AÇO, CONEXÃO RANHURADA, DN 50 (2"), INSTALADO EM PRUMADAS - FORNECIMENTO E INSTALAÇÃO. AF_10/2020</v>
          </cell>
          <cell r="C11377" t="str">
            <v>UN</v>
          </cell>
          <cell r="D11377">
            <v>94.56</v>
          </cell>
          <cell r="E11377" t="str">
            <v>SINAPI - JUN/25</v>
          </cell>
        </row>
        <row r="11378">
          <cell r="A11378">
            <v>97435</v>
          </cell>
          <cell r="B11378" t="str">
            <v>CURVA 45 GRAUS, EM AÇO, CONEXÃO RANHURADA, DN 65 (2 1/2"), INSTALADO EM PRUMADAS - FORNECIMENTO E INSTALAÇÃO. AF_10/2020</v>
          </cell>
          <cell r="C11378" t="str">
            <v>UN</v>
          </cell>
          <cell r="D11378">
            <v>110.39</v>
          </cell>
          <cell r="E11378" t="str">
            <v>SINAPI - JUN/25</v>
          </cell>
        </row>
        <row r="11379">
          <cell r="A11379">
            <v>97437</v>
          </cell>
          <cell r="B11379" t="str">
            <v>CURVA 45 GRAUS, EM AÇO, CONEXÃO RANHURADA, DN 80 (3"), INSTALADO EM PRUMADAS - FORNECIMENTO E INSTALAÇÃO. AF_10/2020</v>
          </cell>
          <cell r="C11379" t="str">
            <v>UN</v>
          </cell>
          <cell r="D11379">
            <v>126.17</v>
          </cell>
          <cell r="E11379" t="str">
            <v>SINAPI - JUN/25</v>
          </cell>
        </row>
        <row r="11380">
          <cell r="A11380">
            <v>97546</v>
          </cell>
          <cell r="B11380" t="str">
            <v>CURVA 45 GRAUS, EM AÇO, CONEXÃO SOLDADA, DN 15 (1/2"), INSTALADO EM RAMAIS E SUB-RAMAIS DE GÁS - FORNECIMENTO E INSTALAÇÃO. AF_10/2020</v>
          </cell>
          <cell r="C11380" t="str">
            <v>UN</v>
          </cell>
          <cell r="D11380">
            <v>39.24</v>
          </cell>
          <cell r="E11380" t="str">
            <v>SINAPI - JUN/25</v>
          </cell>
        </row>
        <row r="11381">
          <cell r="A11381">
            <v>97548</v>
          </cell>
          <cell r="B11381" t="str">
            <v>CURVA 45 GRAUS, EM AÇO, CONEXÃO SOLDADA, DN 20 (3/4"), INSTALADO EM RAMAIS E SUB-RAMAIS DE GÁS - FORNECIMENTO E INSTALAÇÃO. AF_10/2020</v>
          </cell>
          <cell r="C11381" t="str">
            <v>UN</v>
          </cell>
          <cell r="D11381">
            <v>58.92</v>
          </cell>
          <cell r="E11381" t="str">
            <v>SINAPI - JUN/25</v>
          </cell>
        </row>
        <row r="11382">
          <cell r="A11382">
            <v>97550</v>
          </cell>
          <cell r="B11382" t="str">
            <v>CURVA 45 GRAUS, EM AÇO, CONEXÃO SOLDADA, DN 25 (1"), INSTALADO EM RAMAIS E SUB-RAMAIS DE GÁS - FORNECIMENTO E INSTALAÇÃO. AF_10/2020</v>
          </cell>
          <cell r="C11382" t="str">
            <v>UN</v>
          </cell>
          <cell r="D11382">
            <v>99.49</v>
          </cell>
          <cell r="E11382" t="str">
            <v>SINAPI - JUN/25</v>
          </cell>
        </row>
        <row r="11383">
          <cell r="A11383">
            <v>97479</v>
          </cell>
          <cell r="B11383" t="str">
            <v>CURVA 45 GRAUS, EM AÇO, CONEXÃO SOLDADA, DN 25 (1"), INSTALADO EM REDE DE ALIMENTAÇÃO PARA HIDRANTE - FORNECIMENTO E INSTALAÇÃO. AF_10/2020</v>
          </cell>
          <cell r="C11383" t="str">
            <v>UN</v>
          </cell>
          <cell r="D11383">
            <v>64.05</v>
          </cell>
          <cell r="E11383" t="str">
            <v>SINAPI - JUN/25</v>
          </cell>
        </row>
        <row r="11384">
          <cell r="A11384">
            <v>97517</v>
          </cell>
          <cell r="B11384" t="str">
            <v>CURVA 45 GRAUS, EM AÇO, CONEXÃO SOLDADA, DN 25 (1"), INSTALADO EM REDE DE ALIMENTAÇÃO PARA SPRINKLER - FORNECIMENTO E INSTALAÇÃO. AF_10/2020</v>
          </cell>
          <cell r="C11384" t="str">
            <v>UN</v>
          </cell>
          <cell r="D11384">
            <v>58.84</v>
          </cell>
          <cell r="E11384" t="str">
            <v>SINAPI - JUN/25</v>
          </cell>
        </row>
        <row r="11385">
          <cell r="A11385">
            <v>97481</v>
          </cell>
          <cell r="B11385" t="str">
            <v>CURVA 45 GRAUS, EM AÇO, CONEXÃO SOLDADA, DN 32 (1 1/4"), INSTALADO EM REDE DE ALIMENTAÇÃO PARA HIDRANTE - FORNECIMENTO E INSTALAÇÃO. AF_10/2020</v>
          </cell>
          <cell r="C11385" t="str">
            <v>UN</v>
          </cell>
          <cell r="D11385">
            <v>92.02</v>
          </cell>
          <cell r="E11385" t="str">
            <v>SINAPI - JUN/25</v>
          </cell>
        </row>
        <row r="11386">
          <cell r="A11386">
            <v>97519</v>
          </cell>
          <cell r="B11386" t="str">
            <v>CURVA 45 GRAUS, EM AÇO, CONEXÃO SOLDADA, DN 32 (1 1/4"), INSTALADO EM REDE DE ALIMENTAÇÃO PARA SPRINKLER - FORNECIMENTO E INSTALAÇÃO. AF_10/2020</v>
          </cell>
          <cell r="C11386" t="str">
            <v>UN</v>
          </cell>
          <cell r="D11386">
            <v>82.83</v>
          </cell>
          <cell r="E11386" t="str">
            <v>SINAPI - JUN/25</v>
          </cell>
        </row>
        <row r="11387">
          <cell r="A11387">
            <v>97483</v>
          </cell>
          <cell r="B11387" t="str">
            <v>CURVA 45 GRAUS, EM AÇO, CONEXÃO SOLDADA, DN 40 (1 1/2"), INSTALADO EM REDE DE ALIMENTAÇÃO PARA HIDRANTE - FORNECIMENTO E INSTALAÇÃO. AF_10/2020</v>
          </cell>
          <cell r="C11387" t="str">
            <v>UN</v>
          </cell>
          <cell r="D11387">
            <v>127.93</v>
          </cell>
          <cell r="E11387" t="str">
            <v>SINAPI - JUN/25</v>
          </cell>
        </row>
        <row r="11388">
          <cell r="A11388">
            <v>97521</v>
          </cell>
          <cell r="B11388" t="str">
            <v>CURVA 45 GRAUS, EM AÇO, CONEXÃO SOLDADA, DN 40 (1 1/2"), INSTALADO EM REDE DE ALIMENTAÇÃO PARA SPRINKLER - FORNECIMENTO E INSTALAÇÃO. AF_10/2020</v>
          </cell>
          <cell r="C11388" t="str">
            <v>UN</v>
          </cell>
          <cell r="D11388">
            <v>114.24</v>
          </cell>
          <cell r="E11388" t="str">
            <v>SINAPI - JUN/25</v>
          </cell>
        </row>
        <row r="11389">
          <cell r="A11389">
            <v>97452</v>
          </cell>
          <cell r="B11389" t="str">
            <v>CURVA 45 GRAUS, EM AÇO, CONEXÃO SOLDADA, DN 50 (2"), INSTALADO EM PRUMADAS - FORNECIMENTO E INSTALAÇÃO. AF_10/2020</v>
          </cell>
          <cell r="C11389" t="str">
            <v>UN</v>
          </cell>
          <cell r="D11389">
            <v>207.74</v>
          </cell>
          <cell r="E11389" t="str">
            <v>SINAPI - JUN/25</v>
          </cell>
        </row>
        <row r="11390">
          <cell r="A11390">
            <v>97485</v>
          </cell>
          <cell r="B11390" t="str">
            <v>CURVA 45 GRAUS, EM AÇO, CONEXÃO SOLDADA, DN 50 (2"), INSTALADO EM REDE DE ALIMENTAÇÃO PARA HIDRANTE - FORNECIMENTO E INSTALAÇÃO. AF_10/2020</v>
          </cell>
          <cell r="C11390" t="str">
            <v>UN</v>
          </cell>
          <cell r="D11390">
            <v>175.47</v>
          </cell>
          <cell r="E11390" t="str">
            <v>SINAPI - JUN/25</v>
          </cell>
        </row>
        <row r="11391">
          <cell r="A11391">
            <v>97523</v>
          </cell>
          <cell r="B11391" t="str">
            <v>CURVA 45 GRAUS, EM AÇO, CONEXÃO SOLDADA, DN 50 (2"), INSTALADO EM REDE DE ALIMENTAÇÃO PARA SPRINKLER - FORNECIMENTO E INSTALAÇÃO. AF_10/2020</v>
          </cell>
          <cell r="C11391" t="str">
            <v>UN</v>
          </cell>
          <cell r="D11391">
            <v>156.16</v>
          </cell>
          <cell r="E11391" t="str">
            <v>SINAPI - JUN/25</v>
          </cell>
        </row>
        <row r="11392">
          <cell r="A11392">
            <v>97454</v>
          </cell>
          <cell r="B11392" t="str">
            <v>CURVA 45 GRAUS, EM AÇO, CONEXÃO SOLDADA, DN 65 (2 1/2"), INSTALADO EM PRUMADAS - FORNECIMENTO E INSTALAÇÃO. AF_10/2020</v>
          </cell>
          <cell r="C11392" t="str">
            <v>UN</v>
          </cell>
          <cell r="D11392">
            <v>344.81</v>
          </cell>
          <cell r="E11392" t="str">
            <v>SINAPI - JUN/25</v>
          </cell>
        </row>
        <row r="11393">
          <cell r="A11393">
            <v>97487</v>
          </cell>
          <cell r="B11393" t="str">
            <v>CURVA 45 GRAUS, EM AÇO, CONEXÃO SOLDADA, DN 65 (2 1/2"), INSTALADO EM REDE DE ALIMENTAÇÃO PARA HIDRANTE - FORNECIMENTO E INSTALAÇÃO. AF_10/2020</v>
          </cell>
          <cell r="C11393" t="str">
            <v>UN</v>
          </cell>
          <cell r="D11393">
            <v>318.05</v>
          </cell>
          <cell r="E11393" t="str">
            <v>SINAPI - JUN/25</v>
          </cell>
        </row>
        <row r="11394">
          <cell r="A11394">
            <v>97525</v>
          </cell>
          <cell r="B11394" t="str">
            <v>CURVA 45 GRAUS, EM AÇO, CONEXÃO SOLDADA, DN 65 (2 1/2"), INSTALADO EM REDE DE ALIMENTAÇÃO PARA SPRINKLER - FORNECIMENTO E INSTALAÇÃO. AF_10/2020</v>
          </cell>
          <cell r="C11394" t="str">
            <v>UN</v>
          </cell>
          <cell r="D11394">
            <v>290.16000000000003</v>
          </cell>
          <cell r="E11394" t="str">
            <v>SINAPI - JUN/25</v>
          </cell>
        </row>
        <row r="11395">
          <cell r="A11395">
            <v>97456</v>
          </cell>
          <cell r="B11395" t="str">
            <v>CURVA 45 GRAUS, EM AÇO, CONEXÃO SOLDADA, DN 80 (3"), INSTALADO EM PRUMADAS - FORNECIMENTO E INSTALAÇÃO. AF_10/2020</v>
          </cell>
          <cell r="C11395" t="str">
            <v>UN</v>
          </cell>
          <cell r="D11395">
            <v>760.94</v>
          </cell>
          <cell r="E11395" t="str">
            <v>SINAPI - JUN/25</v>
          </cell>
        </row>
        <row r="11396">
          <cell r="A11396">
            <v>97489</v>
          </cell>
          <cell r="B11396" t="str">
            <v>CURVA 45 GRAUS, EM AÇO, CONEXÃO SOLDADA, DN 80 (3"), INSTALADO EM REDE DE ALIMENTAÇÃO PARA HIDRANTE - FORNECIMENTO E INSTALAÇÃO. AF_10/2020</v>
          </cell>
          <cell r="C11396" t="str">
            <v>UN</v>
          </cell>
          <cell r="D11396">
            <v>739.6</v>
          </cell>
          <cell r="E11396" t="str">
            <v>SINAPI - JUN/25</v>
          </cell>
        </row>
        <row r="11397">
          <cell r="A11397">
            <v>97527</v>
          </cell>
          <cell r="B11397" t="str">
            <v>CURVA 45 GRAUS, EM AÇO, CONEXÃO SOLDADA, DN 80 (3"), INSTALADO EM REDE DE ALIMENTAÇÃO PARA SPRINKLER - FORNECIMENTO E INSTALAÇÃO. AF_10/2020</v>
          </cell>
          <cell r="C11397" t="str">
            <v>UN</v>
          </cell>
          <cell r="D11397">
            <v>703.23</v>
          </cell>
          <cell r="E11397" t="str">
            <v>SINAPI - JUN/25</v>
          </cell>
        </row>
        <row r="11398">
          <cell r="A11398">
            <v>97434</v>
          </cell>
          <cell r="B11398" t="str">
            <v>CURVA 90 GRAUS, EM AÇO, CONEXÃO RANHURADA, DN 50 (2"), INSTALADO EM PRUMADAS - FORNECIMENTO E INSTALAÇÃO. AF_10/2020</v>
          </cell>
          <cell r="C11398" t="str">
            <v>UN</v>
          </cell>
          <cell r="D11398">
            <v>96.1</v>
          </cell>
          <cell r="E11398" t="str">
            <v>SINAPI - JUN/25</v>
          </cell>
        </row>
        <row r="11399">
          <cell r="A11399">
            <v>97436</v>
          </cell>
          <cell r="B11399" t="str">
            <v>CURVA 90 GRAUS, EM AÇO, CONEXÃO RANHURADA, DN 65 (2 1/2"), INSTALADO EM PRUMADAS - FORNECIMENTO E INSTALAÇÃO. AF_10/2020</v>
          </cell>
          <cell r="C11399" t="str">
            <v>UN</v>
          </cell>
          <cell r="D11399">
            <v>113.37</v>
          </cell>
          <cell r="E11399" t="str">
            <v>SINAPI - JUN/25</v>
          </cell>
        </row>
        <row r="11400">
          <cell r="A11400">
            <v>97438</v>
          </cell>
          <cell r="B11400" t="str">
            <v>CURVA 90 GRAUS, EM AÇO, CONEXÃO RANHURADA, DN 80 (3"), INSTALADO EM PRUMADAS - FORNECIMENTO E INSTALAÇÃO. AF_10/2020</v>
          </cell>
          <cell r="C11400" t="str">
            <v>UN</v>
          </cell>
          <cell r="D11400">
            <v>129.36000000000001</v>
          </cell>
          <cell r="E11400" t="str">
            <v>SINAPI - JUN/25</v>
          </cell>
        </row>
        <row r="11401">
          <cell r="A11401">
            <v>97547</v>
          </cell>
          <cell r="B11401" t="str">
            <v>CURVA 90 GRAUS, EM AÇO, CONEXÃO SOLDADA, DN 15 (1/2"), INSTALADO EM RAMAIS E SUB-RAMAIS DE GÁS - FORNECIMENTO E INSTALAÇÃO. AF_10/2020</v>
          </cell>
          <cell r="C11401" t="str">
            <v>UN</v>
          </cell>
          <cell r="D11401">
            <v>39.24</v>
          </cell>
          <cell r="E11401" t="str">
            <v>SINAPI - JUN/25</v>
          </cell>
        </row>
        <row r="11402">
          <cell r="A11402">
            <v>97549</v>
          </cell>
          <cell r="B11402" t="str">
            <v>CURVA 90 GRAUS, EM AÇO, CONEXÃO SOLDADA, DN 20 (3/4"), INSTALADO EM RAMAIS E SUB-RAMAIS DE GÁS - FORNECIMENTO E INSTALAÇÃO. AF_10/2020</v>
          </cell>
          <cell r="C11402" t="str">
            <v>UN</v>
          </cell>
          <cell r="D11402">
            <v>58.92</v>
          </cell>
          <cell r="E11402" t="str">
            <v>SINAPI - JUN/25</v>
          </cell>
        </row>
        <row r="11403">
          <cell r="A11403">
            <v>97551</v>
          </cell>
          <cell r="B11403" t="str">
            <v>CURVA 90 GRAUS, EM AÇO, CONEXÃO SOLDADA, DN 25 (1"), INSTALADO EM RAMAIS E SUB-RAMAIS DE GÁS - FORNECIMENTO E INSTALAÇÃO. AF_10/2020</v>
          </cell>
          <cell r="C11403" t="str">
            <v>UN</v>
          </cell>
          <cell r="D11403">
            <v>99.49</v>
          </cell>
          <cell r="E11403" t="str">
            <v>SINAPI - JUN/25</v>
          </cell>
        </row>
        <row r="11404">
          <cell r="A11404">
            <v>97480</v>
          </cell>
          <cell r="B11404" t="str">
            <v>CURVA 90 GRAUS, EM AÇO, CONEXÃO SOLDADA, DN 25 (1"), INSTALADO EM REDE DE ALIMENTAÇÃO PARA HIDRANTE - FORNECIMENTO E INSTALAÇÃO. AF_10/2020</v>
          </cell>
          <cell r="C11404" t="str">
            <v>UN</v>
          </cell>
          <cell r="D11404">
            <v>64.05</v>
          </cell>
          <cell r="E11404" t="str">
            <v>SINAPI - JUN/25</v>
          </cell>
        </row>
        <row r="11405">
          <cell r="A11405">
            <v>97518</v>
          </cell>
          <cell r="B11405" t="str">
            <v>CURVA 90 GRAUS, EM AÇO, CONEXÃO SOLDADA, DN 25 (1"), INSTALADO EM REDE DE ALIMENTAÇÃO PARA SPRINKLER - FORNECIMENTO E INSTALAÇÃO. AF_10/2020</v>
          </cell>
          <cell r="C11405" t="str">
            <v>UN</v>
          </cell>
          <cell r="D11405">
            <v>58.84</v>
          </cell>
          <cell r="E11405" t="str">
            <v>SINAPI - JUN/25</v>
          </cell>
        </row>
        <row r="11406">
          <cell r="A11406">
            <v>97482</v>
          </cell>
          <cell r="B11406" t="str">
            <v>CURVA 90 GRAUS, EM AÇO, CONEXÃO SOLDADA, DN 32 (1 1/4"), INSTALADO EM REDE DE ALIMENTAÇÃO PARA HIDRANTE - FORNECIMENTO E INSTALAÇÃO. AF_10/2020</v>
          </cell>
          <cell r="C11406" t="str">
            <v>UN</v>
          </cell>
          <cell r="D11406">
            <v>92.02</v>
          </cell>
          <cell r="E11406" t="str">
            <v>SINAPI - JUN/25</v>
          </cell>
        </row>
        <row r="11407">
          <cell r="A11407">
            <v>97520</v>
          </cell>
          <cell r="B11407" t="str">
            <v>CURVA 90 GRAUS, EM AÇO, CONEXÃO SOLDADA, DN 32 (1 1/4"), INSTALADO EM REDE DE ALIMENTAÇÃO PARA SPRINKLER - FORNECIMENTO E INSTALAÇÃO. AF_10/2020</v>
          </cell>
          <cell r="C11407" t="str">
            <v>UN</v>
          </cell>
          <cell r="D11407">
            <v>82.83</v>
          </cell>
          <cell r="E11407" t="str">
            <v>SINAPI - JUN/25</v>
          </cell>
        </row>
        <row r="11408">
          <cell r="A11408">
            <v>97484</v>
          </cell>
          <cell r="B11408" t="str">
            <v>CURVA 90 GRAUS, EM AÇO, CONEXÃO SOLDADA, DN 40 (1 1/2"), INSTALADO EM REDE DE ALIMENTAÇÃO PARA HIDRANTE - FORNECIMENTO E INSTALAÇÃO. AF_10/2020</v>
          </cell>
          <cell r="C11408" t="str">
            <v>UN</v>
          </cell>
          <cell r="D11408">
            <v>127.93</v>
          </cell>
          <cell r="E11408" t="str">
            <v>SINAPI - JUN/25</v>
          </cell>
        </row>
        <row r="11409">
          <cell r="A11409">
            <v>97522</v>
          </cell>
          <cell r="B11409" t="str">
            <v>CURVA 90 GRAUS, EM AÇO, CONEXÃO SOLDADA, DN 40 (1 1/2"), INSTALADO EM REDE DE ALIMENTAÇÃO PARA SPRINKLER - FORNECIMENTO E INSTALAÇÃO. AF_10/2020</v>
          </cell>
          <cell r="C11409" t="str">
            <v>UN</v>
          </cell>
          <cell r="D11409">
            <v>114.24</v>
          </cell>
          <cell r="E11409" t="str">
            <v>SINAPI - JUN/25</v>
          </cell>
        </row>
        <row r="11410">
          <cell r="A11410">
            <v>97453</v>
          </cell>
          <cell r="B11410" t="str">
            <v>CURVA 90 GRAUS, EM AÇO, CONEXÃO SOLDADA, DN 50 (2"), INSTALADO EM PRUMADAS - FORNECIMENTO E INSTALAÇÃO. AF_10/2020</v>
          </cell>
          <cell r="C11410" t="str">
            <v>UN</v>
          </cell>
          <cell r="D11410">
            <v>219.57</v>
          </cell>
          <cell r="E11410" t="str">
            <v>SINAPI - JUN/25</v>
          </cell>
        </row>
        <row r="11411">
          <cell r="A11411">
            <v>97486</v>
          </cell>
          <cell r="B11411" t="str">
            <v>CURVA 90 GRAUS, EM AÇO, CONEXÃO SOLDADA, DN 50 (2"), INSTALADO EM REDE DE ALIMENTAÇÃO PARA HIDRANTE - FORNECIMENTO E INSTALAÇÃO. AF_10/2020</v>
          </cell>
          <cell r="C11411" t="str">
            <v>UN</v>
          </cell>
          <cell r="D11411">
            <v>187.3</v>
          </cell>
          <cell r="E11411" t="str">
            <v>SINAPI - JUN/25</v>
          </cell>
        </row>
        <row r="11412">
          <cell r="A11412">
            <v>97524</v>
          </cell>
          <cell r="B11412" t="str">
            <v>CURVA 90 GRAUS, EM AÇO, CONEXÃO SOLDADA, DN 50 (2"), INSTALADO EM REDE DE ALIMENTAÇÃO PARA SPRINKLER - FORNECIMENTO E INSTALAÇÃO. AF_10/2020</v>
          </cell>
          <cell r="C11412" t="str">
            <v>UN</v>
          </cell>
          <cell r="D11412">
            <v>167.99</v>
          </cell>
          <cell r="E11412" t="str">
            <v>SINAPI - JUN/25</v>
          </cell>
        </row>
        <row r="11413">
          <cell r="A11413">
            <v>97455</v>
          </cell>
          <cell r="B11413" t="str">
            <v>CURVA 90 GRAUS, EM AÇO, CONEXÃO SOLDADA, DN 65 (2 1/2"), INSTALADO EM PRUMADAS - FORNECIMENTO E INSTALAÇÃO. AF_10/2020</v>
          </cell>
          <cell r="C11413" t="str">
            <v>UN</v>
          </cell>
          <cell r="D11413">
            <v>363.73</v>
          </cell>
          <cell r="E11413" t="str">
            <v>SINAPI - JUN/25</v>
          </cell>
        </row>
        <row r="11414">
          <cell r="A11414">
            <v>97488</v>
          </cell>
          <cell r="B11414" t="str">
            <v>CURVA 90 GRAUS, EM AÇO, CONEXÃO SOLDADA, DN 65 (2 1/2"), INSTALADO EM REDE DE ALIMENTAÇÃO PARA HIDRANTE - FORNECIMENTO E INSTALAÇÃO. AF_10/2020</v>
          </cell>
          <cell r="C11414" t="str">
            <v>UN</v>
          </cell>
          <cell r="D11414">
            <v>336.97</v>
          </cell>
          <cell r="E11414" t="str">
            <v>SINAPI - JUN/25</v>
          </cell>
        </row>
        <row r="11415">
          <cell r="A11415">
            <v>97526</v>
          </cell>
          <cell r="B11415" t="str">
            <v>CURVA 90 GRAUS, EM AÇO, CONEXÃO SOLDADA, DN 65 (2 1/2"), INSTALADO EM REDE DE ALIMENTAÇÃO PARA SPRINKLER - FORNECIMENTO E INSTALAÇÃO. AF_10/2020</v>
          </cell>
          <cell r="C11415" t="str">
            <v>UN</v>
          </cell>
          <cell r="D11415">
            <v>309.08</v>
          </cell>
          <cell r="E11415" t="str">
            <v>SINAPI - JUN/25</v>
          </cell>
        </row>
        <row r="11416">
          <cell r="A11416">
            <v>97457</v>
          </cell>
          <cell r="B11416" t="str">
            <v>CURVA 90 GRAUS, EM AÇO, CONEXÃO SOLDADA, DN 80 (3"), INSTALADO EM PRUMADAS - FORNECIMENTO E INSTALAÇÃO. AF_10/2020</v>
          </cell>
          <cell r="C11416" t="str">
            <v>UN</v>
          </cell>
          <cell r="D11416">
            <v>676.05</v>
          </cell>
          <cell r="E11416" t="str">
            <v>SINAPI - JUN/25</v>
          </cell>
        </row>
        <row r="11417">
          <cell r="A11417">
            <v>97490</v>
          </cell>
          <cell r="B11417" t="str">
            <v>CURVA 90 GRAUS, EM AÇO, CONEXÃO SOLDADA, DN 80 (3"), INSTALADO EM REDE DE ALIMENTAÇÃO PARA HIDRANTE - FORNECIMENTO E INSTALAÇÃO. AF_10/2020</v>
          </cell>
          <cell r="C11417" t="str">
            <v>UN</v>
          </cell>
          <cell r="D11417">
            <v>654.71</v>
          </cell>
          <cell r="E11417" t="str">
            <v>SINAPI - JUN/25</v>
          </cell>
        </row>
        <row r="11418">
          <cell r="A11418">
            <v>97528</v>
          </cell>
          <cell r="B11418" t="str">
            <v>CURVA 90 GRAUS, EM AÇO, CONEXÃO SOLDADA, DN 80 (3"), INSTALADO EM REDE DE ALIMENTAÇÃO PARA SPRINKLER - FORNECIMENTO E INSTALAÇÃO. AF_10/2020</v>
          </cell>
          <cell r="C11418" t="str">
            <v>UN</v>
          </cell>
          <cell r="D11418">
            <v>618.34</v>
          </cell>
          <cell r="E11418" t="str">
            <v>SINAPI - JUN/25</v>
          </cell>
        </row>
        <row r="11419">
          <cell r="A11419">
            <v>101906</v>
          </cell>
          <cell r="B11419" t="str">
            <v>EXTINTOR DE INCÊNDIO PORTÁTIL COM CARGA DE CO2 DE 4 KG, CLASSE BC - FORNECIMENTO E INSTALAÇÃO. AF_10/2020_PE</v>
          </cell>
          <cell r="C11419" t="str">
            <v>UN</v>
          </cell>
          <cell r="D11419">
            <v>668.41</v>
          </cell>
          <cell r="E11419" t="str">
            <v>SINAPI - JUN/25</v>
          </cell>
        </row>
        <row r="11420">
          <cell r="A11420">
            <v>101907</v>
          </cell>
          <cell r="B11420" t="str">
            <v>EXTINTOR DE INCÊNDIO PORTÁTIL COM CARGA DE CO2 DE 6 KG, CLASSE BC - FORNECIMENTO E INSTALAÇÃO. AF_10/2020_PE</v>
          </cell>
          <cell r="C11420" t="str">
            <v>UN</v>
          </cell>
          <cell r="D11420">
            <v>721.49</v>
          </cell>
          <cell r="E11420" t="str">
            <v>SINAPI - JUN/25</v>
          </cell>
        </row>
        <row r="11421">
          <cell r="A11421">
            <v>101911</v>
          </cell>
          <cell r="B11421" t="str">
            <v>EXTINTOR DE INCÊNDIO PORTÁTIL COM CARGA DE PQS DE 12 KG, CLASSE BC - FORNECIMENTO E INSTALAÇÃO. AF_10/2020_PE</v>
          </cell>
          <cell r="C11421" t="str">
            <v>UN</v>
          </cell>
          <cell r="D11421">
            <v>349.95</v>
          </cell>
          <cell r="E11421" t="str">
            <v>SINAPI - JUN/25</v>
          </cell>
        </row>
        <row r="11422">
          <cell r="A11422">
            <v>101908</v>
          </cell>
          <cell r="B11422" t="str">
            <v>EXTINTOR DE INCÊNDIO PORTÁTIL COM CARGA DE PQS DE 4 KG, CLASSE BC - FORNECIMENTO E INSTALAÇÃO. AF_10/2020_PE</v>
          </cell>
          <cell r="C11422" t="str">
            <v>UN</v>
          </cell>
          <cell r="D11422">
            <v>226.1</v>
          </cell>
          <cell r="E11422" t="str">
            <v>SINAPI - JUN/25</v>
          </cell>
        </row>
        <row r="11423">
          <cell r="A11423">
            <v>101909</v>
          </cell>
          <cell r="B11423" t="str">
            <v>EXTINTOR DE INCÊNDIO PORTÁTIL COM CARGA DE PQS DE 6 KG, CLASSE BC - FORNECIMENTO E INSTALAÇÃO. AF_10/2020_PE</v>
          </cell>
          <cell r="C11423" t="str">
            <v>UN</v>
          </cell>
          <cell r="D11423">
            <v>261.49</v>
          </cell>
          <cell r="E11423" t="str">
            <v>SINAPI - JUN/25</v>
          </cell>
        </row>
        <row r="11424">
          <cell r="A11424">
            <v>101910</v>
          </cell>
          <cell r="B11424" t="str">
            <v>EXTINTOR DE INCÊNDIO PORTÁTIL COM CARGA DE PQS DE 8 KG, CLASSE BC - FORNECIMENTO E INSTALAÇÃO. AF_10/2020_PE</v>
          </cell>
          <cell r="C11424" t="str">
            <v>UN</v>
          </cell>
          <cell r="D11424">
            <v>305.72000000000003</v>
          </cell>
          <cell r="E11424" t="str">
            <v>SINAPI - JUN/25</v>
          </cell>
        </row>
        <row r="11425">
          <cell r="A11425">
            <v>101905</v>
          </cell>
          <cell r="B11425" t="str">
            <v>EXTINTOR DE INCÊNDIO PORTÁTIL COM CARGA DE ÁGUA PRESSURIZADA DE 10 L, CLASSE A - FORNECIMENTO E INSTALAÇÃO. AF_10/2020_PE</v>
          </cell>
          <cell r="C11425" t="str">
            <v>UN</v>
          </cell>
          <cell r="D11425">
            <v>232.74</v>
          </cell>
          <cell r="E11425" t="str">
            <v>SINAPI - JUN/25</v>
          </cell>
        </row>
        <row r="11426">
          <cell r="A11426">
            <v>101916</v>
          </cell>
          <cell r="B11426" t="str">
            <v>HIDRANTE SUBTERRÂNEO PREDIAL (COM CURVA LONGA E CAIXA), DN 75 MM - FORNECIMENTO E INSTALAÇÃO. AF_10/2020</v>
          </cell>
          <cell r="C11426" t="str">
            <v>UN</v>
          </cell>
          <cell r="D11426">
            <v>3535.35</v>
          </cell>
          <cell r="E11426" t="str">
            <v>SINAPI - JUN/25</v>
          </cell>
        </row>
        <row r="11427">
          <cell r="A11427">
            <v>101936</v>
          </cell>
          <cell r="B11427" t="str">
            <v>INSTALAÇÃO DE TUBOS E CONEXÕES, EM AÇO/FERRO GALVANIZADO, PARA O CENTRO DE MEDIÇÃO DE GÁS DE EDIFÍCIO RESIDENCIAL, COM 4 PAVIMENTOS, 16 UNIDADES HABITACIONAIS, DN 32 (1 1/4") - FORNECIMENTO E INSTALAÇÃO. AF_10/2020</v>
          </cell>
          <cell r="C11427" t="str">
            <v>UN</v>
          </cell>
          <cell r="D11427">
            <v>8863.14</v>
          </cell>
          <cell r="E11427" t="str">
            <v>SINAPI - JUN/25</v>
          </cell>
        </row>
        <row r="11428">
          <cell r="A11428">
            <v>101937</v>
          </cell>
          <cell r="B11428" t="str">
            <v>INSTALAÇÃO DE TUBOS E CONEXÕES, EM AÇO/FERRO GALVANIZADO, PARA O CENTRO DE MEDIÇÃO DE GÁS DE EDIFÍCIO RESIDENCIAL, COM 4 PAVIMENTOS, 16 UNIDADES HABITACIONAIS, DN 50 (2") - FORNECIMENTO E INSTALAÇÃO. AF_10/2020</v>
          </cell>
          <cell r="C11428" t="str">
            <v>UN</v>
          </cell>
          <cell r="D11428">
            <v>16629.66</v>
          </cell>
          <cell r="E11428" t="str">
            <v>SINAPI - JUN/25</v>
          </cell>
        </row>
        <row r="11429">
          <cell r="A11429">
            <v>92698</v>
          </cell>
          <cell r="B11429" t="str">
            <v>JOELHO 45 GRAUS, EM FERRO GALVANIZADO, CONEXÃO ROSQUEADA, DN 15 (1/2"), INSTALADO EM RAMAIS E SUB-RAMAIS DE GÁS - FORNECIMENTO E INSTALAÇÃO. AF_10/2020</v>
          </cell>
          <cell r="C11429" t="str">
            <v>UN</v>
          </cell>
          <cell r="D11429">
            <v>25.81</v>
          </cell>
          <cell r="E11429" t="str">
            <v>SINAPI - JUN/25</v>
          </cell>
        </row>
        <row r="11430">
          <cell r="A11430">
            <v>92700</v>
          </cell>
          <cell r="B11430" t="str">
            <v>JOELHO 45 GRAUS, EM FERRO GALVANIZADO, CONEXÃO ROSQUEADA, DN 20 (3/4"), INSTALADO EM RAMAIS E SUB-RAMAIS DE GÁS - FORNECIMENTO E INSTALAÇÃO. AF_10/2020</v>
          </cell>
          <cell r="C11430" t="str">
            <v>UN</v>
          </cell>
          <cell r="D11430">
            <v>42.4</v>
          </cell>
          <cell r="E11430" t="str">
            <v>SINAPI - JUN/25</v>
          </cell>
        </row>
        <row r="11431">
          <cell r="A11431">
            <v>92702</v>
          </cell>
          <cell r="B11431" t="str">
            <v>JOELHO 45 GRAUS, EM FERRO GALVANIZADO, CONEXÃO ROSQUEADA, DN 25 (1"), INSTALADO EM RAMAIS E SUB-RAMAIS DE GÁS - FORNECIMENTO E INSTALAÇÃO. AF_10/2020</v>
          </cell>
          <cell r="C11431" t="str">
            <v>UN</v>
          </cell>
          <cell r="D11431">
            <v>66.680000000000007</v>
          </cell>
          <cell r="E11431" t="str">
            <v>SINAPI - JUN/25</v>
          </cell>
        </row>
        <row r="11432">
          <cell r="A11432">
            <v>92669</v>
          </cell>
          <cell r="B11432" t="str">
            <v>JOELHO 45 GRAUS, EM FERRO GALVANIZADO, CONEXÃO ROSQUEADA, DN 25 (1"), INSTALADO EM REDE DE ALIMENTAÇÃO PARA SPRINKLER - FORNECIMENTO E INSTALAÇÃO. AF_10/2020</v>
          </cell>
          <cell r="C11432" t="str">
            <v>UN</v>
          </cell>
          <cell r="D11432">
            <v>48.71</v>
          </cell>
          <cell r="E11432" t="str">
            <v>SINAPI - JUN/25</v>
          </cell>
        </row>
        <row r="11433">
          <cell r="A11433">
            <v>92671</v>
          </cell>
          <cell r="B11433" t="str">
            <v>JOELHO 45 GRAUS, EM FERRO GALVANIZADO, CONEXÃO ROSQUEADA, DN 32 (1 1/4"), INSTALADO EM REDE DE ALIMENTAÇÃO PARA SPRINKLER - FORNECIMENTO E INSTALAÇÃO. AF_10/2020</v>
          </cell>
          <cell r="C11433" t="str">
            <v>UN</v>
          </cell>
          <cell r="D11433">
            <v>62.26</v>
          </cell>
          <cell r="E11433" t="str">
            <v>SINAPI - JUN/25</v>
          </cell>
        </row>
        <row r="11434">
          <cell r="A11434">
            <v>92673</v>
          </cell>
          <cell r="B11434" t="str">
            <v>JOELHO 45 GRAUS, EM FERRO GALVANIZADO, CONEXÃO ROSQUEADA, DN 40 (1 1/2"), INSTALADO EM REDE DE ALIMENTAÇÃO PARA SPRINKLER - FORNECIMENTO E INSTALAÇÃO. AF_10/2020</v>
          </cell>
          <cell r="C11434" t="str">
            <v>UN</v>
          </cell>
          <cell r="D11434">
            <v>71.040000000000006</v>
          </cell>
          <cell r="E11434" t="str">
            <v>SINAPI - JUN/25</v>
          </cell>
        </row>
        <row r="11435">
          <cell r="A11435">
            <v>92675</v>
          </cell>
          <cell r="B11435" t="str">
            <v>JOELHO 45 GRAUS, EM FERRO GALVANIZADO, CONEXÃO ROSQUEADA, DN 50 (2"), INSTALADO EM REDE DE ALIMENTAÇÃO PARA SPRINKLER - FORNECIMENTO E INSTALAÇÃO. AF_10/2020</v>
          </cell>
          <cell r="C11435" t="str">
            <v>UN</v>
          </cell>
          <cell r="D11435">
            <v>90.62</v>
          </cell>
          <cell r="E11435" t="str">
            <v>SINAPI - JUN/25</v>
          </cell>
        </row>
        <row r="11436">
          <cell r="A11436">
            <v>92677</v>
          </cell>
          <cell r="B11436" t="str">
            <v>JOELHO 45 GRAUS, EM FERRO GALVANIZADO, CONEXÃO ROSQUEADA, DN 65 (2 1/2"), INSTALADO EM REDE DE ALIMENTAÇÃO PARA SPRINKLER - FORNECIMENTO E INSTALAÇÃO. AF_10/2020</v>
          </cell>
          <cell r="C11436" t="str">
            <v>UN</v>
          </cell>
          <cell r="D11436">
            <v>145.1</v>
          </cell>
          <cell r="E11436" t="str">
            <v>SINAPI - JUN/25</v>
          </cell>
        </row>
        <row r="11437">
          <cell r="A11437">
            <v>92635</v>
          </cell>
          <cell r="B11437" t="str">
            <v>JOELHO 45 GRAUS, EM FERRO GALVANIZADO, CONEXÃO ROSQUEADA, DN 80 (3"), INSTALADO EM REDE DE ALIMENTAÇÃO PARA HIDRANTE - FORNECIMENTO E INSTALAÇÃO. AF_10/2020</v>
          </cell>
          <cell r="C11437" t="str">
            <v>UN</v>
          </cell>
          <cell r="D11437">
            <v>236.14</v>
          </cell>
          <cell r="E11437" t="str">
            <v>SINAPI - JUN/25</v>
          </cell>
        </row>
        <row r="11438">
          <cell r="A11438">
            <v>92679</v>
          </cell>
          <cell r="B11438" t="str">
            <v>JOELHO 45 GRAUS, EM FERRO GALVANIZADO, CONEXÃO ROSQUEADA, DN 80 (3"), INSTALADO EM REDE DE ALIMENTAÇÃO PARA SPRINKLER - FORNECIMENTO E INSTALAÇÃO. AF_10/2020</v>
          </cell>
          <cell r="C11438" t="str">
            <v>UN</v>
          </cell>
          <cell r="D11438">
            <v>197.39</v>
          </cell>
          <cell r="E11438" t="str">
            <v>SINAPI - JUN/25</v>
          </cell>
        </row>
        <row r="11439">
          <cell r="A11439">
            <v>92381</v>
          </cell>
          <cell r="B11439" t="str">
            <v>JOELHO 45 GRAUS, EM FERRO GALVANIZADO, DN 25 (1"), CONEXÃO ROSQUEADA, INSTALADO EM REDE DE ALIMENTAÇÃO PARA HIDRANTE - FORNECIMENTO E INSTALAÇÃO. AF_10/2020</v>
          </cell>
          <cell r="C11439" t="str">
            <v>UN</v>
          </cell>
          <cell r="D11439">
            <v>67.400000000000006</v>
          </cell>
          <cell r="E11439" t="str">
            <v>SINAPI - JUN/25</v>
          </cell>
        </row>
        <row r="11440">
          <cell r="A11440">
            <v>92383</v>
          </cell>
          <cell r="B11440" t="str">
            <v>JOELHO 45 GRAUS, EM FERRO GALVANIZADO, DN 32 (1 1/4"), CONEXÃO ROSQUEADA, INSTALADO EM REDE DE ALIMENTAÇÃO PARA HIDRANTE - FORNECIMENTO E INSTALAÇÃO. AF_10/2020</v>
          </cell>
          <cell r="C11440" t="str">
            <v>UN</v>
          </cell>
          <cell r="D11440">
            <v>83.45</v>
          </cell>
          <cell r="E11440" t="str">
            <v>SINAPI - JUN/25</v>
          </cell>
        </row>
        <row r="11441">
          <cell r="A11441">
            <v>92385</v>
          </cell>
          <cell r="B11441" t="str">
            <v>JOELHO 45 GRAUS, EM FERRO GALVANIZADO, DN 40 (1 1/2"), CONEXÃO ROSQUEADA, INSTALADO EM REDE DE ALIMENTAÇÃO PARA HIDRANTE - FORNECIMENTO E INSTALAÇÃO. AF_10/2020</v>
          </cell>
          <cell r="C11441" t="str">
            <v>UN</v>
          </cell>
          <cell r="D11441">
            <v>95.18</v>
          </cell>
          <cell r="E11441" t="str">
            <v>SINAPI - JUN/25</v>
          </cell>
        </row>
        <row r="11442">
          <cell r="A11442">
            <v>92350</v>
          </cell>
          <cell r="B11442" t="str">
            <v>JOELHO 45 GRAUS, EM FERRO GALVANIZADO, DN 50 (2"), CONEXÃO ROSQUEADA, INSTALADO EM PRUMADAS - FORNECIMENTO E INSTALAÇÃO. AF_10/2020</v>
          </cell>
          <cell r="C11442" t="str">
            <v>UN</v>
          </cell>
          <cell r="D11442">
            <v>118.51</v>
          </cell>
          <cell r="E11442" t="str">
            <v>SINAPI - JUN/25</v>
          </cell>
        </row>
        <row r="11443">
          <cell r="A11443">
            <v>92387</v>
          </cell>
          <cell r="B11443" t="str">
            <v>JOELHO 45 GRAUS, EM FERRO GALVANIZADO, DN 50 (2"), CONEXÃO ROSQUEADA, INSTALADO EM REDE DE ALIMENTAÇÃO PARA HIDRANTE - FORNECIMENTO E INSTALAÇÃO. AF_10/2020</v>
          </cell>
          <cell r="C11443" t="str">
            <v>UN</v>
          </cell>
          <cell r="D11443">
            <v>118.38</v>
          </cell>
          <cell r="E11443" t="str">
            <v>SINAPI - JUN/25</v>
          </cell>
        </row>
        <row r="11444">
          <cell r="A11444">
            <v>92352</v>
          </cell>
          <cell r="B11444" t="str">
            <v>JOELHO 45 GRAUS, EM FERRO GALVANIZADO, DN 65 (2 1/2"), CONEXÃO ROSQUEADA, INSTALADO EM PRUMADAS - FORNECIMENTO E INSTALAÇÃO. AF_10/2020</v>
          </cell>
          <cell r="C11444" t="str">
            <v>UN</v>
          </cell>
          <cell r="D11444">
            <v>174.98</v>
          </cell>
          <cell r="E11444" t="str">
            <v>SINAPI - JUN/25</v>
          </cell>
        </row>
        <row r="11445">
          <cell r="A11445">
            <v>92389</v>
          </cell>
          <cell r="B11445" t="str">
            <v>JOELHO 45 GRAUS, EM FERRO GALVANIZADO, DN 65 (2 1/2"), CONEXÃO ROSQUEADA, INSTALADO EM REDE DE ALIMENTAÇÃO PARA HIDRANTE - FORNECIMENTO E INSTALAÇÃO. AF_10/2020</v>
          </cell>
          <cell r="C11445" t="str">
            <v>UN</v>
          </cell>
          <cell r="D11445">
            <v>178.4</v>
          </cell>
          <cell r="E11445" t="str">
            <v>SINAPI - JUN/25</v>
          </cell>
        </row>
        <row r="11446">
          <cell r="A11446">
            <v>92354</v>
          </cell>
          <cell r="B11446" t="str">
            <v>JOELHO 45 GRAUS, EM FERRO GALVANIZADO, DN 80 (3"), CONEXÃO ROSQUEADA, INSTALADO EM PRUMADAS - FORNECIMENTO E INSTALAÇÃO. AF_10/2020</v>
          </cell>
          <cell r="C11446" t="str">
            <v>UN</v>
          </cell>
          <cell r="D11446">
            <v>229.24</v>
          </cell>
          <cell r="E11446" t="str">
            <v>SINAPI - JUN/25</v>
          </cell>
        </row>
        <row r="11447">
          <cell r="A11447">
            <v>92699</v>
          </cell>
          <cell r="B11447" t="str">
            <v>JOELHO 90 GRAUS, EM FERRO GALVANIZADO, CONEXÃO ROSQUEADA, DN 15 (1/2"), INSTALADO EM RAMAIS E SUB-RAMAIS DE GÁS - FORNECIMENTO E INSTALAÇÃO. AF_10/2020</v>
          </cell>
          <cell r="C11447" t="str">
            <v>UN</v>
          </cell>
          <cell r="D11447">
            <v>24.42</v>
          </cell>
          <cell r="E11447" t="str">
            <v>SINAPI - JUN/25</v>
          </cell>
        </row>
        <row r="11448">
          <cell r="A11448">
            <v>92701</v>
          </cell>
          <cell r="B11448" t="str">
            <v>JOELHO 90 GRAUS, EM FERRO GALVANIZADO, CONEXÃO ROSQUEADA, DN 20 (3/4"), INSTALADO EM RAMAIS E SUB-RAMAIS DE GÁS - FORNECIMENTO E INSTALAÇÃO. AF_10/2020</v>
          </cell>
          <cell r="C11448" t="str">
            <v>UN</v>
          </cell>
          <cell r="D11448">
            <v>40.32</v>
          </cell>
          <cell r="E11448" t="str">
            <v>SINAPI - JUN/25</v>
          </cell>
        </row>
        <row r="11449">
          <cell r="A11449">
            <v>92703</v>
          </cell>
          <cell r="B11449" t="str">
            <v>JOELHO 90 GRAUS, EM FERRO GALVANIZADO, CONEXÃO ROSQUEADA, DN 25 (1"), INSTALADO EM RAMAIS E SUB-RAMAIS DE GÁS - FORNECIMENTO E INSTALAÇÃO. AF_10/2020</v>
          </cell>
          <cell r="C11449" t="str">
            <v>UN</v>
          </cell>
          <cell r="D11449">
            <v>64.13</v>
          </cell>
          <cell r="E11449" t="str">
            <v>SINAPI - JUN/25</v>
          </cell>
        </row>
        <row r="11450">
          <cell r="A11450">
            <v>92670</v>
          </cell>
          <cell r="B11450" t="str">
            <v>JOELHO 90 GRAUS, EM FERRO GALVANIZADO, CONEXÃO ROSQUEADA, DN 25 (1"), INSTALADO EM REDE DE ALIMENTAÇÃO PARA SPRINKLER - FORNECIMENTO E INSTALAÇÃO. AF_10/2020</v>
          </cell>
          <cell r="C11450" t="str">
            <v>UN</v>
          </cell>
          <cell r="D11450">
            <v>46.16</v>
          </cell>
          <cell r="E11450" t="str">
            <v>SINAPI - JUN/25</v>
          </cell>
        </row>
        <row r="11451">
          <cell r="A11451">
            <v>92672</v>
          </cell>
          <cell r="B11451" t="str">
            <v>JOELHO 90 GRAUS, EM FERRO GALVANIZADO, CONEXÃO ROSQUEADA, DN 32 (1 1/4"), INSTALADO EM REDE DE ALIMENTAÇÃO PARA SPRINKLER - FORNECIMENTO E INSTALAÇÃO. AF_10/2020</v>
          </cell>
          <cell r="C11451" t="str">
            <v>UN</v>
          </cell>
          <cell r="D11451">
            <v>57.17</v>
          </cell>
          <cell r="E11451" t="str">
            <v>SINAPI - JUN/25</v>
          </cell>
        </row>
        <row r="11452">
          <cell r="A11452">
            <v>92674</v>
          </cell>
          <cell r="B11452" t="str">
            <v>JOELHO 90 GRAUS, EM FERRO GALVANIZADO, CONEXÃO ROSQUEADA, DN 40 (1 1/2"), INSTALADO EM REDE DE ALIMENTAÇÃO PARA SPRINKLER - FORNECIMENTO E INSTALAÇÃO. AF_10/2020</v>
          </cell>
          <cell r="C11452" t="str">
            <v>UN</v>
          </cell>
          <cell r="D11452">
            <v>67.540000000000006</v>
          </cell>
          <cell r="E11452" t="str">
            <v>SINAPI - JUN/25</v>
          </cell>
        </row>
        <row r="11453">
          <cell r="A11453">
            <v>92676</v>
          </cell>
          <cell r="B11453" t="str">
            <v>JOELHO 90 GRAUS, EM FERRO GALVANIZADO, CONEXÃO ROSQUEADA, DN 50 (2"), INSTALADO EM REDE DE ALIMENTAÇÃO PARA SPRINKLER - FORNECIMENTO E INSTALAÇÃO. AF_10/2020</v>
          </cell>
          <cell r="C11453" t="str">
            <v>UN</v>
          </cell>
          <cell r="D11453">
            <v>88.24</v>
          </cell>
          <cell r="E11453" t="str">
            <v>SINAPI - JUN/25</v>
          </cell>
        </row>
        <row r="11454">
          <cell r="A11454">
            <v>92678</v>
          </cell>
          <cell r="B11454" t="str">
            <v>JOELHO 90 GRAUS, EM FERRO GALVANIZADO, CONEXÃO ROSQUEADA, DN 65 (2 1/2"), INSTALADO EM REDE DE ALIMENTAÇÃO PARA SPRINKLER - FORNECIMENTO E INSTALAÇÃO. AF_10/2020</v>
          </cell>
          <cell r="C11454" t="str">
            <v>UN</v>
          </cell>
          <cell r="D11454">
            <v>134.61000000000001</v>
          </cell>
          <cell r="E11454" t="str">
            <v>SINAPI - JUN/25</v>
          </cell>
        </row>
        <row r="11455">
          <cell r="A11455">
            <v>92636</v>
          </cell>
          <cell r="B11455" t="str">
            <v>JOELHO 90 GRAUS, EM FERRO GALVANIZADO, CONEXÃO ROSQUEADA, DN 80 (3"), INSTALADO EM REDE DE ALIMENTAÇÃO PARA HIDRANTE - FORNECIMENTO E INSTALAÇÃO. AF_10/2020</v>
          </cell>
          <cell r="C11455" t="str">
            <v>UN</v>
          </cell>
          <cell r="D11455">
            <v>215.94</v>
          </cell>
          <cell r="E11455" t="str">
            <v>SINAPI - JUN/25</v>
          </cell>
        </row>
        <row r="11456">
          <cell r="A11456">
            <v>92680</v>
          </cell>
          <cell r="B11456" t="str">
            <v>JOELHO 90 GRAUS, EM FERRO GALVANIZADO, CONEXÃO ROSQUEADA, DN 80 (3"), INSTALADO EM REDE DE ALIMENTAÇÃO PARA SPRINKLER - FORNECIMENTO E INSTALAÇÃO. AF_10/2020</v>
          </cell>
          <cell r="C11456" t="str">
            <v>UN</v>
          </cell>
          <cell r="D11456">
            <v>177.19</v>
          </cell>
          <cell r="E11456" t="str">
            <v>SINAPI - JUN/25</v>
          </cell>
        </row>
        <row r="11457">
          <cell r="A11457">
            <v>92382</v>
          </cell>
          <cell r="B11457" t="str">
            <v>JOELHO 90 GRAUS, EM FERRO GALVANIZADO, DN 25 (1"), CONEXÃO ROSQUEADA, INSTALADO EM REDE DE ALIMENTAÇÃO PARA HIDRANTE - FORNECIMENTO E INSTALAÇÃO. AF_10/2020</v>
          </cell>
          <cell r="C11457" t="str">
            <v>UN</v>
          </cell>
          <cell r="D11457">
            <v>64.849999999999994</v>
          </cell>
          <cell r="E11457" t="str">
            <v>SINAPI - JUN/25</v>
          </cell>
        </row>
        <row r="11458">
          <cell r="A11458">
            <v>92384</v>
          </cell>
          <cell r="B11458" t="str">
            <v>JOELHO 90 GRAUS, EM FERRO GALVANIZADO, DN 32 (1 1/4"), CONEXÃO ROSQUEADA, INSTALADO EM REDE DE ALIMENTAÇÃO PARA HIDRANTE - FORNECIMENTO E INSTALAÇÃO. AF_10/2020</v>
          </cell>
          <cell r="C11458" t="str">
            <v>UN</v>
          </cell>
          <cell r="D11458">
            <v>78.36</v>
          </cell>
          <cell r="E11458" t="str">
            <v>SINAPI - JUN/25</v>
          </cell>
        </row>
        <row r="11459">
          <cell r="A11459">
            <v>92386</v>
          </cell>
          <cell r="B11459" t="str">
            <v>JOELHO 90 GRAUS, EM FERRO GALVANIZADO, DN 40 (1 1/2"), CONEXÃO ROSQUEADA, INSTALADO EM REDE DE ALIMENTAÇÃO PARA HIDRANTE - FORNECIMENTO E INSTALAÇÃO. AF_10/2020</v>
          </cell>
          <cell r="C11459" t="str">
            <v>UN</v>
          </cell>
          <cell r="D11459">
            <v>91.68</v>
          </cell>
          <cell r="E11459" t="str">
            <v>SINAPI - JUN/25</v>
          </cell>
        </row>
        <row r="11460">
          <cell r="A11460">
            <v>92351</v>
          </cell>
          <cell r="B11460" t="str">
            <v>JOELHO 90 GRAUS, EM FERRO GALVANIZADO, DN 50 (2"), CONEXÃO ROSQUEADA, INSTALADO EM PRUMADAS - FORNECIMENTO E INSTALAÇÃO. AF_10/2020</v>
          </cell>
          <cell r="C11460" t="str">
            <v>UN</v>
          </cell>
          <cell r="D11460">
            <v>116.13</v>
          </cell>
          <cell r="E11460" t="str">
            <v>SINAPI - JUN/25</v>
          </cell>
        </row>
        <row r="11461">
          <cell r="A11461">
            <v>92388</v>
          </cell>
          <cell r="B11461" t="str">
            <v>JOELHO 90 GRAUS, EM FERRO GALVANIZADO, DN 50 (2"), CONEXÃO ROSQUEADA, INSTALADO EM REDE DE ALIMENTAÇÃO PARA HIDRANTE - FORNECIMENTO E INSTALAÇÃO. AF_10/2020</v>
          </cell>
          <cell r="C11461" t="str">
            <v>UN</v>
          </cell>
          <cell r="D11461">
            <v>116</v>
          </cell>
          <cell r="E11461" t="str">
            <v>SINAPI - JUN/25</v>
          </cell>
        </row>
        <row r="11462">
          <cell r="A11462">
            <v>92353</v>
          </cell>
          <cell r="B11462" t="str">
            <v>JOELHO 90 GRAUS, EM FERRO GALVANIZADO, DN 65 (2 1/2"), CONEXÃO ROSQUEADA, INSTALADO EM PRUMADAS - FORNECIMENTO E INSTALAÇÃO. AF_10/2020</v>
          </cell>
          <cell r="C11462" t="str">
            <v>UN</v>
          </cell>
          <cell r="D11462">
            <v>164.49</v>
          </cell>
          <cell r="E11462" t="str">
            <v>SINAPI - JUN/25</v>
          </cell>
        </row>
        <row r="11463">
          <cell r="A11463">
            <v>92390</v>
          </cell>
          <cell r="B11463" t="str">
            <v>JOELHO 90 GRAUS, EM FERRO GALVANIZADO, DN 65 (2 1/2"), CONEXÃO ROSQUEADA, INSTALADO EM REDE DE ALIMENTAÇÃO PARA HIDRANTE - FORNECIMENTO E INSTALAÇÃO. AF_10/2020</v>
          </cell>
          <cell r="C11463" t="str">
            <v>UN</v>
          </cell>
          <cell r="D11463">
            <v>167.91</v>
          </cell>
          <cell r="E11463" t="str">
            <v>SINAPI - JUN/25</v>
          </cell>
        </row>
        <row r="11464">
          <cell r="A11464">
            <v>92355</v>
          </cell>
          <cell r="B11464" t="str">
            <v>JOELHO 90 GRAUS, EM FERRO GALVANIZADO, DN 80 (3"), CONEXÃO ROSQUEADA, INSTALADO EM PRUMADAS - FORNECIMENTO E INSTALAÇÃO. AF_10/2020</v>
          </cell>
          <cell r="C11464" t="str">
            <v>UN</v>
          </cell>
          <cell r="D11464">
            <v>209.04</v>
          </cell>
          <cell r="E11464" t="str">
            <v>SINAPI - JUN/25</v>
          </cell>
        </row>
        <row r="11465">
          <cell r="A11465">
            <v>101925</v>
          </cell>
          <cell r="B11465" t="str">
            <v>JOELHO 90°, EM FERRO GALVANIZADO, 4", CONEXÃO ROSQUEADA, INSTALADO EM PRUMADAS - FORNECIMENTO E INSTALAÇÃO. AF_10/2020</v>
          </cell>
          <cell r="C11465" t="str">
            <v>UN</v>
          </cell>
          <cell r="D11465">
            <v>337.62</v>
          </cell>
          <cell r="E11465" t="str">
            <v>SINAPI - JUN/25</v>
          </cell>
        </row>
        <row r="11466">
          <cell r="A11466">
            <v>101934</v>
          </cell>
          <cell r="B11466" t="str">
            <v>JOELHO 90°, EM FERRO GALVANIZADO, 4", CONEXÃO ROSQUEADA, INSTALADO EM REDE DE ALIMENTAÇÃO PARA HIDRANTE - FORNECIMENTO E INSTALAÇÃO. AF_10/2020</v>
          </cell>
          <cell r="C11466" t="str">
            <v>UN</v>
          </cell>
          <cell r="D11466">
            <v>349.05</v>
          </cell>
          <cell r="E11466" t="str">
            <v>SINAPI - JUN/25</v>
          </cell>
        </row>
        <row r="11467">
          <cell r="A11467">
            <v>97541</v>
          </cell>
          <cell r="B11467" t="str">
            <v>LUVA COM REDUÇÃO, EM AÇO, CONEXÃO SOLDADA, DN 20 X 15 MM (3/4" X 1/2"), INSTALADO EM RAMAIS E SUB-RAMAIS DE GÁS - FORNECIMENTO E INSTALAÇÃO. AF_10/2020</v>
          </cell>
          <cell r="C11467" t="str">
            <v>UN</v>
          </cell>
          <cell r="D11467">
            <v>33.32</v>
          </cell>
          <cell r="E11467" t="str">
            <v>SINAPI - JUN/25</v>
          </cell>
        </row>
        <row r="11468">
          <cell r="A11468">
            <v>97462</v>
          </cell>
          <cell r="B11468" t="str">
            <v>LUVA COM REDUÇÃO, EM AÇO, CONEXÃO SOLDADA, DN 25 X 20 MM (1 X 3/4"), INSTALADO EM REDE DE ALIMENTAÇÃO PARA HIDRANTE - FORNECIMENTO E INSTALAÇÃO. AF_10/2020</v>
          </cell>
          <cell r="C11468" t="str">
            <v>UN</v>
          </cell>
          <cell r="D11468">
            <v>33.96</v>
          </cell>
          <cell r="E11468" t="str">
            <v>SINAPI - JUN/25</v>
          </cell>
        </row>
        <row r="11469">
          <cell r="A11469">
            <v>97544</v>
          </cell>
          <cell r="B11469" t="str">
            <v>LUVA COM REDUÇÃO, EM AÇO, CONEXÃO SOLDADA, DN 25 X 20 MM (1" X 3/4"), INSTALADO EM RAMAIS E SUB-RAMAIS DE GÁS - FORNECIMENTO E INSTALAÇÃO. AF_10/2020</v>
          </cell>
          <cell r="C11469" t="str">
            <v>UN</v>
          </cell>
          <cell r="D11469">
            <v>57.55</v>
          </cell>
          <cell r="E11469" t="str">
            <v>SINAPI - JUN/25</v>
          </cell>
        </row>
        <row r="11470">
          <cell r="A11470">
            <v>97500</v>
          </cell>
          <cell r="B11470" t="str">
            <v>LUVA COM REDUÇÃO, EM AÇO, CONEXÃO SOLDADA, DN 25 X 20 MM (1" X 3/4"), INSTALADO EM REDE DE ALIMENTAÇÃO PARA SPRINKLER - FORNECIMENTO E INSTALAÇÃO. AF_10/2020</v>
          </cell>
          <cell r="C11470" t="str">
            <v>UN</v>
          </cell>
          <cell r="D11470">
            <v>30.49</v>
          </cell>
          <cell r="E11470" t="str">
            <v>SINAPI - JUN/25</v>
          </cell>
        </row>
        <row r="11471">
          <cell r="A11471">
            <v>97465</v>
          </cell>
          <cell r="B11471" t="str">
            <v>LUVA COM REDUÇÃO, EM AÇO, CONEXÃO SOLDADA, DN 32 X 25 MM (1 1/4" X 1"), INSTALADO EM REDE DE ALIMENTAÇÃO PARA HIDRANTE - FORNECIMENTO E INSTALAÇÃO. AF_10/2020</v>
          </cell>
          <cell r="C11471" t="str">
            <v>UN</v>
          </cell>
          <cell r="D11471">
            <v>67.38</v>
          </cell>
          <cell r="E11471" t="str">
            <v>SINAPI - JUN/25</v>
          </cell>
        </row>
        <row r="11472">
          <cell r="A11472">
            <v>97503</v>
          </cell>
          <cell r="B11472" t="str">
            <v>LUVA COM REDUÇÃO, EM AÇO, CONEXÃO SOLDADA, DN 32 X 25 MM (1 1/4" X 1"), INSTALADO EM REDE DE ALIMENTAÇÃO PARA SPRINKLER - FORNECIMENTO E INSTALAÇÃO. AF_10/2020</v>
          </cell>
          <cell r="C11472" t="str">
            <v>UN</v>
          </cell>
          <cell r="D11472">
            <v>61.26</v>
          </cell>
          <cell r="E11472" t="str">
            <v>SINAPI - JUN/25</v>
          </cell>
        </row>
        <row r="11473">
          <cell r="A11473">
            <v>97468</v>
          </cell>
          <cell r="B11473" t="str">
            <v>LUVA COM REDUÇÃO, EM AÇO, CONEXÃO SOLDADA, DN 40 X 32 MM (1 1/2" X 1 1/4"), INSTALADO EM REDE DE ALIMENTAÇÃO PARA HIDRANTE - FORNECIMENTO E INSTALAÇÃO. AF_10/2020</v>
          </cell>
          <cell r="C11473" t="str">
            <v>UN</v>
          </cell>
          <cell r="D11473">
            <v>85.54</v>
          </cell>
          <cell r="E11473" t="str">
            <v>SINAPI - JUN/25</v>
          </cell>
        </row>
        <row r="11474">
          <cell r="A11474">
            <v>97506</v>
          </cell>
          <cell r="B11474" t="str">
            <v>LUVA COM REDUÇÃO, EM AÇO, CONEXÃO SOLDADA, DN 40 X 32 MM (1 1/2" X 1 1/4"), INSTALADO EM REDE DE ALIMENTAÇÃO PARA SPRINKLER - FORNECIMENTO E INSTALAÇÃO. AF_10/2020</v>
          </cell>
          <cell r="C11474" t="str">
            <v>UN</v>
          </cell>
          <cell r="D11474">
            <v>76.45</v>
          </cell>
          <cell r="E11474" t="str">
            <v>SINAPI - JUN/25</v>
          </cell>
        </row>
        <row r="11475">
          <cell r="A11475">
            <v>97444</v>
          </cell>
          <cell r="B11475" t="str">
            <v>LUVA COM REDUÇÃO, EM AÇO, CONEXÃO SOLDADA, DN 50 X 40 MM (2 X 1 1/2"), INSTALADO EM PRUMADAS - FORNECIMENTO E INSTALAÇÃO. AF_10/2020</v>
          </cell>
          <cell r="C11475" t="str">
            <v>UN</v>
          </cell>
          <cell r="D11475">
            <v>148.11000000000001</v>
          </cell>
          <cell r="E11475" t="str">
            <v>SINAPI - JUN/25</v>
          </cell>
        </row>
        <row r="11476">
          <cell r="A11476">
            <v>97471</v>
          </cell>
          <cell r="B11476" t="str">
            <v>LUVA COM REDUÇÃO, EM AÇO, CONEXÃO SOLDADA, DN 50 X 40 MM (2" X 1 1/2"), INSTALADO EM REDE DE ALIMENTAÇÃO PARA HIDRANTE - FORNECIMENTO E INSTALAÇÃO. AF_10/2020</v>
          </cell>
          <cell r="C11476" t="str">
            <v>UN</v>
          </cell>
          <cell r="D11476">
            <v>126.56</v>
          </cell>
          <cell r="E11476" t="str">
            <v>SINAPI - JUN/25</v>
          </cell>
        </row>
        <row r="11477">
          <cell r="A11477">
            <v>97509</v>
          </cell>
          <cell r="B11477" t="str">
            <v>LUVA COM REDUÇÃO, EM AÇO, CONEXÃO SOLDADA, DN 50 X 40 MM (2" X 1 1/2"), INSTALADO EM REDE DE ALIMENTAÇÃO PARA SPRINKLER - FORNECIMENTO E INSTALAÇÃO. AF_10/2020</v>
          </cell>
          <cell r="C11477" t="str">
            <v>UN</v>
          </cell>
          <cell r="D11477">
            <v>113.69</v>
          </cell>
          <cell r="E11477" t="str">
            <v>SINAPI - JUN/25</v>
          </cell>
        </row>
        <row r="11478">
          <cell r="A11478">
            <v>97447</v>
          </cell>
          <cell r="B11478" t="str">
            <v>LUVA COM REDUÇÃO, EM AÇO, CONEXÃO SOLDADA, DN 65 X 50 MM (2 1/2" X 2"), INSTALADO EM PRUMADAS - FORNECIMENTO E INSTALAÇÃO. AF_10/2020</v>
          </cell>
          <cell r="C11478" t="str">
            <v>UN</v>
          </cell>
          <cell r="D11478">
            <v>250.13</v>
          </cell>
          <cell r="E11478" t="str">
            <v>SINAPI - JUN/25</v>
          </cell>
        </row>
        <row r="11479">
          <cell r="A11479">
            <v>97475</v>
          </cell>
          <cell r="B11479" t="str">
            <v>LUVA COM REDUÇÃO, EM AÇO, CONEXÃO SOLDADA, DN 65 X 50 MM (2 1/2" X 2"), INSTALADO EM REDE DE ALIMENTAÇÃO PARA HIDRANTE - FORNECIMENTO E INSTALAÇÃO. AF_10/2020</v>
          </cell>
          <cell r="C11479" t="str">
            <v>UN</v>
          </cell>
          <cell r="D11479">
            <v>232.25</v>
          </cell>
          <cell r="E11479" t="str">
            <v>SINAPI - JUN/25</v>
          </cell>
        </row>
        <row r="11480">
          <cell r="A11480">
            <v>97512</v>
          </cell>
          <cell r="B11480" t="str">
            <v>LUVA COM REDUÇÃO, EM AÇO, CONEXÃO SOLDADA, DN 65 X 50 MM (2 1/2" X 2"), INSTALADO EM REDE DE ALIMENTAÇÃO PARA SPRINKLER - FORNECIMENTO E INSTALAÇÃO. AF_10/2020</v>
          </cell>
          <cell r="C11480" t="str">
            <v>UN</v>
          </cell>
          <cell r="D11480">
            <v>213.76</v>
          </cell>
          <cell r="E11480" t="str">
            <v>SINAPI - JUN/25</v>
          </cell>
        </row>
        <row r="11481">
          <cell r="A11481">
            <v>97450</v>
          </cell>
          <cell r="B11481" t="str">
            <v>LUVA COM REDUÇÃO, EM AÇO, CONEXÃO SOLDADA, DN 80 X 65 MM (3" X 2 1/2"), INSTALADO EM PRUMADAS - FORNECIMENTO E INSTALAÇÃO. AF_10/2020</v>
          </cell>
          <cell r="C11481" t="str">
            <v>UN</v>
          </cell>
          <cell r="D11481">
            <v>323.47000000000003</v>
          </cell>
          <cell r="E11481" t="str">
            <v>SINAPI - JUN/25</v>
          </cell>
        </row>
        <row r="11482">
          <cell r="A11482">
            <v>97478</v>
          </cell>
          <cell r="B11482" t="str">
            <v>LUVA COM REDUÇÃO, EM AÇO, CONEXÃO SOLDADA, DN 80 X 65 MM (3" X 2 1/2"), INSTALADO EM REDE DE ALIMENTAÇÃO PARA HIDRANTE - FORNECIMENTO E INSTALAÇÃO. AF_10/2020</v>
          </cell>
          <cell r="C11482" t="str">
            <v>UN</v>
          </cell>
          <cell r="D11482">
            <v>309.26</v>
          </cell>
          <cell r="E11482" t="str">
            <v>SINAPI - JUN/25</v>
          </cell>
        </row>
        <row r="11483">
          <cell r="A11483">
            <v>97515</v>
          </cell>
          <cell r="B11483" t="str">
            <v>LUVA COM REDUÇÃO, EM AÇO, CONEXÃO SOLDADA, DN 80 X 65 MM (3" X 2 1/2"), INSTALADO EM REDE DE ALIMENTAÇÃO PARA SPRINKLER - FORNECIMENTO E INSTALAÇÃO. AF_10/2020</v>
          </cell>
          <cell r="C11483" t="str">
            <v>UN</v>
          </cell>
          <cell r="D11483">
            <v>284.95999999999998</v>
          </cell>
          <cell r="E11483" t="str">
            <v>SINAPI - JUN/25</v>
          </cell>
        </row>
        <row r="11484">
          <cell r="A11484">
            <v>92928</v>
          </cell>
          <cell r="B11484" t="str">
            <v>LUVA DE REDUÇÃO, EM FERRO GALVANIZADO, 1 1/2" X 1 1/4", CONEXÃO ROSQUEADA, INSTALADO EM REDE DE ALIMENTAÇÃO PARA HIDRANTE - FORNECIMENTO E INSTALAÇÃO. AF_10/2020</v>
          </cell>
          <cell r="C11484" t="str">
            <v>UN</v>
          </cell>
          <cell r="D11484">
            <v>64.099999999999994</v>
          </cell>
          <cell r="E11484" t="str">
            <v>SINAPI - JUN/25</v>
          </cell>
        </row>
        <row r="11485">
          <cell r="A11485">
            <v>92943</v>
          </cell>
          <cell r="B11485" t="str">
            <v>LUVA DE REDUÇÃO, EM FERRO GALVANIZADO, 1 1/2" X 1 1/4", CONEXÃO ROSQUEADA, INSTALADO EM REDE DE ALIMENTAÇÃO PARA SPRINKLER - FORNECIMENTO E INSTALAÇÃO. AF_10/2020</v>
          </cell>
          <cell r="C11485" t="str">
            <v>UN</v>
          </cell>
          <cell r="D11485">
            <v>47.97</v>
          </cell>
          <cell r="E11485" t="str">
            <v>SINAPI - JUN/25</v>
          </cell>
        </row>
        <row r="11486">
          <cell r="A11486">
            <v>92929</v>
          </cell>
          <cell r="B11486" t="str">
            <v>LUVA DE REDUÇÃO, EM FERRO GALVANIZADO, 1 1/2" X 1", CONEXÃO ROSQUEADA, INSTALADO EM REDE DE ALIMENTAÇÃO PARA HIDRANTE - FORNECIMENTO E INSTALAÇÃO. AF_10/2020</v>
          </cell>
          <cell r="C11486" t="str">
            <v>UN</v>
          </cell>
          <cell r="D11486">
            <v>64.099999999999994</v>
          </cell>
          <cell r="E11486" t="str">
            <v>SINAPI - JUN/25</v>
          </cell>
        </row>
        <row r="11487">
          <cell r="A11487">
            <v>92944</v>
          </cell>
          <cell r="B11487" t="str">
            <v>LUVA DE REDUÇÃO, EM FERRO GALVANIZADO, 1 1/2" X 1", CONEXÃO ROSQUEADA, INSTALADO EM REDE DE ALIMENTAÇÃO PARA SPRINKLER - FORNECIMENTO E INSTALAÇÃO. AF_10/2020</v>
          </cell>
          <cell r="C11487" t="str">
            <v>UN</v>
          </cell>
          <cell r="D11487">
            <v>47.97</v>
          </cell>
          <cell r="E11487" t="str">
            <v>SINAPI - JUN/25</v>
          </cell>
        </row>
        <row r="11488">
          <cell r="A11488">
            <v>92930</v>
          </cell>
          <cell r="B11488" t="str">
            <v>LUVA DE REDUÇÃO, EM FERRO GALVANIZADO, 1 1/2" X 3/4", CONEXÃO ROSQUEADA, INSTALADO EM REDE DE ALIMENTAÇÃO PARA HIDRANTE - FORNECIMENTO E INSTALAÇÃO. AF_10/2020</v>
          </cell>
          <cell r="C11488" t="str">
            <v>UN</v>
          </cell>
          <cell r="D11488">
            <v>64.099999999999994</v>
          </cell>
          <cell r="E11488" t="str">
            <v>SINAPI - JUN/25</v>
          </cell>
        </row>
        <row r="11489">
          <cell r="A11489">
            <v>92945</v>
          </cell>
          <cell r="B11489" t="str">
            <v>LUVA DE REDUÇÃO, EM FERRO GALVANIZADO, 1 1/2" X 3/4", CONEXÃO ROSQUEADA, INSTALADO EM REDE DE ALIMENTAÇÃO PARA SPRINKLER - FORNECIMENTO E INSTALAÇÃO. AF_10/2020</v>
          </cell>
          <cell r="C11489" t="str">
            <v>UN</v>
          </cell>
          <cell r="D11489">
            <v>47.97</v>
          </cell>
          <cell r="E11489" t="str">
            <v>SINAPI - JUN/25</v>
          </cell>
        </row>
        <row r="11490">
          <cell r="A11490">
            <v>92925</v>
          </cell>
          <cell r="B11490" t="str">
            <v>LUVA DE REDUÇÃO, EM FERRO GALVANIZADO, 1 1/4" X 1", CONEXÃO ROSQUEADA, INSTALADO EM REDE DE ALIMENTAÇÃO PARA HIDRANTE - FORNECIMENTO E INSTALAÇÃO. AF_10/2020</v>
          </cell>
          <cell r="C11490" t="str">
            <v>UN</v>
          </cell>
          <cell r="D11490">
            <v>56.38</v>
          </cell>
          <cell r="E11490" t="str">
            <v>SINAPI - JUN/25</v>
          </cell>
        </row>
        <row r="11491">
          <cell r="A11491">
            <v>92940</v>
          </cell>
          <cell r="B11491" t="str">
            <v>LUVA DE REDUÇÃO, EM FERRO GALVANIZADO, 1 1/4" X 1", CONEXÃO ROSQUEADA, INSTALADO EM REDE DE ALIMENTAÇÃO PARA SPRINKLER - FORNECIMENTO E INSTALAÇÃO. AF_10/2020</v>
          </cell>
          <cell r="C11491" t="str">
            <v>UN</v>
          </cell>
          <cell r="D11491">
            <v>42.22</v>
          </cell>
          <cell r="E11491" t="str">
            <v>SINAPI - JUN/25</v>
          </cell>
        </row>
        <row r="11492">
          <cell r="A11492">
            <v>92926</v>
          </cell>
          <cell r="B11492" t="str">
            <v>LUVA DE REDUÇÃO, EM FERRO GALVANIZADO, 1 1/4" X 1/2", CONEXÃO ROSQUEADA, INSTALADO EM REDE DE ALIMENTAÇÃO PARA HIDRANTE - FORNECIMENTO E INSTALAÇÃO. AF_10/2020</v>
          </cell>
          <cell r="C11492" t="str">
            <v>UN</v>
          </cell>
          <cell r="D11492">
            <v>56.37</v>
          </cell>
          <cell r="E11492" t="str">
            <v>SINAPI - JUN/25</v>
          </cell>
        </row>
        <row r="11493">
          <cell r="A11493">
            <v>92941</v>
          </cell>
          <cell r="B11493" t="str">
            <v>LUVA DE REDUÇÃO, EM FERRO GALVANIZADO, 1 1/4" X 1/2", CONEXÃO ROSQUEADA, INSTALADO EM REDE DE ALIMENTAÇÃO PARA SPRINKLER - FORNECIMENTO E INSTALAÇÃO. AF_10/2020</v>
          </cell>
          <cell r="C11493" t="str">
            <v>UN</v>
          </cell>
          <cell r="D11493">
            <v>42.21</v>
          </cell>
          <cell r="E11493" t="str">
            <v>SINAPI - JUN/25</v>
          </cell>
        </row>
        <row r="11494">
          <cell r="A11494">
            <v>92927</v>
          </cell>
          <cell r="B11494" t="str">
            <v>LUVA DE REDUÇÃO, EM FERRO GALVANIZADO, 1 1/4" X 3/4", CONEXÃO ROSQUEADA, INSTALADO EM REDE DE ALIMENTAÇÃO PARA HIDRANTE - FORNECIMENTO E INSTALAÇÃO. AF_10/2020</v>
          </cell>
          <cell r="C11494" t="str">
            <v>UN</v>
          </cell>
          <cell r="D11494">
            <v>56.37</v>
          </cell>
          <cell r="E11494" t="str">
            <v>SINAPI - JUN/25</v>
          </cell>
        </row>
        <row r="11495">
          <cell r="A11495">
            <v>92942</v>
          </cell>
          <cell r="B11495" t="str">
            <v>LUVA DE REDUÇÃO, EM FERRO GALVANIZADO, 1 1/4" X 3/4", CONEXÃO ROSQUEADA, INSTALADO EM REDE DE ALIMENTAÇÃO PARA SPRINKLER - FORNECIMENTO E INSTALAÇÃO. AF_10/2020</v>
          </cell>
          <cell r="C11495" t="str">
            <v>UN</v>
          </cell>
          <cell r="D11495">
            <v>42.21</v>
          </cell>
          <cell r="E11495" t="str">
            <v>SINAPI - JUN/25</v>
          </cell>
        </row>
        <row r="11496">
          <cell r="A11496">
            <v>92918</v>
          </cell>
          <cell r="B11496" t="str">
            <v>LUVA DE REDUÇÃO, EM FERRO GALVANIZADO, 1" X 1/2", CONEXÃO ROSQUEADA, INSTALADO EM REDE DE ALIMENTAÇÃO PARA HIDRANTE - FORNECIMENTO E INSTALAÇÃO. AF_10/2020</v>
          </cell>
          <cell r="C11496" t="str">
            <v>UN</v>
          </cell>
          <cell r="D11496">
            <v>46.3</v>
          </cell>
          <cell r="E11496" t="str">
            <v>SINAPI - JUN/25</v>
          </cell>
        </row>
        <row r="11497">
          <cell r="A11497">
            <v>92938</v>
          </cell>
          <cell r="B11497" t="str">
            <v>LUVA DE REDUÇÃO, EM FERRO GALVANIZADO, 1" X 1/2", CONEXÃO ROSQUEADA, INSTALADO EM REDE DE ALIMENTAÇÃO PARA SPRINKLER - FORNECIMENTO E INSTALAÇÃO. AF_10/2020</v>
          </cell>
          <cell r="C11497" t="str">
            <v>UN</v>
          </cell>
          <cell r="D11497">
            <v>33.86</v>
          </cell>
          <cell r="E11497" t="str">
            <v>SINAPI - JUN/25</v>
          </cell>
        </row>
        <row r="11498">
          <cell r="A11498">
            <v>92920</v>
          </cell>
          <cell r="B11498" t="str">
            <v>LUVA DE REDUÇÃO, EM FERRO GALVANIZADO, 1" X 3/4", CONEXÃO ROSQUEADA, INSTALADO EM REDE DE ALIMENTAÇÃO PARA HIDRANTE - FORNECIMENTO E INSTALAÇÃO. AF_10/2020</v>
          </cell>
          <cell r="C11498" t="str">
            <v>UN</v>
          </cell>
          <cell r="D11498">
            <v>46.57</v>
          </cell>
          <cell r="E11498" t="str">
            <v>SINAPI - JUN/25</v>
          </cell>
        </row>
        <row r="11499">
          <cell r="A11499">
            <v>92939</v>
          </cell>
          <cell r="B11499" t="str">
            <v>LUVA DE REDUÇÃO, EM FERRO GALVANIZADO, 1" X 3/4", CONEXÃO ROSQUEADA, INSTALADO EM REDE DE ALIMENTAÇÃO PARA SPRINKLER - FORNECIMENTO E INSTALAÇÃO. AF_10/2020</v>
          </cell>
          <cell r="C11499" t="str">
            <v>UN</v>
          </cell>
          <cell r="D11499">
            <v>34.130000000000003</v>
          </cell>
          <cell r="E11499" t="str">
            <v>SINAPI - JUN/25</v>
          </cell>
        </row>
        <row r="11500">
          <cell r="A11500">
            <v>92910</v>
          </cell>
          <cell r="B11500" t="str">
            <v>LUVA DE REDUÇÃO, EM FERRO GALVANIZADO, 2 1/2" X 1 1/2", CONEXÃO ROSQUEADA, INSTALADO EM PRUMADAS - FORNECIMENTO E INSTALAÇÃO. AF_10/2020</v>
          </cell>
          <cell r="C11500" t="str">
            <v>UN</v>
          </cell>
          <cell r="D11500">
            <v>118.12</v>
          </cell>
          <cell r="E11500" t="str">
            <v>SINAPI - JUN/25</v>
          </cell>
        </row>
        <row r="11501">
          <cell r="A11501">
            <v>92934</v>
          </cell>
          <cell r="B11501" t="str">
            <v>LUVA DE REDUÇÃO, EM FERRO GALVANIZADO, 2 1/2" X 1 1/2", CONEXÃO ROSQUEADA, INSTALADO EM REDE DE ALIMENTAÇÃO PARA HIDRANTE - FORNECIMENTO E INSTALAÇÃO. AF_10/2020</v>
          </cell>
          <cell r="C11501" t="str">
            <v>UN</v>
          </cell>
          <cell r="D11501">
            <v>120.36</v>
          </cell>
          <cell r="E11501" t="str">
            <v>SINAPI - JUN/25</v>
          </cell>
        </row>
        <row r="11502">
          <cell r="A11502">
            <v>92949</v>
          </cell>
          <cell r="B11502" t="str">
            <v>LUVA DE REDUÇÃO, EM FERRO GALVANIZADO, 2 1/2" X 1 1/2", CONEXÃO ROSQUEADA, INSTALADO EM REDE DE ALIMENTAÇÃO PARA SPRINKLER - FORNECIMENTO E INSTALAÇÃO. AF_10/2020</v>
          </cell>
          <cell r="C11502" t="str">
            <v>UN</v>
          </cell>
          <cell r="D11502">
            <v>98.12</v>
          </cell>
          <cell r="E11502" t="str">
            <v>SINAPI - JUN/25</v>
          </cell>
        </row>
        <row r="11503">
          <cell r="A11503">
            <v>92911</v>
          </cell>
          <cell r="B11503" t="str">
            <v>LUVA DE REDUÇÃO, EM FERRO GALVANIZADO, 2 1/2" X 2", CONEXÃO ROSQUEADA, INSTALADO EM PRUMADAS - FORNECIMENTO E INSTALAÇÃO. AF_10/2020</v>
          </cell>
          <cell r="C11503" t="str">
            <v>UN</v>
          </cell>
          <cell r="D11503">
            <v>118.12</v>
          </cell>
          <cell r="E11503" t="str">
            <v>SINAPI - JUN/25</v>
          </cell>
        </row>
        <row r="11504">
          <cell r="A11504">
            <v>92935</v>
          </cell>
          <cell r="B11504" t="str">
            <v>LUVA DE REDUÇÃO, EM FERRO GALVANIZADO, 2 1/2" X 2", CONEXÃO ROSQUEADA, INSTALADO EM REDE DE ALIMENTAÇÃO PARA HIDRANTE - FORNECIMENTO E INSTALAÇÃO. AF_10/2020</v>
          </cell>
          <cell r="C11504" t="str">
            <v>UN</v>
          </cell>
          <cell r="D11504">
            <v>120.36</v>
          </cell>
          <cell r="E11504" t="str">
            <v>SINAPI - JUN/25</v>
          </cell>
        </row>
        <row r="11505">
          <cell r="A11505">
            <v>92950</v>
          </cell>
          <cell r="B11505" t="str">
            <v>LUVA DE REDUÇÃO, EM FERRO GALVANIZADO, 2 1/2" X 2", CONEXÃO ROSQUEADA, INSTALADO EM REDE DE ALIMENTAÇÃO PARA SPRINKLER - FORNECIMENTO E INSTALAÇÃO. AF_10/2020</v>
          </cell>
          <cell r="C11505" t="str">
            <v>UN</v>
          </cell>
          <cell r="D11505">
            <v>98.12</v>
          </cell>
          <cell r="E11505" t="str">
            <v>SINAPI - JUN/25</v>
          </cell>
        </row>
        <row r="11506">
          <cell r="A11506">
            <v>92907</v>
          </cell>
          <cell r="B11506" t="str">
            <v>LUVA DE REDUÇÃO, EM FERRO GALVANIZADO, 2" X 1 1/2", CONEXÃO ROSQUEADA, INSTALADO EM PRUMADAS - FORNECIMENTO E INSTALAÇÃO. AF_10/2020</v>
          </cell>
          <cell r="C11506" t="str">
            <v>UN</v>
          </cell>
          <cell r="D11506">
            <v>83.6</v>
          </cell>
          <cell r="E11506" t="str">
            <v>SINAPI - JUN/25</v>
          </cell>
        </row>
        <row r="11507">
          <cell r="A11507">
            <v>92931</v>
          </cell>
          <cell r="B11507" t="str">
            <v>LUVA DE REDUÇÃO, EM FERRO GALVANIZADO, 2" X 1 1/2", CONEXÃO ROSQUEADA, INSTALADO EM REDE DE ALIMENTAÇÃO PARA HIDRANTE - FORNECIMENTO E INSTALAÇÃO. AF_10/2020</v>
          </cell>
          <cell r="C11507" t="str">
            <v>UN</v>
          </cell>
          <cell r="D11507">
            <v>83.54</v>
          </cell>
          <cell r="E11507" t="str">
            <v>SINAPI - JUN/25</v>
          </cell>
        </row>
        <row r="11508">
          <cell r="A11508">
            <v>92946</v>
          </cell>
          <cell r="B11508" t="str">
            <v>LUVA DE REDUÇÃO, EM FERRO GALVANIZADO, 2" X 1 1/2", CONEXÃO ROSQUEADA, INSTALADO EM REDE DE ALIMENTAÇÃO PARA SPRINKLER - FORNECIMENTO E INSTALAÇÃO. AF_10/2020</v>
          </cell>
          <cell r="C11508" t="str">
            <v>UN</v>
          </cell>
          <cell r="D11508">
            <v>64.98</v>
          </cell>
          <cell r="E11508" t="str">
            <v>SINAPI - JUN/25</v>
          </cell>
        </row>
        <row r="11509">
          <cell r="A11509">
            <v>92908</v>
          </cell>
          <cell r="B11509" t="str">
            <v>LUVA DE REDUÇÃO, EM FERRO GALVANIZADO, 2" X 1 1/4", CONEXÃO ROSQUEADA, INSTALADO EM PRUMADAS - FORNECIMENTO E INSTALAÇÃO. AF_10/2020</v>
          </cell>
          <cell r="C11509" t="str">
            <v>UN</v>
          </cell>
          <cell r="D11509">
            <v>83.6</v>
          </cell>
          <cell r="E11509" t="str">
            <v>SINAPI - JUN/25</v>
          </cell>
        </row>
        <row r="11510">
          <cell r="A11510">
            <v>92932</v>
          </cell>
          <cell r="B11510" t="str">
            <v>LUVA DE REDUÇÃO, EM FERRO GALVANIZADO, 2" X 1 1/4", CONEXÃO ROSQUEADA, INSTALADO EM REDE DE ALIMENTAÇÃO PARA HIDRANTE - FORNECIMENTO E INSTALAÇÃO. AF_10/2020</v>
          </cell>
          <cell r="C11510" t="str">
            <v>UN</v>
          </cell>
          <cell r="D11510">
            <v>83.54</v>
          </cell>
          <cell r="E11510" t="str">
            <v>SINAPI - JUN/25</v>
          </cell>
        </row>
        <row r="11511">
          <cell r="A11511">
            <v>92947</v>
          </cell>
          <cell r="B11511" t="str">
            <v>LUVA DE REDUÇÃO, EM FERRO GALVANIZADO, 2" X 1 1/4", CONEXÃO ROSQUEADA, INSTALADO EM REDE DE ALIMENTAÇÃO PARA SPRINKLER - FORNECIMENTO E INSTALAÇÃO. AF_10/2020</v>
          </cell>
          <cell r="C11511" t="str">
            <v>UN</v>
          </cell>
          <cell r="D11511">
            <v>64.98</v>
          </cell>
          <cell r="E11511" t="str">
            <v>SINAPI - JUN/25</v>
          </cell>
        </row>
        <row r="11512">
          <cell r="A11512">
            <v>92909</v>
          </cell>
          <cell r="B11512" t="str">
            <v>LUVA DE REDUÇÃO, EM FERRO GALVANIZADO, 2" X 1", CONEXÃO ROSQUEADA, INSTALADO EM PRUMADAS - FORNECIMENTO E INSTALAÇÃO. AF_10/2020</v>
          </cell>
          <cell r="C11512" t="str">
            <v>UN</v>
          </cell>
          <cell r="D11512">
            <v>83.6</v>
          </cell>
          <cell r="E11512" t="str">
            <v>SINAPI - JUN/25</v>
          </cell>
        </row>
        <row r="11513">
          <cell r="A11513">
            <v>92933</v>
          </cell>
          <cell r="B11513" t="str">
            <v>LUVA DE REDUÇÃO, EM FERRO GALVANIZADO, 2" X 1", CONEXÃO ROSQUEADA, INSTALADO EM REDE DE ALIMENTAÇÃO PARA HIDRANTE - FORNECIMENTO E INSTALAÇÃO. AF_10/2020</v>
          </cell>
          <cell r="C11513" t="str">
            <v>UN</v>
          </cell>
          <cell r="D11513">
            <v>83.54</v>
          </cell>
          <cell r="E11513" t="str">
            <v>SINAPI - JUN/25</v>
          </cell>
        </row>
        <row r="11514">
          <cell r="A11514">
            <v>92948</v>
          </cell>
          <cell r="B11514" t="str">
            <v>LUVA DE REDUÇÃO, EM FERRO GALVANIZADO, 2" X 1", CONEXÃO ROSQUEADA, INSTALADO EM REDE DE ALIMENTAÇÃO PARA SPRINKLER - FORNECIMENTO E INSTALAÇÃO. AF_10/2020</v>
          </cell>
          <cell r="C11514" t="str">
            <v>UN</v>
          </cell>
          <cell r="D11514">
            <v>64.98</v>
          </cell>
          <cell r="E11514" t="str">
            <v>SINAPI - JUN/25</v>
          </cell>
        </row>
        <row r="11515">
          <cell r="A11515">
            <v>92912</v>
          </cell>
          <cell r="B11515" t="str">
            <v>LUVA DE REDUÇÃO, EM FERRO GALVANIZADO, 3" X 1 1/2", CONEXÃO ROSQUEADA, INSTALADO EM PRUMADAS - FORNECIMENTO E INSTALAÇÃO. AF_10/2020</v>
          </cell>
          <cell r="C11515" t="str">
            <v>UN</v>
          </cell>
          <cell r="D11515">
            <v>155.46</v>
          </cell>
          <cell r="E11515" t="str">
            <v>SINAPI - JUN/25</v>
          </cell>
        </row>
        <row r="11516">
          <cell r="A11516">
            <v>92913</v>
          </cell>
          <cell r="B11516" t="str">
            <v>LUVA DE REDUÇÃO, EM FERRO GALVANIZADO, 3" X 2 1/2", CONEXÃO ROSQUEADA, INSTALADO EM PRUMADAS - FORNECIMENTO E INSTALAÇÃO. AF_10/2020</v>
          </cell>
          <cell r="C11516" t="str">
            <v>UN</v>
          </cell>
          <cell r="D11516">
            <v>159.25</v>
          </cell>
          <cell r="E11516" t="str">
            <v>SINAPI - JUN/25</v>
          </cell>
        </row>
        <row r="11517">
          <cell r="A11517">
            <v>92936</v>
          </cell>
          <cell r="B11517" t="str">
            <v>LUVA DE REDUÇÃO, EM FERRO GALVANIZADO, 3" X 2 1/2", CONEXÃO ROSQUEADA, INSTALADO EM REDE DE ALIMENTAÇÃO PARA HIDRANTE - FORNECIMENTO E INSTALAÇÃO. AF_10/2020</v>
          </cell>
          <cell r="C11517" t="str">
            <v>UN</v>
          </cell>
          <cell r="D11517">
            <v>163.85</v>
          </cell>
          <cell r="E11517" t="str">
            <v>SINAPI - JUN/25</v>
          </cell>
        </row>
        <row r="11518">
          <cell r="A11518">
            <v>92951</v>
          </cell>
          <cell r="B11518" t="str">
            <v>LUVA DE REDUÇÃO, EM FERRO GALVANIZADO, 3" X 2 1/2", CONEXÃO ROSQUEADA, INSTALADO EM REDE DE ALIMENTAÇÃO PARA SPRINKLER - FORNECIMENTO E INSTALAÇÃO. AF_10/2020</v>
          </cell>
          <cell r="C11518" t="str">
            <v>UN</v>
          </cell>
          <cell r="D11518">
            <v>137.99</v>
          </cell>
          <cell r="E11518" t="str">
            <v>SINAPI - JUN/25</v>
          </cell>
        </row>
        <row r="11519">
          <cell r="A11519">
            <v>92914</v>
          </cell>
          <cell r="B11519" t="str">
            <v>LUVA DE REDUÇÃO, EM FERRO GALVANIZADO, 3" X 2", CONEXÃO ROSQUEADA, INSTALADO EM PRUMADAS - FORNECIMENTO E INSTALAÇÃO. AF_10/2020</v>
          </cell>
          <cell r="C11519" t="str">
            <v>UN</v>
          </cell>
          <cell r="D11519">
            <v>159.25</v>
          </cell>
          <cell r="E11519" t="str">
            <v>SINAPI - JUN/25</v>
          </cell>
        </row>
        <row r="11520">
          <cell r="A11520">
            <v>92937</v>
          </cell>
          <cell r="B11520" t="str">
            <v>LUVA DE REDUÇÃO, EM FERRO GALVANIZADO, 3" X 2", CONEXÃO ROSQUEADA, INSTALADO EM REDE DE ALIMENTAÇÃO PARA HIDRANTE - FORNECIMENTO E INSTALAÇÃO. AF_10/2020</v>
          </cell>
          <cell r="C11520" t="str">
            <v>UN</v>
          </cell>
          <cell r="D11520">
            <v>163.85</v>
          </cell>
          <cell r="E11520" t="str">
            <v>SINAPI - JUN/25</v>
          </cell>
        </row>
        <row r="11521">
          <cell r="A11521">
            <v>92952</v>
          </cell>
          <cell r="B11521" t="str">
            <v>LUVA DE REDUÇÃO, EM FERRO GALVANIZADO, 3" X 2", CONEXÃO ROSQUEADA, INSTALADO EM REDE DE ALIMENTAÇÃO PARA SPRINKLER - FORNECIMENTO E INSTALAÇÃO. AF_10/2020</v>
          </cell>
          <cell r="C11521" t="str">
            <v>UN</v>
          </cell>
          <cell r="D11521">
            <v>137.99</v>
          </cell>
          <cell r="E11521" t="str">
            <v>SINAPI - JUN/25</v>
          </cell>
        </row>
        <row r="11522">
          <cell r="A11522">
            <v>92953</v>
          </cell>
          <cell r="B11522" t="str">
            <v>LUVA DE REDUÇÃO, EM FERRO GALVANIZADO, 3/4" X 1/2", CONEXÃO ROSQUEADA, INSTALADO EM RAMAIS E SUB-RAMAIS DE GÁS - FORNECIMENTO E INSTALAÇÃO. AF_10/2020</v>
          </cell>
          <cell r="C11522" t="str">
            <v>UN</v>
          </cell>
          <cell r="D11522">
            <v>29.75</v>
          </cell>
          <cell r="E11522" t="str">
            <v>SINAPI - JUN/25</v>
          </cell>
        </row>
        <row r="11523">
          <cell r="A11523">
            <v>101921</v>
          </cell>
          <cell r="B11523" t="str">
            <v>LUVA DE REDUÇÃO, EM FERRO GALVANIZADO, 4" X 2 1/2", CONEXÃO ROSQUEADA, INSTALADO EM PRUMADAS - FORNECIMENTO E INSTALAÇÃO. AF_10/2020</v>
          </cell>
          <cell r="C11523" t="str">
            <v>UN</v>
          </cell>
          <cell r="D11523">
            <v>243.75</v>
          </cell>
          <cell r="E11523" t="str">
            <v>SINAPI - JUN/25</v>
          </cell>
        </row>
        <row r="11524">
          <cell r="A11524">
            <v>101930</v>
          </cell>
          <cell r="B11524" t="str">
            <v>LUVA DE REDUÇÃO, EM FERRO GALVANIZADO, 4" X 2 1/2", CONEXÃO ROSQUEADA, INSTALADO EM REDE DE ALIMENTAÇÃO PARA HIDRANTE - FORNECIMENTO E INSTALAÇÃO. AF_10/2020</v>
          </cell>
          <cell r="C11524" t="str">
            <v>UN</v>
          </cell>
          <cell r="D11524">
            <v>251.38</v>
          </cell>
          <cell r="E11524" t="str">
            <v>SINAPI - JUN/25</v>
          </cell>
        </row>
        <row r="11525">
          <cell r="A11525">
            <v>101922</v>
          </cell>
          <cell r="B11525" t="str">
            <v>LUVA DE REDUÇÃO, EM FERRO GALVANIZADO, 4" X 2", CONEXÃO ROSQUEADA, INSTALADO EM PRUMADAS - FORNECIMENTO E INSTALAÇÃO. AF_10/2020</v>
          </cell>
          <cell r="C11525" t="str">
            <v>UN</v>
          </cell>
          <cell r="D11525">
            <v>243.75</v>
          </cell>
          <cell r="E11525" t="str">
            <v>SINAPI - JUN/25</v>
          </cell>
        </row>
        <row r="11526">
          <cell r="A11526">
            <v>101931</v>
          </cell>
          <cell r="B11526" t="str">
            <v>LUVA DE REDUÇÃO, EM FERRO GALVANIZADO, 4" X 2", CONEXÃO ROSQUEADA, INSTALADO EM REDE DE ALIMENTAÇÃO PARA HIDRANTE - FORNECIMENTO E INSTALAÇÃO. AF_10/2020</v>
          </cell>
          <cell r="C11526" t="str">
            <v>UN</v>
          </cell>
          <cell r="D11526">
            <v>251.38</v>
          </cell>
          <cell r="E11526" t="str">
            <v>SINAPI - JUN/25</v>
          </cell>
        </row>
        <row r="11527">
          <cell r="A11527">
            <v>101923</v>
          </cell>
          <cell r="B11527" t="str">
            <v>LUVA DE REDUÇÃO, EM FERRO GALVANIZADO, 4" X 3", CONEXÃO ROSQUEADA, INSTALADO EM PRUMADAS - FORNECIMENTO E INSTALAÇÃO. AF_10/2020</v>
          </cell>
          <cell r="C11527" t="str">
            <v>UN</v>
          </cell>
          <cell r="D11527">
            <v>243.75</v>
          </cell>
          <cell r="E11527" t="str">
            <v>SINAPI - JUN/25</v>
          </cell>
        </row>
        <row r="11528">
          <cell r="A11528">
            <v>101932</v>
          </cell>
          <cell r="B11528" t="str">
            <v>LUVA DE REDUÇÃO, EM FERRO GALVANIZADO, 4" X 3", CONEXÃO ROSQUEADA, INSTALADO EM REDE DE ALIMENTAÇÃO PARA HIDRANTE - FORNECIMENTO E INSTALAÇÃO. AF_10/2020</v>
          </cell>
          <cell r="C11528" t="str">
            <v>UN</v>
          </cell>
          <cell r="D11528">
            <v>251.38</v>
          </cell>
          <cell r="E11528" t="str">
            <v>SINAPI - JUN/25</v>
          </cell>
        </row>
        <row r="11529">
          <cell r="A11529">
            <v>97537</v>
          </cell>
          <cell r="B11529" t="str">
            <v>LUVA, EM AÇO, CONEXÃO SOLDADA, DN 15 (1/2"), INSTALADO EM RAMAIS E SUB-RAMAIS DE GÁS - FORNECIMENTO E INSTALAÇÃO. AF_10/2020</v>
          </cell>
          <cell r="C11529" t="str">
            <v>UN</v>
          </cell>
          <cell r="D11529">
            <v>27.9</v>
          </cell>
          <cell r="E11529" t="str">
            <v>SINAPI - JUN/25</v>
          </cell>
        </row>
        <row r="11530">
          <cell r="A11530">
            <v>97540</v>
          </cell>
          <cell r="B11530" t="str">
            <v>LUVA, EM AÇO, CONEXÃO SOLDADA, DN 20 (3/4"), INSTALADO EM RAMAIS E SUB-RAMAIS DE GÁS - FORNECIMENTO E INSTALAÇÃO. AF_10/2020</v>
          </cell>
          <cell r="C11530" t="str">
            <v>UN</v>
          </cell>
          <cell r="D11530">
            <v>38.36</v>
          </cell>
          <cell r="E11530" t="str">
            <v>SINAPI - JUN/25</v>
          </cell>
        </row>
        <row r="11531">
          <cell r="A11531">
            <v>97543</v>
          </cell>
          <cell r="B11531" t="str">
            <v>LUVA, EM AÇO, CONEXÃO SOLDADA, DN 25 (1"), INSTALADO EM RAMAIS E SUB-RAMAIS DE GÁS - FORNECIMENTO E INSTALAÇÃO. AF_10/2020</v>
          </cell>
          <cell r="C11531" t="str">
            <v>UN</v>
          </cell>
          <cell r="D11531">
            <v>63.63</v>
          </cell>
          <cell r="E11531" t="str">
            <v>SINAPI - JUN/25</v>
          </cell>
        </row>
        <row r="11532">
          <cell r="A11532">
            <v>97461</v>
          </cell>
          <cell r="B11532" t="str">
            <v>LUVA, EM AÇO, CONEXÃO SOLDADA, DN 25 (1"), INSTALADO EM REDE DE ALIMENTAÇÃO PARA HIDRANTE - FORNECIMENTO E INSTALAÇÃO. AF_10/2020</v>
          </cell>
          <cell r="C11532" t="str">
            <v>UN</v>
          </cell>
          <cell r="D11532">
            <v>40.04</v>
          </cell>
          <cell r="E11532" t="str">
            <v>SINAPI - JUN/25</v>
          </cell>
        </row>
        <row r="11533">
          <cell r="A11533">
            <v>97499</v>
          </cell>
          <cell r="B11533" t="str">
            <v>LUVA, EM AÇO, CONEXÃO SOLDADA, DN 25 (1"), INSTALADO EM REDE DE ALIMENTAÇÃO PARA SPRINKLER - FORNECIMENTO E INSTALAÇÃO. AF_10/2020</v>
          </cell>
          <cell r="C11533" t="str">
            <v>UN</v>
          </cell>
          <cell r="D11533">
            <v>36.57</v>
          </cell>
          <cell r="E11533" t="str">
            <v>SINAPI - JUN/25</v>
          </cell>
        </row>
        <row r="11534">
          <cell r="A11534">
            <v>97464</v>
          </cell>
          <cell r="B11534" t="str">
            <v>LUVA, EM AÇO, CONEXÃO SOLDADA, DN 32 (1 1/4"), INSTALADO EM REDE DE ALIMENTAÇÃO PARA HIDRANTE - FORNECIMENTO E INSTALAÇÃO. AF_10/2020</v>
          </cell>
          <cell r="C11534" t="str">
            <v>UN</v>
          </cell>
          <cell r="D11534">
            <v>57.14</v>
          </cell>
          <cell r="E11534" t="str">
            <v>SINAPI - JUN/25</v>
          </cell>
        </row>
        <row r="11535">
          <cell r="A11535">
            <v>97502</v>
          </cell>
          <cell r="B11535" t="str">
            <v>LUVA, EM AÇO, CONEXÃO SOLDADA, DN 32 (1 1/4"), INSTALADO EM REDE DE ALIMENTAÇÃO PARA SPRINKLER - FORNECIMENTO E INSTALAÇÃO. AF_10/2020</v>
          </cell>
          <cell r="C11535" t="str">
            <v>UN</v>
          </cell>
          <cell r="D11535">
            <v>50.7</v>
          </cell>
          <cell r="E11535" t="str">
            <v>SINAPI - JUN/25</v>
          </cell>
        </row>
        <row r="11536">
          <cell r="A11536">
            <v>97467</v>
          </cell>
          <cell r="B11536" t="str">
            <v>LUVA, EM AÇO, CONEXÃO SOLDADA, DN 40 (1 1/2"), INSTALADO EM REDE DE ALIMENTAÇÃO PARA HIDRANTE - FORNECIMENTO E INSTALAÇÃO. AF_10/2020</v>
          </cell>
          <cell r="C11536" t="str">
            <v>UN</v>
          </cell>
          <cell r="D11536">
            <v>72.430000000000007</v>
          </cell>
          <cell r="E11536" t="str">
            <v>SINAPI - JUN/25</v>
          </cell>
        </row>
        <row r="11537">
          <cell r="A11537">
            <v>97505</v>
          </cell>
          <cell r="B11537" t="str">
            <v>LUVA, EM AÇO, CONEXÃO SOLDADA, DN 40 (1 1/2"), INSTALADO EM REDE DE ALIMENTAÇÃO PARA SPRINKLER - FORNECIMENTO E INSTALAÇÃO. AF_10/2020</v>
          </cell>
          <cell r="C11537" t="str">
            <v>UN</v>
          </cell>
          <cell r="D11537">
            <v>63.34</v>
          </cell>
          <cell r="E11537" t="str">
            <v>SINAPI - JUN/25</v>
          </cell>
        </row>
        <row r="11538">
          <cell r="A11538">
            <v>97443</v>
          </cell>
          <cell r="B11538" t="str">
            <v>LUVA, EM AÇO, CONEXÃO SOLDADA, DN 50 (2"), INSTALADO EM PRUMADAS - FORNECIMENTO E INSTALAÇÃO. AF_10/2020</v>
          </cell>
          <cell r="C11538" t="str">
            <v>UN</v>
          </cell>
          <cell r="D11538">
            <v>127.38</v>
          </cell>
          <cell r="E11538" t="str">
            <v>SINAPI - JUN/25</v>
          </cell>
        </row>
        <row r="11539">
          <cell r="A11539">
            <v>97470</v>
          </cell>
          <cell r="B11539" t="str">
            <v>LUVA, EM AÇO, CONEXÃO SOLDADA, DN 50 (2"), INSTALADO EM REDE DE ALIMENTAÇÃO PARA HIDRANTE - FORNECIMENTO E INSTALAÇÃO. AF_10/2020</v>
          </cell>
          <cell r="C11539" t="str">
            <v>UN</v>
          </cell>
          <cell r="D11539">
            <v>105.83</v>
          </cell>
          <cell r="E11539" t="str">
            <v>SINAPI - JUN/25</v>
          </cell>
        </row>
        <row r="11540">
          <cell r="A11540">
            <v>97508</v>
          </cell>
          <cell r="B11540" t="str">
            <v>LUVA, EM AÇO, CONEXÃO SOLDADA, DN 50 (2"), INSTALADO EM REDE DE ALIMENTAÇÃO PARA SPRINKLER - FORNECIMENTO E INSTALAÇÃO. AF_10/2020</v>
          </cell>
          <cell r="C11540" t="str">
            <v>UN</v>
          </cell>
          <cell r="D11540">
            <v>92.96</v>
          </cell>
          <cell r="E11540" t="str">
            <v>SINAPI - JUN/25</v>
          </cell>
        </row>
        <row r="11541">
          <cell r="A11541">
            <v>97446</v>
          </cell>
          <cell r="B11541" t="str">
            <v>LUVA, EM AÇO, CONEXÃO SOLDADA, DN 65 (2 1/2"), INSTALADO EM PRUMADAS - FORNECIMENTO E INSTALAÇÃO. AF_10/2020</v>
          </cell>
          <cell r="C11541" t="str">
            <v>UN</v>
          </cell>
          <cell r="D11541">
            <v>250.13</v>
          </cell>
          <cell r="E11541" t="str">
            <v>SINAPI - JUN/25</v>
          </cell>
        </row>
        <row r="11542">
          <cell r="A11542">
            <v>97474</v>
          </cell>
          <cell r="B11542" t="str">
            <v>LUVA, EM AÇO, CONEXÃO SOLDADA, DN 65 (2 1/2"), INSTALADO EM REDE DE ALIMENTAÇÃO PARA HIDRANTE - FORNECIMENTO E INSTALAÇÃO. AF_10/2020</v>
          </cell>
          <cell r="C11542" t="str">
            <v>UN</v>
          </cell>
          <cell r="D11542">
            <v>190.35</v>
          </cell>
          <cell r="E11542" t="str">
            <v>SINAPI - JUN/25</v>
          </cell>
        </row>
        <row r="11543">
          <cell r="A11543">
            <v>97511</v>
          </cell>
          <cell r="B11543" t="str">
            <v>LUVA, EM AÇO, CONEXÃO SOLDADA, DN 65 (2 1/2"), INSTALADO EM REDE DE ALIMENTAÇÃO PARA SPRINKLER - FORNECIMENTO E INSTALAÇÃO. AF_10/2020</v>
          </cell>
          <cell r="C11543" t="str">
            <v>UN</v>
          </cell>
          <cell r="D11543">
            <v>171.86</v>
          </cell>
          <cell r="E11543" t="str">
            <v>SINAPI - JUN/25</v>
          </cell>
        </row>
        <row r="11544">
          <cell r="A11544">
            <v>97449</v>
          </cell>
          <cell r="B11544" t="str">
            <v>LUVA, EM AÇO, CONEXÃO SOLDADA, DN 80 (3"), INSTALADO EM PRUMADAS - FORNECIMENTO E INSTALAÇÃO. AF_10/2020</v>
          </cell>
          <cell r="C11544" t="str">
            <v>UN</v>
          </cell>
          <cell r="D11544">
            <v>267.02999999999997</v>
          </cell>
          <cell r="E11544" t="str">
            <v>SINAPI - JUN/25</v>
          </cell>
        </row>
        <row r="11545">
          <cell r="A11545">
            <v>97477</v>
          </cell>
          <cell r="B11545" t="str">
            <v>LUVA, EM AÇO, CONEXÃO SOLDADA, DN 80 (3"), INSTALADO EM REDE DE ALIMENTAÇÃO PARA HIDRANTE - FORNECIMENTO E INSTALAÇÃO. AF_10/2020</v>
          </cell>
          <cell r="C11545" t="str">
            <v>UN</v>
          </cell>
          <cell r="D11545">
            <v>252.82</v>
          </cell>
          <cell r="E11545" t="str">
            <v>SINAPI - JUN/25</v>
          </cell>
        </row>
        <row r="11546">
          <cell r="A11546">
            <v>97514</v>
          </cell>
          <cell r="B11546" t="str">
            <v>LUVA, EM AÇO, CONEXÃO SOLDADA, DN 80 (3"), INSTALADO EM REDE DE ALIMENTAÇÃO PARA SPRINKLER - FORNECIMENTO E INSTALAÇÃO. AF_10/2020</v>
          </cell>
          <cell r="C11546" t="str">
            <v>UN</v>
          </cell>
          <cell r="D11546">
            <v>228.52</v>
          </cell>
          <cell r="E11546" t="str">
            <v>SINAPI - JUN/25</v>
          </cell>
        </row>
        <row r="11547">
          <cell r="A11547">
            <v>101920</v>
          </cell>
          <cell r="B11547" t="str">
            <v>LUVA, EM FERRO GALVANIZADO, 4", CONEXÃO ROSQUEADA, INSTALADO EM PRUMADAS - FORNECIMENTO E INSTALAÇÃO. AF_10/2020</v>
          </cell>
          <cell r="C11547" t="str">
            <v>UN</v>
          </cell>
          <cell r="D11547">
            <v>215.02</v>
          </cell>
          <cell r="E11547" t="str">
            <v>SINAPI - JUN/25</v>
          </cell>
        </row>
        <row r="11548">
          <cell r="A11548">
            <v>101929</v>
          </cell>
          <cell r="B11548" t="str">
            <v>LUVA, EM FERRO GALVANIZADO, 4", CONEXÃO ROSQUEADA, INSTALADO EM REDE DE ALIMENTAÇÃO PARA HIDRANTE - FORNECIMENTO E INSTALAÇÃO. AF_10/2020</v>
          </cell>
          <cell r="C11548" t="str">
            <v>UN</v>
          </cell>
          <cell r="D11548">
            <v>222.65</v>
          </cell>
          <cell r="E11548" t="str">
            <v>SINAPI - JUN/25</v>
          </cell>
        </row>
        <row r="11549">
          <cell r="A11549">
            <v>92693</v>
          </cell>
          <cell r="B11549" t="str">
            <v>LUVA, EM FERRO GALVANIZADO, CONEXÃO ROSQUEADA, DN 15 (1/2"), INSTALADO EM RAMAIS E SUB-RAMAIS DE GÁS - FORNECIMENTO E INSTALAÇÃO. AF_10/2020</v>
          </cell>
          <cell r="C11549" t="str">
            <v>UN</v>
          </cell>
          <cell r="D11549">
            <v>17.84</v>
          </cell>
          <cell r="E11549" t="str">
            <v>SINAPI - JUN/25</v>
          </cell>
        </row>
        <row r="11550">
          <cell r="A11550">
            <v>92695</v>
          </cell>
          <cell r="B11550" t="str">
            <v>LUVA, EM FERRO GALVANIZADO, CONEXÃO ROSQUEADA, DN 20 (3/4"), INSTALADO EM RAMAIS E SUB-RAMAIS DE GÁS - FORNECIMENTO E INSTALAÇÃO. AF_10/2020</v>
          </cell>
          <cell r="C11550" t="str">
            <v>UN</v>
          </cell>
          <cell r="D11550">
            <v>28.36</v>
          </cell>
          <cell r="E11550" t="str">
            <v>SINAPI - JUN/25</v>
          </cell>
        </row>
        <row r="11551">
          <cell r="A11551">
            <v>92697</v>
          </cell>
          <cell r="B11551" t="str">
            <v>LUVA, EM FERRO GALVANIZADO, CONEXÃO ROSQUEADA, DN 25 (1"), INSTALADO EM RAMAIS E SUB-RAMAIS DE GÁS - FORNECIMENTO E INSTALAÇÃO. AF_10/2020</v>
          </cell>
          <cell r="C11551" t="str">
            <v>UN</v>
          </cell>
          <cell r="D11551">
            <v>45.93</v>
          </cell>
          <cell r="E11551" t="str">
            <v>SINAPI - JUN/25</v>
          </cell>
        </row>
        <row r="11552">
          <cell r="A11552">
            <v>92658</v>
          </cell>
          <cell r="B11552" t="str">
            <v>LUVA, EM FERRO GALVANIZADO, CONEXÃO ROSQUEADA, DN 25 (1"), INSTALADO EM REDE DE ALIMENTAÇÃO PARA SPRINKLER - FORNECIMENTO E INSTALAÇÃO. AF_10/2020</v>
          </cell>
          <cell r="C11552" t="str">
            <v>UN</v>
          </cell>
          <cell r="D11552">
            <v>34.020000000000003</v>
          </cell>
          <cell r="E11552" t="str">
            <v>SINAPI - JUN/25</v>
          </cell>
        </row>
        <row r="11553">
          <cell r="A11553">
            <v>92660</v>
          </cell>
          <cell r="B11553" t="str">
            <v>LUVA, EM FERRO GALVANIZADO, CONEXÃO ROSQUEADA, DN 32 (1 1/4"), INSTALADO EM REDE DE ALIMENTAÇÃO PARA SPRINKLER - FORNECIMENTO E INSTALAÇÃO. AF_10/2020</v>
          </cell>
          <cell r="C11553" t="str">
            <v>UN</v>
          </cell>
          <cell r="D11553">
            <v>40.79</v>
          </cell>
          <cell r="E11553" t="str">
            <v>SINAPI - JUN/25</v>
          </cell>
        </row>
        <row r="11554">
          <cell r="A11554">
            <v>92662</v>
          </cell>
          <cell r="B11554" t="str">
            <v>LUVA, EM FERRO GALVANIZADO, CONEXÃO ROSQUEADA, DN 40 (1 1/2"), INSTALADO EM REDE DE ALIMENTAÇÃO PARA SPRINKLER - FORNECIMENTO E INSTALAÇÃO. AF_10/2020</v>
          </cell>
          <cell r="C11554" t="str">
            <v>UN</v>
          </cell>
          <cell r="D11554">
            <v>46.49</v>
          </cell>
          <cell r="E11554" t="str">
            <v>SINAPI - JUN/25</v>
          </cell>
        </row>
        <row r="11555">
          <cell r="A11555">
            <v>92664</v>
          </cell>
          <cell r="B11555" t="str">
            <v>LUVA, EM FERRO GALVANIZADO, CONEXÃO ROSQUEADA, DN 50 (2"), INSTALADO EM REDE DE ALIMENTAÇÃO PARA SPRINKLER - FORNECIMENTO E INSTALAÇÃO. AF_10/2020</v>
          </cell>
          <cell r="C11555" t="str">
            <v>UN</v>
          </cell>
          <cell r="D11555">
            <v>60.93</v>
          </cell>
          <cell r="E11555" t="str">
            <v>SINAPI - JUN/25</v>
          </cell>
        </row>
        <row r="11556">
          <cell r="A11556">
            <v>92666</v>
          </cell>
          <cell r="B11556" t="str">
            <v>LUVA, EM FERRO GALVANIZADO, CONEXÃO ROSQUEADA, DN 65 (2 1/2"), INSTALADO EM REDE DE ALIMENTAÇÃO PARA SPRINKLER - FORNECIMENTO E INSTALAÇÃO. AF_10/2020</v>
          </cell>
          <cell r="C11556" t="str">
            <v>UN</v>
          </cell>
          <cell r="D11556">
            <v>93.59</v>
          </cell>
          <cell r="E11556" t="str">
            <v>SINAPI - JUN/25</v>
          </cell>
        </row>
        <row r="11557">
          <cell r="A11557">
            <v>92668</v>
          </cell>
          <cell r="B11557" t="str">
            <v>LUVA, EM FERRO GALVANIZADO, CONEXÃO ROSQUEADA, DN 80 (3"), INSTALADO EM REDE DE ALIMENTAÇÃO PARA SPRINKLER - FORNECIMENTO E INSTALAÇÃO. AF_10/2020</v>
          </cell>
          <cell r="C11557" t="str">
            <v>UN</v>
          </cell>
          <cell r="D11557">
            <v>130.09</v>
          </cell>
          <cell r="E11557" t="str">
            <v>SINAPI - JUN/25</v>
          </cell>
        </row>
        <row r="11558">
          <cell r="A11558">
            <v>92370</v>
          </cell>
          <cell r="B11558" t="str">
            <v>LUVA, EM FERRO GALVANIZADO, DN 25 (1"), CONEXÃO ROSQUEADA, INSTALADO EM REDE DE ALIMENTAÇÃO PARA HIDRANTE - FORNECIMENTO E INSTALAÇÃO. AF_10/2020</v>
          </cell>
          <cell r="C11558" t="str">
            <v>UN</v>
          </cell>
          <cell r="D11558">
            <v>46.46</v>
          </cell>
          <cell r="E11558" t="str">
            <v>SINAPI - JUN/25</v>
          </cell>
        </row>
        <row r="11559">
          <cell r="A11559">
            <v>92372</v>
          </cell>
          <cell r="B11559" t="str">
            <v>LUVA, EM FERRO GALVANIZADO, DN 32 (1 1/4"), CONEXÃO ROSQUEADA, INSTALADO EM REDE DE ALIMENTAÇÃO PARA HIDRANTE - FORNECIMENTO E INSTALAÇÃO. AF_10/2020</v>
          </cell>
          <cell r="C11559" t="str">
            <v>UN</v>
          </cell>
          <cell r="D11559">
            <v>54.95</v>
          </cell>
          <cell r="E11559" t="str">
            <v>SINAPI - JUN/25</v>
          </cell>
        </row>
        <row r="11560">
          <cell r="A11560">
            <v>92374</v>
          </cell>
          <cell r="B11560" t="str">
            <v>LUVA, EM FERRO GALVANIZADO, DN 40 (1 1/2"), CONEXÃO ROSQUEADA, INSTALADO EM REDE DE ALIMENTAÇÃO PARA HIDRANTE - FORNECIMENTO E INSTALAÇÃO. AF_10/2020</v>
          </cell>
          <cell r="C11560" t="str">
            <v>UN</v>
          </cell>
          <cell r="D11560">
            <v>62.62</v>
          </cell>
          <cell r="E11560" t="str">
            <v>SINAPI - JUN/25</v>
          </cell>
        </row>
        <row r="11561">
          <cell r="A11561">
            <v>92345</v>
          </cell>
          <cell r="B11561" t="str">
            <v>LUVA, EM FERRO GALVANIZADO, DN 50 (2"), CONEXÃO ROSQUEADA, INSTALADO EM PRUMADAS - FORNECIMENTO E INSTALAÇÃO. AF_10/2020</v>
          </cell>
          <cell r="C11561" t="str">
            <v>UN</v>
          </cell>
          <cell r="D11561">
            <v>79.55</v>
          </cell>
          <cell r="E11561" t="str">
            <v>SINAPI - JUN/25</v>
          </cell>
        </row>
        <row r="11562">
          <cell r="A11562">
            <v>92376</v>
          </cell>
          <cell r="B11562" t="str">
            <v>LUVA, EM FERRO GALVANIZADO, DN 50 (2"), CONEXÃO ROSQUEADA, INSTALADO EM REDE DE ALIMENTAÇÃO PARA HIDRANTE - FORNECIMENTO E INSTALAÇÃO. AF_10/2020</v>
          </cell>
          <cell r="C11562" t="str">
            <v>UN</v>
          </cell>
          <cell r="D11562">
            <v>79.489999999999995</v>
          </cell>
          <cell r="E11562" t="str">
            <v>SINAPI - JUN/25</v>
          </cell>
        </row>
        <row r="11563">
          <cell r="A11563">
            <v>92347</v>
          </cell>
          <cell r="B11563" t="str">
            <v>LUVA, EM FERRO GALVANIZADO, DN 65 (2 1/2"), CONEXÃO ROSQUEADA, INSTALADO EM PRUMADAS - FORNECIMENTO E INSTALAÇÃO. AF_10/2020</v>
          </cell>
          <cell r="C11563" t="str">
            <v>UN</v>
          </cell>
          <cell r="D11563">
            <v>113.59</v>
          </cell>
          <cell r="E11563" t="str">
            <v>SINAPI - JUN/25</v>
          </cell>
        </row>
        <row r="11564">
          <cell r="A11564">
            <v>92378</v>
          </cell>
          <cell r="B11564" t="str">
            <v>LUVA, EM FERRO GALVANIZADO, DN 65 (2 1/2"), CONEXÃO ROSQUEADA, INSTALADO EM REDE DE ALIMENTAÇÃO PARA HIDRANTE - FORNECIMENTO E INSTALAÇÃO. AF_10/2020</v>
          </cell>
          <cell r="C11564" t="str">
            <v>UN</v>
          </cell>
          <cell r="D11564">
            <v>115.83</v>
          </cell>
          <cell r="E11564" t="str">
            <v>SINAPI - JUN/25</v>
          </cell>
        </row>
        <row r="11565">
          <cell r="A11565">
            <v>92349</v>
          </cell>
          <cell r="B11565" t="str">
            <v>LUVA, EM FERRO GALVANIZADO, DN 80 (3"), CONEXÃO ROSQUEADA, INSTALADO EM PRUMADAS - FORNECIMENTO E INSTALAÇÃO. AF_10/2020</v>
          </cell>
          <cell r="C11565" t="str">
            <v>UN</v>
          </cell>
          <cell r="D11565">
            <v>151.35</v>
          </cell>
          <cell r="E11565" t="str">
            <v>SINAPI - JUN/25</v>
          </cell>
        </row>
        <row r="11566">
          <cell r="A11566">
            <v>92380</v>
          </cell>
          <cell r="B11566" t="str">
            <v>LUVA, EM FERRO GALVANIZADO, DN 80 (3"), CONEXÃO ROSQUEADA, INSTALADO EM REDE DE ALIMENTAÇÃO PARA HIDRANTE - FORNECIMENTO E INSTALAÇÃO. AF_10/2020</v>
          </cell>
          <cell r="C11566" t="str">
            <v>UN</v>
          </cell>
          <cell r="D11566">
            <v>155.94999999999999</v>
          </cell>
          <cell r="E11566" t="str">
            <v>SINAPI - JUN/25</v>
          </cell>
        </row>
        <row r="11567">
          <cell r="A11567">
            <v>101917</v>
          </cell>
          <cell r="B11567" t="str">
            <v>MANÔMETRO 0 A 200 PSI (0 A 14 KGF/CM2), D = 50MM - FORNECIMENTO E INSTALAÇÃO. AF_10/2020</v>
          </cell>
          <cell r="C11567" t="str">
            <v>UN</v>
          </cell>
          <cell r="D11567">
            <v>187.88</v>
          </cell>
          <cell r="E11567" t="str">
            <v>SINAPI - JUN/25</v>
          </cell>
        </row>
        <row r="11568">
          <cell r="A11568">
            <v>101924</v>
          </cell>
          <cell r="B11568" t="str">
            <v>NIPLE, EM FERRO GALVANIZADO, 4", CONEXÃO ROSQUEADA, INSTALADO EM PRUMADAS - FORNECIMENTO E INSTALAÇÃO. AF_10/2020</v>
          </cell>
          <cell r="C11568" t="str">
            <v>UN</v>
          </cell>
          <cell r="D11568">
            <v>202.99</v>
          </cell>
          <cell r="E11568" t="str">
            <v>SINAPI - JUN/25</v>
          </cell>
        </row>
        <row r="11569">
          <cell r="A11569">
            <v>101933</v>
          </cell>
          <cell r="B11569" t="str">
            <v>NIPLE, EM FERRO GALVANIZADO, 4", CONEXÃO ROSQUEADA, INSTALADO EM REDE DE ALIMENTAÇÃO PARA HIDRANTE - FORNECIMENTO E INSTALAÇÃO. AF_10/2020</v>
          </cell>
          <cell r="C11569" t="str">
            <v>UN</v>
          </cell>
          <cell r="D11569">
            <v>210.62</v>
          </cell>
          <cell r="E11569" t="str">
            <v>SINAPI - JUN/25</v>
          </cell>
        </row>
        <row r="11570">
          <cell r="A11570">
            <v>92692</v>
          </cell>
          <cell r="B11570" t="str">
            <v>NIPLE, EM FERRO GALVANIZADO, CONEXÃO ROSQUEADA, DN 15 (1/2"), INSTALADO EM RAMAIS E SUB-RAMAIS DE GÁS - FORNECIMENTO E INSTALAÇÃO. AF_10/2020</v>
          </cell>
          <cell r="C11570" t="str">
            <v>UN</v>
          </cell>
          <cell r="D11570">
            <v>17.420000000000002</v>
          </cell>
          <cell r="E11570" t="str">
            <v>SINAPI - JUN/25</v>
          </cell>
        </row>
        <row r="11571">
          <cell r="A11571">
            <v>92694</v>
          </cell>
          <cell r="B11571" t="str">
            <v>NIPLE, EM FERRO GALVANIZADO, CONEXÃO ROSQUEADA, DN 20 (3/4"), INSTALADO EM RAMAIS E SUB-RAMAIS DE GÁS - FORNECIMENTO E INSTALAÇÃO. AF_10/2020</v>
          </cell>
          <cell r="C11571" t="str">
            <v>UN</v>
          </cell>
          <cell r="D11571">
            <v>27.93</v>
          </cell>
          <cell r="E11571" t="str">
            <v>SINAPI - JUN/25</v>
          </cell>
        </row>
        <row r="11572">
          <cell r="A11572">
            <v>92696</v>
          </cell>
          <cell r="B11572" t="str">
            <v>NIPLE, EM FERRO GALVANIZADO, CONEXÃO ROSQUEADA, DN 25 (1"), INSTALADO EM RAMAIS E SUB-RAMAIS DE GÁS - FORNECIMENTO E INSTALAÇÃO. AF_10/2020</v>
          </cell>
          <cell r="C11572" t="str">
            <v>UN</v>
          </cell>
          <cell r="D11572">
            <v>44.01</v>
          </cell>
          <cell r="E11572" t="str">
            <v>SINAPI - JUN/25</v>
          </cell>
        </row>
        <row r="11573">
          <cell r="A11573">
            <v>92657</v>
          </cell>
          <cell r="B11573" t="str">
            <v>NIPLE, EM FERRO GALVANIZADO, CONEXÃO ROSQUEADA, DN 25 (1"), INSTALADO EM REDE DE ALIMENTAÇÃO PARA SPRINKLER - FORNECIMENTO E INSTALAÇÃO. AF_10/2020</v>
          </cell>
          <cell r="C11573" t="str">
            <v>UN</v>
          </cell>
          <cell r="D11573">
            <v>32.1</v>
          </cell>
          <cell r="E11573" t="str">
            <v>SINAPI - JUN/25</v>
          </cell>
        </row>
        <row r="11574">
          <cell r="A11574">
            <v>92659</v>
          </cell>
          <cell r="B11574" t="str">
            <v>NIPLE, EM FERRO GALVANIZADO, CONEXÃO ROSQUEADA, DN 32 (1 1/4"), INSTALADO EM REDE DE ALIMENTAÇÃO PARA SPRINKLER - FORNECIMENTO E INSTALAÇÃO. AF_10/2020</v>
          </cell>
          <cell r="C11574" t="str">
            <v>UN</v>
          </cell>
          <cell r="D11574">
            <v>39</v>
          </cell>
          <cell r="E11574" t="str">
            <v>SINAPI - JUN/25</v>
          </cell>
        </row>
        <row r="11575">
          <cell r="A11575">
            <v>92661</v>
          </cell>
          <cell r="B11575" t="str">
            <v>NIPLE, EM FERRO GALVANIZADO, CONEXÃO ROSQUEADA, DN 40 (1 1/2"), INSTALADO EM REDE DE ALIMENTAÇÃO PARA SPRINKLER - FORNECIMENTO E INSTALAÇÃO. AF_10/2020</v>
          </cell>
          <cell r="C11575" t="str">
            <v>UN</v>
          </cell>
          <cell r="D11575">
            <v>46.14</v>
          </cell>
          <cell r="E11575" t="str">
            <v>SINAPI - JUN/25</v>
          </cell>
        </row>
        <row r="11576">
          <cell r="A11576">
            <v>92663</v>
          </cell>
          <cell r="B11576" t="str">
            <v>NIPLE, EM FERRO GALVANIZADO, CONEXÃO ROSQUEADA, DN 50 (2"), INSTALADO EM REDE DE ALIMENTAÇÃO PARA SPRINKLER - FORNECIMENTO E INSTALAÇÃO. AF_10/2020</v>
          </cell>
          <cell r="C11576" t="str">
            <v>UN</v>
          </cell>
          <cell r="D11576">
            <v>60.96</v>
          </cell>
          <cell r="E11576" t="str">
            <v>SINAPI - JUN/25</v>
          </cell>
        </row>
        <row r="11577">
          <cell r="A11577">
            <v>92665</v>
          </cell>
          <cell r="B11577" t="str">
            <v>NIPLE, EM FERRO GALVANIZADO, CONEXÃO ROSQUEADA, DN 65 (2 1/2"), INSTALADO EM REDE DE ALIMENTAÇÃO PARA SPRINKLER - FORNECIMENTO E INSTALAÇÃO. AF_10/2020</v>
          </cell>
          <cell r="C11577" t="str">
            <v>UN</v>
          </cell>
          <cell r="D11577">
            <v>82.88</v>
          </cell>
          <cell r="E11577" t="str">
            <v>SINAPI - JUN/25</v>
          </cell>
        </row>
        <row r="11578">
          <cell r="A11578">
            <v>92667</v>
          </cell>
          <cell r="B11578" t="str">
            <v>NIPLE, EM FERRO GALVANIZADO, CONEXÃO ROSQUEADA, DN 80 (3"), INSTALADO EM REDE DE ALIMENTAÇÃO PARA SPRINKLER - FORNECIMENTO E INSTALAÇÃO. AF_10/2020</v>
          </cell>
          <cell r="C11578" t="str">
            <v>UN</v>
          </cell>
          <cell r="D11578">
            <v>120.56</v>
          </cell>
          <cell r="E11578" t="str">
            <v>SINAPI - JUN/25</v>
          </cell>
        </row>
        <row r="11579">
          <cell r="A11579">
            <v>92369</v>
          </cell>
          <cell r="B11579" t="str">
            <v>NIPLE, EM FERRO GALVANIZADO, DN 25 (1"), CONEXÃO ROSQUEADA, INSTALADO EM REDE DE ALIMENTAÇÃO PARA HIDRANTE - FORNECIMENTO E INSTALAÇÃO. AF_10/2020</v>
          </cell>
          <cell r="C11579" t="str">
            <v>UN</v>
          </cell>
          <cell r="D11579">
            <v>44.54</v>
          </cell>
          <cell r="E11579" t="str">
            <v>SINAPI - JUN/25</v>
          </cell>
        </row>
        <row r="11580">
          <cell r="A11580">
            <v>92371</v>
          </cell>
          <cell r="B11580" t="str">
            <v>NIPLE, EM FERRO GALVANIZADO, DN 32 (1 1/4"), CONEXÃO ROSQUEADA, INSTALADO EM REDE DE ALIMENTAÇÃO PARA HIDRANTE - FORNECIMENTO E INSTALAÇÃO. AF_10/2020</v>
          </cell>
          <cell r="C11580" t="str">
            <v>UN</v>
          </cell>
          <cell r="D11580">
            <v>53.16</v>
          </cell>
          <cell r="E11580" t="str">
            <v>SINAPI - JUN/25</v>
          </cell>
        </row>
        <row r="11581">
          <cell r="A11581">
            <v>92373</v>
          </cell>
          <cell r="B11581" t="str">
            <v>NIPLE, EM FERRO GALVANIZADO, DN 40 (1 1/2"), CONEXÃO ROSQUEADA, INSTALADO EM REDE DE ALIMENTAÇÃO PARA HIDRANTE - FORNECIMENTO E INSTALAÇÃO. AF_10/2020</v>
          </cell>
          <cell r="C11581" t="str">
            <v>UN</v>
          </cell>
          <cell r="D11581">
            <v>62.27</v>
          </cell>
          <cell r="E11581" t="str">
            <v>SINAPI - JUN/25</v>
          </cell>
        </row>
        <row r="11582">
          <cell r="A11582">
            <v>92344</v>
          </cell>
          <cell r="B11582" t="str">
            <v>NIPLE, EM FERRO GALVANIZADO, DN 50 (2"), CONEXÃO ROSQUEADA, INSTALADO EM PRUMADAS - FORNECIMENTO E INSTALAÇÃO. AF_10/2020</v>
          </cell>
          <cell r="C11582" t="str">
            <v>UN</v>
          </cell>
          <cell r="D11582">
            <v>79.58</v>
          </cell>
          <cell r="E11582" t="str">
            <v>SINAPI - JUN/25</v>
          </cell>
        </row>
        <row r="11583">
          <cell r="A11583">
            <v>92375</v>
          </cell>
          <cell r="B11583" t="str">
            <v>NIPLE, EM FERRO GALVANIZADO, DN 50 (2"), CONEXÃO ROSQUEADA, INSTALADO EM REDE DE ALIMENTAÇÃO PARA HIDRANTE - FORNECIMENTO E INSTALAÇÃO. AF_10/2020</v>
          </cell>
          <cell r="C11583" t="str">
            <v>UN</v>
          </cell>
          <cell r="D11583">
            <v>79.52</v>
          </cell>
          <cell r="E11583" t="str">
            <v>SINAPI - JUN/25</v>
          </cell>
        </row>
        <row r="11584">
          <cell r="A11584">
            <v>92346</v>
          </cell>
          <cell r="B11584" t="str">
            <v>NIPLE, EM FERRO GALVANIZADO, DN 65 (2 1/2"), CONEXÃO ROSQUEADA, INSTALADO EM PRUMADAS - FORNECIMENTO E INSTALAÇÃO. AF_10/2020</v>
          </cell>
          <cell r="C11584" t="str">
            <v>UN</v>
          </cell>
          <cell r="D11584">
            <v>102.88</v>
          </cell>
          <cell r="E11584" t="str">
            <v>SINAPI - JUN/25</v>
          </cell>
        </row>
        <row r="11585">
          <cell r="A11585">
            <v>92377</v>
          </cell>
          <cell r="B11585" t="str">
            <v>NIPLE, EM FERRO GALVANIZADO, DN 65 (2 1/2"), CONEXÃO ROSQUEADA, INSTALADO EM REDE DE ALIMENTAÇÃO PARA HIDRANTE - FORNECIMENTO E INSTALAÇÃO. AF_10/2020</v>
          </cell>
          <cell r="C11585" t="str">
            <v>UN</v>
          </cell>
          <cell r="D11585">
            <v>105.12</v>
          </cell>
          <cell r="E11585" t="str">
            <v>SINAPI - JUN/25</v>
          </cell>
        </row>
        <row r="11586">
          <cell r="A11586">
            <v>92348</v>
          </cell>
          <cell r="B11586" t="str">
            <v>NIPLE, EM FERRO GALVANIZADO, DN 80 (3"), CONEXÃO ROSQUEADA, INSTALADO EM PRUMADAS - FORNECIMENTO E INSTALAÇÃO. AF_10/2020</v>
          </cell>
          <cell r="C11586" t="str">
            <v>UN</v>
          </cell>
          <cell r="D11586">
            <v>141.82</v>
          </cell>
          <cell r="E11586" t="str">
            <v>SINAPI - JUN/25</v>
          </cell>
        </row>
        <row r="11587">
          <cell r="A11587">
            <v>92379</v>
          </cell>
          <cell r="B11587" t="str">
            <v>NIPLE, EM FERRO GALVANIZADO, DN 80 (3"), CONEXÃO ROSQUEADA, INSTALADO EM REDE DE ALIMENTAÇÃO PARA HIDRANTE - FORNECIMENTO E INSTALAÇÃO. AF_10/2020</v>
          </cell>
          <cell r="C11587" t="str">
            <v>UN</v>
          </cell>
          <cell r="D11587">
            <v>146.41999999999999</v>
          </cell>
          <cell r="E11587" t="str">
            <v>SINAPI - JUN/25</v>
          </cell>
        </row>
        <row r="11588">
          <cell r="A11588">
            <v>95696</v>
          </cell>
          <cell r="B11588" t="str">
            <v>SPRINKLER TIPO PENDENTE, 68 °C, UNIÃO POR ROSCA DN 15 (1/2") - FORNECIMENTO E INSTALAÇÃO. AF_10/2020</v>
          </cell>
          <cell r="C11588" t="str">
            <v>UN</v>
          </cell>
          <cell r="D11588">
            <v>47.32</v>
          </cell>
          <cell r="E11588" t="str">
            <v>SINAPI - JUN/25</v>
          </cell>
        </row>
        <row r="11589">
          <cell r="A11589">
            <v>92335</v>
          </cell>
          <cell r="B11589" t="str">
            <v>TUBO DE AÇO GALVANIZADO COM COSTURA, CLASSE MÉDIA, CONEXÃO RANHURADA, DN 50 (2"), INSTALADO EM PRUMADAS - FORNECIMENTO E INSTALAÇÃO. AF_10/2020</v>
          </cell>
          <cell r="C11589" t="str">
            <v>M</v>
          </cell>
          <cell r="D11589">
            <v>94.68</v>
          </cell>
          <cell r="E11589" t="str">
            <v>SINAPI - JUN/25</v>
          </cell>
        </row>
        <row r="11590">
          <cell r="A11590">
            <v>92336</v>
          </cell>
          <cell r="B11590" t="str">
            <v>TUBO DE AÇO GALVANIZADO COM COSTURA, CLASSE MÉDIA, CONEXÃO RANHURADA, DN 65 (2 1/2"), INSTALADO EM PRUMADAS - FORNECIMENTO E INSTALAÇÃO. AF_10/2020</v>
          </cell>
          <cell r="C11590" t="str">
            <v>M</v>
          </cell>
          <cell r="D11590">
            <v>115.95</v>
          </cell>
          <cell r="E11590" t="str">
            <v>SINAPI - JUN/25</v>
          </cell>
        </row>
        <row r="11591">
          <cell r="A11591">
            <v>92337</v>
          </cell>
          <cell r="B11591" t="str">
            <v>TUBO DE AÇO GALVANIZADO COM COSTURA, CLASSE MÉDIA, CONEXÃO RANHURADA, DN 80 (3"), INSTALADO EM PRUMADAS - FORNECIMENTO E INSTALAÇÃO. AF_10/2020</v>
          </cell>
          <cell r="C11591" t="str">
            <v>M</v>
          </cell>
          <cell r="D11591">
            <v>151.71</v>
          </cell>
          <cell r="E11591" t="str">
            <v>SINAPI - JUN/25</v>
          </cell>
        </row>
        <row r="11592">
          <cell r="A11592">
            <v>92687</v>
          </cell>
          <cell r="B11592" t="str">
            <v>TUBO DE AÇO GALVANIZADO COM COSTURA, CLASSE MÉDIA, CONEXÃO ROSQUEADA, DN 15 (1/2"), INSTALADO EM RAMAIS E SUB-RAMAIS DE GÁS - FORNECIMENTO E INSTALAÇÃO. AF_10/2020</v>
          </cell>
          <cell r="C11592" t="str">
            <v>M</v>
          </cell>
          <cell r="D11592">
            <v>30.85</v>
          </cell>
          <cell r="E11592" t="str">
            <v>SINAPI - JUN/25</v>
          </cell>
        </row>
        <row r="11593">
          <cell r="A11593">
            <v>92688</v>
          </cell>
          <cell r="B11593" t="str">
            <v>TUBO DE AÇO GALVANIZADO COM COSTURA, CLASSE MÉDIA, CONEXÃO ROSQUEADA, DN 20 (3/4"), INSTALADO EM RAMAIS E SUB-RAMAIS DE GÁS - FORNECIMENTO E INSTALAÇÃO. AF_10/2020</v>
          </cell>
          <cell r="C11593" t="str">
            <v>M</v>
          </cell>
          <cell r="D11593">
            <v>44.16</v>
          </cell>
          <cell r="E11593" t="str">
            <v>SINAPI - JUN/25</v>
          </cell>
        </row>
        <row r="11594">
          <cell r="A11594">
            <v>97536</v>
          </cell>
          <cell r="B11594" t="str">
            <v>TUBO DE AÇO GALVANIZADO COM COSTURA, CLASSE MÉDIA, CONEXÃO ROSQUEADA, DN 25 (1"), INSTALADO EM RAMAIS E SUB-RAMAIS DE GÁS - FORNECIMENTO E INSTALAÇÃO. AF_10/2020</v>
          </cell>
          <cell r="C11594" t="str">
            <v>M</v>
          </cell>
          <cell r="D11594">
            <v>68.319999999999993</v>
          </cell>
          <cell r="E11594" t="str">
            <v>SINAPI - JUN/25</v>
          </cell>
        </row>
        <row r="11595">
          <cell r="A11595">
            <v>97535</v>
          </cell>
          <cell r="B11595" t="str">
            <v>TUBO DE AÇO GALVANIZADO COM COSTURA, CLASSE MÉDIA, CONEXÃO ROSQUEADA, DN 25 (1"), INSTALADO EM REDE DE ALIMENTAÇÃO PARA SPRINKLER - FORNECIMENTO E INSTALAÇÃO. AF_10/2020</v>
          </cell>
          <cell r="C11595" t="str">
            <v>M</v>
          </cell>
          <cell r="D11595">
            <v>53.65</v>
          </cell>
          <cell r="E11595" t="str">
            <v>SINAPI - JUN/25</v>
          </cell>
        </row>
        <row r="11596">
          <cell r="A11596">
            <v>92652</v>
          </cell>
          <cell r="B11596" t="str">
            <v>TUBO DE AÇO GALVANIZADO COM COSTURA, CLASSE MÉDIA, CONEXÃO ROSQUEADA, DN 32 (1 1/4"), INSTALADO EM REDE DE ALIMENTAÇÃO PARA SPRINKLER - FORNECIMENTO E INSTALAÇÃO. AF_10/2020</v>
          </cell>
          <cell r="C11596" t="str">
            <v>M</v>
          </cell>
          <cell r="D11596">
            <v>64.180000000000007</v>
          </cell>
          <cell r="E11596" t="str">
            <v>SINAPI - JUN/25</v>
          </cell>
        </row>
        <row r="11597">
          <cell r="A11597">
            <v>92653</v>
          </cell>
          <cell r="B11597" t="str">
            <v>TUBO DE AÇO GALVANIZADO COM COSTURA, CLASSE MÉDIA, CONEXÃO ROSQUEADA, DN 40 (1 1/2"), INSTALADO EM REDE DE ALIMENTAÇÃO PARA SPRINKLER - FORNECIMENTO E INSTALAÇÃO. AF_10/2020</v>
          </cell>
          <cell r="C11597" t="str">
            <v>M</v>
          </cell>
          <cell r="D11597">
            <v>72.75</v>
          </cell>
          <cell r="E11597" t="str">
            <v>SINAPI - JUN/25</v>
          </cell>
        </row>
        <row r="11598">
          <cell r="A11598">
            <v>92654</v>
          </cell>
          <cell r="B11598" t="str">
            <v>TUBO DE AÇO GALVANIZADO COM COSTURA, CLASSE MÉDIA, CONEXÃO ROSQUEADA, DN 50 (2"), INSTALADO EM REDE DE ALIMENTAÇÃO PARA SPRINKLER - FORNECIMENTO E INSTALAÇÃO. AF_10/2020</v>
          </cell>
          <cell r="C11598" t="str">
            <v>M</v>
          </cell>
          <cell r="D11598">
            <v>97.8</v>
          </cell>
          <cell r="E11598" t="str">
            <v>SINAPI - JUN/25</v>
          </cell>
        </row>
        <row r="11599">
          <cell r="A11599">
            <v>92655</v>
          </cell>
          <cell r="B11599" t="str">
            <v>TUBO DE AÇO GALVANIZADO COM COSTURA, CLASSE MÉDIA, CONEXÃO ROSQUEADA, DN 65 (2 1/2"), INSTALADO EM REDE DE ALIMENTAÇÃO PARA SPRINKLER - FORNECIMENTO E INSTALAÇÃO. AF_10/2020</v>
          </cell>
          <cell r="C11599" t="str">
            <v>M</v>
          </cell>
          <cell r="D11599">
            <v>118.52</v>
          </cell>
          <cell r="E11599" t="str">
            <v>SINAPI - JUN/25</v>
          </cell>
        </row>
        <row r="11600">
          <cell r="A11600">
            <v>92656</v>
          </cell>
          <cell r="B11600" t="str">
            <v>TUBO DE AÇO GALVANIZADO COM COSTURA, CLASSE MÉDIA, CONEXÃO ROSQUEADA, DN 80 (3"), INSTALADO EM REDE DE ALIMENTAÇÃO PARA SPRINKLER - FORNECIMENTO E INSTALAÇÃO. AF_10/2020</v>
          </cell>
          <cell r="C11600" t="str">
            <v>M</v>
          </cell>
          <cell r="D11600">
            <v>153.69</v>
          </cell>
          <cell r="E11600" t="str">
            <v>SINAPI - JUN/25</v>
          </cell>
        </row>
        <row r="11601">
          <cell r="A11601">
            <v>101918</v>
          </cell>
          <cell r="B11601" t="str">
            <v>TUBO DE AÇO GALVANIZADO COM COSTURA, CLASSE MÉDIA, DN 100 (4"), CONEXÃO ROSQUEADA, INSTALADO EM PRUMADAS - FORNECIMENTO E INSTALAÇÃO. AF_10/2020</v>
          </cell>
          <cell r="C11601" t="str">
            <v>M</v>
          </cell>
          <cell r="D11601">
            <v>218.5</v>
          </cell>
          <cell r="E11601" t="str">
            <v>SINAPI - JUN/25</v>
          </cell>
        </row>
        <row r="11602">
          <cell r="A11602">
            <v>101927</v>
          </cell>
          <cell r="B11602" t="str">
            <v>TUBO DE AÇO GALVANIZADO COM COSTURA, CLASSE MÉDIA, DN 100 (4"), CONEXÃO ROSQUEADA, INSTALADO EM REDE DE ALIMENTAÇÃO PARA HIDRANTE - FORNECIMENTO E INSTALAÇÃO. AF_10/2020</v>
          </cell>
          <cell r="C11602" t="str">
            <v>M</v>
          </cell>
          <cell r="D11602">
            <v>198.59</v>
          </cell>
          <cell r="E11602" t="str">
            <v>SINAPI - JUN/25</v>
          </cell>
        </row>
        <row r="11603">
          <cell r="A11603">
            <v>97498</v>
          </cell>
          <cell r="B11603" t="str">
            <v>TUBO DE AÇO GALVANIZADO COM COSTURA, CLASSE MÉDIA, DN 25 (1"), CONEXÃO ROSQUEADA, INSTALADO EM REDE DE ALIMENTAÇÃO PARA HIDRANTE - FORNECIMENTO E INSTALAÇÃO. AF_10/2020</v>
          </cell>
          <cell r="C11603" t="str">
            <v>M</v>
          </cell>
          <cell r="D11603">
            <v>47.27</v>
          </cell>
          <cell r="E11603" t="str">
            <v>SINAPI - JUN/25</v>
          </cell>
        </row>
        <row r="11604">
          <cell r="A11604">
            <v>92364</v>
          </cell>
          <cell r="B11604" t="str">
            <v>TUBO DE AÇO GALVANIZADO COM COSTURA, CLASSE MÉDIA, DN 32 (1 1/4"), CONEXÃO ROSQUEADA, INSTALADO EM REDE DE ALIMENTAÇÃO PARA HIDRANTE - FORNECIMENTO E INSTALAÇÃO. AF_10/2020</v>
          </cell>
          <cell r="C11604" t="str">
            <v>M</v>
          </cell>
          <cell r="D11604">
            <v>57.8</v>
          </cell>
          <cell r="E11604" t="str">
            <v>SINAPI - JUN/25</v>
          </cell>
        </row>
        <row r="11605">
          <cell r="A11605">
            <v>92365</v>
          </cell>
          <cell r="B11605" t="str">
            <v>TUBO DE AÇO GALVANIZADO COM COSTURA, CLASSE MÉDIA, DN 40 (1 1/2"), CONEXÃO ROSQUEADA, INSTALADO EM REDE DE ALIMENTAÇÃO PARA HIDRANTE - FORNECIMENTO E INSTALAÇÃO. AF_10/2020</v>
          </cell>
          <cell r="C11605" t="str">
            <v>M</v>
          </cell>
          <cell r="D11605">
            <v>66.31</v>
          </cell>
          <cell r="E11605" t="str">
            <v>SINAPI - JUN/25</v>
          </cell>
        </row>
        <row r="11606">
          <cell r="A11606">
            <v>92341</v>
          </cell>
          <cell r="B11606" t="str">
            <v>TUBO DE AÇO GALVANIZADO COM COSTURA, CLASSE MÉDIA, DN 50 (2"), CONEXÃO ROSQUEADA, INSTALADO EM PRUMADAS - FORNECIMENTO E INSTALAÇÃO. AF_10/2020</v>
          </cell>
          <cell r="C11606" t="str">
            <v>M</v>
          </cell>
          <cell r="D11606">
            <v>108.66</v>
          </cell>
          <cell r="E11606" t="str">
            <v>SINAPI - JUN/25</v>
          </cell>
        </row>
        <row r="11607">
          <cell r="A11607">
            <v>92366</v>
          </cell>
          <cell r="B11607" t="str">
            <v>TUBO DE AÇO GALVANIZADO COM COSTURA, CLASSE MÉDIA, DN 50 (2"), CONEXÃO ROSQUEADA, INSTALADO EM REDE DE ALIMENTAÇÃO PARA HIDRANTE - FORNECIMENTO E INSTALAÇÃO. AF_10/2020</v>
          </cell>
          <cell r="C11607" t="str">
            <v>M</v>
          </cell>
          <cell r="D11607">
            <v>91.36</v>
          </cell>
          <cell r="E11607" t="str">
            <v>SINAPI - JUN/25</v>
          </cell>
        </row>
        <row r="11608">
          <cell r="A11608">
            <v>92342</v>
          </cell>
          <cell r="B11608" t="str">
            <v>TUBO DE AÇO GALVANIZADO COM COSTURA, CLASSE MÉDIA, DN 65 (2 1/2"), CONEXÃO ROSQUEADA, INSTALADO EM PRUMADAS - FORNECIMENTO E INSTALAÇÃO. AF_10/2020</v>
          </cell>
          <cell r="C11608" t="str">
            <v>M</v>
          </cell>
          <cell r="D11608">
            <v>130.04</v>
          </cell>
          <cell r="E11608" t="str">
            <v>SINAPI - JUN/25</v>
          </cell>
        </row>
        <row r="11609">
          <cell r="A11609">
            <v>92367</v>
          </cell>
          <cell r="B11609" t="str">
            <v>TUBO DE AÇO GALVANIZADO COM COSTURA, CLASSE MÉDIA, DN 65 (2 1/2"), CONEXÃO ROSQUEADA, INSTALADO EM REDE DE ALIMENTAÇÃO PARA HIDRANTE - FORNECIMENTO E INSTALAÇÃO. AF_10/2020</v>
          </cell>
          <cell r="C11609" t="str">
            <v>M</v>
          </cell>
          <cell r="D11609">
            <v>111.94</v>
          </cell>
          <cell r="E11609" t="str">
            <v>SINAPI - JUN/25</v>
          </cell>
        </row>
        <row r="11610">
          <cell r="A11610">
            <v>92343</v>
          </cell>
          <cell r="B11610" t="str">
            <v>TUBO DE AÇO GALVANIZADO COM COSTURA, CLASSE MÉDIA, DN 80 (3"), CONEXÃO ROSQUEADA, INSTALADO EM PRUMADAS - FORNECIMENTO E INSTALAÇÃO. AF_10/2020</v>
          </cell>
          <cell r="C11610" t="str">
            <v>M</v>
          </cell>
          <cell r="D11610">
            <v>165.93</v>
          </cell>
          <cell r="E11610" t="str">
            <v>SINAPI - JUN/25</v>
          </cell>
        </row>
        <row r="11611">
          <cell r="A11611">
            <v>92368</v>
          </cell>
          <cell r="B11611" t="str">
            <v>TUBO DE AÇO GALVANIZADO COM COSTURA, CLASSE MÉDIA, DN 80 (3"), CONEXÃO ROSQUEADA, INSTALADO EM REDE DE ALIMENTAÇÃO PARA HIDRANTE - FORNECIMENTO E INSTALAÇÃO. AF_10/2020</v>
          </cell>
          <cell r="C11611" t="str">
            <v>M</v>
          </cell>
          <cell r="D11611">
            <v>147.11000000000001</v>
          </cell>
          <cell r="E11611" t="str">
            <v>SINAPI - JUN/25</v>
          </cell>
        </row>
        <row r="11612">
          <cell r="A11612">
            <v>92689</v>
          </cell>
          <cell r="B11612" t="str">
            <v>TUBO DE AÇO PRETO SEM COSTURA, CLASSE MÉDIA, CONEXÃO SOLDADA, DN 15 (1/2"), INSTALADO EM RAMAIS E SUB-RAMAIS DE GÁS - FORNECIMENTO E INSTALAÇÃO. AF_10/2020</v>
          </cell>
          <cell r="C11612" t="str">
            <v>M</v>
          </cell>
          <cell r="D11612">
            <v>54.91</v>
          </cell>
          <cell r="E11612" t="str">
            <v>SINAPI - JUN/25</v>
          </cell>
        </row>
        <row r="11613">
          <cell r="A11613">
            <v>92690</v>
          </cell>
          <cell r="B11613" t="str">
            <v>TUBO DE AÇO PRETO SEM COSTURA, CLASSE MÉDIA, CONEXÃO SOLDADA, DN 20 (3/4"), INSTALADO EM RAMAIS E SUB-RAMAIS DE GÁS - FORNECIMENTO E INSTALAÇÃO. AF_10/2020</v>
          </cell>
          <cell r="C11613" t="str">
            <v>M</v>
          </cell>
          <cell r="D11613">
            <v>79.06</v>
          </cell>
          <cell r="E11613" t="str">
            <v>SINAPI - JUN/25</v>
          </cell>
        </row>
        <row r="11614">
          <cell r="A11614">
            <v>92691</v>
          </cell>
          <cell r="B11614" t="str">
            <v>TUBO DE AÇO PRETO SEM COSTURA, CLASSE MÉDIA, CONEXÃO SOLDADA, DN 25 (1"), INSTALADO EM RAMAIS E SUB-RAMAIS DE GÁS - FORNECIMENTO E INSTALAÇÃO. AF_10/2020</v>
          </cell>
          <cell r="C11614" t="str">
            <v>M</v>
          </cell>
          <cell r="D11614">
            <v>105.46</v>
          </cell>
          <cell r="E11614" t="str">
            <v>SINAPI - JUN/25</v>
          </cell>
        </row>
        <row r="11615">
          <cell r="A11615">
            <v>92359</v>
          </cell>
          <cell r="B11615" t="str">
            <v>TUBO DE AÇO PRETO SEM COSTURA, CONEXÃO SOLDADA, DN 25 (1"), INSTALADO EM REDE DE ALIMENTAÇÃO PARA HIDRANTE - FORNECIMENTO E INSTALAÇÃO. AF_10/2020</v>
          </cell>
          <cell r="C11615" t="str">
            <v>M</v>
          </cell>
          <cell r="D11615">
            <v>71.55</v>
          </cell>
          <cell r="E11615" t="str">
            <v>SINAPI - JUN/25</v>
          </cell>
        </row>
        <row r="11616">
          <cell r="A11616">
            <v>92645</v>
          </cell>
          <cell r="B11616" t="str">
            <v>TUBO DE AÇO PRETO SEM COSTURA, CONEXÃO SOLDADA, DN 25 (1"), INSTALADO EM REDE DE ALIMENTAÇÃO PARA SPRINKLER - FORNECIMENTO E INSTALAÇÃO. AF_10/2020</v>
          </cell>
          <cell r="C11616" t="str">
            <v>M</v>
          </cell>
          <cell r="D11616">
            <v>76.66</v>
          </cell>
          <cell r="E11616" t="str">
            <v>SINAPI - JUN/25</v>
          </cell>
        </row>
        <row r="11617">
          <cell r="A11617">
            <v>92360</v>
          </cell>
          <cell r="B11617" t="str">
            <v>TUBO DE AÇO PRETO SEM COSTURA, CONEXÃO SOLDADA, DN 32 (1 1/4"), INSTALADO EM REDE DE ALIMENTAÇÃO PARA HIDRANTE - FORNECIMENTO E INSTALAÇÃO. AF_10/2020</v>
          </cell>
          <cell r="C11617" t="str">
            <v>M</v>
          </cell>
          <cell r="D11617">
            <v>95.58</v>
          </cell>
          <cell r="E11617" t="str">
            <v>SINAPI - JUN/25</v>
          </cell>
        </row>
        <row r="11618">
          <cell r="A11618">
            <v>92646</v>
          </cell>
          <cell r="B11618" t="str">
            <v>TUBO DE AÇO PRETO SEM COSTURA, CONEXÃO SOLDADA, DN 32 (1 1/4"), INSTALADO EM REDE DE ALIMENTAÇÃO PARA SPRINKLER - FORNECIMENTO E INSTALAÇÃO. AF_10/2020</v>
          </cell>
          <cell r="C11618" t="str">
            <v>M</v>
          </cell>
          <cell r="D11618">
            <v>100.69</v>
          </cell>
          <cell r="E11618" t="str">
            <v>SINAPI - JUN/25</v>
          </cell>
        </row>
        <row r="11619">
          <cell r="A11619">
            <v>95697</v>
          </cell>
          <cell r="B11619" t="str">
            <v>TUBO DE AÇO PRETO SEM COSTURA, CONEXÃO SOLDADA, DN 40 (1 1/2"), INSTALADO EM REDE DE ALIMENTAÇÃO PARA HIDRANTE - FORNECIMENTO E INSTALAÇÃO. AF_10/2020</v>
          </cell>
          <cell r="C11619" t="str">
            <v>M</v>
          </cell>
          <cell r="D11619">
            <v>105.21</v>
          </cell>
          <cell r="E11619" t="str">
            <v>SINAPI - JUN/25</v>
          </cell>
        </row>
        <row r="11620">
          <cell r="A11620">
            <v>92648</v>
          </cell>
          <cell r="B11620" t="str">
            <v>TUBO DE AÇO PRETO SEM COSTURA, CONEXÃO SOLDADA, DN 40 (1 1/2"), INSTALADO EM REDE DE ALIMENTAÇÃO PARA SPRINKLER - FORNECIMENTO E INSTALAÇÃO. AF_10/2020</v>
          </cell>
          <cell r="C11620" t="str">
            <v>M</v>
          </cell>
          <cell r="D11620">
            <v>110.32</v>
          </cell>
          <cell r="E11620" t="str">
            <v>SINAPI - JUN/25</v>
          </cell>
        </row>
        <row r="11621">
          <cell r="A11621">
            <v>92338</v>
          </cell>
          <cell r="B11621" t="str">
            <v>TUBO DE AÇO PRETO SEM COSTURA, CONEXÃO SOLDADA, DN 50 (2"), INSTALADO EM PRUMADAS - FORNECIMENTO E INSTALAÇÃO. AF_10/2020</v>
          </cell>
          <cell r="C11621" t="str">
            <v>M</v>
          </cell>
          <cell r="D11621">
            <v>157.69</v>
          </cell>
          <cell r="E11621" t="str">
            <v>SINAPI - JUN/25</v>
          </cell>
        </row>
        <row r="11622">
          <cell r="A11622">
            <v>92361</v>
          </cell>
          <cell r="B11622" t="str">
            <v>TUBO DE AÇO PRETO SEM COSTURA, CONEXÃO SOLDADA, DN 50 (2"), INSTALADO EM REDE DE ALIMENTAÇÃO PARA HIDRANTE - FORNECIMENTO E INSTALAÇÃO. AF_10/2020</v>
          </cell>
          <cell r="C11622" t="str">
            <v>M</v>
          </cell>
          <cell r="D11622">
            <v>129.30000000000001</v>
          </cell>
          <cell r="E11622" t="str">
            <v>SINAPI - JUN/25</v>
          </cell>
        </row>
        <row r="11623">
          <cell r="A11623">
            <v>92649</v>
          </cell>
          <cell r="B11623" t="str">
            <v>TUBO DE AÇO PRETO SEM COSTURA, CONEXÃO SOLDADA, DN 50 (2"), INSTALADO EM REDE DE ALIMENTAÇÃO PARA SPRINKLER - FORNECIMENTO E INSTALAÇÃO. AF_10/2020</v>
          </cell>
          <cell r="C11623" t="str">
            <v>M</v>
          </cell>
          <cell r="D11623">
            <v>134.41</v>
          </cell>
          <cell r="E11623" t="str">
            <v>SINAPI - JUN/25</v>
          </cell>
        </row>
        <row r="11624">
          <cell r="A11624">
            <v>92339</v>
          </cell>
          <cell r="B11624" t="str">
            <v>TUBO DE AÇO PRETO SEM COSTURA, CONEXÃO SOLDADA, DN 65 (2 1/2"), INSTALADO EM PRUMADAS - FORNECIMENTO E INSTALAÇÃO. AF_10/2020</v>
          </cell>
          <cell r="C11624" t="str">
            <v>M</v>
          </cell>
          <cell r="D11624">
            <v>235.74</v>
          </cell>
          <cell r="E11624" t="str">
            <v>SINAPI - JUN/25</v>
          </cell>
        </row>
        <row r="11625">
          <cell r="A11625">
            <v>92362</v>
          </cell>
          <cell r="B11625" t="str">
            <v>TUBO DE AÇO PRETO SEM COSTURA, CONEXÃO SOLDADA, DN 65 (2 1/2"), INSTALADO EM REDE DE ALIMENTAÇÃO PARA HIDRANTE - FORNECIMENTO E INSTALAÇÃO. AF_10/2020</v>
          </cell>
          <cell r="C11625" t="str">
            <v>M</v>
          </cell>
          <cell r="D11625">
            <v>206.23</v>
          </cell>
          <cell r="E11625" t="str">
            <v>SINAPI - JUN/25</v>
          </cell>
        </row>
        <row r="11626">
          <cell r="A11626">
            <v>92650</v>
          </cell>
          <cell r="B11626" t="str">
            <v>TUBO DE AÇO PRETO SEM COSTURA, CONEXÃO SOLDADA, DN 65 (2 1/2"), INSTALADO EM REDE DE ALIMENTAÇÃO PARA SPRINKLER - FORNECIMENTO E INSTALAÇÃO. AF_10/2020</v>
          </cell>
          <cell r="C11626" t="str">
            <v>M</v>
          </cell>
          <cell r="D11626">
            <v>211.34</v>
          </cell>
          <cell r="E11626" t="str">
            <v>SINAPI - JUN/25</v>
          </cell>
        </row>
        <row r="11627">
          <cell r="A11627">
            <v>97439</v>
          </cell>
          <cell r="B11627" t="str">
            <v>TÊ, EM AÇO, CONEXÃO RANHURADA, DN 50 (2"), INSTALADO EM PRUMADAS - FORNECIMENTO E INSTALAÇÃO. AF_10/2020</v>
          </cell>
          <cell r="C11627" t="str">
            <v>UN</v>
          </cell>
          <cell r="D11627">
            <v>140.91</v>
          </cell>
          <cell r="E11627" t="str">
            <v>SINAPI - JUN/25</v>
          </cell>
        </row>
        <row r="11628">
          <cell r="A11628">
            <v>97440</v>
          </cell>
          <cell r="B11628" t="str">
            <v>TÊ, EM AÇO, CONEXÃO RANHURADA, DN 65 (2 1/2"), INSTALADO EM PRUMADAS - FORNECIMENTO E INSTALAÇÃO. AF_10/2020</v>
          </cell>
          <cell r="C11628" t="str">
            <v>UN</v>
          </cell>
          <cell r="D11628">
            <v>168.15</v>
          </cell>
          <cell r="E11628" t="str">
            <v>SINAPI - JUN/25</v>
          </cell>
        </row>
        <row r="11629">
          <cell r="A11629">
            <v>97442</v>
          </cell>
          <cell r="B11629" t="str">
            <v>TÊ, EM AÇO, CONEXÃO RANHURADA, DN 80 (3"), INSTALADO EM PRUMADAS - FORNECIMENTO E INSTALAÇÃO. AF_10/2020</v>
          </cell>
          <cell r="C11629" t="str">
            <v>UN</v>
          </cell>
          <cell r="D11629">
            <v>186.25</v>
          </cell>
          <cell r="E11629" t="str">
            <v>SINAPI - JUN/25</v>
          </cell>
        </row>
        <row r="11630">
          <cell r="A11630">
            <v>97552</v>
          </cell>
          <cell r="B11630" t="str">
            <v>TÊ, EM AÇO, CONEXÃO SOLDADA, DN 15 (1/2"), INSTALADO EM RAMAIS E SUB-RAMAIS DE GÁS - FORNECIMENTO E INSTALAÇÃO. AF_10/2020</v>
          </cell>
          <cell r="C11630" t="str">
            <v>UN</v>
          </cell>
          <cell r="D11630">
            <v>56.73</v>
          </cell>
          <cell r="E11630" t="str">
            <v>SINAPI - JUN/25</v>
          </cell>
        </row>
        <row r="11631">
          <cell r="A11631">
            <v>97553</v>
          </cell>
          <cell r="B11631" t="str">
            <v>TÊ, EM AÇO, CONEXÃO SOLDADA, DN 20 (3/4"), INSTALADO EM RAMAIS E SUB-RAMAIS DE GÁS - FORNECIMENTO E INSTALAÇÃO. AF_10/2020</v>
          </cell>
          <cell r="C11631" t="str">
            <v>UN</v>
          </cell>
          <cell r="D11631">
            <v>82.98</v>
          </cell>
          <cell r="E11631" t="str">
            <v>SINAPI - JUN/25</v>
          </cell>
        </row>
        <row r="11632">
          <cell r="A11632">
            <v>97554</v>
          </cell>
          <cell r="B11632" t="str">
            <v>TÊ, EM AÇO, CONEXÃO SOLDADA, DN 25 (1"), INSTALADO EM RAMAIS E SUB-RAMAIS DE GÁS - FORNECIMENTO E INSTALAÇÃO. AF_10/2020</v>
          </cell>
          <cell r="C11632" t="str">
            <v>UN</v>
          </cell>
          <cell r="D11632">
            <v>145.35</v>
          </cell>
          <cell r="E11632" t="str">
            <v>SINAPI - JUN/25</v>
          </cell>
        </row>
        <row r="11633">
          <cell r="A11633">
            <v>97491</v>
          </cell>
          <cell r="B11633" t="str">
            <v>TÊ, EM AÇO, CONEXÃO SOLDADA, DN 25 (1"), INSTALADO EM REDE DE ALIMENTAÇÃO PARA HIDRANTE - FORNECIMENTO E INSTALAÇÃO. AF_10/2020</v>
          </cell>
          <cell r="C11633" t="str">
            <v>UN</v>
          </cell>
          <cell r="D11633">
            <v>97.95</v>
          </cell>
          <cell r="E11633" t="str">
            <v>SINAPI - JUN/25</v>
          </cell>
        </row>
        <row r="11634">
          <cell r="A11634">
            <v>97529</v>
          </cell>
          <cell r="B11634" t="str">
            <v>TÊ, EM AÇO, CONEXÃO SOLDADA, DN 25 (1"), INSTALADO EM REDE DE ALIMENTAÇÃO PARA SPRINKLER - FORNECIMENTO E INSTALAÇÃO. AF_10/2020</v>
          </cell>
          <cell r="C11634" t="str">
            <v>UN</v>
          </cell>
          <cell r="D11634">
            <v>91.12</v>
          </cell>
          <cell r="E11634" t="str">
            <v>SINAPI - JUN/25</v>
          </cell>
        </row>
        <row r="11635">
          <cell r="A11635">
            <v>97492</v>
          </cell>
          <cell r="B11635" t="str">
            <v>TÊ, EM AÇO, CONEXÃO SOLDADA, DN 32 (1 1/4"), INSTALADO EM REDE DE ALIMENTAÇÃO PARA HIDRANTE - FORNECIMENTO E INSTALAÇÃO. AF_10/2020</v>
          </cell>
          <cell r="C11635" t="str">
            <v>UN</v>
          </cell>
          <cell r="D11635">
            <v>142.56</v>
          </cell>
          <cell r="E11635" t="str">
            <v>SINAPI - JUN/25</v>
          </cell>
        </row>
        <row r="11636">
          <cell r="A11636">
            <v>97530</v>
          </cell>
          <cell r="B11636" t="str">
            <v>TÊ, EM AÇO, CONEXÃO SOLDADA, DN 32 (1 1/4"), INSTALADO EM REDE DE ALIMENTAÇÃO PARA SPRINKLER - FORNECIMENTO E INSTALAÇÃO. AF_10/2020</v>
          </cell>
          <cell r="C11636" t="str">
            <v>UN</v>
          </cell>
          <cell r="D11636">
            <v>130.31</v>
          </cell>
          <cell r="E11636" t="str">
            <v>SINAPI - JUN/25</v>
          </cell>
        </row>
        <row r="11637">
          <cell r="A11637">
            <v>97493</v>
          </cell>
          <cell r="B11637" t="str">
            <v>TÊ, EM AÇO, CONEXÃO SOLDADA, DN 40 (1 1/2"), INSTALADO EM REDE DE ALIMENTAÇÃO PARA HIDRANTE - FORNECIMENTO E INSTALAÇÃO. AF_10/2020</v>
          </cell>
          <cell r="C11637" t="str">
            <v>UN</v>
          </cell>
          <cell r="D11637">
            <v>183.48</v>
          </cell>
          <cell r="E11637" t="str">
            <v>SINAPI - JUN/25</v>
          </cell>
        </row>
        <row r="11638">
          <cell r="A11638">
            <v>97531</v>
          </cell>
          <cell r="B11638" t="str">
            <v>TÊ, EM AÇO, CONEXÃO SOLDADA, DN 40 (1 1/2"), INSTALADO EM REDE DE ALIMENTAÇÃO PARA SPRINKLER - FORNECIMENTO E INSTALAÇÃO. AF_10/2020</v>
          </cell>
          <cell r="C11638" t="str">
            <v>UN</v>
          </cell>
          <cell r="D11638">
            <v>165.19</v>
          </cell>
          <cell r="E11638" t="str">
            <v>SINAPI - JUN/25</v>
          </cell>
        </row>
        <row r="11639">
          <cell r="A11639">
            <v>97458</v>
          </cell>
          <cell r="B11639" t="str">
            <v>TÊ, EM AÇO, CONEXÃO SOLDADA, DN 50 (2"), INSTALADO EM PRUMADAS - FORNECIMENTO E INSTALAÇÃO. AF_10/2020</v>
          </cell>
          <cell r="C11639" t="str">
            <v>UN</v>
          </cell>
          <cell r="D11639">
            <v>324.64</v>
          </cell>
          <cell r="E11639" t="str">
            <v>SINAPI - JUN/25</v>
          </cell>
        </row>
        <row r="11640">
          <cell r="A11640">
            <v>97494</v>
          </cell>
          <cell r="B11640" t="str">
            <v>TÊ, EM AÇO, CONEXÃO SOLDADA, DN 50 (2"), INSTALADO EM REDE DE ALIMENTAÇÃO PARA HIDRANTE - FORNECIMENTO E INSTALAÇÃO. AF_10/2020</v>
          </cell>
          <cell r="C11640" t="str">
            <v>UN</v>
          </cell>
          <cell r="D11640">
            <v>281.54000000000002</v>
          </cell>
          <cell r="E11640" t="str">
            <v>SINAPI - JUN/25</v>
          </cell>
        </row>
        <row r="11641">
          <cell r="A11641">
            <v>97532</v>
          </cell>
          <cell r="B11641" t="str">
            <v>TÊ, EM AÇO, CONEXÃO SOLDADA, DN 50 (2"), INSTALADO EM REDE DE ALIMENTAÇÃO PARA SPRINKLER - FORNECIMENTO E INSTALAÇÃO. AF_10/2020</v>
          </cell>
          <cell r="C11641" t="str">
            <v>UN</v>
          </cell>
          <cell r="D11641">
            <v>255.8</v>
          </cell>
          <cell r="E11641" t="str">
            <v>SINAPI - JUN/25</v>
          </cell>
        </row>
        <row r="11642">
          <cell r="A11642">
            <v>97459</v>
          </cell>
          <cell r="B11642" t="str">
            <v>TÊ, EM AÇO, CONEXÃO SOLDADA, DN 65 (2 1/2"), INSTALADO EM PRUMADAS - FORNECIMENTO E INSTALAÇÃO. AF_10/2020</v>
          </cell>
          <cell r="C11642" t="str">
            <v>UN</v>
          </cell>
          <cell r="D11642">
            <v>544.91999999999996</v>
          </cell>
          <cell r="E11642" t="str">
            <v>SINAPI - JUN/25</v>
          </cell>
        </row>
        <row r="11643">
          <cell r="A11643">
            <v>97495</v>
          </cell>
          <cell r="B11643" t="str">
            <v>TÊ, EM AÇO, CONEXÃO SOLDADA, DN 65 (2 1/2"), INSTALADO EM REDE DE ALIMENTAÇÃO PARA HIDRANTE - FORNECIMENTO E INSTALAÇÃO. AF_10/2020</v>
          </cell>
          <cell r="C11643" t="str">
            <v>UN</v>
          </cell>
          <cell r="D11643">
            <v>509.17</v>
          </cell>
          <cell r="E11643" t="str">
            <v>SINAPI - JUN/25</v>
          </cell>
        </row>
        <row r="11644">
          <cell r="A11644">
            <v>97533</v>
          </cell>
          <cell r="B11644" t="str">
            <v>TÊ, EM AÇO, CONEXÃO SOLDADA, DN 65 (2 1/2"), INSTALADO EM REDE DE ALIMENTAÇÃO PARA SPRINKLER - FORNECIMENTO E INSTALAÇÃO. AF_10/2020</v>
          </cell>
          <cell r="C11644" t="str">
            <v>UN</v>
          </cell>
          <cell r="D11644">
            <v>477.5</v>
          </cell>
          <cell r="E11644" t="str">
            <v>SINAPI - JUN/25</v>
          </cell>
        </row>
        <row r="11645">
          <cell r="A11645">
            <v>97460</v>
          </cell>
          <cell r="B11645" t="str">
            <v>TÊ, EM AÇO, CONEXÃO SOLDADA, DN 80 (3"), INSTALADO EM PRUMADAS - FORNECIMENTO E INSTALAÇÃO. AF_10/2020</v>
          </cell>
          <cell r="C11645" t="str">
            <v>UN</v>
          </cell>
          <cell r="D11645">
            <v>827.56</v>
          </cell>
          <cell r="E11645" t="str">
            <v>SINAPI - JUN/25</v>
          </cell>
        </row>
        <row r="11646">
          <cell r="A11646">
            <v>97496</v>
          </cell>
          <cell r="B11646" t="str">
            <v>TÊ, EM AÇO, CONEXÃO SOLDADA, DN 80 (3"), INSTALADO EM REDE DE ALIMENTAÇÃO PARA HIDRANTE - FORNECIMENTO E INSTALAÇÃO. AF_10/2020</v>
          </cell>
          <cell r="C11646" t="str">
            <v>UN</v>
          </cell>
          <cell r="D11646">
            <v>799.16</v>
          </cell>
          <cell r="E11646" t="str">
            <v>SINAPI - JUN/25</v>
          </cell>
        </row>
        <row r="11647">
          <cell r="A11647">
            <v>97534</v>
          </cell>
          <cell r="B11647" t="str">
            <v>TÊ, EM AÇO, CONEXÃO SOLDADA, DN 80 (3"), INSTALADO EM REDE DE ALIMENTAÇÃO PARA SPRINKLER - FORNECIMENTO E INSTALAÇÃO. AF_10/2020</v>
          </cell>
          <cell r="C11647" t="str">
            <v>UN</v>
          </cell>
          <cell r="D11647">
            <v>750.64</v>
          </cell>
          <cell r="E11647" t="str">
            <v>SINAPI - JUN/25</v>
          </cell>
        </row>
        <row r="11648">
          <cell r="A11648">
            <v>101926</v>
          </cell>
          <cell r="B11648" t="str">
            <v>TÊ, EM FERRO GALVANIZADO, 4", CONEXÃO ROSQUEADA, INSTALADO EM PRUMADAS - FORNECIMENTO E INSTALAÇÃO. AF_10/2020</v>
          </cell>
          <cell r="C11648" t="str">
            <v>UN</v>
          </cell>
          <cell r="D11648">
            <v>436</v>
          </cell>
          <cell r="E11648" t="str">
            <v>SINAPI - JUN/25</v>
          </cell>
        </row>
        <row r="11649">
          <cell r="A11649">
            <v>101935</v>
          </cell>
          <cell r="B11649" t="str">
            <v>TÊ, EM FERRO GALVANIZADO, 4", CONEXÃO ROSQUEADA, INSTALADO EM REDE DE ALIMENTAÇÃO PARA HIDRANTE - FORNECIMENTO E INSTALAÇÃO. AF_10/2020</v>
          </cell>
          <cell r="C11649" t="str">
            <v>UN</v>
          </cell>
          <cell r="D11649">
            <v>451.24</v>
          </cell>
          <cell r="E11649" t="str">
            <v>SINAPI - JUN/25</v>
          </cell>
        </row>
        <row r="11650">
          <cell r="A11650">
            <v>92704</v>
          </cell>
          <cell r="B11650" t="str">
            <v>TÊ, EM FERRO GALVANIZADO, CONEXÃO ROSQUEADA, DN 15 (1/2"), INSTALADO EM RAMAIS E SUB-RAMAIS DE GÁS - FORNECIMENTO E INSTALAÇÃO. AF_10/2020</v>
          </cell>
          <cell r="C11650" t="str">
            <v>UN</v>
          </cell>
          <cell r="D11650">
            <v>32.83</v>
          </cell>
          <cell r="E11650" t="str">
            <v>SINAPI - JUN/25</v>
          </cell>
        </row>
        <row r="11651">
          <cell r="A11651">
            <v>92705</v>
          </cell>
          <cell r="B11651" t="str">
            <v>TÊ, EM FERRO GALVANIZADO, CONEXÃO ROSQUEADA, DN 20 (3/4"), INSTALADO EM RAMAIS E SUB-RAMAIS DE GÁS - FORNECIMENTO E INSTALAÇÃO. AF_10/2020</v>
          </cell>
          <cell r="C11651" t="str">
            <v>UN</v>
          </cell>
          <cell r="D11651">
            <v>53.34</v>
          </cell>
          <cell r="E11651" t="str">
            <v>SINAPI - JUN/25</v>
          </cell>
        </row>
        <row r="11652">
          <cell r="A11652">
            <v>92706</v>
          </cell>
          <cell r="B11652" t="str">
            <v>TÊ, EM FERRO GALVANIZADO, CONEXÃO ROSQUEADA, DN 25 (1"), INSTALADO EM RAMAIS E SUB-RAMAIS DE GÁS - FORNECIMENTO E INSTALAÇÃO. AF_10/2020</v>
          </cell>
          <cell r="C11652" t="str">
            <v>UN</v>
          </cell>
          <cell r="D11652">
            <v>86.43</v>
          </cell>
          <cell r="E11652" t="str">
            <v>SINAPI - JUN/25</v>
          </cell>
        </row>
        <row r="11653">
          <cell r="A11653">
            <v>92637</v>
          </cell>
          <cell r="B11653" t="str">
            <v>TÊ, EM FERRO GALVANIZADO, CONEXÃO ROSQUEADA, DN 25 (1"), INSTALADO EM REDE DE ALIMENTAÇÃO PARA HIDRANTE - FORNECIMENTO E INSTALAÇÃO. AF_10/2020</v>
          </cell>
          <cell r="C11653" t="str">
            <v>UN</v>
          </cell>
          <cell r="D11653">
            <v>87.42</v>
          </cell>
          <cell r="E11653" t="str">
            <v>SINAPI - JUN/25</v>
          </cell>
        </row>
        <row r="11654">
          <cell r="A11654">
            <v>92681</v>
          </cell>
          <cell r="B11654" t="str">
            <v>TÊ, EM FERRO GALVANIZADO, CONEXÃO ROSQUEADA, DN 25 (1"), INSTALADO EM REDE DE ALIMENTAÇÃO PARA SPRINKLER - FORNECIMENTO E INSTALAÇÃO. AF_10/2020</v>
          </cell>
          <cell r="C11654" t="str">
            <v>UN</v>
          </cell>
          <cell r="D11654">
            <v>62.49</v>
          </cell>
          <cell r="E11654" t="str">
            <v>SINAPI - JUN/25</v>
          </cell>
        </row>
        <row r="11655">
          <cell r="A11655">
            <v>92638</v>
          </cell>
          <cell r="B11655" t="str">
            <v>TÊ, EM FERRO GALVANIZADO, CONEXÃO ROSQUEADA, DN 32 (1 1/4"), INSTALADO EM REDE DE ALIMENTAÇÃO PARA HIDRANTE - FORNECIMENTO E INSTALAÇÃO. AF_10/2020</v>
          </cell>
          <cell r="C11655" t="str">
            <v>UN</v>
          </cell>
          <cell r="D11655">
            <v>105.12</v>
          </cell>
          <cell r="E11655" t="str">
            <v>SINAPI - JUN/25</v>
          </cell>
        </row>
        <row r="11656">
          <cell r="A11656">
            <v>92682</v>
          </cell>
          <cell r="B11656" t="str">
            <v>TÊ, EM FERRO GALVANIZADO, CONEXÃO ROSQUEADA, DN 32 (1 1/4"), INSTALADO EM REDE DE ALIMENTAÇÃO PARA SPRINKLER - FORNECIMENTO E INSTALAÇÃO. AF_10/2020</v>
          </cell>
          <cell r="C11656" t="str">
            <v>UN</v>
          </cell>
          <cell r="D11656">
            <v>76.760000000000005</v>
          </cell>
          <cell r="E11656" t="str">
            <v>SINAPI - JUN/25</v>
          </cell>
        </row>
        <row r="11657">
          <cell r="A11657">
            <v>92639</v>
          </cell>
          <cell r="B11657" t="str">
            <v>TÊ, EM FERRO GALVANIZADO, CONEXÃO ROSQUEADA, DN 40 (1 1/2"), INSTALADO EM REDE DE ALIMENTAÇÃO PARA HIDRANTE - FORNECIMENTO E INSTALAÇÃO. AF_10/2020</v>
          </cell>
          <cell r="C11657" t="str">
            <v>UN</v>
          </cell>
          <cell r="D11657">
            <v>120.85</v>
          </cell>
          <cell r="E11657" t="str">
            <v>SINAPI - JUN/25</v>
          </cell>
        </row>
        <row r="11658">
          <cell r="A11658">
            <v>92683</v>
          </cell>
          <cell r="B11658" t="str">
            <v>TÊ, EM FERRO GALVANIZADO, CONEXÃO ROSQUEADA, DN 40 (1 1/2"), INSTALADO EM REDE DE ALIMENTAÇÃO PARA SPRINKLER - FORNECIMENTO E INSTALAÇÃO. AF_10/2020</v>
          </cell>
          <cell r="C11658" t="str">
            <v>UN</v>
          </cell>
          <cell r="D11658">
            <v>88.68</v>
          </cell>
          <cell r="E11658" t="str">
            <v>SINAPI - JUN/25</v>
          </cell>
        </row>
        <row r="11659">
          <cell r="A11659">
            <v>92640</v>
          </cell>
          <cell r="B11659" t="str">
            <v>TÊ, EM FERRO GALVANIZADO, CONEXÃO ROSQUEADA, DN 50 (2"), INSTALADO EM REDE DE ALIMENTAÇÃO PARA HIDRANTE - FORNECIMENTO E INSTALAÇÃO. AF_10/2020</v>
          </cell>
          <cell r="C11659" t="str">
            <v>UN</v>
          </cell>
          <cell r="D11659">
            <v>154.6</v>
          </cell>
          <cell r="E11659" t="str">
            <v>SINAPI - JUN/25</v>
          </cell>
        </row>
        <row r="11660">
          <cell r="A11660">
            <v>92684</v>
          </cell>
          <cell r="B11660" t="str">
            <v>TÊ, EM FERRO GALVANIZADO, CONEXÃO ROSQUEADA, DN 50 (2"), INSTALADO EM REDE DE ALIMENTAÇÃO PARA SPRINKLER - FORNECIMENTO E INSTALAÇÃO. AF_10/2020</v>
          </cell>
          <cell r="C11660" t="str">
            <v>UN</v>
          </cell>
          <cell r="D11660">
            <v>117.56</v>
          </cell>
          <cell r="E11660" t="str">
            <v>SINAPI - JUN/25</v>
          </cell>
        </row>
        <row r="11661">
          <cell r="A11661">
            <v>92642</v>
          </cell>
          <cell r="B11661" t="str">
            <v>TÊ, EM FERRO GALVANIZADO, CONEXÃO ROSQUEADA, DN 65 (2 1/2"), INSTALADO EM REDE DE ALIMENTAÇÃO PARA HIDRANTE - FORNECIMENTO E INSTALAÇÃO. AF_10/2020</v>
          </cell>
          <cell r="C11661" t="str">
            <v>UN</v>
          </cell>
          <cell r="D11661">
            <v>229.05</v>
          </cell>
          <cell r="E11661" t="str">
            <v>SINAPI - JUN/25</v>
          </cell>
        </row>
        <row r="11662">
          <cell r="A11662">
            <v>92685</v>
          </cell>
          <cell r="B11662" t="str">
            <v>TÊ, EM FERRO GALVANIZADO, CONEXÃO ROSQUEADA, DN 65 (2 1/2"), INSTALADO EM REDE DE ALIMENTAÇÃO PARA SPRINKLER - FORNECIMENTO E INSTALAÇÃO. AF_10/2020</v>
          </cell>
          <cell r="C11662" t="str">
            <v>UN</v>
          </cell>
          <cell r="D11662">
            <v>184.7</v>
          </cell>
          <cell r="E11662" t="str">
            <v>SINAPI - JUN/25</v>
          </cell>
        </row>
        <row r="11663">
          <cell r="A11663">
            <v>92644</v>
          </cell>
          <cell r="B11663" t="str">
            <v>TÊ, EM FERRO GALVANIZADO, CONEXÃO ROSQUEADA, DN 80 (3"), INSTALADO EM REDE DE ALIMENTAÇÃO PARA HIDRANTE - FORNECIMENTO E INSTALAÇÃO. AF_10/2020</v>
          </cell>
          <cell r="C11663" t="str">
            <v>UN</v>
          </cell>
          <cell r="D11663">
            <v>285.95999999999998</v>
          </cell>
          <cell r="E11663" t="str">
            <v>SINAPI - JUN/25</v>
          </cell>
        </row>
        <row r="11664">
          <cell r="A11664">
            <v>92686</v>
          </cell>
          <cell r="B11664" t="str">
            <v>TÊ, EM FERRO GALVANIZADO, CONEXÃO ROSQUEADA, DN 80 (3"), INSTALADO EM REDE DE ALIMENTAÇÃO PARA SPRINKLER - FORNECIMENTO E INSTALAÇÃO. AF_10/2020</v>
          </cell>
          <cell r="C11664" t="str">
            <v>UN</v>
          </cell>
          <cell r="D11664">
            <v>234.23</v>
          </cell>
          <cell r="E11664" t="str">
            <v>SINAPI - JUN/25</v>
          </cell>
        </row>
        <row r="11665">
          <cell r="A11665">
            <v>92356</v>
          </cell>
          <cell r="B11665" t="str">
            <v>TÊ, EM FERRO GALVANIZADO, DN 50 (2"), CONEXÃO ROSQUEADA, INSTALADO EM PRUMADAS - FORNECIMENTO E INSTALAÇÃO. AF_10/2020</v>
          </cell>
          <cell r="C11665" t="str">
            <v>UN</v>
          </cell>
          <cell r="D11665">
            <v>154.80000000000001</v>
          </cell>
          <cell r="E11665" t="str">
            <v>SINAPI - JUN/25</v>
          </cell>
        </row>
        <row r="11666">
          <cell r="A11666">
            <v>92357</v>
          </cell>
          <cell r="B11666" t="str">
            <v>TÊ, EM FERRO GALVANIZADO, DN 65 (2 1/2"), CONEXÃO ROSQUEADA, INSTALADO EM PRUMADAS - FORNECIMENTO E INSTALAÇÃO. AF_10/2020</v>
          </cell>
          <cell r="C11666" t="str">
            <v>UN</v>
          </cell>
          <cell r="D11666">
            <v>224.57</v>
          </cell>
          <cell r="E11666" t="str">
            <v>SINAPI - JUN/25</v>
          </cell>
        </row>
        <row r="11667">
          <cell r="A11667">
            <v>92358</v>
          </cell>
          <cell r="B11667" t="str">
            <v>TÊ, EM FERRO GALVANIZADO, DN 80 (3"), CONEXÃO ROSQUEADA, INSTALADO EM PRUMADAS - FORNECIMENTO E INSTALAÇÃO. AF_10/2020</v>
          </cell>
          <cell r="C11667" t="str">
            <v>UN</v>
          </cell>
          <cell r="D11667">
            <v>276.75</v>
          </cell>
          <cell r="E11667" t="str">
            <v>SINAPI - JUN/25</v>
          </cell>
        </row>
        <row r="11668">
          <cell r="A11668">
            <v>101919</v>
          </cell>
          <cell r="B11668" t="str">
            <v>UNIÃO, EM FERRO GALVANIZADO, 4", CONEXÃO ROSQUEADA, INSTALADO EM PRUMADAS - FORNECIMENTO E INSTALAÇÃO. AF_10/2020</v>
          </cell>
          <cell r="C11668" t="str">
            <v>UN</v>
          </cell>
          <cell r="D11668">
            <v>438.16</v>
          </cell>
          <cell r="E11668" t="str">
            <v>SINAPI - JUN/25</v>
          </cell>
        </row>
        <row r="11669">
          <cell r="A11669">
            <v>101928</v>
          </cell>
          <cell r="B11669" t="str">
            <v>UNIÃO, EM FERRO GALVANIZADO, 4", CONEXÃO ROSQUEADA, INSTALADO EM REDE DE ALIMENTAÇÃO PARA HIDRANTE - FORNECIMENTO E INSTALAÇÃO. AF_10/2020</v>
          </cell>
          <cell r="C11669" t="str">
            <v>UN</v>
          </cell>
          <cell r="D11669">
            <v>445.79</v>
          </cell>
          <cell r="E11669" t="str">
            <v>SINAPI - JUN/25</v>
          </cell>
        </row>
        <row r="11670">
          <cell r="A11670">
            <v>92904</v>
          </cell>
          <cell r="B11670" t="str">
            <v>UNIÃO, EM FERRO GALVANIZADO, CONEXÃO ROSQUEADA, DN 15 (1/2"), INSTALADO EM RAMAIS E SUB-RAMAIS DE GÁS - FORNECIMENTO E INSTALAÇÃO. AF_10/2020</v>
          </cell>
          <cell r="C11670" t="str">
            <v>UN</v>
          </cell>
          <cell r="D11670">
            <v>36.840000000000003</v>
          </cell>
          <cell r="E11670" t="str">
            <v>SINAPI - JUN/25</v>
          </cell>
        </row>
        <row r="11671">
          <cell r="A11671">
            <v>92905</v>
          </cell>
          <cell r="B11671" t="str">
            <v>UNIÃO, EM FERRO GALVANIZADO, CONEXÃO ROSQUEADA, DN 20 (3/4"), INSTALADO EM RAMAIS E SUB-RAMAIS DE GÁS - FORNECIMENTO E INSTALAÇÃO. AF_10/2020</v>
          </cell>
          <cell r="C11671" t="str">
            <v>UN</v>
          </cell>
          <cell r="D11671">
            <v>53.29</v>
          </cell>
          <cell r="E11671" t="str">
            <v>SINAPI - JUN/25</v>
          </cell>
        </row>
        <row r="11672">
          <cell r="A11672">
            <v>92906</v>
          </cell>
          <cell r="B11672" t="str">
            <v>UNIÃO, EM FERRO GALVANIZADO, CONEXÃO ROSQUEADA, DN 25 (1"), INSTALADO EM RAMAIS E SUB-RAMAIS DE GÁS - FORNECIMENTO E INSTALAÇÃO. AF_10/2020</v>
          </cell>
          <cell r="C11672" t="str">
            <v>UN</v>
          </cell>
          <cell r="D11672">
            <v>66.63</v>
          </cell>
          <cell r="E11672" t="str">
            <v>SINAPI - JUN/25</v>
          </cell>
        </row>
        <row r="11673">
          <cell r="A11673">
            <v>92898</v>
          </cell>
          <cell r="B11673" t="str">
            <v>UNIÃO, EM FERRO GALVANIZADO, CONEXÃO ROSQUEADA, DN 25 (1"), INSTALADO EM REDE DE ALIMENTAÇÃO PARA SPRINKLER - FORNECIMENTO E INSTALAÇÃO. AF_10/2020</v>
          </cell>
          <cell r="C11673" t="str">
            <v>UN</v>
          </cell>
          <cell r="D11673">
            <v>54.72</v>
          </cell>
          <cell r="E11673" t="str">
            <v>SINAPI - JUN/25</v>
          </cell>
        </row>
        <row r="11674">
          <cell r="A11674">
            <v>92899</v>
          </cell>
          <cell r="B11674" t="str">
            <v>UNIÃO, EM FERRO GALVANIZADO, CONEXÃO ROSQUEADA, DN 32 (1 1/4"), INSTALADO EM REDE DE ALIMENTAÇÃO PARA SPRINKLER - FORNECIMENTO E INSTALAÇÃO. AF_10/2020</v>
          </cell>
          <cell r="C11674" t="str">
            <v>UN</v>
          </cell>
          <cell r="D11674">
            <v>79.27</v>
          </cell>
          <cell r="E11674" t="str">
            <v>SINAPI - JUN/25</v>
          </cell>
        </row>
        <row r="11675">
          <cell r="A11675">
            <v>92900</v>
          </cell>
          <cell r="B11675" t="str">
            <v>UNIÃO, EM FERRO GALVANIZADO, CONEXÃO ROSQUEADA, DN 40 (1 1/2"), INSTALADO EM REDE DE ALIMENTAÇÃO PARA SPRINKLER - FORNECIMENTO E INSTALAÇÃO. AF_10/2020</v>
          </cell>
          <cell r="C11675" t="str">
            <v>UN</v>
          </cell>
          <cell r="D11675">
            <v>94.78</v>
          </cell>
          <cell r="E11675" t="str">
            <v>SINAPI - JUN/25</v>
          </cell>
        </row>
        <row r="11676">
          <cell r="A11676">
            <v>92901</v>
          </cell>
          <cell r="B11676" t="str">
            <v>UNIÃO, EM FERRO GALVANIZADO, CONEXÃO ROSQUEADA, DN 50 (2"), INSTALADO EM REDE DE ALIMENTAÇÃO PARA SPRINKLER - FORNECIMENTO E INSTALAÇÃO. AF_10/2020</v>
          </cell>
          <cell r="C11676" t="str">
            <v>UN</v>
          </cell>
          <cell r="D11676">
            <v>130.49</v>
          </cell>
          <cell r="E11676" t="str">
            <v>SINAPI - JUN/25</v>
          </cell>
        </row>
        <row r="11677">
          <cell r="A11677">
            <v>92902</v>
          </cell>
          <cell r="B11677" t="str">
            <v>UNIÃO, EM FERRO GALVANIZADO, CONEXÃO ROSQUEADA, DN 65 (2 1/2"), INSTALADO EM REDE DE ALIMENTAÇÃO PARA SPRINKLER - FORNECIMENTO E INSTALAÇÃO. AF_10/2020</v>
          </cell>
          <cell r="C11677" t="str">
            <v>UN</v>
          </cell>
          <cell r="D11677">
            <v>202.46</v>
          </cell>
          <cell r="E11677" t="str">
            <v>SINAPI - JUN/25</v>
          </cell>
        </row>
        <row r="11678">
          <cell r="A11678">
            <v>92903</v>
          </cell>
          <cell r="B11678" t="str">
            <v>UNIÃO, EM FERRO GALVANIZADO, CONEXÃO ROSQUEADA, DN 80 (3"), INSTALADO EM REDE DE ALIMENTAÇÃO PARA SPRINKLER - FORNECIMENTO E INSTALAÇÃO. AF_10/2020</v>
          </cell>
          <cell r="C11678" t="str">
            <v>UN</v>
          </cell>
          <cell r="D11678">
            <v>301.47000000000003</v>
          </cell>
          <cell r="E11678" t="str">
            <v>SINAPI - JUN/25</v>
          </cell>
        </row>
        <row r="11679">
          <cell r="A11679">
            <v>92892</v>
          </cell>
          <cell r="B11679" t="str">
            <v>UNIÃO, EM FERRO GALVANIZADO, DN 25 (1"), CONEXÃO ROSQUEADA, INSTALADO EM REDE DE ALIMENTAÇÃO PARA HIDRANTE - FORNECIMENTO E INSTALAÇÃO. AF_10/2020</v>
          </cell>
          <cell r="C11679" t="str">
            <v>UN</v>
          </cell>
          <cell r="D11679">
            <v>67.16</v>
          </cell>
          <cell r="E11679" t="str">
            <v>SINAPI - JUN/25</v>
          </cell>
        </row>
        <row r="11680">
          <cell r="A11680">
            <v>92893</v>
          </cell>
          <cell r="B11680" t="str">
            <v>UNIÃO, EM FERRO GALVANIZADO, DN 32 (1 1/4"), CONEXÃO ROSQUEADA, INSTALADO EM REDE DE ALIMENTAÇÃO PARA HIDRANTE - FORNECIMENTO E INSTALAÇÃO. AF_10/2020</v>
          </cell>
          <cell r="C11680" t="str">
            <v>UN</v>
          </cell>
          <cell r="D11680">
            <v>93.43</v>
          </cell>
          <cell r="E11680" t="str">
            <v>SINAPI - JUN/25</v>
          </cell>
        </row>
        <row r="11681">
          <cell r="A11681">
            <v>92894</v>
          </cell>
          <cell r="B11681" t="str">
            <v>UNIÃO, EM FERRO GALVANIZADO, DN 40 (1 1/2"), CONEXÃO ROSQUEADA, INSTALADO EM REDE DE ALIMENTAÇÃO PARA HIDRANTE - FORNECIMENTO E INSTALAÇÃO. AF_10/2020</v>
          </cell>
          <cell r="C11681" t="str">
            <v>UN</v>
          </cell>
          <cell r="D11681">
            <v>110.91</v>
          </cell>
          <cell r="E11681" t="str">
            <v>SINAPI - JUN/25</v>
          </cell>
        </row>
        <row r="11682">
          <cell r="A11682">
            <v>92889</v>
          </cell>
          <cell r="B11682" t="str">
            <v>UNIÃO, EM FERRO GALVANIZADO, DN 50 (2"), CONEXÃO ROSQUEADA, INSTALADO EM PRUMADAS - FORNECIMENTO E INSTALAÇÃO. AF_10/2020</v>
          </cell>
          <cell r="C11682" t="str">
            <v>UN</v>
          </cell>
          <cell r="D11682">
            <v>149.11000000000001</v>
          </cell>
          <cell r="E11682" t="str">
            <v>SINAPI - JUN/25</v>
          </cell>
        </row>
        <row r="11683">
          <cell r="A11683">
            <v>92895</v>
          </cell>
          <cell r="B11683" t="str">
            <v>UNIÃO, EM FERRO GALVANIZADO, DN 50 (2"), CONEXÃO ROSQUEADA, INSTALADO EM REDE DE ALIMENTAÇÃO PARA HIDRANTE - FORNECIMENTO E INSTALAÇÃO. AF_10/2020</v>
          </cell>
          <cell r="C11683" t="str">
            <v>UN</v>
          </cell>
          <cell r="D11683">
            <v>149.05000000000001</v>
          </cell>
          <cell r="E11683" t="str">
            <v>SINAPI - JUN/25</v>
          </cell>
        </row>
        <row r="11684">
          <cell r="A11684">
            <v>92890</v>
          </cell>
          <cell r="B11684" t="str">
            <v>UNIÃO, EM FERRO GALVANIZADO, DN 65 (2 1/2"), CONEXÃO ROSQUEADA, INSTALADO EM PRUMADAS - FORNECIMENTO E INSTALAÇÃO. AF_10/2020</v>
          </cell>
          <cell r="C11684" t="str">
            <v>UN</v>
          </cell>
          <cell r="D11684">
            <v>222.46</v>
          </cell>
          <cell r="E11684" t="str">
            <v>SINAPI - JUN/25</v>
          </cell>
        </row>
        <row r="11685">
          <cell r="A11685">
            <v>92896</v>
          </cell>
          <cell r="B11685" t="str">
            <v>UNIÃO, EM FERRO GALVANIZADO, DN 65 (2 1/2"), CONEXÃO ROSQUEADA, INSTALADO EM REDE DE ALIMENTAÇÃO PARA HIDRANTE - FORNECIMENTO E INSTALAÇÃO. AF_10/2020</v>
          </cell>
          <cell r="C11685" t="str">
            <v>UN</v>
          </cell>
          <cell r="D11685">
            <v>224.7</v>
          </cell>
          <cell r="E11685" t="str">
            <v>SINAPI - JUN/25</v>
          </cell>
        </row>
        <row r="11686">
          <cell r="A11686">
            <v>92891</v>
          </cell>
          <cell r="B11686" t="str">
            <v>UNIÃO, EM FERRO GALVANIZADO, DN 80 (3"), CONEXÃO ROSQUEADA, INSTALADO EM PRUMADAS - FORNECIMENTO E INSTALAÇÃO. AF_10/2020</v>
          </cell>
          <cell r="C11686" t="str">
            <v>UN</v>
          </cell>
          <cell r="D11686">
            <v>322.73</v>
          </cell>
          <cell r="E11686" t="str">
            <v>SINAPI - JUN/25</v>
          </cell>
        </row>
        <row r="11687">
          <cell r="A11687">
            <v>92897</v>
          </cell>
          <cell r="B11687" t="str">
            <v>UNIÃO, EM FERRO GALVANIZADO, DN 80 (3"), CONEXÃO ROSQUEADA, INSTALADO EM REDE DE ALIMENTAÇÃO PARA HIDRANTE - FORNECIMENTO E INSTALAÇÃO. AF_10/2020</v>
          </cell>
          <cell r="C11687" t="str">
            <v>UN</v>
          </cell>
          <cell r="D11687">
            <v>327.33</v>
          </cell>
          <cell r="E11687" t="str">
            <v>SINAPI - JUN/25</v>
          </cell>
        </row>
        <row r="11688">
          <cell r="A11688">
            <v>100822</v>
          </cell>
          <cell r="B11688" t="str">
            <v>CONEXÃO FIXA, ROSCA FÊMEA, METÁLICA, PARA INSTALAÇÕES EM PEX MULTICAMADA, DN 16MM X 1/2", CONEXÃO POR CRIMPAGEM - FORNECIMENTO E INSTALAÇÃO. AF_01/2020</v>
          </cell>
          <cell r="C11688" t="str">
            <v>UN</v>
          </cell>
          <cell r="D11688">
            <v>0</v>
          </cell>
          <cell r="E11688" t="str">
            <v>SINAPI - JUN/25</v>
          </cell>
        </row>
        <row r="11689">
          <cell r="A11689">
            <v>100823</v>
          </cell>
          <cell r="B11689" t="str">
            <v>CONEXÃO FIXA, ROSCA FÊMEA, METÁLICA, PARA INSTALAÇÕES EM PEX MULTICAMADA, DN 20MM X 3/4", CONEXÃO POR CRIMPAGEM - FORNECIMENTO E INSTALAÇÃO. AF_01/2020</v>
          </cell>
          <cell r="C11689" t="str">
            <v>UN</v>
          </cell>
          <cell r="D11689">
            <v>0</v>
          </cell>
          <cell r="E11689" t="str">
            <v>SINAPI - JUN/25</v>
          </cell>
        </row>
        <row r="11690">
          <cell r="A11690">
            <v>100824</v>
          </cell>
          <cell r="B11690" t="str">
            <v>CONEXÃO FIXA, ROSCA FÊMEA, METÁLICA, PARA INSTALAÇÕES EM PEX MULTICAMADA, DN 26MM X 1", CONEXÃO POR CRIMPAGEM - FORNECIMENTO E INSTALAÇÃO. AF_01/2020</v>
          </cell>
          <cell r="C11690" t="str">
            <v>UN</v>
          </cell>
          <cell r="D11690">
            <v>0</v>
          </cell>
          <cell r="E11690" t="str">
            <v>SINAPI - JUN/25</v>
          </cell>
        </row>
        <row r="11691">
          <cell r="A11691">
            <v>100825</v>
          </cell>
          <cell r="B11691" t="str">
            <v>CONEXÃO FIXA, ROSCA FÊMEA, METÁLICA, PARA INSTALAÇÕES EM PEX MULTICAMADA, DN 32MM X 1 1/4", CONEXÃO POR CRIMPAGEM - FORNECIMENTO E INSTALAÇÃO. AF_01/2020</v>
          </cell>
          <cell r="C11691" t="str">
            <v>UN</v>
          </cell>
          <cell r="D11691">
            <v>0</v>
          </cell>
          <cell r="E11691" t="str">
            <v>SINAPI - JUN/25</v>
          </cell>
        </row>
        <row r="11692">
          <cell r="A11692">
            <v>100818</v>
          </cell>
          <cell r="B11692" t="str">
            <v>CONEXÃO FIXA, ROSCA MACHO, METÁLICA, PARA INSTALAÇÕES EM PEX MULTICAMADA, DN 16MM X 1/2", CONEXÃO POR CRIMPAGEM - FORNECIMENTO E INSTALAÇÃO. AF_01/2020</v>
          </cell>
          <cell r="C11692" t="str">
            <v>UN</v>
          </cell>
          <cell r="D11692">
            <v>0</v>
          </cell>
          <cell r="E11692" t="str">
            <v>SINAPI - JUN/25</v>
          </cell>
        </row>
        <row r="11693">
          <cell r="A11693">
            <v>100819</v>
          </cell>
          <cell r="B11693" t="str">
            <v>CONEXÃO FIXA, ROSCA MACHO, METÁLICA, PARA INSTALAÇÕES EM PEX MULTICAMADA, DN 20MM X 3/4", CONEXÃO POR CRIMPAGEM - FORNECIMENTO E INSTALAÇÃO. AF_01/2020</v>
          </cell>
          <cell r="C11693" t="str">
            <v>UN</v>
          </cell>
          <cell r="D11693">
            <v>0</v>
          </cell>
          <cell r="E11693" t="str">
            <v>SINAPI - JUN/25</v>
          </cell>
        </row>
        <row r="11694">
          <cell r="A11694">
            <v>100820</v>
          </cell>
          <cell r="B11694" t="str">
            <v>CONEXÃO FIXA, ROSCA MACHO, METÁLICA, PARA INSTALAÇÕES EM PEX MULTICAMADA, DN 26MM X 1", CONEXÃO POR CRIMPAGEM - FORNECIMENTO E INSTALAÇÃO. AF_01/2020</v>
          </cell>
          <cell r="C11694" t="str">
            <v>UN</v>
          </cell>
          <cell r="D11694">
            <v>0</v>
          </cell>
          <cell r="E11694" t="str">
            <v>SINAPI - JUN/25</v>
          </cell>
        </row>
        <row r="11695">
          <cell r="A11695">
            <v>100821</v>
          </cell>
          <cell r="B11695" t="str">
            <v>CONEXÃO FIXA, ROSCA MACHO, METÁLICA, PARA INSTALAÇÕES EM PEX MULTICAMADA, DN 32MM X 1 1/4", CONEXÃO POR CRIMPAGEM - FORNECIMENTO E INSTALAÇÃO. AF_01/2020</v>
          </cell>
          <cell r="C11695" t="str">
            <v>UN</v>
          </cell>
          <cell r="D11695">
            <v>0</v>
          </cell>
          <cell r="E11695" t="str">
            <v>SINAPI - JUN/25</v>
          </cell>
        </row>
        <row r="11696">
          <cell r="A11696">
            <v>100846</v>
          </cell>
          <cell r="B11696" t="str">
            <v>FIXAÇÃO DE TUBOS VERTICAIS DE MULTICAMADA, DIÂMETROS MENORES OU IGUAIS A 32 MM, COM ABRAÇADEIRA TIPO SUPORTE MÚLTIPLO, FIXADA EM PAREDE EXTERNA - FORNECIMENTO E INSTALAÇÃO. AF_01/2020</v>
          </cell>
          <cell r="C11696" t="str">
            <v>UN</v>
          </cell>
          <cell r="D11696">
            <v>0</v>
          </cell>
          <cell r="E11696" t="str">
            <v>SINAPI - JUN/25</v>
          </cell>
        </row>
        <row r="11697">
          <cell r="A11697">
            <v>100834</v>
          </cell>
          <cell r="B11697" t="str">
            <v>JOELHO 90 GRAUS, PARA INSTALAÇÕES EM PEX MULTICAMADA, DN 16 MM, CONEXÃO POR CRIMPAGEM - FORNECIMENTO E INSTALAÇÃO. AF_01/2020</v>
          </cell>
          <cell r="C11697" t="str">
            <v>UN</v>
          </cell>
          <cell r="D11697">
            <v>0</v>
          </cell>
          <cell r="E11697" t="str">
            <v>SINAPI - JUN/25</v>
          </cell>
        </row>
        <row r="11698">
          <cell r="A11698">
            <v>100835</v>
          </cell>
          <cell r="B11698" t="str">
            <v>JOELHO 90 GRAUS, PARA INSTALAÇÕES EM PEX MULTICAMADA, DN 20 MM, CONEXÃO POR CRIMPAGEM - FORNECIMENTO E INSTALAÇÃO. AF_01/2020</v>
          </cell>
          <cell r="C11698" t="str">
            <v>UN</v>
          </cell>
          <cell r="D11698">
            <v>0</v>
          </cell>
          <cell r="E11698" t="str">
            <v>SINAPI - JUN/25</v>
          </cell>
        </row>
        <row r="11699">
          <cell r="A11699">
            <v>100836</v>
          </cell>
          <cell r="B11699" t="str">
            <v>JOELHO 90 GRAUS, PARA INSTALAÇÕES EM PEX MULTICAMADA, DN 26 MM, CONEXÃO POR CRIMPAGEM - FORNECIMENTO E INSTALAÇÃO. AF_01/2020</v>
          </cell>
          <cell r="C11699" t="str">
            <v>UN</v>
          </cell>
          <cell r="D11699">
            <v>0</v>
          </cell>
          <cell r="E11699" t="str">
            <v>SINAPI - JUN/25</v>
          </cell>
        </row>
        <row r="11700">
          <cell r="A11700">
            <v>100837</v>
          </cell>
          <cell r="B11700" t="str">
            <v>JOELHO 90 GRAUS, PARA INSTALAÇÕES EM PEX MULTICAMADA, DN 32 MM, CONEXÃO POR CRIMPAGEM - FORNECIMENTO E INSTALAÇÃO. AF_01/2020</v>
          </cell>
          <cell r="C11700" t="str">
            <v>UN</v>
          </cell>
          <cell r="D11700">
            <v>0</v>
          </cell>
          <cell r="E11700" t="str">
            <v>SINAPI - JUN/25</v>
          </cell>
        </row>
        <row r="11701">
          <cell r="A11701">
            <v>100826</v>
          </cell>
          <cell r="B11701" t="str">
            <v>JOELHO 90 GRAUS, ROSCA FÊMEA, PARA INSTALAÇÕES EM PEX MULTICAMADA, DN 16 MM X 1/2'', CONEXÃO POR CRIMPAGEM - FORNECIMENTO E INSTALAÇÃO. AF_01/2020</v>
          </cell>
          <cell r="C11701" t="str">
            <v>UN</v>
          </cell>
          <cell r="D11701">
            <v>0</v>
          </cell>
          <cell r="E11701" t="str">
            <v>SINAPI - JUN/25</v>
          </cell>
        </row>
        <row r="11702">
          <cell r="A11702">
            <v>100827</v>
          </cell>
          <cell r="B11702" t="str">
            <v>JOELHO 90 GRAUS, ROSCA FÊMEA, PARA INSTALAÇÕES EM PEX MULTICAMADA, DN 20 MM X 3/4", CONEXÃO POR CRIMPAGEM - FORNECIMENTO E INSTALAÇÃO. AF_01/2020</v>
          </cell>
          <cell r="C11702" t="str">
            <v>UN</v>
          </cell>
          <cell r="D11702">
            <v>0</v>
          </cell>
          <cell r="E11702" t="str">
            <v>SINAPI - JUN/25</v>
          </cell>
        </row>
        <row r="11703">
          <cell r="A11703">
            <v>100828</v>
          </cell>
          <cell r="B11703" t="str">
            <v>JOELHO 90 GRAUS, ROSCA FÊMEA, PARA INSTALAÇÕES EM PEX MULTICAMADA, DN 25 MM X 1'', CONEXÃO POR CRIMPAGEM - FORNECIMENTO E INSTALAÇÃO. AF_01/2020</v>
          </cell>
          <cell r="C11703" t="str">
            <v>UN</v>
          </cell>
          <cell r="D11703">
            <v>0</v>
          </cell>
          <cell r="E11703" t="str">
            <v>SINAPI - JUN/25</v>
          </cell>
        </row>
        <row r="11704">
          <cell r="A11704">
            <v>100829</v>
          </cell>
          <cell r="B11704" t="str">
            <v>JOELHO 90 GRAUS, ROSCA FÊMEA, PARA INSTALAÇÕES EM PEX MULTICAMADA, DN 32 MM X 1 1/4'', CONEXÃO POR CRIMPAGEM - FORNECIMENTO E INSTALAÇÃO. AF_01/2020</v>
          </cell>
          <cell r="C11704" t="str">
            <v>UN</v>
          </cell>
          <cell r="D11704">
            <v>0</v>
          </cell>
          <cell r="E11704" t="str">
            <v>SINAPI - JUN/25</v>
          </cell>
        </row>
        <row r="11705">
          <cell r="A11705">
            <v>100830</v>
          </cell>
          <cell r="B11705" t="str">
            <v>JOELHO 90 GRAUS, ROSCA MACHO, PARA INSTALAÇÕES EM PEX MULTICAMADA, DN 16 MM X 1/2'', CONEXÃO POR CRIMPAGEM - FORNECIMENTO E INSTALAÇÃO. AF_01/2020</v>
          </cell>
          <cell r="C11705" t="str">
            <v>UN</v>
          </cell>
          <cell r="D11705">
            <v>0</v>
          </cell>
          <cell r="E11705" t="str">
            <v>SINAPI - JUN/25</v>
          </cell>
        </row>
        <row r="11706">
          <cell r="A11706">
            <v>100831</v>
          </cell>
          <cell r="B11706" t="str">
            <v>JOELHO 90 GRAUS, ROSCA MACHO, PARA INSTALAÇÕES EM PEX MULTICAMADA, DN 20 MM X 3/4", CONEXÃO POR CRIMPAGEM - FORNECIMENTO E INSTALAÇÃO. AF_01/2020</v>
          </cell>
          <cell r="C11706" t="str">
            <v>UN</v>
          </cell>
          <cell r="D11706">
            <v>0</v>
          </cell>
          <cell r="E11706" t="str">
            <v>SINAPI - JUN/25</v>
          </cell>
        </row>
        <row r="11707">
          <cell r="A11707">
            <v>100832</v>
          </cell>
          <cell r="B11707" t="str">
            <v>JOELHO 90 GRAUS, ROSCA MACHO, PARA INSTALAÇÕES EM PEX MULTICAMADA, DN 25 MM X 1'', CONEXÃO POR CRIMPAGEM - FORNECIMENTO E INSTALAÇÃO. AF_01/2020</v>
          </cell>
          <cell r="C11707" t="str">
            <v>UN</v>
          </cell>
          <cell r="D11707">
            <v>0</v>
          </cell>
          <cell r="E11707" t="str">
            <v>SINAPI - JUN/25</v>
          </cell>
        </row>
        <row r="11708">
          <cell r="A11708">
            <v>100833</v>
          </cell>
          <cell r="B11708" t="str">
            <v>JOELHO 90 GRAUS, ROSCA MACHO, PARA INSTALAÇÕES EM PEX MULTICAMADA, DN 32 MM X 1 1/4'', CONEXÃO POR CRIMPAGEM - FORNECIMENTO E INSTALAÇÃO. AF_01/2020</v>
          </cell>
          <cell r="C11708" t="str">
            <v>UN</v>
          </cell>
          <cell r="D11708">
            <v>0</v>
          </cell>
          <cell r="E11708" t="str">
            <v>SINAPI - JUN/25</v>
          </cell>
        </row>
        <row r="11709">
          <cell r="A11709">
            <v>100790</v>
          </cell>
          <cell r="B11709" t="str">
            <v>KIT CAVALETE PARA GÁS - COM MEDIDOR E REGULADOR - ENTRADA INDIVIDUAL PRINCIPAL, EM AÇO GALVANIZADO DN 15 E 25 MM (1/2" E 1") - FORNECIMENTO E INSTALAÇÃO. AF_01/2020</v>
          </cell>
          <cell r="C11709" t="str">
            <v>UN</v>
          </cell>
          <cell r="D11709">
            <v>0</v>
          </cell>
          <cell r="E11709" t="str">
            <v>SINAPI - JUN/25</v>
          </cell>
        </row>
        <row r="11710">
          <cell r="A11710">
            <v>100789</v>
          </cell>
          <cell r="B11710" t="str">
            <v>KIT CAVALETE PARA GÁS - SEM MEDIDOR COM REGULADOR - ENTRADA INDIVIDUAL PRINCIPAL, EM AÇO GALVANIZADO DN 15 E 25 MM (1/2" E 1") - FORNECIMENTO E INSTALAÇÃO. AF_01/2020</v>
          </cell>
          <cell r="C11710" t="str">
            <v>UN</v>
          </cell>
          <cell r="D11710">
            <v>0</v>
          </cell>
          <cell r="E11710" t="str">
            <v>SINAPI - JUN/25</v>
          </cell>
        </row>
        <row r="11711">
          <cell r="A11711">
            <v>100788</v>
          </cell>
          <cell r="B11711" t="str">
            <v>KIT CAVALETE PARA GÁS - SEM MEDIDOR OU REGULADOR - ENTRADA INDIVIDUAL PRINCIPAL, EM AÇO GALVANIZADO DN 15 E 25 MM (1/2" E 1") - FORNECIMENTO E INSTALAÇÃO. AF_01/2020</v>
          </cell>
          <cell r="C11711" t="str">
            <v>UN</v>
          </cell>
          <cell r="D11711">
            <v>696.51</v>
          </cell>
          <cell r="E11711" t="str">
            <v>SINAPI - JUN/25</v>
          </cell>
        </row>
        <row r="11712">
          <cell r="A11712">
            <v>100811</v>
          </cell>
          <cell r="B11712" t="str">
            <v>LUVA DE REDUÇÃO PARA INSTALAÇÕES EM PEX MULTICAMADA, DN 20 X 16 MM, CONEXÃO POR CRIMPAGEM - FORNECIMENTO E INSTALAÇÃO. AF_01/2020</v>
          </cell>
          <cell r="C11712" t="str">
            <v>UN</v>
          </cell>
          <cell r="D11712">
            <v>0</v>
          </cell>
          <cell r="E11712" t="str">
            <v>SINAPI - JUN/25</v>
          </cell>
        </row>
        <row r="11713">
          <cell r="A11713">
            <v>100812</v>
          </cell>
          <cell r="B11713" t="str">
            <v>LUVA DE REDUÇÃO PARA INSTALAÇÕES EM PEX MULTICAMADA, DN 26 X 20 MM, CONEXÃO POR CRIMPAGEM - FORNECIMENTO E INSTALAÇÃO. AF_01/2020</v>
          </cell>
          <cell r="C11713" t="str">
            <v>UN</v>
          </cell>
          <cell r="D11713">
            <v>0</v>
          </cell>
          <cell r="E11713" t="str">
            <v>SINAPI - JUN/25</v>
          </cell>
        </row>
        <row r="11714">
          <cell r="A11714">
            <v>100813</v>
          </cell>
          <cell r="B11714" t="str">
            <v>LUVA DE REDUÇÃO PARA INSTALAÇÕES EM PEX MULTICAMADA, DN 32 X 26 MM, CONEXÃO POR CRIMPAGEM - FORNECIMENTO E INSTALAÇÃO. AF_01/2020</v>
          </cell>
          <cell r="C11714" t="str">
            <v>UN</v>
          </cell>
          <cell r="D11714">
            <v>0</v>
          </cell>
          <cell r="E11714" t="str">
            <v>SINAPI - JUN/25</v>
          </cell>
        </row>
        <row r="11715">
          <cell r="A11715">
            <v>100814</v>
          </cell>
          <cell r="B11715" t="str">
            <v>LUVA PARA INSTALAÇÕES EM PEX MULTICAMADA, DN 16 MM, CONEXÃO POR CRIMPAGEM - FORNECIMENTO E INSTALAÇÃO. AF_01/2020</v>
          </cell>
          <cell r="C11715" t="str">
            <v>UN</v>
          </cell>
          <cell r="D11715">
            <v>0</v>
          </cell>
          <cell r="E11715" t="str">
            <v>SINAPI - JUN/25</v>
          </cell>
        </row>
        <row r="11716">
          <cell r="A11716">
            <v>100815</v>
          </cell>
          <cell r="B11716" t="str">
            <v>LUVA PARA INSTALAÇÕES EM PEX MULTICAMADA, DN 20 MM, CONEXÃO POR CRIMPAGEM - FORNECIMENTO E INSTALAÇÃO. AF_01/2020</v>
          </cell>
          <cell r="C11716" t="str">
            <v>UN</v>
          </cell>
          <cell r="D11716">
            <v>0</v>
          </cell>
          <cell r="E11716" t="str">
            <v>SINAPI - JUN/25</v>
          </cell>
        </row>
        <row r="11717">
          <cell r="A11717">
            <v>100816</v>
          </cell>
          <cell r="B11717" t="str">
            <v>LUVA PARA INSTALAÇÕES EM PEX MULTICAMADA, DN 26 MM, CONEXÃO POR CRIMPAGEM - FORNECIMENTO E INSTALAÇÃO. AF_01/2020</v>
          </cell>
          <cell r="C11717" t="str">
            <v>UN</v>
          </cell>
          <cell r="D11717">
            <v>0</v>
          </cell>
          <cell r="E11717" t="str">
            <v>SINAPI - JUN/25</v>
          </cell>
        </row>
        <row r="11718">
          <cell r="A11718">
            <v>100817</v>
          </cell>
          <cell r="B11718" t="str">
            <v>LUVA PARA INSTALAÇÕES EM PEX MULTICAMADA, DN 32 MM, CONEXÃO POR CRIMPAGEM - FORNECIMENTO E INSTALAÇÃO. AF_01/2020</v>
          </cell>
          <cell r="C11718" t="str">
            <v>UN</v>
          </cell>
          <cell r="D11718">
            <v>0</v>
          </cell>
          <cell r="E11718" t="str">
            <v>SINAPI - JUN/25</v>
          </cell>
        </row>
        <row r="11719">
          <cell r="A11719">
            <v>100795</v>
          </cell>
          <cell r="B11719" t="str">
            <v>TUBO, PEX, MULTICAMADA, COM PROTEÇÃO UV, DN 16, INSTALADO EM IMPLANTAÇÃO DE INSTALAÇÕES DE GÁS - FORNECIMENTO E INSTALAÇÃO. AF_01/2020</v>
          </cell>
          <cell r="C11719" t="str">
            <v>M</v>
          </cell>
          <cell r="D11719">
            <v>0</v>
          </cell>
          <cell r="E11719" t="str">
            <v>SINAPI - JUN/25</v>
          </cell>
        </row>
        <row r="11720">
          <cell r="A11720">
            <v>100842</v>
          </cell>
          <cell r="B11720" t="str">
            <v>TUBO, PEX, MULTICAMADA, COM PROTEÇÃO UV, DN 16, INSTALADO EM PRUMADA DE INSTALAÇÕES DE GÁS - FORNECIMENTO E INSTALAÇÃO. AF_01/2020</v>
          </cell>
          <cell r="C11720" t="str">
            <v>M</v>
          </cell>
          <cell r="D11720">
            <v>0</v>
          </cell>
          <cell r="E11720" t="str">
            <v>SINAPI - JUN/25</v>
          </cell>
        </row>
        <row r="11721">
          <cell r="A11721">
            <v>100796</v>
          </cell>
          <cell r="B11721" t="str">
            <v>TUBO, PEX, MULTICAMADA, COM PROTEÇÃO UV, DN 20, INSTALADO EM IMPLANTAÇÃO DE INSTALAÇÕES DE GÁS - FORNECIMENTO E INSTALAÇÃO. AF_01/2020</v>
          </cell>
          <cell r="C11721" t="str">
            <v>M</v>
          </cell>
          <cell r="D11721">
            <v>0</v>
          </cell>
          <cell r="E11721" t="str">
            <v>SINAPI - JUN/25</v>
          </cell>
        </row>
        <row r="11722">
          <cell r="A11722">
            <v>100843</v>
          </cell>
          <cell r="B11722" t="str">
            <v>TUBO, PEX, MULTICAMADA, COM PROTEÇÃO UV, DN 20, INSTALADO EM PRUMADA DE INSTALAÇÕES DE GÁS - FORNECIMENTO E INSTALAÇÃO. AF_01/2020</v>
          </cell>
          <cell r="C11722" t="str">
            <v>M</v>
          </cell>
          <cell r="D11722">
            <v>0</v>
          </cell>
          <cell r="E11722" t="str">
            <v>SINAPI - JUN/25</v>
          </cell>
        </row>
        <row r="11723">
          <cell r="A11723">
            <v>100844</v>
          </cell>
          <cell r="B11723" t="str">
            <v>TUBO, PEX, MULTICAMADA, COM PROTEÇÃO UV, DN 25, INSTALADO EM PRUMADA DE INSTALAÇÕES DE GÁS - FORNECIMENTO E INSTALAÇÃO. AF_01/2020</v>
          </cell>
          <cell r="C11723" t="str">
            <v>M</v>
          </cell>
          <cell r="D11723">
            <v>0</v>
          </cell>
          <cell r="E11723" t="str">
            <v>SINAPI - JUN/25</v>
          </cell>
        </row>
        <row r="11724">
          <cell r="A11724">
            <v>100797</v>
          </cell>
          <cell r="B11724" t="str">
            <v>TUBO, PEX, MULTICAMADA, COM PROTEÇÃO UV, DN 26, INSTALADO EM IMPLANTAÇÃO DE INSTALAÇÕES DE GÁS - FORNECIMENTO E INSTALAÇÃO. AF_01/2020</v>
          </cell>
          <cell r="C11724" t="str">
            <v>M</v>
          </cell>
          <cell r="D11724">
            <v>0</v>
          </cell>
          <cell r="E11724" t="str">
            <v>SINAPI - JUN/25</v>
          </cell>
        </row>
        <row r="11725">
          <cell r="A11725">
            <v>100798</v>
          </cell>
          <cell r="B11725" t="str">
            <v>TUBO, PEX, MULTICAMADA, COM PROTEÇÃO UV, DN 32, INSTALADO EM IMPLANTAÇÃO DE INSTALAÇÕES DE GÁS - FORNECIMENTO E INSTALAÇÃO. AF_01/2020</v>
          </cell>
          <cell r="C11725" t="str">
            <v>M</v>
          </cell>
          <cell r="D11725">
            <v>0</v>
          </cell>
          <cell r="E11725" t="str">
            <v>SINAPI - JUN/25</v>
          </cell>
        </row>
        <row r="11726">
          <cell r="A11726">
            <v>100845</v>
          </cell>
          <cell r="B11726" t="str">
            <v>TUBO, PEX, MULTICAMADA, COM PROTEÇÃO UV, DN 32, INSTALADO EM PRUMADA DE INSTALAÇÕES DE GÁS - FORNECIMENTO E INSTALAÇÃO. AF_01/2020</v>
          </cell>
          <cell r="C11726" t="str">
            <v>M</v>
          </cell>
          <cell r="D11726">
            <v>0</v>
          </cell>
          <cell r="E11726" t="str">
            <v>SINAPI - JUN/25</v>
          </cell>
        </row>
        <row r="11727">
          <cell r="A11727">
            <v>100799</v>
          </cell>
          <cell r="B11727" t="str">
            <v>TUBO, PEX, MULTICAMADA, COM TUBO LUVA, DN 16, INSTALADO EM IMPLANTAÇÃO DE INSTALAÇÕES DE GÁS - FORNECIMENTO E INSTALAÇÃO. AF_01/2020</v>
          </cell>
          <cell r="C11727" t="str">
            <v>M</v>
          </cell>
          <cell r="D11727">
            <v>19.86</v>
          </cell>
          <cell r="E11727" t="str">
            <v>SINAPI - JUN/25</v>
          </cell>
        </row>
        <row r="11728">
          <cell r="A11728">
            <v>100807</v>
          </cell>
          <cell r="B11728" t="str">
            <v>TUBO, PEX, MULTICAMADA, COM TUBO LUVA, DN 16, INSTALADO EM RAMAL INTERNO DE INSTALAÇÕES DE GÁS - FORNECIMENTO E INSTALAÇÃO. AF_01/2020</v>
          </cell>
          <cell r="C11728" t="str">
            <v>M</v>
          </cell>
          <cell r="D11728">
            <v>27.42</v>
          </cell>
          <cell r="E11728" t="str">
            <v>SINAPI - JUN/25</v>
          </cell>
        </row>
        <row r="11729">
          <cell r="A11729">
            <v>100800</v>
          </cell>
          <cell r="B11729" t="str">
            <v>TUBO, PEX, MULTICAMADA, COM TUBO LUVA, DN 20, INSTALADO EM IMPLANTAÇÃO DE INSTALAÇÕES DE GÁS - FORNECIMENTO E INSTALAÇÃO. AF_01/2020</v>
          </cell>
          <cell r="C11729" t="str">
            <v>M</v>
          </cell>
          <cell r="D11729">
            <v>27.51</v>
          </cell>
          <cell r="E11729" t="str">
            <v>SINAPI - JUN/25</v>
          </cell>
        </row>
        <row r="11730">
          <cell r="A11730">
            <v>100808</v>
          </cell>
          <cell r="B11730" t="str">
            <v>TUBO, PEX, MULTICAMADA, COM TUBO LUVA, DN 20, INSTALADO EM RAMAL INTERNO DE INSTALAÇÕES DE GÁS - FORNECIMENTO E INSTALAÇÃO. AF_01/2020</v>
          </cell>
          <cell r="C11730" t="str">
            <v>M</v>
          </cell>
          <cell r="D11730">
            <v>36.479999999999997</v>
          </cell>
          <cell r="E11730" t="str">
            <v>SINAPI - JUN/25</v>
          </cell>
        </row>
        <row r="11731">
          <cell r="A11731">
            <v>100801</v>
          </cell>
          <cell r="B11731" t="str">
            <v>TUBO, PEX, MULTICAMADA, COM TUBO LUVA, DN 26, INSTALADO EM IMPLANTAÇÃO DE INSTALAÇÕES DE GÁS - FORNECIMENTO E INSTALAÇÃO. AF_01/2020</v>
          </cell>
          <cell r="C11731" t="str">
            <v>M</v>
          </cell>
          <cell r="D11731">
            <v>35.57</v>
          </cell>
          <cell r="E11731" t="str">
            <v>SINAPI - JUN/25</v>
          </cell>
        </row>
        <row r="11732">
          <cell r="A11732">
            <v>100809</v>
          </cell>
          <cell r="B11732" t="str">
            <v>TUBO, PEX, MULTICAMADA, COM TUBO LUVA, DN 26, INSTALADO EM RAMAL INTERNO DE INSTALAÇÕES DE GÁS - FORNECIMENTO E INSTALAÇÃO. AF_01/2020</v>
          </cell>
          <cell r="C11732" t="str">
            <v>M</v>
          </cell>
          <cell r="D11732">
            <v>46.29</v>
          </cell>
          <cell r="E11732" t="str">
            <v>SINAPI - JUN/25</v>
          </cell>
        </row>
        <row r="11733">
          <cell r="A11733">
            <v>100802</v>
          </cell>
          <cell r="B11733" t="str">
            <v>TUBO, PEX, MULTICAMADA, COM TUBO LUVA, DN 32, INSTALADO EM IMPLANTAÇÃO DE INSTALAÇÕES DE GÁS - FORNECIMENTO E INSTALAÇÃO. AF_01/2020</v>
          </cell>
          <cell r="C11733" t="str">
            <v>M</v>
          </cell>
          <cell r="D11733">
            <v>46.96</v>
          </cell>
          <cell r="E11733" t="str">
            <v>SINAPI - JUN/25</v>
          </cell>
        </row>
        <row r="11734">
          <cell r="A11734">
            <v>100810</v>
          </cell>
          <cell r="B11734" t="str">
            <v>TUBO, PEX, MULTICAMADA, COM TUBO LUVA, DN 32, INSTALADO EM RAMAL INTERNO DE INSTALAÇÕES DE GÁS - FORNECIMENTO E INSTALAÇÃO. AF_01/2020</v>
          </cell>
          <cell r="C11734" t="str">
            <v>M</v>
          </cell>
          <cell r="D11734">
            <v>60.14</v>
          </cell>
          <cell r="E11734" t="str">
            <v>SINAPI - JUN/25</v>
          </cell>
        </row>
        <row r="11735">
          <cell r="A11735">
            <v>100791</v>
          </cell>
          <cell r="B11735" t="str">
            <v>TUBO, PEX, MULTICAMADA, DN 16, INSTALADO EM IMPLANTAÇÃO DE INSTALAÇÕES DE GÁS - FORNECIMENTO E INSTALAÇÃO. AF_01/2020</v>
          </cell>
          <cell r="C11735" t="str">
            <v>M</v>
          </cell>
          <cell r="D11735">
            <v>19.22</v>
          </cell>
          <cell r="E11735" t="str">
            <v>SINAPI - JUN/25</v>
          </cell>
        </row>
        <row r="11736">
          <cell r="A11736">
            <v>100803</v>
          </cell>
          <cell r="B11736" t="str">
            <v>TUBO, PEX, MULTICAMADA, DN 16, INSTALADO EM RAMAL INTERNO DE INSTALAÇÕES DE GÁS - FORNECIMENTO E INSTALAÇÃO. AF_01/2020</v>
          </cell>
          <cell r="C11736" t="str">
            <v>M</v>
          </cell>
          <cell r="D11736">
            <v>17.89</v>
          </cell>
          <cell r="E11736" t="str">
            <v>SINAPI - JUN/25</v>
          </cell>
        </row>
        <row r="11737">
          <cell r="A11737">
            <v>100792</v>
          </cell>
          <cell r="B11737" t="str">
            <v>TUBO, PEX, MULTICAMADA, DN 20, INSTALADO EM IMPLANTAÇÃO DE INSTALAÇÕES DE GÁS - FORNECIMENTO E INSTALAÇÃO. AF_01/2020</v>
          </cell>
          <cell r="C11737" t="str">
            <v>M</v>
          </cell>
          <cell r="D11737">
            <v>26.87</v>
          </cell>
          <cell r="E11737" t="str">
            <v>SINAPI - JUN/25</v>
          </cell>
        </row>
        <row r="11738">
          <cell r="A11738">
            <v>100804</v>
          </cell>
          <cell r="B11738" t="str">
            <v>TUBO, PEX, MULTICAMADA, DN 20, INSTALADO EM RAMAL INTERNO DE INSTALAÇÕES DE GÁS - FORNECIMENTO E INSTALAÇÃO. AF_01/2020</v>
          </cell>
          <cell r="C11738" t="str">
            <v>M</v>
          </cell>
          <cell r="D11738">
            <v>25.29</v>
          </cell>
          <cell r="E11738" t="str">
            <v>SINAPI - JUN/25</v>
          </cell>
        </row>
        <row r="11739">
          <cell r="A11739">
            <v>100793</v>
          </cell>
          <cell r="B11739" t="str">
            <v>TUBO, PEX, MULTICAMADA, DN 26, INSTALADO EM IMPLANTAÇÃO DE INSTALAÇÕES DE GÁS - FORNECIMENTO E INSTALAÇÃO. AF_01/2020</v>
          </cell>
          <cell r="C11739" t="str">
            <v>M</v>
          </cell>
          <cell r="D11739">
            <v>34.909999999999997</v>
          </cell>
          <cell r="E11739" t="str">
            <v>SINAPI - JUN/25</v>
          </cell>
        </row>
        <row r="11740">
          <cell r="A11740">
            <v>100805</v>
          </cell>
          <cell r="B11740" t="str">
            <v>TUBO, PEX, MULTICAMADA, DN 26, INSTALADO EM RAMAL INTERNO DE INSTALAÇÕES DE GÁS - FORNECIMENTO E INSTALAÇÃO. AF_01/2020</v>
          </cell>
          <cell r="C11740" t="str">
            <v>M</v>
          </cell>
          <cell r="D11740">
            <v>33.03</v>
          </cell>
          <cell r="E11740" t="str">
            <v>SINAPI - JUN/25</v>
          </cell>
        </row>
        <row r="11741">
          <cell r="A11741">
            <v>100794</v>
          </cell>
          <cell r="B11741" t="str">
            <v>TUBO, PEX, MULTICAMADA, DN 32, INSTALADO EM IMPLANTAÇÃO DE INSTALAÇÕES DE GÁS - FORNECIMENTO E INSTALAÇÃO. AF_01/2020</v>
          </cell>
          <cell r="C11741" t="str">
            <v>M</v>
          </cell>
          <cell r="D11741">
            <v>46.31</v>
          </cell>
          <cell r="E11741" t="str">
            <v>SINAPI - JUN/25</v>
          </cell>
        </row>
        <row r="11742">
          <cell r="A11742">
            <v>100806</v>
          </cell>
          <cell r="B11742" t="str">
            <v>TUBO, PEX, MULTICAMADA, DN 32, INSTALADO EM RAMAL INTERNO DE INSTALAÇÕES DE GÁS - FORNECIMENTO E INSTALAÇÃO. AF_01/2020</v>
          </cell>
          <cell r="C11742" t="str">
            <v>M</v>
          </cell>
          <cell r="D11742">
            <v>44</v>
          </cell>
          <cell r="E11742" t="str">
            <v>SINAPI - JUN/25</v>
          </cell>
        </row>
        <row r="11743">
          <cell r="A11743">
            <v>100838</v>
          </cell>
          <cell r="B11743" t="str">
            <v>TÊ, PARA INSTALAÇÕES EM PEX MULTICAMADA, DN 16 MM, CONEXÃO POR CRIMPAGEM - FORNECIMENTO E INSTALAÇÃO. AF_01/2020</v>
          </cell>
          <cell r="C11743" t="str">
            <v>UN</v>
          </cell>
          <cell r="D11743">
            <v>0</v>
          </cell>
          <cell r="E11743" t="str">
            <v>SINAPI - JUN/25</v>
          </cell>
        </row>
        <row r="11744">
          <cell r="A11744">
            <v>100839</v>
          </cell>
          <cell r="B11744" t="str">
            <v>TÊ, PARA INSTALAÇÕES EM PEX MULTICAMADA, DN 20 MM, CONEXÃO POR CRIMPAGEM - FORNECIMENTO E INSTALAÇÃO. AF_01/2020</v>
          </cell>
          <cell r="C11744" t="str">
            <v>UN</v>
          </cell>
          <cell r="D11744">
            <v>0</v>
          </cell>
          <cell r="E11744" t="str">
            <v>SINAPI - JUN/25</v>
          </cell>
        </row>
        <row r="11745">
          <cell r="A11745">
            <v>100840</v>
          </cell>
          <cell r="B11745" t="str">
            <v>TÊ, PARA INSTALAÇÕES EM PEX MULTICAMADA, DN 26 MM, CONEXÃO POR CRIMPAGEM - FORNECIMENTO E INSTALAÇÃO. AF_01/2020</v>
          </cell>
          <cell r="C11745" t="str">
            <v>UN</v>
          </cell>
          <cell r="D11745">
            <v>0</v>
          </cell>
          <cell r="E11745" t="str">
            <v>SINAPI - JUN/25</v>
          </cell>
        </row>
        <row r="11746">
          <cell r="A11746">
            <v>100841</v>
          </cell>
          <cell r="B11746" t="str">
            <v>TÊ, PARA INSTALAÇÕES EM PEX MULTICAMADA, DN 32 MM, CONEXÃO POR CRIMPAGEM - FORNECIMENTO E INSTALAÇÃO. AF_01/2020</v>
          </cell>
          <cell r="C11746" t="str">
            <v>UN</v>
          </cell>
          <cell r="D11746">
            <v>0</v>
          </cell>
          <cell r="E11746" t="str">
            <v>SINAPI - JUN/25</v>
          </cell>
        </row>
        <row r="11747">
          <cell r="A11747">
            <v>103283</v>
          </cell>
          <cell r="B11747" t="str">
            <v>AR CONDICIONADO JANELA, 10000 BTU/H, CICLO FRIO - FORNECIMENTO E INSTALAÇÃO. AF_11/2021</v>
          </cell>
          <cell r="C11747" t="str">
            <v>UN</v>
          </cell>
          <cell r="D11747">
            <v>0</v>
          </cell>
          <cell r="E11747" t="str">
            <v>SINAPI - JUN/25</v>
          </cell>
        </row>
        <row r="11748">
          <cell r="A11748">
            <v>103284</v>
          </cell>
          <cell r="B11748" t="str">
            <v>AR CONDICIONADO JANELA, 12000 BTU/H, CICLO FRIO - FORNECIMENTO E INSTALAÇÃO. AF_11/2021</v>
          </cell>
          <cell r="C11748" t="str">
            <v>UN</v>
          </cell>
          <cell r="D11748">
            <v>0</v>
          </cell>
          <cell r="E11748" t="str">
            <v>SINAPI - JUN/25</v>
          </cell>
        </row>
        <row r="11749">
          <cell r="A11749">
            <v>103282</v>
          </cell>
          <cell r="B11749" t="str">
            <v>AR CONDICIONADO JANELA, 7500 BTU/H, CICLO FRIO - FORNECIMENTO E INSTALAÇÃO. AF_11/2021</v>
          </cell>
          <cell r="C11749" t="str">
            <v>UN</v>
          </cell>
          <cell r="D11749">
            <v>0</v>
          </cell>
          <cell r="E11749" t="str">
            <v>SINAPI - JUN/25</v>
          </cell>
        </row>
        <row r="11750">
          <cell r="A11750">
            <v>103279</v>
          </cell>
          <cell r="B11750" t="str">
            <v>AR CONDICIONADO SPLIT DUTO, 18000 BTU/H, CICLO QUENTE/FRIO - FORNECIMENTO E INSTALAÇÃO. AF_11/2021</v>
          </cell>
          <cell r="C11750" t="str">
            <v>UN</v>
          </cell>
          <cell r="D11750">
            <v>0</v>
          </cell>
          <cell r="E11750" t="str">
            <v>SINAPI - JUN/25</v>
          </cell>
        </row>
        <row r="11751">
          <cell r="A11751">
            <v>103280</v>
          </cell>
          <cell r="B11751" t="str">
            <v>AR CONDICIONADO SPLIT DUTO, 24000 BTU/H, CICLO QUENTE/FRIO - FORNECIMENTO E INSTALAÇÃO. AF_11/2021</v>
          </cell>
          <cell r="C11751" t="str">
            <v>UN</v>
          </cell>
          <cell r="D11751">
            <v>0</v>
          </cell>
          <cell r="E11751" t="str">
            <v>SINAPI - JUN/25</v>
          </cell>
        </row>
        <row r="11752">
          <cell r="A11752">
            <v>103281</v>
          </cell>
          <cell r="B11752" t="str">
            <v>AR CONDICIONADO SPLIT DUTO, 36000 BTU/H, CICLO QUENTE/FRIO - FORNECIMENTO E INSTALAÇÃO. AF_11/2021</v>
          </cell>
          <cell r="C11752" t="str">
            <v>UN</v>
          </cell>
          <cell r="D11752">
            <v>0</v>
          </cell>
          <cell r="E11752" t="str">
            <v>SINAPI - JUN/25</v>
          </cell>
        </row>
        <row r="11753">
          <cell r="A11753">
            <v>103247</v>
          </cell>
          <cell r="B11753" t="str">
            <v>AR CONDICIONADO SPLIT INVERTER, HI-WALL (PAREDE), 12000 BTU/H, CICLO FRIO - FORNECIMENTO E INSTALAÇÃO. AF_11/2021_PE</v>
          </cell>
          <cell r="C11753" t="str">
            <v>UN</v>
          </cell>
          <cell r="D11753">
            <v>2785.08</v>
          </cell>
          <cell r="E11753" t="str">
            <v>SINAPI - JUN/25</v>
          </cell>
        </row>
        <row r="11754">
          <cell r="A11754">
            <v>103250</v>
          </cell>
          <cell r="B11754" t="str">
            <v>AR CONDICIONADO SPLIT INVERTER, HI-WALL (PAREDE), 18000 BTU/H, CICLO FRIO - FORNECIMENTO E INSTALAÇÃO. AF_11/2021_PE</v>
          </cell>
          <cell r="C11754" t="str">
            <v>UN</v>
          </cell>
          <cell r="D11754">
            <v>4038.24</v>
          </cell>
          <cell r="E11754" t="str">
            <v>SINAPI - JUN/25</v>
          </cell>
        </row>
        <row r="11755">
          <cell r="A11755">
            <v>103253</v>
          </cell>
          <cell r="B11755" t="str">
            <v>AR CONDICIONADO SPLIT INVERTER, HI-WALL (PAREDE), 24000 BTU/H, CICLO FRIO - FORNECIMENTO E INSTALAÇÃO. AF_11/2021_PE</v>
          </cell>
          <cell r="C11755" t="str">
            <v>UN</v>
          </cell>
          <cell r="D11755">
            <v>5497.52</v>
          </cell>
          <cell r="E11755" t="str">
            <v>SINAPI - JUN/25</v>
          </cell>
        </row>
        <row r="11756">
          <cell r="A11756">
            <v>103244</v>
          </cell>
          <cell r="B11756" t="str">
            <v>AR CONDICIONADO SPLIT INVERTER, HI-WALL (PAREDE), 9000 BTU/H, CICLO FRIO - FORNECIMENTO E INSTALAÇÃO. AF_11/2021_PE</v>
          </cell>
          <cell r="C11756" t="str">
            <v>UN</v>
          </cell>
          <cell r="D11756">
            <v>2511.4899999999998</v>
          </cell>
          <cell r="E11756" t="str">
            <v>SINAPI - JUN/25</v>
          </cell>
        </row>
        <row r="11757">
          <cell r="A11757">
            <v>103256</v>
          </cell>
          <cell r="B11757" t="str">
            <v>AR CONDICIONADO SPLIT INVERTER, PISO TETO, 18000 BTU/H, CICLO FRIO - FORNECIMENTO E INSTALAÇÃO. AF_11/2021_PSE</v>
          </cell>
          <cell r="C11757" t="str">
            <v>UN</v>
          </cell>
          <cell r="D11757">
            <v>10205.459999999999</v>
          </cell>
          <cell r="E11757" t="str">
            <v>SINAPI - JUN/25</v>
          </cell>
        </row>
        <row r="11758">
          <cell r="A11758">
            <v>103258</v>
          </cell>
          <cell r="B11758" t="str">
            <v>AR CONDICIONADO SPLIT INVERTER, PISO TETO, 24000 BTU/H, CICLO FRIO - FORNECIMENTO E INSTALAÇÃO. AF_11/2021_PSE</v>
          </cell>
          <cell r="C11758" t="str">
            <v>UN</v>
          </cell>
          <cell r="D11758">
            <v>11405.56</v>
          </cell>
          <cell r="E11758" t="str">
            <v>SINAPI - JUN/25</v>
          </cell>
        </row>
        <row r="11759">
          <cell r="A11759">
            <v>103260</v>
          </cell>
          <cell r="B11759" t="str">
            <v>AR CONDICIONADO SPLIT INVERTER, PISO TETO, 24000 BTU/H, QUENTE/FRIO - FORNECIMENTO E INSTALAÇÃO. AF_11/2021_PSE</v>
          </cell>
          <cell r="C11759" t="str">
            <v>UN</v>
          </cell>
          <cell r="D11759">
            <v>6334.2</v>
          </cell>
          <cell r="E11759" t="str">
            <v>SINAPI - JUN/25</v>
          </cell>
        </row>
        <row r="11760">
          <cell r="A11760">
            <v>103261</v>
          </cell>
          <cell r="B11760" t="str">
            <v>AR CONDICIONADO SPLIT INVERTER, PISO TETO, 36000 BTU/H, CICLO FRIO - FORNECIMENTO E INSTALAÇÃO. AF_11/2021_PSE</v>
          </cell>
          <cell r="C11760" t="str">
            <v>UN</v>
          </cell>
          <cell r="D11760">
            <v>12866.2</v>
          </cell>
          <cell r="E11760" t="str">
            <v>SINAPI - JUN/25</v>
          </cell>
        </row>
        <row r="11761">
          <cell r="A11761">
            <v>103263</v>
          </cell>
          <cell r="B11761" t="str">
            <v>AR CONDICIONADO SPLIT INVERTER, PISO TETO, 48000 BTU/H, CICLO FRIO - FORNECIMENTO E INSTALAÇÃO. AF_11/2021_PE</v>
          </cell>
          <cell r="C11761" t="str">
            <v>UN</v>
          </cell>
          <cell r="D11761">
            <v>17848.41</v>
          </cell>
          <cell r="E11761" t="str">
            <v>SINAPI - JUN/25</v>
          </cell>
        </row>
        <row r="11762">
          <cell r="A11762">
            <v>103265</v>
          </cell>
          <cell r="B11762" t="str">
            <v>AR CONDICIONADO SPLIT INVERTER, PISO TETO, APRESENTANDO ENTRE 54000 E 58000 BTU/H, CICLO FRIO - FORNECIMENTO E INSTALAÇÃO. AF_11/2021_PE</v>
          </cell>
          <cell r="C11762" t="str">
            <v>UN</v>
          </cell>
          <cell r="D11762">
            <v>21506.03</v>
          </cell>
          <cell r="E11762" t="str">
            <v>SINAPI - JUN/25</v>
          </cell>
        </row>
        <row r="11763">
          <cell r="A11763">
            <v>103268</v>
          </cell>
          <cell r="B11763" t="str">
            <v>AR CONDICIONADO SPLIT ON/OFF, CASSETE (TETO), 18000 BTU/H, CICLO QUENTE/FRIO - FORNECIMENTO E INSTALAÇÃO. AF_11/2021_PE</v>
          </cell>
          <cell r="C11763" t="str">
            <v>UN</v>
          </cell>
          <cell r="D11763">
            <v>7582.99</v>
          </cell>
          <cell r="E11763" t="str">
            <v>SINAPI - JUN/25</v>
          </cell>
        </row>
        <row r="11764">
          <cell r="A11764">
            <v>103270</v>
          </cell>
          <cell r="B11764" t="str">
            <v>AR CONDICIONADO SPLIT ON/OFF, CASSETE (TETO), 24000 BTU/H, CICLO QUENTE/FRIO - FORNECIMENTO E INSTALAÇÃO. AF_11/2021_PE</v>
          </cell>
          <cell r="C11764" t="str">
            <v>UN</v>
          </cell>
          <cell r="D11764">
            <v>8148.82</v>
          </cell>
          <cell r="E11764" t="str">
            <v>SINAPI - JUN/25</v>
          </cell>
        </row>
        <row r="11765">
          <cell r="A11765">
            <v>103272</v>
          </cell>
          <cell r="B11765" t="str">
            <v>AR CONDICIONADO SPLIT ON/OFF, CASSETE (TETO), 36000 BTU/H, CICLO QUENTE/FRIO - FORNECIMENTO E INSTALAÇÃO. AF_11/2021_PE</v>
          </cell>
          <cell r="C11765" t="str">
            <v>UN</v>
          </cell>
          <cell r="D11765">
            <v>11910.25</v>
          </cell>
          <cell r="E11765" t="str">
            <v>SINAPI - JUN/25</v>
          </cell>
        </row>
        <row r="11766">
          <cell r="A11766">
            <v>103274</v>
          </cell>
          <cell r="B11766" t="str">
            <v>AR CONDICIONADO SPLIT ON/OFF, CASSETE (TETO), 48000 BTU/H, CICLO QUENTE/FRIO - FORNECIMENTO E INSTALAÇÃO. AF_11/2021_PE</v>
          </cell>
          <cell r="C11766" t="str">
            <v>UN</v>
          </cell>
          <cell r="D11766">
            <v>14027.35</v>
          </cell>
          <cell r="E11766" t="str">
            <v>SINAPI - JUN/25</v>
          </cell>
        </row>
        <row r="11767">
          <cell r="A11767">
            <v>103276</v>
          </cell>
          <cell r="B11767" t="str">
            <v>AR CONDICIONADO SPLIT ON/OFF, CASSETE (TETO), 60000 BTU/H, CICLO QUENTE/FRIO - FORNECIMENTO E INSTALAÇÃO. AF_11/2021_PE</v>
          </cell>
          <cell r="C11767" t="str">
            <v>UN</v>
          </cell>
          <cell r="D11767">
            <v>14641.01</v>
          </cell>
          <cell r="E11767" t="str">
            <v>SINAPI - JUN/25</v>
          </cell>
        </row>
        <row r="11768">
          <cell r="A11768">
            <v>103267</v>
          </cell>
          <cell r="B11768" t="str">
            <v>AR CONDICIONADO SPLIT ON/OFF, CASSETE (TETO), FRIO 4 VIAS 18000 BTU/H - FORNECIMENTO E INSTALAÇÃO. AF_11/2021_PE</v>
          </cell>
          <cell r="C11768" t="str">
            <v>UN</v>
          </cell>
          <cell r="D11768">
            <v>6395.74</v>
          </cell>
          <cell r="E11768" t="str">
            <v>SINAPI - JUN/25</v>
          </cell>
        </row>
        <row r="11769">
          <cell r="A11769">
            <v>103269</v>
          </cell>
          <cell r="B11769" t="str">
            <v>AR CONDICIONADO SPLIT ON/OFF, CASSETE (TETO), FRIO 4 VIAS 24000 BTU/H - FORNECIMENTO E INSTALAÇÃO. AF_11/2021_PE</v>
          </cell>
          <cell r="C11769" t="str">
            <v>UN</v>
          </cell>
          <cell r="D11769">
            <v>7852.23</v>
          </cell>
          <cell r="E11769" t="str">
            <v>SINAPI - JUN/25</v>
          </cell>
        </row>
        <row r="11770">
          <cell r="A11770">
            <v>103271</v>
          </cell>
          <cell r="B11770" t="str">
            <v>AR CONDICIONADO SPLIT ON/OFF, CASSETE (TETO), FRIO 4 VIAS 36000 BTU/H - FORNECIMENTO E INSTALAÇÃO. AF_11/2021_PE</v>
          </cell>
          <cell r="C11770" t="str">
            <v>UN</v>
          </cell>
          <cell r="D11770">
            <v>11533.08</v>
          </cell>
          <cell r="E11770" t="str">
            <v>SINAPI - JUN/25</v>
          </cell>
        </row>
        <row r="11771">
          <cell r="A11771">
            <v>103273</v>
          </cell>
          <cell r="B11771" t="str">
            <v>AR CONDICIONADO SPLIT ON/OFF, CASSETE (TETO), FRIO 4 VIAS 48000 BTU/H - FORNECIMENTO E INSTALAÇÃO. AF_11/2021_PE</v>
          </cell>
          <cell r="C11771" t="str">
            <v>UN</v>
          </cell>
          <cell r="D11771">
            <v>12253.47</v>
          </cell>
          <cell r="E11771" t="str">
            <v>SINAPI - JUN/25</v>
          </cell>
        </row>
        <row r="11772">
          <cell r="A11772">
            <v>103275</v>
          </cell>
          <cell r="B11772" t="str">
            <v>AR CONDICIONADO SPLIT ON/OFF, CASSETE (TETO), FRIO 4 VIAS 60000 BTU/H - FORNECIMENTO E INSTALAÇÃO. AF_11/2021_PE</v>
          </cell>
          <cell r="C11772" t="str">
            <v>UN</v>
          </cell>
          <cell r="D11772">
            <v>13954.93</v>
          </cell>
          <cell r="E11772" t="str">
            <v>SINAPI - JUN/25</v>
          </cell>
        </row>
        <row r="11773">
          <cell r="A11773">
            <v>103248</v>
          </cell>
          <cell r="B11773" t="str">
            <v>AR CONDICIONADO SPLIT ON/OFF, HI-WALL (PAREDE), 12000 BTUS/H, CICLO FRIO - FORNECIMENTO E INSTALAÇÃO. AF_11/2021_PE</v>
          </cell>
          <cell r="C11773" t="str">
            <v>UN</v>
          </cell>
          <cell r="D11773">
            <v>2279.84</v>
          </cell>
          <cell r="E11773" t="str">
            <v>SINAPI - JUN/25</v>
          </cell>
        </row>
        <row r="11774">
          <cell r="A11774">
            <v>103249</v>
          </cell>
          <cell r="B11774" t="str">
            <v>AR CONDICIONADO SPLIT ON/OFF, HI-WALL (PAREDE), 12000 BTUS/H, CICLO QUENTE/FRIO - FORNECIMENTO E INSTALAÇÃO. AF_11/2021_PE</v>
          </cell>
          <cell r="C11774" t="str">
            <v>UN</v>
          </cell>
          <cell r="D11774">
            <v>2447.7199999999998</v>
          </cell>
          <cell r="E11774" t="str">
            <v>SINAPI - JUN/25</v>
          </cell>
        </row>
        <row r="11775">
          <cell r="A11775">
            <v>103251</v>
          </cell>
          <cell r="B11775" t="str">
            <v>AR CONDICIONADO SPLIT ON/OFF, HI-WALL (PAREDE), 18000 BTUS/H, CICLO FRIO - FORNECIMENTO E INSTALAÇÃO. AF_11/2021_PE</v>
          </cell>
          <cell r="C11775" t="str">
            <v>UN</v>
          </cell>
          <cell r="D11775">
            <v>3194.39</v>
          </cell>
          <cell r="E11775" t="str">
            <v>SINAPI - JUN/25</v>
          </cell>
        </row>
        <row r="11776">
          <cell r="A11776">
            <v>103252</v>
          </cell>
          <cell r="B11776" t="str">
            <v>AR CONDICIONADO SPLIT ON/OFF, HI-WALL (PAREDE), 18000 BTUS/H, CICLO QUENTE/FRIO - FORNECIMENTO E INSTALAÇÃO. AF_11/2021_PE</v>
          </cell>
          <cell r="C11776" t="str">
            <v>UN</v>
          </cell>
          <cell r="D11776">
            <v>3534.7</v>
          </cell>
          <cell r="E11776" t="str">
            <v>SINAPI - JUN/25</v>
          </cell>
        </row>
        <row r="11777">
          <cell r="A11777">
            <v>103254</v>
          </cell>
          <cell r="B11777" t="str">
            <v>AR CONDICIONADO SPLIT ON/OFF, HI-WALL (PAREDE), 24000 BTUS/H, CICLO FRIO - FORNECIMENTO E INSTALAÇÃO. AF_11/2021_PE</v>
          </cell>
          <cell r="C11777" t="str">
            <v>UN</v>
          </cell>
          <cell r="D11777">
            <v>4117.93</v>
          </cell>
          <cell r="E11777" t="str">
            <v>SINAPI - JUN/25</v>
          </cell>
        </row>
        <row r="11778">
          <cell r="A11778">
            <v>103255</v>
          </cell>
          <cell r="B11778" t="str">
            <v>AR CONDICIONADO SPLIT ON/OFF, HI-WALL (PAREDE), 24000 BTUS/H, CICLO QUENTE/FRIO - FORNECIMENTO E INSTALAÇÃO. AF_11/2021_PE</v>
          </cell>
          <cell r="C11778" t="str">
            <v>UN</v>
          </cell>
          <cell r="D11778">
            <v>4604.68</v>
          </cell>
          <cell r="E11778" t="str">
            <v>SINAPI - JUN/25</v>
          </cell>
        </row>
        <row r="11779">
          <cell r="A11779">
            <v>103245</v>
          </cell>
          <cell r="B11779" t="str">
            <v>AR CONDICIONADO SPLIT ON/OFF, HI-WALL (PAREDE), 9000 BTUS/H, CICLO FRIO - FORNECIMENTO E INSTALAÇÃO. AF_11/2021_PE</v>
          </cell>
          <cell r="C11779" t="str">
            <v>UN</v>
          </cell>
          <cell r="D11779">
            <v>1985.46</v>
          </cell>
          <cell r="E11779" t="str">
            <v>SINAPI - JUN/25</v>
          </cell>
        </row>
        <row r="11780">
          <cell r="A11780">
            <v>103246</v>
          </cell>
          <cell r="B11780" t="str">
            <v>AR CONDICIONADO SPLIT ON/OFF, HI-WALL (PAREDE), 9000 BTUS/H, CICLO QUENTE/FRIO - FORNECIMENTO E INSTALAÇÃO. AF_11/2021_PE</v>
          </cell>
          <cell r="C11780" t="str">
            <v>UN</v>
          </cell>
          <cell r="D11780">
            <v>2163.36</v>
          </cell>
          <cell r="E11780" t="str">
            <v>SINAPI - JUN/25</v>
          </cell>
        </row>
        <row r="11781">
          <cell r="A11781">
            <v>103257</v>
          </cell>
          <cell r="B11781" t="str">
            <v>AR CONDICIONADO SPLIT ON/OFF, PISO TETO, 18.000 BTU/H, CICLO FRIO - FORNECIMENTO E INSTALAÇÃO. AF_11/2021_PSE</v>
          </cell>
          <cell r="C11781" t="str">
            <v>UN</v>
          </cell>
          <cell r="D11781">
            <v>5850.36</v>
          </cell>
          <cell r="E11781" t="str">
            <v>SINAPI - JUN/25</v>
          </cell>
        </row>
        <row r="11782">
          <cell r="A11782">
            <v>103259</v>
          </cell>
          <cell r="B11782" t="str">
            <v>AR CONDICIONADO SPLIT ON/OFF, PISO TETO, 24.000 BTU/H, CICLO FRIO - FORNECIMENTO E INSTALAÇÃO. AF_11/2021_PSE</v>
          </cell>
          <cell r="C11782" t="str">
            <v>UN</v>
          </cell>
          <cell r="D11782">
            <v>6167.51</v>
          </cell>
          <cell r="E11782" t="str">
            <v>SINAPI - JUN/25</v>
          </cell>
        </row>
        <row r="11783">
          <cell r="A11783">
            <v>103262</v>
          </cell>
          <cell r="B11783" t="str">
            <v>AR CONDICIONADO SPLIT ON/OFF, PISO TETO, 36.000 BTU/H, CICLO FRIO - FORNECIMENTO E INSTALAÇÃO. AF_11/2021_PSE</v>
          </cell>
          <cell r="C11783" t="str">
            <v>UN</v>
          </cell>
          <cell r="D11783">
            <v>8093.63</v>
          </cell>
          <cell r="E11783" t="str">
            <v>SINAPI - JUN/25</v>
          </cell>
        </row>
        <row r="11784">
          <cell r="A11784">
            <v>103264</v>
          </cell>
          <cell r="B11784" t="str">
            <v>AR CONDICIONADO SPLIT ON/OFF, PISO TETO, 48.000 BTU/H, CICLO FRIO - FORNECIMENTO E INSTALAÇÃO. AF_11/2021_PE</v>
          </cell>
          <cell r="C11784" t="str">
            <v>UN</v>
          </cell>
          <cell r="D11784">
            <v>10034.34</v>
          </cell>
          <cell r="E11784" t="str">
            <v>SINAPI - JUN/25</v>
          </cell>
        </row>
        <row r="11785">
          <cell r="A11785">
            <v>103266</v>
          </cell>
          <cell r="B11785" t="str">
            <v>AR CONDICIONADO SPLIT ON/OFF, PISO TETO, 60.000 BTU/H, CICLO FRIO - FORNECIMENTO E INSTALAÇÃO. AF_11/2021_PE</v>
          </cell>
          <cell r="C11785" t="str">
            <v>UN</v>
          </cell>
          <cell r="D11785">
            <v>11199.92</v>
          </cell>
          <cell r="E11785" t="str">
            <v>SINAPI - JUN/25</v>
          </cell>
        </row>
        <row r="11786">
          <cell r="A11786">
            <v>103277</v>
          </cell>
          <cell r="B11786" t="str">
            <v>AR CONDICIONADO SPLITÃO 10 TR - FORNECIMENTO E INSTALAÇÃO. AF_11/2021_PE</v>
          </cell>
          <cell r="C11786" t="str">
            <v>UN</v>
          </cell>
          <cell r="D11786">
            <v>26980.15</v>
          </cell>
          <cell r="E11786" t="str">
            <v>SINAPI - JUN/25</v>
          </cell>
        </row>
        <row r="11787">
          <cell r="A11787">
            <v>103278</v>
          </cell>
          <cell r="B11787" t="str">
            <v>AR CONDICIONADO SPLITÃO 15 TR - FORNECIMENTO E INSTALAÇÃO. AF_11/2021_PE</v>
          </cell>
          <cell r="C11787" t="str">
            <v>UN</v>
          </cell>
          <cell r="D11787">
            <v>34520.54</v>
          </cell>
          <cell r="E11787" t="str">
            <v>SINAPI - JUN/25</v>
          </cell>
        </row>
        <row r="11788">
          <cell r="A11788">
            <v>103285</v>
          </cell>
          <cell r="B11788" t="str">
            <v>DAMPER DE REGULAGEM PARA SISTEMA DE AR CONDICIONADO, 1000X500 MM - FORNECIMENTO E INSTALAÇÃO. AF_11/2021</v>
          </cell>
          <cell r="C11788" t="str">
            <v>UN</v>
          </cell>
          <cell r="D11788">
            <v>0</v>
          </cell>
          <cell r="E11788" t="str">
            <v>SINAPI - JUN/25</v>
          </cell>
        </row>
        <row r="11789">
          <cell r="A11789">
            <v>103286</v>
          </cell>
          <cell r="B11789" t="str">
            <v>DIFUSOR PARA SISTEMA DE AR CONDICIONADO, 400X400 MM - FORNECIMENTO E INSTALAÇÃO. AF_11/2021</v>
          </cell>
          <cell r="C11789" t="str">
            <v>UN</v>
          </cell>
          <cell r="D11789">
            <v>0</v>
          </cell>
          <cell r="E11789" t="str">
            <v>SINAPI - JUN/25</v>
          </cell>
        </row>
        <row r="11790">
          <cell r="A11790">
            <v>103287</v>
          </cell>
          <cell r="B11790" t="str">
            <v>GRELHA PARA SISTEMA DE AR CONDICIONADO, 400X400 MM - FORNECIMENTO E INSTALAÇÃO. AF_11/2021</v>
          </cell>
          <cell r="C11790" t="str">
            <v>UN</v>
          </cell>
          <cell r="D11790">
            <v>0</v>
          </cell>
          <cell r="E11790" t="str">
            <v>SINAPI - JUN/25</v>
          </cell>
        </row>
        <row r="11791">
          <cell r="A11791">
            <v>103288</v>
          </cell>
          <cell r="B11791" t="str">
            <v>RASGO E CHUMBAMENTO EM ALVENARIA PARA TUBOS DE SPLIT PAREDE DE 9000 A 24000 BTUS/H. AF_11/2021</v>
          </cell>
          <cell r="C11791" t="str">
            <v>UN</v>
          </cell>
          <cell r="D11791">
            <v>18.940000000000001</v>
          </cell>
          <cell r="E11791" t="str">
            <v>SINAPI - JUN/25</v>
          </cell>
        </row>
        <row r="11792">
          <cell r="A11792">
            <v>103291</v>
          </cell>
          <cell r="B11792" t="str">
            <v>TUBO EM COBRE FLEXÍVEL, DN 1/2", COM ISOLAMENTO, INSTALADO EM FORRO, PARA RAMAL DE ALIMENTAÇÃO DE AR CONDICIONADO, INCLUSO FIXADOR. AF_11/2021</v>
          </cell>
          <cell r="C11792" t="str">
            <v>M</v>
          </cell>
          <cell r="D11792">
            <v>64.09</v>
          </cell>
          <cell r="E11792" t="str">
            <v>SINAPI - JUN/25</v>
          </cell>
        </row>
        <row r="11793">
          <cell r="A11793">
            <v>103289</v>
          </cell>
          <cell r="B11793" t="str">
            <v>TUBO EM COBRE FLEXÍVEL, DN 1/4", COM ISOLAMENTO, INSTALADO EM FORRO, PARA RAMAL DE ALIMENTAÇÃO DE AR CONDICIONADO, INCLUSO FIXADOR. AF_11/2021</v>
          </cell>
          <cell r="C11793" t="str">
            <v>M</v>
          </cell>
          <cell r="D11793">
            <v>33.61</v>
          </cell>
          <cell r="E11793" t="str">
            <v>SINAPI - JUN/25</v>
          </cell>
        </row>
        <row r="11794">
          <cell r="A11794">
            <v>103290</v>
          </cell>
          <cell r="B11794" t="str">
            <v>TUBO EM COBRE FLEXÍVEL, DN 3/8", COM ISOLAMENTO, INSTALADO EM FORRO, PARA RAMAL DE ALIMENTAÇÃO DE AR CONDICIONADO, INCLUSO FIXADOR. AF_11/2021</v>
          </cell>
          <cell r="C11794" t="str">
            <v>M</v>
          </cell>
          <cell r="D11794">
            <v>51.19</v>
          </cell>
          <cell r="E11794" t="str">
            <v>SINAPI - JUN/25</v>
          </cell>
        </row>
        <row r="11795">
          <cell r="A11795">
            <v>103292</v>
          </cell>
          <cell r="B11795" t="str">
            <v>TUBO EM COBRE FLEXÍVEL, DN 5/8", COM ISOLAMENTO, INSTALADO EM FORRO, PARA RAMAL DE ALIMENTAÇÃO DE AR CONDICIONADO, INCLUSO FIXADOR. AF_11/2021</v>
          </cell>
          <cell r="C11795" t="str">
            <v>M</v>
          </cell>
          <cell r="D11795">
            <v>77.14</v>
          </cell>
          <cell r="E11795" t="str">
            <v>SINAPI - JUN/25</v>
          </cell>
        </row>
        <row r="11796">
          <cell r="A11796">
            <v>97333</v>
          </cell>
          <cell r="B11796" t="str">
            <v>TUBO EM COBRE FLEXÍVEL, DN 1/2", COM ISOLAMENTO, INSTALADO EM RAMAL DE ALIMENTAÇÃO DE AR CONDICIONADO COM CONDENSADORA CENTRAL - FORNECIMENTO E INSTALAÇÃO. AF_12/2015</v>
          </cell>
          <cell r="C11796" t="str">
            <v>M</v>
          </cell>
          <cell r="D11796">
            <v>59.25</v>
          </cell>
          <cell r="E11796" t="str">
            <v>SINAPI - JUN/25</v>
          </cell>
        </row>
        <row r="11797">
          <cell r="A11797">
            <v>97329</v>
          </cell>
          <cell r="B11797" t="str">
            <v>TUBO EM COBRE FLEXÍVEL, DN 1/2", COM ISOLAMENTO, INSTALADO EM RAMAL DE ALIMENTAÇÃO DE AR CONDICIONADO COM CONDENSADORA INDIVIDUAL - FORNECIMENTO E INSTALAÇÃO. AF_12/2015</v>
          </cell>
          <cell r="C11797" t="str">
            <v>M</v>
          </cell>
          <cell r="D11797">
            <v>58.59</v>
          </cell>
          <cell r="E11797" t="str">
            <v>SINAPI - JUN/25</v>
          </cell>
        </row>
        <row r="11798">
          <cell r="A11798">
            <v>97331</v>
          </cell>
          <cell r="B11798" t="str">
            <v>TUBO EM COBRE FLEXÍVEL, DN 1/4", COM ISOLAMENTO, INSTALADO EM RAMAL DE ALIMENTAÇÃO DE AR CONDICIONADO COM CONDENSADORA CENTRAL - FORNECIMENTO E INSTALAÇÃO. AF_12/2015</v>
          </cell>
          <cell r="C11798" t="str">
            <v>M</v>
          </cell>
          <cell r="D11798">
            <v>28.77</v>
          </cell>
          <cell r="E11798" t="str">
            <v>SINAPI - JUN/25</v>
          </cell>
        </row>
        <row r="11799">
          <cell r="A11799">
            <v>97327</v>
          </cell>
          <cell r="B11799" t="str">
            <v>TUBO EM COBRE FLEXÍVEL, DN 1/4", COM ISOLAMENTO, INSTALADO EM RAMAL DE ALIMENTAÇÃO DE AR CONDICIONADO COM CONDENSADORA INDIVIDUAL FORNECIMENTO E INSTALAÇÃO. AF_12/2015</v>
          </cell>
          <cell r="C11799" t="str">
            <v>M</v>
          </cell>
          <cell r="D11799">
            <v>28.31</v>
          </cell>
          <cell r="E11799" t="str">
            <v>SINAPI - JUN/25</v>
          </cell>
        </row>
        <row r="11800">
          <cell r="A11800">
            <v>97332</v>
          </cell>
          <cell r="B11800" t="str">
            <v>TUBO EM COBRE FLEXÍVEL, DN 3/8", COM ISOLAMENTO, INSTALADO EM RAMAL DE ALIMENTAÇÃO DE AR CONDICIONADO COM CONDENSADORA CENTRAL - FORNECIMENTO E INSTALAÇÃO. AF_12/2015</v>
          </cell>
          <cell r="C11800" t="str">
            <v>M</v>
          </cell>
          <cell r="D11800">
            <v>46.35</v>
          </cell>
          <cell r="E11800" t="str">
            <v>SINAPI - JUN/25</v>
          </cell>
        </row>
        <row r="11801">
          <cell r="A11801">
            <v>97328</v>
          </cell>
          <cell r="B11801" t="str">
            <v>TUBO EM COBRE FLEXÍVEL, DN 3/8", COM ISOLAMENTO, INSTALADO EM RAMAL DE ALIMENTAÇÃO DE AR CONDICIONADO COM CONDENSADORA INDIVIDUAL - FORNECIMENTO E INSTALAÇÃO. AF_12/2015</v>
          </cell>
          <cell r="C11801" t="str">
            <v>M</v>
          </cell>
          <cell r="D11801">
            <v>45.82</v>
          </cell>
          <cell r="E11801" t="str">
            <v>SINAPI - JUN/25</v>
          </cell>
        </row>
        <row r="11802">
          <cell r="A11802">
            <v>97334</v>
          </cell>
          <cell r="B11802" t="str">
            <v>TUBO EM COBRE FLEXÍVEL, DN 5/8", COM ISOLAMENTO, INSTALADO EM RAMAL DE ALIMENTAÇÃO DE AR CONDICIONADO COM CONDENSADORA CENTRAL FORNECIMENTO E INSTALAÇÃO. AF_12/2015</v>
          </cell>
          <cell r="C11802" t="str">
            <v>M</v>
          </cell>
          <cell r="D11802">
            <v>72.3</v>
          </cell>
          <cell r="E11802" t="str">
            <v>SINAPI - JUN/25</v>
          </cell>
        </row>
        <row r="11803">
          <cell r="A11803">
            <v>97330</v>
          </cell>
          <cell r="B11803" t="str">
            <v>TUBO EM COBRE FLEXÍVEL, DN 5/8", COM ISOLAMENTO, INSTALADO EM RAMAL DE ALIMENTAÇÃO DE AR CONDICIONADO COM CONDENSADORA INDIVIDUAL - FORNECIMENTO E INSTALAÇÃO. AF_12/2015</v>
          </cell>
          <cell r="C11803" t="str">
            <v>M</v>
          </cell>
          <cell r="D11803">
            <v>71.569999999999993</v>
          </cell>
          <cell r="E11803" t="str">
            <v>SINAPI - JUN/25</v>
          </cell>
        </row>
        <row r="11804">
          <cell r="A11804">
            <v>93085</v>
          </cell>
          <cell r="B11804" t="str">
            <v>BUCHA DE REDUÇÃO EM COBRE, DN 22 MM X 15 MM, SEM ANEL DE SOLDA, PONTA X BOLSA, INSTALADO EM RAMAL DE DISTRIBUIÇÃO DE HIDRÁULICA PREDIAL - FORNECIMENTO E INSTALAÇÃO. AF_04/2022</v>
          </cell>
          <cell r="C11804" t="str">
            <v>UN</v>
          </cell>
          <cell r="D11804">
            <v>18.23</v>
          </cell>
          <cell r="E11804" t="str">
            <v>SINAPI - JUN/25</v>
          </cell>
        </row>
        <row r="11805">
          <cell r="A11805">
            <v>103892</v>
          </cell>
          <cell r="B11805" t="str">
            <v>BUCHA DE REDUÇÃO EM COBRE, DN 22 MM X 15 MM, SEM ANEL DE SOLDA, PONTA X BOLSA, INSTALADO EM RAMAL E SUB-RAMAL DE AQUECIMENTO SOLAR - FORNECIMENTO E INSTALAÇÃO. AF_04/2022</v>
          </cell>
          <cell r="C11805" t="str">
            <v>UN</v>
          </cell>
          <cell r="D11805">
            <v>19.54</v>
          </cell>
          <cell r="E11805" t="str">
            <v>SINAPI - JUN/25</v>
          </cell>
        </row>
        <row r="11806">
          <cell r="A11806">
            <v>103823</v>
          </cell>
          <cell r="B11806" t="str">
            <v>BUCHA DE REDUÇÃO EM COBRE, DN 22 MM X 15 MM, SEM ANEL DE SOLDA, PONTA X BOLSA, INSTALADO EM RAMAL E SUB-RAMAL DE GÁS COMBUSTÍVEL - FORNECIMENTO E INSTALAÇÃO. AF_04/2022</v>
          </cell>
          <cell r="C11806" t="str">
            <v>UN</v>
          </cell>
          <cell r="D11806">
            <v>22.23</v>
          </cell>
          <cell r="E11806" t="str">
            <v>SINAPI - JUN/25</v>
          </cell>
        </row>
        <row r="11807">
          <cell r="A11807">
            <v>103856</v>
          </cell>
          <cell r="B11807" t="str">
            <v>BUCHA DE REDUÇÃO EM COBRE, DN 22 MM X 15 MM, SEM ANEL DE SOLDA, PONTA X BOLSA, INSTALADO EM RAMAL E SUB-RAMAL DE GÁS MEDICINAL - FORNECIMENTO E INSTALAÇÃO. AF_04/2022</v>
          </cell>
          <cell r="C11807" t="str">
            <v>UN</v>
          </cell>
          <cell r="D11807">
            <v>19.510000000000002</v>
          </cell>
          <cell r="E11807" t="str">
            <v>SINAPI - JUN/25</v>
          </cell>
        </row>
        <row r="11808">
          <cell r="A11808">
            <v>93108</v>
          </cell>
          <cell r="B11808" t="str">
            <v>BUCHA DE REDUÇÃO EM COBRE, DN 22 MM X 15 MM, SEM ANEL DE SOLDA, PONTA X BOLSA, INSTALADO EM RAMAL E SUB-RAMAL DE HIDRÁULICA PREDIAL - FORNECIMENTO E INSTALAÇÃO. AF_04/2022</v>
          </cell>
          <cell r="C11808" t="str">
            <v>UN</v>
          </cell>
          <cell r="D11808">
            <v>16.18</v>
          </cell>
          <cell r="E11808" t="str">
            <v>SINAPI - JUN/25</v>
          </cell>
        </row>
        <row r="11809">
          <cell r="A11809">
            <v>93091</v>
          </cell>
          <cell r="B11809" t="str">
            <v>BUCHA DE REDUÇÃO EM COBRE, DN 28 MM X 22 MM, SEM ANEL DE SOLDA, INSTALADO EM RAMAL DE DISTRIBUIÇÃO DE HIDRÁULICA PREDIAL - FORNECIMENTO E INSTALAÇÃO. AF_04/2022</v>
          </cell>
          <cell r="C11809" t="str">
            <v>UN</v>
          </cell>
          <cell r="D11809">
            <v>19.37</v>
          </cell>
          <cell r="E11809" t="str">
            <v>SINAPI - JUN/25</v>
          </cell>
        </row>
        <row r="11810">
          <cell r="A11810">
            <v>103900</v>
          </cell>
          <cell r="B11810" t="str">
            <v>BUCHA DE REDUÇÃO EM COBRE, DN 28 MM X 22 MM, SEM ANEL DE SOLDA, INSTALADO EM RAMAL E SUB-RAMAL DE AQUECIMENTO SOLAR - FORNECIMENTO E INSTALAÇÃO. AF_04/2022</v>
          </cell>
          <cell r="C11810" t="str">
            <v>UN</v>
          </cell>
          <cell r="D11810">
            <v>24.94</v>
          </cell>
          <cell r="E11810" t="str">
            <v>SINAPI - JUN/25</v>
          </cell>
        </row>
        <row r="11811">
          <cell r="A11811">
            <v>103831</v>
          </cell>
          <cell r="B11811" t="str">
            <v>BUCHA DE REDUÇÃO EM COBRE, DN 28 MM X 22 MM, SEM ANEL DE SOLDA, INSTALADO EM RAMAL E SUB-RAMAL DE GÁS COMBUSTÍVEL - FORNECIMENTO E INSTALAÇÃO. AF_04/2022</v>
          </cell>
          <cell r="C11811" t="str">
            <v>UN</v>
          </cell>
          <cell r="D11811">
            <v>33.14</v>
          </cell>
          <cell r="E11811" t="str">
            <v>SINAPI - JUN/25</v>
          </cell>
        </row>
        <row r="11812">
          <cell r="A11812">
            <v>103864</v>
          </cell>
          <cell r="B11812" t="str">
            <v>BUCHA DE REDUÇÃO EM COBRE, DN 28 MM X 22 MM, SEM ANEL DE SOLDA, INSTALADO EM RAMAL E SUB-RAMAL DE GÁS MEDICINAL - FORNECIMENTO E INSTALAÇÃO. AF_04/2022</v>
          </cell>
          <cell r="C11812" t="str">
            <v>UN</v>
          </cell>
          <cell r="D11812">
            <v>26.43</v>
          </cell>
          <cell r="E11812" t="str">
            <v>SINAPI - JUN/25</v>
          </cell>
        </row>
        <row r="11813">
          <cell r="A11813">
            <v>93133</v>
          </cell>
          <cell r="B11813" t="str">
            <v>BUCHA DE REDUÇÃO EM COBRE, DN 28 MM X 22 MM, SEM ANEL DE SOLDA, INSTALADO EM RAMAL E SUB-RAMAL DE HIDRÁULICA PREDIAL - FORNECIMENTO E INSTALAÇÃO. AF_04/2022</v>
          </cell>
          <cell r="C11813" t="str">
            <v>UN</v>
          </cell>
          <cell r="D11813">
            <v>23.2</v>
          </cell>
          <cell r="E11813" t="str">
            <v>SINAPI - JUN/25</v>
          </cell>
        </row>
        <row r="11814">
          <cell r="A11814">
            <v>93057</v>
          </cell>
          <cell r="B11814" t="str">
            <v>BUCHA DE REDUÇÃO EM COBRE, DN 28 MM X 22 MM, SEM ANEL DE SOLDA, PONTA X BOLSA, INSTALADO EM PRUMADA DE HIDRÁULICA PREDIAL - FORNECIMENTO E INSTALAÇÃO. AF_04/2022</v>
          </cell>
          <cell r="C11814" t="str">
            <v>UN</v>
          </cell>
          <cell r="D11814">
            <v>15.8</v>
          </cell>
          <cell r="E11814" t="str">
            <v>SINAPI - JUN/25</v>
          </cell>
        </row>
        <row r="11815">
          <cell r="A11815">
            <v>93062</v>
          </cell>
          <cell r="B11815" t="str">
            <v>BUCHA DE REDUÇÃO EM COBRE, DN 35 MM X 28 MM, SEM ANEL DE SOLDA, PONTA X BOLSA, INSTALADO EM PRUMADA DE HIDRÁULICA PREDIAL - FORNECIMENTO E INSTALAÇÃO. AF_04/2022</v>
          </cell>
          <cell r="C11815" t="str">
            <v>UN</v>
          </cell>
          <cell r="D11815">
            <v>29.82</v>
          </cell>
          <cell r="E11815" t="str">
            <v>SINAPI - JUN/25</v>
          </cell>
        </row>
        <row r="11816">
          <cell r="A11816">
            <v>93065</v>
          </cell>
          <cell r="B11816" t="str">
            <v>BUCHA DE REDUÇÃO EM COBRE, DN 42 MM X 35 MM, SEM ANEL DE SOLDA, PONTA X BOLSA, INSTALADO EM PRUMADA DE HIDRÁULICA PREDIAL - FORNECIMENTO E INSTALAÇÃO. AF_04/2022</v>
          </cell>
          <cell r="C11816" t="str">
            <v>UN</v>
          </cell>
          <cell r="D11816">
            <v>48.28</v>
          </cell>
          <cell r="E11816" t="str">
            <v>SINAPI - JUN/25</v>
          </cell>
        </row>
        <row r="11817">
          <cell r="A11817">
            <v>93068</v>
          </cell>
          <cell r="B11817" t="str">
            <v>BUCHA DE REDUÇÃO EM COBRE, DN 54 MM X 42 MM, SEM ANEL DE SOLDA, PONTA X BOLSA, INSTALADO EM PRUMADA DE HIDRÁULICA PREDIAL - FORNECIMENTO E INSTALAÇÃO. AF_04/2022</v>
          </cell>
          <cell r="C11817" t="str">
            <v>UN</v>
          </cell>
          <cell r="D11817">
            <v>67.760000000000005</v>
          </cell>
          <cell r="E11817" t="str">
            <v>SINAPI - JUN/25</v>
          </cell>
        </row>
        <row r="11818">
          <cell r="A11818">
            <v>93071</v>
          </cell>
          <cell r="B11818" t="str">
            <v>BUCHA DE REDUÇÃO EM COBRE, DN 66 MM X 54 MM, SEM ANEL DE SOLDA, PONTA X BOLSA, INSTALADO EM PRUMADA DE HIDRÁULICA PREDIAL - FORNECIMENTO E INSTALAÇÃO. AF_04/2022</v>
          </cell>
          <cell r="C11818" t="str">
            <v>UN</v>
          </cell>
          <cell r="D11818">
            <v>182.29</v>
          </cell>
          <cell r="E11818" t="str">
            <v>SINAPI - JUN/25</v>
          </cell>
        </row>
        <row r="11819">
          <cell r="A11819">
            <v>93081</v>
          </cell>
          <cell r="B11819" t="str">
            <v>CONECTOR EM BRONZE/LATÃO, DN 15 MM X 1/2", SEM ANEL DE SOLDA, BOLSA X ROSCA F, INSTALADO EM RAMAL DE DISTRIBUIÇÃO DE HIDRÁULICA PREDIAL - FORNECIMENTO E INSTALAÇÃO. AF_04/2022</v>
          </cell>
          <cell r="C11819" t="str">
            <v>UN</v>
          </cell>
          <cell r="D11819">
            <v>20.9</v>
          </cell>
          <cell r="E11819" t="str">
            <v>SINAPI - JUN/25</v>
          </cell>
        </row>
        <row r="11820">
          <cell r="A11820">
            <v>103887</v>
          </cell>
          <cell r="B11820" t="str">
            <v>CONECTOR EM BRONZE/LATÃO, DN 15 MM X 1/2", SEM ANEL DE SOLDA, BOLSA X ROSCA F, INSTALADO EM RAMAL E SUB-RAMAL DE AQUECIMENTO SOLAR - FORNECIMENTO E INSTALAÇÃO. AF_04/2022</v>
          </cell>
          <cell r="C11820" t="str">
            <v>UN</v>
          </cell>
          <cell r="D11820">
            <v>23.02</v>
          </cell>
          <cell r="E11820" t="str">
            <v>SINAPI - JUN/25</v>
          </cell>
        </row>
        <row r="11821">
          <cell r="A11821">
            <v>103818</v>
          </cell>
          <cell r="B11821" t="str">
            <v>CONECTOR EM BRONZE/LATÃO, DN 15 MM X 1/2", SEM ANEL DE SOLDA, BOLSA X ROSCA F, INSTALADO EM RAMAL E SUB-RAMAL DE GÁS COMBUSTÍVEL - FORNECIMENTO E INSTALAÇÃO. AF_04/2022</v>
          </cell>
          <cell r="C11821" t="str">
            <v>UN</v>
          </cell>
          <cell r="D11821">
            <v>22.99</v>
          </cell>
          <cell r="E11821" t="str">
            <v>SINAPI - JUN/25</v>
          </cell>
        </row>
        <row r="11822">
          <cell r="A11822">
            <v>103851</v>
          </cell>
          <cell r="B11822" t="str">
            <v>CONECTOR EM BRONZE/LATÃO, DN 15 MM X 1/2", SEM ANEL DE SOLDA, BOLSA X ROSCA F, INSTALADO EM RAMAL E SUB-RAMAL DE GÁS MEDICINAL - FORNECIMENTO E INSTALAÇÃO. AF_04/2022</v>
          </cell>
          <cell r="C11822" t="str">
            <v>UN</v>
          </cell>
          <cell r="D11822">
            <v>22.68</v>
          </cell>
          <cell r="E11822" t="str">
            <v>SINAPI - JUN/25</v>
          </cell>
        </row>
        <row r="11823">
          <cell r="A11823">
            <v>93104</v>
          </cell>
          <cell r="B11823" t="str">
            <v>CONECTOR EM BRONZE/LATÃO, DN 15 MM X 1/2", SEM ANEL DE SOLDA, BOLSA X ROSCA F, INSTALADO EM RAMAL E SUB-RAMAL DE HIDRÁULICA PREDIAL - FORNECIMENTO E INSTALAÇÃO. AF_04/2022</v>
          </cell>
          <cell r="C11823" t="str">
            <v>UN</v>
          </cell>
          <cell r="D11823">
            <v>21.03</v>
          </cell>
          <cell r="E11823" t="str">
            <v>SINAPI - JUN/25</v>
          </cell>
        </row>
        <row r="11824">
          <cell r="A11824">
            <v>98602</v>
          </cell>
          <cell r="B11824" t="str">
            <v>CONECTOR EM BRONZE/LATÃO, DN 22 MM X 1/2", SEM ANEL DE SOLDA, BOLSA X ROSCA F, INSTALADO EM PRUMADA DE HIDRÁULICA PREDIAL - FORNECIMENTO E INSTALAÇÃO. AF_04/2022</v>
          </cell>
          <cell r="C11824" t="str">
            <v>UN</v>
          </cell>
          <cell r="D11824">
            <v>20.100000000000001</v>
          </cell>
          <cell r="E11824" t="str">
            <v>SINAPI - JUN/25</v>
          </cell>
        </row>
        <row r="11825">
          <cell r="A11825">
            <v>93087</v>
          </cell>
          <cell r="B11825" t="str">
            <v>CONECTOR EM BRONZE/LATÃO, DN 22 MM X 1/2", SEM ANEL DE SOLDA, BOLSA X ROSCA F, INSTALADO EM RAMAL DE DISTRIBUIÇÃO DE HIDRÁULICA PREDIAL - FORNECIMENTO E INSTALAÇÃO. AF_04/2022</v>
          </cell>
          <cell r="C11825" t="str">
            <v>UN</v>
          </cell>
          <cell r="D11825">
            <v>21.96</v>
          </cell>
          <cell r="E11825" t="str">
            <v>SINAPI - JUN/25</v>
          </cell>
        </row>
        <row r="11826">
          <cell r="A11826">
            <v>103893</v>
          </cell>
          <cell r="B11826" t="str">
            <v>CONECTOR EM BRONZE/LATÃO, DN 22 MM X 1/2", SEM ANEL DE SOLDA, BOLSA X ROSCA F, INSTALADO EM RAMAL E SUB-RAMAL DE AQUECIMENTO SOLAR - FORNECIMENTO E INSTALAÇÃO. AF_04/2022</v>
          </cell>
          <cell r="C11826" t="str">
            <v>UN</v>
          </cell>
          <cell r="D11826">
            <v>24.54</v>
          </cell>
          <cell r="E11826" t="str">
            <v>SINAPI - JUN/25</v>
          </cell>
        </row>
        <row r="11827">
          <cell r="A11827">
            <v>103824</v>
          </cell>
          <cell r="B11827" t="str">
            <v>CONECTOR EM BRONZE/LATÃO, DN 22 MM X 1/2", SEM ANEL DE SOLDA, BOLSA X ROSCA F, INSTALADO EM RAMAL E SUB-RAMAL DE GÁS COMBUSTÍVEL - FORNECIMENTO E INSTALAÇÃO. AF_04/2022</v>
          </cell>
          <cell r="C11827" t="str">
            <v>UN</v>
          </cell>
          <cell r="D11827">
            <v>27.41</v>
          </cell>
          <cell r="E11827" t="str">
            <v>SINAPI - JUN/25</v>
          </cell>
        </row>
        <row r="11828">
          <cell r="A11828">
            <v>103857</v>
          </cell>
          <cell r="B11828" t="str">
            <v>CONECTOR EM BRONZE/LATÃO, DN 22 MM X 1/2", SEM ANEL DE SOLDA, BOLSA X ROSCA F, INSTALADO EM RAMAL E SUB-RAMAL DE GÁS MEDICINAL - FORNECIMENTO E INSTALAÇÃO. AF_04/2022</v>
          </cell>
          <cell r="C11828" t="str">
            <v>UN</v>
          </cell>
          <cell r="D11828">
            <v>24.91</v>
          </cell>
          <cell r="E11828" t="str">
            <v>SINAPI - JUN/25</v>
          </cell>
        </row>
        <row r="11829">
          <cell r="A11829">
            <v>93110</v>
          </cell>
          <cell r="B11829" t="str">
            <v>CONECTOR EM BRONZE/LATÃO, DN 22 MM X 1/2", SEM ANEL DE SOLDA, BOLSA X ROSCA F, INSTALADO EM RAMAL E SUB-RAMAL DE HIDRÁULICA PREDIAL - FORNECIMENTO E INSTALAÇÃO. AF_04/2022</v>
          </cell>
          <cell r="C11829" t="str">
            <v>UN</v>
          </cell>
          <cell r="D11829">
            <v>23.33</v>
          </cell>
          <cell r="E11829" t="str">
            <v>SINAPI - JUN/25</v>
          </cell>
        </row>
        <row r="11830">
          <cell r="A11830">
            <v>93054</v>
          </cell>
          <cell r="B11830" t="str">
            <v>CONECTOR EM BRONZE/LATÃO, DN 22 MM X 3/4", SEM ANEL DE SOLDA, BOLSA X ROSCA F, INSTALADO EM PRUMADA DE HIDRÁULICA PREDIAL - FORNECIMENTO E INSTALAÇÃO. AF_04/2022</v>
          </cell>
          <cell r="C11830" t="str">
            <v>UN</v>
          </cell>
          <cell r="D11830">
            <v>24.98</v>
          </cell>
          <cell r="E11830" t="str">
            <v>SINAPI - JUN/25</v>
          </cell>
        </row>
        <row r="11831">
          <cell r="A11831">
            <v>93088</v>
          </cell>
          <cell r="B11831" t="str">
            <v>CONECTOR EM BRONZE/LATÃO, DN 22 MM X 3/4", SEM ANEL DE SOLDA, BOLSA X ROSCA F, INSTALADO EM RAMAL DE DISTRIBUIÇÃO DE HIDRÁULICA PREDIAL - FORNECIMENTO E INSTALAÇÃO. AF_04/2022</v>
          </cell>
          <cell r="C11831" t="str">
            <v>UN</v>
          </cell>
          <cell r="D11831">
            <v>27.16</v>
          </cell>
          <cell r="E11831" t="str">
            <v>SINAPI - JUN/25</v>
          </cell>
        </row>
        <row r="11832">
          <cell r="A11832">
            <v>103894</v>
          </cell>
          <cell r="B11832" t="str">
            <v>CONECTOR EM BRONZE/LATÃO, DN 22 MM X 3/4", SEM ANEL DE SOLDA, BOLSA X ROSCA F, INSTALADO EM RAMAL E SUB-RAMAL DE AQUECIMENTO SOLAR - FORNECIMENTO E INSTALAÇÃO. AF_04/2022</v>
          </cell>
          <cell r="C11832" t="str">
            <v>UN</v>
          </cell>
          <cell r="D11832">
            <v>29.41</v>
          </cell>
          <cell r="E11832" t="str">
            <v>SINAPI - JUN/25</v>
          </cell>
        </row>
        <row r="11833">
          <cell r="A11833">
            <v>103825</v>
          </cell>
          <cell r="B11833" t="str">
            <v>CONECTOR EM BRONZE/LATÃO, DN 22 MM X 3/4", SEM ANEL DE SOLDA, BOLSA X ROSCA F, INSTALADO EM RAMAL E SUB-RAMAL DE GÁS COMBUSTÍVEL - FORNECIMENTO E INSTALAÇÃO. AF_04/2022</v>
          </cell>
          <cell r="C11833" t="str">
            <v>UN</v>
          </cell>
          <cell r="D11833">
            <v>32.28</v>
          </cell>
          <cell r="E11833" t="str">
            <v>SINAPI - JUN/25</v>
          </cell>
        </row>
        <row r="11834">
          <cell r="A11834">
            <v>103858</v>
          </cell>
          <cell r="B11834" t="str">
            <v>CONECTOR EM BRONZE/LATÃO, DN 22 MM X 3/4", SEM ANEL DE SOLDA, BOLSA X ROSCA F, INSTALADO EM RAMAL E SUB-RAMAL DE GÁS MEDICINAL - FORNECIMENTO E INSTALAÇÃO. AF_04/2022</v>
          </cell>
          <cell r="C11834" t="str">
            <v>UN</v>
          </cell>
          <cell r="D11834">
            <v>29.79</v>
          </cell>
          <cell r="E11834" t="str">
            <v>SINAPI - JUN/25</v>
          </cell>
        </row>
        <row r="11835">
          <cell r="A11835">
            <v>93111</v>
          </cell>
          <cell r="B11835" t="str">
            <v>CONECTOR EM BRONZE/LATÃO, DN 22 MM X 3/4", SEM ANEL DE SOLDA, BOLSA X ROSCA F, INSTALADO EM RAMAL E SUB-RAMAL DE HIDRÁULICA PREDIAL - FORNECIMENTO E INSTALAÇÃO. AF_04/2022</v>
          </cell>
          <cell r="C11835" t="str">
            <v>UN</v>
          </cell>
          <cell r="D11835">
            <v>28.21</v>
          </cell>
          <cell r="E11835" t="str">
            <v>SINAPI - JUN/25</v>
          </cell>
        </row>
        <row r="11836">
          <cell r="A11836">
            <v>93059</v>
          </cell>
          <cell r="B11836" t="str">
            <v>CONECTOR EM BRONZE/LATÃO, DN 28 MM X 1/2", SEM ANEL DE SOLDA, BOLSA X ROSCA F, INSTALADO EM PRUMADA DE HIDRÁULICA PREDIAL - FORNECIMENTO E INSTALAÇÃO. AF_04/2022</v>
          </cell>
          <cell r="C11836" t="str">
            <v>UN</v>
          </cell>
          <cell r="D11836">
            <v>32.130000000000003</v>
          </cell>
          <cell r="E11836" t="str">
            <v>SINAPI - JUN/25</v>
          </cell>
        </row>
        <row r="11837">
          <cell r="A11837">
            <v>93093</v>
          </cell>
          <cell r="B11837" t="str">
            <v>CONECTOR EM BRONZE/LATÃO, DN 28 MM X 1/2", SEM ANEL DE SOLDA, BOLSA X ROSCA F, INSTALADO EM RAMAL DE DISTRIBUIÇÃO DE HIDRÁULICA PREDIAL - FORNECIMENTO E INSTALAÇÃO. AF_04/2022</v>
          </cell>
          <cell r="C11837" t="str">
            <v>UN</v>
          </cell>
          <cell r="D11837">
            <v>33.840000000000003</v>
          </cell>
          <cell r="E11837" t="str">
            <v>SINAPI - JUN/25</v>
          </cell>
        </row>
        <row r="11838">
          <cell r="A11838">
            <v>103899</v>
          </cell>
          <cell r="B11838" t="str">
            <v>CONECTOR EM BRONZE/LATÃO, DN 28 MM X 1/2", SEM ANEL DE SOLDA, BOLSA X ROSCA F, INSTALADO EM RAMAL E SUB-RAMAL DE AQUECIMENTO SOLAR - FORNECIMENTO E INSTALAÇÃO. AF_04/2022</v>
          </cell>
          <cell r="C11838" t="str">
            <v>UN</v>
          </cell>
          <cell r="D11838">
            <v>36.82</v>
          </cell>
          <cell r="E11838" t="str">
            <v>SINAPI - JUN/25</v>
          </cell>
        </row>
        <row r="11839">
          <cell r="A11839">
            <v>103830</v>
          </cell>
          <cell r="B11839" t="str">
            <v>CONECTOR EM BRONZE/LATÃO, DN 28 MM X 1/2", SEM ANEL DE SOLDA, BOLSA X ROSCA F, INSTALADO EM RAMAL E SUB-RAMAL DE GÁS COMBUSTÍVEL - FORNECIMENTO E INSTALAÇÃO. AF_04/2022</v>
          </cell>
          <cell r="C11839" t="str">
            <v>UN</v>
          </cell>
          <cell r="D11839">
            <v>41.92</v>
          </cell>
          <cell r="E11839" t="str">
            <v>SINAPI - JUN/25</v>
          </cell>
        </row>
        <row r="11840">
          <cell r="A11840">
            <v>103863</v>
          </cell>
          <cell r="B11840" t="str">
            <v>CONECTOR EM BRONZE/LATÃO, DN 28 MM X 1/2", SEM ANEL DE SOLDA, BOLSA X ROSCA F, INSTALADO EM RAMAL E SUB-RAMAL DE GÁS MEDICINAL - FORNECIMENTO E INSTALAÇÃO. AF_04/2022</v>
          </cell>
          <cell r="C11840" t="str">
            <v>UN</v>
          </cell>
          <cell r="D11840">
            <v>37.799999999999997</v>
          </cell>
          <cell r="E11840" t="str">
            <v>SINAPI - JUN/25</v>
          </cell>
        </row>
        <row r="11841">
          <cell r="A11841">
            <v>93114</v>
          </cell>
          <cell r="B11841" t="str">
            <v>CONECTOR EM BRONZE/LATÃO, DN 28 MM X 1/2", SEM ANEL DE SOLDA, BOLSA X ROSCA F, INSTALADO EM RAMAL E SUB-RAMAL DE HIDRÁULICA PREDIAL - FORNECIMENTO E INSTALAÇÃO. AF_04/2022</v>
          </cell>
          <cell r="C11841" t="str">
            <v>UN</v>
          </cell>
          <cell r="D11841">
            <v>36.29</v>
          </cell>
          <cell r="E11841" t="str">
            <v>SINAPI - JUN/25</v>
          </cell>
        </row>
        <row r="11842">
          <cell r="A11842">
            <v>93075</v>
          </cell>
          <cell r="B11842" t="str">
            <v>COTOVELO EM BRONZE/LATÃO, DN 15 MM X 1/2", 90 GRAUS, SEM ANEL DE SOLDA, BOLSA X ROSCA F, INSTALADO EM RAMAL DE DISTRIBUIÇÃO DE HIDRÁULICA PREDIAL - FORNECIMENTO E INSTALAÇÃO. AF_04/2022</v>
          </cell>
          <cell r="C11842" t="str">
            <v>UN</v>
          </cell>
          <cell r="D11842">
            <v>22.45</v>
          </cell>
          <cell r="E11842" t="str">
            <v>SINAPI - JUN/25</v>
          </cell>
        </row>
        <row r="11843">
          <cell r="A11843">
            <v>103876</v>
          </cell>
          <cell r="B11843" t="str">
            <v>COTOVELO EM BRONZE/LATÃO, DN 15 MM X 1/2", 90 GRAUS, SEM ANEL DE SOLDA, BOLSA X ROSCA F, INSTALADO EM RAMAL E SUB-RAMAL DE AQUECIMENTO SOLAR - FORNECIMENTO E INSTALAÇÃO. AF_04/2022</v>
          </cell>
          <cell r="C11843" t="str">
            <v>UN</v>
          </cell>
          <cell r="D11843">
            <v>25.61</v>
          </cell>
          <cell r="E11843" t="str">
            <v>SINAPI - JUN/25</v>
          </cell>
        </row>
        <row r="11844">
          <cell r="A11844">
            <v>103807</v>
          </cell>
          <cell r="B11844" t="str">
            <v>COTOVELO EM BRONZE/LATÃO, DN 15 MM X 1/2", 90 GRAUS, SEM ANEL DE SOLDA, BOLSA X ROSCA F, INSTALADO EM RAMAL E SUB-RAMAL DE GÁS COMBUSTÍVEL - FORNECIMENTO E INSTALAÇÃO. AF_04/2022</v>
          </cell>
          <cell r="C11844" t="str">
            <v>UN</v>
          </cell>
          <cell r="D11844">
            <v>25.56</v>
          </cell>
          <cell r="E11844" t="str">
            <v>SINAPI - JUN/25</v>
          </cell>
        </row>
        <row r="11845">
          <cell r="A11845">
            <v>103840</v>
          </cell>
          <cell r="B11845" t="str">
            <v>COTOVELO EM BRONZE/LATÃO, DN 15 MM X 1/2", 90 GRAUS, SEM ANEL DE SOLDA, BOLSA X ROSCA F, INSTALADO EM RAMAL E SUB-RAMAL DE GÁS MEDICINAL - FORNECIMENTO E INSTALAÇÃO. AF_04/2022</v>
          </cell>
          <cell r="C11845" t="str">
            <v>UN</v>
          </cell>
          <cell r="D11845">
            <v>25.09</v>
          </cell>
          <cell r="E11845" t="str">
            <v>SINAPI - JUN/25</v>
          </cell>
        </row>
        <row r="11846">
          <cell r="A11846">
            <v>93098</v>
          </cell>
          <cell r="B11846" t="str">
            <v>COTOVELO EM BRONZE/LATÃO, DN 15 MM X 1/2", 90 GRAUS, SEM ANEL DE SOLDA, BOLSA X ROSCA F, INSTALADO EM RAMAL E SUB-RAMAL DE HIDRÁULICA PREDIAL - FORNECIMENTO E INSTALAÇÃO. AF_04/2022</v>
          </cell>
          <cell r="C11846" t="str">
            <v>UN</v>
          </cell>
          <cell r="D11846">
            <v>22.63</v>
          </cell>
          <cell r="E11846" t="str">
            <v>SINAPI - JUN/25</v>
          </cell>
        </row>
        <row r="11847">
          <cell r="A11847">
            <v>93120</v>
          </cell>
          <cell r="B11847" t="str">
            <v>COTOVELO EM BRONZE/LATÃO, DN 22 MM X 1/2", 90 GRAUS, SEM ANEL DE SOLDA, BOLSA X ROSCA F, INSTALADO EM PRUMADA DE HIDRÁULICA PREDIAL - FORNECIMENTO E INSTALAÇÃO. AF_04/2022</v>
          </cell>
          <cell r="C11847" t="str">
            <v>UN</v>
          </cell>
          <cell r="D11847">
            <v>28.53</v>
          </cell>
          <cell r="E11847" t="str">
            <v>SINAPI - JUN/25</v>
          </cell>
        </row>
        <row r="11848">
          <cell r="A11848">
            <v>93077</v>
          </cell>
          <cell r="B11848" t="str">
            <v>COTOVELO EM BRONZE/LATÃO, DN 22 MM X 1/2", 90 GRAUS, SEM ANEL DE SOLDA, BOLSA X ROSCA F, INSTALADO EM RAMAL DE DISTRIBUIÇÃO DE HIDRÁULICA PREDIAL - FORNECIMENTO E INSTALAÇÃO. AF_04/2022</v>
          </cell>
          <cell r="C11848" t="str">
            <v>UN</v>
          </cell>
          <cell r="D11848">
            <v>31.29</v>
          </cell>
          <cell r="E11848" t="str">
            <v>SINAPI - JUN/25</v>
          </cell>
        </row>
        <row r="11849">
          <cell r="A11849">
            <v>103879</v>
          </cell>
          <cell r="B11849" t="str">
            <v>COTOVELO EM BRONZE/LATÃO, DN 22 MM X 1/2", 90 GRAUS, SEM ANEL DE SOLDA, BOLSA X ROSCA F, INSTALADO EM RAMAL E SUB-RAMAL DE AQUECIMENTO SOLAR - FORNECIMENTO E INSTALAÇÃO. AF_04/2022</v>
          </cell>
          <cell r="C11849" t="str">
            <v>UN</v>
          </cell>
          <cell r="D11849">
            <v>35.15</v>
          </cell>
          <cell r="E11849" t="str">
            <v>SINAPI - JUN/25</v>
          </cell>
        </row>
        <row r="11850">
          <cell r="A11850">
            <v>103810</v>
          </cell>
          <cell r="B11850" t="str">
            <v>COTOVELO EM BRONZE/LATÃO, DN 22 MM X 1/2", 90 GRAUS, SEM ANEL DE SOLDA, BOLSA X ROSCA F, INSTALADO EM RAMAL E SUB-RAMAL DE GÁS COMBUSTÍVEL - FORNECIMENTO E INSTALAÇÃO. AF_04/2022</v>
          </cell>
          <cell r="C11850" t="str">
            <v>UN</v>
          </cell>
          <cell r="D11850">
            <v>39.409999999999997</v>
          </cell>
          <cell r="E11850" t="str">
            <v>SINAPI - JUN/25</v>
          </cell>
        </row>
        <row r="11851">
          <cell r="A11851">
            <v>103843</v>
          </cell>
          <cell r="B11851" t="str">
            <v>COTOVELO EM BRONZE/LATÃO, DN 22 MM X 1/2", 90 GRAUS, SEM ANEL DE SOLDA, BOLSA X ROSCA F, INSTALADO EM RAMAL E SUB-RAMAL DE GÁS MEDICINAL - FORNECIMENTO E INSTALAÇÃO. AF_04/2022</v>
          </cell>
          <cell r="C11851" t="str">
            <v>UN</v>
          </cell>
          <cell r="D11851">
            <v>35.700000000000003</v>
          </cell>
          <cell r="E11851" t="str">
            <v>SINAPI - JUN/25</v>
          </cell>
        </row>
        <row r="11852">
          <cell r="A11852">
            <v>93100</v>
          </cell>
          <cell r="B11852" t="str">
            <v>COTOVELO EM BRONZE/LATÃO, DN 22 MM X 1/2", 90 GRAUS, SEM ANEL DE SOLDA, BOLSA X ROSCA F, INSTALADO EM RAMAL E SUB-RAMAL DE HIDRÁULICA PREDIAL - FORNECIMENTO E INSTALAÇÃO. AF_04/2022</v>
          </cell>
          <cell r="C11852" t="str">
            <v>UN</v>
          </cell>
          <cell r="D11852">
            <v>33.35</v>
          </cell>
          <cell r="E11852" t="str">
            <v>SINAPI - JUN/25</v>
          </cell>
        </row>
        <row r="11853">
          <cell r="A11853">
            <v>93121</v>
          </cell>
          <cell r="B11853" t="str">
            <v>COTOVELO EM BRONZE/LATÃO, DN 22 MM X 3/4", 90 GRAUS, SEM ANEL DE SOLDA, BOLSA X ROSCA F, INSTALADO EM PRUMADA DE HIDRÁULICA PREDIAL - FORNECIMENTO E INSTALAÇÃO. AF_04/2022</v>
          </cell>
          <cell r="C11853" t="str">
            <v>UN</v>
          </cell>
          <cell r="D11853">
            <v>32.49</v>
          </cell>
          <cell r="E11853" t="str">
            <v>SINAPI - JUN/25</v>
          </cell>
        </row>
        <row r="11854">
          <cell r="A11854">
            <v>93078</v>
          </cell>
          <cell r="B11854" t="str">
            <v>COTOVELO EM BRONZE/LATÃO, DN 22 MM X 3/4", 90 GRAUS, SEM ANEL DE SOLDA, BOLSA X ROSCA F, INSTALADO EM RAMAL DE DISTRIBUIÇÃO DE HIDRÁULICA PREDIAL - FORNECIMENTO E INSTALAÇÃO. AF_04/2022</v>
          </cell>
          <cell r="C11854" t="str">
            <v>UN</v>
          </cell>
          <cell r="D11854">
            <v>35.26</v>
          </cell>
          <cell r="E11854" t="str">
            <v>SINAPI - JUN/25</v>
          </cell>
        </row>
        <row r="11855">
          <cell r="A11855">
            <v>103880</v>
          </cell>
          <cell r="B11855" t="str">
            <v>COTOVELO EM BRONZE/LATÃO, DN 22 MM X 3/4", 90 GRAUS, SEM ANEL DE SOLDA, BOLSA X ROSCA F, INSTALADO EM RAMAL E SUB-RAMAL DE AQUECIMENTO SOLAR - FORNECIMENTO E INSTALAÇÃO. AF_04/2022</v>
          </cell>
          <cell r="C11855" t="str">
            <v>UN</v>
          </cell>
          <cell r="D11855">
            <v>39.130000000000003</v>
          </cell>
          <cell r="E11855" t="str">
            <v>SINAPI - JUN/25</v>
          </cell>
        </row>
        <row r="11856">
          <cell r="A11856">
            <v>103811</v>
          </cell>
          <cell r="B11856" t="str">
            <v>COTOVELO EM BRONZE/LATÃO, DN 22 MM X 3/4", 90 GRAUS, SEM ANEL DE SOLDA, BOLSA X ROSCA F, INSTALADO EM RAMAL E SUB-RAMAL DE GÁS COMBUSTÍVEL - FORNECIMENTO E INSTALAÇÃO. AF_04/2022</v>
          </cell>
          <cell r="C11856" t="str">
            <v>UN</v>
          </cell>
          <cell r="D11856">
            <v>43.39</v>
          </cell>
          <cell r="E11856" t="str">
            <v>SINAPI - JUN/25</v>
          </cell>
        </row>
        <row r="11857">
          <cell r="A11857">
            <v>103844</v>
          </cell>
          <cell r="B11857" t="str">
            <v>COTOVELO EM BRONZE/LATÃO, DN 22 MM X 3/4", 90 GRAUS, SEM ANEL DE SOLDA, BOLSA X ROSCA F, INSTALADO EM RAMAL E SUB-RAMAL DE GÁS MEDICINAL - FORNECIMENTO E INSTALAÇÃO. AF_04/2022</v>
          </cell>
          <cell r="C11857" t="str">
            <v>UN</v>
          </cell>
          <cell r="D11857">
            <v>39.67</v>
          </cell>
          <cell r="E11857" t="str">
            <v>SINAPI - JUN/25</v>
          </cell>
        </row>
        <row r="11858">
          <cell r="A11858">
            <v>93101</v>
          </cell>
          <cell r="B11858" t="str">
            <v>COTOVELO EM BRONZE/LATÃO, DN 22 MM X 3/4", 90 GRAUS, SEM ANEL DE SOLDA, BOLSA X ROSCA F, INSTALADO EM RAMAL E SUB-RAMAL DE HIDRÁULICA PREDIAL - FORNECIMENTO E INSTALAÇÃO. AF_04/2022</v>
          </cell>
          <cell r="C11858" t="str">
            <v>UN</v>
          </cell>
          <cell r="D11858">
            <v>37.31</v>
          </cell>
          <cell r="E11858" t="str">
            <v>SINAPI - JUN/25</v>
          </cell>
        </row>
        <row r="11859">
          <cell r="A11859">
            <v>92311</v>
          </cell>
          <cell r="B11859" t="str">
            <v>COTOVELO EM COBRE, DN 15 MM, 90 GRAUS, SEM ANEL DE SOLDA, INSTALADO EM RAMAL DE DISTRIBUIÇÃO FORNECIMENTO E INSTALAÇÃO. AF_04/2022</v>
          </cell>
          <cell r="C11859" t="str">
            <v>UN</v>
          </cell>
          <cell r="D11859">
            <v>15.66</v>
          </cell>
          <cell r="E11859" t="str">
            <v>SINAPI - JUN/25</v>
          </cell>
        </row>
        <row r="11860">
          <cell r="A11860">
            <v>103874</v>
          </cell>
          <cell r="B11860" t="str">
            <v>COTOVELO EM COBRE, DN 15 MM, 90 GRAUS, SEM ANEL DE SOLDA, INSTALADO EM RAMAL E SUB-RAMAL DE AQUECIMENTO SOLAR - FORNECIMENTO E INSTALAÇÃO. AF_04/2022</v>
          </cell>
          <cell r="C11860" t="str">
            <v>UN</v>
          </cell>
          <cell r="D11860">
            <v>22.62</v>
          </cell>
          <cell r="E11860" t="str">
            <v>SINAPI - JUN/25</v>
          </cell>
        </row>
        <row r="11861">
          <cell r="A11861">
            <v>103805</v>
          </cell>
          <cell r="B11861" t="str">
            <v>COTOVELO EM COBRE, DN 15 MM, 90 GRAUS, SEM ANEL DE SOLDA, INSTALADO EM RAMAL E SUB-RAMAL DE GÁS COMBUSTÍVEL - FORNECIMENTO E INSTALAÇÃO. AF_04/2022</v>
          </cell>
          <cell r="C11861" t="str">
            <v>UN</v>
          </cell>
          <cell r="D11861">
            <v>22.52</v>
          </cell>
          <cell r="E11861" t="str">
            <v>SINAPI - JUN/25</v>
          </cell>
        </row>
        <row r="11862">
          <cell r="A11862">
            <v>103838</v>
          </cell>
          <cell r="B11862" t="str">
            <v>COTOVELO EM COBRE, DN 15 MM, 90 GRAUS, SEM ANEL DE SOLDA, INSTALADO EM RAMAL E SUB-RAMAL DE GÁS MEDICINAL - FORNECIMENTO E INSTALAÇÃO. AF_04/2022</v>
          </cell>
          <cell r="C11862" t="str">
            <v>UN</v>
          </cell>
          <cell r="D11862">
            <v>21.58</v>
          </cell>
          <cell r="E11862" t="str">
            <v>SINAPI - JUN/25</v>
          </cell>
        </row>
        <row r="11863">
          <cell r="A11863">
            <v>92326</v>
          </cell>
          <cell r="B11863" t="str">
            <v>COTOVELO EM COBRE, DN 15 MM, 90 GRAUS, SEM ANEL DE SOLDA, INSTALADO EM RAMAL E SUB-RAMAL DE HIDRÁULICA PREDIAL - FORNECIMENTO E INSTALAÇÃO. AF_04/2022</v>
          </cell>
          <cell r="C11863" t="str">
            <v>UN</v>
          </cell>
          <cell r="D11863">
            <v>16.64</v>
          </cell>
          <cell r="E11863" t="str">
            <v>SINAPI - JUN/25</v>
          </cell>
        </row>
        <row r="11864">
          <cell r="A11864">
            <v>92287</v>
          </cell>
          <cell r="B11864" t="str">
            <v>COTOVELO EM COBRE, DN 22 MM, 90 GRAUS, SEM ANEL DE SOLDA, INSTALADO EM PRUMADA DE HIDRÁULICA PREDIAL - FORNECIMENTO E INSTALAÇÃO. AF_04/2022</v>
          </cell>
          <cell r="C11864" t="str">
            <v>UN</v>
          </cell>
          <cell r="D11864">
            <v>19.850000000000001</v>
          </cell>
          <cell r="E11864" t="str">
            <v>SINAPI - JUN/25</v>
          </cell>
        </row>
        <row r="11865">
          <cell r="A11865">
            <v>92312</v>
          </cell>
          <cell r="B11865" t="str">
            <v>COTOVELO EM COBRE, DN 22 MM, 90 GRAUS, SEM ANEL DE SOLDA, INSTALADO EM RAMAL DE DISTRIBUIÇÃO DE HIDRÁULICA PREDIAL - FORNECIMENTO E INSTALAÇÃO. AF_04/2022</v>
          </cell>
          <cell r="C11865" t="str">
            <v>UN</v>
          </cell>
          <cell r="D11865">
            <v>25.37</v>
          </cell>
          <cell r="E11865" t="str">
            <v>SINAPI - JUN/25</v>
          </cell>
        </row>
        <row r="11866">
          <cell r="A11866">
            <v>103877</v>
          </cell>
          <cell r="B11866" t="str">
            <v>COTOVELO EM COBRE, DN 22 MM, 90 GRAUS, SEM ANEL DE SOLDA, INSTALADO EM RAMAL E SUB-RAMAL DE AQUECIMENTO SOLAR - FORNECIMENTO E INSTALAÇÃO. AF_04/2022</v>
          </cell>
          <cell r="C11866" t="str">
            <v>UN</v>
          </cell>
          <cell r="D11866">
            <v>33.11</v>
          </cell>
          <cell r="E11866" t="str">
            <v>SINAPI - JUN/25</v>
          </cell>
        </row>
        <row r="11867">
          <cell r="A11867">
            <v>103808</v>
          </cell>
          <cell r="B11867" t="str">
            <v>COTOVELO EM COBRE, DN 22 MM, 90 GRAUS, SEM ANEL DE SOLDA, INSTALADO EM RAMAL E SUB-RAMAL DE GÁS COMBUSTÍVEL - FORNECIMENTO E INSTALAÇÃO. AF_04/2022</v>
          </cell>
          <cell r="C11867" t="str">
            <v>UN</v>
          </cell>
          <cell r="D11867">
            <v>41.62</v>
          </cell>
          <cell r="E11867" t="str">
            <v>SINAPI - JUN/25</v>
          </cell>
        </row>
        <row r="11868">
          <cell r="A11868">
            <v>103841</v>
          </cell>
          <cell r="B11868" t="str">
            <v>COTOVELO EM COBRE, DN 22 MM, 90 GRAUS, SEM ANEL DE SOLDA, INSTALADO EM RAMAL E SUB-RAMAL DE GÁS MEDICINAL - FORNECIMENTO E INSTALAÇÃO. AF_04/2022</v>
          </cell>
          <cell r="C11868" t="str">
            <v>UN</v>
          </cell>
          <cell r="D11868">
            <v>34.18</v>
          </cell>
          <cell r="E11868" t="str">
            <v>SINAPI - JUN/25</v>
          </cell>
        </row>
        <row r="11869">
          <cell r="A11869">
            <v>92327</v>
          </cell>
          <cell r="B11869" t="str">
            <v>COTOVELO EM COBRE, DN 22 MM, 90 GRAUS, SEM ANEL DE SOLDA, INSTALADO EM RAMAL E SUB-RAMAL DE HIDRÁULICA PREDIAL - FORNECIMENTO E INSTALAÇÃO. AF_04/2022</v>
          </cell>
          <cell r="C11869" t="str">
            <v>UN</v>
          </cell>
          <cell r="D11869">
            <v>29.47</v>
          </cell>
          <cell r="E11869" t="str">
            <v>SINAPI - JUN/25</v>
          </cell>
        </row>
        <row r="11870">
          <cell r="A11870">
            <v>92288</v>
          </cell>
          <cell r="B11870" t="str">
            <v>COTOVELO EM COBRE, DN 28 MM, 90 GRAUS, SEM ANEL DE SOLDA, INSTALADO EM PRUMADA DE HIDRÁULICA PREDIAL - FORNECIMENTO E INSTALAÇÃO. AF_04/2022</v>
          </cell>
          <cell r="C11870" t="str">
            <v>UN</v>
          </cell>
          <cell r="D11870">
            <v>30.97</v>
          </cell>
          <cell r="E11870" t="str">
            <v>SINAPI - JUN/25</v>
          </cell>
        </row>
        <row r="11871">
          <cell r="A11871">
            <v>92313</v>
          </cell>
          <cell r="B11871" t="str">
            <v>COTOVELO EM COBRE, DN 28 MM, 90 GRAUS, SEM ANEL DE SOLDA, INSTALADO EM RAMAL DE DISTRIBUIÇÃO DE HIDRÁULICA PREDIAL - FORNECIMENTO E INSTALAÇÃO. AF_04/2022</v>
          </cell>
          <cell r="C11871" t="str">
            <v>UN</v>
          </cell>
          <cell r="D11871">
            <v>36.090000000000003</v>
          </cell>
          <cell r="E11871" t="str">
            <v>SINAPI - JUN/25</v>
          </cell>
        </row>
        <row r="11872">
          <cell r="A11872">
            <v>103881</v>
          </cell>
          <cell r="B11872" t="str">
            <v>COTOVELO EM COBRE, DN 28 MM, 90 GRAUS, SEM ANEL DE SOLDA, INSTALADO EM RAMAL E SUB-RAMAL DE AQUECIMENTO SOLAR - FORNECIMENTO E INSTALAÇÃO. AF_04/2022</v>
          </cell>
          <cell r="C11872" t="str">
            <v>UN</v>
          </cell>
          <cell r="D11872">
            <v>45.03</v>
          </cell>
          <cell r="E11872" t="str">
            <v>SINAPI - JUN/25</v>
          </cell>
        </row>
        <row r="11873">
          <cell r="A11873">
            <v>103812</v>
          </cell>
          <cell r="B11873" t="str">
            <v>COTOVELO EM COBRE, DN 28 MM, 90 GRAUS, SEM ANEL DE SOLDA, INSTALADO EM RAMAL E SUB-RAMAL DE GÁS COMBUSTÍVEL - FORNECIMENTO E INSTALAÇÃO. AF_04/2022</v>
          </cell>
          <cell r="C11873" t="str">
            <v>UN</v>
          </cell>
          <cell r="D11873">
            <v>60.91</v>
          </cell>
          <cell r="E11873" t="str">
            <v>SINAPI - JUN/25</v>
          </cell>
        </row>
        <row r="11874">
          <cell r="A11874">
            <v>103845</v>
          </cell>
          <cell r="B11874" t="str">
            <v>COTOVELO EM COBRE, DN 28 MM, 90 GRAUS, SEM ANEL DE SOLDA, INSTALADO EM RAMAL E SUB-RAMAL DE GÁS MEDICINAL - FORNECIMENTO E INSTALAÇÃO. AF_04/2022</v>
          </cell>
          <cell r="C11874" t="str">
            <v>UN</v>
          </cell>
          <cell r="D11874">
            <v>47.91</v>
          </cell>
          <cell r="E11874" t="str">
            <v>SINAPI - JUN/25</v>
          </cell>
        </row>
        <row r="11875">
          <cell r="A11875">
            <v>92328</v>
          </cell>
          <cell r="B11875" t="str">
            <v>COTOVELO EM COBRE, DN 28 MM, 90 GRAUS, SEM ANEL DE SOLDA, INSTALADO EM RAMAL E SUB-RAMAL DE HIDRÁULICA PREDIAL - FORNECIMENTO E INSTALAÇÃO. AF_04/2022</v>
          </cell>
          <cell r="C11875" t="str">
            <v>UN</v>
          </cell>
          <cell r="D11875">
            <v>43.39</v>
          </cell>
          <cell r="E11875" t="str">
            <v>SINAPI - JUN/25</v>
          </cell>
        </row>
        <row r="11876">
          <cell r="A11876">
            <v>92289</v>
          </cell>
          <cell r="B11876" t="str">
            <v>COTOVELO EM COBRE, DN 35 MM, 90 GRAUS, SEM ANEL DE SOLDA, INSTALADO EM PRUMADA DE HIDRÁULICA PREDIAL - FORNECIMENTO E INSTALAÇÃO. AF_04/2022</v>
          </cell>
          <cell r="C11876" t="str">
            <v>UN</v>
          </cell>
          <cell r="D11876">
            <v>54.15</v>
          </cell>
          <cell r="E11876" t="str">
            <v>SINAPI - JUN/25</v>
          </cell>
        </row>
        <row r="11877">
          <cell r="A11877">
            <v>92290</v>
          </cell>
          <cell r="B11877" t="str">
            <v>COTOVELO EM COBRE, DN 42 MM, 90 GRAUS, SEM ANEL DE SOLDA, INSTALADO EM PRUMADA DE HIDRÁULICA PREDIAL - FORNECIMENTO E INSTALAÇÃO. AF_04/2022</v>
          </cell>
          <cell r="C11877" t="str">
            <v>UN</v>
          </cell>
          <cell r="D11877">
            <v>81.47</v>
          </cell>
          <cell r="E11877" t="str">
            <v>SINAPI - JUN/25</v>
          </cell>
        </row>
        <row r="11878">
          <cell r="A11878">
            <v>92291</v>
          </cell>
          <cell r="B11878" t="str">
            <v>COTOVELO EM COBRE, DN 54 MM, 90 GRAUS, SEM ANEL DE SOLDA, INSTALADO EM PRUMADA DE HIDRÁULICA PREDIAL - FORNECIMENTO E INSTALAÇÃO. AF_04/2022</v>
          </cell>
          <cell r="C11878" t="str">
            <v>UN</v>
          </cell>
          <cell r="D11878">
            <v>125.65</v>
          </cell>
          <cell r="E11878" t="str">
            <v>SINAPI - JUN/25</v>
          </cell>
        </row>
        <row r="11879">
          <cell r="A11879">
            <v>92292</v>
          </cell>
          <cell r="B11879" t="str">
            <v>COTOVELO EM COBRE, DN 66 MM, 90 GRAUS, SEM ANEL DE SOLDA, INSTALADO EM PRUMADA DE HIDRÁULICA PREDIAL - FORNECIMENTO E INSTALAÇÃO. AF_04/2022</v>
          </cell>
          <cell r="C11879" t="str">
            <v>UN</v>
          </cell>
          <cell r="D11879">
            <v>383.93</v>
          </cell>
          <cell r="E11879" t="str">
            <v>SINAPI - JUN/25</v>
          </cell>
        </row>
        <row r="11880">
          <cell r="A11880">
            <v>93082</v>
          </cell>
          <cell r="B11880" t="str">
            <v>CURVA DE TRANSPOSIÇÃO EM BRONZE/LATÃO, DN 15 MM, SEM ANEL DE SOLDA, BOLSA X BOLSA, INSTALADO EM RAMAL DE DISTRIBUIÇÃO DE HIDRÁULICA PREDIAL - FORNECIMENTO E INSTALAÇÃO. AF_04/2022</v>
          </cell>
          <cell r="C11880" t="str">
            <v>UN</v>
          </cell>
          <cell r="D11880">
            <v>26.93</v>
          </cell>
          <cell r="E11880" t="str">
            <v>SINAPI - JUN/25</v>
          </cell>
        </row>
        <row r="11881">
          <cell r="A11881">
            <v>103885</v>
          </cell>
          <cell r="B11881" t="str">
            <v>CURVA DE TRANSPOSIÇÃO EM BRONZE/LATÃO, DN 15 MM, SEM ANEL DE SOLDA, BOLSA X BOLSA, INSTALADO EM RAMAL E SUB-RAMAL DE AQUECIMENTO SOLAR - FORNECIMENTO E INSTALAÇÃO. AF_04/2022</v>
          </cell>
          <cell r="C11881" t="str">
            <v>UN</v>
          </cell>
          <cell r="D11881">
            <v>31.15</v>
          </cell>
          <cell r="E11881" t="str">
            <v>SINAPI - JUN/25</v>
          </cell>
        </row>
        <row r="11882">
          <cell r="A11882">
            <v>103816</v>
          </cell>
          <cell r="B11882" t="str">
            <v>CURVA DE TRANSPOSIÇÃO EM BRONZE/LATÃO, DN 15 MM, SEM ANEL DE SOLDA, BOLSA X BOLSA, INSTALADO EM RAMAL E SUB-RAMAL DE GÁS COMBUSTÍVEL - FORNECIMENTO E INSTALAÇÃO. AF_04/2022</v>
          </cell>
          <cell r="C11882" t="str">
            <v>UN</v>
          </cell>
          <cell r="D11882">
            <v>31.12</v>
          </cell>
          <cell r="E11882" t="str">
            <v>SINAPI - JUN/25</v>
          </cell>
        </row>
        <row r="11883">
          <cell r="A11883">
            <v>103849</v>
          </cell>
          <cell r="B11883" t="str">
            <v>CURVA DE TRANSPOSIÇÃO EM BRONZE/LATÃO, DN 15 MM, SEM ANEL DE SOLDA, BOLSA X BOLSA, INSTALADO EM RAMAL E SUB-RAMAL DE GÁS MEDICINAL - FORNECIMENTO E INSTALAÇÃO. AF_04/2022</v>
          </cell>
          <cell r="C11883" t="str">
            <v>UN</v>
          </cell>
          <cell r="D11883">
            <v>30.48</v>
          </cell>
          <cell r="E11883" t="str">
            <v>SINAPI - JUN/25</v>
          </cell>
        </row>
        <row r="11884">
          <cell r="A11884">
            <v>93105</v>
          </cell>
          <cell r="B11884" t="str">
            <v>CURVA DE TRANSPOSIÇÃO EM BRONZE/LATÃO, DN 15 MM, SEM ANEL DE SOLDA, BOLSA X BOLSA, INSTALADO EM RAMAL E SUB-RAMAL DE HIDRÁULICA PREDIAL - FORNECIMENTO E INSTALAÇÃO. AF_04/2022</v>
          </cell>
          <cell r="C11884" t="str">
            <v>UN</v>
          </cell>
          <cell r="D11884">
            <v>27.17</v>
          </cell>
          <cell r="E11884" t="str">
            <v>SINAPI - JUN/25</v>
          </cell>
        </row>
        <row r="11885">
          <cell r="A11885">
            <v>93055</v>
          </cell>
          <cell r="B11885" t="str">
            <v>CURVA DE TRANSPOSIÇÃO EM BRONZE/LATÃO, DN 22 MM, SEM ANEL DE SOLDA, BOLSA X BOLSA, INSTALADO EM PRUMADA DE HIDRÁULICA PREDIAL - FORNECIMENTO E INSTALAÇÃO. AF_04/2022</v>
          </cell>
          <cell r="C11885" t="str">
            <v>UN</v>
          </cell>
          <cell r="D11885">
            <v>48.63</v>
          </cell>
          <cell r="E11885" t="str">
            <v>SINAPI - JUN/25</v>
          </cell>
        </row>
        <row r="11886">
          <cell r="A11886">
            <v>93089</v>
          </cell>
          <cell r="B11886" t="str">
            <v>CURVA DE TRANSPOSIÇÃO EM BRONZE/LATÃO, DN 22 MM, SEM ANEL DE SOLDA, BOLSA X BOLSA, INSTALADO EM RAMAL DE DISTRIBUIÇÃO DE HIDRÁULICA PREDIAL - FORNECIMENTO E INSTALAÇÃO. AF_04/2022</v>
          </cell>
          <cell r="C11886" t="str">
            <v>UN</v>
          </cell>
          <cell r="D11886">
            <v>52.32</v>
          </cell>
          <cell r="E11886" t="str">
            <v>SINAPI - JUN/25</v>
          </cell>
        </row>
        <row r="11887">
          <cell r="A11887">
            <v>103891</v>
          </cell>
          <cell r="B11887" t="str">
            <v>CURVA DE TRANSPOSIÇÃO EM BRONZE/LATÃO, DN 22 MM, SEM ANEL DE SOLDA, BOLSA X BOLSA, INSTALADO EM RAMAL E SUB-RAMAL DE AQUECIMENTO SOLAR - FORNECIMENTO E INSTALAÇÃO. AF_04/2022</v>
          </cell>
          <cell r="C11887" t="str">
            <v>UN</v>
          </cell>
          <cell r="D11887">
            <v>57.48</v>
          </cell>
          <cell r="E11887" t="str">
            <v>SINAPI - JUN/25</v>
          </cell>
        </row>
        <row r="11888">
          <cell r="A11888">
            <v>103822</v>
          </cell>
          <cell r="B11888" t="str">
            <v>CURVA DE TRANSPOSIÇÃO EM BRONZE/LATÃO, DN 22 MM, SEM ANEL DE SOLDA, BOLSA X BOLSA, INSTALADO EM RAMAL E SUB-RAMAL DE GÁS COMBUSTÍVEL - FORNECIMENTO E INSTALAÇÃO. AF_04/2022</v>
          </cell>
          <cell r="C11888" t="str">
            <v>UN</v>
          </cell>
          <cell r="D11888">
            <v>63.22</v>
          </cell>
          <cell r="E11888" t="str">
            <v>SINAPI - JUN/25</v>
          </cell>
        </row>
        <row r="11889">
          <cell r="A11889">
            <v>103855</v>
          </cell>
          <cell r="B11889" t="str">
            <v>CURVA DE TRANSPOSIÇÃO EM BRONZE/LATÃO, DN 22 MM, SEM ANEL DE SOLDA, BOLSA X BOLSA, INSTALADO EM RAMAL E SUB-RAMAL DE GÁS MEDICINAL - FORNECIMENTO E INSTALAÇÃO. AF_04/2022</v>
          </cell>
          <cell r="C11889" t="str">
            <v>UN</v>
          </cell>
          <cell r="D11889">
            <v>58.23</v>
          </cell>
          <cell r="E11889" t="str">
            <v>SINAPI - JUN/25</v>
          </cell>
        </row>
        <row r="11890">
          <cell r="A11890">
            <v>93112</v>
          </cell>
          <cell r="B11890" t="str">
            <v>CURVA DE TRANSPOSIÇÃO EM BRONZE/LATÃO, DN 22 MM, SEM ANEL DE SOLDA, BOLSA X BOLSA, INSTALADO EM RAMAL E SUB-RAMAL DE HIDRÁULICA PREDIAL - FORNECIMENTO E INSTALAÇÃO. AF_04/2022</v>
          </cell>
          <cell r="C11890" t="str">
            <v>UN</v>
          </cell>
          <cell r="D11890">
            <v>55.07</v>
          </cell>
          <cell r="E11890" t="str">
            <v>SINAPI - JUN/25</v>
          </cell>
        </row>
        <row r="11891">
          <cell r="A11891">
            <v>93060</v>
          </cell>
          <cell r="B11891" t="str">
            <v>CURVA DE TRANSPOSIÇÃO EM BRONZE/LATÃO, DN 28 MM, SEM ANEL DE SOLDA, BOLSA X BOLSA, INSTALADO EM PRUMADA DE HIDRÁULICA PREDIAL - FORNECIMENTO E INSTALAÇÃO. AF_04/2022</v>
          </cell>
          <cell r="C11891" t="str">
            <v>UN</v>
          </cell>
          <cell r="D11891">
            <v>84.84</v>
          </cell>
          <cell r="E11891" t="str">
            <v>SINAPI - JUN/25</v>
          </cell>
        </row>
        <row r="11892">
          <cell r="A11892">
            <v>93094</v>
          </cell>
          <cell r="B11892" t="str">
            <v>CURVA DE TRANSPOSIÇÃO EM BRONZE/LATÃO, DN 28 MM, SEM ANEL DE SOLDA, BOLSA X BOLSA, INSTALADO EM RAMAL DE DISTRIBUIÇÃO DE HIDRÁULICA PREDIAL - FORNECIMENTO E INSTALAÇÃO. AF_04/2022</v>
          </cell>
          <cell r="C11892" t="str">
            <v>UN</v>
          </cell>
          <cell r="D11892">
            <v>88.27</v>
          </cell>
          <cell r="E11892" t="str">
            <v>SINAPI - JUN/25</v>
          </cell>
        </row>
        <row r="11893">
          <cell r="A11893">
            <v>103897</v>
          </cell>
          <cell r="B11893" t="str">
            <v>CURVA DE TRANSPOSIÇÃO EM BRONZE/LATÃO, DN 28 MM, SEM ANEL DE SOLDA, BOLSA X BOLSA, INSTALADO EM RAMAL E SUB-RAMAL DE AQUECIMENTO SOLAR - FORNECIMENTO E INSTALAÇÃO. AF_04/2022</v>
          </cell>
          <cell r="C11893" t="str">
            <v>UN</v>
          </cell>
          <cell r="D11893">
            <v>94.23</v>
          </cell>
          <cell r="E11893" t="str">
            <v>SINAPI - JUN/25</v>
          </cell>
        </row>
        <row r="11894">
          <cell r="A11894">
            <v>103828</v>
          </cell>
          <cell r="B11894" t="str">
            <v>CURVA DE TRANSPOSIÇÃO EM BRONZE/LATÃO, DN 28 MM, SEM ANEL DE SOLDA, BOLSA X BOLSA, INSTALADO EM RAMAL E SUB-RAMAL DE GÁS COMBUSTÍVEL - FORNECIMENTO E INSTALAÇÃO. AF_04/2022</v>
          </cell>
          <cell r="C11894" t="str">
            <v>UN</v>
          </cell>
          <cell r="D11894">
            <v>104.39</v>
          </cell>
          <cell r="E11894" t="str">
            <v>SINAPI - JUN/25</v>
          </cell>
        </row>
        <row r="11895">
          <cell r="A11895">
            <v>103861</v>
          </cell>
          <cell r="B11895" t="str">
            <v>CURVA DE TRANSPOSIÇÃO EM BRONZE/LATÃO, DN 28 MM, SEM ANEL DE SOLDA, BOLSA X BOLSA, INSTALADO EM RAMAL E SUB-RAMAL DE GÁS MEDICINAL - FORNECIMENTO E INSTALAÇÃO. AF_04/2022</v>
          </cell>
          <cell r="C11895" t="str">
            <v>UN</v>
          </cell>
          <cell r="D11895">
            <v>96.19</v>
          </cell>
          <cell r="E11895" t="str">
            <v>SINAPI - JUN/25</v>
          </cell>
        </row>
        <row r="11896">
          <cell r="A11896">
            <v>93115</v>
          </cell>
          <cell r="B11896" t="str">
            <v>CURVA DE TRANSPOSIÇÃO EM BRONZE/LATÃO, DN 28 MM, SEM ANEL DE SOLDA, BOLSA X BOLSA, INSTALADO EM RAMAL E SUB-RAMAL DE HIDRÁULICA PREDIAL - FORNECIMENTO E INSTALAÇÃO. AF_04/2022</v>
          </cell>
          <cell r="C11896" t="str">
            <v>UN</v>
          </cell>
          <cell r="D11896">
            <v>93.16</v>
          </cell>
          <cell r="E11896" t="str">
            <v>SINAPI - JUN/25</v>
          </cell>
        </row>
        <row r="11897">
          <cell r="A11897">
            <v>93074</v>
          </cell>
          <cell r="B11897" t="str">
            <v>CURVA EM COBRE, DN 15 MM, 45 GRAUS, SEM ANEL DE SOLDA, BOLSA X BOLSA, INSTALADO EM RAMAL DE DISTRIBUIÇÃO DE HIDRÁULICA PREDIAL - FORNECIMENTO E INSTALAÇÃO. AF_04/2022</v>
          </cell>
          <cell r="C11897" t="str">
            <v>UN</v>
          </cell>
          <cell r="D11897">
            <v>16.27</v>
          </cell>
          <cell r="E11897" t="str">
            <v>SINAPI - JUN/25</v>
          </cell>
        </row>
        <row r="11898">
          <cell r="A11898">
            <v>103875</v>
          </cell>
          <cell r="B11898" t="str">
            <v>CURVA EM COBRE, DN 15 MM, 45 GRAUS, SEM ANEL DE SOLDA, BOLSA X BOLSA, INSTALADO EM RAMAL E SUB-RAMAL DE AQUECIMENTO SOLAR - FORNECIMENTO E INSTALAÇÃO. AF_04/2022</v>
          </cell>
          <cell r="C11898" t="str">
            <v>UN</v>
          </cell>
          <cell r="D11898">
            <v>22.59</v>
          </cell>
          <cell r="E11898" t="str">
            <v>SINAPI - JUN/25</v>
          </cell>
        </row>
        <row r="11899">
          <cell r="A11899">
            <v>103806</v>
          </cell>
          <cell r="B11899" t="str">
            <v>CURVA EM COBRE, DN 15 MM, 45 GRAUS, SEM ANEL DE SOLDA, BOLSA X BOLSA, INSTALADO EM RAMAL E SUB-RAMAL DE GÁS COMBUSTÍVEL - FORNECIMENTO E INSTALAÇÃO. AF_04/2022</v>
          </cell>
          <cell r="C11899" t="str">
            <v>UN</v>
          </cell>
          <cell r="D11899">
            <v>22.49</v>
          </cell>
          <cell r="E11899" t="str">
            <v>SINAPI - JUN/25</v>
          </cell>
        </row>
        <row r="11900">
          <cell r="A11900">
            <v>103839</v>
          </cell>
          <cell r="B11900" t="str">
            <v>CURVA EM COBRE, DN 15 MM, 45 GRAUS, SEM ANEL DE SOLDA, BOLSA X BOLSA, INSTALADO EM RAMAL E SUB-RAMAL DE GÁS MEDICINAL - FORNECIMENTO E INSTALAÇÃO. AF_04/2022</v>
          </cell>
          <cell r="C11900" t="str">
            <v>UN</v>
          </cell>
          <cell r="D11900">
            <v>21.55</v>
          </cell>
          <cell r="E11900" t="str">
            <v>SINAPI - JUN/25</v>
          </cell>
        </row>
        <row r="11901">
          <cell r="A11901">
            <v>93097</v>
          </cell>
          <cell r="B11901" t="str">
            <v>CURVA EM COBRE, DN 15 MM, 45 GRAUS, SEM ANEL DE SOLDA, BOLSA X BOLSA, INSTALADO EM RAMAL E SUB-RAMAL DE HIDRÁULICA PREDIAL - FORNECIMENTO E INSTALAÇÃO. AF_04/2022</v>
          </cell>
          <cell r="C11901" t="str">
            <v>UN</v>
          </cell>
          <cell r="D11901">
            <v>16.63</v>
          </cell>
          <cell r="E11901" t="str">
            <v>SINAPI - JUN/25</v>
          </cell>
        </row>
        <row r="11902">
          <cell r="A11902">
            <v>93119</v>
          </cell>
          <cell r="B11902" t="str">
            <v>CURVA EM COBRE, DN 22 MM, 45 GRAUS, SEM ANEL DE SOLDA, BOLSA X BOLSA, INSTALADO EM PRUMADA DE HIDRÁULICA PREDIAL - FORNECIMENTO E INSTALAÇÃO. AF_04/2022</v>
          </cell>
          <cell r="C11902" t="str">
            <v>UN</v>
          </cell>
          <cell r="D11902">
            <v>19.54</v>
          </cell>
          <cell r="E11902" t="str">
            <v>SINAPI - JUN/25</v>
          </cell>
        </row>
        <row r="11903">
          <cell r="A11903">
            <v>93076</v>
          </cell>
          <cell r="B11903" t="str">
            <v>CURVA EM COBRE, DN 22 MM, 45 GRAUS, SEM ANEL DE SOLDA, BOLSA X BOLSA, INSTALADO EM RAMAL DE DISTRIBUIÇÃO DE HIDRÁULICA PREDIAL - FORNECIMENTO E INSTALAÇÃO. AF_04/2022</v>
          </cell>
          <cell r="C11903" t="str">
            <v>UN</v>
          </cell>
          <cell r="D11903">
            <v>25.06</v>
          </cell>
          <cell r="E11903" t="str">
            <v>SINAPI - JUN/25</v>
          </cell>
        </row>
        <row r="11904">
          <cell r="A11904">
            <v>103878</v>
          </cell>
          <cell r="B11904" t="str">
            <v>CURVA EM COBRE, DN 22 MM, 45 GRAUS, SEM ANEL DE SOLDA, BOLSA X BOLSA, INSTALADO EM RAMAL E SUB-RAMAL DE AQUECIMENTO SOLAR - FORNECIMENTO E INSTALAÇÃO. AF_04/2022</v>
          </cell>
          <cell r="C11904" t="str">
            <v>UN</v>
          </cell>
          <cell r="D11904">
            <v>32.799999999999997</v>
          </cell>
          <cell r="E11904" t="str">
            <v>SINAPI - JUN/25</v>
          </cell>
        </row>
        <row r="11905">
          <cell r="A11905">
            <v>103809</v>
          </cell>
          <cell r="B11905" t="str">
            <v>CURVA EM COBRE, DN 22 MM, 45 GRAUS, SEM ANEL DE SOLDA, BOLSA X BOLSA, INSTALADO EM RAMAL E SUB-RAMAL DE GÁS COMBUSTÍVEL - FORNECIMENTO E INSTALAÇÃO. AF_04/2022</v>
          </cell>
          <cell r="C11905" t="str">
            <v>UN</v>
          </cell>
          <cell r="D11905">
            <v>41.31</v>
          </cell>
          <cell r="E11905" t="str">
            <v>SINAPI - JUN/25</v>
          </cell>
        </row>
        <row r="11906">
          <cell r="A11906">
            <v>103842</v>
          </cell>
          <cell r="B11906" t="str">
            <v>CURVA EM COBRE, DN 22 MM, 45 GRAUS, SEM ANEL DE SOLDA, BOLSA X BOLSA, INSTALADO EM RAMAL E SUB-RAMAL DE GÁS MEDICINAL - FORNECIMENTO E INSTALAÇÃO. AF_04/2022</v>
          </cell>
          <cell r="C11906" t="str">
            <v>UN</v>
          </cell>
          <cell r="D11906">
            <v>33.869999999999997</v>
          </cell>
          <cell r="E11906" t="str">
            <v>SINAPI - JUN/25</v>
          </cell>
        </row>
        <row r="11907">
          <cell r="A11907">
            <v>93099</v>
          </cell>
          <cell r="B11907" t="str">
            <v>CURVA EM COBRE, DN 22 MM, 45 GRAUS, SEM ANEL DE SOLDA, BOLSA X BOLSA, INSTALADO EM RAMAL E SUB-RAMAL DE HIDRÁULICA PREDIAL - FORNECIMENTO E INSTALAÇÃO. AF_04/2022</v>
          </cell>
          <cell r="C11907" t="str">
            <v>UN</v>
          </cell>
          <cell r="D11907">
            <v>29.16</v>
          </cell>
          <cell r="E11907" t="str">
            <v>SINAPI - JUN/25</v>
          </cell>
        </row>
        <row r="11908">
          <cell r="A11908">
            <v>93122</v>
          </cell>
          <cell r="B11908" t="str">
            <v>CURVA EM COBRE, DN 28 MM, 45 GRAUS, SEM ANEL DE SOLDA, BOLSA X BOLSA, INSTALADO EM PRUMADA DE HIDRÁULICA PREDIAL - FORNECIMENTO E INSTALAÇÃO. AF_04/2022</v>
          </cell>
          <cell r="C11908" t="str">
            <v>UN</v>
          </cell>
          <cell r="D11908">
            <v>29.09</v>
          </cell>
          <cell r="E11908" t="str">
            <v>SINAPI - JUN/25</v>
          </cell>
        </row>
        <row r="11909">
          <cell r="A11909">
            <v>93079</v>
          </cell>
          <cell r="B11909" t="str">
            <v>CURVA EM COBRE, DN 28 MM, 45 GRAUS, SEM ANEL DE SOLDA, BOLSA X BOLSA, INSTALADO EM RAMAL DE DISTRIBUIÇÃO DE HIDRÁULICA PREDIAL - FORNECIMENTO E INSTALAÇÃO. AF_04/2022</v>
          </cell>
          <cell r="C11909" t="str">
            <v>UN</v>
          </cell>
          <cell r="D11909">
            <v>34.21</v>
          </cell>
          <cell r="E11909" t="str">
            <v>SINAPI - JUN/25</v>
          </cell>
        </row>
        <row r="11910">
          <cell r="A11910">
            <v>103882</v>
          </cell>
          <cell r="B11910" t="str">
            <v>CURVA EM COBRE, DN 28 MM, 45 GRAUS, SEM ANEL DE SOLDA, BOLSA X BOLSA, INSTALADO EM RAMAL E SUB-RAMAL DE AQUECIMENTO SOLAR - FORNECIMENTO E INSTALAÇÃO. AF_04/2022</v>
          </cell>
          <cell r="C11910" t="str">
            <v>UN</v>
          </cell>
          <cell r="D11910">
            <v>43.15</v>
          </cell>
          <cell r="E11910" t="str">
            <v>SINAPI - JUN/25</v>
          </cell>
        </row>
        <row r="11911">
          <cell r="A11911">
            <v>103813</v>
          </cell>
          <cell r="B11911" t="str">
            <v>CURVA EM COBRE, DN 28 MM, 45 GRAUS, SEM ANEL DE SOLDA, BOLSA X BOLSA, INSTALADO EM RAMAL E SUB-RAMAL DE GÁS COMBUSTÍVEL - FORNECIMENTO E INSTALAÇÃO. AF_04/2022</v>
          </cell>
          <cell r="C11911" t="str">
            <v>UN</v>
          </cell>
          <cell r="D11911">
            <v>59.03</v>
          </cell>
          <cell r="E11911" t="str">
            <v>SINAPI - JUN/25</v>
          </cell>
        </row>
        <row r="11912">
          <cell r="A11912">
            <v>103846</v>
          </cell>
          <cell r="B11912" t="str">
            <v>CURVA EM COBRE, DN 28 MM, 45 GRAUS, SEM ANEL DE SOLDA, BOLSA X BOLSA, INSTALADO EM RAMAL E SUB-RAMAL DE GÁS MEDICINAL - FORNECIMENTO E INSTALAÇÃO. AF_04/2022</v>
          </cell>
          <cell r="C11912" t="str">
            <v>UN</v>
          </cell>
          <cell r="D11912">
            <v>46.03</v>
          </cell>
          <cell r="E11912" t="str">
            <v>SINAPI - JUN/25</v>
          </cell>
        </row>
        <row r="11913">
          <cell r="A11913">
            <v>93102</v>
          </cell>
          <cell r="B11913" t="str">
            <v>CURVA EM COBRE, DN 28 MM, 45 GRAUS, SEM ANEL DE SOLDA, BOLSA X BOLSA, INSTALADO EM RAMAL E SUB-RAMAL DE HIDRÁULICA PREDIAL - FORNECIMENTO E INSTALAÇÃO. AF_04/2022</v>
          </cell>
          <cell r="C11913" t="str">
            <v>UN</v>
          </cell>
          <cell r="D11913">
            <v>41.51</v>
          </cell>
          <cell r="E11913" t="str">
            <v>SINAPI - JUN/25</v>
          </cell>
        </row>
        <row r="11914">
          <cell r="A11914">
            <v>93123</v>
          </cell>
          <cell r="B11914" t="str">
            <v>CURVA EM COBRE, DN 35 MM, 45 GRAUS, SEM ANEL DE SOLDA, BOLSA X BOLSA, INSTALADO EM PRUMADA DE HIDRÁULICA PREDIAL - FORNECIMENTO E INSTALAÇÃO. AF_04/2022</v>
          </cell>
          <cell r="C11914" t="str">
            <v>UN</v>
          </cell>
          <cell r="D11914">
            <v>63.39</v>
          </cell>
          <cell r="E11914" t="str">
            <v>SINAPI - JUN/25</v>
          </cell>
        </row>
        <row r="11915">
          <cell r="A11915">
            <v>93124</v>
          </cell>
          <cell r="B11915" t="str">
            <v>CURVA EM COBRE, DN 42 MM, 45 GRAUS, SEM ANEL DE SOLDA, BOLSA X BOLSA, INSTALADO EM PRUMADA DE HIDRÁULICA PREDIAL - FORNECIMENTO E INSTALAÇÃO. AF_04/2022</v>
          </cell>
          <cell r="C11915" t="str">
            <v>UN</v>
          </cell>
          <cell r="D11915">
            <v>98.82</v>
          </cell>
          <cell r="E11915" t="str">
            <v>SINAPI - JUN/25</v>
          </cell>
        </row>
        <row r="11916">
          <cell r="A11916">
            <v>93125</v>
          </cell>
          <cell r="B11916" t="str">
            <v>CURVA EM COBRE, DN 54 MM, 45 GRAUS, SEM ANEL DE SOLDA, BOLSA X BOLSA, INSTALADO EM PRUMADA DE HIDRÁULICA PREDIAL - FORNECIMENTO E INSTALAÇÃO. AF_04/2022</v>
          </cell>
          <cell r="C11916" t="str">
            <v>UN</v>
          </cell>
          <cell r="D11916">
            <v>144.87</v>
          </cell>
          <cell r="E11916" t="str">
            <v>SINAPI - JUN/25</v>
          </cell>
        </row>
        <row r="11917">
          <cell r="A11917">
            <v>93126</v>
          </cell>
          <cell r="B11917" t="str">
            <v>CURVA EM COBRE, DN 66 MM, 45 GRAUS, SEM ANEL DE SOLDA, BOLSA X BOLSA, INSTALADO EM PRUMADA DE HIDRÁULICA PREDIAL - FORNECIMENTO E INSTALAÇÃO. AF_04/2022</v>
          </cell>
          <cell r="C11917" t="str">
            <v>UN</v>
          </cell>
          <cell r="D11917">
            <v>317.10000000000002</v>
          </cell>
          <cell r="E11917" t="str">
            <v>SINAPI - JUN/25</v>
          </cell>
        </row>
        <row r="11918">
          <cell r="A11918">
            <v>93063</v>
          </cell>
          <cell r="B11918" t="str">
            <v>JUNTA DE EXPANSÃO EM BRONZE/LATÃO, DN 35 MM, PONTA X PONTA, INSTALADO EM PRUMADA DE HIDRÁULICA PREDIAL - FORNECIMENTO E INSTALAÇÃO. AF_04/2022</v>
          </cell>
          <cell r="C11918" t="str">
            <v>UN</v>
          </cell>
          <cell r="D11918">
            <v>698.52</v>
          </cell>
          <cell r="E11918" t="str">
            <v>SINAPI - JUN/25</v>
          </cell>
        </row>
        <row r="11919">
          <cell r="A11919">
            <v>93066</v>
          </cell>
          <cell r="B11919" t="str">
            <v>JUNTA DE EXPANSÃO EM BRONZE/LATÃO, DN 42 MM, PONTA X PONTA, INSTALADO EM PRUMADA DE HIDRÁULICA PREDIAL - FORNECIMENTO E INSTALAÇÃO. AF_04/2022</v>
          </cell>
          <cell r="C11919" t="str">
            <v>UN</v>
          </cell>
          <cell r="D11919">
            <v>876.56</v>
          </cell>
          <cell r="E11919" t="str">
            <v>SINAPI - JUN/25</v>
          </cell>
        </row>
        <row r="11920">
          <cell r="A11920">
            <v>93069</v>
          </cell>
          <cell r="B11920" t="str">
            <v>JUNTA DE EXPANSÃO EM BRONZE/LATÃO, DN 54 MM, PONTA X PONTA, INSTALADO EM PRUMADA DE HIDRÁULICA PREDIAL - FORNECIMENTO E INSTALAÇÃO. AF_04/2022</v>
          </cell>
          <cell r="C11920" t="str">
            <v>UN</v>
          </cell>
          <cell r="D11920">
            <v>1214.8900000000001</v>
          </cell>
          <cell r="E11920" t="str">
            <v>SINAPI - JUN/25</v>
          </cell>
        </row>
        <row r="11921">
          <cell r="A11921">
            <v>93072</v>
          </cell>
          <cell r="B11921" t="str">
            <v>JUNTA DE EXPANSÃO EM BRONZE/LATÃO, DN 66 MM, PONTA X PONTA, INSTALADO EM PRUMADA DE HIDRÁULICA PREDIAL - FORNECIMENTO E INSTALAÇÃO. AF_04/2022</v>
          </cell>
          <cell r="C11921" t="str">
            <v>UN</v>
          </cell>
          <cell r="D11921">
            <v>1603.15</v>
          </cell>
          <cell r="E11921" t="str">
            <v>SINAPI - JUN/25</v>
          </cell>
        </row>
        <row r="11922">
          <cell r="A11922">
            <v>93083</v>
          </cell>
          <cell r="B11922" t="str">
            <v>JUNTA DE EXPANSÃO EM COBRE, DN 15 MM, PONTA X PONTA, INSTALADO EM RAMAL DE DISTRIBUIÇÃO DE HIDRÁULICA PREDIAL - FORNECIMENTO E INSTALAÇÃO. AF_04/2022</v>
          </cell>
          <cell r="C11922" t="str">
            <v>UN</v>
          </cell>
          <cell r="D11922">
            <v>480.26</v>
          </cell>
          <cell r="E11922" t="str">
            <v>SINAPI - JUN/25</v>
          </cell>
        </row>
        <row r="11923">
          <cell r="A11923">
            <v>103886</v>
          </cell>
          <cell r="B11923" t="str">
            <v>JUNTA DE EXPANSÃO EM COBRE, DN 15 MM, PONTA X PONTA, INSTALADO EM RAMAL E SUB-RAMAL DE AQUECIMENTO SOLAR - FORNECIMENTO E INSTALAÇÃO. AF_04/2022</v>
          </cell>
          <cell r="C11923" t="str">
            <v>UN</v>
          </cell>
          <cell r="D11923">
            <v>484.48</v>
          </cell>
          <cell r="E11923" t="str">
            <v>SINAPI - JUN/25</v>
          </cell>
        </row>
        <row r="11924">
          <cell r="A11924">
            <v>103817</v>
          </cell>
          <cell r="B11924" t="str">
            <v>JUNTA DE EXPANSÃO EM COBRE, DN 15 MM, PONTA X PONTA, INSTALADO EM RAMAL E SUB-RAMAL DE GÁS COMBUSTÍVEL - FORNECIMENTO E INSTALAÇÃO. AF_04/2022</v>
          </cell>
          <cell r="C11924" t="str">
            <v>UN</v>
          </cell>
          <cell r="D11924">
            <v>484.45</v>
          </cell>
          <cell r="E11924" t="str">
            <v>SINAPI - JUN/25</v>
          </cell>
        </row>
        <row r="11925">
          <cell r="A11925">
            <v>103850</v>
          </cell>
          <cell r="B11925" t="str">
            <v>JUNTA DE EXPANSÃO EM COBRE, DN 15 MM, PONTA X PONTA, INSTALADO EM RAMAL E SUB-RAMAL DE GÁS MEDICINAL - FORNECIMENTO E INSTALAÇÃO. AF_04/2022</v>
          </cell>
          <cell r="C11925" t="str">
            <v>UN</v>
          </cell>
          <cell r="D11925">
            <v>483.81</v>
          </cell>
          <cell r="E11925" t="str">
            <v>SINAPI - JUN/25</v>
          </cell>
        </row>
        <row r="11926">
          <cell r="A11926">
            <v>93106</v>
          </cell>
          <cell r="B11926" t="str">
            <v>JUNTA DE EXPANSÃO EM COBRE, DN 15 MM, PONTA X PONTA, INSTALADO EM RAMAL E SUB-RAMAL DE HIDRÁULICA PREDIAL - FORNECIMENTO E INSTALAÇÃO. AF_04/2022</v>
          </cell>
          <cell r="C11926" t="str">
            <v>UN</v>
          </cell>
          <cell r="D11926">
            <v>480.5</v>
          </cell>
          <cell r="E11926" t="str">
            <v>SINAPI - JUN/25</v>
          </cell>
        </row>
        <row r="11927">
          <cell r="A11927">
            <v>93052</v>
          </cell>
          <cell r="B11927" t="str">
            <v>JUNTA DE EXPANSÃO EM COBRE, DN 22 MM, PONTA X PONTA, INSTALADO EM PRUMADA DE HIDRÁULICA PREDIAL - FORNECIMENTO E INSTALAÇÃO. AF_04/2022</v>
          </cell>
          <cell r="C11927" t="str">
            <v>UN</v>
          </cell>
          <cell r="D11927">
            <v>553.86</v>
          </cell>
          <cell r="E11927" t="str">
            <v>SINAPI - JUN/25</v>
          </cell>
        </row>
        <row r="11928">
          <cell r="A11928">
            <v>93086</v>
          </cell>
          <cell r="B11928" t="str">
            <v>JUNTA DE EXPANSÃO EM COBRE, DN 22 MM, PONTA X PONTA, INSTALADO EM RAMAL DE DISTRIBUIÇÃO DE HIDRÁULICA PREDIAL - FORNECIMENTO E INSTALAÇÃO. AF_04/2022</v>
          </cell>
          <cell r="C11928" t="str">
            <v>UN</v>
          </cell>
          <cell r="D11928">
            <v>557.54999999999995</v>
          </cell>
          <cell r="E11928" t="str">
            <v>SINAPI - JUN/25</v>
          </cell>
        </row>
        <row r="11929">
          <cell r="A11929">
            <v>103890</v>
          </cell>
          <cell r="B11929" t="str">
            <v>JUNTA DE EXPANSÃO EM COBRE, DN 22 MM, PONTA X PONTA, INSTALADO EM RAMAL E SUB-RAMAL DE AQUECIMENTO SOLAR - FORNECIMENTO E INSTALAÇÃO. AF_04/2022</v>
          </cell>
          <cell r="C11929" t="str">
            <v>UN</v>
          </cell>
          <cell r="D11929">
            <v>562.71</v>
          </cell>
          <cell r="E11929" t="str">
            <v>SINAPI - JUN/25</v>
          </cell>
        </row>
        <row r="11930">
          <cell r="A11930">
            <v>103821</v>
          </cell>
          <cell r="B11930" t="str">
            <v>JUNTA DE EXPANSÃO EM COBRE, DN 22 MM, PONTA X PONTA, INSTALADO EM RAMAL E SUB-RAMAL DE GÁS COMBUSTÍVEL - FORNECIMENTO E INSTALAÇÃO. AF_04/2022</v>
          </cell>
          <cell r="C11930" t="str">
            <v>UN</v>
          </cell>
          <cell r="D11930">
            <v>568.45000000000005</v>
          </cell>
          <cell r="E11930" t="str">
            <v>SINAPI - JUN/25</v>
          </cell>
        </row>
        <row r="11931">
          <cell r="A11931">
            <v>103854</v>
          </cell>
          <cell r="B11931" t="str">
            <v>JUNTA DE EXPANSÃO EM COBRE, DN 22 MM, PONTA X PONTA, INSTALADO EM RAMAL E SUB-RAMAL DE GÁS MEDICINAL - FORNECIMENTO E INSTALAÇÃO. AF_04/2022</v>
          </cell>
          <cell r="C11931" t="str">
            <v>UN</v>
          </cell>
          <cell r="D11931">
            <v>563.46</v>
          </cell>
          <cell r="E11931" t="str">
            <v>SINAPI - JUN/25</v>
          </cell>
        </row>
        <row r="11932">
          <cell r="A11932">
            <v>93109</v>
          </cell>
          <cell r="B11932" t="str">
            <v>JUNTA DE EXPANSÃO EM COBRE, DN 22 MM, PONTA X PONTA, INSTALADO EM RAMAL E SUB-RAMAL DE HIDRÁULICA PREDIAL - FORNECIMENTO E INSTALAÇÃO. AF_04/2022</v>
          </cell>
          <cell r="C11932" t="str">
            <v>UN</v>
          </cell>
          <cell r="D11932">
            <v>560.29999999999995</v>
          </cell>
          <cell r="E11932" t="str">
            <v>SINAPI - JUN/25</v>
          </cell>
        </row>
        <row r="11933">
          <cell r="A11933">
            <v>93058</v>
          </cell>
          <cell r="B11933" t="str">
            <v>JUNTA DE EXPANSÃO EM COBRE, DN 28 MM, PONTA X PONTA, INSTALADO EM PRUMADA DE HIDRÁULICA PREDIAL - FORNECIMENTO E INSTALAÇÃO. AF_04/2022</v>
          </cell>
          <cell r="C11933" t="str">
            <v>UN</v>
          </cell>
          <cell r="D11933">
            <v>609.47</v>
          </cell>
          <cell r="E11933" t="str">
            <v>SINAPI - JUN/25</v>
          </cell>
        </row>
        <row r="11934">
          <cell r="A11934">
            <v>93092</v>
          </cell>
          <cell r="B11934" t="str">
            <v>JUNTA DE EXPANSÃO EM COBRE, DN 28 MM, PONTA X PONTA, INSTALADO EM RAMAL DE DISTRIBUIÇÃO DE HIDRÁULICA PREDIAL - FORNECIMENTO E INSTALAÇÃO. AF_04/2022</v>
          </cell>
          <cell r="C11934" t="str">
            <v>UN</v>
          </cell>
          <cell r="D11934">
            <v>612.9</v>
          </cell>
          <cell r="E11934" t="str">
            <v>SINAPI - JUN/25</v>
          </cell>
        </row>
        <row r="11935">
          <cell r="A11935">
            <v>103898</v>
          </cell>
          <cell r="B11935" t="str">
            <v>JUNTA DE EXPANSÃO EM COBRE, DN 28 MM, PONTA X PONTA, INSTALADO EM RAMAL E SUB-RAMAL DE AQUECIMENTO SOLAR - FORNECIMENTO E INSTALAÇÃO. AF_04/2022</v>
          </cell>
          <cell r="C11935" t="str">
            <v>UN</v>
          </cell>
          <cell r="D11935">
            <v>618.86</v>
          </cell>
          <cell r="E11935" t="str">
            <v>SINAPI - JUN/25</v>
          </cell>
        </row>
        <row r="11936">
          <cell r="A11936">
            <v>103829</v>
          </cell>
          <cell r="B11936" t="str">
            <v>JUNTA DE EXPANSÃO EM COBRE, DN 28 MM, PONTA X PONTA, INSTALADO EM RAMAL E SUB-RAMAL DE GÁS COMBUSTÍVEL - FORNECIMENTO E INSTALAÇÃO. AF_04/2022</v>
          </cell>
          <cell r="C11936" t="str">
            <v>UN</v>
          </cell>
          <cell r="D11936">
            <v>629.02</v>
          </cell>
          <cell r="E11936" t="str">
            <v>SINAPI - JUN/25</v>
          </cell>
        </row>
        <row r="11937">
          <cell r="A11937">
            <v>103862</v>
          </cell>
          <cell r="B11937" t="str">
            <v>JUNTA DE EXPANSÃO EM COBRE, DN 28 MM, PONTA X PONTA, INSTALADO EM RAMAL E SUB-RAMAL DE GÁS MEDICINAL - FORNECIMENTO E INSTALAÇÃO. AF_04/2022</v>
          </cell>
          <cell r="C11937" t="str">
            <v>UN</v>
          </cell>
          <cell r="D11937">
            <v>620.82000000000005</v>
          </cell>
          <cell r="E11937" t="str">
            <v>SINAPI - JUN/25</v>
          </cell>
        </row>
        <row r="11938">
          <cell r="A11938">
            <v>93116</v>
          </cell>
          <cell r="B11938" t="str">
            <v>JUNTA DE EXPANSÃO EM COBRE, DN 28 MM, PONTA X PONTA, INSTALADO EM RAMAL E SUB-RAMAL DE HIDRÁULICA PREDIAL - FORNECIMENTO E INSTALAÇÃO. AF_04/2022</v>
          </cell>
          <cell r="C11938" t="str">
            <v>UN</v>
          </cell>
          <cell r="D11938">
            <v>617.79</v>
          </cell>
          <cell r="E11938" t="str">
            <v>SINAPI - JUN/25</v>
          </cell>
        </row>
        <row r="11939">
          <cell r="A11939">
            <v>92314</v>
          </cell>
          <cell r="B11939" t="str">
            <v>LUVA EM COBRE, DN 15 MM, SEM ANEL DE SOLDA, INSTALADO EM RAMAL DE DISTRIBUIÇÃO DE HIDRÁULICA PREDIAL - FORNECIMENTO E INSTALAÇÃO. AF_04/2022</v>
          </cell>
          <cell r="C11939" t="str">
            <v>UN</v>
          </cell>
          <cell r="D11939">
            <v>10.59</v>
          </cell>
          <cell r="E11939" t="str">
            <v>SINAPI - JUN/25</v>
          </cell>
        </row>
        <row r="11940">
          <cell r="A11940">
            <v>103883</v>
          </cell>
          <cell r="B11940" t="str">
            <v>LUVA EM COBRE, DN 15 MM, SEM ANEL DE SOLDA, INSTALADO EM RAMAL E SUB-RAMAL DE AQUECIMENTO SOLAR - FORNECIMENTO E INSTALAÇÃO. AF_04/2022</v>
          </cell>
          <cell r="C11940" t="str">
            <v>UN</v>
          </cell>
          <cell r="D11940">
            <v>14.81</v>
          </cell>
          <cell r="E11940" t="str">
            <v>SINAPI - JUN/25</v>
          </cell>
        </row>
        <row r="11941">
          <cell r="A11941">
            <v>103814</v>
          </cell>
          <cell r="B11941" t="str">
            <v>LUVA EM COBRE, DN 15 MM, SEM ANEL DE SOLDA, INSTALADO EM RAMAL E SUB-RAMAL DE GÁS COMBUSTÍVEL - FORNECIMENTO E INSTALAÇÃO. AF_04/2022</v>
          </cell>
          <cell r="C11941" t="str">
            <v>UN</v>
          </cell>
          <cell r="D11941">
            <v>14.78</v>
          </cell>
          <cell r="E11941" t="str">
            <v>SINAPI - JUN/25</v>
          </cell>
        </row>
        <row r="11942">
          <cell r="A11942">
            <v>103847</v>
          </cell>
          <cell r="B11942" t="str">
            <v>LUVA EM COBRE, DN 15 MM, SEM ANEL DE SOLDA, INSTALADO EM RAMAL E SUB-RAMAL DE GÁS MEDICINAL - FORNECIMENTO E INSTALAÇÃO. AF_04/2022</v>
          </cell>
          <cell r="C11942" t="str">
            <v>UN</v>
          </cell>
          <cell r="D11942">
            <v>14.14</v>
          </cell>
          <cell r="E11942" t="str">
            <v>SINAPI - JUN/25</v>
          </cell>
        </row>
        <row r="11943">
          <cell r="A11943">
            <v>92329</v>
          </cell>
          <cell r="B11943" t="str">
            <v>LUVA EM COBRE, DN 15 MM, SEM ANEL DE SOLDA, INSTALADO EM RAMAL E SUB-RAMAL DE HIDRÁULICA PREDIAL - FORNECIMENTO E INSTALAÇÃO. AF_04/2022</v>
          </cell>
          <cell r="C11943" t="str">
            <v>UN</v>
          </cell>
          <cell r="D11943">
            <v>10.83</v>
          </cell>
          <cell r="E11943" t="str">
            <v>SINAPI - JUN/25</v>
          </cell>
        </row>
        <row r="11944">
          <cell r="A11944">
            <v>92293</v>
          </cell>
          <cell r="B11944" t="str">
            <v>LUVA EM COBRE, DN 22 MM, SEM ANEL DE SOLDA, INSTALADO EM PRUMADA DE HIDRÁULICA PREDIAL - FORNECIMENTO E INSTALAÇÃO. AF_04/2022</v>
          </cell>
          <cell r="C11944" t="str">
            <v>UN</v>
          </cell>
          <cell r="D11944">
            <v>11.39</v>
          </cell>
          <cell r="E11944" t="str">
            <v>SINAPI - JUN/25</v>
          </cell>
        </row>
        <row r="11945">
          <cell r="A11945">
            <v>92315</v>
          </cell>
          <cell r="B11945" t="str">
            <v>LUVA EM COBRE, DN 22 MM, SEM ANEL DE SOLDA, INSTALADO EM RAMAL DE DISTRIBUIÇÃO DE HIDRÁULICA PREDIAL - FORNECIMENTO E INSTALAÇÃO. AF_04/2022</v>
          </cell>
          <cell r="C11945" t="str">
            <v>UN</v>
          </cell>
          <cell r="D11945">
            <v>15.08</v>
          </cell>
          <cell r="E11945" t="str">
            <v>SINAPI - JUN/25</v>
          </cell>
        </row>
        <row r="11946">
          <cell r="A11946">
            <v>103888</v>
          </cell>
          <cell r="B11946" t="str">
            <v>LUVA EM COBRE, DN 22 MM, SEM ANEL DE SOLDA, INSTALADO EM RAMAL E SUB-RAMAL DE AQUECIMENTO SOLAR - FORNECIMENTO E INSTALAÇÃO. AF_04/2022</v>
          </cell>
          <cell r="C11946" t="str">
            <v>UN</v>
          </cell>
          <cell r="D11946">
            <v>20.239999999999998</v>
          </cell>
          <cell r="E11946" t="str">
            <v>SINAPI - JUN/25</v>
          </cell>
        </row>
        <row r="11947">
          <cell r="A11947">
            <v>103819</v>
          </cell>
          <cell r="B11947" t="str">
            <v>LUVA EM COBRE, DN 22 MM, SEM ANEL DE SOLDA, INSTALADO EM RAMAL E SUB-RAMAL DE GÁS COMBUSTÍVEL - FORNECIMENTO E INSTALAÇÃO. AF_04/2022</v>
          </cell>
          <cell r="C11947" t="str">
            <v>UN</v>
          </cell>
          <cell r="D11947">
            <v>25.98</v>
          </cell>
          <cell r="E11947" t="str">
            <v>SINAPI - JUN/25</v>
          </cell>
        </row>
        <row r="11948">
          <cell r="A11948">
            <v>103852</v>
          </cell>
          <cell r="B11948" t="str">
            <v>LUVA EM COBRE, DN 22 MM, SEM ANEL DE SOLDA, INSTALADO EM RAMAL E SUB-RAMAL DE GÁS MEDICINAL - FORNECIMENTO E INSTALAÇÃO. AF_04/2022</v>
          </cell>
          <cell r="C11948" t="str">
            <v>UN</v>
          </cell>
          <cell r="D11948">
            <v>20.99</v>
          </cell>
          <cell r="E11948" t="str">
            <v>SINAPI - JUN/25</v>
          </cell>
        </row>
        <row r="11949">
          <cell r="A11949">
            <v>92330</v>
          </cell>
          <cell r="B11949" t="str">
            <v>LUVA EM COBRE, DN 22 MM, SEM ANEL DE SOLDA, INSTALADO EM RAMAL E SUB-RAMAL DE HIDRÁULICA PREDIAL - FORNECIMENTO E INSTALAÇÃO. AF_04/2022</v>
          </cell>
          <cell r="C11949" t="str">
            <v>UN</v>
          </cell>
          <cell r="D11949">
            <v>17.829999999999998</v>
          </cell>
          <cell r="E11949" t="str">
            <v>SINAPI - JUN/25</v>
          </cell>
        </row>
        <row r="11950">
          <cell r="A11950">
            <v>92294</v>
          </cell>
          <cell r="B11950" t="str">
            <v>LUVA EM COBRE, DN 28 MM, SEM ANEL DE SOLDA, INSTALADO EM PRUMADA DE HIDRÁULICA PREDIAL - FORNECIMENTO E INSTALAÇÃO. AF_04/2022</v>
          </cell>
          <cell r="C11950" t="str">
            <v>UN</v>
          </cell>
          <cell r="D11950">
            <v>18.96</v>
          </cell>
          <cell r="E11950" t="str">
            <v>SINAPI - JUN/25</v>
          </cell>
        </row>
        <row r="11951">
          <cell r="A11951">
            <v>92316</v>
          </cell>
          <cell r="B11951" t="str">
            <v>LUVA EM COBRE, DN 28 MM, SEM ANEL DE SOLDA, INSTALADO EM RAMAL DE DISTRIBUIÇÃO DE HIDRÁULICA PREDIAL - FORNECIMENTO E INSTALAÇÃO. AF_04/2022</v>
          </cell>
          <cell r="C11951" t="str">
            <v>UN</v>
          </cell>
          <cell r="D11951">
            <v>22.39</v>
          </cell>
          <cell r="E11951" t="str">
            <v>SINAPI - JUN/25</v>
          </cell>
        </row>
        <row r="11952">
          <cell r="A11952">
            <v>103895</v>
          </cell>
          <cell r="B11952" t="str">
            <v>LUVA EM COBRE, DN 28 MM, SEM ANEL DE SOLDA, INSTALADO EM RAMAL E SUB-RAMAL DE AQUECIMENTO SOLAR - FORNECIMENTO E INSTALAÇÃO. AF_04/2022</v>
          </cell>
          <cell r="C11952" t="str">
            <v>UN</v>
          </cell>
          <cell r="D11952">
            <v>28.35</v>
          </cell>
          <cell r="E11952" t="str">
            <v>SINAPI - JUN/25</v>
          </cell>
        </row>
        <row r="11953">
          <cell r="A11953">
            <v>103826</v>
          </cell>
          <cell r="B11953" t="str">
            <v>LUVA EM COBRE, DN 28 MM, SEM ANEL DE SOLDA, INSTALADO EM RAMAL E SUB-RAMAL DE GÁS COMBUSTÍVEL - FORNECIMENTO E INSTALAÇÃO. AF_04/2022</v>
          </cell>
          <cell r="C11953" t="str">
            <v>UN</v>
          </cell>
          <cell r="D11953">
            <v>38.51</v>
          </cell>
          <cell r="E11953" t="str">
            <v>SINAPI - JUN/25</v>
          </cell>
        </row>
        <row r="11954">
          <cell r="A11954">
            <v>103859</v>
          </cell>
          <cell r="B11954" t="str">
            <v>LUVA EM COBRE, DN 28 MM, SEM ANEL DE SOLDA, INSTALADO EM RAMAL E SUB-RAMAL DE GÁS MEDICINAL - FORNECIMENTO E INSTALAÇÃO. AF_04/2022</v>
          </cell>
          <cell r="C11954" t="str">
            <v>UN</v>
          </cell>
          <cell r="D11954">
            <v>30.31</v>
          </cell>
          <cell r="E11954" t="str">
            <v>SINAPI - JUN/25</v>
          </cell>
        </row>
        <row r="11955">
          <cell r="A11955">
            <v>92331</v>
          </cell>
          <cell r="B11955" t="str">
            <v>LUVA EM COBRE, DN 28 MM, SEM ANEL DE SOLDA, INSTALADO EM RAMAL E SUB-RAMAL DE HIDRÁULICA PREDIAL - FORNECIMENTO E INSTALAÇÃO. AF_04/2022</v>
          </cell>
          <cell r="C11955" t="str">
            <v>UN</v>
          </cell>
          <cell r="D11955">
            <v>27.28</v>
          </cell>
          <cell r="E11955" t="str">
            <v>SINAPI - JUN/25</v>
          </cell>
        </row>
        <row r="11956">
          <cell r="A11956">
            <v>92295</v>
          </cell>
          <cell r="B11956" t="str">
            <v>LUVA EM COBRE, DN 35 MM, SEM ANEL DE SOLDA, INSTALADO EM PRUMADA DE HIDRÁULICA PREDIAL - FORNECIMENTO E INSTALAÇÃO. AF_04/2022</v>
          </cell>
          <cell r="C11956" t="str">
            <v>UN</v>
          </cell>
          <cell r="D11956">
            <v>35.14</v>
          </cell>
          <cell r="E11956" t="str">
            <v>SINAPI - JUN/25</v>
          </cell>
        </row>
        <row r="11957">
          <cell r="A11957">
            <v>92296</v>
          </cell>
          <cell r="B11957" t="str">
            <v>LUVA EM COBRE, DN 42 MM, SEM ANEL DE SOLDA, INSTALADO EM PRUMADA DE HIDRÁULICA PREDIAL - FORNECIMENTO E INSTALAÇÃO. AF_04/2022</v>
          </cell>
          <cell r="C11957" t="str">
            <v>UN</v>
          </cell>
          <cell r="D11957">
            <v>46.43</v>
          </cell>
          <cell r="E11957" t="str">
            <v>SINAPI - JUN/25</v>
          </cell>
        </row>
        <row r="11958">
          <cell r="A11958">
            <v>92297</v>
          </cell>
          <cell r="B11958" t="str">
            <v>LUVA EM COBRE, DN 54 MM, SEM ANEL DE SOLDA, INSTALADO EM PRUMADA DE HIDRÁULICA PREDIAL - FORNECIMENTO E INSTALAÇÃO. AF_04/2022</v>
          </cell>
          <cell r="C11958" t="str">
            <v>UN</v>
          </cell>
          <cell r="D11958">
            <v>71.650000000000006</v>
          </cell>
          <cell r="E11958" t="str">
            <v>SINAPI - JUN/25</v>
          </cell>
        </row>
        <row r="11959">
          <cell r="A11959">
            <v>92298</v>
          </cell>
          <cell r="B11959" t="str">
            <v>LUVA EM COBRE, DN 66 MM, SEM ANEL DE SOLDA, INSTALADO EM PRUMADA DE HIDRÁULICA PREDIAL - FORNECIMENTO E INSTALAÇÃO. AF_04/2022</v>
          </cell>
          <cell r="C11959" t="str">
            <v>UN</v>
          </cell>
          <cell r="D11959">
            <v>198.32</v>
          </cell>
          <cell r="E11959" t="str">
            <v>SINAPI - JUN/25</v>
          </cell>
        </row>
        <row r="11960">
          <cell r="A11960">
            <v>93080</v>
          </cell>
          <cell r="B11960" t="str">
            <v>LUVA PASSANTE EM COBRE, DN 15 MM, SEM ANEL DE SOLDA, INSTALADO EM RAMAL DE DISTRIBUIÇÃO DE HIDRÁULICA PREDIAL - FORNECIMENTO E INSTALAÇÃO. AF_04/2022</v>
          </cell>
          <cell r="C11960" t="str">
            <v>UN</v>
          </cell>
          <cell r="D11960">
            <v>10.62</v>
          </cell>
          <cell r="E11960" t="str">
            <v>SINAPI - JUN/25</v>
          </cell>
        </row>
        <row r="11961">
          <cell r="A11961">
            <v>103884</v>
          </cell>
          <cell r="B11961" t="str">
            <v>LUVA PASSANTE EM COBRE, DN 15 MM, SEM ANEL DE SOLDA, INSTALADO EM RAMAL E SUB-RAMAL DE AQUECIMENTO SOLAR - FORNECIMENTO E INSTALAÇÃO. AF_04/2022</v>
          </cell>
          <cell r="C11961" t="str">
            <v>UN</v>
          </cell>
          <cell r="D11961">
            <v>14.84</v>
          </cell>
          <cell r="E11961" t="str">
            <v>SINAPI - JUN/25</v>
          </cell>
        </row>
        <row r="11962">
          <cell r="A11962">
            <v>103815</v>
          </cell>
          <cell r="B11962" t="str">
            <v>LUVA PASSANTE EM COBRE, DN 15 MM, SEM ANEL DE SOLDA, INSTALADO EM RAMAL E SUB-RAMAL DE GÁS COMBUSTÍVEL - FORNECIMENTO E INSTALAÇÃO. AF_04/2022</v>
          </cell>
          <cell r="C11962" t="str">
            <v>UN</v>
          </cell>
          <cell r="D11962">
            <v>14.81</v>
          </cell>
          <cell r="E11962" t="str">
            <v>SINAPI - JUN/25</v>
          </cell>
        </row>
        <row r="11963">
          <cell r="A11963">
            <v>103848</v>
          </cell>
          <cell r="B11963" t="str">
            <v>LUVA PASSANTE EM COBRE, DN 15 MM, SEM ANEL DE SOLDA, INSTALADO EM RAMAL E SUB-RAMAL DE GÁS MEDICINAL - FORNECIMENTO E INSTALAÇÃO. AF_04/2022</v>
          </cell>
          <cell r="C11963" t="str">
            <v>UN</v>
          </cell>
          <cell r="D11963">
            <v>14.17</v>
          </cell>
          <cell r="E11963" t="str">
            <v>SINAPI - JUN/25</v>
          </cell>
        </row>
        <row r="11964">
          <cell r="A11964">
            <v>93103</v>
          </cell>
          <cell r="B11964" t="str">
            <v>LUVA PASSANTE EM COBRE, DN 15 MM, SEM ANEL DE SOLDA, INSTALADO EM RAMAL E SUB-RAMAL DE HIDRÁULICA PREDIAL - FORNECIMENTO E INSTALAÇÃO. AF_04/2022</v>
          </cell>
          <cell r="C11964" t="str">
            <v>UN</v>
          </cell>
          <cell r="D11964">
            <v>10.86</v>
          </cell>
          <cell r="E11964" t="str">
            <v>SINAPI - JUN/25</v>
          </cell>
        </row>
        <row r="11965">
          <cell r="A11965">
            <v>93050</v>
          </cell>
          <cell r="B11965" t="str">
            <v>LUVA PASSANTE EM COBRE, DN 22 MM, SEM ANEL DE SOLDA, INSTALADO EM PRUMADA DE HIDRÁULICA PREDIAL - FORNECIMENTO E INSTALAÇÃO. AF_04/2022</v>
          </cell>
          <cell r="C11965" t="str">
            <v>UN</v>
          </cell>
          <cell r="D11965">
            <v>12.79</v>
          </cell>
          <cell r="E11965" t="str">
            <v>SINAPI - JUN/25</v>
          </cell>
        </row>
        <row r="11966">
          <cell r="A11966">
            <v>93084</v>
          </cell>
          <cell r="B11966" t="str">
            <v>LUVA PASSANTE EM COBRE, DN 22 MM, SEM ANEL DE SOLDA, INSTALADO EM RAMAL DE DISTRIBUIÇÃO DE HIDRÁULICA PREDIAL - FORNECIMENTO E INSTALAÇÃO. AF_04/2022</v>
          </cell>
          <cell r="C11966" t="str">
            <v>UN</v>
          </cell>
          <cell r="D11966">
            <v>16.48</v>
          </cell>
          <cell r="E11966" t="str">
            <v>SINAPI - JUN/25</v>
          </cell>
        </row>
        <row r="11967">
          <cell r="A11967">
            <v>103889</v>
          </cell>
          <cell r="B11967" t="str">
            <v>LUVA PASSANTE EM COBRE, DN 22 MM, SEM ANEL DE SOLDA, INSTALADO EM RAMAL E SUB-RAMAL DE AQUECIMENTO SOLAR - FORNECIMENTO E INSTALAÇÃO. AF_04/2022</v>
          </cell>
          <cell r="C11967" t="str">
            <v>UN</v>
          </cell>
          <cell r="D11967">
            <v>21.64</v>
          </cell>
          <cell r="E11967" t="str">
            <v>SINAPI - JUN/25</v>
          </cell>
        </row>
        <row r="11968">
          <cell r="A11968">
            <v>103820</v>
          </cell>
          <cell r="B11968" t="str">
            <v>LUVA PASSANTE EM COBRE, DN 22 MM, SEM ANEL DE SOLDA, INSTALADO EM RAMAL E SUB-RAMAL DE GÁS COMBUSTÍVEL - FORNECIMENTO E INSTALAÇÃO. AF_04/2022</v>
          </cell>
          <cell r="C11968" t="str">
            <v>UN</v>
          </cell>
          <cell r="D11968">
            <v>27.38</v>
          </cell>
          <cell r="E11968" t="str">
            <v>SINAPI - JUN/25</v>
          </cell>
        </row>
        <row r="11969">
          <cell r="A11969">
            <v>103853</v>
          </cell>
          <cell r="B11969" t="str">
            <v>LUVA PASSANTE EM COBRE, DN 22 MM, SEM ANEL DE SOLDA, INSTALADO EM RAMAL E SUB-RAMAL DE GÁS MEDICINAL - FORNECIMENTO E INSTALAÇÃO. AF_04/2022</v>
          </cell>
          <cell r="C11969" t="str">
            <v>UN</v>
          </cell>
          <cell r="D11969">
            <v>22.39</v>
          </cell>
          <cell r="E11969" t="str">
            <v>SINAPI - JUN/25</v>
          </cell>
        </row>
        <row r="11970">
          <cell r="A11970">
            <v>93107</v>
          </cell>
          <cell r="B11970" t="str">
            <v>LUVA PASSANTE EM COBRE, DN 22 MM, SEM ANEL DE SOLDA, INSTALADO EM RAMAL E SUB-RAMAL DE HIDRÁULICA PREDIAL - FORNECIMENTO E INSTALAÇÃO. AF_04/2022</v>
          </cell>
          <cell r="C11970" t="str">
            <v>UN</v>
          </cell>
          <cell r="D11970">
            <v>19.23</v>
          </cell>
          <cell r="E11970" t="str">
            <v>SINAPI - JUN/25</v>
          </cell>
        </row>
        <row r="11971">
          <cell r="A11971">
            <v>93056</v>
          </cell>
          <cell r="B11971" t="str">
            <v>LUVA PASSANTE EM COBRE, DN 28 MM, SEM ANEL DE SOLDA, INSTALADO EM PRUMADA DE HIDRÁULICA PREDIAL - FORNECIMENTO E INSTALAÇÃO. AF_04/2022</v>
          </cell>
          <cell r="C11971" t="str">
            <v>UN</v>
          </cell>
          <cell r="D11971">
            <v>18.96</v>
          </cell>
          <cell r="E11971" t="str">
            <v>SINAPI - JUN/25</v>
          </cell>
        </row>
        <row r="11972">
          <cell r="A11972">
            <v>93090</v>
          </cell>
          <cell r="B11972" t="str">
            <v>LUVA PASSANTE EM COBRE, DN 28 MM, SEM ANEL DE SOLDA, INSTALADO EM RAMAL DE DISTRIBUIÇÃO DE HIDRÁULICA PREDIAL - FORNECIMENTO E INSTALAÇÃO. AF_04/2022</v>
          </cell>
          <cell r="C11972" t="str">
            <v>UN</v>
          </cell>
          <cell r="D11972">
            <v>22.39</v>
          </cell>
          <cell r="E11972" t="str">
            <v>SINAPI - JUN/25</v>
          </cell>
        </row>
        <row r="11973">
          <cell r="A11973">
            <v>103896</v>
          </cell>
          <cell r="B11973" t="str">
            <v>LUVA PASSANTE EM COBRE, DN 28 MM, SEM ANEL DE SOLDA, INSTALADO EM RAMAL E SUB-RAMAL DE AQUECIMENTO SOLAR - FORNECIMENTO E INSTALAÇÃO. AF_04/2022</v>
          </cell>
          <cell r="C11973" t="str">
            <v>UN</v>
          </cell>
          <cell r="D11973">
            <v>28.35</v>
          </cell>
          <cell r="E11973" t="str">
            <v>SINAPI - JUN/25</v>
          </cell>
        </row>
        <row r="11974">
          <cell r="A11974">
            <v>103827</v>
          </cell>
          <cell r="B11974" t="str">
            <v>LUVA PASSANTE EM COBRE, DN 28 MM, SEM ANEL DE SOLDA, INSTALADO EM RAMAL E SUB-RAMAL DE GÁS COMBUSTÍVEL - FORNECIMENTO E INSTALAÇÃO. AF_04/2022</v>
          </cell>
          <cell r="C11974" t="str">
            <v>UN</v>
          </cell>
          <cell r="D11974">
            <v>38.51</v>
          </cell>
          <cell r="E11974" t="str">
            <v>SINAPI - JUN/25</v>
          </cell>
        </row>
        <row r="11975">
          <cell r="A11975">
            <v>103860</v>
          </cell>
          <cell r="B11975" t="str">
            <v>LUVA PASSANTE EM COBRE, DN 28 MM, SEM ANEL DE SOLDA, INSTALADO EM RAMAL E SUB-RAMAL DE GÁS MEDICINAL - FORNECIMENTO E INSTALAÇÃO. AF_04/2022</v>
          </cell>
          <cell r="C11975" t="str">
            <v>UN</v>
          </cell>
          <cell r="D11975">
            <v>30.31</v>
          </cell>
          <cell r="E11975" t="str">
            <v>SINAPI - JUN/25</v>
          </cell>
        </row>
        <row r="11976">
          <cell r="A11976">
            <v>93113</v>
          </cell>
          <cell r="B11976" t="str">
            <v>LUVA PASSANTE EM COBRE, DN 28 MM, SEM ANEL DE SOLDA, INSTALADO EM RAMAL E SUB-RAMAL DE HIDRÁULICA PREDIAL - FORNECIMENTO E INSTALAÇÃO. AF_04/2022</v>
          </cell>
          <cell r="C11976" t="str">
            <v>UN</v>
          </cell>
          <cell r="D11976">
            <v>27.28</v>
          </cell>
          <cell r="E11976" t="str">
            <v>SINAPI - JUN/25</v>
          </cell>
        </row>
        <row r="11977">
          <cell r="A11977">
            <v>93061</v>
          </cell>
          <cell r="B11977" t="str">
            <v>LUVA PASSANTE EM COBRE, DN 35 MM, SEM ANEL DE SOLDA, INSTALADO EM PRUMADA DE HIDRÁULICA PREDIAL - FORNECIMENTO E INSTALAÇÃO. AF_04/2022</v>
          </cell>
          <cell r="C11977" t="str">
            <v>UN</v>
          </cell>
          <cell r="D11977">
            <v>35.28</v>
          </cell>
          <cell r="E11977" t="str">
            <v>SINAPI - JUN/25</v>
          </cell>
        </row>
        <row r="11978">
          <cell r="A11978">
            <v>93064</v>
          </cell>
          <cell r="B11978" t="str">
            <v>LUVA PASSANTE EM COBRE, DN 42 MM, SEM ANEL DE SOLDA, INSTALADO EM PRUMADA DE HIDRÁULICA PREDIAL - FORNECIMENTO E INSTALAÇÃO. AF_04/2022</v>
          </cell>
          <cell r="C11978" t="str">
            <v>UN</v>
          </cell>
          <cell r="D11978">
            <v>53.74</v>
          </cell>
          <cell r="E11978" t="str">
            <v>SINAPI - JUN/25</v>
          </cell>
        </row>
        <row r="11979">
          <cell r="A11979">
            <v>93067</v>
          </cell>
          <cell r="B11979" t="str">
            <v>LUVA PASSANTE EM COBRE, DN 54 MM, SEM ANEL DE SOLDA, INSTALADO EM PRUMADA DE HIDRÁULICA PREDIAL - FORNECIMENTO E INSTALAÇÃO. AF_04/2022</v>
          </cell>
          <cell r="C11979" t="str">
            <v>UN</v>
          </cell>
          <cell r="D11979">
            <v>79.61</v>
          </cell>
          <cell r="E11979" t="str">
            <v>SINAPI - JUN/25</v>
          </cell>
        </row>
        <row r="11980">
          <cell r="A11980">
            <v>93070</v>
          </cell>
          <cell r="B11980" t="str">
            <v>LUVA PASSANTE EM COBRE, DN 66 MM, SEM ANEL DE SOLDA, INSTALADO EM PRUMADA DE HIDRÁULICA PREDIAL - FORNECIMENTO E INSTALAÇÃO. AF_04/2022</v>
          </cell>
          <cell r="C11980" t="str">
            <v>UN</v>
          </cell>
          <cell r="D11980">
            <v>198.32</v>
          </cell>
          <cell r="E11980" t="str">
            <v>SINAPI - JUN/25</v>
          </cell>
        </row>
        <row r="11981">
          <cell r="A11981">
            <v>93117</v>
          </cell>
          <cell r="B11981" t="str">
            <v>TE DUPLA CURVA EM BRONZE/LATÃO, DN 1/2" X 15 MM X 1/2", SEM ANEL DE SOLDA, ROSCA F X BOLSA X ROSCA F, INSTALADO EM RAMAL E SUB-RAMAL DE HIDRÁULICA PREDIAL - FORNECIMENTO E INSTALAÇÃO. AF_04/2022</v>
          </cell>
          <cell r="C11981" t="str">
            <v>UN</v>
          </cell>
          <cell r="D11981">
            <v>63.67</v>
          </cell>
          <cell r="E11981" t="str">
            <v>SINAPI - JUN/25</v>
          </cell>
        </row>
        <row r="11982">
          <cell r="A11982">
            <v>93118</v>
          </cell>
          <cell r="B11982" t="str">
            <v>TE DUPLA CURVA EM BRONZE/LATÃO, DN 3/4" X 22 MM X 3/4", SEM ANEL DE SOLDA, ROSCA F X BOLSA X ROSCA F, INSTALADO EM RAMAL E SUB-RAMAL DE HIDRÁULICA PREDIAL - FORNECIMENTO E INSTALAÇÃO. AF_04/2022</v>
          </cell>
          <cell r="C11982" t="str">
            <v>UN</v>
          </cell>
          <cell r="D11982">
            <v>93.93</v>
          </cell>
          <cell r="E11982" t="str">
            <v>SINAPI - JUN/25</v>
          </cell>
        </row>
        <row r="11983">
          <cell r="A11983">
            <v>92317</v>
          </cell>
          <cell r="B11983" t="str">
            <v>TE EM COBRE, DN 15 MM, SEM ANEL DE SOLDA, INSTALADO EM RAMAL DE DISTRIBUIÇÃO DE HIDRÁULICA PREDIAL - FORNECIMENTO E INSTALAÇÃO. AF_04/2022</v>
          </cell>
          <cell r="C11983" t="str">
            <v>UN</v>
          </cell>
          <cell r="D11983">
            <v>22.08</v>
          </cell>
          <cell r="E11983" t="str">
            <v>SINAPI - JUN/25</v>
          </cell>
        </row>
        <row r="11984">
          <cell r="A11984">
            <v>92332</v>
          </cell>
          <cell r="B11984" t="str">
            <v>TE EM COBRE, DN 15 MM, SEM ANEL DE SOLDA, INSTALADO EM RAMAL E SUB-RAMAL DE HIDRÁULICA PREDIAL - FORNECIMENTO E INSTALAÇÃO. AF_04/2022</v>
          </cell>
          <cell r="C11984" t="str">
            <v>UN</v>
          </cell>
          <cell r="D11984">
            <v>22.54</v>
          </cell>
          <cell r="E11984" t="str">
            <v>SINAPI - JUN/25</v>
          </cell>
        </row>
        <row r="11985">
          <cell r="A11985">
            <v>92299</v>
          </cell>
          <cell r="B11985" t="str">
            <v>TE EM COBRE, DN 22 MM, SEM ANEL DE SOLDA, INSTALADO EM PRUMADA DE HIDRÁULICA PREDIAL - FORNECIMENTO E INSTALAÇÃO. AF_04/2022</v>
          </cell>
          <cell r="C11985" t="str">
            <v>UN</v>
          </cell>
          <cell r="D11985">
            <v>26.15</v>
          </cell>
          <cell r="E11985" t="str">
            <v>SINAPI - JUN/25</v>
          </cell>
        </row>
        <row r="11986">
          <cell r="A11986">
            <v>92318</v>
          </cell>
          <cell r="B11986" t="str">
            <v>TE EM COBRE, DN 22 MM, SEM ANEL DE SOLDA, INSTALADO EM RAMAL DE DISTRIBUIÇÃO DE HIDRÁULICA PREDIAL - FORNECIMENTO E INSTALAÇÃO. AF_04/2022</v>
          </cell>
          <cell r="C11986" t="str">
            <v>UN</v>
          </cell>
          <cell r="D11986">
            <v>33.53</v>
          </cell>
          <cell r="E11986" t="str">
            <v>SINAPI - JUN/25</v>
          </cell>
        </row>
        <row r="11987">
          <cell r="A11987">
            <v>103833</v>
          </cell>
          <cell r="B11987" t="str">
            <v>TE EM COBRE, DN 22 MM, SEM ANEL DE SOLDA, INSTALADO EM RAMAL E SUB-RAMAL DE GÁS COMBUSTÍVEL - FORNECIMENTO E INSTALAÇÃO. AF_04/2022</v>
          </cell>
          <cell r="C11987" t="str">
            <v>UN</v>
          </cell>
          <cell r="D11987">
            <v>55.21</v>
          </cell>
          <cell r="E11987" t="str">
            <v>SINAPI - JUN/25</v>
          </cell>
        </row>
        <row r="11988">
          <cell r="A11988">
            <v>92333</v>
          </cell>
          <cell r="B11988" t="str">
            <v>TE EM COBRE, DN 22 MM, SEM ANEL DE SOLDA, INSTALADO EM RAMAL E SUB-RAMAL DE HIDRÁULICA PREDIAL - FORNECIMENTO E INSTALAÇÃO. AF_04/2022</v>
          </cell>
          <cell r="C11988" t="str">
            <v>UN</v>
          </cell>
          <cell r="D11988">
            <v>38.99</v>
          </cell>
          <cell r="E11988" t="str">
            <v>SINAPI - JUN/25</v>
          </cell>
        </row>
        <row r="11989">
          <cell r="A11989">
            <v>92300</v>
          </cell>
          <cell r="B11989" t="str">
            <v>TE EM COBRE, DN 28 MM, SEM ANEL DE SOLDA, INSTALADO EM PRUMADA DE HIDRÁULICA PREDIAL - FORNECIMENTO E INSTALAÇÃO. AF_04/2022</v>
          </cell>
          <cell r="C11989" t="str">
            <v>UN</v>
          </cell>
          <cell r="D11989">
            <v>39.47</v>
          </cell>
          <cell r="E11989" t="str">
            <v>SINAPI - JUN/25</v>
          </cell>
        </row>
        <row r="11990">
          <cell r="A11990">
            <v>92319</v>
          </cell>
          <cell r="B11990" t="str">
            <v>TE EM COBRE, DN 28 MM, SEM ANEL DE SOLDA, INSTALADO EM RAMAL DE DISTRIBUIÇÃO DE HIDRÁULICA PREDIAL - FORNECIMENTO E INSTALAÇÃO. AF_04/2022</v>
          </cell>
          <cell r="C11990" t="str">
            <v>UN</v>
          </cell>
          <cell r="D11990">
            <v>46.29</v>
          </cell>
          <cell r="E11990" t="str">
            <v>SINAPI - JUN/25</v>
          </cell>
        </row>
        <row r="11991">
          <cell r="A11991">
            <v>92334</v>
          </cell>
          <cell r="B11991" t="str">
            <v>TE EM COBRE, DN 28 MM, SEM ANEL DE SOLDA, INSTALADO EM RAMAL E SUB-RAMAL DE HIDRÁULICA PREDIAL - FORNECIMENTO E INSTALAÇÃO. AF_04/2022</v>
          </cell>
          <cell r="C11991" t="str">
            <v>UN</v>
          </cell>
          <cell r="D11991">
            <v>56.04</v>
          </cell>
          <cell r="E11991" t="str">
            <v>SINAPI - JUN/25</v>
          </cell>
        </row>
        <row r="11992">
          <cell r="A11992">
            <v>92301</v>
          </cell>
          <cell r="B11992" t="str">
            <v>TE EM COBRE, DN 35 MM, SEM ANEL DE SOLDA, INSTALADO EM PRUMADA DE HIDRÁULICA PREDIAL - FORNECIMENTO E INSTALAÇÃO. AF_04/2022</v>
          </cell>
          <cell r="C11992" t="str">
            <v>UN</v>
          </cell>
          <cell r="D11992">
            <v>76.72</v>
          </cell>
          <cell r="E11992" t="str">
            <v>SINAPI - JUN/25</v>
          </cell>
        </row>
        <row r="11993">
          <cell r="A11993">
            <v>92302</v>
          </cell>
          <cell r="B11993" t="str">
            <v>TE EM COBRE, DN 42 MM, SEM ANEL DE SOLDA, INSTALADO EM PRUMADA DE HIDRÁULICA PREDIAL - FORNECIMENTO E INSTALAÇÃO. AF_04/2022</v>
          </cell>
          <cell r="C11993" t="str">
            <v>UN</v>
          </cell>
          <cell r="D11993">
            <v>101.11</v>
          </cell>
          <cell r="E11993" t="str">
            <v>SINAPI - JUN/25</v>
          </cell>
        </row>
        <row r="11994">
          <cell r="A11994">
            <v>92303</v>
          </cell>
          <cell r="B11994" t="str">
            <v>TE EM COBRE, DN 54 MM, SEM ANEL DE SOLDA, INSTALADO EM PRUMADA DE HIDRÁULICA PREDIAL - FORNECIMENTO E INSTALAÇÃO. AF_04/2022</v>
          </cell>
          <cell r="C11994" t="str">
            <v>UN</v>
          </cell>
          <cell r="D11994">
            <v>183.98</v>
          </cell>
          <cell r="E11994" t="str">
            <v>SINAPI - JUN/25</v>
          </cell>
        </row>
        <row r="11995">
          <cell r="A11995">
            <v>92304</v>
          </cell>
          <cell r="B11995" t="str">
            <v>TE EM COBRE, DN 66 MM, SEM ANEL DE SOLDA, INSTALADO EM PRUMADA DE HIDRÁULICA PREDIAL - FORNECIMENTO E INSTALAÇÃO. AF_04/2022</v>
          </cell>
          <cell r="C11995" t="str">
            <v>UN</v>
          </cell>
          <cell r="D11995">
            <v>472.45</v>
          </cell>
          <cell r="E11995" t="str">
            <v>SINAPI - JUN/25</v>
          </cell>
        </row>
        <row r="11996">
          <cell r="A11996">
            <v>103835</v>
          </cell>
          <cell r="B11996" t="str">
            <v>TUBO EM COBRE RÍGIDO, DN 15 MM, CLASSE A, SEM ISOLAMENTO, INSTALADO EM RAMAL E SUB-RAMAL DE GÁS MEDICINAL - FORNECIMENTO E INSTALAÇÃO. AF_04/2022</v>
          </cell>
          <cell r="C11996" t="str">
            <v>M</v>
          </cell>
          <cell r="D11996">
            <v>70.790000000000006</v>
          </cell>
          <cell r="E11996" t="str">
            <v>SINAPI - JUN/25</v>
          </cell>
        </row>
        <row r="11997">
          <cell r="A11997">
            <v>92308</v>
          </cell>
          <cell r="B11997" t="str">
            <v>TUBO EM COBRE RÍGIDO, DN 15 MM, CLASSE E, COM ISOLAMENTO, INSTALADO EM RAMAL DE DISTRIBUIÇÃO DE HIDRÁULICA PREDIAL - FORNECIMENTO E INSTALAÇÃO. AF_04/2022</v>
          </cell>
          <cell r="C11997" t="str">
            <v>M</v>
          </cell>
          <cell r="D11997">
            <v>58.05</v>
          </cell>
          <cell r="E11997" t="str">
            <v>SINAPI - JUN/25</v>
          </cell>
        </row>
        <row r="11998">
          <cell r="A11998">
            <v>103871</v>
          </cell>
          <cell r="B11998" t="str">
            <v>TUBO EM COBRE RÍGIDO, DN 15 MM, CLASSE E, COM ISOLAMENTO, INSTALADO EM RAMAL E SUB-RAMAL DE AQUECIMENTO SOLAR - FORNECIMENTO E INSTALAÇÃO. AF_04/2022</v>
          </cell>
          <cell r="C11998" t="str">
            <v>M</v>
          </cell>
          <cell r="D11998">
            <v>70.319999999999993</v>
          </cell>
          <cell r="E11998" t="str">
            <v>SINAPI - JUN/25</v>
          </cell>
        </row>
        <row r="11999">
          <cell r="A11999">
            <v>92323</v>
          </cell>
          <cell r="B11999" t="str">
            <v>TUBO EM COBRE RÍGIDO, DN 15 MM, CLASSE E, COM ISOLAMENTO, INSTALADO EM RAMAL E SUB-RAMAL DE HIDRÁULICA PREDIAL - FORNECIMENTO E INSTALAÇÃO. AF_04/2022</v>
          </cell>
          <cell r="C11999" t="str">
            <v>M</v>
          </cell>
          <cell r="D11999">
            <v>69.64</v>
          </cell>
          <cell r="E11999" t="str">
            <v>SINAPI - JUN/25</v>
          </cell>
        </row>
        <row r="12000">
          <cell r="A12000">
            <v>92305</v>
          </cell>
          <cell r="B12000" t="str">
            <v>TUBO EM COBRE RÍGIDO, DN 15 MM, CLASSE E, SEM ISOLAMENTO, INSTALADO EM RAMAL DE DISTRIBUIÇÃO DE HIDRÁULICA PREDIAL - FORNECIMENTO E INSTALAÇÃO. AF_04/2022</v>
          </cell>
          <cell r="C12000" t="str">
            <v>M</v>
          </cell>
          <cell r="D12000">
            <v>42.3</v>
          </cell>
          <cell r="E12000" t="str">
            <v>SINAPI - JUN/25</v>
          </cell>
        </row>
        <row r="12001">
          <cell r="A12001">
            <v>103868</v>
          </cell>
          <cell r="B12001" t="str">
            <v>TUBO EM COBRE RÍGIDO, DN 15 MM, CLASSE E, SEM ISOLAMENTO, INSTALADO EM RAMAL E SUB-RAMAL DE AQUECIMENTO SOLAR - FORNECIMENTO E INSTALAÇÃO. AF_04/2022</v>
          </cell>
          <cell r="C12001" t="str">
            <v>M</v>
          </cell>
          <cell r="D12001">
            <v>58.38</v>
          </cell>
          <cell r="E12001" t="str">
            <v>SINAPI - JUN/25</v>
          </cell>
        </row>
        <row r="12002">
          <cell r="A12002">
            <v>103802</v>
          </cell>
          <cell r="B12002" t="str">
            <v>TUBO EM COBRE RÍGIDO, DN 15 MM, CLASSE E, SEM ISOLAMENTO, INSTALADO EM RAMAL E SUB-RAMAL DE GÁS COMBUSTÍVEL - FORNECIMENTO E INSTALAÇÃO. AF_04/2022</v>
          </cell>
          <cell r="C12002" t="str">
            <v>M</v>
          </cell>
          <cell r="D12002">
            <v>45.23</v>
          </cell>
          <cell r="E12002" t="str">
            <v>SINAPI - JUN/25</v>
          </cell>
        </row>
        <row r="12003">
          <cell r="A12003">
            <v>92320</v>
          </cell>
          <cell r="B12003" t="str">
            <v>TUBO EM COBRE RÍGIDO, DN 15 MM, CLASSE E, SEM ISOLAMENTO, INSTALADO EM RAMAL E SUB-RAMAL DE HIDRÁULICA PREDIAL - FORNECIMENTO E INSTALAÇÃO. AF_04/2022</v>
          </cell>
          <cell r="C12003" t="str">
            <v>M</v>
          </cell>
          <cell r="D12003">
            <v>57.55</v>
          </cell>
          <cell r="E12003" t="str">
            <v>SINAPI - JUN/25</v>
          </cell>
        </row>
        <row r="12004">
          <cell r="A12004">
            <v>97335</v>
          </cell>
          <cell r="B12004" t="str">
            <v>TUBO EM COBRE RÍGIDO, DN 22 MM, CLASSE A, SEM ISOLAMENTO, INSTALADO EM PRUMADA DE GÁS COMBUSTÍVEL - FORNECIMENTO E INSTALAÇÃO. AF_04/2022</v>
          </cell>
          <cell r="C12004" t="str">
            <v>M</v>
          </cell>
          <cell r="D12004">
            <v>86.48</v>
          </cell>
          <cell r="E12004" t="str">
            <v>SINAPI - JUN/25</v>
          </cell>
        </row>
        <row r="12005">
          <cell r="A12005">
            <v>103836</v>
          </cell>
          <cell r="B12005" t="str">
            <v>TUBO EM COBRE RÍGIDO, DN 22 MM, CLASSE A, SEM ISOLAMENTO, INSTALADO EM RAMAL E SUB-RAMAL DE GÁS MEDICINAL - FORNECIMENTO E INSTALAÇÃO. AF_04/2022</v>
          </cell>
          <cell r="C12005" t="str">
            <v>M</v>
          </cell>
          <cell r="D12005">
            <v>109.09</v>
          </cell>
          <cell r="E12005" t="str">
            <v>SINAPI - JUN/25</v>
          </cell>
        </row>
        <row r="12006">
          <cell r="A12006">
            <v>92281</v>
          </cell>
          <cell r="B12006" t="str">
            <v>TUBO EM COBRE RÍGIDO, DN 22 MM, CLASSE E, COM ISOLAMENTO, INSTALADO EM PRUMADA DE HIDRÁULICA PREDIAL - FORNECIMENTO E INSTALAÇÃO. AF_04/2022</v>
          </cell>
          <cell r="C12006" t="str">
            <v>M</v>
          </cell>
          <cell r="D12006">
            <v>114.47</v>
          </cell>
          <cell r="E12006" t="str">
            <v>SINAPI - JUN/25</v>
          </cell>
        </row>
        <row r="12007">
          <cell r="A12007">
            <v>92309</v>
          </cell>
          <cell r="B12007" t="str">
            <v>TUBO EM COBRE RÍGIDO, DN 22 MM, CLASSE E, COM ISOLAMENTO, INSTALADO EM RAMAL DE DISTRIBUIÇÃO DE HIDRÁULICA PREDIAL - FORNECIMENTO E INSTALAÇÃO. AF_04/2022</v>
          </cell>
          <cell r="C12007" t="str">
            <v>M</v>
          </cell>
          <cell r="D12007">
            <v>125.59</v>
          </cell>
          <cell r="E12007" t="str">
            <v>SINAPI - JUN/25</v>
          </cell>
        </row>
        <row r="12008">
          <cell r="A12008">
            <v>103872</v>
          </cell>
          <cell r="B12008" t="str">
            <v>TUBO EM COBRE RÍGIDO, DN 22 MM, CLASSE E, COM ISOLAMENTO, INSTALADO EM RAMAL E SUB-RAMAL DE AQUECIMENTO SOLAR - FORNECIMENTO E INSTALAÇÃO. AF_04/2022</v>
          </cell>
          <cell r="C12008" t="str">
            <v>M</v>
          </cell>
          <cell r="D12008">
            <v>141</v>
          </cell>
          <cell r="E12008" t="str">
            <v>SINAPI - JUN/25</v>
          </cell>
        </row>
        <row r="12009">
          <cell r="A12009">
            <v>92324</v>
          </cell>
          <cell r="B12009" t="str">
            <v>TUBO EM COBRE RÍGIDO, DN 22 MM, CLASSE E, COM ISOLAMENTO, INSTALADO EM RAMAL E SUB-RAMAL DE HIDRÁULICA PREDIAL - FORNECIMENTO E INSTALAÇÃO. AF_04/2022</v>
          </cell>
          <cell r="C12009" t="str">
            <v>M</v>
          </cell>
          <cell r="D12009">
            <v>148.19</v>
          </cell>
          <cell r="E12009" t="str">
            <v>SINAPI - JUN/25</v>
          </cell>
        </row>
        <row r="12010">
          <cell r="A12010">
            <v>92275</v>
          </cell>
          <cell r="B12010" t="str">
            <v>TUBO EM COBRE RÍGIDO, DN 22 MM, CLASSE E, SEM ISOLAMENTO, INSTALADO EM PRUMADA DE HIDRÁULICA PREDIAL - FORNECIMENTO E INSTALAÇÃO. AF_04/2022</v>
          </cell>
          <cell r="C12010" t="str">
            <v>M</v>
          </cell>
          <cell r="D12010">
            <v>60.29</v>
          </cell>
          <cell r="E12010" t="str">
            <v>SINAPI - JUN/25</v>
          </cell>
        </row>
        <row r="12011">
          <cell r="A12011">
            <v>92306</v>
          </cell>
          <cell r="B12011" t="str">
            <v>TUBO EM COBRE RÍGIDO, DN 22 MM, CLASSE E, SEM ISOLAMENTO, INSTALADO EM RAMAL DE DISTRIBUIÇÃO DE HIDRÁULICA PREDIAL - FORNECIMENTO E INSTALAÇÃO. AF_04/2022</v>
          </cell>
          <cell r="C12011" t="str">
            <v>M</v>
          </cell>
          <cell r="D12011">
            <v>67.709999999999994</v>
          </cell>
          <cell r="E12011" t="str">
            <v>SINAPI - JUN/25</v>
          </cell>
        </row>
        <row r="12012">
          <cell r="A12012">
            <v>103869</v>
          </cell>
          <cell r="B12012" t="str">
            <v>TUBO EM COBRE RÍGIDO, DN 22 MM, CLASSE E, SEM ISOLAMENTO, INSTALADO EM RAMAL E SUB-RAMAL DE AQUECIMENTO SOLAR - FORNECIMENTO E INSTALAÇÃO. AF_04/2022</v>
          </cell>
          <cell r="C12012" t="str">
            <v>M</v>
          </cell>
          <cell r="D12012">
            <v>86.94</v>
          </cell>
          <cell r="E12012" t="str">
            <v>SINAPI - JUN/25</v>
          </cell>
        </row>
        <row r="12013">
          <cell r="A12013">
            <v>103803</v>
          </cell>
          <cell r="B12013" t="str">
            <v>TUBO EM COBRE RÍGIDO, DN 22 MM, CLASSE E, SEM ISOLAMENTO, INSTALADO EM RAMAL E SUB-RAMAL DE GÁS COMBUSTÍVEL - FORNECIMENTO E INSTALAÇÃO. AF_04/2022</v>
          </cell>
          <cell r="C12013" t="str">
            <v>M</v>
          </cell>
          <cell r="D12013">
            <v>77.73</v>
          </cell>
          <cell r="E12013" t="str">
            <v>SINAPI - JUN/25</v>
          </cell>
        </row>
        <row r="12014">
          <cell r="A12014">
            <v>92321</v>
          </cell>
          <cell r="B12014" t="str">
            <v>TUBO EM COBRE RÍGIDO, DN 22 MM, CLASSE E, SEM ISOLAMENTO, INSTALADO EM RAMAL E SUB-RAMAL DE HIDRÁULICA PREDIAL - FORNECIMENTO E INSTALAÇÃO. AF_04/2022</v>
          </cell>
          <cell r="C12014" t="str">
            <v>M</v>
          </cell>
          <cell r="D12014">
            <v>93.98</v>
          </cell>
          <cell r="E12014" t="str">
            <v>SINAPI - JUN/25</v>
          </cell>
        </row>
        <row r="12015">
          <cell r="A12015">
            <v>97336</v>
          </cell>
          <cell r="B12015" t="str">
            <v>TUBO EM COBRE RÍGIDO, DN 28 MM, CLASSE A, SEM ISOLAMENTO, INSTALADO EM PRUMADA DE GÁS COMBUSTÍVEL - FORNECIMENTO E INSTALAÇÃO. AF_04/2022</v>
          </cell>
          <cell r="C12015" t="str">
            <v>M</v>
          </cell>
          <cell r="D12015">
            <v>110.08</v>
          </cell>
          <cell r="E12015" t="str">
            <v>SINAPI - JUN/25</v>
          </cell>
        </row>
        <row r="12016">
          <cell r="A12016">
            <v>103837</v>
          </cell>
          <cell r="B12016" t="str">
            <v>TUBO EM COBRE RÍGIDO, DN 28 MM, CLASSE A, SEM ISOLAMENTO, INSTALADO EM RAMAL E SUB-RAMAL DE GÁS MEDICINAL - FORNECIMENTO E INSTALAÇÃO. AF_04/2022</v>
          </cell>
          <cell r="C12016" t="str">
            <v>M</v>
          </cell>
          <cell r="D12016">
            <v>137.31</v>
          </cell>
          <cell r="E12016" t="str">
            <v>SINAPI - JUN/25</v>
          </cell>
        </row>
        <row r="12017">
          <cell r="A12017">
            <v>92282</v>
          </cell>
          <cell r="B12017" t="str">
            <v>TUBO EM COBRE RÍGIDO, DN 28 MM, CLASSE E, COM ISOLAMENTO, INSTALADO EM PRUMADA DE HIDRÁULICA PREDIAL - FORNECIMENTO E INSTALAÇÃO. AF_04/2022</v>
          </cell>
          <cell r="C12017" t="str">
            <v>M</v>
          </cell>
          <cell r="D12017">
            <v>132.94</v>
          </cell>
          <cell r="E12017" t="str">
            <v>SINAPI - JUN/25</v>
          </cell>
        </row>
        <row r="12018">
          <cell r="A12018">
            <v>92310</v>
          </cell>
          <cell r="B12018" t="str">
            <v>TUBO EM COBRE RÍGIDO, DN 28 MM, CLASSE E, COM ISOLAMENTO, INSTALADO EM RAMAL DE DISTRIBUIÇÃO DE HIDRÁULICA PREDIAL - FORNECIMENTO E INSTALAÇÃO. AF_04/2022</v>
          </cell>
          <cell r="C12018" t="str">
            <v>M</v>
          </cell>
          <cell r="D12018">
            <v>144.41</v>
          </cell>
          <cell r="E12018" t="str">
            <v>SINAPI - JUN/25</v>
          </cell>
        </row>
        <row r="12019">
          <cell r="A12019">
            <v>103873</v>
          </cell>
          <cell r="B12019" t="str">
            <v>TUBO EM COBRE RÍGIDO, DN 28 MM, CLASSE E, COM ISOLAMENTO, INSTALADO EM RAMAL E SUB-RAMAL DE AQUECIMENTO SOLAR - FORNECIMENTO E INSTALAÇÃO. AF_04/2022</v>
          </cell>
          <cell r="C12019" t="str">
            <v>M</v>
          </cell>
          <cell r="D12019">
            <v>162.53</v>
          </cell>
          <cell r="E12019" t="str">
            <v>SINAPI - JUN/25</v>
          </cell>
        </row>
        <row r="12020">
          <cell r="A12020">
            <v>92325</v>
          </cell>
          <cell r="B12020" t="str">
            <v>TUBO EM COBRE RÍGIDO, DN 28 MM, CLASSE E, COM ISOLAMENTO, INSTALADO EM RAMAL E SUB-RAMAL DE HIDRÁULICA PREDIAL - FORNECIMENTO E INSTALAÇÃO. AF_04/2022</v>
          </cell>
          <cell r="C12020" t="str">
            <v>M</v>
          </cell>
          <cell r="D12020">
            <v>176.45</v>
          </cell>
          <cell r="E12020" t="str">
            <v>SINAPI - JUN/25</v>
          </cell>
        </row>
        <row r="12021">
          <cell r="A12021">
            <v>92276</v>
          </cell>
          <cell r="B12021" t="str">
            <v>TUBO EM COBRE RÍGIDO, DN 28 MM, CLASSE E, SEM ISOLAMENTO, INSTALADO EM PRUMADA DE HIDRÁULICA PREDIAL - FORNECIMENTO E INSTALAÇÃO. AF_04/2022</v>
          </cell>
          <cell r="C12021" t="str">
            <v>M</v>
          </cell>
          <cell r="D12021">
            <v>76.58</v>
          </cell>
          <cell r="E12021" t="str">
            <v>SINAPI - JUN/25</v>
          </cell>
        </row>
        <row r="12022">
          <cell r="A12022">
            <v>92307</v>
          </cell>
          <cell r="B12022" t="str">
            <v>TUBO EM COBRE RÍGIDO, DN 28 MM, CLASSE E, SEM ISOLAMENTO, INSTALADO EM RAMAL DE DISTRIBUIÇÃO DE HIDRÁULICA PREDIAL - FORNECIMENTO E INSTALAÇÃO. AF_04/2022</v>
          </cell>
          <cell r="C12022" t="str">
            <v>M</v>
          </cell>
          <cell r="D12022">
            <v>84.34</v>
          </cell>
          <cell r="E12022" t="str">
            <v>SINAPI - JUN/25</v>
          </cell>
        </row>
        <row r="12023">
          <cell r="A12023">
            <v>103870</v>
          </cell>
          <cell r="B12023" t="str">
            <v>TUBO EM COBRE RÍGIDO, DN 28 MM, CLASSE E, SEM ISOLAMENTO, INSTALADO EM RAMAL E SUB-RAMAL DE AQUECIMENTO SOLAR - FORNECIMENTO E INSTALAÇÃO. AF_04/2022</v>
          </cell>
          <cell r="C12023" t="str">
            <v>M</v>
          </cell>
          <cell r="D12023">
            <v>106.28</v>
          </cell>
          <cell r="E12023" t="str">
            <v>SINAPI - JUN/25</v>
          </cell>
        </row>
        <row r="12024">
          <cell r="A12024">
            <v>103804</v>
          </cell>
          <cell r="B12024" t="str">
            <v>TUBO EM COBRE RÍGIDO, DN 28 MM, CLASSE E, SEM ISOLAMENTO, INSTALADO EM RAMAL E SUB-RAMAL DE GÁS COMBUSTÍVEL - FORNECIMENTO E INSTALAÇÃO. AF_04/2022</v>
          </cell>
          <cell r="C12024" t="str">
            <v>M</v>
          </cell>
          <cell r="D12024">
            <v>93.18</v>
          </cell>
          <cell r="E12024" t="str">
            <v>SINAPI - JUN/25</v>
          </cell>
        </row>
        <row r="12025">
          <cell r="A12025">
            <v>92322</v>
          </cell>
          <cell r="B12025" t="str">
            <v>TUBO EM COBRE RÍGIDO, DN 28 MM, CLASSE E, SEM ISOLAMENTO, INSTALADO EM RAMAL E SUB-RAMAL DE HIDRÁULICA PREDIAL - FORNECIMENTO E INSTALAÇÃO. AF_04/2022</v>
          </cell>
          <cell r="C12025" t="str">
            <v>M</v>
          </cell>
          <cell r="D12025">
            <v>120.05</v>
          </cell>
          <cell r="E12025" t="str">
            <v>SINAPI - JUN/25</v>
          </cell>
        </row>
        <row r="12026">
          <cell r="A12026">
            <v>97337</v>
          </cell>
          <cell r="B12026" t="str">
            <v>TUBO EM COBRE RÍGIDO, DN 35 MM, CLASSE A, SEM ISOLAMENTO, INSTALADO EM PRUMADA DE GÁS COMBUSTÍVEL - FORNECIMENTO E INSTALAÇÃO. AF_04/2022</v>
          </cell>
          <cell r="C12026" t="str">
            <v>M</v>
          </cell>
          <cell r="D12026">
            <v>165.33</v>
          </cell>
          <cell r="E12026" t="str">
            <v>SINAPI - JUN/25</v>
          </cell>
        </row>
        <row r="12027">
          <cell r="A12027">
            <v>92283</v>
          </cell>
          <cell r="B12027" t="str">
            <v>TUBO EM COBRE RÍGIDO, DN 35 MM, CLASSE E, COM ISOLAMENTO, INSTALADO EM PRUMADA DE HIDRÁULICA PREDIAL - FORNECIMENTO E INSTALAÇÃO. AF_04/2022</v>
          </cell>
          <cell r="C12027" t="str">
            <v>M</v>
          </cell>
          <cell r="D12027">
            <v>181.53</v>
          </cell>
          <cell r="E12027" t="str">
            <v>SINAPI - JUN/25</v>
          </cell>
        </row>
        <row r="12028">
          <cell r="A12028">
            <v>92277</v>
          </cell>
          <cell r="B12028" t="str">
            <v>TUBO EM COBRE RÍGIDO, DN 35 MM, CLASSE E, SEM ISOLAMENTO, INSTALADO EM PRUMADA DE HIDRÁULICA PREDIAL - FORNECIMENTO E INSTALAÇÃO. AF_04/2022</v>
          </cell>
          <cell r="C12028" t="str">
            <v>M</v>
          </cell>
          <cell r="D12028">
            <v>110.49</v>
          </cell>
          <cell r="E12028" t="str">
            <v>SINAPI - JUN/25</v>
          </cell>
        </row>
        <row r="12029">
          <cell r="A12029">
            <v>97338</v>
          </cell>
          <cell r="B12029" t="str">
            <v>TUBO EM COBRE RÍGIDO, DN 42 MM, CLASSE A, SEM ISOLAMENTO, INSTALADO EM PRUMADA DE GÁS COMBUSTÍVEL - FORNECIMENTO E INSTALAÇÃO. AF_04/2022</v>
          </cell>
          <cell r="C12029" t="str">
            <v>M</v>
          </cell>
          <cell r="D12029">
            <v>198.95</v>
          </cell>
          <cell r="E12029" t="str">
            <v>SINAPI - JUN/25</v>
          </cell>
        </row>
        <row r="12030">
          <cell r="A12030">
            <v>92284</v>
          </cell>
          <cell r="B12030" t="str">
            <v>TUBO EM COBRE RÍGIDO, DN 42 MM, CLASSE E, COM ISOLAMENTO, INSTALADO EM PRUMADA DE HIDRÁULICA PREDIAL - FORNECIMENTO E INSTALAÇÃO. AF_04/2022</v>
          </cell>
          <cell r="C12030" t="str">
            <v>M</v>
          </cell>
          <cell r="D12030">
            <v>229.45</v>
          </cell>
          <cell r="E12030" t="str">
            <v>SINAPI - JUN/25</v>
          </cell>
        </row>
        <row r="12031">
          <cell r="A12031">
            <v>92278</v>
          </cell>
          <cell r="B12031" t="str">
            <v>TUBO EM COBRE RÍGIDO, DN 42 MM, CLASSE E, SEM ISOLAMENTO, INSTALADO EM PRUMADA DE HIDRÁULICA PREDIAL - FORNECIMENTO E INSTALAÇÃO. AF_04/2022</v>
          </cell>
          <cell r="C12031" t="str">
            <v>M</v>
          </cell>
          <cell r="D12031">
            <v>148.56</v>
          </cell>
          <cell r="E12031" t="str">
            <v>SINAPI - JUN/25</v>
          </cell>
        </row>
        <row r="12032">
          <cell r="A12032">
            <v>97339</v>
          </cell>
          <cell r="B12032" t="str">
            <v>TUBO EM COBRE RÍGIDO, DN 54 MM, CLASSE A, SEM ISOLAMENTO, INSTALADO EM PRUMADA DE GÁS COMBUSTÍVEL - FORNECIMENTO E INSTALAÇÃO. AF_04/2022</v>
          </cell>
          <cell r="C12032" t="str">
            <v>M</v>
          </cell>
          <cell r="D12032">
            <v>214.56</v>
          </cell>
          <cell r="E12032" t="str">
            <v>SINAPI - JUN/25</v>
          </cell>
        </row>
        <row r="12033">
          <cell r="A12033">
            <v>92285</v>
          </cell>
          <cell r="B12033" t="str">
            <v>TUBO EM COBRE RÍGIDO, DN 54 MM, CLASSE E, COM ISOLAMENTO, INSTALADO EM PRUMADA DE HIDRÁULICA PREDIAL - FORNECIMENTO E INSTALAÇÃO. AF_04/2022</v>
          </cell>
          <cell r="C12033" t="str">
            <v>M</v>
          </cell>
          <cell r="D12033">
            <v>311.10000000000002</v>
          </cell>
          <cell r="E12033" t="str">
            <v>SINAPI - JUN/25</v>
          </cell>
        </row>
        <row r="12034">
          <cell r="A12034">
            <v>92279</v>
          </cell>
          <cell r="B12034" t="str">
            <v>TUBO EM COBRE RÍGIDO, DN 54 MM, CLASSE E, SEM ISOLAMENTO, INSTALADO EM PRUMADA DE HIDRÁULICA PREDIAL - FORNECIMENTO E INSTALAÇÃO. AF_04/2022</v>
          </cell>
          <cell r="C12034" t="str">
            <v>M</v>
          </cell>
          <cell r="D12034">
            <v>214.56</v>
          </cell>
          <cell r="E12034" t="str">
            <v>SINAPI - JUN/25</v>
          </cell>
        </row>
        <row r="12035">
          <cell r="A12035">
            <v>97340</v>
          </cell>
          <cell r="B12035" t="str">
            <v>TUBO EM COBRE RÍGIDO, DN 66 MM, CLASSE A, SEM ISOLAMENTO, INSTALADO EM PRUMADA DE GÁS COMBUSTÍVEL - FORNECIMENTO E INSTALAÇÃO. AF_04/2022</v>
          </cell>
          <cell r="C12035" t="str">
            <v>M</v>
          </cell>
          <cell r="D12035">
            <v>216.24</v>
          </cell>
          <cell r="E12035" t="str">
            <v>SINAPI - JUN/25</v>
          </cell>
        </row>
        <row r="12036">
          <cell r="A12036">
            <v>92286</v>
          </cell>
          <cell r="B12036" t="str">
            <v>TUBO EM COBRE RÍGIDO, DN 66 MM, CLASSE E, COM ISOLAMENTO, INSTALADO EM PRUMADA DE HIDRÁULICA PREDIAL - FORNECIMENTO E INSTALAÇÃO. AF_04/2022</v>
          </cell>
          <cell r="C12036" t="str">
            <v>M</v>
          </cell>
          <cell r="D12036">
            <v>398.83</v>
          </cell>
          <cell r="E12036" t="str">
            <v>SINAPI - JUN/25</v>
          </cell>
        </row>
        <row r="12037">
          <cell r="A12037">
            <v>92280</v>
          </cell>
          <cell r="B12037" t="str">
            <v>TUBO EM COBRE RÍGIDO, DN 66 MM, CLASSE E, SEM ISOLAMENTO, INSTALADO EM PRUMADA DE HIDRÁULICA PREDIAL - FORNECIMENTO E INSTALAÇÃO. AF_04/2022</v>
          </cell>
          <cell r="C12037" t="str">
            <v>M</v>
          </cell>
          <cell r="D12037">
            <v>300.95</v>
          </cell>
          <cell r="E12037" t="str">
            <v>SINAPI - JUN/25</v>
          </cell>
        </row>
        <row r="12038">
          <cell r="A12038">
            <v>103901</v>
          </cell>
          <cell r="B12038" t="str">
            <v>TÊ EM COBRE, DN 15 MM, SEM ANEL DE SOLDA, INSTALADO EM RAMAL E SUB-RAMAL DE AQUECIMENTO SOLAR - FORNECIMENTO E INSTALAÇÃO. AF_04/2022</v>
          </cell>
          <cell r="C12038" t="str">
            <v>UN</v>
          </cell>
          <cell r="D12038">
            <v>30.49</v>
          </cell>
          <cell r="E12038" t="str">
            <v>SINAPI - JUN/25</v>
          </cell>
        </row>
        <row r="12039">
          <cell r="A12039">
            <v>103832</v>
          </cell>
          <cell r="B12039" t="str">
            <v>TÊ EM COBRE, DN 15 MM, SEM ANEL DE SOLDA, INSTALADO EM RAMAL E SUB-RAMAL DE GÁS COMBUSTÍVEL - FORNECIMENTO E INSTALAÇÃO. AF_04/2022</v>
          </cell>
          <cell r="C12039" t="str">
            <v>UN</v>
          </cell>
          <cell r="D12039">
            <v>30.38</v>
          </cell>
          <cell r="E12039" t="str">
            <v>SINAPI - JUN/25</v>
          </cell>
        </row>
        <row r="12040">
          <cell r="A12040">
            <v>103865</v>
          </cell>
          <cell r="B12040" t="str">
            <v>TÊ EM COBRE, DN 15 MM, SEM ANEL DE SOLDA, INSTALADO EM RAMAL E SUB-RAMAL DE GÁS MEDICINAL - FORNECIMENTO E INSTALAÇÃO. AF_04/2022</v>
          </cell>
          <cell r="C12040" t="str">
            <v>UN</v>
          </cell>
          <cell r="D12040">
            <v>29.11</v>
          </cell>
          <cell r="E12040" t="str">
            <v>SINAPI - JUN/25</v>
          </cell>
        </row>
        <row r="12041">
          <cell r="A12041">
            <v>103902</v>
          </cell>
          <cell r="B12041" t="str">
            <v>TÊ EM COBRE, DN 22 MM, SEM ANEL DE SOLDA, INSTALADO EM RAMAL E SUB-RAMAL DE AQUECIMENTO SOLAR - FORNECIMENTO E INSTALAÇÃO. AF_04/2022</v>
          </cell>
          <cell r="C12041" t="str">
            <v>UN</v>
          </cell>
          <cell r="D12041">
            <v>43.83</v>
          </cell>
          <cell r="E12041" t="str">
            <v>SINAPI - JUN/25</v>
          </cell>
        </row>
        <row r="12042">
          <cell r="A12042">
            <v>103866</v>
          </cell>
          <cell r="B12042" t="str">
            <v>TÊ EM COBRE, DN 22 MM, SEM ANEL DE SOLDA, INSTALADO EM RAMAL E SUB-RAMAL DE GÁS MEDICINAL - FORNECIMENTO E INSTALAÇÃO. AF_04/2022</v>
          </cell>
          <cell r="C12042" t="str">
            <v>UN</v>
          </cell>
          <cell r="D12042">
            <v>45.29</v>
          </cell>
          <cell r="E12042" t="str">
            <v>SINAPI - JUN/25</v>
          </cell>
        </row>
        <row r="12043">
          <cell r="A12043">
            <v>103903</v>
          </cell>
          <cell r="B12043" t="str">
            <v>TÊ EM COBRE, DN 28 MM, SEM ANEL DE SOLDA, INSTALADO EM RAMAL E SUB-RAMAL DE AQUECIMENTO SOLAR - FORNECIMENTO E INSTALAÇÃO. AF_04/2022</v>
          </cell>
          <cell r="C12043" t="str">
            <v>UN</v>
          </cell>
          <cell r="D12043">
            <v>58.22</v>
          </cell>
          <cell r="E12043" t="str">
            <v>SINAPI - JUN/25</v>
          </cell>
        </row>
        <row r="12044">
          <cell r="A12044">
            <v>103834</v>
          </cell>
          <cell r="B12044" t="str">
            <v>TÊ EM COBRE, DN 28 MM, SEM ANEL DE SOLDA, INSTALADO EM RAMAL E SUB-RAMAL DE GÁS COMBUSTÍVEL - FORNECIMENTO E INSTALAÇÃO. AF_04/2022</v>
          </cell>
          <cell r="C12044" t="str">
            <v>UN</v>
          </cell>
          <cell r="D12044">
            <v>79.45</v>
          </cell>
          <cell r="E12044" t="str">
            <v>SINAPI - JUN/25</v>
          </cell>
        </row>
        <row r="12045">
          <cell r="A12045">
            <v>103867</v>
          </cell>
          <cell r="B12045" t="str">
            <v>TÊ EM COBRE, DN 28 MM, SEM ANEL DE SOLDA, INSTALADO EM RAMAL E SUB-RAMAL DE GÁS MEDICINAL - FORNECIMENTO E INSTALAÇÃO. AF_04/2022</v>
          </cell>
          <cell r="C12045" t="str">
            <v>UN</v>
          </cell>
          <cell r="D12045">
            <v>62.09</v>
          </cell>
          <cell r="E12045" t="str">
            <v>SINAPI - JUN/25</v>
          </cell>
        </row>
        <row r="12046">
          <cell r="A12046">
            <v>105113</v>
          </cell>
          <cell r="B12046" t="str">
            <v>ESTRUTURA DE MADEIRA PROVISÓRIA PARA SUPORTE DE CAIXA D'ÁGUA ELEVADA DE 2000 LITROS. AF_03/2024</v>
          </cell>
          <cell r="C12046" t="str">
            <v>UN</v>
          </cell>
          <cell r="D12046">
            <v>7908.26</v>
          </cell>
          <cell r="E12046" t="str">
            <v>SINAPI - JUN/25</v>
          </cell>
        </row>
        <row r="12047">
          <cell r="A12047">
            <v>98461</v>
          </cell>
          <cell r="B12047" t="str">
            <v>ESTRUTURA DE MADEIRA PROVISÓRIA PARA SUPORTE DE CAIXA DÁGUA ELEVADA DE 1000 LITROS. AF_03/2024</v>
          </cell>
          <cell r="C12047" t="str">
            <v>UN</v>
          </cell>
          <cell r="D12047">
            <v>5997.3</v>
          </cell>
          <cell r="E12047" t="str">
            <v>SINAPI - JUN/25</v>
          </cell>
        </row>
        <row r="12048">
          <cell r="A12048">
            <v>98462</v>
          </cell>
          <cell r="B12048" t="str">
            <v>ESTRUTURA DE MADEIRA PROVISÓRIA PARA SUPORTE DE CAIXA DÁGUA ELEVADA DE 3000 LITROS. AF_03/2024</v>
          </cell>
          <cell r="C12048" t="str">
            <v>UN</v>
          </cell>
          <cell r="D12048">
            <v>10193.540000000001</v>
          </cell>
          <cell r="E12048" t="str">
            <v>SINAPI - JUN/25</v>
          </cell>
        </row>
        <row r="12049">
          <cell r="A12049">
            <v>105130</v>
          </cell>
          <cell r="B12049" t="str">
            <v>EXECUÇÃO DE PILARETES PARA TAPUMES E CONSTRUÇÕES TEMPORÁRIAS. AF_03/2024</v>
          </cell>
          <cell r="C12049" t="str">
            <v>M</v>
          </cell>
          <cell r="D12049">
            <v>31.6</v>
          </cell>
          <cell r="E12049" t="str">
            <v>SINAPI - JUN/25</v>
          </cell>
        </row>
        <row r="12050">
          <cell r="A12050">
            <v>105114</v>
          </cell>
          <cell r="B12050" t="str">
            <v>EXECUÇÃO DOS APOIOS PARA CONTÊINER OU MÓDULO HABITÁVEL. AF_03/2024</v>
          </cell>
          <cell r="C12050" t="str">
            <v>M3</v>
          </cell>
          <cell r="D12050">
            <v>1875.5</v>
          </cell>
          <cell r="E12050" t="str">
            <v>SINAPI - JUN/25</v>
          </cell>
        </row>
        <row r="12051">
          <cell r="A12051">
            <v>105129</v>
          </cell>
          <cell r="B12051" t="str">
            <v>INSTALAÇÃO DE CATRACA ELETRÔNICA. AF_03/2024</v>
          </cell>
          <cell r="C12051" t="str">
            <v>UN</v>
          </cell>
          <cell r="D12051">
            <v>0</v>
          </cell>
          <cell r="E12051" t="str">
            <v>SINAPI - JUN/25</v>
          </cell>
        </row>
        <row r="12052">
          <cell r="A12052">
            <v>105127</v>
          </cell>
          <cell r="B12052" t="str">
            <v>INSTALAÇÃO DE CONCERTINA DUPLA CLIPADA, ESPIRAL DE 300 MM. AF_03/2024</v>
          </cell>
          <cell r="C12052" t="str">
            <v>M</v>
          </cell>
          <cell r="D12052">
            <v>28.3</v>
          </cell>
          <cell r="E12052" t="str">
            <v>SINAPI - JUN/25</v>
          </cell>
        </row>
        <row r="12053">
          <cell r="A12053">
            <v>105128</v>
          </cell>
          <cell r="B12053" t="str">
            <v>INSTALAÇÃO DE CONCERTINA FLAT, ESPIRAL DE 300 MM. AF_03/2024</v>
          </cell>
          <cell r="C12053" t="str">
            <v>M</v>
          </cell>
          <cell r="D12053">
            <v>95.78</v>
          </cell>
          <cell r="E12053" t="str">
            <v>SINAPI - JUN/25</v>
          </cell>
        </row>
        <row r="12054">
          <cell r="A12054">
            <v>105126</v>
          </cell>
          <cell r="B12054" t="str">
            <v>INSTALAÇÃO DE CONCERTINA SIMPLES, ESPIRAL DE 300 MM. AF_03/2024</v>
          </cell>
          <cell r="C12054" t="str">
            <v>M</v>
          </cell>
          <cell r="D12054">
            <v>31.82</v>
          </cell>
          <cell r="E12054" t="str">
            <v>SINAPI - JUN/25</v>
          </cell>
        </row>
        <row r="12055">
          <cell r="A12055">
            <v>105116</v>
          </cell>
          <cell r="B12055" t="str">
            <v>INSTALAÇÃO E DESINSTALAÇÃO MANUAL DE CONTÊINER OU MÓDULO HABITÁVEL PEQUENO. AF_03/2024</v>
          </cell>
          <cell r="C12055" t="str">
            <v>UN</v>
          </cell>
          <cell r="D12055">
            <v>14.15</v>
          </cell>
          <cell r="E12055" t="str">
            <v>SINAPI - JUN/25</v>
          </cell>
        </row>
        <row r="12056">
          <cell r="A12056">
            <v>105115</v>
          </cell>
          <cell r="B12056" t="str">
            <v>INSTALAÇÃO E DESINSTALAÇÃO MECANIZADA DE CONTÊINER OU MÓDULO HABITÁVEL DE USOS DIVERSOS. AF_03/2024</v>
          </cell>
          <cell r="C12056" t="str">
            <v>UN</v>
          </cell>
          <cell r="D12056">
            <v>140.83000000000001</v>
          </cell>
          <cell r="E12056" t="str">
            <v>SINAPI - JUN/25</v>
          </cell>
        </row>
        <row r="12057">
          <cell r="A12057">
            <v>98453</v>
          </cell>
          <cell r="B12057" t="str">
            <v>PAREDE DE MADEIRA COMPENSADA PARA CONSTRUÇÃO TEMPORÁRIA EM CHAPA DUPLA, EXTERNA, COM ÁREA LÍQUIDA MAIOR OU IGUAL A QUE 6 M², COM VÃO. AF_03/2024</v>
          </cell>
          <cell r="C12057" t="str">
            <v>M2</v>
          </cell>
          <cell r="D12057">
            <v>147.19999999999999</v>
          </cell>
          <cell r="E12057" t="str">
            <v>SINAPI - JUN/25</v>
          </cell>
        </row>
        <row r="12058">
          <cell r="A12058">
            <v>98454</v>
          </cell>
          <cell r="B12058" t="str">
            <v>PAREDE DE MADEIRA COMPENSADA PARA CONSTRUÇÃO TEMPORÁRIA EM CHAPA DUPLA, EXTERNA, COM ÁREA LÍQUIDA MENOR QUE 6 M², COM VÃO. AF_03/2024</v>
          </cell>
          <cell r="C12058" t="str">
            <v>M2</v>
          </cell>
          <cell r="D12058">
            <v>190.37</v>
          </cell>
          <cell r="E12058" t="str">
            <v>SINAPI - JUN/25</v>
          </cell>
        </row>
        <row r="12059">
          <cell r="A12059">
            <v>98449</v>
          </cell>
          <cell r="B12059" t="str">
            <v>PAREDE DE MADEIRA COMPENSADA PARA CONSTRUÇÃO TEMPORÁRIA EM CHAPA DUPLA, EXTERNA, SEM VÃO. AF_03/2024</v>
          </cell>
          <cell r="C12059" t="str">
            <v>M2</v>
          </cell>
          <cell r="D12059">
            <v>124.44</v>
          </cell>
          <cell r="E12059" t="str">
            <v>SINAPI - JUN/25</v>
          </cell>
        </row>
        <row r="12060">
          <cell r="A12060">
            <v>98455</v>
          </cell>
          <cell r="B12060" t="str">
            <v>PAREDE DE MADEIRA COMPENSADA PARA CONSTRUÇÃO TEMPORÁRIA EM CHAPA DUPLA, INTERNA, COM ÁREA LÍQUIDA MAIOR OU IGUAL A 6 M², COM VÃO. AF_03/2024</v>
          </cell>
          <cell r="C12060" t="str">
            <v>M2</v>
          </cell>
          <cell r="D12060">
            <v>114.94</v>
          </cell>
          <cell r="E12060" t="str">
            <v>SINAPI - JUN/25</v>
          </cell>
        </row>
        <row r="12061">
          <cell r="A12061">
            <v>98456</v>
          </cell>
          <cell r="B12061" t="str">
            <v>PAREDE DE MADEIRA COMPENSADA PARA CONSTRUÇÃO TEMPORÁRIA EM CHAPA DUPLA, INTERNA, COM ÁREA LÍQUIDA MENOR QUE 6 M², COM VÃO. AF_03/2024</v>
          </cell>
          <cell r="C12061" t="str">
            <v>M2</v>
          </cell>
          <cell r="D12061">
            <v>151.31</v>
          </cell>
          <cell r="E12061" t="str">
            <v>SINAPI - JUN/25</v>
          </cell>
        </row>
        <row r="12062">
          <cell r="A12062">
            <v>98451</v>
          </cell>
          <cell r="B12062" t="str">
            <v>PAREDE DE MADEIRA COMPENSADA PARA CONSTRUÇÃO TEMPORÁRIA EM CHAPA DUPLA, INTERNA, SEM VÃO. AF_03/2024</v>
          </cell>
          <cell r="C12062" t="str">
            <v>M2</v>
          </cell>
          <cell r="D12062">
            <v>97.1</v>
          </cell>
          <cell r="E12062" t="str">
            <v>SINAPI - JUN/25</v>
          </cell>
        </row>
        <row r="12063">
          <cell r="A12063">
            <v>98445</v>
          </cell>
          <cell r="B12063" t="str">
            <v>PAREDE DE MADEIRA COMPENSADA PARA CONSTRUÇÃO TEMPORÁRIA EM CHAPA SIMPLES, EXTERNA, COM ÁREA LÍQUIDA MAIOR OU IGUAL A 6 M², COM VÃO. AF_03/2024</v>
          </cell>
          <cell r="C12063" t="str">
            <v>M2</v>
          </cell>
          <cell r="D12063">
            <v>111.19</v>
          </cell>
          <cell r="E12063" t="str">
            <v>SINAPI - JUN/25</v>
          </cell>
        </row>
        <row r="12064">
          <cell r="A12064">
            <v>98446</v>
          </cell>
          <cell r="B12064" t="str">
            <v>PAREDE DE MADEIRA COMPENSADA PARA CONSTRUÇÃO TEMPORÁRIA EM CHAPA SIMPLES, EXTERNA, COM ÁREA LÍQUIDA MENOR QUE 6 M², COM VÃO. AF_03/2024</v>
          </cell>
          <cell r="C12064" t="str">
            <v>M2</v>
          </cell>
          <cell r="D12064">
            <v>145.29</v>
          </cell>
          <cell r="E12064" t="str">
            <v>SINAPI - JUN/25</v>
          </cell>
        </row>
        <row r="12065">
          <cell r="A12065">
            <v>98441</v>
          </cell>
          <cell r="B12065" t="str">
            <v>PAREDE DE MADEIRA COMPENSADA PARA CONSTRUÇÃO TEMPORÁRIA EM CHAPA SIMPLES, EXTERNA, SEM VÃO. AF_03/2024</v>
          </cell>
          <cell r="C12065" t="str">
            <v>M2</v>
          </cell>
          <cell r="D12065">
            <v>93.15</v>
          </cell>
          <cell r="E12065" t="str">
            <v>SINAPI - JUN/25</v>
          </cell>
        </row>
        <row r="12066">
          <cell r="A12066">
            <v>98447</v>
          </cell>
          <cell r="B12066" t="str">
            <v>PAREDE DE MADEIRA COMPENSADA PARA CONSTRUÇÃO TEMPORÁRIA EM CHAPA SIMPLES, INTERNA, COM ÁREA LÍQUIDA MAIOR OU IGUAL A 6 M², COM VÃO. AF_03/2024</v>
          </cell>
          <cell r="C12066" t="str">
            <v>M2</v>
          </cell>
          <cell r="D12066">
            <v>83.28</v>
          </cell>
          <cell r="E12066" t="str">
            <v>SINAPI - JUN/25</v>
          </cell>
        </row>
        <row r="12067">
          <cell r="A12067">
            <v>98448</v>
          </cell>
          <cell r="B12067" t="str">
            <v>PAREDE DE MADEIRA COMPENSADA PARA CONSTRUÇÃO TEMPORÁRIA EM CHAPA SIMPLES, INTERNA, COM ÁREA LÍQUIDA MENOR QUE 6 M², COM VÃO. AF_03/2024</v>
          </cell>
          <cell r="C12067" t="str">
            <v>M2</v>
          </cell>
          <cell r="D12067">
            <v>110.11</v>
          </cell>
          <cell r="E12067" t="str">
            <v>SINAPI - JUN/25</v>
          </cell>
        </row>
        <row r="12068">
          <cell r="A12068">
            <v>98443</v>
          </cell>
          <cell r="B12068" t="str">
            <v>PAREDE DE MADEIRA COMPENSADA PARA CONSTRUÇÃO TEMPORÁRIA EM CHAPA SIMPLES, INTERNA, SEM VÃO. AF_03/2024</v>
          </cell>
          <cell r="C12068" t="str">
            <v>M2</v>
          </cell>
          <cell r="D12068">
            <v>69.16</v>
          </cell>
          <cell r="E12068" t="str">
            <v>SINAPI - JUN/25</v>
          </cell>
        </row>
        <row r="12069">
          <cell r="A12069">
            <v>105122</v>
          </cell>
          <cell r="B12069" t="str">
            <v>PAREDE DE MADEIRA OSB PARA CONSTRUÇÃO TEMPORÁRIA EM CHAPA DUPLA, EXTERNA, COM ÁREA LÍQUIDA MAIOR OU IGUAL A QUE 6 M², COM VÃO. AF_03/2024</v>
          </cell>
          <cell r="C12069" t="str">
            <v>M2</v>
          </cell>
          <cell r="D12069">
            <v>0</v>
          </cell>
          <cell r="E12069" t="str">
            <v>SINAPI - JUN/25</v>
          </cell>
        </row>
        <row r="12070">
          <cell r="A12070">
            <v>105125</v>
          </cell>
          <cell r="B12070" t="str">
            <v>PAREDE DE MADEIRA OSB PARA CONSTRUÇÃO TEMPORÁRIA EM CHAPA DUPLA, EXTERNA, COM ÁREA LÍQUIDA MENOR QUE 6 M², COM VÃO. AF_03/2024</v>
          </cell>
          <cell r="C12070" t="str">
            <v>M2</v>
          </cell>
          <cell r="D12070">
            <v>0</v>
          </cell>
          <cell r="E12070" t="str">
            <v>SINAPI - JUN/25</v>
          </cell>
        </row>
        <row r="12071">
          <cell r="A12071">
            <v>105133</v>
          </cell>
          <cell r="B12071" t="str">
            <v>PAREDE DE MADEIRA OSB PARA CONSTRUÇÃO TEMPORÁRIA EM CHAPA DUPLA, EXTERNA, SEM VÃO. AF_03/2024</v>
          </cell>
          <cell r="C12071" t="str">
            <v>M2</v>
          </cell>
          <cell r="D12071">
            <v>0</v>
          </cell>
          <cell r="E12071" t="str">
            <v>SINAPI - JUN/25</v>
          </cell>
        </row>
        <row r="12072">
          <cell r="A12072">
            <v>105123</v>
          </cell>
          <cell r="B12072" t="str">
            <v>PAREDE DE MADEIRA OSB PARA CONSTRUÇÃO TEMPORÁRIA EM CHAPA DUPLA, INTERNA, COM ÁREA LÍQUIDA MAIOR OU IGUAL A 6 M², COM VÃO. AF_03/2024</v>
          </cell>
          <cell r="C12072" t="str">
            <v>M2</v>
          </cell>
          <cell r="D12072">
            <v>0</v>
          </cell>
          <cell r="E12072" t="str">
            <v>SINAPI - JUN/25</v>
          </cell>
        </row>
        <row r="12073">
          <cell r="A12073">
            <v>105124</v>
          </cell>
          <cell r="B12073" t="str">
            <v>PAREDE DE MADEIRA OSB PARA CONSTRUÇÃO TEMPORÁRIA EM CHAPA DUPLA, INTERNA, COM ÁREA LÍQUIDA MENOR QUE 6 M², COM VÃO. AF_03/2024</v>
          </cell>
          <cell r="C12073" t="str">
            <v>M2</v>
          </cell>
          <cell r="D12073">
            <v>0</v>
          </cell>
          <cell r="E12073" t="str">
            <v>SINAPI - JUN/25</v>
          </cell>
        </row>
        <row r="12074">
          <cell r="A12074">
            <v>105134</v>
          </cell>
          <cell r="B12074" t="str">
            <v>PAREDE DE MADEIRA OSB PARA CONSTRUÇÃO TEMPORÁRIA EM CHAPA DUPLA, INTERNA, SEM VÃO. AF_03/2024</v>
          </cell>
          <cell r="C12074" t="str">
            <v>M2</v>
          </cell>
          <cell r="D12074">
            <v>0</v>
          </cell>
          <cell r="E12074" t="str">
            <v>SINAPI - JUN/25</v>
          </cell>
        </row>
        <row r="12075">
          <cell r="A12075">
            <v>105117</v>
          </cell>
          <cell r="B12075" t="str">
            <v>PAREDE DE MADEIRA OSB PARA CONSTRUÇÃO TEMPORÁRIA EM CHAPA SIMPLES, EXTERNA, COM ÁREA LÍQUIDA MAIOR OU IGUAL A 6 M², COM VÃO. AF_03/2024</v>
          </cell>
          <cell r="C12075" t="str">
            <v>M2</v>
          </cell>
          <cell r="D12075">
            <v>0</v>
          </cell>
          <cell r="E12075" t="str">
            <v>SINAPI - JUN/25</v>
          </cell>
        </row>
        <row r="12076">
          <cell r="A12076">
            <v>105119</v>
          </cell>
          <cell r="B12076" t="str">
            <v>PAREDE DE MADEIRA OSB PARA CONSTRUÇÃO TEMPORÁRIA EM CHAPA SIMPLES, EXTERNA, COM ÁREA LÍQUIDA MENOR QUE 6 M², COM VÃO. AF_03/2024</v>
          </cell>
          <cell r="C12076" t="str">
            <v>M2</v>
          </cell>
          <cell r="D12076">
            <v>0</v>
          </cell>
          <cell r="E12076" t="str">
            <v>SINAPI - JUN/25</v>
          </cell>
        </row>
        <row r="12077">
          <cell r="A12077">
            <v>105131</v>
          </cell>
          <cell r="B12077" t="str">
            <v>PAREDE DE MADEIRA OSB PARA CONSTRUÇÃO TEMPORÁRIA EM CHAPA SIMPLES, EXTERNA, SEM VÃO. AF_03/2024</v>
          </cell>
          <cell r="C12077" t="str">
            <v>M2</v>
          </cell>
          <cell r="D12077">
            <v>0</v>
          </cell>
          <cell r="E12077" t="str">
            <v>SINAPI - JUN/25</v>
          </cell>
        </row>
        <row r="12078">
          <cell r="A12078">
            <v>105120</v>
          </cell>
          <cell r="B12078" t="str">
            <v>PAREDE DE MADEIRA OSB PARA CONSTRUÇÃO TEMPORÁRIA EM CHAPA SIMPLES, INTERNA, COM ÁREA LÍQUIDA MAIOR OU IGUAL A 6 M², COM VÃO. AF_03/2024</v>
          </cell>
          <cell r="C12078" t="str">
            <v>M2</v>
          </cell>
          <cell r="D12078">
            <v>0</v>
          </cell>
          <cell r="E12078" t="str">
            <v>SINAPI - JUN/25</v>
          </cell>
        </row>
        <row r="12079">
          <cell r="A12079">
            <v>105121</v>
          </cell>
          <cell r="B12079" t="str">
            <v>PAREDE DE MADEIRA OSB PARA CONSTRUÇÃO TEMPORÁRIA EM CHAPA SIMPLES, INTERNA, COM ÁREA LÍQUIDA MENOR QUE 6 M², COM VÃO. AF_03/2024</v>
          </cell>
          <cell r="C12079" t="str">
            <v>M2</v>
          </cell>
          <cell r="D12079">
            <v>0</v>
          </cell>
          <cell r="E12079" t="str">
            <v>SINAPI - JUN/25</v>
          </cell>
        </row>
        <row r="12080">
          <cell r="A12080">
            <v>105132</v>
          </cell>
          <cell r="B12080" t="str">
            <v>PAREDE DE MADEIRA OSB PARA CONSTRUÇÃO TEMPORÁRIA EM CHAPA SIMPLES, INTERNA, SEM VÃO. AF_03/2024</v>
          </cell>
          <cell r="C12080" t="str">
            <v>M2</v>
          </cell>
          <cell r="D12080">
            <v>0</v>
          </cell>
          <cell r="E12080" t="str">
            <v>SINAPI - JUN/25</v>
          </cell>
        </row>
        <row r="12081">
          <cell r="A12081">
            <v>98460</v>
          </cell>
          <cell r="B12081" t="str">
            <v>PISO PARA CONSTRUÇÃO TEMPORÁRIA EM MADEIRA, SEM REAPROVEITAMENTO. AF_03/2024</v>
          </cell>
          <cell r="C12081" t="str">
            <v>M2</v>
          </cell>
          <cell r="D12081">
            <v>70.55</v>
          </cell>
          <cell r="E12081" t="str">
            <v>SINAPI - JUN/25</v>
          </cell>
        </row>
        <row r="12082">
          <cell r="A12082">
            <v>98457</v>
          </cell>
          <cell r="B12082" t="str">
            <v>TAPUME COM CHAPA METÁLICA. AF_03/2024</v>
          </cell>
          <cell r="C12082" t="str">
            <v>M2</v>
          </cell>
          <cell r="D12082">
            <v>0</v>
          </cell>
          <cell r="E12082" t="str">
            <v>SINAPI - JUN/25</v>
          </cell>
        </row>
        <row r="12083">
          <cell r="A12083">
            <v>98458</v>
          </cell>
          <cell r="B12083" t="str">
            <v>TAPUME COM COMPENSADO DE MADEIRA. AF_03/2024</v>
          </cell>
          <cell r="C12083" t="str">
            <v>M2</v>
          </cell>
          <cell r="D12083">
            <v>92.89</v>
          </cell>
          <cell r="E12083" t="str">
            <v>SINAPI - JUN/25</v>
          </cell>
        </row>
        <row r="12084">
          <cell r="A12084">
            <v>98459</v>
          </cell>
          <cell r="B12084" t="str">
            <v>TAPUME COM TELHA METÁLICA. AF_03/2024</v>
          </cell>
          <cell r="C12084" t="str">
            <v>M2</v>
          </cell>
          <cell r="D12084">
            <v>94.04</v>
          </cell>
          <cell r="E12084" t="str">
            <v>SINAPI - JUN/25</v>
          </cell>
        </row>
        <row r="12085">
          <cell r="A12085">
            <v>105118</v>
          </cell>
          <cell r="B12085" t="str">
            <v>TAPUME EM CHAPA DE MADEIRA OSB. AF_03/2024</v>
          </cell>
          <cell r="C12085" t="str">
            <v>M2</v>
          </cell>
          <cell r="D12085">
            <v>0</v>
          </cell>
          <cell r="E12085" t="str">
            <v>SINAPI - JUN/25</v>
          </cell>
        </row>
        <row r="12086">
          <cell r="A12086">
            <v>101956</v>
          </cell>
          <cell r="B12086" t="str">
            <v>LAJE PRÉ-MOLDADA UNIDIRECIONAL, BIAPOIADA, ENCHIMENTO EM CERÂMICA, VIGOTA PROTENDIDA, ALTURA TOTAL DA LAJE (ENCHIMENTO+CAPA) = (12+4). AF_11/2020</v>
          </cell>
          <cell r="C12086" t="str">
            <v>M2</v>
          </cell>
          <cell r="D12086">
            <v>0</v>
          </cell>
          <cell r="E12086" t="str">
            <v>SINAPI - JUN/25</v>
          </cell>
        </row>
        <row r="12087">
          <cell r="A12087">
            <v>104690</v>
          </cell>
          <cell r="B12087" t="str">
            <v>LAJE PRÉ-MOLDADA UNIDIRECIONAL, BIAPOIADA, ENCHIMENTO EM CERÂMICA, VIGOTA PROTENDIDA, ALTURA TOTAL DA LAJE (ENCHIMENTO+CAPA) = (16+4). AF_11/2020</v>
          </cell>
          <cell r="C12087" t="str">
            <v>M2</v>
          </cell>
          <cell r="D12087">
            <v>0</v>
          </cell>
          <cell r="E12087" t="str">
            <v>SINAPI - JUN/25</v>
          </cell>
        </row>
        <row r="12088">
          <cell r="A12088">
            <v>101958</v>
          </cell>
          <cell r="B12088" t="str">
            <v>LAJE PRÉ-MOLDADA UNIDIRECIONAL, BIAPOIADA, ENCHIMENTO EM CERÂMICA, VIGOTA PROTENDIDA, ALTURA TOTAL DA LAJE (ENCHIMENTO+CAPA) = (20+5). AF_11/2020</v>
          </cell>
          <cell r="C12088" t="str">
            <v>M2</v>
          </cell>
          <cell r="D12088">
            <v>0</v>
          </cell>
          <cell r="E12088" t="str">
            <v>SINAPI - JUN/25</v>
          </cell>
        </row>
        <row r="12089">
          <cell r="A12089">
            <v>101955</v>
          </cell>
          <cell r="B12089" t="str">
            <v>LAJE PRÉ-MOLDADA UNIDIRECIONAL, BIAPOIADA, ENCHIMENTO EM CERÂMICA, VIGOTA PROTENDIDA, ALTURA TOTAL DA LAJE (ENCHIMENTO+CAPA) = (8+4). AF_11/2020</v>
          </cell>
          <cell r="C12089" t="str">
            <v>M2</v>
          </cell>
          <cell r="D12089">
            <v>0</v>
          </cell>
          <cell r="E12089" t="str">
            <v>SINAPI - JUN/25</v>
          </cell>
        </row>
        <row r="12090">
          <cell r="A12090">
            <v>101948</v>
          </cell>
          <cell r="B12090" t="str">
            <v>LAJE PRÉ-MOLDADA UNIDIRECIONAL, BIAPOIADA, ENCHIMENTO EM CERÂMICA, VIGOTA TRELIÇADA, ALTURA TOTAL DA LAJE (ENCHIMENTO+CAPA) = (12+4). AF_11/2020</v>
          </cell>
          <cell r="C12090" t="str">
            <v>M2</v>
          </cell>
          <cell r="D12090">
            <v>0</v>
          </cell>
          <cell r="E12090" t="str">
            <v>SINAPI - JUN/25</v>
          </cell>
        </row>
        <row r="12091">
          <cell r="A12091">
            <v>101949</v>
          </cell>
          <cell r="B12091" t="str">
            <v>LAJE PRÉ-MOLDADA UNIDIRECIONAL, BIAPOIADA, ENCHIMENTO EM CERÂMICA, VIGOTA TRELIÇADA, ALTURA TOTAL DA LAJE (ENCHIMENTO+CAPA) = (16+4). AF_11/2020</v>
          </cell>
          <cell r="C12091" t="str">
            <v>M2</v>
          </cell>
          <cell r="D12091">
            <v>0</v>
          </cell>
          <cell r="E12091" t="str">
            <v>SINAPI - JUN/25</v>
          </cell>
        </row>
        <row r="12092">
          <cell r="A12092">
            <v>101950</v>
          </cell>
          <cell r="B12092" t="str">
            <v>LAJE PRÉ-MOLDADA UNIDIRECIONAL, BIAPOIADA, ENCHIMENTO EM CERÂMICA, VIGOTA TRELIÇADA, ALTURA TOTAL DA LAJE (ENCHIMENTO+CAPA) = (20+5). AF_11/2020</v>
          </cell>
          <cell r="C12092" t="str">
            <v>M2</v>
          </cell>
          <cell r="D12092">
            <v>0</v>
          </cell>
          <cell r="E12092" t="str">
            <v>SINAPI - JUN/25</v>
          </cell>
        </row>
        <row r="12093">
          <cell r="A12093">
            <v>101947</v>
          </cell>
          <cell r="B12093" t="str">
            <v>LAJE PRÉ-MOLDADA UNIDIRECIONAL, BIAPOIADA, ENCHIMENTO EM CERÂMICA, VIGOTA TRELIÇADA, ALTURA TOTAL DA LAJE (ENCHIMENTO+CAPA) = (8+4). AF_11/2020</v>
          </cell>
          <cell r="C12093" t="str">
            <v>M2</v>
          </cell>
          <cell r="D12093">
            <v>0</v>
          </cell>
          <cell r="E12093" t="str">
            <v>SINAPI - JUN/25</v>
          </cell>
        </row>
        <row r="12094">
          <cell r="A12094">
            <v>101960</v>
          </cell>
          <cell r="B12094" t="str">
            <v>LAJE PRÉ-MOLDADA UNIDIRECIONAL, BIAPOIADA, ENCHIMENTO EM EPS, VIGOTA PROTENDIDA, ALTURA TOTAL DA LAJE (ENCHIMENTO+CAPA) = (12+4). AF_11/2020</v>
          </cell>
          <cell r="C12094" t="str">
            <v>M2</v>
          </cell>
          <cell r="D12094">
            <v>0</v>
          </cell>
          <cell r="E12094" t="str">
            <v>SINAPI - JUN/25</v>
          </cell>
        </row>
        <row r="12095">
          <cell r="A12095">
            <v>101961</v>
          </cell>
          <cell r="B12095" t="str">
            <v>LAJE PRÉ-MOLDADA UNIDIRECIONAL, BIAPOIADA, ENCHIMENTO EM EPS, VIGOTA PROTENDIDA, ALTURA TOTAL DA LAJE (ENCHIMENTO+CAPA) = (16+4). AF_11/2020</v>
          </cell>
          <cell r="C12095" t="str">
            <v>M2</v>
          </cell>
          <cell r="D12095">
            <v>0</v>
          </cell>
          <cell r="E12095" t="str">
            <v>SINAPI - JUN/25</v>
          </cell>
        </row>
        <row r="12096">
          <cell r="A12096">
            <v>101962</v>
          </cell>
          <cell r="B12096" t="str">
            <v>LAJE PRÉ-MOLDADA UNIDIRECIONAL, BIAPOIADA, ENCHIMENTO EM EPS, VIGOTA PROTENDIDA, ALTURA TOTAL DA LAJE (ENCHIMENTO+CAPA) = (20+5). AF_11/2020</v>
          </cell>
          <cell r="C12096" t="str">
            <v>M2</v>
          </cell>
          <cell r="D12096">
            <v>0</v>
          </cell>
          <cell r="E12096" t="str">
            <v>SINAPI - JUN/25</v>
          </cell>
        </row>
        <row r="12097">
          <cell r="A12097">
            <v>101959</v>
          </cell>
          <cell r="B12097" t="str">
            <v>LAJE PRÉ-MOLDADA UNIDIRECIONAL, BIAPOIADA, ENCHIMENTO EM EPS, VIGOTA PROTENDIDA, ALTURA TOTAL DA LAJE (ENCHIMENTO+CAPA) = (8+4). AF_11/2020</v>
          </cell>
          <cell r="C12097" t="str">
            <v>M2</v>
          </cell>
          <cell r="D12097">
            <v>0</v>
          </cell>
          <cell r="E12097" t="str">
            <v>SINAPI - JUN/25</v>
          </cell>
        </row>
        <row r="12098">
          <cell r="A12098">
            <v>101952</v>
          </cell>
          <cell r="B12098" t="str">
            <v>LAJE PRÉ-MOLDADA UNIDIRECIONAL, BIAPOIADA, ENCHIMENTO EM EPS, VIGOTA TRELIÇADA, ALTURA TOTAL DA LAJE (ENCHIMENTO+CAPA) = (12+4). AF_11/2020</v>
          </cell>
          <cell r="C12098" t="str">
            <v>M2</v>
          </cell>
          <cell r="D12098">
            <v>0</v>
          </cell>
          <cell r="E12098" t="str">
            <v>SINAPI - JUN/25</v>
          </cell>
        </row>
        <row r="12099">
          <cell r="A12099">
            <v>101953</v>
          </cell>
          <cell r="B12099" t="str">
            <v>LAJE PRÉ-MOLDADA UNIDIRECIONAL, BIAPOIADA, ENCHIMENTO EM EPS, VIGOTA TRELIÇADA, ALTURA TOTAL DA LAJE (ENCHIMENTO+CAPA) = (16+4). AF_11/2020</v>
          </cell>
          <cell r="C12099" t="str">
            <v>M2</v>
          </cell>
          <cell r="D12099">
            <v>0</v>
          </cell>
          <cell r="E12099" t="str">
            <v>SINAPI - JUN/25</v>
          </cell>
        </row>
        <row r="12100">
          <cell r="A12100">
            <v>101954</v>
          </cell>
          <cell r="B12100" t="str">
            <v>LAJE PRÉ-MOLDADA UNIDIRECIONAL, BIAPOIADA, ENCHIMENTO EM EPS, VIGOTA TRELIÇADA, ALTURA TOTAL DA LAJE (ENCHIMENTO+CAPA) = (20+5). AF_11/2020</v>
          </cell>
          <cell r="C12100" t="str">
            <v>M2</v>
          </cell>
          <cell r="D12100">
            <v>0</v>
          </cell>
          <cell r="E12100" t="str">
            <v>SINAPI - JUN/25</v>
          </cell>
        </row>
        <row r="12101">
          <cell r="A12101">
            <v>101951</v>
          </cell>
          <cell r="B12101" t="str">
            <v>LAJE PRÉ-MOLDADA UNIDIRECIONAL, BIAPOIADA, ENCHIMENTO EM EPS, VIGOTA TRELIÇADA, ALTURA TOTAL DA LAJE (ENCHIMENTO+CAPA) = (8+4). AF_11/2020</v>
          </cell>
          <cell r="C12101" t="str">
            <v>M2</v>
          </cell>
          <cell r="D12101">
            <v>0</v>
          </cell>
          <cell r="E12101" t="str">
            <v>SINAPI - JUN/25</v>
          </cell>
        </row>
        <row r="12102">
          <cell r="A12102">
            <v>101964</v>
          </cell>
          <cell r="B12102" t="str">
            <v>LAJE PRÉ-MOLDADA UNIDIRECIONAL, BIAPOIADA, PARA FORRO, ENCHIMENTO EM CERÂMICA, VIGOTA CONVENCIONAL, ALTURA TOTAL DA LAJE (ENCHIMENTO+CAPA) = (8+3). AF_11/2020</v>
          </cell>
          <cell r="C12102" t="str">
            <v>M2</v>
          </cell>
          <cell r="D12102">
            <v>173.52</v>
          </cell>
          <cell r="E12102" t="str">
            <v>SINAPI - JUN/25</v>
          </cell>
        </row>
        <row r="12103">
          <cell r="A12103">
            <v>101963</v>
          </cell>
          <cell r="B12103" t="str">
            <v>LAJE PRÉ-MOLDADA UNIDIRECIONAL, BIAPOIADA, PARA PISO, ENCHIMENTO EM CERÂMICA, VIGOTA CONVENCIONAL, ALTURA TOTAL DA LAJE (ENCHIMENTO+CAPA) = (8+4). AF_11/2020</v>
          </cell>
          <cell r="C12103" t="str">
            <v>M2</v>
          </cell>
          <cell r="D12103">
            <v>185.05</v>
          </cell>
          <cell r="E12103" t="str">
            <v>SINAPI - JUN/25</v>
          </cell>
        </row>
        <row r="12104">
          <cell r="A12104">
            <v>100323</v>
          </cell>
          <cell r="B12104" t="str">
            <v>LASTRO COM MATERIAL GRANULAR (AREIA MÉDIA), APLICADO EM PISOS OU LAJES SOBRE SOLO, ESPESSURA DE *10 CM*. AF_01/2024</v>
          </cell>
          <cell r="C12104" t="str">
            <v>M3</v>
          </cell>
          <cell r="D12104">
            <v>171.22</v>
          </cell>
          <cell r="E12104" t="str">
            <v>SINAPI - JUN/25</v>
          </cell>
        </row>
        <row r="12105">
          <cell r="A12105">
            <v>100324</v>
          </cell>
          <cell r="B12105" t="str">
            <v>LASTRO COM MATERIAL GRANULAR (PEDRA BRITADA N.1 E PEDRA BRITADA N.2), APLICADO EM PISOS OU LAJES SOBRE SOLO, ESPESSURA DE *10 CM*. AF_01/2024</v>
          </cell>
          <cell r="C12105" t="str">
            <v>M3</v>
          </cell>
          <cell r="D12105">
            <v>162.86000000000001</v>
          </cell>
          <cell r="E12105" t="str">
            <v>SINAPI - JUN/25</v>
          </cell>
        </row>
        <row r="12106">
          <cell r="A12106">
            <v>96624</v>
          </cell>
          <cell r="B12106" t="str">
            <v>LASTRO COM MATERIAL GRANULAR (PEDRA BRITADA N.2), APLICADO EM PISOS OU LAJES SOBRE SOLO, ESPESSURA DE *10 CM*. AF_01/2024</v>
          </cell>
          <cell r="C12106" t="str">
            <v>M3</v>
          </cell>
          <cell r="D12106">
            <v>163.11000000000001</v>
          </cell>
          <cell r="E12106" t="str">
            <v>SINAPI - JUN/25</v>
          </cell>
        </row>
        <row r="12107">
          <cell r="A12107">
            <v>100322</v>
          </cell>
          <cell r="B12107" t="str">
            <v>LASTRO COM MATERIAL GRANULAR (PEDRA BRITADA N.3), APLICADO EM PISOS OU LAJES SOBRE SOLO, ESPESSURA DE *10 CM*. AF_01/2024</v>
          </cell>
          <cell r="C12107" t="str">
            <v>M3</v>
          </cell>
          <cell r="D12107">
            <v>157.49</v>
          </cell>
          <cell r="E12107" t="str">
            <v>SINAPI - JUN/25</v>
          </cell>
        </row>
        <row r="12108">
          <cell r="A12108">
            <v>96623</v>
          </cell>
          <cell r="B12108" t="str">
            <v>LASTRO COM MATERIAL GRANULAR, APLICADO EM BLOCOS DE COROAMENTO, ESPESSURA DE *10 CM*. AF_01/2024</v>
          </cell>
          <cell r="C12108" t="str">
            <v>M3</v>
          </cell>
          <cell r="D12108">
            <v>180.74</v>
          </cell>
          <cell r="E12108" t="str">
            <v>SINAPI - JUN/25</v>
          </cell>
        </row>
        <row r="12109">
          <cell r="A12109">
            <v>96622</v>
          </cell>
          <cell r="B12109" t="str">
            <v>LASTRO COM MATERIAL GRANULAR, APLICADO EM PISOS OU LAJES SOBRE SOLO, ESPESSURA DE *5 CM*. AF_01/2024</v>
          </cell>
          <cell r="C12109" t="str">
            <v>M3</v>
          </cell>
          <cell r="D12109">
            <v>193.59</v>
          </cell>
          <cell r="E12109" t="str">
            <v>SINAPI - JUN/25</v>
          </cell>
        </row>
        <row r="12110">
          <cell r="A12110">
            <v>96621</v>
          </cell>
          <cell r="B12110" t="str">
            <v>LASTRO COM MATERIAL GRANULAR, APLICAÇÃO EM BLOCOS DE COROAMENTO, ESPESSURA DE *5 CM*. AF_01/2024</v>
          </cell>
          <cell r="C12110" t="str">
            <v>M3</v>
          </cell>
          <cell r="D12110">
            <v>211.22</v>
          </cell>
          <cell r="E12110" t="str">
            <v>SINAPI - JUN/25</v>
          </cell>
        </row>
        <row r="12111">
          <cell r="A12111">
            <v>96617</v>
          </cell>
          <cell r="B12111" t="str">
            <v>LASTRO DE CONCRETO MAGRO, APLICADO EM BLOCOS DE COROAMENTO OU SAPATAS, ESPESSURA DE 3 CM. AF_01/2024</v>
          </cell>
          <cell r="C12111" t="str">
            <v>M2</v>
          </cell>
          <cell r="D12111">
            <v>19.48</v>
          </cell>
          <cell r="E12111" t="str">
            <v>SINAPI - JUN/25</v>
          </cell>
        </row>
        <row r="12112">
          <cell r="A12112">
            <v>96619</v>
          </cell>
          <cell r="B12112" t="str">
            <v>LASTRO DE CONCRETO MAGRO, APLICADO EM BLOCOS DE COROAMENTO OU SAPATAS, ESPESSURA DE 5 CM. AF_01/2024</v>
          </cell>
          <cell r="C12112" t="str">
            <v>M2</v>
          </cell>
          <cell r="D12112">
            <v>38.89</v>
          </cell>
          <cell r="E12112" t="str">
            <v>SINAPI - JUN/25</v>
          </cell>
        </row>
        <row r="12113">
          <cell r="A12113">
            <v>96616</v>
          </cell>
          <cell r="B12113" t="str">
            <v>LASTRO DE CONCRETO MAGRO, APLICADO EM BLOCOS DE COROAMENTO OU SAPATAS. AF_01/2024</v>
          </cell>
          <cell r="C12113" t="str">
            <v>M3</v>
          </cell>
          <cell r="D12113">
            <v>778.09</v>
          </cell>
          <cell r="E12113" t="str">
            <v>SINAPI - JUN/25</v>
          </cell>
        </row>
        <row r="12114">
          <cell r="A12114">
            <v>95240</v>
          </cell>
          <cell r="B12114" t="str">
            <v>LASTRO DE CONCRETO MAGRO, APLICADO EM PISOS, LAJES SOBRE SOLO OU RADIERS, ESPESSURA DE 3 CM. AF_01/2024</v>
          </cell>
          <cell r="C12114" t="str">
            <v>M2</v>
          </cell>
          <cell r="D12114">
            <v>18.54</v>
          </cell>
          <cell r="E12114" t="str">
            <v>SINAPI - JUN/25</v>
          </cell>
        </row>
        <row r="12115">
          <cell r="A12115">
            <v>95241</v>
          </cell>
          <cell r="B12115" t="str">
            <v>LASTRO DE CONCRETO MAGRO, APLICADO EM PISOS, LAJES SOBRE SOLO OU RADIERS, ESPESSURA DE 5 CM. AF_01/2024</v>
          </cell>
          <cell r="C12115" t="str">
            <v>M2</v>
          </cell>
          <cell r="D12115">
            <v>35.24</v>
          </cell>
          <cell r="E12115" t="str">
            <v>SINAPI - JUN/25</v>
          </cell>
        </row>
        <row r="12116">
          <cell r="A12116">
            <v>96620</v>
          </cell>
          <cell r="B12116" t="str">
            <v>LASTRO DE CONCRETO MAGRO, APLICADO EM PISOS, LAJES SOBRE SOLO OU RADIERS. AF_01/2024</v>
          </cell>
          <cell r="C12116" t="str">
            <v>M3</v>
          </cell>
          <cell r="D12116">
            <v>704.98</v>
          </cell>
          <cell r="E12116" t="str">
            <v>SINAPI - JUN/25</v>
          </cell>
        </row>
        <row r="12117">
          <cell r="A12117">
            <v>104043</v>
          </cell>
          <cell r="B12117" t="str">
            <v>ADAPTADOR, POLIPROPILENO, PARA TUBOS EM PEAD, 20 MM X 1/2", PARA LIGAÇÃO PREDIAL DE ÁGUA. AF_06/2022</v>
          </cell>
          <cell r="C12117" t="str">
            <v>UN</v>
          </cell>
          <cell r="D12117">
            <v>8.9600000000000009</v>
          </cell>
          <cell r="E12117" t="str">
            <v>SINAPI - JUN/25</v>
          </cell>
        </row>
        <row r="12118">
          <cell r="A12118">
            <v>104044</v>
          </cell>
          <cell r="B12118" t="str">
            <v>ADAPTADOR, POLIPROPILENO, PARA TUBOS EM PEAD, 20 MM X 3/4", PARA LIGAÇÃO PREDIAL DE ÁGUA. AF_06/2022</v>
          </cell>
          <cell r="C12118" t="str">
            <v>UN</v>
          </cell>
          <cell r="D12118">
            <v>9.65</v>
          </cell>
          <cell r="E12118" t="str">
            <v>SINAPI - JUN/25</v>
          </cell>
        </row>
        <row r="12119">
          <cell r="A12119">
            <v>104045</v>
          </cell>
          <cell r="B12119" t="str">
            <v>ADAPTADOR, POLIPROPILENO, PARA TUBOS EM PEAD, 32 MM X 1", PARA LIGAÇÃO PREDIAL DE ÁGUA. AF_06/2022</v>
          </cell>
          <cell r="C12119" t="str">
            <v>UN</v>
          </cell>
          <cell r="D12119">
            <v>14.61</v>
          </cell>
          <cell r="E12119" t="str">
            <v>SINAPI - JUN/25</v>
          </cell>
        </row>
        <row r="12120">
          <cell r="A12120">
            <v>104049</v>
          </cell>
          <cell r="B12120" t="str">
            <v>ADAPTADOR, PVC, CURTO COM BOLSA E ROSCA, 20 MM X 1/2", PARA LIGAÇÃO PREDIAL DE ÁGUA. AF_06/2022</v>
          </cell>
          <cell r="C12120" t="str">
            <v>UN</v>
          </cell>
          <cell r="D12120">
            <v>6.67</v>
          </cell>
          <cell r="E12120" t="str">
            <v>SINAPI - JUN/25</v>
          </cell>
        </row>
        <row r="12121">
          <cell r="A12121">
            <v>104050</v>
          </cell>
          <cell r="B12121" t="str">
            <v>ADAPTADOR, PVC, CURTO COM BOLSA E ROSCA, 32 MM X 1", PARA LIGAÇÃO PREDIAL DE ÁGUA. AF_06/2022</v>
          </cell>
          <cell r="C12121" t="str">
            <v>UN</v>
          </cell>
          <cell r="D12121">
            <v>9.9</v>
          </cell>
          <cell r="E12121" t="str">
            <v>SINAPI - JUN/25</v>
          </cell>
        </row>
        <row r="12122">
          <cell r="A12122">
            <v>104084</v>
          </cell>
          <cell r="B12122" t="str">
            <v>CAP, PVC OCRE, JUNTA ELÁSTICA, DN 150 MM, PARA COLETOR PREDIAL DE ESGOTO. AF_06/2022</v>
          </cell>
          <cell r="C12122" t="str">
            <v>UN</v>
          </cell>
          <cell r="D12122">
            <v>85.8</v>
          </cell>
          <cell r="E12122" t="str">
            <v>SINAPI - JUN/25</v>
          </cell>
        </row>
        <row r="12123">
          <cell r="A12123">
            <v>104037</v>
          </cell>
          <cell r="B12123" t="str">
            <v>COLAR DE TOMADA, FERRO FUNDIDO, COM PARAFUSOS, DN 50 MM X 3/4", PARA LIGAÇÃO PREDIAL DE ÁGUA. AF_06/2022</v>
          </cell>
          <cell r="C12123" t="str">
            <v>UN</v>
          </cell>
          <cell r="D12123">
            <v>0</v>
          </cell>
          <cell r="E12123" t="str">
            <v>SINAPI - JUN/25</v>
          </cell>
        </row>
        <row r="12124">
          <cell r="A12124">
            <v>104035</v>
          </cell>
          <cell r="B12124" t="str">
            <v>COLAR DE TOMADA, POLIPROPILENO, COM PARAFUSOS, 63 MM X 1/2", PARA LIGAÇÃO PREDIAL DE ÁGUA. AF_06/2022</v>
          </cell>
          <cell r="C12124" t="str">
            <v>UN</v>
          </cell>
          <cell r="D12124">
            <v>41.05</v>
          </cell>
          <cell r="E12124" t="str">
            <v>SINAPI - JUN/25</v>
          </cell>
        </row>
        <row r="12125">
          <cell r="A12125">
            <v>104036</v>
          </cell>
          <cell r="B12125" t="str">
            <v>COLAR DE TOMADA, POLIPROPILENO, COM PARAFUSOS, 63 MM X 3/4", PARA LIGAÇÃO PREDIAL DE ÁGUA. AF_06/2022</v>
          </cell>
          <cell r="C12125" t="str">
            <v>UN</v>
          </cell>
          <cell r="D12125">
            <v>42.38</v>
          </cell>
          <cell r="E12125" t="str">
            <v>SINAPI - JUN/25</v>
          </cell>
        </row>
        <row r="12126">
          <cell r="A12126">
            <v>104034</v>
          </cell>
          <cell r="B12126" t="str">
            <v>COLAR DE TOMADA, PVC, COM TRAVAS, DE 110 MM X 1/2" OU 110 MM X 3/4", PARA LIGAÇÃO PREDIAL DE ÁGUA. AF_06/2022</v>
          </cell>
          <cell r="C12126" t="str">
            <v>UN</v>
          </cell>
          <cell r="D12126">
            <v>33.06</v>
          </cell>
          <cell r="E12126" t="str">
            <v>SINAPI - JUN/25</v>
          </cell>
        </row>
        <row r="12127">
          <cell r="A12127">
            <v>104031</v>
          </cell>
          <cell r="B12127" t="str">
            <v>COLAR DE TOMADA, PVC, COM TRAVAS, DE 60 MM X 1/2" OU 60 MM X 3/4", PARA LIGAÇÃO PREDIAL DE ÁGUA. AF_06/2022</v>
          </cell>
          <cell r="C12127" t="str">
            <v>UN</v>
          </cell>
          <cell r="D12127">
            <v>22.37</v>
          </cell>
          <cell r="E12127" t="str">
            <v>SINAPI - JUN/25</v>
          </cell>
        </row>
        <row r="12128">
          <cell r="A12128">
            <v>104032</v>
          </cell>
          <cell r="B12128" t="str">
            <v>COLAR DE TOMADA, PVC, COM TRAVAS, DE 75 MM X 1/2" OU 75 MM X 3/4", PARA LIGAÇÃO PREDIAL DE ÁGUA. AF_06/2022</v>
          </cell>
          <cell r="C12128" t="str">
            <v>UN</v>
          </cell>
          <cell r="D12128">
            <v>27.92</v>
          </cell>
          <cell r="E12128" t="str">
            <v>SINAPI - JUN/25</v>
          </cell>
        </row>
        <row r="12129">
          <cell r="A12129">
            <v>104033</v>
          </cell>
          <cell r="B12129" t="str">
            <v>COLAR DE TOMADA, PVC, COM TRAVAS, DE 85 MM X 1/2" OU 85 MM X 3/4", PARA LIGAÇÃO PREDIAL DE ÁGUA. AF_06/2022</v>
          </cell>
          <cell r="C12129" t="str">
            <v>UN</v>
          </cell>
          <cell r="D12129">
            <v>25.56</v>
          </cell>
          <cell r="E12129" t="str">
            <v>SINAPI - JUN/25</v>
          </cell>
        </row>
        <row r="12130">
          <cell r="A12130">
            <v>104038</v>
          </cell>
          <cell r="B12130" t="str">
            <v>COLAR TOMADA EM FERRO FUNDIDO, COM PARAFUSOS, SAIDA COM ROSCA, DN 75 MM X 3/4", PARA LIGACAO PREDIAL DE AGUA. AF_06/2022</v>
          </cell>
          <cell r="C12130" t="str">
            <v>UN</v>
          </cell>
          <cell r="D12130">
            <v>0</v>
          </cell>
          <cell r="E12130" t="str">
            <v>SINAPI - JUN/25</v>
          </cell>
        </row>
        <row r="12131">
          <cell r="A12131">
            <v>104051</v>
          </cell>
          <cell r="B12131" t="str">
            <v>COTOVELO/JOELHO 90°, POLIPROPILENO, PARA TUBOS EM PEAD, 20 X 20 MM, PARA LIGAÇÃO PREDIAL DE ÁGUA. AF_06/2022</v>
          </cell>
          <cell r="C12131" t="str">
            <v>UN</v>
          </cell>
          <cell r="D12131">
            <v>8.06</v>
          </cell>
          <cell r="E12131" t="str">
            <v>SINAPI - JUN/25</v>
          </cell>
        </row>
        <row r="12132">
          <cell r="A12132">
            <v>104052</v>
          </cell>
          <cell r="B12132" t="str">
            <v>COTOVELO/JOELHO 90°, POLIPROPILENO, PARA TUBOS EM PEAD, 32 X 32 MM, PARA LIGAÇÃO PREDIAL DE ÁGUA. AF_06/2022</v>
          </cell>
          <cell r="C12132" t="str">
            <v>UN</v>
          </cell>
          <cell r="D12132">
            <v>11.26</v>
          </cell>
          <cell r="E12132" t="str">
            <v>SINAPI - JUN/25</v>
          </cell>
        </row>
        <row r="12133">
          <cell r="A12133">
            <v>104046</v>
          </cell>
          <cell r="B12133" t="str">
            <v>COTOVELO/JOELHO COM ADAPTADOR, POLIPROPILENO, PARA TUBOS EM PEAD, 20 MM X 1/2", PARA LIGAÇÃO PREDIAL DE ÁGUA. AF_06/2022</v>
          </cell>
          <cell r="C12133" t="str">
            <v>UN</v>
          </cell>
          <cell r="D12133">
            <v>8.6</v>
          </cell>
          <cell r="E12133" t="str">
            <v>SINAPI - JUN/25</v>
          </cell>
        </row>
        <row r="12134">
          <cell r="A12134">
            <v>104047</v>
          </cell>
          <cell r="B12134" t="str">
            <v>COTOVELO/JOELHO COM ADAPTADOR, POLIPROPILENO, PARA TUBOS EM PEAD, 20 MM X 3/4", PARA LIGAÇÃO PREDIAL DE ÁGUA. AF_06/2022</v>
          </cell>
          <cell r="C12134" t="str">
            <v>UN</v>
          </cell>
          <cell r="D12134">
            <v>10.01</v>
          </cell>
          <cell r="E12134" t="str">
            <v>SINAPI - JUN/25</v>
          </cell>
        </row>
        <row r="12135">
          <cell r="A12135">
            <v>104048</v>
          </cell>
          <cell r="B12135" t="str">
            <v>COTOVELO/JOELHO COM ADAPTADOR, POLIPROPILENO, PARA TUBOS EM PEAD, 32 MM X 1", PARA LIGAÇÃO PREDIAL DE ÁGUA. AF_06/2022</v>
          </cell>
          <cell r="C12135" t="str">
            <v>UN</v>
          </cell>
          <cell r="D12135">
            <v>14.29</v>
          </cell>
          <cell r="E12135" t="str">
            <v>SINAPI - JUN/25</v>
          </cell>
        </row>
        <row r="12136">
          <cell r="A12136">
            <v>104063</v>
          </cell>
          <cell r="B12136" t="str">
            <v>CURVA LONGA, 45 GRAUS, PVC OCRE, JUNTA ELÁSTICA, DN 100 MM, PARA COLETOR PREDIAL DE ESGOTO. AF_06/2022</v>
          </cell>
          <cell r="C12136" t="str">
            <v>UN</v>
          </cell>
          <cell r="D12136">
            <v>73.069999999999993</v>
          </cell>
          <cell r="E12136" t="str">
            <v>SINAPI - JUN/25</v>
          </cell>
        </row>
        <row r="12137">
          <cell r="A12137">
            <v>104065</v>
          </cell>
          <cell r="B12137" t="str">
            <v>CURVA LONGA, 45 GRAUS, PVC OCRE, JUNTA ELÁSTICA, DN 150 MM, PARA COLETOR PREDIAL DE ESGOTO. AF_06/2022</v>
          </cell>
          <cell r="C12137" t="str">
            <v>UN</v>
          </cell>
          <cell r="D12137">
            <v>156.97</v>
          </cell>
          <cell r="E12137" t="str">
            <v>SINAPI - JUN/25</v>
          </cell>
        </row>
        <row r="12138">
          <cell r="A12138">
            <v>104062</v>
          </cell>
          <cell r="B12138" t="str">
            <v>CURVA LONGA, 90 GRAUS, PVC OCRE, JUNTA ELÁSTICA, DN 100 MM, PARA COLETOR PREDIAL DE ESGOTO. AF_06/2022</v>
          </cell>
          <cell r="C12138" t="str">
            <v>UN</v>
          </cell>
          <cell r="D12138">
            <v>76.86</v>
          </cell>
          <cell r="E12138" t="str">
            <v>SINAPI - JUN/25</v>
          </cell>
        </row>
        <row r="12139">
          <cell r="A12139">
            <v>104064</v>
          </cell>
          <cell r="B12139" t="str">
            <v>CURVA LONGA, 90 GRAUS, PVC OCRE, JUNTA ELÁSTICA, DN 150 MM, PARA COLETOR PREDIAL DE ESGOTO. AF_06/2022</v>
          </cell>
          <cell r="C12139" t="str">
            <v>UN</v>
          </cell>
          <cell r="D12139">
            <v>185.53</v>
          </cell>
          <cell r="E12139" t="str">
            <v>SINAPI - JUN/25</v>
          </cell>
        </row>
        <row r="12140">
          <cell r="A12140">
            <v>104059</v>
          </cell>
          <cell r="B12140" t="str">
            <v>LUVA, PVC, ROSCÁVEL, 1", PARA LIGAÇÃO PREDIAL DE ÁGUA. AF_06/2022</v>
          </cell>
          <cell r="C12140" t="str">
            <v>UN</v>
          </cell>
          <cell r="D12140">
            <v>12</v>
          </cell>
          <cell r="E12140" t="str">
            <v>SINAPI - JUN/25</v>
          </cell>
        </row>
        <row r="12141">
          <cell r="A12141">
            <v>104058</v>
          </cell>
          <cell r="B12141" t="str">
            <v>LUVA, PVC, ROSCÁVEL, 1/2", PARA LIGAÇÃO PREDIAL DE ÁGUA. AF_06/2022</v>
          </cell>
          <cell r="C12141" t="str">
            <v>UN</v>
          </cell>
          <cell r="D12141">
            <v>8.4700000000000006</v>
          </cell>
          <cell r="E12141" t="str">
            <v>SINAPI - JUN/25</v>
          </cell>
        </row>
        <row r="12142">
          <cell r="A12142">
            <v>104082</v>
          </cell>
          <cell r="B12142" t="str">
            <v>PLUG, PVC OCRE, JUNTA ELÁSTICA, DN 100 MM, PARA COLETOR PREDIAL DE ESGOTO. AF_06/2022</v>
          </cell>
          <cell r="C12142" t="str">
            <v>UN</v>
          </cell>
          <cell r="D12142">
            <v>31.4</v>
          </cell>
          <cell r="E12142" t="str">
            <v>SINAPI - JUN/25</v>
          </cell>
        </row>
        <row r="12143">
          <cell r="A12143">
            <v>104083</v>
          </cell>
          <cell r="B12143" t="str">
            <v>PLUG, PVC OCRE, JUNTA ELÁSTICA, DN 150 MM, PARA COLETOR PREDIAL DE ESGOTO. AF_06/2022</v>
          </cell>
          <cell r="C12143" t="str">
            <v>UN</v>
          </cell>
          <cell r="D12143">
            <v>75.040000000000006</v>
          </cell>
          <cell r="E12143" t="str">
            <v>SINAPI - JUN/25</v>
          </cell>
        </row>
        <row r="12144">
          <cell r="A12144">
            <v>104057</v>
          </cell>
          <cell r="B12144" t="str">
            <v>REGISTRO ESFERA, LATÃO NIQUELADO, COM ROSCA, 3/4", PARA LIGAÇÃO PREDIAL DE ÁGUA. AF_06/2022</v>
          </cell>
          <cell r="C12144" t="str">
            <v>UN</v>
          </cell>
          <cell r="D12144">
            <v>0</v>
          </cell>
          <cell r="E12144" t="str">
            <v>SINAPI - JUN/25</v>
          </cell>
        </row>
        <row r="12145">
          <cell r="A12145">
            <v>104056</v>
          </cell>
          <cell r="B12145" t="str">
            <v>REGISTRO ESFERA, PVC, COM ROSCA, 1/2", PARA LIGAÇÃO PREDIAL DE ÁGUA. AF_06/2022</v>
          </cell>
          <cell r="C12145" t="str">
            <v>UN</v>
          </cell>
          <cell r="D12145">
            <v>27.59</v>
          </cell>
          <cell r="E12145" t="str">
            <v>SINAPI - JUN/25</v>
          </cell>
        </row>
        <row r="12146">
          <cell r="A12146">
            <v>104055</v>
          </cell>
          <cell r="B12146" t="str">
            <v>REGISTRO ESFERA, PVC, DE PASSEIO, PARA POLIETILENO, 20 MM, PARA LIGAÇÃO PREDIAL DE ÁGUA. AF_06/2022</v>
          </cell>
          <cell r="C12146" t="str">
            <v>UN</v>
          </cell>
          <cell r="D12146">
            <v>18.45</v>
          </cell>
          <cell r="E12146" t="str">
            <v>SINAPI - JUN/25</v>
          </cell>
        </row>
        <row r="12147">
          <cell r="A12147">
            <v>104076</v>
          </cell>
          <cell r="B12147" t="str">
            <v>SELIM, PVC OCRE, COM TRAVA, DN 125 X 100 MM OU 150 X 100 MM, PARA COLETOR PREDIAL DE ESGOTO. AF_06/2022</v>
          </cell>
          <cell r="C12147" t="str">
            <v>UN</v>
          </cell>
          <cell r="D12147">
            <v>50.17</v>
          </cell>
          <cell r="E12147" t="str">
            <v>SINAPI - JUN/25</v>
          </cell>
        </row>
        <row r="12148">
          <cell r="A12148">
            <v>104060</v>
          </cell>
          <cell r="B12148" t="str">
            <v>TUBO, PEAD, PE-80, DE = 20 MM X 2,3 MM, PARA LIGAÇÃO PREDIAL DE ÁGUA. AF_06/2022</v>
          </cell>
          <cell r="C12148" t="str">
            <v>M</v>
          </cell>
          <cell r="D12148">
            <v>9.84</v>
          </cell>
          <cell r="E12148" t="str">
            <v>SINAPI - JUN/25</v>
          </cell>
        </row>
        <row r="12149">
          <cell r="A12149">
            <v>104061</v>
          </cell>
          <cell r="B12149" t="str">
            <v>TUBO, PEAD, PE-80, DE = 32 MM X 3,0 MM, PARA LIGAÇÃO PREDIAL DE ÁGUA. AF_06/2022</v>
          </cell>
          <cell r="C12149" t="str">
            <v>M</v>
          </cell>
          <cell r="D12149">
            <v>17.48</v>
          </cell>
          <cell r="E12149" t="str">
            <v>SINAPI - JUN/25</v>
          </cell>
        </row>
        <row r="12150">
          <cell r="A12150">
            <v>104085</v>
          </cell>
          <cell r="B12150" t="str">
            <v>TUBO, PVC OCRE, JUNTA ELÁSTICA, DN 100 MM, PARA COLETOR PREDIAL DE ESGOTO. AF_06/2022</v>
          </cell>
          <cell r="C12150" t="str">
            <v>M</v>
          </cell>
          <cell r="D12150">
            <v>58.77</v>
          </cell>
          <cell r="E12150" t="str">
            <v>SINAPI - JUN/25</v>
          </cell>
        </row>
        <row r="12151">
          <cell r="A12151">
            <v>104086</v>
          </cell>
          <cell r="B12151" t="str">
            <v>TUBO, PVC OCRE, JUNTA ELÁSTICA, DN 150 MM, PARA COLETOR PREDIAL DE ESGOTO. AF_06/2022</v>
          </cell>
          <cell r="C12151" t="str">
            <v>M</v>
          </cell>
          <cell r="D12151">
            <v>104.14</v>
          </cell>
          <cell r="E12151" t="str">
            <v>SINAPI - JUN/25</v>
          </cell>
        </row>
        <row r="12152">
          <cell r="A12152">
            <v>104073</v>
          </cell>
          <cell r="B12152" t="str">
            <v>TÊ DE REDUÇÃO, PVC OCRE, JUNTA ELÁSTICA, DN 150 X 100 MM, PARA COLETOR PREDIAL DE ESGOTO. AF_06/2022</v>
          </cell>
          <cell r="C12152" t="str">
            <v>UN</v>
          </cell>
          <cell r="D12152">
            <v>0</v>
          </cell>
          <cell r="E12152" t="str">
            <v>SINAPI - JUN/25</v>
          </cell>
        </row>
        <row r="12153">
          <cell r="A12153">
            <v>104074</v>
          </cell>
          <cell r="B12153" t="str">
            <v>TÊ DE REDUÇÃO, PVC OCRE, JUNTA ELÁSTICA, DN 300 X 100 MM, PARA COLETOR PREDIAL DE ESGOTO. AF_06/2022</v>
          </cell>
          <cell r="C12153" t="str">
            <v>UN</v>
          </cell>
          <cell r="D12153">
            <v>0</v>
          </cell>
          <cell r="E12153" t="str">
            <v>SINAPI - JUN/25</v>
          </cell>
        </row>
        <row r="12154">
          <cell r="A12154">
            <v>104075</v>
          </cell>
          <cell r="B12154" t="str">
            <v>TÊ DE REDUÇÃO, PVC OCRE, JUNTA ELÁSTICA, DN 300 X 150 MM, PARA COLETOR PREDIAL DE ESGOTO. AF_06/2022</v>
          </cell>
          <cell r="C12154" t="str">
            <v>UN</v>
          </cell>
          <cell r="D12154">
            <v>0</v>
          </cell>
          <cell r="E12154" t="str">
            <v>SINAPI - JUN/25</v>
          </cell>
        </row>
        <row r="12155">
          <cell r="A12155">
            <v>104039</v>
          </cell>
          <cell r="B12155" t="str">
            <v>TÊ DE SERVIÇO INTEGRADO, POLIPROPILENO, PARA TUBOS EM PEAD, 63 MM X 20 MM, PARA LIGAÇÃO PREDIAL DE ÁGUA. AF_06/2022</v>
          </cell>
          <cell r="C12155" t="str">
            <v>UN</v>
          </cell>
          <cell r="D12155">
            <v>74.09</v>
          </cell>
          <cell r="E12155" t="str">
            <v>SINAPI - JUN/25</v>
          </cell>
        </row>
        <row r="12156">
          <cell r="A12156">
            <v>104040</v>
          </cell>
          <cell r="B12156" t="str">
            <v>TÊ DE SERVIÇO INTEGRADO, POLIPROPILENO, PARA TUBOS EM PEAD, 63 MM X 32 MM, PARA LIGAÇÃO PREDIAL DE ÁGUA. AF_06/2022</v>
          </cell>
          <cell r="C12156" t="str">
            <v>UN</v>
          </cell>
          <cell r="D12156">
            <v>0</v>
          </cell>
          <cell r="E12156" t="str">
            <v>SINAPI - JUN/25</v>
          </cell>
        </row>
        <row r="12157">
          <cell r="A12157">
            <v>104041</v>
          </cell>
          <cell r="B12157" t="str">
            <v>TÊ DE SERVIÇO INTEGRADO, POLIPROPILENO, PARA TUBOS EM PEAD, 90 MM X 20 MM, PARA LIGAÇÃO PREDIAL DE ÁGUA. AF_06/2022</v>
          </cell>
          <cell r="C12157" t="str">
            <v>UN</v>
          </cell>
          <cell r="D12157">
            <v>0</v>
          </cell>
          <cell r="E12157" t="str">
            <v>SINAPI - JUN/25</v>
          </cell>
        </row>
        <row r="12158">
          <cell r="A12158">
            <v>104042</v>
          </cell>
          <cell r="B12158" t="str">
            <v>TÊ DE SERVIÇO INTEGRADO, POLIPROPILENO, PARA TUBOS EM PEAD, 90 MM X 32 MM, PARA LIGAÇÃO PREDIAL DE ÁGUA. AF_06/2022</v>
          </cell>
          <cell r="C12158" t="str">
            <v>UN</v>
          </cell>
          <cell r="D12158">
            <v>0</v>
          </cell>
          <cell r="E12158" t="str">
            <v>SINAPI - JUN/25</v>
          </cell>
        </row>
        <row r="12159">
          <cell r="A12159">
            <v>104072</v>
          </cell>
          <cell r="B12159" t="str">
            <v>TÊ, PVC OCRE, JUNTA ELÁSTICA, DN 200 MM, PARA COLETOR PREDIAL DE ESGOTO. AF_06/2022</v>
          </cell>
          <cell r="C12159" t="str">
            <v>UN</v>
          </cell>
          <cell r="D12159">
            <v>283.98</v>
          </cell>
          <cell r="E12159" t="str">
            <v>SINAPI - JUN/25</v>
          </cell>
        </row>
        <row r="12160">
          <cell r="A12160">
            <v>104053</v>
          </cell>
          <cell r="B12160" t="str">
            <v>UNIÃO, POLIPROPILENO, PARA TUBOS EM PEAD, 20 MM, PARA LIGAÇÃO PREDIAL DE ÁGUA. AF_06/2022</v>
          </cell>
          <cell r="C12160" t="str">
            <v>UN</v>
          </cell>
          <cell r="D12160">
            <v>9.2200000000000006</v>
          </cell>
          <cell r="E12160" t="str">
            <v>SINAPI - JUN/25</v>
          </cell>
        </row>
        <row r="12161">
          <cell r="A12161">
            <v>104054</v>
          </cell>
          <cell r="B12161" t="str">
            <v>UNIÃO, POLIPROPILENO, PARA TUBOS EM PEAD, 32 MM, PARA LIGAÇÃO PREDIAL DE ÁGUA. AF_06/2022</v>
          </cell>
          <cell r="C12161" t="str">
            <v>UN</v>
          </cell>
          <cell r="D12161">
            <v>17.66</v>
          </cell>
          <cell r="E12161" t="str">
            <v>SINAPI - JUN/25</v>
          </cell>
        </row>
        <row r="12162">
          <cell r="A12162">
            <v>99818</v>
          </cell>
          <cell r="B12162" t="str">
            <v>LIMPEZA DE BACIA SANITÁRIA, BIDÊ OU MICTÓRIO EM LOUÇA, INCLUSIVE METAIS CORRESPONDENTES. AF_04/2019</v>
          </cell>
          <cell r="C12162" t="str">
            <v>UN</v>
          </cell>
          <cell r="D12162">
            <v>6.69</v>
          </cell>
          <cell r="E12162" t="str">
            <v>SINAPI - JUN/25</v>
          </cell>
        </row>
        <row r="12163">
          <cell r="A12163">
            <v>99819</v>
          </cell>
          <cell r="B12163" t="str">
            <v>LIMPEZA DE BANCADA DE PEDRA (MÁRMORE OU GRANITO). AF_04/2019</v>
          </cell>
          <cell r="C12163" t="str">
            <v>M2</v>
          </cell>
          <cell r="D12163">
            <v>22.29</v>
          </cell>
          <cell r="E12163" t="str">
            <v>SINAPI - JUN/25</v>
          </cell>
        </row>
        <row r="12164">
          <cell r="A12164">
            <v>99811</v>
          </cell>
          <cell r="B12164" t="str">
            <v>LIMPEZA DE CONTRAPISO COM VASSOURA A SECO. AF_04/2019</v>
          </cell>
          <cell r="C12164" t="str">
            <v>M2</v>
          </cell>
          <cell r="D12164">
            <v>4.68</v>
          </cell>
          <cell r="E12164" t="str">
            <v>SINAPI - JUN/25</v>
          </cell>
        </row>
        <row r="12165">
          <cell r="A12165">
            <v>99826</v>
          </cell>
          <cell r="B12165" t="str">
            <v>LIMPEZA DE FORRO REMOVÍVEL COM PANO ÚMIDO. AF_04/2019</v>
          </cell>
          <cell r="C12165" t="str">
            <v>M2</v>
          </cell>
          <cell r="D12165">
            <v>2.04</v>
          </cell>
          <cell r="E12165" t="str">
            <v>SINAPI - JUN/25</v>
          </cell>
        </row>
        <row r="12166">
          <cell r="A12166">
            <v>99821</v>
          </cell>
          <cell r="B12166" t="str">
            <v>LIMPEZA DE JANELA DE VIDRO COM CAIXILHO EM AÇO/ALUMÍNIO/PVC. AF_04/2019</v>
          </cell>
          <cell r="C12166" t="str">
            <v>M2</v>
          </cell>
          <cell r="D12166">
            <v>3.81</v>
          </cell>
          <cell r="E12166" t="str">
            <v>SINAPI - JUN/25</v>
          </cell>
        </row>
        <row r="12167">
          <cell r="A12167">
            <v>99820</v>
          </cell>
          <cell r="B12167" t="str">
            <v>LIMPEZA DE JANELA INTEIRAMENTE DE VIDRO. AF_04/2019</v>
          </cell>
          <cell r="C12167" t="str">
            <v>M2</v>
          </cell>
          <cell r="D12167">
            <v>2.48</v>
          </cell>
          <cell r="E12167" t="str">
            <v>SINAPI - JUN/25</v>
          </cell>
        </row>
        <row r="12168">
          <cell r="A12168">
            <v>99812</v>
          </cell>
          <cell r="B12168" t="str">
            <v>LIMPEZA DE LADRILHO HIDRÁULICO EM PAREDE COM PANO ÚMIDO. AF_04/2019</v>
          </cell>
          <cell r="C12168" t="str">
            <v>M2</v>
          </cell>
          <cell r="D12168">
            <v>1.5</v>
          </cell>
          <cell r="E12168" t="str">
            <v>SINAPI - JUN/25</v>
          </cell>
        </row>
        <row r="12169">
          <cell r="A12169">
            <v>99817</v>
          </cell>
          <cell r="B12169" t="str">
            <v>LIMPEZA DE LAVATÓRIO DE LOUÇA COM BANCADA DE PEDRA, INCLUSIVE METAIS CORRESPONDENTES. AF_04/2019</v>
          </cell>
          <cell r="C12169" t="str">
            <v>UN</v>
          </cell>
          <cell r="D12169">
            <v>6.69</v>
          </cell>
          <cell r="E12169" t="str">
            <v>SINAPI - JUN/25</v>
          </cell>
        </row>
        <row r="12170">
          <cell r="A12170">
            <v>99813</v>
          </cell>
          <cell r="B12170" t="str">
            <v>LIMPEZA DE MÁRMORE/GRANITO EM PAREDE UTILIZANDO DETERGENTE NEUTRO E ESCOVAÇÃO MANUAL. AF_04/2019</v>
          </cell>
          <cell r="C12170" t="str">
            <v>M2</v>
          </cell>
          <cell r="D12170">
            <v>1.27</v>
          </cell>
          <cell r="E12170" t="str">
            <v>SINAPI - JUN/25</v>
          </cell>
        </row>
        <row r="12171">
          <cell r="A12171">
            <v>99815</v>
          </cell>
          <cell r="B12171" t="str">
            <v>LIMPEZA DE PIA INOX COM BANCADA DE PEDRA, INCLUSIVE METAIS CORRESPONDENTES. AF_04/2019</v>
          </cell>
          <cell r="C12171" t="str">
            <v>UN</v>
          </cell>
          <cell r="D12171">
            <v>10.92</v>
          </cell>
          <cell r="E12171" t="str">
            <v>SINAPI - JUN/25</v>
          </cell>
        </row>
        <row r="12172">
          <cell r="A12172">
            <v>99805</v>
          </cell>
          <cell r="B12172" t="str">
            <v>LIMPEZA DE PISO CERÂMICO OU COM PEDRAS RÚSTICAS UTILIZANDO ÁCIDO MURIÁTICO. AF_04/2019</v>
          </cell>
          <cell r="C12172" t="str">
            <v>M2</v>
          </cell>
          <cell r="D12172">
            <v>14.76</v>
          </cell>
          <cell r="E12172" t="str">
            <v>SINAPI - JUN/25</v>
          </cell>
        </row>
        <row r="12173">
          <cell r="A12173">
            <v>99803</v>
          </cell>
          <cell r="B12173" t="str">
            <v>LIMPEZA DE PISO CERÂMICO OU PORCELANATO COM PANO ÚMIDO. AF_04/2019</v>
          </cell>
          <cell r="C12173" t="str">
            <v>M2</v>
          </cell>
          <cell r="D12173">
            <v>2.75</v>
          </cell>
          <cell r="E12173" t="str">
            <v>SINAPI - JUN/25</v>
          </cell>
        </row>
        <row r="12174">
          <cell r="A12174">
            <v>99802</v>
          </cell>
          <cell r="B12174" t="str">
            <v>LIMPEZA DE PISO CERÂMICO OU PORCELANATO COM VASSOURA A SECO. AF_04/2019</v>
          </cell>
          <cell r="C12174" t="str">
            <v>M2</v>
          </cell>
          <cell r="D12174">
            <v>0.71</v>
          </cell>
          <cell r="E12174" t="str">
            <v>SINAPI - JUN/25</v>
          </cell>
        </row>
        <row r="12175">
          <cell r="A12175">
            <v>99804</v>
          </cell>
          <cell r="B12175" t="str">
            <v>LIMPEZA DE PISO CERÂMICO OU PORCELANATO UTILIZANDO DETERGENTE NEUTRO E ESCOVAÇÃO MANUAL. AF_04/2019</v>
          </cell>
          <cell r="C12175" t="str">
            <v>M2</v>
          </cell>
          <cell r="D12175">
            <v>7.12</v>
          </cell>
          <cell r="E12175" t="str">
            <v>SINAPI - JUN/25</v>
          </cell>
        </row>
        <row r="12176">
          <cell r="A12176">
            <v>99809</v>
          </cell>
          <cell r="B12176" t="str">
            <v>LIMPEZA DE PISO DE LADRILHO HIDRÁULICO COM PANO ÚMIDO. AF_04/2019</v>
          </cell>
          <cell r="C12176" t="str">
            <v>M2</v>
          </cell>
          <cell r="D12176">
            <v>7.84</v>
          </cell>
          <cell r="E12176" t="str">
            <v>SINAPI - JUN/25</v>
          </cell>
        </row>
        <row r="12177">
          <cell r="A12177">
            <v>99810</v>
          </cell>
          <cell r="B12177" t="str">
            <v>LIMPEZA DE PISO DE MÁRMORE/GRANITO UTILIZANDO DETERGENTE NEUTRO E ESCOVAÇÃO MANUAL. AF_04/2019</v>
          </cell>
          <cell r="C12177" t="str">
            <v>M2</v>
          </cell>
          <cell r="D12177">
            <v>9.74</v>
          </cell>
          <cell r="E12177" t="str">
            <v>SINAPI - JUN/25</v>
          </cell>
        </row>
        <row r="12178">
          <cell r="A12178">
            <v>99801</v>
          </cell>
          <cell r="B12178" t="str">
            <v>LIMPEZA DE PISO UTILIZANDO DETERGENTE NEUTRO E ESCOVAÇÃO . AF_04/2019</v>
          </cell>
          <cell r="C12178" t="str">
            <v>M2</v>
          </cell>
          <cell r="D12178">
            <v>0</v>
          </cell>
          <cell r="E12178" t="str">
            <v>SINAPI - JUN/25</v>
          </cell>
        </row>
        <row r="12179">
          <cell r="A12179">
            <v>99822</v>
          </cell>
          <cell r="B12179" t="str">
            <v>LIMPEZA DE PORTA DE MADEIRA. AF_04/2019</v>
          </cell>
          <cell r="C12179" t="str">
            <v>M2</v>
          </cell>
          <cell r="D12179">
            <v>1.33</v>
          </cell>
          <cell r="E12179" t="str">
            <v>SINAPI - JUN/25</v>
          </cell>
        </row>
        <row r="12180">
          <cell r="A12180">
            <v>99825</v>
          </cell>
          <cell r="B12180" t="str">
            <v>LIMPEZA DE PORTA DE VIDRO COM CAIXILHO EM AÇO/ ALUMÍNIO/ PVC. AF_04/2019</v>
          </cell>
          <cell r="C12180" t="str">
            <v>M2</v>
          </cell>
          <cell r="D12180">
            <v>4.49</v>
          </cell>
          <cell r="E12180" t="str">
            <v>SINAPI - JUN/25</v>
          </cell>
        </row>
        <row r="12181">
          <cell r="A12181">
            <v>99824</v>
          </cell>
          <cell r="B12181" t="str">
            <v>LIMPEZA DE PORTA EM AÇO/ALUMÍNIO. AF_04/2019</v>
          </cell>
          <cell r="C12181" t="str">
            <v>M2</v>
          </cell>
          <cell r="D12181">
            <v>3.23</v>
          </cell>
          <cell r="E12181" t="str">
            <v>SINAPI - JUN/25</v>
          </cell>
        </row>
        <row r="12182">
          <cell r="A12182">
            <v>99823</v>
          </cell>
          <cell r="B12182" t="str">
            <v>LIMPEZA DE PORTA INTEIRAMENTE DE VIDRO. AF_04/2019</v>
          </cell>
          <cell r="C12182" t="str">
            <v>M2</v>
          </cell>
          <cell r="D12182">
            <v>2.93</v>
          </cell>
          <cell r="E12182" t="str">
            <v>SINAPI - JUN/25</v>
          </cell>
        </row>
        <row r="12183">
          <cell r="A12183">
            <v>99806</v>
          </cell>
          <cell r="B12183" t="str">
            <v>LIMPEZA DE REVESTIMENTO CERÂMICO EM PAREDE COM PANO ÚMIDO AF_04/2019</v>
          </cell>
          <cell r="C12183" t="str">
            <v>M2</v>
          </cell>
          <cell r="D12183">
            <v>1.1299999999999999</v>
          </cell>
          <cell r="E12183" t="str">
            <v>SINAPI - JUN/25</v>
          </cell>
        </row>
        <row r="12184">
          <cell r="A12184">
            <v>99807</v>
          </cell>
          <cell r="B12184" t="str">
            <v>LIMPEZA DE REVESTIMENTO CERÂMICO EM PAREDE UTILIZANDO DETERGENTE NEUTRO E ESCOVAÇÃO MANUAL. AF_04/2019</v>
          </cell>
          <cell r="C12184" t="str">
            <v>M2</v>
          </cell>
          <cell r="D12184">
            <v>2.15</v>
          </cell>
          <cell r="E12184" t="str">
            <v>SINAPI - JUN/25</v>
          </cell>
        </row>
        <row r="12185">
          <cell r="A12185">
            <v>99808</v>
          </cell>
          <cell r="B12185" t="str">
            <v>LIMPEZA DE REVESTIMENTO CERÂMICO EM PAREDE UTILIZANDO ÁCIDO MURIÁTICO. AF_04/2019</v>
          </cell>
          <cell r="C12185" t="str">
            <v>M2</v>
          </cell>
          <cell r="D12185">
            <v>5.09</v>
          </cell>
          <cell r="E12185" t="str">
            <v>SINAPI - JUN/25</v>
          </cell>
        </row>
        <row r="12186">
          <cell r="A12186">
            <v>99814</v>
          </cell>
          <cell r="B12186" t="str">
            <v>LIMPEZA DE SUPERFÍCIE COM JATO DE ALTA PRESSÃO. AF_04/2019</v>
          </cell>
          <cell r="C12186" t="str">
            <v>M2</v>
          </cell>
          <cell r="D12186">
            <v>2.57</v>
          </cell>
          <cell r="E12186" t="str">
            <v>SINAPI - JUN/25</v>
          </cell>
        </row>
        <row r="12187">
          <cell r="A12187">
            <v>99816</v>
          </cell>
          <cell r="B12187" t="str">
            <v>LIMPEZA DE TANQUE OU LAVATÓRIO DE LOUÇA ISOLADO, INCLUSIVE METAIS CORRESPONDENTES. AF_04/2019</v>
          </cell>
          <cell r="C12187" t="str">
            <v>UN</v>
          </cell>
          <cell r="D12187">
            <v>11.63</v>
          </cell>
          <cell r="E12187" t="str">
            <v>SINAPI - JUN/25</v>
          </cell>
        </row>
        <row r="12188">
          <cell r="A12188">
            <v>88238</v>
          </cell>
          <cell r="B12188" t="str">
            <v>AJUDANTE DE ARMADOR COM ENCARGOS COMPLEMENTARES</v>
          </cell>
          <cell r="C12188" t="str">
            <v>H</v>
          </cell>
          <cell r="D12188">
            <v>30.53</v>
          </cell>
          <cell r="E12188" t="str">
            <v>SINAPI - JUN/25</v>
          </cell>
        </row>
        <row r="12189">
          <cell r="A12189">
            <v>101374</v>
          </cell>
          <cell r="B12189" t="str">
            <v>AJUDANTE DE ARMADOR COM ENCARGOS COMPLEMENTARES</v>
          </cell>
          <cell r="C12189" t="str">
            <v>MES</v>
          </cell>
          <cell r="D12189">
            <v>5459.86</v>
          </cell>
          <cell r="E12189" t="str">
            <v>SINAPI - JUN/25</v>
          </cell>
        </row>
        <row r="12190">
          <cell r="A12190">
            <v>88239</v>
          </cell>
          <cell r="B12190" t="str">
            <v>AJUDANTE DE CARPINTEIRO COM ENCARGOS COMPLEMENTARES</v>
          </cell>
          <cell r="C12190" t="str">
            <v>H</v>
          </cell>
          <cell r="D12190">
            <v>30.38</v>
          </cell>
          <cell r="E12190" t="str">
            <v>SINAPI - JUN/25</v>
          </cell>
        </row>
        <row r="12191">
          <cell r="A12191">
            <v>101375</v>
          </cell>
          <cell r="B12191" t="str">
            <v>AJUDANTE DE ELETRICISTA COM ENCARGOS COMPLEMENTARES</v>
          </cell>
          <cell r="C12191" t="str">
            <v>MES</v>
          </cell>
          <cell r="D12191">
            <v>5537.25</v>
          </cell>
          <cell r="E12191" t="str">
            <v>SINAPI - JUN/25</v>
          </cell>
        </row>
        <row r="12192">
          <cell r="A12192">
            <v>88240</v>
          </cell>
          <cell r="B12192" t="str">
            <v>AJUDANTE DE ESTRUTURA METÁLICA COM ENCARGOS COMPLEMENTARES</v>
          </cell>
          <cell r="C12192" t="str">
            <v>H</v>
          </cell>
          <cell r="D12192">
            <v>29.34</v>
          </cell>
          <cell r="E12192" t="str">
            <v>SINAPI - JUN/25</v>
          </cell>
        </row>
        <row r="12193">
          <cell r="A12193">
            <v>101376</v>
          </cell>
          <cell r="B12193" t="str">
            <v>AJUDANTE DE ESTRUTURAS METÁLICAS COM ENCARGOS COMPLEMENTARES</v>
          </cell>
          <cell r="C12193" t="str">
            <v>MES</v>
          </cell>
          <cell r="D12193">
            <v>5232.84</v>
          </cell>
          <cell r="E12193" t="str">
            <v>SINAPI - JUN/25</v>
          </cell>
        </row>
        <row r="12194">
          <cell r="A12194">
            <v>88241</v>
          </cell>
          <cell r="B12194" t="str">
            <v>AJUDANTE DE OPERAÇÃO EM GERAL COM ENCARGOS COMPLEMENTARES</v>
          </cell>
          <cell r="C12194" t="str">
            <v>H</v>
          </cell>
          <cell r="D12194">
            <v>28.33</v>
          </cell>
          <cell r="E12194" t="str">
            <v>SINAPI - JUN/25</v>
          </cell>
        </row>
        <row r="12195">
          <cell r="A12195">
            <v>101377</v>
          </cell>
          <cell r="B12195" t="str">
            <v>AJUDANTE DE OPERAÇÃO EM GERAL COM ENCARGOS COMPLEMENTARES</v>
          </cell>
          <cell r="C12195" t="str">
            <v>MES</v>
          </cell>
          <cell r="D12195">
            <v>5076.32</v>
          </cell>
          <cell r="E12195" t="str">
            <v>SINAPI - JUN/25</v>
          </cell>
        </row>
        <row r="12196">
          <cell r="A12196">
            <v>88242</v>
          </cell>
          <cell r="B12196" t="str">
            <v>AJUDANTE DE PEDREIRO COM ENCARGOS COMPLEMENTARES</v>
          </cell>
          <cell r="C12196" t="str">
            <v>H</v>
          </cell>
          <cell r="D12196">
            <v>30.6</v>
          </cell>
          <cell r="E12196" t="str">
            <v>SINAPI - JUN/25</v>
          </cell>
        </row>
        <row r="12197">
          <cell r="A12197">
            <v>100301</v>
          </cell>
          <cell r="B12197" t="str">
            <v>AJUDANTE DE PINTOR COM ENCARGOS COMPLEMENTARES</v>
          </cell>
          <cell r="C12197" t="str">
            <v>H</v>
          </cell>
          <cell r="D12197">
            <v>32.409999999999997</v>
          </cell>
          <cell r="E12197" t="str">
            <v>SINAPI - JUN/25</v>
          </cell>
        </row>
        <row r="12198">
          <cell r="A12198">
            <v>101378</v>
          </cell>
          <cell r="B12198" t="str">
            <v>AJUDANTE DE PINTOR COM ENCARGOS COMPLEMENTARES</v>
          </cell>
          <cell r="C12198" t="str">
            <v>MES</v>
          </cell>
          <cell r="D12198">
            <v>5809.72</v>
          </cell>
          <cell r="E12198" t="str">
            <v>SINAPI - JUN/25</v>
          </cell>
        </row>
        <row r="12199">
          <cell r="A12199">
            <v>101379</v>
          </cell>
          <cell r="B12199" t="str">
            <v>AJUDANTE DE SERRALHEIRO COM ENCARGOS COMPLEMENTARES</v>
          </cell>
          <cell r="C12199" t="str">
            <v>MES</v>
          </cell>
          <cell r="D12199">
            <v>5459.86</v>
          </cell>
          <cell r="E12199" t="str">
            <v>SINAPI - JUN/25</v>
          </cell>
        </row>
        <row r="12200">
          <cell r="A12200">
            <v>88243</v>
          </cell>
          <cell r="B12200" t="str">
            <v>AJUDANTE ESPECIALIZADO COM ENCARGOS COMPLEMENTARES</v>
          </cell>
          <cell r="C12200" t="str">
            <v>H</v>
          </cell>
          <cell r="D12200">
            <v>29.6</v>
          </cell>
          <cell r="E12200" t="str">
            <v>SINAPI - JUN/25</v>
          </cell>
        </row>
        <row r="12201">
          <cell r="A12201">
            <v>101380</v>
          </cell>
          <cell r="B12201" t="str">
            <v>AJUDANTE ESPECIALIZADO COM ENCARGOS COMPLEMENTARES</v>
          </cell>
          <cell r="C12201" t="str">
            <v>MES</v>
          </cell>
          <cell r="D12201">
            <v>5295.62</v>
          </cell>
          <cell r="E12201" t="str">
            <v>SINAPI - JUN/25</v>
          </cell>
        </row>
        <row r="12202">
          <cell r="A12202">
            <v>90766</v>
          </cell>
          <cell r="B12202" t="str">
            <v>ALMOXARIFE COM ENCARGOS COMPLEMENTARES</v>
          </cell>
          <cell r="C12202" t="str">
            <v>H</v>
          </cell>
          <cell r="D12202">
            <v>36.21</v>
          </cell>
          <cell r="E12202" t="str">
            <v>SINAPI - JUN/25</v>
          </cell>
        </row>
        <row r="12203">
          <cell r="A12203">
            <v>93563</v>
          </cell>
          <cell r="B12203" t="str">
            <v>ALMOXARIFE COM ENCARGOS COMPLEMENTARES</v>
          </cell>
          <cell r="C12203" t="str">
            <v>MES</v>
          </cell>
          <cell r="D12203">
            <v>6368.22</v>
          </cell>
          <cell r="E12203" t="str">
            <v>SINAPI - JUN/25</v>
          </cell>
        </row>
        <row r="12204">
          <cell r="A12204">
            <v>90767</v>
          </cell>
          <cell r="B12204" t="str">
            <v>APONTADOR OU APROPRIADOR COM ENCARGOS COMPLEMENTARES</v>
          </cell>
          <cell r="C12204" t="str">
            <v>H</v>
          </cell>
          <cell r="D12204">
            <v>38</v>
          </cell>
          <cell r="E12204" t="str">
            <v>SINAPI - JUN/25</v>
          </cell>
        </row>
        <row r="12205">
          <cell r="A12205">
            <v>93564</v>
          </cell>
          <cell r="B12205" t="str">
            <v>APONTADOR OU APROPRIADOR COM ENCARGOS COMPLEMENTARES</v>
          </cell>
          <cell r="C12205" t="str">
            <v>MES</v>
          </cell>
          <cell r="D12205">
            <v>6659.52</v>
          </cell>
          <cell r="E12205" t="str">
            <v>SINAPI - JUN/25</v>
          </cell>
        </row>
        <row r="12206">
          <cell r="A12206">
            <v>88245</v>
          </cell>
          <cell r="B12206" t="str">
            <v>ARMADOR COM ENCARGOS COMPLEMENTARES</v>
          </cell>
          <cell r="C12206" t="str">
            <v>H</v>
          </cell>
          <cell r="D12206">
            <v>32.53</v>
          </cell>
          <cell r="E12206" t="str">
            <v>SINAPI - JUN/25</v>
          </cell>
        </row>
        <row r="12207">
          <cell r="A12207">
            <v>101381</v>
          </cell>
          <cell r="B12207" t="str">
            <v>ARMADOR COM ENCARGOS COMPLEMENTARES</v>
          </cell>
          <cell r="C12207" t="str">
            <v>MES</v>
          </cell>
          <cell r="D12207">
            <v>5809.67</v>
          </cell>
          <cell r="E12207" t="str">
            <v>SINAPI - JUN/25</v>
          </cell>
        </row>
        <row r="12208">
          <cell r="A12208">
            <v>90768</v>
          </cell>
          <cell r="B12208" t="str">
            <v>ARQUITETO DE OBRA JUNIOR COM ENCARGOS COMPLEMENTARES</v>
          </cell>
          <cell r="C12208" t="str">
            <v>H</v>
          </cell>
          <cell r="D12208">
            <v>112.66</v>
          </cell>
          <cell r="E12208" t="str">
            <v>SINAPI - JUN/25</v>
          </cell>
        </row>
        <row r="12209">
          <cell r="A12209">
            <v>90769</v>
          </cell>
          <cell r="B12209" t="str">
            <v>ARQUITETO DE OBRA PLENO COM ENCARGOS COMPLEMENTARES</v>
          </cell>
          <cell r="C12209" t="str">
            <v>H</v>
          </cell>
          <cell r="D12209">
            <v>118.74</v>
          </cell>
          <cell r="E12209" t="str">
            <v>SINAPI - JUN/25</v>
          </cell>
        </row>
        <row r="12210">
          <cell r="A12210">
            <v>90770</v>
          </cell>
          <cell r="B12210" t="str">
            <v>ARQUITETO DE OBRA SENIOR COM ENCARGOS COMPLEMENTARES</v>
          </cell>
          <cell r="C12210" t="str">
            <v>H</v>
          </cell>
          <cell r="D12210">
            <v>126.79</v>
          </cell>
          <cell r="E12210" t="str">
            <v>SINAPI - JUN/25</v>
          </cell>
        </row>
        <row r="12211">
          <cell r="A12211">
            <v>93569</v>
          </cell>
          <cell r="B12211" t="str">
            <v>ARQUITETO JUNIOR COM ENCARGOS COMPLEMENTARES</v>
          </cell>
          <cell r="C12211" t="str">
            <v>MES</v>
          </cell>
          <cell r="D12211">
            <v>19727.3</v>
          </cell>
          <cell r="E12211" t="str">
            <v>SINAPI - JUN/25</v>
          </cell>
        </row>
        <row r="12212">
          <cell r="A12212">
            <v>93570</v>
          </cell>
          <cell r="B12212" t="str">
            <v>ARQUITETO PLENO COM ENCARGOS COMPLEMENTARES</v>
          </cell>
          <cell r="C12212" t="str">
            <v>MES</v>
          </cell>
          <cell r="D12212">
            <v>20789.060000000001</v>
          </cell>
          <cell r="E12212" t="str">
            <v>SINAPI - JUN/25</v>
          </cell>
        </row>
        <row r="12213">
          <cell r="A12213">
            <v>93571</v>
          </cell>
          <cell r="B12213" t="str">
            <v>ARQUITETO SENIOR COM ENCARGOS COMPLEMENTARES</v>
          </cell>
          <cell r="C12213" t="str">
            <v>MES</v>
          </cell>
          <cell r="D12213">
            <v>22195.1</v>
          </cell>
          <cell r="E12213" t="str">
            <v>SINAPI - JUN/25</v>
          </cell>
        </row>
        <row r="12214">
          <cell r="A12214">
            <v>101382</v>
          </cell>
          <cell r="B12214" t="str">
            <v>ASSENTADOR DE MANILHAS COM ENCARGOS COMPLEMENTARES</v>
          </cell>
          <cell r="C12214" t="str">
            <v>MES</v>
          </cell>
          <cell r="D12214">
            <v>5016.45</v>
          </cell>
          <cell r="E12214" t="str">
            <v>SINAPI - JUN/25</v>
          </cell>
        </row>
        <row r="12215">
          <cell r="A12215">
            <v>88246</v>
          </cell>
          <cell r="B12215" t="str">
            <v>ASSENTADOR DE TUBOS COM ENCARGOS COMPLEMENTARES</v>
          </cell>
          <cell r="C12215" t="str">
            <v>H</v>
          </cell>
          <cell r="D12215">
            <v>28.11</v>
          </cell>
          <cell r="E12215" t="str">
            <v>SINAPI - JUN/25</v>
          </cell>
        </row>
        <row r="12216">
          <cell r="A12216">
            <v>100303</v>
          </cell>
          <cell r="B12216" t="str">
            <v>AUXILIAR DE AZULEJISTA COM ENCARGOS COMPLEMENTARES</v>
          </cell>
          <cell r="C12216" t="str">
            <v>H</v>
          </cell>
          <cell r="D12216">
            <v>28.39</v>
          </cell>
          <cell r="E12216" t="str">
            <v>SINAPI - JUN/25</v>
          </cell>
        </row>
        <row r="12217">
          <cell r="A12217">
            <v>101383</v>
          </cell>
          <cell r="B12217" t="str">
            <v>AUXILIAR DE AZULEJISTA COM ENCARGOS COMPLEMENTARES</v>
          </cell>
          <cell r="C12217" t="str">
            <v>MES</v>
          </cell>
          <cell r="D12217">
            <v>5084.28</v>
          </cell>
          <cell r="E12217" t="str">
            <v>SINAPI - JUN/25</v>
          </cell>
        </row>
        <row r="12218">
          <cell r="A12218">
            <v>88247</v>
          </cell>
          <cell r="B12218" t="str">
            <v>AUXILIAR DE ELETRICISTA COM ENCARGOS COMPLEMENTARES</v>
          </cell>
          <cell r="C12218" t="str">
            <v>H</v>
          </cell>
          <cell r="D12218">
            <v>31.11</v>
          </cell>
          <cell r="E12218" t="str">
            <v>SINAPI - JUN/25</v>
          </cell>
        </row>
        <row r="12219">
          <cell r="A12219">
            <v>88248</v>
          </cell>
          <cell r="B12219" t="str">
            <v>AUXILIAR DE ENCANADOR OU BOMBEIRO HIDRÁULICO COM ENCARGOS COMPLEMENTARES</v>
          </cell>
          <cell r="C12219" t="str">
            <v>H</v>
          </cell>
          <cell r="D12219">
            <v>30.02</v>
          </cell>
          <cell r="E12219" t="str">
            <v>SINAPI - JUN/25</v>
          </cell>
        </row>
        <row r="12220">
          <cell r="A12220">
            <v>101384</v>
          </cell>
          <cell r="B12220" t="str">
            <v>AUXILIAR DE ENCANADOR OU BOMBEIRO HIDRÁULICO COM ENCARGOS COMPLEMENTARES</v>
          </cell>
          <cell r="C12220" t="str">
            <v>MES</v>
          </cell>
          <cell r="D12220">
            <v>5354.48</v>
          </cell>
          <cell r="E12220" t="str">
            <v>SINAPI - JUN/25</v>
          </cell>
        </row>
        <row r="12221">
          <cell r="A12221">
            <v>90772</v>
          </cell>
          <cell r="B12221" t="str">
            <v>AUXILIAR DE ESCRITORIO COM ENCARGOS COMPLEMENTARES</v>
          </cell>
          <cell r="C12221" t="str">
            <v>H</v>
          </cell>
          <cell r="D12221">
            <v>31.38</v>
          </cell>
          <cell r="E12221" t="str">
            <v>SINAPI - JUN/25</v>
          </cell>
        </row>
        <row r="12222">
          <cell r="A12222">
            <v>93566</v>
          </cell>
          <cell r="B12222" t="str">
            <v>AUXILIAR DE ESCRITORIO COM ENCARGOS COMPLEMENTARES</v>
          </cell>
          <cell r="C12222" t="str">
            <v>MES</v>
          </cell>
          <cell r="D12222">
            <v>5528.15</v>
          </cell>
          <cell r="E12222" t="str">
            <v>SINAPI - JUN/25</v>
          </cell>
        </row>
        <row r="12223">
          <cell r="A12223">
            <v>101385</v>
          </cell>
          <cell r="B12223" t="str">
            <v>AUXILIAR DE LABORATORISTA DE SOLOS E DE CONCRETO COM ENCARGOS COMPLEMENTARES</v>
          </cell>
          <cell r="C12223" t="str">
            <v>MES</v>
          </cell>
          <cell r="D12223">
            <v>6917.65</v>
          </cell>
          <cell r="E12223" t="str">
            <v>SINAPI - JUN/25</v>
          </cell>
        </row>
        <row r="12224">
          <cell r="A12224">
            <v>88249</v>
          </cell>
          <cell r="B12224" t="str">
            <v>AUXILIAR DE LABORATÓRIO COM ENCARGOS COMPLEMENTARES</v>
          </cell>
          <cell r="C12224" t="str">
            <v>H</v>
          </cell>
          <cell r="D12224">
            <v>39.369999999999997</v>
          </cell>
          <cell r="E12224" t="str">
            <v>SINAPI - JUN/25</v>
          </cell>
        </row>
        <row r="12225">
          <cell r="A12225">
            <v>88250</v>
          </cell>
          <cell r="B12225" t="str">
            <v>AUXILIAR DE MECÂNICO COM ENCARGOS COMPLEMENTARES</v>
          </cell>
          <cell r="C12225" t="str">
            <v>H</v>
          </cell>
          <cell r="D12225">
            <v>29.34</v>
          </cell>
          <cell r="E12225" t="str">
            <v>SINAPI - JUN/25</v>
          </cell>
        </row>
        <row r="12226">
          <cell r="A12226">
            <v>101386</v>
          </cell>
          <cell r="B12226" t="str">
            <v>AUXILIAR DE MECÂNICO COM ENCARGOS COMPLEMENTARES</v>
          </cell>
          <cell r="C12226" t="str">
            <v>MES</v>
          </cell>
          <cell r="D12226">
            <v>5232.84</v>
          </cell>
          <cell r="E12226" t="str">
            <v>SINAPI - JUN/25</v>
          </cell>
        </row>
        <row r="12227">
          <cell r="A12227">
            <v>101387</v>
          </cell>
          <cell r="B12227" t="str">
            <v>AUXILIAR DE PEDREIRO COM ENCARGOS COMPLEMENTARES</v>
          </cell>
          <cell r="C12227" t="str">
            <v>MES</v>
          </cell>
          <cell r="D12227">
            <v>5468.95</v>
          </cell>
          <cell r="E12227" t="str">
            <v>SINAPI - JUN/25</v>
          </cell>
        </row>
        <row r="12228">
          <cell r="A12228">
            <v>88251</v>
          </cell>
          <cell r="B12228" t="str">
            <v>AUXILIAR DE SERRALHEIRO COM ENCARGOS COMPLEMENTARES</v>
          </cell>
          <cell r="C12228" t="str">
            <v>H</v>
          </cell>
          <cell r="D12228">
            <v>30.53</v>
          </cell>
          <cell r="E12228" t="str">
            <v>SINAPI - JUN/25</v>
          </cell>
        </row>
        <row r="12229">
          <cell r="A12229">
            <v>88252</v>
          </cell>
          <cell r="B12229" t="str">
            <v>AUXILIAR DE SERVIÇOS GERAIS COM ENCARGOS COMPLEMENTARES</v>
          </cell>
          <cell r="C12229" t="str">
            <v>H</v>
          </cell>
          <cell r="D12229">
            <v>28.24</v>
          </cell>
          <cell r="E12229" t="str">
            <v>SINAPI - JUN/25</v>
          </cell>
        </row>
        <row r="12230">
          <cell r="A12230">
            <v>101388</v>
          </cell>
          <cell r="B12230" t="str">
            <v>AUXILIAR DE SERVIÇOS GERAIS COM ENCARGOS COMPLEMENTARES</v>
          </cell>
          <cell r="C12230" t="str">
            <v>MES</v>
          </cell>
          <cell r="D12230">
            <v>5056.1899999999996</v>
          </cell>
          <cell r="E12230" t="str">
            <v>SINAPI - JUN/25</v>
          </cell>
        </row>
        <row r="12231">
          <cell r="A12231">
            <v>88253</v>
          </cell>
          <cell r="B12231" t="str">
            <v>AUXILIAR DE TOPÓGRAFO COM ENCARGOS COMPLEMENTARES</v>
          </cell>
          <cell r="C12231" t="str">
            <v>H</v>
          </cell>
          <cell r="D12231">
            <v>33.11</v>
          </cell>
          <cell r="E12231" t="str">
            <v>SINAPI - JUN/25</v>
          </cell>
        </row>
        <row r="12232">
          <cell r="A12232">
            <v>101389</v>
          </cell>
          <cell r="B12232" t="str">
            <v>AUXILIAR DE TOPÓGRAFO COM ENCARGOS COMPLEMENTARES</v>
          </cell>
          <cell r="C12232" t="str">
            <v>MES</v>
          </cell>
          <cell r="D12232">
            <v>5822.79</v>
          </cell>
          <cell r="E12232" t="str">
            <v>SINAPI - JUN/25</v>
          </cell>
        </row>
        <row r="12233">
          <cell r="A12233">
            <v>101390</v>
          </cell>
          <cell r="B12233" t="str">
            <v>AUXILIAR TÉCNICO / ASSISTENTE DE ENGENHARIA COM ENCARGOS COMPLEMENTARES</v>
          </cell>
          <cell r="C12233" t="str">
            <v>MES</v>
          </cell>
          <cell r="D12233">
            <v>6223.59</v>
          </cell>
          <cell r="E12233" t="str">
            <v>SINAPI - JUN/25</v>
          </cell>
        </row>
        <row r="12234">
          <cell r="A12234">
            <v>88255</v>
          </cell>
          <cell r="B12234" t="str">
            <v>AUXILIAR TÉCNICO DE ENGENHARIA COM ENCARGOS COMPLEMENTARES</v>
          </cell>
          <cell r="C12234" t="str">
            <v>H</v>
          </cell>
          <cell r="D12234">
            <v>35.409999999999997</v>
          </cell>
          <cell r="E12234" t="str">
            <v>SINAPI - JUN/25</v>
          </cell>
        </row>
        <row r="12235">
          <cell r="A12235">
            <v>101391</v>
          </cell>
          <cell r="B12235" t="str">
            <v>AZULEJISTA OU LADRILHEIRO COM ENCARGOS COMPLEMENTARES</v>
          </cell>
          <cell r="C12235" t="str">
            <v>MES</v>
          </cell>
          <cell r="D12235">
            <v>5819.6</v>
          </cell>
          <cell r="E12235" t="str">
            <v>SINAPI - JUN/25</v>
          </cell>
        </row>
        <row r="12236">
          <cell r="A12236">
            <v>88256</v>
          </cell>
          <cell r="B12236" t="str">
            <v>AZULEJISTA OU LADRILHISTA COM ENCARGOS COMPLEMENTARES</v>
          </cell>
          <cell r="C12236" t="str">
            <v>H</v>
          </cell>
          <cell r="D12236">
            <v>32.61</v>
          </cell>
          <cell r="E12236" t="str">
            <v>SINAPI - JUN/25</v>
          </cell>
        </row>
        <row r="12237">
          <cell r="A12237">
            <v>88257</v>
          </cell>
          <cell r="B12237" t="str">
            <v>BLASTER, DINAMITADOR OU CABO DE FOGO COM ENCARGOS COMPLEMENTARES</v>
          </cell>
          <cell r="C12237" t="str">
            <v>H</v>
          </cell>
          <cell r="D12237">
            <v>35.340000000000003</v>
          </cell>
          <cell r="E12237" t="str">
            <v>SINAPI - JUN/25</v>
          </cell>
        </row>
        <row r="12238">
          <cell r="A12238">
            <v>101392</v>
          </cell>
          <cell r="B12238" t="str">
            <v>BLASTER, DINAMITADOR OU CABO DE FORÇA COM ENCARGOS COMPLEMENTARES</v>
          </cell>
          <cell r="C12238" t="str">
            <v>MES</v>
          </cell>
          <cell r="D12238">
            <v>6274.43</v>
          </cell>
          <cell r="E12238" t="str">
            <v>SINAPI - JUN/25</v>
          </cell>
        </row>
        <row r="12239">
          <cell r="A12239">
            <v>88260</v>
          </cell>
          <cell r="B12239" t="str">
            <v>CALCETEIRO COM ENCARGOS COMPLEMENTARES</v>
          </cell>
          <cell r="C12239" t="str">
            <v>H</v>
          </cell>
          <cell r="D12239">
            <v>32.51</v>
          </cell>
          <cell r="E12239" t="str">
            <v>SINAPI - JUN/25</v>
          </cell>
        </row>
        <row r="12240">
          <cell r="A12240">
            <v>101394</v>
          </cell>
          <cell r="B12240" t="str">
            <v>CALCETEIRO COM ENCARGOS COMPLEMENTARES</v>
          </cell>
          <cell r="C12240" t="str">
            <v>MES</v>
          </cell>
          <cell r="D12240">
            <v>5809.64</v>
          </cell>
          <cell r="E12240" t="str">
            <v>SINAPI - JUN/25</v>
          </cell>
        </row>
        <row r="12241">
          <cell r="A12241">
            <v>101395</v>
          </cell>
          <cell r="B12241" t="str">
            <v>CARPINTEIRO AUXILIAR COM ENCARGOS COMPLEMENTARES</v>
          </cell>
          <cell r="C12241" t="str">
            <v>MES</v>
          </cell>
          <cell r="D12241">
            <v>5426.79</v>
          </cell>
          <cell r="E12241" t="str">
            <v>SINAPI - JUN/25</v>
          </cell>
        </row>
        <row r="12242">
          <cell r="A12242">
            <v>88261</v>
          </cell>
          <cell r="B12242" t="str">
            <v>CARPINTEIRO DE ESQUADRIA COM ENCARGOS COMPLEMENTARES</v>
          </cell>
          <cell r="C12242" t="str">
            <v>H</v>
          </cell>
          <cell r="D12242">
            <v>32.39</v>
          </cell>
          <cell r="E12242" t="str">
            <v>SINAPI - JUN/25</v>
          </cell>
        </row>
        <row r="12243">
          <cell r="A12243">
            <v>101396</v>
          </cell>
          <cell r="B12243" t="str">
            <v>CARPINTEIRO DE ESQUADRIAS COM ENCARGOS COMPLEMENTARES</v>
          </cell>
          <cell r="C12243" t="str">
            <v>MES</v>
          </cell>
          <cell r="D12243">
            <v>5777.44</v>
          </cell>
          <cell r="E12243" t="str">
            <v>SINAPI - JUN/25</v>
          </cell>
        </row>
        <row r="12244">
          <cell r="A12244">
            <v>88262</v>
          </cell>
          <cell r="B12244" t="str">
            <v>CARPINTEIRO DE FORMAS COM ENCARGOS COMPLEMENTARES</v>
          </cell>
          <cell r="C12244" t="str">
            <v>H</v>
          </cell>
          <cell r="D12244">
            <v>32.31</v>
          </cell>
          <cell r="E12244" t="str">
            <v>SINAPI - JUN/25</v>
          </cell>
        </row>
        <row r="12245">
          <cell r="A12245">
            <v>101397</v>
          </cell>
          <cell r="B12245" t="str">
            <v>CARPINTEIRO DE FORMAS COM ENCARGOS COMPLEMENTARES</v>
          </cell>
          <cell r="C12245" t="str">
            <v>MES</v>
          </cell>
          <cell r="D12245">
            <v>5767.51</v>
          </cell>
          <cell r="E12245" t="str">
            <v>SINAPI - JUN/25</v>
          </cell>
        </row>
        <row r="12246">
          <cell r="A12246">
            <v>101398</v>
          </cell>
          <cell r="B12246" t="str">
            <v>CAVOUQUEIRO OU OPERADOR DE PERFURATRIZ COM ENCARGOS COMPLEMENTARES</v>
          </cell>
          <cell r="C12246" t="str">
            <v>MES</v>
          </cell>
          <cell r="D12246">
            <v>7577.52</v>
          </cell>
          <cell r="E12246" t="str">
            <v>SINAPI - JUN/25</v>
          </cell>
        </row>
        <row r="12247">
          <cell r="A12247">
            <v>88263</v>
          </cell>
          <cell r="B12247" t="str">
            <v>CAVOUQUEIRO OU OPERADOR PERFURATRIZ/ROMPEDOR COM ENCARGOS COMPLEMENTARES</v>
          </cell>
          <cell r="C12247" t="str">
            <v>H</v>
          </cell>
          <cell r="D12247">
            <v>42.76</v>
          </cell>
          <cell r="E12247" t="str">
            <v>SINAPI - JUN/25</v>
          </cell>
        </row>
        <row r="12248">
          <cell r="A12248">
            <v>95308</v>
          </cell>
          <cell r="B12248" t="str">
            <v>CURSO DE CAPACITAÇÃO PARA AJUDANTE DE ARMADOR (ENCARGOS COMPLEMENTARES) - HORISTA</v>
          </cell>
          <cell r="C12248" t="str">
            <v>H</v>
          </cell>
          <cell r="D12248">
            <v>0.24</v>
          </cell>
          <cell r="E12248" t="str">
            <v>SINAPI - JUN/25</v>
          </cell>
        </row>
        <row r="12249">
          <cell r="A12249">
            <v>101286</v>
          </cell>
          <cell r="B12249" t="str">
            <v>CURSO DE CAPACITAÇÃO PARA AJUDANTE DE ARMADOR (ENCARGOS COMPLEMENTARES) - MENSALISTA</v>
          </cell>
          <cell r="C12249" t="str">
            <v>MES</v>
          </cell>
          <cell r="D12249">
            <v>32.49</v>
          </cell>
          <cell r="E12249" t="str">
            <v>SINAPI - JUN/25</v>
          </cell>
        </row>
        <row r="12250">
          <cell r="A12250">
            <v>95309</v>
          </cell>
          <cell r="B12250" t="str">
            <v>CURSO DE CAPACITAÇÃO PARA AJUDANTE DE CARPINTEIRO (ENCARGOS COMPLEMENTARES) - HORISTA</v>
          </cell>
          <cell r="C12250" t="str">
            <v>H</v>
          </cell>
          <cell r="D12250">
            <v>0.31</v>
          </cell>
          <cell r="E12250" t="str">
            <v>SINAPI - JUN/25</v>
          </cell>
        </row>
        <row r="12251">
          <cell r="A12251">
            <v>101287</v>
          </cell>
          <cell r="B12251" t="str">
            <v>CURSO DE CAPACITAÇÃO PARA AJUDANTE DE ELETRICISTA (ENCARGOS COMPLEMENTARES) - MENSALISTA</v>
          </cell>
          <cell r="C12251" t="str">
            <v>MES</v>
          </cell>
          <cell r="D12251">
            <v>105.11</v>
          </cell>
          <cell r="E12251" t="str">
            <v>SINAPI - JUN/25</v>
          </cell>
        </row>
        <row r="12252">
          <cell r="A12252">
            <v>95310</v>
          </cell>
          <cell r="B12252" t="str">
            <v>CURSO DE CAPACITAÇÃO PARA AJUDANTE DE ESTRUTURA METÁLICA (ENCARGOS COMPLEMENTARES) - HORISTA</v>
          </cell>
          <cell r="C12252" t="str">
            <v>H</v>
          </cell>
          <cell r="D12252">
            <v>0.24</v>
          </cell>
          <cell r="E12252" t="str">
            <v>SINAPI - JUN/25</v>
          </cell>
        </row>
        <row r="12253">
          <cell r="A12253">
            <v>101288</v>
          </cell>
          <cell r="B12253" t="str">
            <v>CURSO DE CAPACITAÇÃO PARA AJUDANTE DE ESTRUTURAS METÁLICAS(ENCARGOS COMPLEMENTARES) - MENSALISTA</v>
          </cell>
          <cell r="C12253" t="str">
            <v>MES</v>
          </cell>
          <cell r="D12253">
            <v>32.49</v>
          </cell>
          <cell r="E12253" t="str">
            <v>SINAPI - JUN/25</v>
          </cell>
        </row>
        <row r="12254">
          <cell r="A12254">
            <v>95311</v>
          </cell>
          <cell r="B12254" t="str">
            <v>CURSO DE CAPACITAÇÃO PARA AJUDANTE DE OPERAÇÃO EM GERAL (ENCARGOS COMPLEMENTARES) - HORISTA</v>
          </cell>
          <cell r="C12254" t="str">
            <v>H</v>
          </cell>
          <cell r="D12254">
            <v>0.22</v>
          </cell>
          <cell r="E12254" t="str">
            <v>SINAPI - JUN/25</v>
          </cell>
        </row>
        <row r="12255">
          <cell r="A12255">
            <v>101289</v>
          </cell>
          <cell r="B12255" t="str">
            <v>CURSO DE CAPACITAÇÃO PARA AJUDANTE DE OPERAÇÃO EM GERAL (ENCARGOS COMPLEMENTARES) - MENSALISTA</v>
          </cell>
          <cell r="C12255" t="str">
            <v>MES</v>
          </cell>
          <cell r="D12255">
            <v>29.19</v>
          </cell>
          <cell r="E12255" t="str">
            <v>SINAPI - JUN/25</v>
          </cell>
        </row>
        <row r="12256">
          <cell r="A12256">
            <v>95312</v>
          </cell>
          <cell r="B12256" t="str">
            <v>CURSO DE CAPACITAÇÃO PARA AJUDANTE DE PEDREIRO (ENCARGOS COMPLEMENTARES) - HORISTA</v>
          </cell>
          <cell r="C12256" t="str">
            <v>H</v>
          </cell>
          <cell r="D12256">
            <v>0.31</v>
          </cell>
          <cell r="E12256" t="str">
            <v>SINAPI - JUN/25</v>
          </cell>
        </row>
        <row r="12257">
          <cell r="A12257">
            <v>100291</v>
          </cell>
          <cell r="B12257" t="str">
            <v>CURSO DE CAPACITAÇÃO PARA AJUDANTE DE PINTOR (ENCARGOS COMPLEMENTARES) - HORISTA</v>
          </cell>
          <cell r="C12257" t="str">
            <v>H</v>
          </cell>
          <cell r="D12257">
            <v>0.31</v>
          </cell>
          <cell r="E12257" t="str">
            <v>SINAPI - JUN/25</v>
          </cell>
        </row>
        <row r="12258">
          <cell r="A12258">
            <v>101290</v>
          </cell>
          <cell r="B12258" t="str">
            <v>CURSO DE CAPACITAÇÃO PARA AJUDANTE DE PINTOR (ENCARGOS COMPLEMENTARES) - MENSALISTA</v>
          </cell>
          <cell r="C12258" t="str">
            <v>MES</v>
          </cell>
          <cell r="D12258">
            <v>41.58</v>
          </cell>
          <cell r="E12258" t="str">
            <v>SINAPI - JUN/25</v>
          </cell>
        </row>
        <row r="12259">
          <cell r="A12259">
            <v>101291</v>
          </cell>
          <cell r="B12259" t="str">
            <v>CURSO DE CAPACITAÇÃO PARA AJUDANTE DE SERRALHEIRO (ENCARGOS COMPLEMENTARES) - MENSALISTA</v>
          </cell>
          <cell r="C12259" t="str">
            <v>MES</v>
          </cell>
          <cell r="D12259">
            <v>32.49</v>
          </cell>
          <cell r="E12259" t="str">
            <v>SINAPI - JUN/25</v>
          </cell>
        </row>
        <row r="12260">
          <cell r="A12260">
            <v>95313</v>
          </cell>
          <cell r="B12260" t="str">
            <v>CURSO DE CAPACITAÇÃO PARA AJUDANTE ESPECIALIZADO (ENCARGOS COMPLEMENTARES) - HORISTA</v>
          </cell>
          <cell r="C12260" t="str">
            <v>H</v>
          </cell>
          <cell r="D12260">
            <v>0.23</v>
          </cell>
          <cell r="E12260" t="str">
            <v>SINAPI - JUN/25</v>
          </cell>
        </row>
        <row r="12261">
          <cell r="A12261">
            <v>101292</v>
          </cell>
          <cell r="B12261" t="str">
            <v>CURSO DE CAPACITAÇÃO PARA AJUDANTE ESPECIALIZADO (ENCARGOS COMPLEMENTARES) - MENSALISTA</v>
          </cell>
          <cell r="C12261" t="str">
            <v>MES</v>
          </cell>
          <cell r="D12261">
            <v>31.23</v>
          </cell>
          <cell r="E12261" t="str">
            <v>SINAPI - JUN/25</v>
          </cell>
        </row>
        <row r="12262">
          <cell r="A12262">
            <v>95392</v>
          </cell>
          <cell r="B12262" t="str">
            <v>CURSO DE CAPACITAÇÃO PARA ALMOXARIFE (ENCARGOS COMPLEMENTARES) - HORISTA</v>
          </cell>
          <cell r="C12262" t="str">
            <v>H</v>
          </cell>
          <cell r="D12262">
            <v>0.17</v>
          </cell>
          <cell r="E12262" t="str">
            <v>SINAPI - JUN/25</v>
          </cell>
        </row>
        <row r="12263">
          <cell r="A12263">
            <v>95413</v>
          </cell>
          <cell r="B12263" t="str">
            <v>CURSO DE CAPACITAÇÃO PARA ALMOXARIFE (ENCARGOS COMPLEMENTARES) - MENSALISTA</v>
          </cell>
          <cell r="C12263" t="str">
            <v>MES</v>
          </cell>
          <cell r="D12263">
            <v>22.57</v>
          </cell>
          <cell r="E12263" t="str">
            <v>SINAPI - JUN/25</v>
          </cell>
        </row>
        <row r="12264">
          <cell r="A12264">
            <v>95393</v>
          </cell>
          <cell r="B12264" t="str">
            <v>CURSO DE CAPACITAÇÃO PARA APONTADOR OU APROPRIADOR (ENCARGOS COMPLEMENTARES) - HORISTA</v>
          </cell>
          <cell r="C12264" t="str">
            <v>H</v>
          </cell>
          <cell r="D12264">
            <v>0.73</v>
          </cell>
          <cell r="E12264" t="str">
            <v>SINAPI - JUN/25</v>
          </cell>
        </row>
        <row r="12265">
          <cell r="A12265">
            <v>95414</v>
          </cell>
          <cell r="B12265" t="str">
            <v>CURSO DE CAPACITAÇÃO PARA APONTADOR OU APROPRIADOR (ENCARGOS COMPLEMENTARES) - MENSALISTA</v>
          </cell>
          <cell r="C12265" t="str">
            <v>MES</v>
          </cell>
          <cell r="D12265">
            <v>97.59</v>
          </cell>
          <cell r="E12265" t="str">
            <v>SINAPI - JUN/25</v>
          </cell>
        </row>
        <row r="12266">
          <cell r="A12266">
            <v>95314</v>
          </cell>
          <cell r="B12266" t="str">
            <v>CURSO DE CAPACITAÇÃO PARA ARMADOR (ENCARGOS COMPLEMENTARES) - HORISTA</v>
          </cell>
          <cell r="C12266" t="str">
            <v>H</v>
          </cell>
          <cell r="D12266">
            <v>0.26</v>
          </cell>
          <cell r="E12266" t="str">
            <v>SINAPI - JUN/25</v>
          </cell>
        </row>
        <row r="12267">
          <cell r="A12267">
            <v>101293</v>
          </cell>
          <cell r="B12267" t="str">
            <v>CURSO DE CAPACITAÇÃO PARA ARMADOR (ENCARGOS COMPLEMENTARES) - MENSALISTA</v>
          </cell>
          <cell r="C12267" t="str">
            <v>MES</v>
          </cell>
          <cell r="D12267">
            <v>35.51</v>
          </cell>
          <cell r="E12267" t="str">
            <v>SINAPI - JUN/25</v>
          </cell>
        </row>
        <row r="12268">
          <cell r="A12268">
            <v>95394</v>
          </cell>
          <cell r="B12268" t="str">
            <v>CURSO DE CAPACITAÇÃO PARA ARQUITETO DE OBRA JÚNIOR (ENCARGOS COMPLEMENTARES) - HORISTA</v>
          </cell>
          <cell r="C12268" t="str">
            <v>H</v>
          </cell>
          <cell r="D12268">
            <v>0.9</v>
          </cell>
          <cell r="E12268" t="str">
            <v>SINAPI - JUN/25</v>
          </cell>
        </row>
        <row r="12269">
          <cell r="A12269">
            <v>95395</v>
          </cell>
          <cell r="B12269" t="str">
            <v>CURSO DE CAPACITAÇÃO PARA ARQUITETO DE OBRA PLENO (ENCARGOS COMPLEMENTARES) - HORISTA</v>
          </cell>
          <cell r="C12269" t="str">
            <v>H</v>
          </cell>
          <cell r="D12269">
            <v>0.95</v>
          </cell>
          <cell r="E12269" t="str">
            <v>SINAPI - JUN/25</v>
          </cell>
        </row>
        <row r="12270">
          <cell r="A12270">
            <v>95396</v>
          </cell>
          <cell r="B12270" t="str">
            <v>CURSO DE CAPACITAÇÃO PARA ARQUITETO DE OBRA SÊNIOR (ENCARGOS COMPLEMENTARES) - HORISTA</v>
          </cell>
          <cell r="C12270" t="str">
            <v>H</v>
          </cell>
          <cell r="D12270">
            <v>1.02</v>
          </cell>
          <cell r="E12270" t="str">
            <v>SINAPI - JUN/25</v>
          </cell>
        </row>
        <row r="12271">
          <cell r="A12271">
            <v>95419</v>
          </cell>
          <cell r="B12271" t="str">
            <v>CURSO DE CAPACITAÇÃO PARA ARQUITETO JÚNIOR (ENCARGOS COMPLEMENTARES) - MENSALISTA</v>
          </cell>
          <cell r="C12271" t="str">
            <v>MES</v>
          </cell>
          <cell r="D12271">
            <v>120.02</v>
          </cell>
          <cell r="E12271" t="str">
            <v>SINAPI - JUN/25</v>
          </cell>
        </row>
        <row r="12272">
          <cell r="A12272">
            <v>95420</v>
          </cell>
          <cell r="B12272" t="str">
            <v>CURSO DE CAPACITAÇÃO PARA ARQUITETO PLENO (ENCARGOS COMPLEMENTARES) - MENSALISTA</v>
          </cell>
          <cell r="C12272" t="str">
            <v>MES</v>
          </cell>
          <cell r="D12272">
            <v>126.62</v>
          </cell>
          <cell r="E12272" t="str">
            <v>SINAPI - JUN/25</v>
          </cell>
        </row>
        <row r="12273">
          <cell r="A12273">
            <v>95421</v>
          </cell>
          <cell r="B12273" t="str">
            <v>CURSO DE CAPACITAÇÃO PARA ARQUITETO SÊNIOR (ENCARGOS COMPLEMENTARES) - MENSALISTA</v>
          </cell>
          <cell r="C12273" t="str">
            <v>MES</v>
          </cell>
          <cell r="D12273">
            <v>135.37</v>
          </cell>
          <cell r="E12273" t="str">
            <v>SINAPI - JUN/25</v>
          </cell>
        </row>
        <row r="12274">
          <cell r="A12274">
            <v>101294</v>
          </cell>
          <cell r="B12274" t="str">
            <v>CURSO DE CAPACITAÇÃO PARA ASSENTADOR DE MANILHA (ENCARGOS COMPLEMENTARES) - MENSALISTA</v>
          </cell>
          <cell r="C12274" t="str">
            <v>MES</v>
          </cell>
          <cell r="D12274">
            <v>39.1</v>
          </cell>
          <cell r="E12274" t="str">
            <v>SINAPI - JUN/25</v>
          </cell>
        </row>
        <row r="12275">
          <cell r="A12275">
            <v>95315</v>
          </cell>
          <cell r="B12275" t="str">
            <v>CURSO DE CAPACITAÇÃO PARA ASSENTADOR DE TUBOS (ENCARGOS COMPLEMENTARES) - HORISTA</v>
          </cell>
          <cell r="C12275" t="str">
            <v>H</v>
          </cell>
          <cell r="D12275">
            <v>0.28999999999999998</v>
          </cell>
          <cell r="E12275" t="str">
            <v>SINAPI - JUN/25</v>
          </cell>
        </row>
        <row r="12276">
          <cell r="A12276">
            <v>100293</v>
          </cell>
          <cell r="B12276" t="str">
            <v>CURSO DE CAPACITAÇÃO PARA AUXILIAR DE AZULEJISTA (ENCARGOS COMPLEMENTARES) - HORISTA</v>
          </cell>
          <cell r="C12276" t="str">
            <v>H</v>
          </cell>
          <cell r="D12276">
            <v>0.28000000000000003</v>
          </cell>
          <cell r="E12276" t="str">
            <v>SINAPI - JUN/25</v>
          </cell>
        </row>
        <row r="12277">
          <cell r="A12277">
            <v>101295</v>
          </cell>
          <cell r="B12277" t="str">
            <v>CURSO DE CAPACITAÇÃO PARA AUXILIAR DE AZULEJISTA (ENCARGOS COMPLEMENTARES) - MENSALISTA</v>
          </cell>
          <cell r="C12277" t="str">
            <v>MES</v>
          </cell>
          <cell r="D12277">
            <v>37.35</v>
          </cell>
          <cell r="E12277" t="str">
            <v>SINAPI - JUN/25</v>
          </cell>
        </row>
        <row r="12278">
          <cell r="A12278">
            <v>95316</v>
          </cell>
          <cell r="B12278" t="str">
            <v>CURSO DE CAPACITAÇÃO PARA AUXILIAR DE ELETRICISTA (ENCARGOS COMPLEMENTARES) - HORISTA</v>
          </cell>
          <cell r="C12278" t="str">
            <v>H</v>
          </cell>
          <cell r="D12278">
            <v>0.79</v>
          </cell>
          <cell r="E12278" t="str">
            <v>SINAPI - JUN/25</v>
          </cell>
        </row>
        <row r="12279">
          <cell r="A12279">
            <v>95317</v>
          </cell>
          <cell r="B12279" t="str">
            <v>CURSO DE CAPACITAÇÃO PARA AUXILIAR DE ENCANADOR OU BOMBEIRO HIDRÁULICO (ENCARGOS COMPLEMENTARES) - HORISTA</v>
          </cell>
          <cell r="C12279" t="str">
            <v>H</v>
          </cell>
          <cell r="D12279">
            <v>0.38</v>
          </cell>
          <cell r="E12279" t="str">
            <v>SINAPI - JUN/25</v>
          </cell>
        </row>
        <row r="12280">
          <cell r="A12280">
            <v>101296</v>
          </cell>
          <cell r="B12280" t="str">
            <v>CURSO DE CAPACITAÇÃO PARA AUXILIAR DE ENCANADOR OU BOMBEIRO HIDRÁULICO (ENCARGOS COMPLEMENTARES) - MENSALISTA</v>
          </cell>
          <cell r="C12280" t="str">
            <v>MES</v>
          </cell>
          <cell r="D12280">
            <v>50.63</v>
          </cell>
          <cell r="E12280" t="str">
            <v>SINAPI - JUN/25</v>
          </cell>
        </row>
        <row r="12281">
          <cell r="A12281">
            <v>95398</v>
          </cell>
          <cell r="B12281" t="str">
            <v>CURSO DE CAPACITAÇÃO PARA AUXILIAR DE ESCRITÓRIO (ENCARGOS COMPLEMENTARES) - HORISTA</v>
          </cell>
          <cell r="C12281" t="str">
            <v>H</v>
          </cell>
          <cell r="D12281">
            <v>0.14000000000000001</v>
          </cell>
          <cell r="E12281" t="str">
            <v>SINAPI - JUN/25</v>
          </cell>
        </row>
        <row r="12282">
          <cell r="A12282">
            <v>95416</v>
          </cell>
          <cell r="B12282" t="str">
            <v>CURSO DE CAPACITAÇÃO PARA AUXILIAR DE ESCRITÓRIO (ENCARGOS COMPLEMENTARES) - MENSALISTA</v>
          </cell>
          <cell r="C12282" t="str">
            <v>MES</v>
          </cell>
          <cell r="D12282">
            <v>19.37</v>
          </cell>
          <cell r="E12282" t="str">
            <v>SINAPI - JUN/25</v>
          </cell>
        </row>
        <row r="12283">
          <cell r="A12283">
            <v>101297</v>
          </cell>
          <cell r="B12283" t="str">
            <v>CURSO DE CAPACITAÇÃO PARA AUXILIAR DE LABORATORISTA (ENCARGOS COMPLEMENTARES) - MENSALISTA</v>
          </cell>
          <cell r="C12283" t="str">
            <v>MES</v>
          </cell>
          <cell r="D12283">
            <v>40.229999999999997</v>
          </cell>
          <cell r="E12283" t="str">
            <v>SINAPI - JUN/25</v>
          </cell>
        </row>
        <row r="12284">
          <cell r="A12284">
            <v>95318</v>
          </cell>
          <cell r="B12284" t="str">
            <v>CURSO DE CAPACITAÇÃO PARA AUXILIAR DE LABORATÓRIO (ENCARGOS COMPLEMENTARES) - HORISTA</v>
          </cell>
          <cell r="C12284" t="str">
            <v>H</v>
          </cell>
          <cell r="D12284">
            <v>0.3</v>
          </cell>
          <cell r="E12284" t="str">
            <v>SINAPI - JUN/25</v>
          </cell>
        </row>
        <row r="12285">
          <cell r="A12285">
            <v>101298</v>
          </cell>
          <cell r="B12285" t="str">
            <v>CURSO DE CAPACITAÇÃO PARA AUXILIAR DE MECANICO (ENCARGOS COMPLEMENTARES) - MENSALISTA</v>
          </cell>
          <cell r="C12285" t="str">
            <v>MES</v>
          </cell>
          <cell r="D12285">
            <v>32.49</v>
          </cell>
          <cell r="E12285" t="str">
            <v>SINAPI - JUN/25</v>
          </cell>
        </row>
        <row r="12286">
          <cell r="A12286">
            <v>95319</v>
          </cell>
          <cell r="B12286" t="str">
            <v>CURSO DE CAPACITAÇÃO PARA AUXILIAR DE MECÂNICO (ENCARGOS COMPLEMENTARES) - HORISTA</v>
          </cell>
          <cell r="C12286" t="str">
            <v>H</v>
          </cell>
          <cell r="D12286">
            <v>0.24</v>
          </cell>
          <cell r="E12286" t="str">
            <v>SINAPI - JUN/25</v>
          </cell>
        </row>
        <row r="12287">
          <cell r="A12287">
            <v>101299</v>
          </cell>
          <cell r="B12287" t="str">
            <v>CURSO DE CAPACITAÇÃO PARA AUXILIAR DE PEDREIRO (ENCARGOS COMPLEMENTARES) - MENSALISTA</v>
          </cell>
          <cell r="C12287" t="str">
            <v>MES</v>
          </cell>
          <cell r="D12287">
            <v>41.58</v>
          </cell>
          <cell r="E12287" t="str">
            <v>SINAPI - JUN/25</v>
          </cell>
        </row>
        <row r="12288">
          <cell r="A12288">
            <v>95320</v>
          </cell>
          <cell r="B12288" t="str">
            <v>CURSO DE CAPACITAÇÃO PARA AUXILIAR DE SERRALHEIRO (ENCARGOS COMPLEMENTARES) - HORISTA</v>
          </cell>
          <cell r="C12288" t="str">
            <v>H</v>
          </cell>
          <cell r="D12288">
            <v>0.24</v>
          </cell>
          <cell r="E12288" t="str">
            <v>SINAPI - JUN/25</v>
          </cell>
        </row>
        <row r="12289">
          <cell r="A12289">
            <v>95321</v>
          </cell>
          <cell r="B12289" t="str">
            <v>CURSO DE CAPACITAÇÃO PARA AUXILIAR DE SERVIÇOS GERAIS (ENCARGOS COMPLEMENTARES) - HORISTA</v>
          </cell>
          <cell r="C12289" t="str">
            <v>H</v>
          </cell>
          <cell r="D12289">
            <v>0.22</v>
          </cell>
          <cell r="E12289" t="str">
            <v>SINAPI - JUN/25</v>
          </cell>
        </row>
        <row r="12290">
          <cell r="A12290">
            <v>101300</v>
          </cell>
          <cell r="B12290" t="str">
            <v>CURSO DE CAPACITAÇÃO PARA AUXILIAR DE SERVIÇOS GERAIS (ENCARGOS COMPLEMENTARES) - MENSALISTA</v>
          </cell>
          <cell r="C12290" t="str">
            <v>MES</v>
          </cell>
          <cell r="D12290">
            <v>29.17</v>
          </cell>
          <cell r="E12290" t="str">
            <v>SINAPI - JUN/25</v>
          </cell>
        </row>
        <row r="12291">
          <cell r="A12291">
            <v>95322</v>
          </cell>
          <cell r="B12291" t="str">
            <v>CURSO DE CAPACITAÇÃO PARA AUXILIAR DE TOPÓGRAFO (ENCARGOS COMPLEMENTARES) - HORISTA</v>
          </cell>
          <cell r="C12291" t="str">
            <v>H</v>
          </cell>
          <cell r="D12291">
            <v>0.25</v>
          </cell>
          <cell r="E12291" t="str">
            <v>SINAPI - JUN/25</v>
          </cell>
        </row>
        <row r="12292">
          <cell r="A12292">
            <v>101301</v>
          </cell>
          <cell r="B12292" t="str">
            <v>CURSO DE CAPACITAÇÃO PARA AUXILIAR DE TOPÓGRAFO (ENCARGOS COMPLEMENTARES) - MENSALISTA</v>
          </cell>
          <cell r="C12292" t="str">
            <v>MES</v>
          </cell>
          <cell r="D12292">
            <v>33.51</v>
          </cell>
          <cell r="E12292" t="str">
            <v>SINAPI - JUN/25</v>
          </cell>
        </row>
        <row r="12293">
          <cell r="A12293">
            <v>95323</v>
          </cell>
          <cell r="B12293" t="str">
            <v>CURSO DE CAPACITAÇÃO PARA AUXILIAR TÉCNICO DE ENGENHARIA (ENCARGOS COMPLEMENTARES) - HORISTA</v>
          </cell>
          <cell r="C12293" t="str">
            <v>H</v>
          </cell>
          <cell r="D12293">
            <v>0.27</v>
          </cell>
          <cell r="E12293" t="str">
            <v>SINAPI - JUN/25</v>
          </cell>
        </row>
        <row r="12294">
          <cell r="A12294">
            <v>101302</v>
          </cell>
          <cell r="B12294" t="str">
            <v>CURSO DE CAPACITAÇÃO PARA AUXILIAR TÉCNICO DE ENGENHARIA (ENCARGOS COMPLEMENTARES) - MENSALISTA</v>
          </cell>
          <cell r="C12294" t="str">
            <v>MES</v>
          </cell>
          <cell r="D12294">
            <v>36.01</v>
          </cell>
          <cell r="E12294" t="str">
            <v>SINAPI - JUN/25</v>
          </cell>
        </row>
        <row r="12295">
          <cell r="A12295">
            <v>95324</v>
          </cell>
          <cell r="B12295" t="str">
            <v>CURSO DE CAPACITAÇÃO PARA AZULEJISTA OU LADRILHISTA (ENCARGOS COMPLEMENTARES) - HORISTA</v>
          </cell>
          <cell r="C12295" t="str">
            <v>H</v>
          </cell>
          <cell r="D12295">
            <v>0.34</v>
          </cell>
          <cell r="E12295" t="str">
            <v>SINAPI - JUN/25</v>
          </cell>
        </row>
        <row r="12296">
          <cell r="A12296">
            <v>101304</v>
          </cell>
          <cell r="B12296" t="str">
            <v>CURSO DE CAPACITAÇÃO PARA AZULEJISTA OU LADRILHISTA (ENCARGOS COMPLEMENTARES) - MENSALISTA</v>
          </cell>
          <cell r="C12296" t="str">
            <v>MES</v>
          </cell>
          <cell r="D12296">
            <v>45.44</v>
          </cell>
          <cell r="E12296" t="str">
            <v>SINAPI - JUN/25</v>
          </cell>
        </row>
        <row r="12297">
          <cell r="A12297">
            <v>95325</v>
          </cell>
          <cell r="B12297" t="str">
            <v>CURSO DE CAPACITAÇÃO PARA BLASTER, DINAMITADOR OU CABO DE FOGO (ENCARGOS COMPLEMENTARES) - HORISTA</v>
          </cell>
          <cell r="C12297" t="str">
            <v>H</v>
          </cell>
          <cell r="D12297">
            <v>0.48</v>
          </cell>
          <cell r="E12297" t="str">
            <v>SINAPI - JUN/25</v>
          </cell>
        </row>
        <row r="12298">
          <cell r="A12298">
            <v>101305</v>
          </cell>
          <cell r="B12298" t="str">
            <v>CURSO DE CAPACITAÇÃO PARA BLASTER, DINAMITADOR OU CABO DE FORÇA (ENCARGOS COMPLEMENTARES) - MENSALISTA</v>
          </cell>
          <cell r="C12298" t="str">
            <v>MES</v>
          </cell>
          <cell r="D12298">
            <v>64.3</v>
          </cell>
          <cell r="E12298" t="str">
            <v>SINAPI - JUN/25</v>
          </cell>
        </row>
        <row r="12299">
          <cell r="A12299">
            <v>95328</v>
          </cell>
          <cell r="B12299" t="str">
            <v>CURSO DE CAPACITAÇÃO PARA CALCETEIRO (ENCARGOS COMPLEMENTARES) - HORISTA</v>
          </cell>
          <cell r="C12299" t="str">
            <v>H</v>
          </cell>
          <cell r="D12299">
            <v>0.26</v>
          </cell>
          <cell r="E12299" t="str">
            <v>SINAPI - JUN/25</v>
          </cell>
        </row>
        <row r="12300">
          <cell r="A12300">
            <v>101307</v>
          </cell>
          <cell r="B12300" t="str">
            <v>CURSO DE CAPACITAÇÃO PARA CALCETEIRO (ENCARGOS COMPLEMENTARES) - MENSALISTA</v>
          </cell>
          <cell r="C12300" t="str">
            <v>MES</v>
          </cell>
          <cell r="D12300">
            <v>35.51</v>
          </cell>
          <cell r="E12300" t="str">
            <v>SINAPI - JUN/25</v>
          </cell>
        </row>
        <row r="12301">
          <cell r="A12301">
            <v>101309</v>
          </cell>
          <cell r="B12301" t="str">
            <v>CURSO DE CAPACITAÇÃO PARA CARPINTEIRO AUXILIAR (ENCARGOS COMPLEMENTARES) - MENSALISTA</v>
          </cell>
          <cell r="C12301" t="str">
            <v>MES</v>
          </cell>
          <cell r="D12301">
            <v>41.58</v>
          </cell>
          <cell r="E12301" t="str">
            <v>SINAPI - JUN/25</v>
          </cell>
        </row>
        <row r="12302">
          <cell r="A12302">
            <v>95329</v>
          </cell>
          <cell r="B12302" t="str">
            <v>CURSO DE CAPACITAÇÃO PARA CARPINTEIRO DE ESQUADRIA (ENCARGOS COMPLEMENTARES) - HORISTA</v>
          </cell>
          <cell r="C12302" t="str">
            <v>H</v>
          </cell>
          <cell r="D12302">
            <v>0.34</v>
          </cell>
          <cell r="E12302" t="str">
            <v>SINAPI - JUN/25</v>
          </cell>
        </row>
        <row r="12303">
          <cell r="A12303">
            <v>101310</v>
          </cell>
          <cell r="B12303" t="str">
            <v>CURSO DE CAPACITAÇÃO PARA CARPINTEIRO DE ESQUADRIAS (ENCARGOS COMPLEMENTARES) - MENSALISTA</v>
          </cell>
          <cell r="C12303" t="str">
            <v>MES</v>
          </cell>
          <cell r="D12303">
            <v>45.44</v>
          </cell>
          <cell r="E12303" t="str">
            <v>SINAPI - JUN/25</v>
          </cell>
        </row>
        <row r="12304">
          <cell r="A12304">
            <v>101311</v>
          </cell>
          <cell r="B12304" t="str">
            <v>CURSO DE CAPACITAÇÃO PARA CARPINTEIRO DE FORMAS (ENCARGOS COMPLEMENTARES) - MENSALISTA</v>
          </cell>
          <cell r="C12304" t="str">
            <v>MES</v>
          </cell>
          <cell r="D12304">
            <v>35.51</v>
          </cell>
          <cell r="E12304" t="str">
            <v>SINAPI - JUN/25</v>
          </cell>
        </row>
        <row r="12305">
          <cell r="A12305">
            <v>95330</v>
          </cell>
          <cell r="B12305" t="str">
            <v>CURSO DE CAPACITAÇÃO PARA CARPINTEIRO DE FÔRMAS (ENCARGOS COMPLEMENTARES) - HORISTA</v>
          </cell>
          <cell r="C12305" t="str">
            <v>H</v>
          </cell>
          <cell r="D12305">
            <v>0.26</v>
          </cell>
          <cell r="E12305" t="str">
            <v>SINAPI - JUN/25</v>
          </cell>
        </row>
        <row r="12306">
          <cell r="A12306">
            <v>101312</v>
          </cell>
          <cell r="B12306" t="str">
            <v>CURSO DE CAPACITAÇÃO PARA CAVOUQUEIRO OU OPERADOR DE PERFURATRIZ (ENCARGOS COMPLEMENTARES) - MENSALISTA</v>
          </cell>
          <cell r="C12306" t="str">
            <v>MES</v>
          </cell>
          <cell r="D12306">
            <v>52.69</v>
          </cell>
          <cell r="E12306" t="str">
            <v>SINAPI - JUN/25</v>
          </cell>
        </row>
        <row r="12307">
          <cell r="A12307">
            <v>95331</v>
          </cell>
          <cell r="B12307" t="str">
            <v>CURSO DE CAPACITAÇÃO PARA CAVOUQUEIRO OU OPERADOR PERFURATRIZ/ROMPEDOR (ENCARGOS COMPLEMENTARES) - HORISTA</v>
          </cell>
          <cell r="C12307" t="str">
            <v>H</v>
          </cell>
          <cell r="D12307">
            <v>0.39</v>
          </cell>
          <cell r="E12307" t="str">
            <v>SINAPI - JUN/25</v>
          </cell>
        </row>
        <row r="12308">
          <cell r="A12308">
            <v>95400</v>
          </cell>
          <cell r="B12308" t="str">
            <v>CURSO DE CAPACITAÇÃO PARA DESENHISTA PROJETISTA (ENCARGOS COMPLEMENTARES) - HORISTA</v>
          </cell>
          <cell r="C12308" t="str">
            <v>H</v>
          </cell>
          <cell r="D12308">
            <v>0.27</v>
          </cell>
          <cell r="E12308" t="str">
            <v>SINAPI - JUN/25</v>
          </cell>
        </row>
        <row r="12309">
          <cell r="A12309">
            <v>95411</v>
          </cell>
          <cell r="B12309" t="str">
            <v>CURSO DE CAPACITAÇÃO PARA DESENHISTA PROJETISTA (ENCARGOS COMPLEMENTARES) - MENSALISTA</v>
          </cell>
          <cell r="C12309" t="str">
            <v>MES</v>
          </cell>
          <cell r="D12309">
            <v>36.659999999999997</v>
          </cell>
          <cell r="E12309" t="str">
            <v>SINAPI - JUN/25</v>
          </cell>
        </row>
        <row r="12310">
          <cell r="A12310">
            <v>95332</v>
          </cell>
          <cell r="B12310" t="str">
            <v>CURSO DE CAPACITAÇÃO PARA ELETRICISTA (ENCARGOS COMPLEMENTARES) - HORISTA</v>
          </cell>
          <cell r="C12310" t="str">
            <v>H</v>
          </cell>
          <cell r="D12310">
            <v>1.1200000000000001</v>
          </cell>
          <cell r="E12310" t="str">
            <v>SINAPI - JUN/25</v>
          </cell>
        </row>
        <row r="12311">
          <cell r="A12311">
            <v>101313</v>
          </cell>
          <cell r="B12311" t="str">
            <v>CURSO DE CAPACITAÇÃO PARA ELETRICISTA (ENCARGOS COMPLEMENTARES) - MENSALISTA</v>
          </cell>
          <cell r="C12311" t="str">
            <v>MES</v>
          </cell>
          <cell r="D12311">
            <v>148.82</v>
          </cell>
          <cell r="E12311" t="str">
            <v>SINAPI - JUN/25</v>
          </cell>
        </row>
        <row r="12312">
          <cell r="A12312">
            <v>95334</v>
          </cell>
          <cell r="B12312" t="str">
            <v>CURSO DE CAPACITAÇÃO PARA ELETROTÉCNICO (ENCARGOS COMPLEMENTARES) - HORISTA</v>
          </cell>
          <cell r="C12312" t="str">
            <v>H</v>
          </cell>
          <cell r="D12312">
            <v>1.0900000000000001</v>
          </cell>
          <cell r="E12312" t="str">
            <v>SINAPI - JUN/25</v>
          </cell>
        </row>
        <row r="12313">
          <cell r="A12313">
            <v>101315</v>
          </cell>
          <cell r="B12313" t="str">
            <v>CURSO DE CAPACITAÇÃO PARA ELETROTÉCNICO (ENCARGOS COMPLEMENTARES) - MENSALISTA</v>
          </cell>
          <cell r="C12313" t="str">
            <v>MES</v>
          </cell>
          <cell r="D12313">
            <v>144.84</v>
          </cell>
          <cell r="E12313" t="str">
            <v>SINAPI - JUN/25</v>
          </cell>
        </row>
        <row r="12314">
          <cell r="A12314">
            <v>95335</v>
          </cell>
          <cell r="B12314" t="str">
            <v>CURSO DE CAPACITAÇÃO PARA ENCANADOR OU BOMBEIRO HIDRÁULICO (ENCARGOS COMPLEMENTARES) - HORISTA</v>
          </cell>
          <cell r="C12314" t="str">
            <v>H</v>
          </cell>
          <cell r="D12314">
            <v>0.48</v>
          </cell>
          <cell r="E12314" t="str">
            <v>SINAPI - JUN/25</v>
          </cell>
        </row>
        <row r="12315">
          <cell r="A12315">
            <v>101316</v>
          </cell>
          <cell r="B12315" t="str">
            <v>CURSO DE CAPACITAÇÃO PARA ENCANADOR OU BOMBEIRO HIDRÁULICO (ENCARGOS COMPLEMENTARES) - MENSALISTA</v>
          </cell>
          <cell r="C12315" t="str">
            <v>MES</v>
          </cell>
          <cell r="D12315">
            <v>64.05</v>
          </cell>
          <cell r="E12315" t="str">
            <v>SINAPI - JUN/25</v>
          </cell>
        </row>
        <row r="12316">
          <cell r="A12316">
            <v>95401</v>
          </cell>
          <cell r="B12316" t="str">
            <v>CURSO DE CAPACITAÇÃO PARA ENCARREGADO GERAL (ENCARGOS COMPLEMENTARES) - HORISTA</v>
          </cell>
          <cell r="C12316" t="str">
            <v>H</v>
          </cell>
          <cell r="D12316">
            <v>0.87</v>
          </cell>
          <cell r="E12316" t="str">
            <v>SINAPI - JUN/25</v>
          </cell>
        </row>
        <row r="12317">
          <cell r="A12317">
            <v>95422</v>
          </cell>
          <cell r="B12317" t="str">
            <v>CURSO DE CAPACITAÇÃO PARA ENCARREGADO GERAL DE OBRAS (ENCARGOS COMPLEMENTARES) - MENSALISTA</v>
          </cell>
          <cell r="C12317" t="str">
            <v>MES</v>
          </cell>
          <cell r="D12317">
            <v>115.32</v>
          </cell>
          <cell r="E12317" t="str">
            <v>SINAPI - JUN/25</v>
          </cell>
        </row>
        <row r="12318">
          <cell r="A12318">
            <v>95402</v>
          </cell>
          <cell r="B12318" t="str">
            <v>CURSO DE CAPACITAÇÃO PARA ENGENHEIRO CIVIL DE OBRA JÚNIOR (ENCARGOS COMPLEMENTARES) - HORISTA</v>
          </cell>
          <cell r="C12318" t="str">
            <v>H</v>
          </cell>
          <cell r="D12318">
            <v>1.66</v>
          </cell>
          <cell r="E12318" t="str">
            <v>SINAPI - JUN/25</v>
          </cell>
        </row>
        <row r="12319">
          <cell r="A12319">
            <v>95415</v>
          </cell>
          <cell r="B12319" t="str">
            <v>CURSO DE CAPACITAÇÃO PARA ENGENHEIRO CIVIL DE OBRA JÚNIOR (ENCARGOS COMPLEMENTARES) - MENSALISTA</v>
          </cell>
          <cell r="C12319" t="str">
            <v>MES</v>
          </cell>
          <cell r="D12319">
            <v>220.07</v>
          </cell>
          <cell r="E12319" t="str">
            <v>SINAPI - JUN/25</v>
          </cell>
        </row>
        <row r="12320">
          <cell r="A12320">
            <v>95403</v>
          </cell>
          <cell r="B12320" t="str">
            <v>CURSO DE CAPACITAÇÃO PARA ENGENHEIRO CIVIL DE OBRA PLENO (ENCARGOS COMPLEMENTARES) - HORISTA</v>
          </cell>
          <cell r="C12320" t="str">
            <v>H</v>
          </cell>
          <cell r="D12320">
            <v>1.69</v>
          </cell>
          <cell r="E12320" t="str">
            <v>SINAPI - JUN/25</v>
          </cell>
        </row>
        <row r="12321">
          <cell r="A12321">
            <v>95417</v>
          </cell>
          <cell r="B12321" t="str">
            <v>CURSO DE CAPACITAÇÃO PARA ENGENHEIRO CIVIL DE OBRA PLENO (ENCARGOS COMPLEMENTARES) - MENSALISTA</v>
          </cell>
          <cell r="C12321" t="str">
            <v>MES</v>
          </cell>
          <cell r="D12321">
            <v>223.87</v>
          </cell>
          <cell r="E12321" t="str">
            <v>SINAPI - JUN/25</v>
          </cell>
        </row>
        <row r="12322">
          <cell r="A12322">
            <v>95404</v>
          </cell>
          <cell r="B12322" t="str">
            <v>CURSO DE CAPACITAÇÃO PARA ENGENHEIRO CIVIL DE OBRA SÊNIOR (ENCARGOS COMPLEMENTARES) - HORISTA</v>
          </cell>
          <cell r="C12322" t="str">
            <v>H</v>
          </cell>
          <cell r="D12322">
            <v>2.37</v>
          </cell>
          <cell r="E12322" t="str">
            <v>SINAPI - JUN/25</v>
          </cell>
        </row>
        <row r="12323">
          <cell r="A12323">
            <v>95418</v>
          </cell>
          <cell r="B12323" t="str">
            <v>CURSO DE CAPACITAÇÃO PARA ENGENHEIRO CIVIL DE OBRA SÊNIOR (ENCARGOS COMPLEMENTARES) - MENSALISTA</v>
          </cell>
          <cell r="C12323" t="str">
            <v>MES</v>
          </cell>
          <cell r="D12323">
            <v>313.58999999999997</v>
          </cell>
          <cell r="E12323" t="str">
            <v>SINAPI - JUN/25</v>
          </cell>
        </row>
        <row r="12324">
          <cell r="A12324">
            <v>95337</v>
          </cell>
          <cell r="B12324" t="str">
            <v>CURSO DE CAPACITAÇÃO PARA GESSEIRO (ENCARGOS COMPLEMENTARES) - HORISTA</v>
          </cell>
          <cell r="C12324" t="str">
            <v>H</v>
          </cell>
          <cell r="D12324">
            <v>0.26</v>
          </cell>
          <cell r="E12324" t="str">
            <v>SINAPI - JUN/25</v>
          </cell>
        </row>
        <row r="12325">
          <cell r="A12325">
            <v>101322</v>
          </cell>
          <cell r="B12325" t="str">
            <v>CURSO DE CAPACITAÇÃO PARA GESSEIRO (ENCARGOS COMPLEMENTARES) - MENSALISTA</v>
          </cell>
          <cell r="C12325" t="str">
            <v>MES</v>
          </cell>
          <cell r="D12325">
            <v>35.51</v>
          </cell>
          <cell r="E12325" t="str">
            <v>SINAPI - JUN/25</v>
          </cell>
        </row>
        <row r="12326">
          <cell r="A12326">
            <v>95338</v>
          </cell>
          <cell r="B12326" t="str">
            <v>CURSO DE CAPACITAÇÃO PARA IMPERMEABILIZADOR (ENCARGOS COMPLEMENTARES) - HORISTA</v>
          </cell>
          <cell r="C12326" t="str">
            <v>H</v>
          </cell>
          <cell r="D12326">
            <v>0.49</v>
          </cell>
          <cell r="E12326" t="str">
            <v>SINAPI - JUN/25</v>
          </cell>
        </row>
        <row r="12327">
          <cell r="A12327">
            <v>101323</v>
          </cell>
          <cell r="B12327" t="str">
            <v>CURSO DE CAPACITAÇÃO PARA IMPERMEABILIZADOR (ENCARGOS COMPLEMENTARES) - MENSALISTA</v>
          </cell>
          <cell r="C12327" t="str">
            <v>MES</v>
          </cell>
          <cell r="D12327">
            <v>65.25</v>
          </cell>
          <cell r="E12327" t="str">
            <v>SINAPI - JUN/25</v>
          </cell>
        </row>
        <row r="12328">
          <cell r="A12328">
            <v>102918</v>
          </cell>
          <cell r="B12328" t="str">
            <v>CURSO DE CAPACITAÇÃO PARA INSTALADOR DE PISO ELEVADO (ENCARGOS COMPLEMENTARES) - HORISTA</v>
          </cell>
          <cell r="C12328" t="str">
            <v>H</v>
          </cell>
          <cell r="D12328">
            <v>0</v>
          </cell>
          <cell r="E12328" t="str">
            <v>SINAPI - JUN/25</v>
          </cell>
        </row>
        <row r="12329">
          <cell r="A12329">
            <v>101325</v>
          </cell>
          <cell r="B12329" t="str">
            <v>CURSO DE CAPACITAÇÃO PARA INSTALADOR DE TUBULAÇÕES (ENCARGOS COMPLEMENTARES) - MENSALISTA</v>
          </cell>
          <cell r="C12329" t="str">
            <v>MES</v>
          </cell>
          <cell r="D12329">
            <v>55.8</v>
          </cell>
          <cell r="E12329" t="str">
            <v>SINAPI - JUN/25</v>
          </cell>
        </row>
        <row r="12330">
          <cell r="A12330">
            <v>95390</v>
          </cell>
          <cell r="B12330" t="str">
            <v>CURSO DE CAPACITAÇÃO PARA JARDINEIRO (ENCARGOS COMPLEMENTARES) - HORISTA</v>
          </cell>
          <cell r="C12330" t="str">
            <v>H</v>
          </cell>
          <cell r="D12330">
            <v>0.1</v>
          </cell>
          <cell r="E12330" t="str">
            <v>SINAPI - JUN/25</v>
          </cell>
        </row>
        <row r="12331">
          <cell r="A12331">
            <v>101326</v>
          </cell>
          <cell r="B12331" t="str">
            <v>CURSO DE CAPACITAÇÃO PARA JARDINEIRO (ENCARGOS COMPLEMENTARES) - MENSALISTA</v>
          </cell>
          <cell r="C12331" t="str">
            <v>MES</v>
          </cell>
          <cell r="D12331">
            <v>13.78</v>
          </cell>
          <cell r="E12331" t="str">
            <v>SINAPI - JUN/25</v>
          </cell>
        </row>
        <row r="12332">
          <cell r="A12332">
            <v>95340</v>
          </cell>
          <cell r="B12332" t="str">
            <v>CURSO DE CAPACITAÇÃO PARA MARCENEIRO (ENCARGOS COMPLEMENTARES) - HORISTA</v>
          </cell>
          <cell r="C12332" t="str">
            <v>H</v>
          </cell>
          <cell r="D12332">
            <v>0.34</v>
          </cell>
          <cell r="E12332" t="str">
            <v>SINAPI - JUN/25</v>
          </cell>
        </row>
        <row r="12333">
          <cell r="A12333">
            <v>101330</v>
          </cell>
          <cell r="B12333" t="str">
            <v>CURSO DE CAPACITAÇÃO PARA MARCENEIRO (ENCARGOS COMPLEMENTARES) - MENSALISTA</v>
          </cell>
          <cell r="C12333" t="str">
            <v>MES</v>
          </cell>
          <cell r="D12333">
            <v>45.44</v>
          </cell>
          <cell r="E12333" t="str">
            <v>SINAPI - JUN/25</v>
          </cell>
        </row>
        <row r="12334">
          <cell r="A12334">
            <v>101331</v>
          </cell>
          <cell r="B12334" t="str">
            <v>CURSO DE CAPACITAÇÃO PARA MARMORISTA / GRANITEIRO (ENCARGOS COMPLEMENTARES) - MENSALISTA</v>
          </cell>
          <cell r="C12334" t="str">
            <v>MES</v>
          </cell>
          <cell r="D12334">
            <v>47.08</v>
          </cell>
          <cell r="E12334" t="str">
            <v>SINAPI - JUN/25</v>
          </cell>
        </row>
        <row r="12335">
          <cell r="A12335">
            <v>95341</v>
          </cell>
          <cell r="B12335" t="str">
            <v>CURSO DE CAPACITAÇÃO PARA MARMORISTA/GRANITEIRO (ENCARGOS COMPLEMENTARES) - HORISTA</v>
          </cell>
          <cell r="C12335" t="str">
            <v>H</v>
          </cell>
          <cell r="D12335">
            <v>0.35</v>
          </cell>
          <cell r="E12335" t="str">
            <v>SINAPI - JUN/25</v>
          </cell>
        </row>
        <row r="12336">
          <cell r="A12336">
            <v>95339</v>
          </cell>
          <cell r="B12336" t="str">
            <v>CURSO DE CAPACITAÇÃO PARA MAÇARIQUEIRO (ENCARGOS COMPLEMENTARES) - HORISTA</v>
          </cell>
          <cell r="C12336" t="str">
            <v>H</v>
          </cell>
          <cell r="D12336">
            <v>0.46</v>
          </cell>
          <cell r="E12336" t="str">
            <v>SINAPI - JUN/25</v>
          </cell>
        </row>
        <row r="12337">
          <cell r="A12337">
            <v>101329</v>
          </cell>
          <cell r="B12337" t="str">
            <v>CURSO DE CAPACITAÇÃO PARA MAÇARIQUEIRO (ENCARGOS COMPLEMENTARES) - MENSALISTA</v>
          </cell>
          <cell r="C12337" t="str">
            <v>MES</v>
          </cell>
          <cell r="D12337">
            <v>61.08</v>
          </cell>
          <cell r="E12337" t="str">
            <v>SINAPI - JUN/25</v>
          </cell>
        </row>
        <row r="12338">
          <cell r="A12338">
            <v>95342</v>
          </cell>
          <cell r="B12338" t="str">
            <v>CURSO DE CAPACITAÇÃO PARA MECÂNICO DE EQUIPAMENTOS PESADOS (ENCARGOS COMPLEMENTARES) - HORISTA</v>
          </cell>
          <cell r="C12338" t="str">
            <v>H</v>
          </cell>
          <cell r="D12338">
            <v>0.28999999999999998</v>
          </cell>
          <cell r="E12338" t="str">
            <v>SINAPI - JUN/25</v>
          </cell>
        </row>
        <row r="12339">
          <cell r="A12339">
            <v>101333</v>
          </cell>
          <cell r="B12339" t="str">
            <v>CURSO DE CAPACITAÇÃO PARA MECÂNICO DE EQUIPAMENTOS PESADOS (ENCARGOS COMPLEMENTARES) - MENSALISTA</v>
          </cell>
          <cell r="C12339" t="str">
            <v>MES</v>
          </cell>
          <cell r="D12339">
            <v>38.659999999999997</v>
          </cell>
          <cell r="E12339" t="str">
            <v>SINAPI - JUN/25</v>
          </cell>
        </row>
        <row r="12340">
          <cell r="A12340">
            <v>100298</v>
          </cell>
          <cell r="B12340" t="str">
            <v>CURSO DE CAPACITAÇÃO PARA MECÂNICO DE REFRIGERAÇÃO (ENCARGOS COMPLEMENTARES) - HORISTA</v>
          </cell>
          <cell r="C12340" t="str">
            <v>H</v>
          </cell>
          <cell r="D12340">
            <v>0.83</v>
          </cell>
          <cell r="E12340" t="str">
            <v>SINAPI - JUN/25</v>
          </cell>
        </row>
        <row r="12341">
          <cell r="A12341">
            <v>101334</v>
          </cell>
          <cell r="B12341" t="str">
            <v>CURSO DE CAPACITAÇÃO PARA MECÂNICO DE REFRIGERAÇÃO (ENCARGOS COMPLEMENTARES) - MENSALISTA</v>
          </cell>
          <cell r="C12341" t="str">
            <v>MES</v>
          </cell>
          <cell r="D12341">
            <v>110.36</v>
          </cell>
          <cell r="E12341" t="str">
            <v>SINAPI - JUN/25</v>
          </cell>
        </row>
        <row r="12342">
          <cell r="A12342">
            <v>95405</v>
          </cell>
          <cell r="B12342" t="str">
            <v>CURSO DE CAPACITAÇÃO PARA MESTRE DE OBRAS (ENCARGOS COMPLEMENTARES) - HORISTA</v>
          </cell>
          <cell r="C12342" t="str">
            <v>H</v>
          </cell>
          <cell r="D12342">
            <v>1.42</v>
          </cell>
          <cell r="E12342" t="str">
            <v>SINAPI - JUN/25</v>
          </cell>
        </row>
        <row r="12343">
          <cell r="A12343">
            <v>95423</v>
          </cell>
          <cell r="B12343" t="str">
            <v>CURSO DE CAPACITAÇÃO PARA MESTRE DE OBRAS (ENCARGOS COMPLEMENTARES) - MENSALISTA</v>
          </cell>
          <cell r="C12343" t="str">
            <v>MES</v>
          </cell>
          <cell r="D12343">
            <v>188.11</v>
          </cell>
          <cell r="E12343" t="str">
            <v>SINAPI - JUN/25</v>
          </cell>
        </row>
        <row r="12344">
          <cell r="A12344">
            <v>100295</v>
          </cell>
          <cell r="B12344" t="str">
            <v>CURSO DE CAPACITAÇÃO PARA MONTADOR DE ELETROELETRONICOS (ENCARGOS COMPLEMENTARES) - HORISTA</v>
          </cell>
          <cell r="C12344" t="str">
            <v>H</v>
          </cell>
          <cell r="D12344">
            <v>0.92</v>
          </cell>
          <cell r="E12344" t="str">
            <v>SINAPI - JUN/25</v>
          </cell>
        </row>
        <row r="12345">
          <cell r="A12345">
            <v>101303</v>
          </cell>
          <cell r="B12345" t="str">
            <v>CURSO DE CAPACITAÇÃO PARA MONTADOR DE ELETROELETRONICOS(ENCARGOS COMPLEMENTARES) - MENSALISTA</v>
          </cell>
          <cell r="C12345" t="str">
            <v>MES</v>
          </cell>
          <cell r="D12345">
            <v>121.61</v>
          </cell>
          <cell r="E12345" t="str">
            <v>SINAPI - JUN/25</v>
          </cell>
        </row>
        <row r="12346">
          <cell r="A12346">
            <v>95344</v>
          </cell>
          <cell r="B12346" t="str">
            <v>CURSO DE CAPACITAÇÃO PARA MONTADOR DE ESTRUTURA METÁLICA (ENCARGOS COMPLEMENTARES) - HORISTA</v>
          </cell>
          <cell r="C12346" t="str">
            <v>H</v>
          </cell>
          <cell r="D12346">
            <v>0.25</v>
          </cell>
          <cell r="E12346" t="str">
            <v>SINAPI - JUN/25</v>
          </cell>
        </row>
        <row r="12347">
          <cell r="A12347">
            <v>101308</v>
          </cell>
          <cell r="B12347" t="str">
            <v>CURSO DE CAPACITAÇÃO PARA MONTADOR DE ESTRUTURAS METALICAS (ENCARGOS COMPLEMENTARES) - MENSALISTA</v>
          </cell>
          <cell r="C12347" t="str">
            <v>MES</v>
          </cell>
          <cell r="D12347">
            <v>34.1</v>
          </cell>
          <cell r="E12347" t="str">
            <v>SINAPI - JUN/25</v>
          </cell>
        </row>
        <row r="12348">
          <cell r="A12348">
            <v>105536</v>
          </cell>
          <cell r="B12348" t="str">
            <v>CURSO DE CAPACITAÇÃO PARA MONTADOR DE FÔRMAS DO SISTEMA DE PAREDES DE CONCRETO (ENCARGOS COMPLEMENTARES) - HORISTA</v>
          </cell>
          <cell r="C12348" t="str">
            <v>H</v>
          </cell>
          <cell r="D12348">
            <v>0</v>
          </cell>
          <cell r="E12348" t="str">
            <v>SINAPI - JUN/25</v>
          </cell>
        </row>
        <row r="12349">
          <cell r="A12349">
            <v>101320</v>
          </cell>
          <cell r="B12349" t="str">
            <v>CURSO DE CAPACITAÇÃO PARA MONTADOR DE MAQUINAS (ENCARGOS COMPLEMENTARES) - MENSALISTA</v>
          </cell>
          <cell r="C12349" t="str">
            <v>MES</v>
          </cell>
          <cell r="D12349">
            <v>29.43</v>
          </cell>
          <cell r="E12349" t="str">
            <v>SINAPI - JUN/25</v>
          </cell>
        </row>
        <row r="12350">
          <cell r="A12350">
            <v>95343</v>
          </cell>
          <cell r="B12350" t="str">
            <v>CURSO DE CAPACITAÇÃO PARA MONTADOR DE TUBO AÇO/EQUIPAMENTOS (ENCARGOS COMPLEMENTARES) - HORISTA</v>
          </cell>
          <cell r="C12350" t="str">
            <v>H</v>
          </cell>
          <cell r="D12350">
            <v>0.42</v>
          </cell>
          <cell r="E12350" t="str">
            <v>SINAPI - JUN/25</v>
          </cell>
        </row>
        <row r="12351">
          <cell r="A12351">
            <v>95345</v>
          </cell>
          <cell r="B12351" t="str">
            <v>CURSO DE CAPACITAÇÃO PARA MONTADOR ELETROMECÂNICO (ENCARGOS COMPLEMENTARES) - HORISTA</v>
          </cell>
          <cell r="C12351" t="str">
            <v>H</v>
          </cell>
          <cell r="D12351">
            <v>0.82</v>
          </cell>
          <cell r="E12351" t="str">
            <v>SINAPI - JUN/25</v>
          </cell>
        </row>
        <row r="12352">
          <cell r="A12352">
            <v>95346</v>
          </cell>
          <cell r="B12352" t="str">
            <v>CURSO DE CAPACITAÇÃO PARA MOTORISTA DE BASCULANTE (ENCARGOS COMPLEMENTARES) - HORISTA</v>
          </cell>
          <cell r="C12352" t="str">
            <v>H</v>
          </cell>
          <cell r="D12352">
            <v>0.13</v>
          </cell>
          <cell r="E12352" t="str">
            <v>SINAPI - JUN/25</v>
          </cell>
        </row>
        <row r="12353">
          <cell r="A12353">
            <v>101324</v>
          </cell>
          <cell r="B12353" t="str">
            <v>CURSO DE CAPACITAÇÃO PARA MOTORISTA DE CAMINHAO-BASCULANTE (ENCARGOS COMPLEMENTARES) - MENSALISTA</v>
          </cell>
          <cell r="C12353" t="str">
            <v>MES</v>
          </cell>
          <cell r="D12353">
            <v>18.309999999999999</v>
          </cell>
          <cell r="E12353" t="str">
            <v>SINAPI - JUN/25</v>
          </cell>
        </row>
        <row r="12354">
          <cell r="A12354">
            <v>101328</v>
          </cell>
          <cell r="B12354" t="str">
            <v>CURSO DE CAPACITAÇÃO PARA MOTORISTA DE CAMINHAO-CARRETA (ENCARGOS COMPLEMENTARES) - MENSALISTA</v>
          </cell>
          <cell r="C12354" t="str">
            <v>MES</v>
          </cell>
          <cell r="D12354">
            <v>21.92</v>
          </cell>
          <cell r="E12354" t="str">
            <v>SINAPI - JUN/25</v>
          </cell>
        </row>
        <row r="12355">
          <cell r="A12355">
            <v>95347</v>
          </cell>
          <cell r="B12355" t="str">
            <v>CURSO DE CAPACITAÇÃO PARA MOTORISTA DE CAMINHÃO (ENCARGOS COMPLEMENTARES) - HORISTA</v>
          </cell>
          <cell r="C12355" t="str">
            <v>H</v>
          </cell>
          <cell r="D12355">
            <v>0.13</v>
          </cell>
          <cell r="E12355" t="str">
            <v>SINAPI - JUN/25</v>
          </cell>
        </row>
        <row r="12356">
          <cell r="A12356">
            <v>95408</v>
          </cell>
          <cell r="B12356" t="str">
            <v>CURSO DE CAPACITAÇÃO PARA MOTORISTA DE CAMINHÃO (ENCARGOS COMPLEMENTARES) - MENSALISTA</v>
          </cell>
          <cell r="C12356" t="str">
            <v>MES</v>
          </cell>
          <cell r="D12356">
            <v>17.62</v>
          </cell>
          <cell r="E12356" t="str">
            <v>SINAPI - JUN/25</v>
          </cell>
        </row>
        <row r="12357">
          <cell r="A12357">
            <v>95348</v>
          </cell>
          <cell r="B12357" t="str">
            <v>CURSO DE CAPACITAÇÃO PARA MOTORISTA DE CAMINHÃO E CARRETA (ENCARGOS COMPLEMENTARES) - HORISTA</v>
          </cell>
          <cell r="C12357" t="str">
            <v>H</v>
          </cell>
          <cell r="D12357">
            <v>0.16</v>
          </cell>
          <cell r="E12357" t="str">
            <v>SINAPI - JUN/25</v>
          </cell>
        </row>
        <row r="12358">
          <cell r="A12358">
            <v>101332</v>
          </cell>
          <cell r="B12358" t="str">
            <v>CURSO DE CAPACITAÇÃO PARA MOTORISTA DE CARRO DE PASSEIO (ENCARGOS COMPLEMENTARES) - MENSALISTA</v>
          </cell>
          <cell r="C12358" t="str">
            <v>MES</v>
          </cell>
          <cell r="D12358">
            <v>14.68</v>
          </cell>
          <cell r="E12358" t="str">
            <v>SINAPI - JUN/25</v>
          </cell>
        </row>
        <row r="12359">
          <cell r="A12359">
            <v>95349</v>
          </cell>
          <cell r="B12359" t="str">
            <v>CURSO DE CAPACITAÇÃO PARA MOTORISTA DE VEÍCULO LEVE (ENCARGOS COMPLEMENTARES) - HORISTA</v>
          </cell>
          <cell r="C12359" t="str">
            <v>H</v>
          </cell>
          <cell r="D12359">
            <v>0.11</v>
          </cell>
          <cell r="E12359" t="str">
            <v>SINAPI - JUN/25</v>
          </cell>
        </row>
        <row r="12360">
          <cell r="A12360">
            <v>101336</v>
          </cell>
          <cell r="B12360" t="str">
            <v>CURSO DE CAPACITAÇÃO PARA MOTORISTA OPERADOR DE CAMINHAO COM MUNCK (ENCARGOS COMPLEMENTARES) - MENSALISTA</v>
          </cell>
          <cell r="C12360" t="str">
            <v>MES</v>
          </cell>
          <cell r="D12360">
            <v>63.63</v>
          </cell>
          <cell r="E12360" t="str">
            <v>SINAPI - JUN/25</v>
          </cell>
        </row>
        <row r="12361">
          <cell r="A12361">
            <v>95351</v>
          </cell>
          <cell r="B12361" t="str">
            <v>CURSO DE CAPACITAÇÃO PARA MOTORISTA OPERADOR DE MUNCK (ENCARGOS COMPLEMENTARES) - HORISTA</v>
          </cell>
          <cell r="C12361" t="str">
            <v>H</v>
          </cell>
          <cell r="D12361">
            <v>0.48</v>
          </cell>
          <cell r="E12361" t="str">
            <v>SINAPI - JUN/25</v>
          </cell>
        </row>
        <row r="12362">
          <cell r="A12362">
            <v>95352</v>
          </cell>
          <cell r="B12362" t="str">
            <v>CURSO DE CAPACITAÇÃO PARA NIVELADOR (ENCARGOS COMPLEMENTARES) - HORISTA</v>
          </cell>
          <cell r="C12362" t="str">
            <v>H</v>
          </cell>
          <cell r="D12362">
            <v>0.17</v>
          </cell>
          <cell r="E12362" t="str">
            <v>SINAPI - JUN/25</v>
          </cell>
        </row>
        <row r="12363">
          <cell r="A12363">
            <v>101337</v>
          </cell>
          <cell r="B12363" t="str">
            <v>CURSO DE CAPACITAÇÃO PARA NIVELADOR (ENCARGOS COMPLEMENTARES) - MENSALISTA</v>
          </cell>
          <cell r="C12363" t="str">
            <v>MES</v>
          </cell>
          <cell r="D12363">
            <v>23.4</v>
          </cell>
          <cell r="E12363" t="str">
            <v>SINAPI - JUN/25</v>
          </cell>
        </row>
        <row r="12364">
          <cell r="A12364">
            <v>101338</v>
          </cell>
          <cell r="B12364" t="str">
            <v>CURSO DE CAPACITAÇÃO PARA OPERADOR DE BATE-ESTACAS (ENCARGOS COMPLEMENTARES) - MENSALISTA</v>
          </cell>
          <cell r="C12364" t="str">
            <v>MES</v>
          </cell>
          <cell r="D12364">
            <v>28.8</v>
          </cell>
          <cell r="E12364" t="str">
            <v>SINAPI - JUN/25</v>
          </cell>
        </row>
        <row r="12365">
          <cell r="A12365">
            <v>95354</v>
          </cell>
          <cell r="B12365" t="str">
            <v>CURSO DE CAPACITAÇÃO PARA OPERADOR DE BETONEIRA (CAMINHÃO) (ENCARGOS COMPLEMENTARES) - HORISTA</v>
          </cell>
          <cell r="C12365" t="str">
            <v>H</v>
          </cell>
          <cell r="D12365">
            <v>0.2</v>
          </cell>
          <cell r="E12365" t="str">
            <v>SINAPI - JUN/25</v>
          </cell>
        </row>
        <row r="12366">
          <cell r="A12366">
            <v>101339</v>
          </cell>
          <cell r="B12366" t="str">
            <v>CURSO DE CAPACITAÇÃO PARA OPERADOR DE BETONEIRA (ENCARGOS COMPLEMENTARES) - MENSALISTA</v>
          </cell>
          <cell r="C12366" t="str">
            <v>MES</v>
          </cell>
          <cell r="D12366">
            <v>26.52</v>
          </cell>
          <cell r="E12366" t="str">
            <v>SINAPI - JUN/25</v>
          </cell>
        </row>
        <row r="12367">
          <cell r="A12367">
            <v>101340</v>
          </cell>
          <cell r="B12367" t="str">
            <v>CURSO DE CAPACITAÇÃO PARA OPERADOR DE BETONEIRA ESTACIONARIA / MISTURADOR (ENCARGOS COMPLEMENTARES) - MENSALISTA</v>
          </cell>
          <cell r="C12367" t="str">
            <v>MES</v>
          </cell>
          <cell r="D12367">
            <v>24.04</v>
          </cell>
          <cell r="E12367" t="str">
            <v>SINAPI - JUN/25</v>
          </cell>
        </row>
        <row r="12368">
          <cell r="A12368">
            <v>95389</v>
          </cell>
          <cell r="B12368" t="str">
            <v>CURSO DE CAPACITAÇÃO PARA OPERADOR DE BETONEIRA ESTACIONÁRIA/MISTURADOR (ENCARGOS COMPLEMENTARES) - HORISTA</v>
          </cell>
          <cell r="C12368" t="str">
            <v>H</v>
          </cell>
          <cell r="D12368">
            <v>0.18</v>
          </cell>
          <cell r="E12368" t="str">
            <v>SINAPI - JUN/25</v>
          </cell>
        </row>
        <row r="12369">
          <cell r="A12369">
            <v>101341</v>
          </cell>
          <cell r="B12369" t="str">
            <v>CURSO DE CAPACITAÇÃO PARA OPERADOR DE COMPRESSOR DE AR OU COMPRESSORISTA (ENCARGOS COMPLEMENTARES) - MENSALISTA</v>
          </cell>
          <cell r="C12369" t="str">
            <v>MES</v>
          </cell>
          <cell r="D12369">
            <v>22.51</v>
          </cell>
          <cell r="E12369" t="str">
            <v>SINAPI - JUN/25</v>
          </cell>
        </row>
        <row r="12370">
          <cell r="A12370">
            <v>95355</v>
          </cell>
          <cell r="B12370" t="str">
            <v>CURSO DE CAPACITAÇÃO PARA OPERADOR DE COMPRESSOR OU COMPRESSORISTA (ENCARGOS COMPLEMENTARES) - HORISTA</v>
          </cell>
          <cell r="C12370" t="str">
            <v>H</v>
          </cell>
          <cell r="D12370">
            <v>0.17</v>
          </cell>
          <cell r="E12370" t="str">
            <v>SINAPI - JUN/25</v>
          </cell>
        </row>
        <row r="12371">
          <cell r="A12371">
            <v>95356</v>
          </cell>
          <cell r="B12371" t="str">
            <v>CURSO DE CAPACITAÇÃO PARA OPERADOR DE DEMARCADORA DE FAIXAS (ENCARGOS COMPLEMENTARES) - HORISTA</v>
          </cell>
          <cell r="C12371" t="str">
            <v>H</v>
          </cell>
          <cell r="D12371">
            <v>0.2</v>
          </cell>
          <cell r="E12371" t="str">
            <v>SINAPI - JUN/25</v>
          </cell>
        </row>
        <row r="12372">
          <cell r="A12372">
            <v>101342</v>
          </cell>
          <cell r="B12372" t="str">
            <v>CURSO DE CAPACITAÇÃO PARA OPERADOR DE DEMARCADORA DE FAIXAS DE TRAFEGO (ENCARGOS COMPLEMENTARES) - MENSALISTA</v>
          </cell>
          <cell r="C12372" t="str">
            <v>MES</v>
          </cell>
          <cell r="D12372">
            <v>26.52</v>
          </cell>
          <cell r="E12372" t="str">
            <v>SINAPI - JUN/25</v>
          </cell>
        </row>
        <row r="12373">
          <cell r="A12373">
            <v>95357</v>
          </cell>
          <cell r="B12373" t="str">
            <v>CURSO DE CAPACITAÇÃO PARA OPERADOR DE ESCAVADEIRA (ENCARGOS COMPLEMENTARES) - HORISTA</v>
          </cell>
          <cell r="C12373" t="str">
            <v>H</v>
          </cell>
          <cell r="D12373">
            <v>0.37</v>
          </cell>
          <cell r="E12373" t="str">
            <v>SINAPI - JUN/25</v>
          </cell>
        </row>
        <row r="12374">
          <cell r="A12374">
            <v>101343</v>
          </cell>
          <cell r="B12374" t="str">
            <v>CURSO DE CAPACITAÇÃO PARA OPERADOR DE ESCAVADEIRA (ENCARGOS COMPLEMENTARES) - MENSALISTA</v>
          </cell>
          <cell r="C12374" t="str">
            <v>MES</v>
          </cell>
          <cell r="D12374">
            <v>49.11</v>
          </cell>
          <cell r="E12374" t="str">
            <v>SINAPI - JUN/25</v>
          </cell>
        </row>
        <row r="12375">
          <cell r="A12375">
            <v>95358</v>
          </cell>
          <cell r="B12375" t="str">
            <v>CURSO DE CAPACITAÇÃO PARA OPERADOR DE GUINCHO (ENCARGOS COMPLEMENTARES) - HORISTA</v>
          </cell>
          <cell r="C12375" t="str">
            <v>H</v>
          </cell>
          <cell r="D12375">
            <v>0.36</v>
          </cell>
          <cell r="E12375" t="str">
            <v>SINAPI - JUN/25</v>
          </cell>
        </row>
        <row r="12376">
          <cell r="A12376">
            <v>101344</v>
          </cell>
          <cell r="B12376" t="str">
            <v>CURSO DE CAPACITAÇÃO PARA OPERADOR DE GUINCHO OU GUINCHEIRO (ENCARGOS COMPLEMENTARES) - MENSALISTA</v>
          </cell>
          <cell r="C12376" t="str">
            <v>MES</v>
          </cell>
          <cell r="D12376">
            <v>48.38</v>
          </cell>
          <cell r="E12376" t="str">
            <v>SINAPI - JUN/25</v>
          </cell>
        </row>
        <row r="12377">
          <cell r="A12377">
            <v>95359</v>
          </cell>
          <cell r="B12377" t="str">
            <v>CURSO DE CAPACITAÇÃO PARA OPERADOR DE GUINDASTE (ENCARGOS COMPLEMENTARES) - HORISTA</v>
          </cell>
          <cell r="C12377" t="str">
            <v>H</v>
          </cell>
          <cell r="D12377">
            <v>0.37</v>
          </cell>
          <cell r="E12377" t="str">
            <v>SINAPI - JUN/25</v>
          </cell>
        </row>
        <row r="12378">
          <cell r="A12378">
            <v>101345</v>
          </cell>
          <cell r="B12378" t="str">
            <v>CURSO DE CAPACITAÇÃO PARA OPERADOR DE GUINDASTE (ENCARGOS COMPLEMENTARES) - MENSALISTA</v>
          </cell>
          <cell r="C12378" t="str">
            <v>MES</v>
          </cell>
          <cell r="D12378">
            <v>50.05</v>
          </cell>
          <cell r="E12378" t="str">
            <v>SINAPI - JUN/25</v>
          </cell>
        </row>
        <row r="12379">
          <cell r="A12379">
            <v>101346</v>
          </cell>
          <cell r="B12379" t="str">
            <v>CURSO DE CAPACITAÇÃO PARA OPERADOR DE JATO ABRASIVO OU JATISTA (ENCARGOS COMPLEMENTARES) - MENSALISTA</v>
          </cell>
          <cell r="C12379" t="str">
            <v>MES</v>
          </cell>
          <cell r="D12379">
            <v>27.32</v>
          </cell>
          <cell r="E12379" t="str">
            <v>SINAPI - JUN/25</v>
          </cell>
        </row>
        <row r="12380">
          <cell r="A12380">
            <v>101347</v>
          </cell>
          <cell r="B12380" t="str">
            <v>CURSO DE CAPACITAÇÃO PARA OPERADOR DE MAQUINAS E TRATORES DIVERSOS (ENCARGOS COMPLEMENTARES) - MENSALISTA</v>
          </cell>
          <cell r="C12380" t="str">
            <v>MES</v>
          </cell>
          <cell r="D12380">
            <v>39.5</v>
          </cell>
          <cell r="E12380" t="str">
            <v>SINAPI - JUN/25</v>
          </cell>
        </row>
        <row r="12381">
          <cell r="A12381">
            <v>95361</v>
          </cell>
          <cell r="B12381" t="str">
            <v>CURSO DE CAPACITAÇÃO PARA OPERADOR DE MARTELETE OU MARTELETEIRO (ENCARGOS COMPLEMENTARES) - HORISTA</v>
          </cell>
          <cell r="C12381" t="str">
            <v>H</v>
          </cell>
          <cell r="D12381">
            <v>0.18</v>
          </cell>
          <cell r="E12381" t="str">
            <v>SINAPI - JUN/25</v>
          </cell>
        </row>
        <row r="12382">
          <cell r="A12382">
            <v>101348</v>
          </cell>
          <cell r="B12382" t="str">
            <v>CURSO DE CAPACITAÇÃO PARA OPERADOR DE MARTELETE OU MARTELETEIRO (ENCARGOS COMPLEMENTARES) - MENSALISTA</v>
          </cell>
          <cell r="C12382" t="str">
            <v>MES</v>
          </cell>
          <cell r="D12382">
            <v>24.56</v>
          </cell>
          <cell r="E12382" t="str">
            <v>SINAPI - JUN/25</v>
          </cell>
        </row>
        <row r="12383">
          <cell r="A12383">
            <v>101349</v>
          </cell>
          <cell r="B12383" t="str">
            <v>CURSO DE CAPACITAÇÃO PARA OPERADOR DE MOTO SCRAPER (ENCARGOS COMPLEMENTARES) - MENSALISTA</v>
          </cell>
          <cell r="C12383" t="str">
            <v>MES</v>
          </cell>
          <cell r="D12383">
            <v>36.65</v>
          </cell>
          <cell r="E12383" t="str">
            <v>SINAPI - JUN/25</v>
          </cell>
        </row>
        <row r="12384">
          <cell r="A12384">
            <v>95362</v>
          </cell>
          <cell r="B12384" t="str">
            <v>CURSO DE CAPACITAÇÃO PARA OPERADOR DE MOTO-ESCREIPER (ENCARGOS COMPLEMENTARES) - HORISTA</v>
          </cell>
          <cell r="C12384" t="str">
            <v>H</v>
          </cell>
          <cell r="D12384">
            <v>0.27</v>
          </cell>
          <cell r="E12384" t="str">
            <v>SINAPI - JUN/25</v>
          </cell>
        </row>
        <row r="12385">
          <cell r="A12385">
            <v>95363</v>
          </cell>
          <cell r="B12385" t="str">
            <v>CURSO DE CAPACITAÇÃO PARA OPERADOR DE MOTONIVELADORA (ENCARGOS COMPLEMENTARES) - HORISTA</v>
          </cell>
          <cell r="C12385" t="str">
            <v>H</v>
          </cell>
          <cell r="D12385">
            <v>0.27</v>
          </cell>
          <cell r="E12385" t="str">
            <v>SINAPI - JUN/25</v>
          </cell>
        </row>
        <row r="12386">
          <cell r="A12386">
            <v>101350</v>
          </cell>
          <cell r="B12386" t="str">
            <v>CURSO DE CAPACITAÇÃO PARA OPERADOR DE MOTONIVELADORA (ENCARGOS COMPLEMENTARES) - MENSALISTA</v>
          </cell>
          <cell r="C12386" t="str">
            <v>MES</v>
          </cell>
          <cell r="D12386">
            <v>36.65</v>
          </cell>
          <cell r="E12386" t="str">
            <v>SINAPI - JUN/25</v>
          </cell>
        </row>
        <row r="12387">
          <cell r="A12387">
            <v>95360</v>
          </cell>
          <cell r="B12387" t="str">
            <v>CURSO DE CAPACITAÇÃO PARA OPERADOR DE MÁQUINAS E EQUIPAMENTOS (ENCARGOS COMPLEMENTARES) - HORISTA</v>
          </cell>
          <cell r="C12387" t="str">
            <v>H</v>
          </cell>
          <cell r="D12387">
            <v>0.28999999999999998</v>
          </cell>
          <cell r="E12387" t="str">
            <v>SINAPI - JUN/25</v>
          </cell>
        </row>
        <row r="12388">
          <cell r="A12388">
            <v>101351</v>
          </cell>
          <cell r="B12388" t="str">
            <v>CURSO DE CAPACITAÇÃO PARA OPERADOR DE PA CARREGADEIRA (ENCARGOS COMPLEMENTARES) - MENSALISTA</v>
          </cell>
          <cell r="C12388" t="str">
            <v>MES</v>
          </cell>
          <cell r="D12388">
            <v>26.52</v>
          </cell>
          <cell r="E12388" t="str">
            <v>SINAPI - JUN/25</v>
          </cell>
        </row>
        <row r="12389">
          <cell r="A12389">
            <v>95365</v>
          </cell>
          <cell r="B12389" t="str">
            <v>CURSO DE CAPACITAÇÃO PARA OPERADOR DE PAVIMENTADORA (ENCARGOS COMPLEMENTARES) - HORISTA</v>
          </cell>
          <cell r="C12389" t="str">
            <v>H</v>
          </cell>
          <cell r="D12389">
            <v>0.2</v>
          </cell>
          <cell r="E12389" t="str">
            <v>SINAPI - JUN/25</v>
          </cell>
        </row>
        <row r="12390">
          <cell r="A12390">
            <v>101352</v>
          </cell>
          <cell r="B12390" t="str">
            <v>CURSO DE CAPACITAÇÃO PARA OPERADOR DE PAVIMENTADORA / MESA VIBROACABADORA (ENCARGOS COMPLEMENTARES) - MENSALISTA</v>
          </cell>
          <cell r="C12390" t="str">
            <v>MES</v>
          </cell>
          <cell r="D12390">
            <v>26.52</v>
          </cell>
          <cell r="E12390" t="str">
            <v>SINAPI - JUN/25</v>
          </cell>
        </row>
        <row r="12391">
          <cell r="A12391">
            <v>95364</v>
          </cell>
          <cell r="B12391" t="str">
            <v>CURSO DE CAPACITAÇÃO PARA OPERADOR DE PÁ CARREGADEIRA (ENCARGOS COMPLEMENTARES) - HORISTA</v>
          </cell>
          <cell r="C12391" t="str">
            <v>H</v>
          </cell>
          <cell r="D12391">
            <v>0.2</v>
          </cell>
          <cell r="E12391" t="str">
            <v>SINAPI - JUN/25</v>
          </cell>
        </row>
        <row r="12392">
          <cell r="A12392">
            <v>95366</v>
          </cell>
          <cell r="B12392" t="str">
            <v>CURSO DE CAPACITAÇÃO PARA OPERADOR DE ROLO COMPACTADOR (ENCARGOS COMPLEMENTARES) - HORISTA</v>
          </cell>
          <cell r="C12392" t="str">
            <v>H</v>
          </cell>
          <cell r="D12392">
            <v>0.2</v>
          </cell>
          <cell r="E12392" t="str">
            <v>SINAPI - JUN/25</v>
          </cell>
        </row>
        <row r="12393">
          <cell r="A12393">
            <v>101353</v>
          </cell>
          <cell r="B12393" t="str">
            <v>CURSO DE CAPACITAÇÃO PARA OPERADOR DE ROLO COMPACTADOR (ENCARGOS COMPLEMENTARES) - MENSALISTA</v>
          </cell>
          <cell r="C12393" t="str">
            <v>MES</v>
          </cell>
          <cell r="D12393">
            <v>26.99</v>
          </cell>
          <cell r="E12393" t="str">
            <v>SINAPI - JUN/25</v>
          </cell>
        </row>
        <row r="12394">
          <cell r="A12394">
            <v>95367</v>
          </cell>
          <cell r="B12394" t="str">
            <v>CURSO DE CAPACITAÇÃO PARA OPERADOR DE USINA DE ASFALTO, DE SOLOS OU DE CONCRETO (ENCARGOS COMPLEMENTARES) - HORISTA</v>
          </cell>
          <cell r="C12394" t="str">
            <v>H</v>
          </cell>
          <cell r="D12394">
            <v>0.27</v>
          </cell>
          <cell r="E12394" t="str">
            <v>SINAPI - JUN/25</v>
          </cell>
        </row>
        <row r="12395">
          <cell r="A12395">
            <v>101355</v>
          </cell>
          <cell r="B12395" t="str">
            <v>CURSO DE CAPACITAÇÃO PARA OPERADOR DE USINA DE ASFALTO, DE SOLOS OU DE CONCRETO (ENCARGOS COMPLEMENTARES) - MENSALISTA</v>
          </cell>
          <cell r="C12395" t="str">
            <v>MES</v>
          </cell>
          <cell r="D12395">
            <v>36.65</v>
          </cell>
          <cell r="E12395" t="str">
            <v>SINAPI - JUN/25</v>
          </cell>
        </row>
        <row r="12396">
          <cell r="A12396">
            <v>95368</v>
          </cell>
          <cell r="B12396" t="str">
            <v>CURSO DE CAPACITAÇÃO PARA OPERADOR JATO DE AREIA OU JATISTA (ENCARGOS COMPLEMENTARES) - HORISTA</v>
          </cell>
          <cell r="C12396" t="str">
            <v>H</v>
          </cell>
          <cell r="D12396">
            <v>0.2</v>
          </cell>
          <cell r="E12396" t="str">
            <v>SINAPI - JUN/25</v>
          </cell>
        </row>
        <row r="12397">
          <cell r="A12397">
            <v>95369</v>
          </cell>
          <cell r="B12397" t="str">
            <v>CURSO DE CAPACITAÇÃO PARA OPERADOR PARA BATE ESTACAS (ENCARGOS COMPLEMENTARES) - HORISTA</v>
          </cell>
          <cell r="C12397" t="str">
            <v>H</v>
          </cell>
          <cell r="D12397">
            <v>0.21</v>
          </cell>
          <cell r="E12397" t="str">
            <v>SINAPI - JUN/25</v>
          </cell>
        </row>
        <row r="12398">
          <cell r="A12398">
            <v>95370</v>
          </cell>
          <cell r="B12398" t="str">
            <v>CURSO DE CAPACITAÇÃO PARA PASTILHEIRO (ENCARGOS COMPLEMENTARES) - HORISTA</v>
          </cell>
          <cell r="C12398" t="str">
            <v>H</v>
          </cell>
          <cell r="D12398">
            <v>0.34</v>
          </cell>
          <cell r="E12398" t="str">
            <v>SINAPI - JUN/25</v>
          </cell>
        </row>
        <row r="12399">
          <cell r="A12399">
            <v>101356</v>
          </cell>
          <cell r="B12399" t="str">
            <v>CURSO DE CAPACITAÇÃO PARA PASTILHEIRO (ENCARGOS COMPLEMENTARES) - MENSALISTA</v>
          </cell>
          <cell r="C12399" t="str">
            <v>MES</v>
          </cell>
          <cell r="D12399">
            <v>45.44</v>
          </cell>
          <cell r="E12399" t="str">
            <v>SINAPI - JUN/25</v>
          </cell>
        </row>
        <row r="12400">
          <cell r="A12400">
            <v>95371</v>
          </cell>
          <cell r="B12400" t="str">
            <v>CURSO DE CAPACITAÇÃO PARA PEDREIRO (ENCARGOS COMPLEMENTARES) - HORISTA</v>
          </cell>
          <cell r="C12400" t="str">
            <v>H</v>
          </cell>
          <cell r="D12400">
            <v>0.49</v>
          </cell>
          <cell r="E12400" t="str">
            <v>SINAPI - JUN/25</v>
          </cell>
        </row>
        <row r="12401">
          <cell r="A12401">
            <v>101357</v>
          </cell>
          <cell r="B12401" t="str">
            <v>CURSO DE CAPACITAÇÃO PARA PEDREIRO (ENCARGOS COMPLEMENTARES) - MENSALISTA</v>
          </cell>
          <cell r="C12401" t="str">
            <v>MES</v>
          </cell>
          <cell r="D12401">
            <v>65.25</v>
          </cell>
          <cell r="E12401" t="str">
            <v>SINAPI - JUN/25</v>
          </cell>
        </row>
        <row r="12402">
          <cell r="A12402">
            <v>95372</v>
          </cell>
          <cell r="B12402" t="str">
            <v>CURSO DE CAPACITAÇÃO PARA PINTOR (ENCARGOS COMPLEMENTARES) - HORISTA</v>
          </cell>
          <cell r="C12402" t="str">
            <v>H</v>
          </cell>
          <cell r="D12402">
            <v>0.34</v>
          </cell>
          <cell r="E12402" t="str">
            <v>SINAPI - JUN/25</v>
          </cell>
        </row>
        <row r="12403">
          <cell r="A12403">
            <v>101358</v>
          </cell>
          <cell r="B12403" t="str">
            <v>CURSO DE CAPACITAÇÃO PARA PINTOR (ENCARGOS COMPLEMENTARES) - MENSALISTA</v>
          </cell>
          <cell r="C12403" t="str">
            <v>MES</v>
          </cell>
          <cell r="D12403">
            <v>45.44</v>
          </cell>
          <cell r="E12403" t="str">
            <v>SINAPI - JUN/25</v>
          </cell>
        </row>
        <row r="12404">
          <cell r="A12404">
            <v>95373</v>
          </cell>
          <cell r="B12404" t="str">
            <v>CURSO DE CAPACITAÇÃO PARA PINTOR DE LETREIROS (ENCARGOS COMPLEMENTARES) - HORISTA</v>
          </cell>
          <cell r="C12404" t="str">
            <v>H</v>
          </cell>
          <cell r="D12404">
            <v>0.31</v>
          </cell>
          <cell r="E12404" t="str">
            <v>SINAPI - JUN/25</v>
          </cell>
        </row>
        <row r="12405">
          <cell r="A12405">
            <v>101359</v>
          </cell>
          <cell r="B12405" t="str">
            <v>CURSO DE CAPACITAÇÃO PARA PINTOR DE LETREIROS (ENCARGOS COMPLEMENTARES) - MENSALISTA</v>
          </cell>
          <cell r="C12405" t="str">
            <v>MES</v>
          </cell>
          <cell r="D12405">
            <v>41.9</v>
          </cell>
          <cell r="E12405" t="str">
            <v>SINAPI - JUN/25</v>
          </cell>
        </row>
        <row r="12406">
          <cell r="A12406">
            <v>101360</v>
          </cell>
          <cell r="B12406" t="str">
            <v>CURSO DE CAPACITAÇÃO PARA PINTOR PARA TINTA EPOXI (ENCARGOS COMPLEMENTARES) - MENSALISTA</v>
          </cell>
          <cell r="C12406" t="str">
            <v>MES</v>
          </cell>
          <cell r="D12406">
            <v>45.44</v>
          </cell>
          <cell r="E12406" t="str">
            <v>SINAPI - JUN/25</v>
          </cell>
        </row>
        <row r="12407">
          <cell r="A12407">
            <v>95374</v>
          </cell>
          <cell r="B12407" t="str">
            <v>CURSO DE CAPACITAÇÃO PARA PINTOR PARA TINTA EPÓXI (ENCARGOS COMPLEMENTARES) - HORISTA</v>
          </cell>
          <cell r="C12407" t="str">
            <v>H</v>
          </cell>
          <cell r="D12407">
            <v>0.34</v>
          </cell>
          <cell r="E12407" t="str">
            <v>SINAPI - JUN/25</v>
          </cell>
        </row>
        <row r="12408">
          <cell r="A12408">
            <v>95375</v>
          </cell>
          <cell r="B12408" t="str">
            <v>CURSO DE CAPACITAÇÃO PARA POCEIRO (ENCARGOS COMPLEMENTARES) - HORISTA</v>
          </cell>
          <cell r="C12408" t="str">
            <v>H</v>
          </cell>
          <cell r="D12408">
            <v>0.47</v>
          </cell>
          <cell r="E12408" t="str">
            <v>SINAPI - JUN/25</v>
          </cell>
        </row>
        <row r="12409">
          <cell r="A12409">
            <v>101361</v>
          </cell>
          <cell r="B12409" t="str">
            <v>CURSO DE CAPACITAÇÃO PARA POCEIRO / ESCAVADOR DE VALAS E TUBULOES (ENCARGOS COMPLEMENTARES) - MENSALISTA</v>
          </cell>
          <cell r="C12409" t="str">
            <v>MES</v>
          </cell>
          <cell r="D12409">
            <v>62.67</v>
          </cell>
          <cell r="E12409" t="str">
            <v>SINAPI - JUN/25</v>
          </cell>
        </row>
        <row r="12410">
          <cell r="A12410">
            <v>95376</v>
          </cell>
          <cell r="B12410" t="str">
            <v>CURSO DE CAPACITAÇÃO PARA RASTELEIRO (ENCARGOS COMPLEMENTARES) - HORISTA</v>
          </cell>
          <cell r="C12410" t="str">
            <v>H</v>
          </cell>
          <cell r="D12410">
            <v>0.11</v>
          </cell>
          <cell r="E12410" t="str">
            <v>SINAPI - JUN/25</v>
          </cell>
        </row>
        <row r="12411">
          <cell r="A12411">
            <v>95377</v>
          </cell>
          <cell r="B12411" t="str">
            <v>CURSO DE CAPACITAÇÃO PARA SERRALHEIRO (ENCARGOS COMPLEMENTARES) - HORISTA</v>
          </cell>
          <cell r="C12411" t="str">
            <v>H</v>
          </cell>
          <cell r="D12411">
            <v>0.27</v>
          </cell>
          <cell r="E12411" t="str">
            <v>SINAPI - JUN/25</v>
          </cell>
        </row>
        <row r="12412">
          <cell r="A12412">
            <v>101363</v>
          </cell>
          <cell r="B12412" t="str">
            <v>CURSO DE CAPACITAÇÃO PARA SERRALHEIRO (ENCARGOS COMPLEMENTARES) - MENSALISTA</v>
          </cell>
          <cell r="C12412" t="str">
            <v>MES</v>
          </cell>
          <cell r="D12412">
            <v>36.46</v>
          </cell>
          <cell r="E12412" t="str">
            <v>SINAPI - JUN/25</v>
          </cell>
        </row>
        <row r="12413">
          <cell r="A12413">
            <v>95378</v>
          </cell>
          <cell r="B12413" t="str">
            <v>CURSO DE CAPACITAÇÃO PARA SERVENTE (ENCARGOS COMPLEMENTARES) - HORISTA</v>
          </cell>
          <cell r="C12413" t="str">
            <v>H</v>
          </cell>
          <cell r="D12413">
            <v>0.4</v>
          </cell>
          <cell r="E12413" t="str">
            <v>SINAPI - JUN/25</v>
          </cell>
        </row>
        <row r="12414">
          <cell r="A12414">
            <v>101364</v>
          </cell>
          <cell r="B12414" t="str">
            <v>CURSO DE CAPACITAÇÃO PARA SERVENTE DE OBRAS (ENCARGOS COMPLEMENTARES) - MENSALISTA</v>
          </cell>
          <cell r="C12414" t="str">
            <v>MES</v>
          </cell>
          <cell r="D12414">
            <v>53.61</v>
          </cell>
          <cell r="E12414" t="str">
            <v>SINAPI - JUN/25</v>
          </cell>
        </row>
        <row r="12415">
          <cell r="A12415">
            <v>95379</v>
          </cell>
          <cell r="B12415" t="str">
            <v>CURSO DE CAPACITAÇÃO PARA SOLDADOR (ENCARGOS COMPLEMENTARES) - HORISTA</v>
          </cell>
          <cell r="C12415" t="str">
            <v>H</v>
          </cell>
          <cell r="D12415">
            <v>0.3</v>
          </cell>
          <cell r="E12415" t="str">
            <v>SINAPI - JUN/25</v>
          </cell>
        </row>
        <row r="12416">
          <cell r="A12416">
            <v>101365</v>
          </cell>
          <cell r="B12416" t="str">
            <v>CURSO DE CAPACITAÇÃO PARA SOLDADOR (ENCARGOS COMPLEMENTARES) - MENSALISTA</v>
          </cell>
          <cell r="C12416" t="str">
            <v>MES</v>
          </cell>
          <cell r="D12416">
            <v>39.82</v>
          </cell>
          <cell r="E12416" t="str">
            <v>SINAPI - JUN/25</v>
          </cell>
        </row>
        <row r="12417">
          <cell r="A12417">
            <v>95380</v>
          </cell>
          <cell r="B12417" t="str">
            <v>CURSO DE CAPACITAÇÃO PARA SOLDADOR A (PARA SOLDA A SER TESTADA COM RAIOS X) (ENCARGOS COMPLEMENTARES) - HORISTA</v>
          </cell>
          <cell r="C12417" t="str">
            <v>H</v>
          </cell>
          <cell r="D12417">
            <v>0.32</v>
          </cell>
          <cell r="E12417" t="str">
            <v>SINAPI - JUN/25</v>
          </cell>
        </row>
        <row r="12418">
          <cell r="A12418">
            <v>101366</v>
          </cell>
          <cell r="B12418" t="str">
            <v>CURSO DE CAPACITAÇÃO PARA SOLDADOR ELETRICO (ENCARGOS COMPLEMENTARES) - MENSALISTA</v>
          </cell>
          <cell r="C12418" t="str">
            <v>MES</v>
          </cell>
          <cell r="D12418">
            <v>42.91</v>
          </cell>
          <cell r="E12418" t="str">
            <v>SINAPI - JUN/25</v>
          </cell>
        </row>
        <row r="12419">
          <cell r="A12419">
            <v>100535</v>
          </cell>
          <cell r="B12419" t="str">
            <v>CURSO DE CAPACITAÇÃO PARA TECNICO DE EDIFICACOES (ENCARGOS COMPLEMENTARES) - HORISTA</v>
          </cell>
          <cell r="C12419" t="str">
            <v>H</v>
          </cell>
          <cell r="D12419">
            <v>0.96</v>
          </cell>
          <cell r="E12419" t="str">
            <v>SINAPI - JUN/25</v>
          </cell>
        </row>
        <row r="12420">
          <cell r="A12420">
            <v>100536</v>
          </cell>
          <cell r="B12420" t="str">
            <v>CURSO DE CAPACITAÇÃO PARA TECNICO DE EDIFICACOES (ENCARGOS COMPLEMENTARES) - MENSALISTA</v>
          </cell>
          <cell r="C12420" t="str">
            <v>MES</v>
          </cell>
          <cell r="D12420">
            <v>127.28</v>
          </cell>
          <cell r="E12420" t="str">
            <v>SINAPI - JUN/25</v>
          </cell>
        </row>
        <row r="12421">
          <cell r="A12421">
            <v>101368</v>
          </cell>
          <cell r="B12421" t="str">
            <v>CURSO DE CAPACITAÇÃO PARA TECNICO EM LABORATORIO E CAMPO DE CONSTRUCAO CIVIL (ENCARGOS COMPLEMENTARES) - MENSALISTA</v>
          </cell>
          <cell r="C12421" t="str">
            <v>MES</v>
          </cell>
          <cell r="D12421">
            <v>59</v>
          </cell>
          <cell r="E12421" t="str">
            <v>SINAPI - JUN/25</v>
          </cell>
        </row>
        <row r="12422">
          <cell r="A12422">
            <v>101369</v>
          </cell>
          <cell r="B12422" t="str">
            <v>CURSO DE CAPACITAÇÃO PARA TECNICO EM SONDAGEM (ENCARGOS COMPLEMENTARES) - MENSALISTA</v>
          </cell>
          <cell r="C12422" t="str">
            <v>MES</v>
          </cell>
          <cell r="D12422">
            <v>43.16</v>
          </cell>
          <cell r="E12422" t="str">
            <v>SINAPI - JUN/25</v>
          </cell>
        </row>
        <row r="12423">
          <cell r="A12423">
            <v>95385</v>
          </cell>
          <cell r="B12423" t="str">
            <v>CURSO DE CAPACITAÇÃO PARA TELHADISTA (ENCARGOS COMPLEMENTARES) - HORISTA</v>
          </cell>
          <cell r="C12423" t="str">
            <v>H</v>
          </cell>
          <cell r="D12423">
            <v>0.26</v>
          </cell>
          <cell r="E12423" t="str">
            <v>SINAPI - JUN/25</v>
          </cell>
        </row>
        <row r="12424">
          <cell r="A12424">
            <v>101370</v>
          </cell>
          <cell r="B12424" t="str">
            <v>CURSO DE CAPACITAÇÃO PARA TELHADOR (ENCARGOS COMPLEMENTARES) - MENSALISTA</v>
          </cell>
          <cell r="C12424" t="str">
            <v>MES</v>
          </cell>
          <cell r="D12424">
            <v>35.51</v>
          </cell>
          <cell r="E12424" t="str">
            <v>SINAPI - JUN/25</v>
          </cell>
        </row>
        <row r="12425">
          <cell r="A12425">
            <v>95406</v>
          </cell>
          <cell r="B12425" t="str">
            <v>CURSO DE CAPACITAÇÃO PARA TOPÓGRAFO (ENCARGOS COMPLEMENTARES) - HORISTA</v>
          </cell>
          <cell r="C12425" t="str">
            <v>H</v>
          </cell>
          <cell r="D12425">
            <v>0.56000000000000005</v>
          </cell>
          <cell r="E12425" t="str">
            <v>SINAPI - JUN/25</v>
          </cell>
        </row>
        <row r="12426">
          <cell r="A12426">
            <v>95424</v>
          </cell>
          <cell r="B12426" t="str">
            <v>CURSO DE CAPACITAÇÃO PARA TOPÓGRAFO (ENCARGOS COMPLEMENTARES) - MENSALISTA</v>
          </cell>
          <cell r="C12426" t="str">
            <v>MES</v>
          </cell>
          <cell r="D12426">
            <v>74.48</v>
          </cell>
          <cell r="E12426" t="str">
            <v>SINAPI - JUN/25</v>
          </cell>
        </row>
        <row r="12427">
          <cell r="A12427">
            <v>95386</v>
          </cell>
          <cell r="B12427" t="str">
            <v>CURSO DE CAPACITAÇÃO PARA TRATORISTA (ENCARGOS COMPLEMENTARES) - HORISTA</v>
          </cell>
          <cell r="C12427" t="str">
            <v>H</v>
          </cell>
          <cell r="D12427">
            <v>0.28999999999999998</v>
          </cell>
          <cell r="E12427" t="str">
            <v>SINAPI - JUN/25</v>
          </cell>
        </row>
        <row r="12428">
          <cell r="A12428">
            <v>95383</v>
          </cell>
          <cell r="B12428" t="str">
            <v>CURSO DE CAPACITAÇÃO PARA TÉCNICO DE LABORATÓRIO (ENCARGOS COMPLEMENTARES) - HORISTA</v>
          </cell>
          <cell r="C12428" t="str">
            <v>H</v>
          </cell>
          <cell r="D12428">
            <v>0.44</v>
          </cell>
          <cell r="E12428" t="str">
            <v>SINAPI - JUN/25</v>
          </cell>
        </row>
        <row r="12429">
          <cell r="A12429">
            <v>95384</v>
          </cell>
          <cell r="B12429" t="str">
            <v>CURSO DE CAPACITAÇÃO PARA TÉCNICO DE SONDAGEM (ENCARGOS COMPLEMENTARES) - HORISTA</v>
          </cell>
          <cell r="C12429" t="str">
            <v>H</v>
          </cell>
          <cell r="D12429">
            <v>0.32</v>
          </cell>
          <cell r="E12429" t="str">
            <v>SINAPI - JUN/25</v>
          </cell>
        </row>
        <row r="12430">
          <cell r="A12430">
            <v>100299</v>
          </cell>
          <cell r="B12430" t="str">
            <v>CURSO DE CAPACITAÇÃO PARA TÉCNICO EM SEGURANÇA DO TRABALHO (ENCARGOS COMPLEMENTARES) - HORISTA</v>
          </cell>
          <cell r="C12430" t="str">
            <v>H</v>
          </cell>
          <cell r="D12430">
            <v>1.18</v>
          </cell>
          <cell r="E12430" t="str">
            <v>SINAPI - JUN/25</v>
          </cell>
        </row>
        <row r="12431">
          <cell r="A12431">
            <v>100315</v>
          </cell>
          <cell r="B12431" t="str">
            <v>CURSO DE CAPACITAÇÃO PARA TÉCNICO EM SEGURANÇA DO TRABALHO (ENCARGOS COMPLEMENTARES) - MENSALISTA</v>
          </cell>
          <cell r="C12431" t="str">
            <v>MES</v>
          </cell>
          <cell r="D12431">
            <v>155.72999999999999</v>
          </cell>
          <cell r="E12431" t="str">
            <v>SINAPI - JUN/25</v>
          </cell>
        </row>
        <row r="12432">
          <cell r="A12432">
            <v>95387</v>
          </cell>
          <cell r="B12432" t="str">
            <v>CURSO DE CAPACITAÇÃO PARA VIDRACEIRO (ENCARGOS COMPLEMENTARES) - HORISTA</v>
          </cell>
          <cell r="C12432" t="str">
            <v>H</v>
          </cell>
          <cell r="D12432">
            <v>0.28000000000000003</v>
          </cell>
          <cell r="E12432" t="str">
            <v>SINAPI - JUN/25</v>
          </cell>
        </row>
        <row r="12433">
          <cell r="A12433">
            <v>101371</v>
          </cell>
          <cell r="B12433" t="str">
            <v>CURSO DE CAPACITAÇÃO PARA VIDRACEIRO (ENCARGOS COMPLEMENTARES) - MENSALISTA</v>
          </cell>
          <cell r="C12433" t="str">
            <v>MES</v>
          </cell>
          <cell r="D12433">
            <v>37.35</v>
          </cell>
          <cell r="E12433" t="str">
            <v>SINAPI - JUN/25</v>
          </cell>
        </row>
        <row r="12434">
          <cell r="A12434">
            <v>100288</v>
          </cell>
          <cell r="B12434" t="str">
            <v>CURSO DE CAPACITAÇÃO PARA VIGIA DIURNO (ENCARGOS COMPLEMENTARES) - HORISTA</v>
          </cell>
          <cell r="C12434" t="str">
            <v>H</v>
          </cell>
          <cell r="D12434">
            <v>0.1</v>
          </cell>
          <cell r="E12434" t="str">
            <v>SINAPI - JUN/25</v>
          </cell>
        </row>
        <row r="12435">
          <cell r="A12435">
            <v>101372</v>
          </cell>
          <cell r="B12435" t="str">
            <v>CURSO DE CAPACITAÇÃO PARA VIGIA DIURNO (ENCARGOS COMPLEMENTARES) - MENSALISTA</v>
          </cell>
          <cell r="C12435" t="str">
            <v>MES</v>
          </cell>
          <cell r="D12435">
            <v>14.39</v>
          </cell>
          <cell r="E12435" t="str">
            <v>SINAPI - JUN/25</v>
          </cell>
        </row>
        <row r="12436">
          <cell r="A12436">
            <v>90775</v>
          </cell>
          <cell r="B12436" t="str">
            <v>DESENHISTA PROJETISTA COM ENCARGOS COMPLEMENTARES</v>
          </cell>
          <cell r="C12436" t="str">
            <v>H</v>
          </cell>
          <cell r="D12436">
            <v>57.23</v>
          </cell>
          <cell r="E12436" t="str">
            <v>SINAPI - JUN/25</v>
          </cell>
        </row>
        <row r="12437">
          <cell r="A12437">
            <v>93561</v>
          </cell>
          <cell r="B12437" t="str">
            <v>DESENHISTA PROJETISTA COM ENCARGOS COMPLEMENTARES</v>
          </cell>
          <cell r="C12437" t="str">
            <v>MES</v>
          </cell>
          <cell r="D12437">
            <v>10044.74</v>
          </cell>
          <cell r="E12437" t="str">
            <v>SINAPI - JUN/25</v>
          </cell>
        </row>
        <row r="12438">
          <cell r="A12438">
            <v>88264</v>
          </cell>
          <cell r="B12438" t="str">
            <v>ELETRICISTA COM ENCARGOS COMPLEMENTARES</v>
          </cell>
          <cell r="C12438" t="str">
            <v>H</v>
          </cell>
          <cell r="D12438">
            <v>40.32</v>
          </cell>
          <cell r="E12438" t="str">
            <v>SINAPI - JUN/25</v>
          </cell>
        </row>
        <row r="12439">
          <cell r="A12439">
            <v>101399</v>
          </cell>
          <cell r="B12439" t="str">
            <v>ELETRICISTA COM ENCARGOS COMPLEMENTARES</v>
          </cell>
          <cell r="C12439" t="str">
            <v>MES</v>
          </cell>
          <cell r="D12439">
            <v>7135.78</v>
          </cell>
          <cell r="E12439" t="str">
            <v>SINAPI - JUN/25</v>
          </cell>
        </row>
        <row r="12440">
          <cell r="A12440">
            <v>88266</v>
          </cell>
          <cell r="B12440" t="str">
            <v>ELETROTÉCNICO COM ENCARGOS COMPLEMENTARES</v>
          </cell>
          <cell r="C12440" t="str">
            <v>H</v>
          </cell>
          <cell r="D12440">
            <v>45.63</v>
          </cell>
          <cell r="E12440" t="str">
            <v>SINAPI - JUN/25</v>
          </cell>
        </row>
        <row r="12441">
          <cell r="A12441">
            <v>101401</v>
          </cell>
          <cell r="B12441" t="str">
            <v>ELETROTÉCNICO COM ENCARGOS COMPLEMENTARES</v>
          </cell>
          <cell r="C12441" t="str">
            <v>MES</v>
          </cell>
          <cell r="D12441">
            <v>8067.4</v>
          </cell>
          <cell r="E12441" t="str">
            <v>SINAPI - JUN/25</v>
          </cell>
        </row>
        <row r="12442">
          <cell r="A12442">
            <v>88267</v>
          </cell>
          <cell r="B12442" t="str">
            <v>ENCANADOR OU BOMBEIRO HIDRÁULICO COM ENCARGOS COMPLEMENTARES</v>
          </cell>
          <cell r="C12442" t="str">
            <v>H</v>
          </cell>
          <cell r="D12442">
            <v>35.78</v>
          </cell>
          <cell r="E12442" t="str">
            <v>SINAPI - JUN/25</v>
          </cell>
        </row>
        <row r="12443">
          <cell r="A12443">
            <v>101402</v>
          </cell>
          <cell r="B12443" t="str">
            <v>ENCANADOR OU BOMBEIRO HIDRÁULICO COM ENCARGOS COMPLEMENTARES</v>
          </cell>
          <cell r="C12443" t="str">
            <v>MES</v>
          </cell>
          <cell r="D12443">
            <v>6359.2</v>
          </cell>
          <cell r="E12443" t="str">
            <v>SINAPI - JUN/25</v>
          </cell>
        </row>
        <row r="12444">
          <cell r="A12444">
            <v>90776</v>
          </cell>
          <cell r="B12444" t="str">
            <v>ENCARREGADO GERAL COM ENCARGOS COMPLEMENTARES</v>
          </cell>
          <cell r="C12444" t="str">
            <v>H</v>
          </cell>
          <cell r="D12444">
            <v>44.97</v>
          </cell>
          <cell r="E12444" t="str">
            <v>SINAPI - JUN/25</v>
          </cell>
        </row>
        <row r="12445">
          <cell r="A12445">
            <v>93572</v>
          </cell>
          <cell r="B12445" t="str">
            <v>ENCARREGADO GERAL DE OBRAS COM ENCARGOS COMPLEMENTARES</v>
          </cell>
          <cell r="C12445" t="str">
            <v>MES</v>
          </cell>
          <cell r="D12445">
            <v>7879.87</v>
          </cell>
          <cell r="E12445" t="str">
            <v>SINAPI - JUN/25</v>
          </cell>
        </row>
        <row r="12446">
          <cell r="A12446">
            <v>90777</v>
          </cell>
          <cell r="B12446" t="str">
            <v>ENGENHEIRO CIVIL DE OBRA JUNIOR COM ENCARGOS COMPLEMENTARES</v>
          </cell>
          <cell r="C12446" t="str">
            <v>H</v>
          </cell>
          <cell r="D12446">
            <v>116.96</v>
          </cell>
          <cell r="E12446" t="str">
            <v>SINAPI - JUN/25</v>
          </cell>
        </row>
        <row r="12447">
          <cell r="A12447">
            <v>93565</v>
          </cell>
          <cell r="B12447" t="str">
            <v>ENGENHEIRO CIVIL DE OBRA JUNIOR COM ENCARGOS COMPLEMENTARES</v>
          </cell>
          <cell r="C12447" t="str">
            <v>MES</v>
          </cell>
          <cell r="D12447">
            <v>20445.009999999998</v>
          </cell>
          <cell r="E12447" t="str">
            <v>SINAPI - JUN/25</v>
          </cell>
        </row>
        <row r="12448">
          <cell r="A12448">
            <v>90778</v>
          </cell>
          <cell r="B12448" t="str">
            <v>ENGENHEIRO CIVIL DE OBRA PLENO COM ENCARGOS COMPLEMENTARES</v>
          </cell>
          <cell r="C12448" t="str">
            <v>H</v>
          </cell>
          <cell r="D12448">
            <v>118.94</v>
          </cell>
          <cell r="E12448" t="str">
            <v>SINAPI - JUN/25</v>
          </cell>
        </row>
        <row r="12449">
          <cell r="A12449">
            <v>93567</v>
          </cell>
          <cell r="B12449" t="str">
            <v>ENGENHEIRO CIVIL DE OBRA PLENO COM ENCARGOS COMPLEMENTARES</v>
          </cell>
          <cell r="C12449" t="str">
            <v>MES</v>
          </cell>
          <cell r="D12449">
            <v>20790.46</v>
          </cell>
          <cell r="E12449" t="str">
            <v>SINAPI - JUN/25</v>
          </cell>
        </row>
        <row r="12450">
          <cell r="A12450">
            <v>90779</v>
          </cell>
          <cell r="B12450" t="str">
            <v>ENGENHEIRO CIVIL DE OBRA SENIOR COM ENCARGOS COMPLEMENTARES</v>
          </cell>
          <cell r="C12450" t="str">
            <v>H</v>
          </cell>
          <cell r="D12450">
            <v>165.69</v>
          </cell>
          <cell r="E12450" t="str">
            <v>SINAPI - JUN/25</v>
          </cell>
        </row>
        <row r="12451">
          <cell r="A12451">
            <v>93568</v>
          </cell>
          <cell r="B12451" t="str">
            <v>ENGENHEIRO CIVIL DE OBRA SENIOR COM ENCARGOS COMPLEMENTARES</v>
          </cell>
          <cell r="C12451" t="str">
            <v>MES</v>
          </cell>
          <cell r="D12451">
            <v>28949.119999999999</v>
          </cell>
          <cell r="E12451" t="str">
            <v>SINAPI - JUN/25</v>
          </cell>
        </row>
        <row r="12452">
          <cell r="A12452">
            <v>88269</v>
          </cell>
          <cell r="B12452" t="str">
            <v>GESSEIRO COM ENCARGOS COMPLEMENTARES</v>
          </cell>
          <cell r="C12452" t="str">
            <v>H</v>
          </cell>
          <cell r="D12452">
            <v>32.53</v>
          </cell>
          <cell r="E12452" t="str">
            <v>SINAPI - JUN/25</v>
          </cell>
        </row>
        <row r="12453">
          <cell r="A12453">
            <v>101407</v>
          </cell>
          <cell r="B12453" t="str">
            <v>GESSEIRO COM ENCARGOS COMPLEMENTARES</v>
          </cell>
          <cell r="C12453" t="str">
            <v>MES</v>
          </cell>
          <cell r="D12453">
            <v>5809.67</v>
          </cell>
          <cell r="E12453" t="str">
            <v>SINAPI - JUN/25</v>
          </cell>
        </row>
        <row r="12454">
          <cell r="A12454">
            <v>88270</v>
          </cell>
          <cell r="B12454" t="str">
            <v>IMPERMEABILIZADOR COM ENCARGOS COMPLEMENTARES</v>
          </cell>
          <cell r="C12454" t="str">
            <v>H</v>
          </cell>
          <cell r="D12454">
            <v>32.76</v>
          </cell>
          <cell r="E12454" t="str">
            <v>SINAPI - JUN/25</v>
          </cell>
        </row>
        <row r="12455">
          <cell r="A12455">
            <v>101408</v>
          </cell>
          <cell r="B12455" t="str">
            <v>IMPERMEABILIZADOR COM ENCARGOS COMPLEMENTARES</v>
          </cell>
          <cell r="C12455" t="str">
            <v>MES</v>
          </cell>
          <cell r="D12455">
            <v>5839.41</v>
          </cell>
          <cell r="E12455" t="str">
            <v>SINAPI - JUN/25</v>
          </cell>
        </row>
        <row r="12456">
          <cell r="A12456">
            <v>102919</v>
          </cell>
          <cell r="B12456" t="str">
            <v>INSTALADOR DE PISO ELEVADO COM ENCARGOS COMPLEMENTARES</v>
          </cell>
          <cell r="C12456" t="str">
            <v>H</v>
          </cell>
          <cell r="D12456">
            <v>0</v>
          </cell>
          <cell r="E12456" t="str">
            <v>SINAPI - JUN/25</v>
          </cell>
        </row>
        <row r="12457">
          <cell r="A12457">
            <v>101409</v>
          </cell>
          <cell r="B12457" t="str">
            <v>INSTALADOR DE TUBULAÇÕES COM ENCARGOS COMPLEMENTARES</v>
          </cell>
          <cell r="C12457" t="str">
            <v>MES</v>
          </cell>
          <cell r="D12457">
            <v>6535.16</v>
          </cell>
          <cell r="E12457" t="str">
            <v>SINAPI - JUN/25</v>
          </cell>
        </row>
        <row r="12458">
          <cell r="A12458">
            <v>88441</v>
          </cell>
          <cell r="B12458" t="str">
            <v>JARDINEIRO COM ENCARGOS COMPLEMENTARES</v>
          </cell>
          <cell r="C12458" t="str">
            <v>H</v>
          </cell>
          <cell r="D12458">
            <v>29.58</v>
          </cell>
          <cell r="E12458" t="str">
            <v>SINAPI - JUN/25</v>
          </cell>
        </row>
        <row r="12459">
          <cell r="A12459">
            <v>101410</v>
          </cell>
          <cell r="B12459" t="str">
            <v>JARDINEIRO COM ENCARGOS COMPLEMENTARES</v>
          </cell>
          <cell r="C12459" t="str">
            <v>MES</v>
          </cell>
          <cell r="D12459">
            <v>5301.01</v>
          </cell>
          <cell r="E12459" t="str">
            <v>SINAPI - JUN/25</v>
          </cell>
        </row>
        <row r="12460">
          <cell r="A12460">
            <v>88272</v>
          </cell>
          <cell r="B12460" t="str">
            <v>MACARIQUEIRO COM ENCARGOS COMPLEMENTARES</v>
          </cell>
          <cell r="C12460" t="str">
            <v>H</v>
          </cell>
          <cell r="D12460">
            <v>36.08</v>
          </cell>
          <cell r="E12460" t="str">
            <v>SINAPI - JUN/25</v>
          </cell>
        </row>
        <row r="12461">
          <cell r="A12461">
            <v>88273</v>
          </cell>
          <cell r="B12461" t="str">
            <v>MARCENEIRO COM ENCARGOS COMPLEMENTARES</v>
          </cell>
          <cell r="C12461" t="str">
            <v>H</v>
          </cell>
          <cell r="D12461">
            <v>32.39</v>
          </cell>
          <cell r="E12461" t="str">
            <v>SINAPI - JUN/25</v>
          </cell>
        </row>
        <row r="12462">
          <cell r="A12462">
            <v>101413</v>
          </cell>
          <cell r="B12462" t="str">
            <v>MARCENEIRO COM ENCARGOS COMPLEMENTARES</v>
          </cell>
          <cell r="C12462" t="str">
            <v>MES</v>
          </cell>
          <cell r="D12462">
            <v>5777.44</v>
          </cell>
          <cell r="E12462" t="str">
            <v>SINAPI - JUN/25</v>
          </cell>
        </row>
        <row r="12463">
          <cell r="A12463">
            <v>101414</v>
          </cell>
          <cell r="B12463" t="str">
            <v>MARMORISTA / GRANITEIRO COM ENCARGOS COMPLEMENTARES</v>
          </cell>
          <cell r="C12463" t="str">
            <v>MES</v>
          </cell>
          <cell r="D12463">
            <v>5969.36</v>
          </cell>
          <cell r="E12463" t="str">
            <v>SINAPI - JUN/25</v>
          </cell>
        </row>
        <row r="12464">
          <cell r="A12464">
            <v>88274</v>
          </cell>
          <cell r="B12464" t="str">
            <v>MARMORISTA/GRANITEIRO COM ENCARGOS COMPLEMENTARES</v>
          </cell>
          <cell r="C12464" t="str">
            <v>H</v>
          </cell>
          <cell r="D12464">
            <v>33.450000000000003</v>
          </cell>
          <cell r="E12464" t="str">
            <v>SINAPI - JUN/25</v>
          </cell>
        </row>
        <row r="12465">
          <cell r="A12465">
            <v>101412</v>
          </cell>
          <cell r="B12465" t="str">
            <v>MAÇARIQUEIRO COM ENCARGOS COMPLEMENTARES</v>
          </cell>
          <cell r="C12465" t="str">
            <v>MES</v>
          </cell>
          <cell r="D12465">
            <v>6436.97</v>
          </cell>
          <cell r="E12465" t="str">
            <v>SINAPI - JUN/25</v>
          </cell>
        </row>
        <row r="12466">
          <cell r="A12466">
            <v>101415</v>
          </cell>
          <cell r="B12466" t="str">
            <v>MECÂNICO DE EQUIPAMENTOS PESADOS COM ENCARGOS COMPLEMENTARES</v>
          </cell>
          <cell r="C12466" t="str">
            <v>MES</v>
          </cell>
          <cell r="D12466">
            <v>7675.35</v>
          </cell>
          <cell r="E12466" t="str">
            <v>SINAPI - JUN/25</v>
          </cell>
        </row>
        <row r="12467">
          <cell r="A12467">
            <v>100308</v>
          </cell>
          <cell r="B12467" t="str">
            <v>MECÂNICO DE REFRIGERAÇÃO COM ENCARGOS COMPLEMENTARES</v>
          </cell>
          <cell r="C12467" t="str">
            <v>H</v>
          </cell>
          <cell r="D12467">
            <v>40.049999999999997</v>
          </cell>
          <cell r="E12467" t="str">
            <v>SINAPI - JUN/25</v>
          </cell>
        </row>
        <row r="12468">
          <cell r="A12468">
            <v>101416</v>
          </cell>
          <cell r="B12468" t="str">
            <v>MECÂNICO DE REFRIGERAÇÃO COM ENCARGOS COMPLEMENTARES</v>
          </cell>
          <cell r="C12468" t="str">
            <v>MES</v>
          </cell>
          <cell r="D12468">
            <v>7103.67</v>
          </cell>
          <cell r="E12468" t="str">
            <v>SINAPI - JUN/25</v>
          </cell>
        </row>
        <row r="12469">
          <cell r="A12469">
            <v>88275</v>
          </cell>
          <cell r="B12469" t="str">
            <v>MECÃNICO DE EQUIPAMENTOS PESADOS COM ENCARGOS COMPLEMENTARES</v>
          </cell>
          <cell r="C12469" t="str">
            <v>H</v>
          </cell>
          <cell r="D12469">
            <v>43.3</v>
          </cell>
          <cell r="E12469" t="str">
            <v>SINAPI - JUN/25</v>
          </cell>
        </row>
        <row r="12470">
          <cell r="A12470">
            <v>90780</v>
          </cell>
          <cell r="B12470" t="str">
            <v>MESTRE DE OBRAS COM ENCARGOS COMPLEMENTARES</v>
          </cell>
          <cell r="C12470" t="str">
            <v>H</v>
          </cell>
          <cell r="D12470">
            <v>71.540000000000006</v>
          </cell>
          <cell r="E12470" t="str">
            <v>SINAPI - JUN/25</v>
          </cell>
        </row>
        <row r="12471">
          <cell r="A12471">
            <v>94295</v>
          </cell>
          <cell r="B12471" t="str">
            <v>MESTRE DE OBRAS COM ENCARGOS COMPLEMENTARES</v>
          </cell>
          <cell r="C12471" t="str">
            <v>MES</v>
          </cell>
          <cell r="D12471">
            <v>12510.94</v>
          </cell>
          <cell r="E12471" t="str">
            <v>SINAPI - JUN/25</v>
          </cell>
        </row>
        <row r="12472">
          <cell r="A12472">
            <v>88277</v>
          </cell>
          <cell r="B12472" t="str">
            <v>MONTADOR (TUBO AÇO/EQUIPAMENTOS) COM ENCARGOS COMPLEMENTARES</v>
          </cell>
          <cell r="C12472" t="str">
            <v>H</v>
          </cell>
          <cell r="D12472">
            <v>36.82</v>
          </cell>
          <cell r="E12472" t="str">
            <v>SINAPI - JUN/25</v>
          </cell>
        </row>
        <row r="12473">
          <cell r="A12473">
            <v>101417</v>
          </cell>
          <cell r="B12473" t="str">
            <v>MONTADOR DE ELETROELETRÔNICO COM ENCARGOS COMPLEMENTARES</v>
          </cell>
          <cell r="C12473" t="str">
            <v>MES</v>
          </cell>
          <cell r="D12473">
            <v>7044.76</v>
          </cell>
          <cell r="E12473" t="str">
            <v>SINAPI - JUN/25</v>
          </cell>
        </row>
        <row r="12474">
          <cell r="A12474">
            <v>100307</v>
          </cell>
          <cell r="B12474" t="str">
            <v>MONTADOR DE ELETROELETRÔNICOS COM ENCARGOS COMPLEMENTARES</v>
          </cell>
          <cell r="C12474" t="str">
            <v>H</v>
          </cell>
          <cell r="D12474">
            <v>39.75</v>
          </cell>
          <cell r="E12474" t="str">
            <v>SINAPI - JUN/25</v>
          </cell>
        </row>
        <row r="12475">
          <cell r="A12475">
            <v>88278</v>
          </cell>
          <cell r="B12475" t="str">
            <v>MONTADOR DE ESTRUTURA METÁLICA COM ENCARGOS COMPLEMENTARES</v>
          </cell>
          <cell r="C12475" t="str">
            <v>H</v>
          </cell>
          <cell r="D12475">
            <v>30.39</v>
          </cell>
          <cell r="E12475" t="str">
            <v>SINAPI - JUN/25</v>
          </cell>
        </row>
        <row r="12476">
          <cell r="A12476">
            <v>101418</v>
          </cell>
          <cell r="B12476" t="str">
            <v>MONTADOR DE ESTRUTURAS METÁLICAS COM ENCARGOS COMPLEMENTARES</v>
          </cell>
          <cell r="C12476" t="str">
            <v>MES</v>
          </cell>
          <cell r="D12476">
            <v>5419.21</v>
          </cell>
          <cell r="E12476" t="str">
            <v>SINAPI - JUN/25</v>
          </cell>
        </row>
        <row r="12477">
          <cell r="A12477">
            <v>105535</v>
          </cell>
          <cell r="B12477" t="str">
            <v>MONTADOR DE FÔRMAS DO SISTEMA DE PAREDES DE CONCRETO COM ENCARGOS COMPLEMENTARES</v>
          </cell>
          <cell r="C12477" t="str">
            <v>H</v>
          </cell>
          <cell r="D12477">
            <v>0</v>
          </cell>
          <cell r="E12477" t="str">
            <v>SINAPI - JUN/25</v>
          </cell>
        </row>
        <row r="12478">
          <cell r="A12478">
            <v>101419</v>
          </cell>
          <cell r="B12478" t="str">
            <v>MONTADOR DE MÁQUINAS COM ENCARGOS COMPLEMENTARES</v>
          </cell>
          <cell r="C12478" t="str">
            <v>MES</v>
          </cell>
          <cell r="D12478">
            <v>6424.55</v>
          </cell>
          <cell r="E12478" t="str">
            <v>SINAPI - JUN/25</v>
          </cell>
        </row>
        <row r="12479">
          <cell r="A12479">
            <v>88279</v>
          </cell>
          <cell r="B12479" t="str">
            <v>MONTADOR ELETROMECÃNICO COM ENCARGOS COMPLEMENTARES</v>
          </cell>
          <cell r="C12479" t="str">
            <v>H</v>
          </cell>
          <cell r="D12479">
            <v>36.630000000000003</v>
          </cell>
          <cell r="E12479" t="str">
            <v>SINAPI - JUN/25</v>
          </cell>
        </row>
        <row r="12480">
          <cell r="A12480">
            <v>88281</v>
          </cell>
          <cell r="B12480" t="str">
            <v>MOTORISTA DE BASCULANTE COM ENCARGOS COMPLEMENTARES</v>
          </cell>
          <cell r="C12480" t="str">
            <v>H</v>
          </cell>
          <cell r="D12480">
            <v>35.18</v>
          </cell>
          <cell r="E12480" t="str">
            <v>SINAPI - JUN/25</v>
          </cell>
        </row>
        <row r="12481">
          <cell r="A12481">
            <v>93558</v>
          </cell>
          <cell r="B12481" t="str">
            <v>MOTORISTA DE CAMINHAO COM ENCARGOS COMPLEMENTARES</v>
          </cell>
          <cell r="C12481" t="str">
            <v>MES</v>
          </cell>
          <cell r="D12481">
            <v>6081.04</v>
          </cell>
          <cell r="E12481" t="str">
            <v>SINAPI - JUN/25</v>
          </cell>
        </row>
        <row r="12482">
          <cell r="A12482">
            <v>101420</v>
          </cell>
          <cell r="B12482" t="str">
            <v>MOTORISTA DE CAMINHÃO BASCULANTE COM ENCARGOS COMPLEMENTARES</v>
          </cell>
          <cell r="C12482" t="str">
            <v>MES</v>
          </cell>
          <cell r="D12482">
            <v>6262.17</v>
          </cell>
          <cell r="E12482" t="str">
            <v>SINAPI - JUN/25</v>
          </cell>
        </row>
        <row r="12483">
          <cell r="A12483">
            <v>101421</v>
          </cell>
          <cell r="B12483" t="str">
            <v>MOTORISTA DE CAMINHÃO CARRETA COM ENCARGOS COMPLEMENTARES</v>
          </cell>
          <cell r="C12483" t="str">
            <v>MES</v>
          </cell>
          <cell r="D12483">
            <v>7207.56</v>
          </cell>
          <cell r="E12483" t="str">
            <v>SINAPI - JUN/25</v>
          </cell>
        </row>
        <row r="12484">
          <cell r="A12484">
            <v>88282</v>
          </cell>
          <cell r="B12484" t="str">
            <v>MOTORISTA DE CAMINHÃO COM ENCARGOS COMPLEMENTARES</v>
          </cell>
          <cell r="C12484" t="str">
            <v>H</v>
          </cell>
          <cell r="D12484">
            <v>34.159999999999997</v>
          </cell>
          <cell r="E12484" t="str">
            <v>SINAPI - JUN/25</v>
          </cell>
        </row>
        <row r="12485">
          <cell r="A12485">
            <v>88283</v>
          </cell>
          <cell r="B12485" t="str">
            <v>MOTORISTA DE CAMINHÃO E CARRETA COM ENCARGOS COMPLEMENTARES</v>
          </cell>
          <cell r="C12485" t="str">
            <v>H</v>
          </cell>
          <cell r="D12485">
            <v>40.590000000000003</v>
          </cell>
          <cell r="E12485" t="str">
            <v>SINAPI - JUN/25</v>
          </cell>
        </row>
        <row r="12486">
          <cell r="A12486">
            <v>101422</v>
          </cell>
          <cell r="B12486" t="str">
            <v>MOTORISTA DE CARRO DE PASSEIO COM ENCARGOS COMPLEMENTARES</v>
          </cell>
          <cell r="C12486" t="str">
            <v>MES</v>
          </cell>
          <cell r="D12486">
            <v>5309.35</v>
          </cell>
          <cell r="E12486" t="str">
            <v>SINAPI - JUN/25</v>
          </cell>
        </row>
        <row r="12487">
          <cell r="A12487">
            <v>88284</v>
          </cell>
          <cell r="B12487" t="str">
            <v>MOTORISTA DE VEÍCULO LEVE COM ENCARGOS COMPLEMENTARES</v>
          </cell>
          <cell r="C12487" t="str">
            <v>H</v>
          </cell>
          <cell r="D12487">
            <v>29.75</v>
          </cell>
          <cell r="E12487" t="str">
            <v>SINAPI - JUN/25</v>
          </cell>
        </row>
        <row r="12488">
          <cell r="A12488">
            <v>101424</v>
          </cell>
          <cell r="B12488" t="str">
            <v>MOTORISTA OPERADOR DE CAMINHÃO COM MUNCK COM ENCARGOS COMPLEMENTARES</v>
          </cell>
          <cell r="C12488" t="str">
            <v>MES</v>
          </cell>
          <cell r="D12488">
            <v>6685.69</v>
          </cell>
          <cell r="E12488" t="str">
            <v>SINAPI - JUN/25</v>
          </cell>
        </row>
        <row r="12489">
          <cell r="A12489">
            <v>88286</v>
          </cell>
          <cell r="B12489" t="str">
            <v>MOTORISTA OPERADOR DE MUNCK COM ENCARGOS COMPLEMENTARES</v>
          </cell>
          <cell r="C12489" t="str">
            <v>H</v>
          </cell>
          <cell r="D12489">
            <v>37.69</v>
          </cell>
          <cell r="E12489" t="str">
            <v>SINAPI - JUN/25</v>
          </cell>
        </row>
        <row r="12490">
          <cell r="A12490">
            <v>88288</v>
          </cell>
          <cell r="B12490" t="str">
            <v>NIVELADOR COM ENCARGOS COMPLEMENTARES</v>
          </cell>
          <cell r="C12490" t="str">
            <v>H</v>
          </cell>
          <cell r="D12490">
            <v>23.82</v>
          </cell>
          <cell r="E12490" t="str">
            <v>SINAPI - JUN/25</v>
          </cell>
        </row>
        <row r="12491">
          <cell r="A12491">
            <v>101425</v>
          </cell>
          <cell r="B12491" t="str">
            <v>NIVELADOR COM ENCARGOS COMPLEMENTARES</v>
          </cell>
          <cell r="C12491" t="str">
            <v>MES</v>
          </cell>
          <cell r="D12491">
            <v>4197.79</v>
          </cell>
          <cell r="E12491" t="str">
            <v>SINAPI - JUN/25</v>
          </cell>
        </row>
        <row r="12492">
          <cell r="A12492">
            <v>101426</v>
          </cell>
          <cell r="B12492" t="str">
            <v>OPERADOR DE BATE-ESTACA COM ENCARGOS COMPLEMENTARES</v>
          </cell>
          <cell r="C12492" t="str">
            <v>MES</v>
          </cell>
          <cell r="D12492">
            <v>6091.7</v>
          </cell>
          <cell r="E12492" t="str">
            <v>SINAPI - JUN/25</v>
          </cell>
        </row>
        <row r="12493">
          <cell r="A12493">
            <v>88291</v>
          </cell>
          <cell r="B12493" t="str">
            <v>OPERADOR DE BETONEIRA (CAMINHÃO) COM ENCARGOS COMPLEMENTARES</v>
          </cell>
          <cell r="C12493" t="str">
            <v>H</v>
          </cell>
          <cell r="D12493">
            <v>32.130000000000003</v>
          </cell>
          <cell r="E12493" t="str">
            <v>SINAPI - JUN/25</v>
          </cell>
        </row>
        <row r="12494">
          <cell r="A12494">
            <v>101427</v>
          </cell>
          <cell r="B12494" t="str">
            <v>OPERADOR DE BETONEIRA (CAMINHÃO) COM ENCARGOS COMPLEMENTARES</v>
          </cell>
          <cell r="C12494" t="str">
            <v>MES</v>
          </cell>
          <cell r="D12494">
            <v>5724.18</v>
          </cell>
          <cell r="E12494" t="str">
            <v>SINAPI - JUN/25</v>
          </cell>
        </row>
        <row r="12495">
          <cell r="A12495">
            <v>101428</v>
          </cell>
          <cell r="B12495" t="str">
            <v>OPERADOR DE BETONEIRA ESTACIONÁRIA COM ENCARGOS COMPLEMENTARES</v>
          </cell>
          <cell r="C12495" t="str">
            <v>MES</v>
          </cell>
          <cell r="D12495">
            <v>5326.65</v>
          </cell>
          <cell r="E12495" t="str">
            <v>SINAPI - JUN/25</v>
          </cell>
        </row>
        <row r="12496">
          <cell r="A12496">
            <v>88377</v>
          </cell>
          <cell r="B12496" t="str">
            <v>OPERADOR DE BETONEIRA ESTACIONÁRIA/MISTURADOR COM ENCARGOS COMPLEMENTARES</v>
          </cell>
          <cell r="C12496" t="str">
            <v>H</v>
          </cell>
          <cell r="D12496">
            <v>29.85</v>
          </cell>
          <cell r="E12496" t="str">
            <v>SINAPI - JUN/25</v>
          </cell>
        </row>
        <row r="12497">
          <cell r="A12497">
            <v>101429</v>
          </cell>
          <cell r="B12497" t="str">
            <v>OPERADOR DE COMPRESSOR DE AR OU COMPRESSORISTA COM ENCARGOS COMPLEMENTARES</v>
          </cell>
          <cell r="C12497" t="str">
            <v>MES</v>
          </cell>
          <cell r="D12497">
            <v>5080.68</v>
          </cell>
          <cell r="E12497" t="str">
            <v>SINAPI - JUN/25</v>
          </cell>
        </row>
        <row r="12498">
          <cell r="A12498">
            <v>88292</v>
          </cell>
          <cell r="B12498" t="str">
            <v>OPERADOR DE COMPRESSOR OU COMPRESSORISTA COM ENCARGOS COMPLEMENTARES</v>
          </cell>
          <cell r="C12498" t="str">
            <v>H</v>
          </cell>
          <cell r="D12498">
            <v>28.46</v>
          </cell>
          <cell r="E12498" t="str">
            <v>SINAPI - JUN/25</v>
          </cell>
        </row>
        <row r="12499">
          <cell r="A12499">
            <v>88293</v>
          </cell>
          <cell r="B12499" t="str">
            <v>OPERADOR DE DEMARCADORA DE FAIXAS COM ENCARGOS COMPLEMENTARES</v>
          </cell>
          <cell r="C12499" t="str">
            <v>H</v>
          </cell>
          <cell r="D12499">
            <v>32.130000000000003</v>
          </cell>
          <cell r="E12499" t="str">
            <v>SINAPI - JUN/25</v>
          </cell>
        </row>
        <row r="12500">
          <cell r="A12500">
            <v>101430</v>
          </cell>
          <cell r="B12500" t="str">
            <v>OPERADOR DE DEMARCADORA DE FAIXAS DE TRÁFEGO COM ENCARGOS COMPLEMENTARES</v>
          </cell>
          <cell r="C12500" t="str">
            <v>MES</v>
          </cell>
          <cell r="D12500">
            <v>5724.18</v>
          </cell>
          <cell r="E12500" t="str">
            <v>SINAPI - JUN/25</v>
          </cell>
        </row>
        <row r="12501">
          <cell r="A12501">
            <v>88294</v>
          </cell>
          <cell r="B12501" t="str">
            <v>OPERADOR DE ESCAVADEIRA COM ENCARGOS COMPLEMENTARES</v>
          </cell>
          <cell r="C12501" t="str">
            <v>H</v>
          </cell>
          <cell r="D12501">
            <v>40.39</v>
          </cell>
          <cell r="E12501" t="str">
            <v>SINAPI - JUN/25</v>
          </cell>
        </row>
        <row r="12502">
          <cell r="A12502">
            <v>101431</v>
          </cell>
          <cell r="B12502" t="str">
            <v>OPERADOR DE ESCAVADEIRA COM ENCARGOS COMPLEMENTARES</v>
          </cell>
          <cell r="C12502" t="str">
            <v>MES</v>
          </cell>
          <cell r="D12502">
            <v>7161.96</v>
          </cell>
          <cell r="E12502" t="str">
            <v>SINAPI - JUN/25</v>
          </cell>
        </row>
        <row r="12503">
          <cell r="A12503">
            <v>88295</v>
          </cell>
          <cell r="B12503" t="str">
            <v>OPERADOR DE GUINCHO COM ENCARGOS COMPLEMENTARES</v>
          </cell>
          <cell r="C12503" t="str">
            <v>H</v>
          </cell>
          <cell r="D12503">
            <v>30.5</v>
          </cell>
          <cell r="E12503" t="str">
            <v>SINAPI - JUN/25</v>
          </cell>
        </row>
        <row r="12504">
          <cell r="A12504">
            <v>101432</v>
          </cell>
          <cell r="B12504" t="str">
            <v>OPERADOR DE GUINCHO OU GUINCHEIRO COM ENCARGOS COMPLEMENTARES</v>
          </cell>
          <cell r="C12504" t="str">
            <v>MES</v>
          </cell>
          <cell r="D12504">
            <v>5433.49</v>
          </cell>
          <cell r="E12504" t="str">
            <v>SINAPI - JUN/25</v>
          </cell>
        </row>
        <row r="12505">
          <cell r="A12505">
            <v>88296</v>
          </cell>
          <cell r="B12505" t="str">
            <v>OPERADOR DE GUINDASTE COM ENCARGOS COMPLEMENTARES</v>
          </cell>
          <cell r="C12505" t="str">
            <v>H</v>
          </cell>
          <cell r="D12505">
            <v>31.28</v>
          </cell>
          <cell r="E12505" t="str">
            <v>SINAPI - JUN/25</v>
          </cell>
        </row>
        <row r="12506">
          <cell r="A12506">
            <v>101433</v>
          </cell>
          <cell r="B12506" t="str">
            <v>OPERADOR DE GUINDASTE COM ENCARGOS COMPLEMENTARES</v>
          </cell>
          <cell r="C12506" t="str">
            <v>MES</v>
          </cell>
          <cell r="D12506">
            <v>5570.11</v>
          </cell>
          <cell r="E12506" t="str">
            <v>SINAPI - JUN/25</v>
          </cell>
        </row>
        <row r="12507">
          <cell r="A12507">
            <v>101434</v>
          </cell>
          <cell r="B12507" t="str">
            <v>OPERADOR DE JATO ABRASIVO OU JATISTA COM ENCARGOS COMPLEMENTARES</v>
          </cell>
          <cell r="C12507" t="str">
            <v>MES</v>
          </cell>
          <cell r="D12507">
            <v>4633.08</v>
          </cell>
          <cell r="E12507" t="str">
            <v>SINAPI - JUN/25</v>
          </cell>
        </row>
        <row r="12508">
          <cell r="A12508">
            <v>88298</v>
          </cell>
          <cell r="B12508" t="str">
            <v>OPERADOR DE MARTELETE OU MARTELETEIRO COM ENCARGOS COMPLEMENTARES</v>
          </cell>
          <cell r="C12508" t="str">
            <v>H</v>
          </cell>
          <cell r="D12508">
            <v>30.32</v>
          </cell>
          <cell r="E12508" t="str">
            <v>SINAPI - JUN/25</v>
          </cell>
        </row>
        <row r="12509">
          <cell r="A12509">
            <v>101436</v>
          </cell>
          <cell r="B12509" t="str">
            <v>OPERADOR DE MARTELETE OU MARTELETEIRO COM ENCARGOS COMPLEMENTARES</v>
          </cell>
          <cell r="C12509" t="str">
            <v>MES</v>
          </cell>
          <cell r="D12509">
            <v>5409.67</v>
          </cell>
          <cell r="E12509" t="str">
            <v>SINAPI - JUN/25</v>
          </cell>
        </row>
        <row r="12510">
          <cell r="A12510">
            <v>101437</v>
          </cell>
          <cell r="B12510" t="str">
            <v>OPERADOR DE MOTO SCRAPER COM ENCARGOS COMPLEMENTARES</v>
          </cell>
          <cell r="C12510" t="str">
            <v>MES</v>
          </cell>
          <cell r="D12510">
            <v>7353.23</v>
          </cell>
          <cell r="E12510" t="str">
            <v>SINAPI - JUN/25</v>
          </cell>
        </row>
        <row r="12511">
          <cell r="A12511">
            <v>88299</v>
          </cell>
          <cell r="B12511" t="str">
            <v>OPERADOR DE MOTO-ESCREIPER COM ENCARGOS COMPLEMENTARES</v>
          </cell>
          <cell r="C12511" t="str">
            <v>H</v>
          </cell>
          <cell r="D12511">
            <v>41.45</v>
          </cell>
          <cell r="E12511" t="str">
            <v>SINAPI - JUN/25</v>
          </cell>
        </row>
        <row r="12512">
          <cell r="A12512">
            <v>88300</v>
          </cell>
          <cell r="B12512" t="str">
            <v>OPERADOR DE MOTONIVELADORA COM ENCARGOS COMPLEMENTARES</v>
          </cell>
          <cell r="C12512" t="str">
            <v>H</v>
          </cell>
          <cell r="D12512">
            <v>41.45</v>
          </cell>
          <cell r="E12512" t="str">
            <v>SINAPI - JUN/25</v>
          </cell>
        </row>
        <row r="12513">
          <cell r="A12513">
            <v>101438</v>
          </cell>
          <cell r="B12513" t="str">
            <v>OPERADOR DE MOTONIVELADORA COM ENCARGOS COMPLEMENTARES</v>
          </cell>
          <cell r="C12513" t="str">
            <v>MES</v>
          </cell>
          <cell r="D12513">
            <v>7353.23</v>
          </cell>
          <cell r="E12513" t="str">
            <v>SINAPI - JUN/25</v>
          </cell>
        </row>
        <row r="12514">
          <cell r="A12514">
            <v>88297</v>
          </cell>
          <cell r="B12514" t="str">
            <v>OPERADOR DE MÁQUINAS E EQUIPAMENTOS COM ENCARGOS COMPLEMENTARES</v>
          </cell>
          <cell r="C12514" t="str">
            <v>H</v>
          </cell>
          <cell r="D12514">
            <v>33.99</v>
          </cell>
          <cell r="E12514" t="str">
            <v>SINAPI - JUN/25</v>
          </cell>
        </row>
        <row r="12515">
          <cell r="A12515">
            <v>101435</v>
          </cell>
          <cell r="B12515" t="str">
            <v>OPERADOR DE MÁQUINAS E TRATORES DIVERSOS COM ENCARGOS COMPLEMENTARES</v>
          </cell>
          <cell r="C12515" t="str">
            <v>MES</v>
          </cell>
          <cell r="D12515">
            <v>6046.28</v>
          </cell>
          <cell r="E12515" t="str">
            <v>SINAPI - JUN/25</v>
          </cell>
        </row>
        <row r="12516">
          <cell r="A12516">
            <v>101440</v>
          </cell>
          <cell r="B12516" t="str">
            <v>OPERADOR DE PAVIMENTADORA / MESA VIBROACABADORA COM ENCARGOS COMPLEMENTARES</v>
          </cell>
          <cell r="C12516" t="str">
            <v>MES</v>
          </cell>
          <cell r="D12516">
            <v>5724.18</v>
          </cell>
          <cell r="E12516" t="str">
            <v>SINAPI - JUN/25</v>
          </cell>
        </row>
        <row r="12517">
          <cell r="A12517">
            <v>88302</v>
          </cell>
          <cell r="B12517" t="str">
            <v>OPERADOR DE PAVIMENTADORA COM ENCARGOS COMPLEMENTARES</v>
          </cell>
          <cell r="C12517" t="str">
            <v>H</v>
          </cell>
          <cell r="D12517">
            <v>32.130000000000003</v>
          </cell>
          <cell r="E12517" t="str">
            <v>SINAPI - JUN/25</v>
          </cell>
        </row>
        <row r="12518">
          <cell r="A12518">
            <v>88301</v>
          </cell>
          <cell r="B12518" t="str">
            <v>OPERADOR DE PÁ CARREGADEIRA COM ENCARGOS COMPLEMENTARES</v>
          </cell>
          <cell r="C12518" t="str">
            <v>H</v>
          </cell>
          <cell r="D12518">
            <v>32.130000000000003</v>
          </cell>
          <cell r="E12518" t="str">
            <v>SINAPI - JUN/25</v>
          </cell>
        </row>
        <row r="12519">
          <cell r="A12519">
            <v>101439</v>
          </cell>
          <cell r="B12519" t="str">
            <v>OPERADOR DE PÁ CARREGADEIRA COM ENCARGOS COMPLEMENTARES</v>
          </cell>
          <cell r="C12519" t="str">
            <v>MES</v>
          </cell>
          <cell r="D12519">
            <v>5724.18</v>
          </cell>
          <cell r="E12519" t="str">
            <v>SINAPI - JUN/25</v>
          </cell>
        </row>
        <row r="12520">
          <cell r="A12520">
            <v>88303</v>
          </cell>
          <cell r="B12520" t="str">
            <v>OPERADOR DE ROLO COMPACTADOR COM ENCARGOS COMPLEMENTARES</v>
          </cell>
          <cell r="C12520" t="str">
            <v>H</v>
          </cell>
          <cell r="D12520">
            <v>32.549999999999997</v>
          </cell>
          <cell r="E12520" t="str">
            <v>SINAPI - JUN/25</v>
          </cell>
        </row>
        <row r="12521">
          <cell r="A12521">
            <v>101441</v>
          </cell>
          <cell r="B12521" t="str">
            <v>OPERADOR DE ROLO COMPACTADOR COM ENCARGOS COMPLEMENTARES</v>
          </cell>
          <cell r="C12521" t="str">
            <v>MES</v>
          </cell>
          <cell r="D12521">
            <v>5799.88</v>
          </cell>
          <cell r="E12521" t="str">
            <v>SINAPI - JUN/25</v>
          </cell>
        </row>
        <row r="12522">
          <cell r="A12522">
            <v>88304</v>
          </cell>
          <cell r="B12522" t="str">
            <v>OPERADOR DE USINA DE ASFALTO, DE SOLOS OU DE CONCRETO COM ENCARGOS COMPLEMENTARES</v>
          </cell>
          <cell r="C12522" t="str">
            <v>H</v>
          </cell>
          <cell r="D12522">
            <v>41.45</v>
          </cell>
          <cell r="E12522" t="str">
            <v>SINAPI - JUN/25</v>
          </cell>
        </row>
        <row r="12523">
          <cell r="A12523">
            <v>101443</v>
          </cell>
          <cell r="B12523" t="str">
            <v>OPERADOR DE USINA DE ASFALTO, DE SOLOS OU DE CONCRETO COM ENCARGOS COMPLEMENTARES</v>
          </cell>
          <cell r="C12523" t="str">
            <v>MES</v>
          </cell>
          <cell r="D12523">
            <v>7353.23</v>
          </cell>
          <cell r="E12523" t="str">
            <v>SINAPI - JUN/25</v>
          </cell>
        </row>
        <row r="12524">
          <cell r="A12524">
            <v>88306</v>
          </cell>
          <cell r="B12524" t="str">
            <v>OPERADOR JATO DE AREIA OU JATISTA COM ENCARGOS COMPLEMENTARES</v>
          </cell>
          <cell r="C12524" t="str">
            <v>H</v>
          </cell>
          <cell r="D12524">
            <v>25.9</v>
          </cell>
          <cell r="E12524" t="str">
            <v>SINAPI - JUN/25</v>
          </cell>
        </row>
        <row r="12525">
          <cell r="A12525">
            <v>88307</v>
          </cell>
          <cell r="B12525" t="str">
            <v>OPERADOR PARA BATE ESTACAS COM ENCARGOS COMPLEMENTARES</v>
          </cell>
          <cell r="C12525" t="str">
            <v>H</v>
          </cell>
          <cell r="D12525">
            <v>34.22</v>
          </cell>
          <cell r="E12525" t="str">
            <v>SINAPI - JUN/25</v>
          </cell>
        </row>
        <row r="12526">
          <cell r="A12526">
            <v>88308</v>
          </cell>
          <cell r="B12526" t="str">
            <v>PASTILHEIRO COM ENCARGOS COMPLEMENTARES</v>
          </cell>
          <cell r="C12526" t="str">
            <v>H</v>
          </cell>
          <cell r="D12526">
            <v>32.61</v>
          </cell>
          <cell r="E12526" t="str">
            <v>SINAPI - JUN/25</v>
          </cell>
        </row>
        <row r="12527">
          <cell r="A12527">
            <v>101444</v>
          </cell>
          <cell r="B12527" t="str">
            <v>PASTILHEIRO COM ENCARGOS COMPLEMENTARES</v>
          </cell>
          <cell r="C12527" t="str">
            <v>MES</v>
          </cell>
          <cell r="D12527">
            <v>5819.6</v>
          </cell>
          <cell r="E12527" t="str">
            <v>SINAPI - JUN/25</v>
          </cell>
        </row>
        <row r="12528">
          <cell r="A12528">
            <v>88309</v>
          </cell>
          <cell r="B12528" t="str">
            <v>PEDREIRO COM ENCARGOS COMPLEMENTARES</v>
          </cell>
          <cell r="C12528" t="str">
            <v>H</v>
          </cell>
          <cell r="D12528">
            <v>32.76</v>
          </cell>
          <cell r="E12528" t="str">
            <v>SINAPI - JUN/25</v>
          </cell>
        </row>
        <row r="12529">
          <cell r="A12529">
            <v>101445</v>
          </cell>
          <cell r="B12529" t="str">
            <v>PEDREIRO COM ENCARGOS COMPLEMENTARES</v>
          </cell>
          <cell r="C12529" t="str">
            <v>MES</v>
          </cell>
          <cell r="D12529">
            <v>5839.41</v>
          </cell>
          <cell r="E12529" t="str">
            <v>SINAPI - JUN/25</v>
          </cell>
        </row>
        <row r="12530">
          <cell r="A12530">
            <v>88310</v>
          </cell>
          <cell r="B12530" t="str">
            <v>PINTOR COM ENCARGOS COMPLEMENTARES</v>
          </cell>
          <cell r="C12530" t="str">
            <v>H</v>
          </cell>
          <cell r="D12530">
            <v>34.42</v>
          </cell>
          <cell r="E12530" t="str">
            <v>SINAPI - JUN/25</v>
          </cell>
        </row>
        <row r="12531">
          <cell r="A12531">
            <v>101446</v>
          </cell>
          <cell r="B12531" t="str">
            <v>PINTOR COM ENCARGOS COMPLEMENTARES</v>
          </cell>
          <cell r="C12531" t="str">
            <v>MES</v>
          </cell>
          <cell r="D12531">
            <v>6160.37</v>
          </cell>
          <cell r="E12531" t="str">
            <v>SINAPI - JUN/25</v>
          </cell>
        </row>
        <row r="12532">
          <cell r="A12532">
            <v>88311</v>
          </cell>
          <cell r="B12532" t="str">
            <v>PINTOR DE LETREIROS COM ENCARGOS COMPLEMENTARES</v>
          </cell>
          <cell r="C12532" t="str">
            <v>H</v>
          </cell>
          <cell r="D12532">
            <v>32.56</v>
          </cell>
          <cell r="E12532" t="str">
            <v>SINAPI - JUN/25</v>
          </cell>
        </row>
        <row r="12533">
          <cell r="A12533">
            <v>101447</v>
          </cell>
          <cell r="B12533" t="str">
            <v>PINTOR DE LETREIROS COM ENCARGOS COMPLEMENTARES</v>
          </cell>
          <cell r="C12533" t="str">
            <v>MES</v>
          </cell>
          <cell r="D12533">
            <v>5838.94</v>
          </cell>
          <cell r="E12533" t="str">
            <v>SINAPI - JUN/25</v>
          </cell>
        </row>
        <row r="12534">
          <cell r="A12534">
            <v>88312</v>
          </cell>
          <cell r="B12534" t="str">
            <v>PINTOR PARA TINTA EPÓXI COM ENCARGOS COMPLEMENTARES</v>
          </cell>
          <cell r="C12534" t="str">
            <v>H</v>
          </cell>
          <cell r="D12534">
            <v>34.42</v>
          </cell>
          <cell r="E12534" t="str">
            <v>SINAPI - JUN/25</v>
          </cell>
        </row>
        <row r="12535">
          <cell r="A12535">
            <v>101448</v>
          </cell>
          <cell r="B12535" t="str">
            <v>PINTOR PARA TINTA EPÓXI COM ENCARGOS COMPLEMENTARES</v>
          </cell>
          <cell r="C12535" t="str">
            <v>MES</v>
          </cell>
          <cell r="D12535">
            <v>6160.37</v>
          </cell>
          <cell r="E12535" t="str">
            <v>SINAPI - JUN/25</v>
          </cell>
        </row>
        <row r="12536">
          <cell r="A12536">
            <v>101449</v>
          </cell>
          <cell r="B12536" t="str">
            <v>POCEIRO / ESCAVADOR DE VALAS COM ENCARGOS COMPLEMENTARES</v>
          </cell>
          <cell r="C12536" t="str">
            <v>MES</v>
          </cell>
          <cell r="D12536">
            <v>5447.78</v>
          </cell>
          <cell r="E12536" t="str">
            <v>SINAPI - JUN/25</v>
          </cell>
        </row>
        <row r="12537">
          <cell r="A12537">
            <v>88313</v>
          </cell>
          <cell r="B12537" t="str">
            <v>POCEIRO COM ENCARGOS COMPLEMENTARES</v>
          </cell>
          <cell r="C12537" t="str">
            <v>H</v>
          </cell>
          <cell r="D12537">
            <v>30.61</v>
          </cell>
          <cell r="E12537" t="str">
            <v>SINAPI - JUN/25</v>
          </cell>
        </row>
        <row r="12538">
          <cell r="A12538">
            <v>88314</v>
          </cell>
          <cell r="B12538" t="str">
            <v>RASTELEIRO COM ENCARGOS COMPLEMENTARES</v>
          </cell>
          <cell r="C12538" t="str">
            <v>H</v>
          </cell>
          <cell r="D12538">
            <v>31.17</v>
          </cell>
          <cell r="E12538" t="str">
            <v>SINAPI - JUN/25</v>
          </cell>
        </row>
        <row r="12539">
          <cell r="A12539">
            <v>88315</v>
          </cell>
          <cell r="B12539" t="str">
            <v>SERRALHEIRO COM ENCARGOS COMPLEMENTARES</v>
          </cell>
          <cell r="C12539" t="str">
            <v>H</v>
          </cell>
          <cell r="D12539">
            <v>33.159999999999997</v>
          </cell>
          <cell r="E12539" t="str">
            <v>SINAPI - JUN/25</v>
          </cell>
        </row>
        <row r="12540">
          <cell r="A12540">
            <v>101451</v>
          </cell>
          <cell r="B12540" t="str">
            <v>SERRALHEIRO COM ENCARGOS COMPLEMENTARES</v>
          </cell>
          <cell r="C12540" t="str">
            <v>MES</v>
          </cell>
          <cell r="D12540">
            <v>5920.64</v>
          </cell>
          <cell r="E12540" t="str">
            <v>SINAPI - JUN/25</v>
          </cell>
        </row>
        <row r="12541">
          <cell r="A12541">
            <v>88316</v>
          </cell>
          <cell r="B12541" t="str">
            <v>SERVENTE COM ENCARGOS COMPLEMENTARES</v>
          </cell>
          <cell r="C12541" t="str">
            <v>H</v>
          </cell>
          <cell r="D12541">
            <v>28.42</v>
          </cell>
          <cell r="E12541" t="str">
            <v>SINAPI - JUN/25</v>
          </cell>
        </row>
        <row r="12542">
          <cell r="A12542">
            <v>101452</v>
          </cell>
          <cell r="B12542" t="str">
            <v>SERVENTE DE OBRAS COM ENCARGOS COMPLEMENTARES</v>
          </cell>
          <cell r="C12542" t="str">
            <v>MES</v>
          </cell>
          <cell r="D12542">
            <v>5080.63</v>
          </cell>
          <cell r="E12542" t="str">
            <v>SINAPI - JUN/25</v>
          </cell>
        </row>
        <row r="12543">
          <cell r="A12543">
            <v>95967</v>
          </cell>
          <cell r="B12543" t="str">
            <v>SERVIÇOS TÉCNICOS ESPECIALIZADOS PARA ACOMPANHAMENTO DE EXECUÇÃO DE FUNDAÇÕES PROFUNDAS E ESTRUTURAS DE CONTENÇÃO</v>
          </cell>
          <cell r="C12543" t="str">
            <v>H</v>
          </cell>
          <cell r="D12543">
            <v>163.91</v>
          </cell>
          <cell r="E12543" t="str">
            <v>SINAPI - JUN/25</v>
          </cell>
        </row>
        <row r="12544">
          <cell r="A12544">
            <v>88318</v>
          </cell>
          <cell r="B12544" t="str">
            <v>SOLDADOR A (PARA SOLDA A SER TESTADA COM RAIOS "X") COM ENCARGOS COMPLEMENTARES</v>
          </cell>
          <cell r="C12544" t="str">
            <v>H</v>
          </cell>
          <cell r="D12544">
            <v>38.39</v>
          </cell>
          <cell r="E12544" t="str">
            <v>SINAPI - JUN/25</v>
          </cell>
        </row>
        <row r="12545">
          <cell r="A12545">
            <v>88317</v>
          </cell>
          <cell r="B12545" t="str">
            <v>SOLDADOR COM ENCARGOS COMPLEMENTARES</v>
          </cell>
          <cell r="C12545" t="str">
            <v>H</v>
          </cell>
          <cell r="D12545">
            <v>36.340000000000003</v>
          </cell>
          <cell r="E12545" t="str">
            <v>SINAPI - JUN/25</v>
          </cell>
        </row>
        <row r="12546">
          <cell r="A12546">
            <v>101453</v>
          </cell>
          <cell r="B12546" t="str">
            <v>SOLDADOR COM ENCARGOS COMPLEMENTARES</v>
          </cell>
          <cell r="C12546" t="str">
            <v>MES</v>
          </cell>
          <cell r="D12546">
            <v>6486.79</v>
          </cell>
          <cell r="E12546" t="str">
            <v>SINAPI - JUN/25</v>
          </cell>
        </row>
        <row r="12547">
          <cell r="A12547">
            <v>101454</v>
          </cell>
          <cell r="B12547" t="str">
            <v>SOLDADOR ELÉTRICO COM ENCARGOS COMPLEMENTARES</v>
          </cell>
          <cell r="C12547" t="str">
            <v>MES</v>
          </cell>
          <cell r="D12547">
            <v>6845.79</v>
          </cell>
          <cell r="E12547" t="str">
            <v>SINAPI - JUN/25</v>
          </cell>
        </row>
        <row r="12548">
          <cell r="A12548">
            <v>100533</v>
          </cell>
          <cell r="B12548" t="str">
            <v>TECNICO DE EDIFICACOES COM ENCARGOS COMPLEMENTARES</v>
          </cell>
          <cell r="C12548" t="str">
            <v>H</v>
          </cell>
          <cell r="D12548">
            <v>56.92</v>
          </cell>
          <cell r="E12548" t="str">
            <v>SINAPI - JUN/25</v>
          </cell>
        </row>
        <row r="12549">
          <cell r="A12549">
            <v>100534</v>
          </cell>
          <cell r="B12549" t="str">
            <v>TECNICO DE EDIFICACOES COM ENCARGOS COMPLEMENTARES</v>
          </cell>
          <cell r="C12549" t="str">
            <v>MES</v>
          </cell>
          <cell r="D12549">
            <v>9978.85</v>
          </cell>
          <cell r="E12549" t="str">
            <v>SINAPI - JUN/25</v>
          </cell>
        </row>
        <row r="12550">
          <cell r="A12550">
            <v>88323</v>
          </cell>
          <cell r="B12550" t="str">
            <v>TELHADISTA COM ENCARGOS COMPLEMENTARES</v>
          </cell>
          <cell r="C12550" t="str">
            <v>H</v>
          </cell>
          <cell r="D12550">
            <v>32.31</v>
          </cell>
          <cell r="E12550" t="str">
            <v>SINAPI - JUN/25</v>
          </cell>
        </row>
        <row r="12551">
          <cell r="A12551">
            <v>101458</v>
          </cell>
          <cell r="B12551" t="str">
            <v>TELHADOR COM ENCARGOS COMPLEMENTARES</v>
          </cell>
          <cell r="C12551" t="str">
            <v>MES</v>
          </cell>
          <cell r="D12551">
            <v>5767.51</v>
          </cell>
          <cell r="E12551" t="str">
            <v>SINAPI - JUN/25</v>
          </cell>
        </row>
        <row r="12552">
          <cell r="A12552">
            <v>90781</v>
          </cell>
          <cell r="B12552" t="str">
            <v>TOPOGRAFO COM ENCARGOS COMPLEMENTARES</v>
          </cell>
          <cell r="C12552" t="str">
            <v>H</v>
          </cell>
          <cell r="D12552">
            <v>70.8</v>
          </cell>
          <cell r="E12552" t="str">
            <v>SINAPI - JUN/25</v>
          </cell>
        </row>
        <row r="12553">
          <cell r="A12553">
            <v>94296</v>
          </cell>
          <cell r="B12553" t="str">
            <v>TOPOGRAFO COM ENCARGOS COMPLEMENTARES</v>
          </cell>
          <cell r="C12553" t="str">
            <v>MES</v>
          </cell>
          <cell r="D12553">
            <v>12407.31</v>
          </cell>
          <cell r="E12553" t="str">
            <v>SINAPI - JUN/25</v>
          </cell>
        </row>
        <row r="12554">
          <cell r="A12554">
            <v>88324</v>
          </cell>
          <cell r="B12554" t="str">
            <v>TRATORISTA COM ENCARGOS COMPLEMENTARES</v>
          </cell>
          <cell r="C12554" t="str">
            <v>H</v>
          </cell>
          <cell r="D12554">
            <v>33.99</v>
          </cell>
          <cell r="E12554" t="str">
            <v>SINAPI - JUN/25</v>
          </cell>
        </row>
        <row r="12555">
          <cell r="A12555">
            <v>88321</v>
          </cell>
          <cell r="B12555" t="str">
            <v>TÉCNICO DE LABORATÓRIO COM ENCARGOS COMPLEMENTARES</v>
          </cell>
          <cell r="C12555" t="str">
            <v>H</v>
          </cell>
          <cell r="D12555">
            <v>56.64</v>
          </cell>
          <cell r="E12555" t="str">
            <v>SINAPI - JUN/25</v>
          </cell>
        </row>
        <row r="12556">
          <cell r="A12556">
            <v>101456</v>
          </cell>
          <cell r="B12556" t="str">
            <v>TÉCNICO DE LABORATÓRIO E CAMPO DE CONSTRUÇÃO COM ENCARGOS COMPLEMENTARES</v>
          </cell>
          <cell r="C12556" t="str">
            <v>MES</v>
          </cell>
          <cell r="D12556">
            <v>9935.77</v>
          </cell>
          <cell r="E12556" t="str">
            <v>SINAPI - JUN/25</v>
          </cell>
        </row>
        <row r="12557">
          <cell r="A12557">
            <v>88322</v>
          </cell>
          <cell r="B12557" t="str">
            <v>TÉCNICO DE SONDAGEM COM ENCARGOS COMPLEMENTARES</v>
          </cell>
          <cell r="C12557" t="str">
            <v>H</v>
          </cell>
          <cell r="D12557">
            <v>31.09</v>
          </cell>
          <cell r="E12557" t="str">
            <v>SINAPI - JUN/25</v>
          </cell>
        </row>
        <row r="12558">
          <cell r="A12558">
            <v>100309</v>
          </cell>
          <cell r="B12558" t="str">
            <v>TÉCNICO EM SEGURANÇA DO TRABALHO COM ENCARGOS COMPLEMENTARES</v>
          </cell>
          <cell r="C12558" t="str">
            <v>H</v>
          </cell>
          <cell r="D12558">
            <v>69.23</v>
          </cell>
          <cell r="E12558" t="str">
            <v>SINAPI - JUN/25</v>
          </cell>
        </row>
        <row r="12559">
          <cell r="A12559">
            <v>100321</v>
          </cell>
          <cell r="B12559" t="str">
            <v>TÉCNICO EM SEGURANÇA DO TRABALHO COM ENCARGOS COMPLEMENTARES</v>
          </cell>
          <cell r="C12559" t="str">
            <v>MES</v>
          </cell>
          <cell r="D12559">
            <v>12107.93</v>
          </cell>
          <cell r="E12559" t="str">
            <v>SINAPI - JUN/25</v>
          </cell>
        </row>
        <row r="12560">
          <cell r="A12560">
            <v>101457</v>
          </cell>
          <cell r="B12560" t="str">
            <v>TÉCNICO EM SONDAGEM COM ENCARGOS COMPLEMENTARES</v>
          </cell>
          <cell r="C12560" t="str">
            <v>MES</v>
          </cell>
          <cell r="D12560">
            <v>6471.5</v>
          </cell>
          <cell r="E12560" t="str">
            <v>SINAPI - JUN/25</v>
          </cell>
        </row>
        <row r="12561">
          <cell r="A12561">
            <v>88325</v>
          </cell>
          <cell r="B12561" t="str">
            <v>VIDRACEIRO COM ENCARGOS COMPLEMENTARES</v>
          </cell>
          <cell r="C12561" t="str">
            <v>H</v>
          </cell>
          <cell r="D12561">
            <v>28.39</v>
          </cell>
          <cell r="E12561" t="str">
            <v>SINAPI - JUN/25</v>
          </cell>
        </row>
        <row r="12562">
          <cell r="A12562">
            <v>101459</v>
          </cell>
          <cell r="B12562" t="str">
            <v>VIDRACEIRO COM ENCARGOS COMPLEMENTARES</v>
          </cell>
          <cell r="C12562" t="str">
            <v>MES</v>
          </cell>
          <cell r="D12562">
            <v>5084.57</v>
          </cell>
          <cell r="E12562" t="str">
            <v>SINAPI - JUN/25</v>
          </cell>
        </row>
        <row r="12563">
          <cell r="A12563">
            <v>100289</v>
          </cell>
          <cell r="B12563" t="str">
            <v>VIGIA DIURNO COM ENCARGOS COMPLEMENTARES</v>
          </cell>
          <cell r="C12563" t="str">
            <v>H</v>
          </cell>
          <cell r="D12563">
            <v>30.39</v>
          </cell>
          <cell r="E12563" t="str">
            <v>SINAPI - JUN/25</v>
          </cell>
        </row>
        <row r="12564">
          <cell r="A12564">
            <v>101460</v>
          </cell>
          <cell r="B12564" t="str">
            <v>VIGIA DIURNO COM ENCARGOS COMPLEMENTARES</v>
          </cell>
          <cell r="C12564" t="str">
            <v>MES</v>
          </cell>
          <cell r="D12564">
            <v>5442.1</v>
          </cell>
          <cell r="E12564" t="str">
            <v>SINAPI - JUN/25</v>
          </cell>
        </row>
        <row r="12565">
          <cell r="A12565">
            <v>105011</v>
          </cell>
          <cell r="B12565" t="str">
            <v>EXECUÇÃO DE LINHAS DE REFERÊNCIA EM GABARITO OU CAVALETE. AF_03/2024</v>
          </cell>
          <cell r="C12565" t="str">
            <v>M</v>
          </cell>
          <cell r="D12565">
            <v>0.66</v>
          </cell>
          <cell r="E12565" t="str">
            <v>SINAPI - JUN/25</v>
          </cell>
        </row>
        <row r="12566">
          <cell r="A12566">
            <v>99061</v>
          </cell>
          <cell r="B12566" t="str">
            <v>LOCAÇÃO COM CAVALETE COM ALTURA DE 0,50 M - 2 UTILIZAÇÕES. AF_03/2024</v>
          </cell>
          <cell r="C12566" t="str">
            <v>UN</v>
          </cell>
          <cell r="D12566">
            <v>137.72</v>
          </cell>
          <cell r="E12566" t="str">
            <v>SINAPI - JUN/25</v>
          </cell>
        </row>
        <row r="12567">
          <cell r="A12567">
            <v>99060</v>
          </cell>
          <cell r="B12567" t="str">
            <v>LOCAÇÃO COM CAVALETE COM ALTURA DE 1,00 M - 2 UTILIZAÇÕES. AF_03/2024</v>
          </cell>
          <cell r="C12567" t="str">
            <v>UN</v>
          </cell>
          <cell r="D12567">
            <v>222.56</v>
          </cell>
          <cell r="E12567" t="str">
            <v>SINAPI - JUN/25</v>
          </cell>
        </row>
        <row r="12568">
          <cell r="A12568">
            <v>105008</v>
          </cell>
          <cell r="B12568" t="str">
            <v>LOCAÇÃO COM USO EXCLUSIVO DE EQUIPAMENTO TOPOGRÁFICO. AF_03/2024</v>
          </cell>
          <cell r="C12568" t="str">
            <v>UN</v>
          </cell>
          <cell r="D12568">
            <v>0</v>
          </cell>
          <cell r="E12568" t="str">
            <v>SINAPI - JUN/25</v>
          </cell>
        </row>
        <row r="12569">
          <cell r="A12569">
            <v>105009</v>
          </cell>
          <cell r="B12569" t="str">
            <v>LOCAÇÃO CONVENCIONAL DE OBRA, UTILIZANDO GABARITO DE TÁBUAS CORRIDAS PONTALETADAS A CADA 1,50M - 2 UTILIZAÇÕES. AF_03/2024</v>
          </cell>
          <cell r="C12569" t="str">
            <v>M</v>
          </cell>
          <cell r="D12569">
            <v>90.82</v>
          </cell>
          <cell r="E12569" t="str">
            <v>SINAPI - JUN/25</v>
          </cell>
        </row>
        <row r="12570">
          <cell r="A12570">
            <v>99059</v>
          </cell>
          <cell r="B12570" t="str">
            <v>LOCAÇÃO CONVENCIONAL DE OBRA, UTILIZANDO GABARITO DE TÁBUAS CORRIDAS PONTALETADAS A CADA 2,00M - 2 UTILIZAÇÕES. AF_03/2024</v>
          </cell>
          <cell r="C12570" t="str">
            <v>M</v>
          </cell>
          <cell r="D12570">
            <v>73.72</v>
          </cell>
          <cell r="E12570" t="str">
            <v>SINAPI - JUN/25</v>
          </cell>
        </row>
        <row r="12571">
          <cell r="A12571">
            <v>105137</v>
          </cell>
          <cell r="B12571" t="str">
            <v>LOCAÇÃO DE PAVIMENTAÇÃO. AF_03/2024</v>
          </cell>
          <cell r="C12571" t="str">
            <v>M</v>
          </cell>
          <cell r="D12571">
            <v>0</v>
          </cell>
          <cell r="E12571" t="str">
            <v>SINAPI - JUN/25</v>
          </cell>
        </row>
        <row r="12572">
          <cell r="A12572">
            <v>105136</v>
          </cell>
          <cell r="B12572" t="str">
            <v>LOCAÇÃO DE PONTO PARA REFERÊNCIA TOPOGRÁFICA. AF_03/2024</v>
          </cell>
          <cell r="C12572" t="str">
            <v>UN</v>
          </cell>
          <cell r="D12572">
            <v>0</v>
          </cell>
          <cell r="E12572" t="str">
            <v>SINAPI - JUN/25</v>
          </cell>
        </row>
        <row r="12573">
          <cell r="A12573">
            <v>105007</v>
          </cell>
          <cell r="B12573" t="str">
            <v>LOCAÇÃO DE PRAÇAS EM PONTALETEAMENTO. AF_03/2024</v>
          </cell>
          <cell r="C12573" t="str">
            <v>UN</v>
          </cell>
          <cell r="D12573">
            <v>46.24</v>
          </cell>
          <cell r="E12573" t="str">
            <v>SINAPI - JUN/25</v>
          </cell>
        </row>
        <row r="12574">
          <cell r="A12574">
            <v>99063</v>
          </cell>
          <cell r="B12574" t="str">
            <v>LOCAÇÃO DE REDE DE ÁGUA OU ESGOTO. AF_03/2024</v>
          </cell>
          <cell r="C12574" t="str">
            <v>M</v>
          </cell>
          <cell r="D12574">
            <v>10.9</v>
          </cell>
          <cell r="E12574" t="str">
            <v>SINAPI - JUN/25</v>
          </cell>
        </row>
        <row r="12575">
          <cell r="A12575">
            <v>105010</v>
          </cell>
          <cell r="B12575" t="str">
            <v>MARCAÇÃO DE PONTOS EM GABARITO OU CAVALETE, COM USO DE ESTAÇÃO TOTAL. AF_03/2024</v>
          </cell>
          <cell r="C12575" t="str">
            <v>UN</v>
          </cell>
          <cell r="D12575">
            <v>0</v>
          </cell>
          <cell r="E12575" t="str">
            <v>SINAPI - JUN/25</v>
          </cell>
        </row>
        <row r="12576">
          <cell r="A12576">
            <v>99062</v>
          </cell>
          <cell r="B12576" t="str">
            <v>MARCAÇÃO DE PONTOS EM GABARITO OU CAVALETE. AF_03/2024</v>
          </cell>
          <cell r="C12576" t="str">
            <v>UN</v>
          </cell>
          <cell r="D12576">
            <v>2.4900000000000002</v>
          </cell>
          <cell r="E12576" t="str">
            <v>SINAPI - JUN/25</v>
          </cell>
        </row>
        <row r="12577">
          <cell r="A12577">
            <v>100857</v>
          </cell>
          <cell r="B12577" t="str">
            <v>ACABAMENTO MONOCOMANDO PARA CHUVEIRO - FORNECIMENTO E INSTALAÇÃO. AF_01/2020</v>
          </cell>
          <cell r="C12577" t="str">
            <v>UN</v>
          </cell>
          <cell r="D12577">
            <v>441.85</v>
          </cell>
          <cell r="E12577" t="str">
            <v>SINAPI - JUN/25</v>
          </cell>
        </row>
        <row r="12578">
          <cell r="A12578">
            <v>86905</v>
          </cell>
          <cell r="B12578" t="str">
            <v>APARELHO MISTURADOR DE MESA PARA LAVATÓRIO, PADRÃO MÉDIO - FORNECIMENTO E INSTALAÇÃO. AF_01/2020</v>
          </cell>
          <cell r="C12578" t="str">
            <v>UN</v>
          </cell>
          <cell r="D12578">
            <v>343.84</v>
          </cell>
          <cell r="E12578" t="str">
            <v>SINAPI - JUN/25</v>
          </cell>
        </row>
        <row r="12579">
          <cell r="A12579">
            <v>86908</v>
          </cell>
          <cell r="B12579" t="str">
            <v>APARELHO MISTURADOR DE MESA PARA PIA DE COZINHA, PADRÃO MÉDIO - FORNECIMENTO E INSTALAÇÃO. AF_01/2020</v>
          </cell>
          <cell r="C12579" t="str">
            <v>UN</v>
          </cell>
          <cell r="D12579">
            <v>405.9</v>
          </cell>
          <cell r="E12579" t="str">
            <v>SINAPI - JUN/25</v>
          </cell>
        </row>
        <row r="12580">
          <cell r="A12580">
            <v>100849</v>
          </cell>
          <cell r="B12580" t="str">
            <v>ASSENTO SANITÁRIO CONVENCIONAL - FORNECIMENTO E INSTALACAO. AF_01/2020</v>
          </cell>
          <cell r="C12580" t="str">
            <v>UN</v>
          </cell>
          <cell r="D12580">
            <v>45.76</v>
          </cell>
          <cell r="E12580" t="str">
            <v>SINAPI - JUN/25</v>
          </cell>
        </row>
        <row r="12581">
          <cell r="A12581">
            <v>100851</v>
          </cell>
          <cell r="B12581" t="str">
            <v>ASSENTO SANITÁRIO INFANTIL - FORNECIMENTO E INSTALACAO. AF_01/2020</v>
          </cell>
          <cell r="C12581" t="str">
            <v>UN</v>
          </cell>
          <cell r="D12581">
            <v>89.64</v>
          </cell>
          <cell r="E12581" t="str">
            <v>SINAPI - JUN/25</v>
          </cell>
        </row>
        <row r="12582">
          <cell r="A12582">
            <v>100850</v>
          </cell>
          <cell r="B12582" t="str">
            <v>ASSENTO SANITÁRIO PARA PCD - FORNECIMENTO E INSTALACAO. AF_01/2020</v>
          </cell>
          <cell r="C12582" t="str">
            <v>UN</v>
          </cell>
          <cell r="D12582">
            <v>0</v>
          </cell>
          <cell r="E12582" t="str">
            <v>SINAPI - JUN/25</v>
          </cell>
        </row>
        <row r="12583">
          <cell r="A12583">
            <v>86895</v>
          </cell>
          <cell r="B12583" t="str">
            <v>BANCADA DE GRANITO CINZA POLIDO, DE 0,50 X 0,60 M, PARA LAVATÓRIO - FORNECIMENTO E INSTALAÇÃO. AF_01/2020</v>
          </cell>
          <cell r="C12583" t="str">
            <v>UN</v>
          </cell>
          <cell r="D12583">
            <v>412.97</v>
          </cell>
          <cell r="E12583" t="str">
            <v>SINAPI - JUN/25</v>
          </cell>
        </row>
        <row r="12584">
          <cell r="A12584">
            <v>86889</v>
          </cell>
          <cell r="B12584" t="str">
            <v>BANCADA DE GRANITO CINZA POLIDO, DE 1,50 X 0,60 M, PARA PIA DE COZINHA - FORNECIMENTO E INSTALAÇÃO. AF_01/2020</v>
          </cell>
          <cell r="C12584" t="str">
            <v>UN</v>
          </cell>
          <cell r="D12584">
            <v>861.26</v>
          </cell>
          <cell r="E12584" t="str">
            <v>SINAPI - JUN/25</v>
          </cell>
        </row>
        <row r="12585">
          <cell r="A12585">
            <v>86899</v>
          </cell>
          <cell r="B12585" t="str">
            <v>BANCADA DE MÁRMORE BRANCO POLIDO, DE 0,50 X 0,60 M, PARA LAVATÓRIO - FORNECIMENTO E INSTALAÇÃO. AF_01/2020</v>
          </cell>
          <cell r="C12585" t="str">
            <v>UN</v>
          </cell>
          <cell r="D12585">
            <v>385.22</v>
          </cell>
          <cell r="E12585" t="str">
            <v>SINAPI - JUN/25</v>
          </cell>
        </row>
        <row r="12586">
          <cell r="A12586">
            <v>86893</v>
          </cell>
          <cell r="B12586" t="str">
            <v>BANCADA DE MÁRMORE BRANCO POLIDO, DE 1,50 X 0,60 M, PARA PIA DE COZINHA - FORNECIMENTO E INSTALAÇÃO. AF_01/2020</v>
          </cell>
          <cell r="C12586" t="str">
            <v>UN</v>
          </cell>
          <cell r="D12586">
            <v>787.28</v>
          </cell>
          <cell r="E12586" t="str">
            <v>SINAPI - JUN/25</v>
          </cell>
        </row>
        <row r="12587">
          <cell r="A12587">
            <v>86934</v>
          </cell>
          <cell r="B12587" t="str">
            <v>BANCADA DE MÁRMORE SINTÉTICO 120 X 60CM, COM CUBA INTEGRADA, INCLUSO SIFÃO TIPO FLEXÍVEL EM PVC, VÁLVULA EM PLÁSTICO CROMADO TIPO AMERICANA E TORNEIRA CROMADA LONGA, DE PAREDE, PADRÃO POPULAR - FORNECIMENTO E INSTALAÇÃO. AF_01/2020</v>
          </cell>
          <cell r="C12587" t="str">
            <v>UN</v>
          </cell>
          <cell r="D12587">
            <v>498.68</v>
          </cell>
          <cell r="E12587" t="str">
            <v>SINAPI - JUN/25</v>
          </cell>
        </row>
        <row r="12588">
          <cell r="A12588">
            <v>86933</v>
          </cell>
          <cell r="B12588" t="str">
            <v>BANCADA DE MÁRMORE SINTÉTICO 120 X 60CM, COM CUBA INTEGRADA, INCLUSO SIFÃO TIPO GARRAFA EM PVC, VÁLVULA EM PLÁSTICO CROMADO TIPO AMERICANA E TORNEIRA CROMADA LONGA, DE PAREDE, PADRÃO POPULAR - FORNECIMENTO E INSTALAÇÃO. AF_01/2020</v>
          </cell>
          <cell r="C12588" t="str">
            <v>UN</v>
          </cell>
          <cell r="D12588">
            <v>510.93</v>
          </cell>
          <cell r="E12588" t="str">
            <v>SINAPI - JUN/25</v>
          </cell>
        </row>
        <row r="12589">
          <cell r="A12589">
            <v>86894</v>
          </cell>
          <cell r="B12589" t="str">
            <v>BANCADA DE MÁRMORE SINTÉTICO, DE 120 X 60CM, COM CUBA INTEGRADA - FORNECIMENTO E INSTALAÇÃO. AF_01/2020</v>
          </cell>
          <cell r="C12589" t="str">
            <v>UN</v>
          </cell>
          <cell r="D12589">
            <v>377.78</v>
          </cell>
          <cell r="E12589" t="str">
            <v>SINAPI - JUN/25</v>
          </cell>
        </row>
        <row r="12590">
          <cell r="A12590">
            <v>93441</v>
          </cell>
          <cell r="B12590" t="str">
            <v>BANCADA GRANITO CINZA 150 X 60 CM, COM CUBA DE EMBUTIR DE AÇO, VÁLVULA AMERICANA EM METAL, SIFÃO FLEXÍVEL EM PVC, ENGATE FLEXÍVEL 30 CM, TORNEIRA CROMADA LONGA, DE PAREDE, 1/2" OU 3/4", P/ COZINHA, PADRÃO POPULAR - FORNEC. E INSTALAÇÃO. AF_01/2020</v>
          </cell>
          <cell r="C12590" t="str">
            <v>UN</v>
          </cell>
          <cell r="D12590">
            <v>1247.6500000000001</v>
          </cell>
          <cell r="E12590" t="str">
            <v>SINAPI - JUN/25</v>
          </cell>
        </row>
        <row r="12591">
          <cell r="A12591">
            <v>93396</v>
          </cell>
          <cell r="B12591" t="str">
            <v>BANCADA GRANITO CINZA, 50 X 60 CM, INCL. CUBA DE EMBUTIR OVAL LOUÇA BRANCA 35 X 50 CM, VÁLVULA METAL CROMADO, SIFÃO FLEXÍVEL PVC, ENGATE 30 CM FLEXÍVEL PLÁSTICO E TORNEIRA CROMADA DE MESA, PADRÃO POPULAR - FORNEC. E INSTALAÇÃO. AF_01/2020</v>
          </cell>
          <cell r="C12591" t="str">
            <v>UN</v>
          </cell>
          <cell r="D12591">
            <v>724.31</v>
          </cell>
          <cell r="E12591" t="str">
            <v>SINAPI - JUN/25</v>
          </cell>
        </row>
        <row r="12592">
          <cell r="A12592">
            <v>93442</v>
          </cell>
          <cell r="B12592" t="str">
            <v>BANCADA MÁRMORE BRANCO 150 X 60 CM, COM CUBA DE EMBUTIR DE AÇO, VÁLVULA AMERICANA E SIFÃO TIPO GARRAFA EM METAL, ENGATE FLEXÍVEL 30 CM, TORNEIRA CROMADA, DE MESA, 1/2" OU 3/4", PARA PIA COZINHA, PADRÃO ALTO - FORNEC. E INSTALAÇÃO. AF_01/2020</v>
          </cell>
          <cell r="C12592" t="str">
            <v>UN</v>
          </cell>
          <cell r="D12592">
            <v>1396.1</v>
          </cell>
          <cell r="E12592" t="str">
            <v>SINAPI - JUN/25</v>
          </cell>
        </row>
        <row r="12593">
          <cell r="A12593">
            <v>86947</v>
          </cell>
          <cell r="B12593" t="str">
            <v>BANCADA MÁRMORE BRANCO, 50 X 60 CM, INCLUSO CUBA DE EMBUTIR OVAL EM LOUÇA BRANCA 35 X 50 CM, VÁLVULA, SIFÃO TIPO GARRAFA E ENGATE FLEXÍVEL 40 CM EM METAL CROMADO E APARELHO MISTURADOR DE MESA, PADRÃO MÉDIO - FORNEC. E INSTALAÇÃO. AF_01/2020</v>
          </cell>
          <cell r="C12593" t="str">
            <v>UN</v>
          </cell>
          <cell r="D12593">
            <v>1258.04</v>
          </cell>
          <cell r="E12593" t="str">
            <v>SINAPI - JUN/25</v>
          </cell>
        </row>
        <row r="12594">
          <cell r="A12594">
            <v>100875</v>
          </cell>
          <cell r="B12594" t="str">
            <v>BANCO ARTICULADO, EM ACO INOX, PARA PCD, FIXADO NA PAREDE - FORNECIMENTO E INSTALAÇÃO. AF_01/2020</v>
          </cell>
          <cell r="C12594" t="str">
            <v>UN</v>
          </cell>
          <cell r="D12594">
            <v>1085.52</v>
          </cell>
          <cell r="E12594" t="str">
            <v>SINAPI - JUN/25</v>
          </cell>
        </row>
        <row r="12595">
          <cell r="A12595">
            <v>100863</v>
          </cell>
          <cell r="B12595" t="str">
            <v>BARRA DE APOIO EM "L", EM ACO INOX POLIDO 70 X 70 CM, FIXADA NA PAREDE - FORNECIMENTO E INSTALACAO. AF_01/2020</v>
          </cell>
          <cell r="C12595" t="str">
            <v>UN</v>
          </cell>
          <cell r="D12595">
            <v>620.28</v>
          </cell>
          <cell r="E12595" t="str">
            <v>SINAPI - JUN/25</v>
          </cell>
        </row>
        <row r="12596">
          <cell r="A12596">
            <v>100864</v>
          </cell>
          <cell r="B12596" t="str">
            <v>BARRA DE APOIO EM "L", EM ACO INOX POLIDO 80 X 80 CM, FIXADA NA PAREDE - FORNECIMENTO E INSTALACAO. AF_01/2020</v>
          </cell>
          <cell r="C12596" t="str">
            <v>UN</v>
          </cell>
          <cell r="D12596">
            <v>677.9</v>
          </cell>
          <cell r="E12596" t="str">
            <v>SINAPI - JUN/25</v>
          </cell>
        </row>
        <row r="12597">
          <cell r="A12597">
            <v>100865</v>
          </cell>
          <cell r="B12597" t="str">
            <v>BARRA DE APOIO LATERAL ARTICULADA, COM TRAVA, EM ACO INOX POLIDO, FIXADA NA PAREDE - FORNECIMENTO E INSTALAÇÃO. AF_01/2020</v>
          </cell>
          <cell r="C12597" t="str">
            <v>UN</v>
          </cell>
          <cell r="D12597">
            <v>586.79999999999995</v>
          </cell>
          <cell r="E12597" t="str">
            <v>SINAPI - JUN/25</v>
          </cell>
        </row>
        <row r="12598">
          <cell r="A12598">
            <v>100866</v>
          </cell>
          <cell r="B12598" t="str">
            <v>BARRA DE APOIO RETA, EM ACO INOX POLIDO, COMPRIMENTO 60CM, FIXADA NA PAREDE - FORNECIMENTO E INSTALAÇÃO. AF_01/2020</v>
          </cell>
          <cell r="C12598" t="str">
            <v>UN</v>
          </cell>
          <cell r="D12598">
            <v>325.17</v>
          </cell>
          <cell r="E12598" t="str">
            <v>SINAPI - JUN/25</v>
          </cell>
        </row>
        <row r="12599">
          <cell r="A12599">
            <v>100867</v>
          </cell>
          <cell r="B12599" t="str">
            <v>BARRA DE APOIO RETA, EM ACO INOX POLIDO, COMPRIMENTO 70 CM, FIXADA NA PAREDE - FORNECIMENTO E INSTALAÇÃO. AF_01/2020</v>
          </cell>
          <cell r="C12599" t="str">
            <v>UN</v>
          </cell>
          <cell r="D12599">
            <v>344.17</v>
          </cell>
          <cell r="E12599" t="str">
            <v>SINAPI - JUN/25</v>
          </cell>
        </row>
        <row r="12600">
          <cell r="A12600">
            <v>100868</v>
          </cell>
          <cell r="B12600" t="str">
            <v>BARRA DE APOIO RETA, EM ACO INOX POLIDO, COMPRIMENTO 80 CM, FIXADA NA PAREDE - FORNECIMENTO E INSTALAÇÃO. AF_01/2020</v>
          </cell>
          <cell r="C12600" t="str">
            <v>UN</v>
          </cell>
          <cell r="D12600">
            <v>356.81</v>
          </cell>
          <cell r="E12600" t="str">
            <v>SINAPI - JUN/25</v>
          </cell>
        </row>
        <row r="12601">
          <cell r="A12601">
            <v>100869</v>
          </cell>
          <cell r="B12601" t="str">
            <v>BARRA DE APOIO RETA, EM ACO INOX POLIDO, COMPRIMENTO 90 CM, FIXADA NA PAREDE - FORNECIMENTO E INSTALAÇÃO. AF_01/2020</v>
          </cell>
          <cell r="C12601" t="str">
            <v>UN</v>
          </cell>
          <cell r="D12601">
            <v>366.51</v>
          </cell>
          <cell r="E12601" t="str">
            <v>SINAPI - JUN/25</v>
          </cell>
        </row>
        <row r="12602">
          <cell r="A12602">
            <v>100870</v>
          </cell>
          <cell r="B12602" t="str">
            <v>BARRA DE APOIO RETA, EM ALUMINIO, COMPRIMENTO 60 CM, FIXADA NA PAREDE - FORNECIMENTO E INSTALAÇÃO. AF_01/2020</v>
          </cell>
          <cell r="C12602" t="str">
            <v>UN</v>
          </cell>
          <cell r="D12602">
            <v>326.62</v>
          </cell>
          <cell r="E12602" t="str">
            <v>SINAPI - JUN/25</v>
          </cell>
        </row>
        <row r="12603">
          <cell r="A12603">
            <v>100871</v>
          </cell>
          <cell r="B12603" t="str">
            <v>BARRA DE APOIO RETA, EM ALUMINIO, COMPRIMENTO 70 CM, FIXADA NA PAREDE - FORNECIMENTO E INSTALAÇÃO. AF_01/2020</v>
          </cell>
          <cell r="C12603" t="str">
            <v>UN</v>
          </cell>
          <cell r="D12603">
            <v>352.04</v>
          </cell>
          <cell r="E12603" t="str">
            <v>SINAPI - JUN/25</v>
          </cell>
        </row>
        <row r="12604">
          <cell r="A12604">
            <v>100872</v>
          </cell>
          <cell r="B12604" t="str">
            <v>BARRA DE APOIO RETA, EM ALUMINIO, COMPRIMENTO 80 CM, FIXADA NA PAREDE - FORNECIMENTO E INSTALAÇÃO. AF_01/2020</v>
          </cell>
          <cell r="C12604" t="str">
            <v>UN</v>
          </cell>
          <cell r="D12604">
            <v>368.26</v>
          </cell>
          <cell r="E12604" t="str">
            <v>SINAPI - JUN/25</v>
          </cell>
        </row>
        <row r="12605">
          <cell r="A12605">
            <v>100873</v>
          </cell>
          <cell r="B12605" t="str">
            <v>BARRA DE APOIO RETA, EM ALUMINIO, COMPRIMENTO 90 CM, FIXADA NA PAREDE - FORNECIMENTO E INSTALAÇÃO. AF_01/2020</v>
          </cell>
          <cell r="C12605" t="str">
            <v>UN</v>
          </cell>
          <cell r="D12605">
            <v>378.39</v>
          </cell>
          <cell r="E12605" t="str">
            <v>SINAPI - JUN/25</v>
          </cell>
        </row>
        <row r="12606">
          <cell r="A12606">
            <v>100860</v>
          </cell>
          <cell r="B12606" t="str">
            <v>CHUVEIRO ELÉTRICO COMUM CORPO PLÁSTICO, TIPO DUCHA - FORNECIMENTO E INSTALAÇÃO. AF_01/2020</v>
          </cell>
          <cell r="C12606" t="str">
            <v>UN</v>
          </cell>
          <cell r="D12606">
            <v>119.92</v>
          </cell>
          <cell r="E12606" t="str">
            <v>SINAPI - JUN/25</v>
          </cell>
        </row>
        <row r="12607">
          <cell r="A12607">
            <v>86936</v>
          </cell>
          <cell r="B12607" t="str">
            <v>CUBA DE EMBUTIR DE AÇO INOXIDÁVEL MÉDIA, INCLUSO VÁLVULA TIPO AMERICANA E SIFÃO TIPO GARRAFA EM METAL CROMADO - FORNECIMENTO E INSTALAÇÃO. AF_01/2020</v>
          </cell>
          <cell r="C12607" t="str">
            <v>UN</v>
          </cell>
          <cell r="D12607">
            <v>484.66</v>
          </cell>
          <cell r="E12607" t="str">
            <v>SINAPI - JUN/25</v>
          </cell>
        </row>
        <row r="12608">
          <cell r="A12608">
            <v>86935</v>
          </cell>
          <cell r="B12608" t="str">
            <v>CUBA DE EMBUTIR DE AÇO INOXIDÁVEL MÉDIA, INCLUSO VÁLVULA TIPO AMERICANA EM METAL CROMADO E SIFÃO FLEXÍVEL EM PVC - FORNECIMENTO E INSTALAÇÃO. AF_01/2020</v>
          </cell>
          <cell r="C12608" t="str">
            <v>UN</v>
          </cell>
          <cell r="D12608">
            <v>298.29000000000002</v>
          </cell>
          <cell r="E12608" t="str">
            <v>SINAPI - JUN/25</v>
          </cell>
        </row>
        <row r="12609">
          <cell r="A12609">
            <v>86901</v>
          </cell>
          <cell r="B12609" t="str">
            <v>CUBA DE EMBUTIR OVAL EM LOUÇA BRANCA, 35 X 50CM OU EQUIVALENTE - FORNECIMENTO E INSTALAÇÃO. AF_01/2020</v>
          </cell>
          <cell r="C12609" t="str">
            <v>UN</v>
          </cell>
          <cell r="D12609">
            <v>152.29</v>
          </cell>
          <cell r="E12609" t="str">
            <v>SINAPI - JUN/25</v>
          </cell>
        </row>
        <row r="12610">
          <cell r="A12610">
            <v>86938</v>
          </cell>
          <cell r="B12610" t="str">
            <v>CUBA DE EMBUTIR OVAL EM LOUÇA BRANCA, 35 X 50CM OU EQUIVALENTE, INCLUSO VÁLVULA E SIFÃO TIPO GARRAFA EM METAL CROMADO - FORNECIMENTO E INSTALAÇÃO. AF_01/2020</v>
          </cell>
          <cell r="C12610" t="str">
            <v>UN</v>
          </cell>
          <cell r="D12610">
            <v>420.54</v>
          </cell>
          <cell r="E12610" t="str">
            <v>SINAPI - JUN/25</v>
          </cell>
        </row>
        <row r="12611">
          <cell r="A12611">
            <v>86937</v>
          </cell>
          <cell r="B12611" t="str">
            <v>CUBA DE EMBUTIR OVAL EM LOUÇA BRANCA, 35 X 50CM OU EQUIVALENTE, INCLUSO VÁLVULA EM METAL CROMADO E SIFÃO FLEXÍVEL EM PVC - FORNECIMENTO E INSTALAÇÃO. AF_01/2020</v>
          </cell>
          <cell r="C12611" t="str">
            <v>UN</v>
          </cell>
          <cell r="D12611">
            <v>234.17</v>
          </cell>
          <cell r="E12611" t="str">
            <v>SINAPI - JUN/25</v>
          </cell>
        </row>
        <row r="12612">
          <cell r="A12612">
            <v>86900</v>
          </cell>
          <cell r="B12612" t="str">
            <v>CUBA DE EMBUTIR RETANGULAR DE AÇO INOXIDÁVEL, 46 X 30 X 12 CM - FORNECIMENTO E INSTALAÇÃO. AF_01/2020</v>
          </cell>
          <cell r="C12612" t="str">
            <v>UN</v>
          </cell>
          <cell r="D12612">
            <v>211.33</v>
          </cell>
          <cell r="E12612" t="str">
            <v>SINAPI - JUN/25</v>
          </cell>
        </row>
        <row r="12613">
          <cell r="A12613">
            <v>100852</v>
          </cell>
          <cell r="B12613" t="str">
            <v>CUBA DE EMBUTIR RETANGULAR DE AÇO INOXIDÁVEL, 56 X 33 X 12 CM - FORNECIMENTO E INSTALAÇÃO. AF_01/2020</v>
          </cell>
          <cell r="C12613" t="str">
            <v>UN</v>
          </cell>
          <cell r="D12613">
            <v>231</v>
          </cell>
          <cell r="E12613" t="str">
            <v>SINAPI - JUN/25</v>
          </cell>
        </row>
        <row r="12614">
          <cell r="A12614">
            <v>86886</v>
          </cell>
          <cell r="B12614" t="str">
            <v>ENGATE FLEXÍVEL EM INOX, 1/2 X 30CM - FORNECIMENTO E INSTALAÇÃO. AF_01/2020</v>
          </cell>
          <cell r="C12614" t="str">
            <v>UN</v>
          </cell>
          <cell r="D12614">
            <v>50.13</v>
          </cell>
          <cell r="E12614" t="str">
            <v>SINAPI - JUN/25</v>
          </cell>
        </row>
        <row r="12615">
          <cell r="A12615">
            <v>86887</v>
          </cell>
          <cell r="B12615" t="str">
            <v>ENGATE FLEXÍVEL EM INOX, 1/2 X 40CM - FORNECIMENTO E INSTALAÇÃO. AF_01/2020</v>
          </cell>
          <cell r="C12615" t="str">
            <v>UN</v>
          </cell>
          <cell r="D12615">
            <v>54.22</v>
          </cell>
          <cell r="E12615" t="str">
            <v>SINAPI - JUN/25</v>
          </cell>
        </row>
        <row r="12616">
          <cell r="A12616">
            <v>86884</v>
          </cell>
          <cell r="B12616" t="str">
            <v>ENGATE FLEXÍVEL EM PLÁSTICO BRANCO, 1/2" X 30CM - FORNECIMENTO E INSTALAÇÃO. AF_01/2020</v>
          </cell>
          <cell r="C12616" t="str">
            <v>UN</v>
          </cell>
          <cell r="D12616">
            <v>13.38</v>
          </cell>
          <cell r="E12616" t="str">
            <v>SINAPI - JUN/25</v>
          </cell>
        </row>
        <row r="12617">
          <cell r="A12617">
            <v>86885</v>
          </cell>
          <cell r="B12617" t="str">
            <v>ENGATE FLEXÍVEL EM PLÁSTICO BRANCO, 1/2" X 40CM - FORNECIMENTO E INSTALAÇÃO. AF_01/2020</v>
          </cell>
          <cell r="C12617" t="str">
            <v>UN</v>
          </cell>
          <cell r="D12617">
            <v>15.08</v>
          </cell>
          <cell r="E12617" t="str">
            <v>SINAPI - JUN/25</v>
          </cell>
        </row>
        <row r="12618">
          <cell r="A12618">
            <v>95546</v>
          </cell>
          <cell r="B12618" t="str">
            <v>KIT DE ACESSORIOS PARA BANHEIRO EM METAL CROMADO, 5 PECAS, INCLUSO FIXAÇÃO. AF_01/2020</v>
          </cell>
          <cell r="C12618" t="str">
            <v>UN</v>
          </cell>
          <cell r="D12618">
            <v>204.22</v>
          </cell>
          <cell r="E12618" t="str">
            <v>SINAPI - JUN/25</v>
          </cell>
        </row>
        <row r="12619">
          <cell r="A12619">
            <v>86902</v>
          </cell>
          <cell r="B12619" t="str">
            <v>LAVATÓRIO LOUÇA BRANCA COM COLUNA, *44 X 35,5* CM, PADRÃO POPULAR - FORNECIMENTO E INSTALAÇÃO. AF_01/2020</v>
          </cell>
          <cell r="C12619" t="str">
            <v>UN</v>
          </cell>
          <cell r="D12619">
            <v>328.44</v>
          </cell>
          <cell r="E12619" t="str">
            <v>SINAPI - JUN/25</v>
          </cell>
        </row>
        <row r="12620">
          <cell r="A12620">
            <v>86939</v>
          </cell>
          <cell r="B12620" t="str">
            <v>LAVATÓRIO LOUÇA BRANCA COM COLUNA, *44 X 35,5* CM, PADRÃO POPULAR, INCLUSO SIFÃO FLEXÍVEL EM PVC, VÁLVULA E ENGATE FLEXÍVEL 30CM EM PLÁSTICO E COM TORNEIRA CROMADA PADRÃO POPULAR - FORNECIMENTO E INSTALAÇÃO. AF_01/2020</v>
          </cell>
          <cell r="C12620" t="str">
            <v>UN</v>
          </cell>
          <cell r="D12620">
            <v>432.16</v>
          </cell>
          <cell r="E12620" t="str">
            <v>SINAPI - JUN/25</v>
          </cell>
        </row>
        <row r="12621">
          <cell r="A12621">
            <v>86903</v>
          </cell>
          <cell r="B12621" t="str">
            <v>LAVATÓRIO LOUÇA BRANCA COM COLUNA, 45 X 55CM OU EQUIVALENTE, PADRÃO MÉDIO - FORNECIMENTO E INSTALAÇÃO. AF_01/2020</v>
          </cell>
          <cell r="C12621" t="str">
            <v>UN</v>
          </cell>
          <cell r="D12621">
            <v>376.25</v>
          </cell>
          <cell r="E12621" t="str">
            <v>SINAPI - JUN/25</v>
          </cell>
        </row>
        <row r="12622">
          <cell r="A12622">
            <v>86940</v>
          </cell>
          <cell r="B12622" t="str">
            <v>LAVATÓRIO LOUÇA BRANCA COM COLUNA, 45 X 55CM OU EQUIVALENTE, PADRÃO MÉDIO, INCLUSO SIFÃO TIPO GARRAFA, VÁLVULA E ENGATE FLEXÍVEL DE 40CM EM METAL CROMADO, COM APARELHO MISTURADOR PADRÃO MÉDIO - FORNECIMENTO E INSTALAÇÃO. AF_01/2020</v>
          </cell>
          <cell r="C12622" t="str">
            <v>UN</v>
          </cell>
          <cell r="D12622">
            <v>1096.78</v>
          </cell>
          <cell r="E12622" t="str">
            <v>SINAPI - JUN/25</v>
          </cell>
        </row>
        <row r="12623">
          <cell r="A12623">
            <v>86941</v>
          </cell>
          <cell r="B12623" t="str">
            <v>LAVATÓRIO LOUÇA BRANCA COM COLUNA, 45 X 55CM OU EQUIVALENTE, PADRÃO MÉDIO, INCLUSO SIFÃO TIPO GARRAFA, VÁLVULA E ENGATE FLEXÍVEL DE 40CM EM METAL CROMADO, COM TORNEIRA CROMADA DE MESA, PADRÃO MÉDIO - FORNECIMENTO E INSTALAÇÃO. AF_01/2020</v>
          </cell>
          <cell r="C12623" t="str">
            <v>UN</v>
          </cell>
          <cell r="D12623">
            <v>819.27</v>
          </cell>
          <cell r="E12623" t="str">
            <v>SINAPI - JUN/25</v>
          </cell>
        </row>
        <row r="12624">
          <cell r="A12624">
            <v>86904</v>
          </cell>
          <cell r="B12624" t="str">
            <v>LAVATÓRIO LOUÇA BRANCA SUSPENSO, 29,5 X 39CM OU EQUIVALENTE, PADRÃO POPULAR - FORNECIMENTO E INSTALAÇÃO. AF_01/2020</v>
          </cell>
          <cell r="C12624" t="str">
            <v>UN</v>
          </cell>
          <cell r="D12624">
            <v>153.41999999999999</v>
          </cell>
          <cell r="E12624" t="str">
            <v>SINAPI - JUN/25</v>
          </cell>
        </row>
        <row r="12625">
          <cell r="A12625">
            <v>86943</v>
          </cell>
          <cell r="B12625" t="str">
            <v>LAVATÓRIO LOUÇA BRANCA SUSPENSO, 29,5 X 39CM OU EQUIVALENTE, PADRÃO POPULAR, INCLUSO SIFÃO FLEXÍVEL EM PVC, VÁLVULA E ENGATE FLEXÍVEL 30CM EM PLÁSTICO E TORNEIRA CROMADA DE MESA, PADRÃO POPULAR - FORNECIMENTO E INSTALAÇÃO. AF_01/2020</v>
          </cell>
          <cell r="C12625" t="str">
            <v>UN</v>
          </cell>
          <cell r="D12625">
            <v>257.14</v>
          </cell>
          <cell r="E12625" t="str">
            <v>SINAPI - JUN/25</v>
          </cell>
        </row>
        <row r="12626">
          <cell r="A12626">
            <v>86942</v>
          </cell>
          <cell r="B12626" t="str">
            <v>LAVATÓRIO LOUÇA BRANCA SUSPENSO, 29,5 X 39CM OU EQUIVALENTE, PADRÃO POPULAR, INCLUSO SIFÃO TIPO GARRAFA EM PVC, VÁLVULA E ENGATE FLEXÍVEL 30CM EM PLÁSTICO E TORNEIRA CROMADA DE MESA, PADRÃO POPULAR - FORNECIMENTO E INSTALAÇÃO. AF_01/2020</v>
          </cell>
          <cell r="C12626" t="str">
            <v>UN</v>
          </cell>
          <cell r="D12626">
            <v>269.39</v>
          </cell>
          <cell r="E12626" t="str">
            <v>SINAPI - JUN/25</v>
          </cell>
        </row>
        <row r="12627">
          <cell r="A12627">
            <v>100856</v>
          </cell>
          <cell r="B12627" t="str">
            <v>MANOPLA E CANOPLA CROMADA - FORNECIMENTO E INSTALAÇÃO. AF_01/2020</v>
          </cell>
          <cell r="C12627" t="str">
            <v>UN</v>
          </cell>
          <cell r="D12627">
            <v>33.22</v>
          </cell>
          <cell r="E12627" t="str">
            <v>SINAPI - JUN/25</v>
          </cell>
        </row>
        <row r="12628">
          <cell r="A12628">
            <v>100858</v>
          </cell>
          <cell r="B12628" t="str">
            <v>MICTÓRIO SIFONADO LOUÇA BRANCA - PADRÃO MÉDIO - FORNECIMENTO E INSTALAÇÃO. AF_01/2020</v>
          </cell>
          <cell r="C12628" t="str">
            <v>UN</v>
          </cell>
          <cell r="D12628">
            <v>778.7</v>
          </cell>
          <cell r="E12628" t="str">
            <v>SINAPI - JUN/25</v>
          </cell>
        </row>
        <row r="12629">
          <cell r="A12629">
            <v>100859</v>
          </cell>
          <cell r="B12629" t="str">
            <v>MICTÓRIO SIFONADO LOUÇA BRANCA PARA ENTRADA DE ÁGUA EMBUTIDA - PADRÃO ALTO - FORNECIMENTO E INSTALAÇÃO. AF_01/2020</v>
          </cell>
          <cell r="C12629" t="str">
            <v>UN</v>
          </cell>
          <cell r="D12629">
            <v>1035.4000000000001</v>
          </cell>
          <cell r="E12629" t="str">
            <v>SINAPI - JUN/25</v>
          </cell>
        </row>
        <row r="12630">
          <cell r="A12630">
            <v>95544</v>
          </cell>
          <cell r="B12630" t="str">
            <v>PAPELEIRA DE PAREDE EM METAL CROMADO SEM TAMPA, INCLUSO FIXAÇÃO. AF_01/2020</v>
          </cell>
          <cell r="C12630" t="str">
            <v>UN</v>
          </cell>
          <cell r="D12630">
            <v>60.59</v>
          </cell>
          <cell r="E12630" t="str">
            <v>SINAPI - JUN/25</v>
          </cell>
        </row>
        <row r="12631">
          <cell r="A12631">
            <v>95543</v>
          </cell>
          <cell r="B12631" t="str">
            <v>PORTA TOALHA BANHO EM METAL CROMADO, TIPO BARRA, INCLUSO FIXAÇÃO. AF_01/2020</v>
          </cell>
          <cell r="C12631" t="str">
            <v>UN</v>
          </cell>
          <cell r="D12631">
            <v>83.54</v>
          </cell>
          <cell r="E12631" t="str">
            <v>SINAPI - JUN/25</v>
          </cell>
        </row>
        <row r="12632">
          <cell r="A12632">
            <v>95542</v>
          </cell>
          <cell r="B12632" t="str">
            <v>PORTA TOALHA ROSTO EM METAL CROMADO, TIPO ARGOLA, INCLUSO FIXAÇÃO. AF_01/2020</v>
          </cell>
          <cell r="C12632" t="str">
            <v>UN</v>
          </cell>
          <cell r="D12632">
            <v>49.62</v>
          </cell>
          <cell r="E12632" t="str">
            <v>SINAPI - JUN/25</v>
          </cell>
        </row>
        <row r="12633">
          <cell r="A12633">
            <v>100874</v>
          </cell>
          <cell r="B12633" t="str">
            <v>PUXADOR PARA PCD, FIXADO NA PORTA - FORNECIMENTO E INSTALAÇÃO. AF_01/2020</v>
          </cell>
          <cell r="C12633" t="str">
            <v>UN</v>
          </cell>
          <cell r="D12633">
            <v>325.17</v>
          </cell>
          <cell r="E12633" t="str">
            <v>SINAPI - JUN/25</v>
          </cell>
        </row>
        <row r="12634">
          <cell r="A12634">
            <v>95545</v>
          </cell>
          <cell r="B12634" t="str">
            <v>SABONETEIRA DE PAREDE EM METAL CROMADO, INCLUSO FIXAÇÃO. AF_01/2020</v>
          </cell>
          <cell r="C12634" t="str">
            <v>UN</v>
          </cell>
          <cell r="D12634">
            <v>59.42</v>
          </cell>
          <cell r="E12634" t="str">
            <v>SINAPI - JUN/25</v>
          </cell>
        </row>
        <row r="12635">
          <cell r="A12635">
            <v>95547</v>
          </cell>
          <cell r="B12635" t="str">
            <v>SABONETEIRA PLASTICA TIPO DISPENSER PARA SABONETE LIQUIDO COM RESERVATORIO 800 A 1500 ML, INCLUSO FIXAÇÃO. AF_01/2020</v>
          </cell>
          <cell r="C12635" t="str">
            <v>UN</v>
          </cell>
          <cell r="D12635">
            <v>72.040000000000006</v>
          </cell>
          <cell r="E12635" t="str">
            <v>SINAPI - JUN/25</v>
          </cell>
        </row>
        <row r="12636">
          <cell r="A12636">
            <v>86883</v>
          </cell>
          <cell r="B12636" t="str">
            <v>SIFÃO DO TIPO FLEXÍVEL EM PVC 1 X 1.1/2 - FORNECIMENTO E INSTALAÇÃO. AF_01/2020</v>
          </cell>
          <cell r="C12636" t="str">
            <v>UN</v>
          </cell>
          <cell r="D12636">
            <v>14.63</v>
          </cell>
          <cell r="E12636" t="str">
            <v>SINAPI - JUN/25</v>
          </cell>
        </row>
        <row r="12637">
          <cell r="A12637">
            <v>86881</v>
          </cell>
          <cell r="B12637" t="str">
            <v>SIFÃO DO TIPO GARRAFA EM METAL CROMADO 1 X 1.1/2" - FORNECIMENTO E INSTALAÇÃO. AF_01/2020</v>
          </cell>
          <cell r="C12637" t="str">
            <v>UN</v>
          </cell>
          <cell r="D12637">
            <v>201</v>
          </cell>
          <cell r="E12637" t="str">
            <v>SINAPI - JUN/25</v>
          </cell>
        </row>
        <row r="12638">
          <cell r="A12638">
            <v>86882</v>
          </cell>
          <cell r="B12638" t="str">
            <v>SIFÃO DO TIPO GARRAFA/COPO EM PVC 1.1/4 X 1.1/2" - FORNECIMENTO E INSTALAÇÃO. AF_01/2020</v>
          </cell>
          <cell r="C12638" t="str">
            <v>UN</v>
          </cell>
          <cell r="D12638">
            <v>26.88</v>
          </cell>
          <cell r="E12638" t="str">
            <v>SINAPI - JUN/25</v>
          </cell>
        </row>
        <row r="12639">
          <cell r="A12639">
            <v>100862</v>
          </cell>
          <cell r="B12639" t="str">
            <v>SUPORTE MÃO FRANCESA EM ACO, ABAS IGUAIS 40 CM, CAPACIDADE MINIMA 70 KG, BRANCO - FORNECIMENTO E INSTALAÇÃO. AF_01/2020</v>
          </cell>
          <cell r="C12639" t="str">
            <v>UN</v>
          </cell>
          <cell r="D12639">
            <v>42.38</v>
          </cell>
          <cell r="E12639" t="str">
            <v>SINAPI - JUN/25</v>
          </cell>
        </row>
        <row r="12640">
          <cell r="A12640">
            <v>100861</v>
          </cell>
          <cell r="B12640" t="str">
            <v>SUPORTE MÃO FRANCESA EM AÇO, ABAS IGUAIS 30 CM, CAPACIDADE MINIMA 60 KG, BRANCO - FORNECIMENTO E INSTALAÇÃO. AF_01/2020</v>
          </cell>
          <cell r="C12640" t="str">
            <v>UN</v>
          </cell>
          <cell r="D12640">
            <v>38.97</v>
          </cell>
          <cell r="E12640" t="str">
            <v>SINAPI - JUN/25</v>
          </cell>
        </row>
        <row r="12641">
          <cell r="A12641">
            <v>86872</v>
          </cell>
          <cell r="B12641" t="str">
            <v>TANQUE DE LOUÇA BRANCA COM COLUNA, 30L OU EQUIVALENTE - FORNECIMENTO E INSTALAÇÃO. AF_01/2020</v>
          </cell>
          <cell r="C12641" t="str">
            <v>UN</v>
          </cell>
          <cell r="D12641">
            <v>744.35</v>
          </cell>
          <cell r="E12641" t="str">
            <v>SINAPI - JUN/25</v>
          </cell>
        </row>
        <row r="12642">
          <cell r="A12642">
            <v>86919</v>
          </cell>
          <cell r="B12642" t="str">
            <v>TANQUE DE LOUÇA BRANCA COM COLUNA, 30L OU EQUIVALENTE, INCLUSO SIFÃO FLEXÍVEL EM PVC, VÁLVULA METÁLICA E TORNEIRA DE METAL CROMADO PADRÃO MÉDIO - FORNECIMENTO E INSTALAÇÃO. AF_01/2020</v>
          </cell>
          <cell r="C12642" t="str">
            <v>UN</v>
          </cell>
          <cell r="D12642">
            <v>910.52</v>
          </cell>
          <cell r="E12642" t="str">
            <v>SINAPI - JUN/25</v>
          </cell>
        </row>
        <row r="12643">
          <cell r="A12643">
            <v>86920</v>
          </cell>
          <cell r="B12643" t="str">
            <v>TANQUE DE LOUÇA BRANCA COM COLUNA, 30L OU EQUIVALENTE, INCLUSO SIFÃO FLEXÍVEL EM PVC, VÁLVULA PLÁSTICA E TORNEIRA DE METAL CROMADO PADRÃO POPULAR - FORNECIMENTO E INSTALAÇÃO. AF_01/2020</v>
          </cell>
          <cell r="C12643" t="str">
            <v>UN</v>
          </cell>
          <cell r="D12643">
            <v>819.11</v>
          </cell>
          <cell r="E12643" t="str">
            <v>SINAPI - JUN/25</v>
          </cell>
        </row>
        <row r="12644">
          <cell r="A12644">
            <v>86921</v>
          </cell>
          <cell r="B12644" t="str">
            <v>TANQUE DE LOUÇA BRANCA COM COLUNA, 30L OU EQUIVALENTE, INCLUSO SIFÃO FLEXÍVEL EM PVC, VÁLVULA PLÁSTICA E TORNEIRA DE PLÁSTICO - FORNECIMENTO E INSTALAÇÃO. AF_01/2020</v>
          </cell>
          <cell r="C12644" t="str">
            <v>UN</v>
          </cell>
          <cell r="D12644">
            <v>798.42</v>
          </cell>
          <cell r="E12644" t="str">
            <v>SINAPI - JUN/25</v>
          </cell>
        </row>
        <row r="12645">
          <cell r="A12645">
            <v>86874</v>
          </cell>
          <cell r="B12645" t="str">
            <v>TANQUE DE LOUÇA BRANCA SUSPENSO, 18L OU EQUIVALENTE - FORNECIMENTO E INSTALAÇÃO. AF_01/2020</v>
          </cell>
          <cell r="C12645" t="str">
            <v>UN</v>
          </cell>
          <cell r="D12645">
            <v>515.70000000000005</v>
          </cell>
          <cell r="E12645" t="str">
            <v>SINAPI - JUN/25</v>
          </cell>
        </row>
        <row r="12646">
          <cell r="A12646">
            <v>86922</v>
          </cell>
          <cell r="B12646" t="str">
            <v>TANQUE DE LOUÇA BRANCA SUSPENSO, 18L OU EQUIVALENTE, INCLUSO SIFÃO TIPO GARRAFA EM METAL CROMADO, VÁLVULA METÁLICA E TORNEIRA DE METAL CROMADO PADRÃO MÉDIO - FORNECIMENTO E INSTALAÇÃO. AF_01/2020</v>
          </cell>
          <cell r="C12646" t="str">
            <v>UN</v>
          </cell>
          <cell r="D12646">
            <v>868.24</v>
          </cell>
          <cell r="E12646" t="str">
            <v>SINAPI - JUN/25</v>
          </cell>
        </row>
        <row r="12647">
          <cell r="A12647">
            <v>86923</v>
          </cell>
          <cell r="B12647" t="str">
            <v>TANQUE DE LOUÇA BRANCA SUSPENSO, 18L OU EQUIVALENTE, INCLUSO SIFÃO TIPO GARRAFA EM PVC, VÁLVULA PLÁSTICA E TORNEIRA DE METAL CROMADO PADRÃO POPULAR - FORNECIMENTO E INSTALAÇÃO. AF_01/2020</v>
          </cell>
          <cell r="C12647" t="str">
            <v>UN</v>
          </cell>
          <cell r="D12647">
            <v>602.71</v>
          </cell>
          <cell r="E12647" t="str">
            <v>SINAPI - JUN/25</v>
          </cell>
        </row>
        <row r="12648">
          <cell r="A12648">
            <v>86924</v>
          </cell>
          <cell r="B12648" t="str">
            <v>TANQUE DE LOUÇA BRANCA SUSPENSO, 18L OU EQUIVALENTE, INCLUSO SIFÃO TIPO GARRAFA EM PVC, VÁLVULA PLÁSTICA E TORNEIRA DE PLÁSTICO - FORNECIMENTO E INSTALAÇÃO. AF_01/2020</v>
          </cell>
          <cell r="C12648" t="str">
            <v>UN</v>
          </cell>
          <cell r="D12648">
            <v>582.02</v>
          </cell>
          <cell r="E12648" t="str">
            <v>SINAPI - JUN/25</v>
          </cell>
        </row>
        <row r="12649">
          <cell r="A12649">
            <v>86875</v>
          </cell>
          <cell r="B12649" t="str">
            <v>TANQUE DE MÁRMORE SINTÉTICO COM COLUNA, 22L OU EQUIVALENTE FORNECIMENTO E INSTALAÇÃO. AF_01/2020</v>
          </cell>
          <cell r="C12649" t="str">
            <v>UN</v>
          </cell>
          <cell r="D12649">
            <v>676.48</v>
          </cell>
          <cell r="E12649" t="str">
            <v>SINAPI - JUN/25</v>
          </cell>
        </row>
        <row r="12650">
          <cell r="A12650">
            <v>86925</v>
          </cell>
          <cell r="B12650" t="str">
            <v>TANQUE DE MÁRMORE SINTÉTICO COM COLUNA, 22L OU EQUIVALENTE, INCLUSO SIFÃO FLEXÍVEL EM PVC, VÁLVULA PLÁSTICA E TORNEIRA DE METAL CROMADO PADRÃO POPULAR - FORNECIMENTO E INSTALAÇÃO. AF_01/2020</v>
          </cell>
          <cell r="C12650" t="str">
            <v>UN</v>
          </cell>
          <cell r="D12650">
            <v>751.24</v>
          </cell>
          <cell r="E12650" t="str">
            <v>SINAPI - JUN/25</v>
          </cell>
        </row>
        <row r="12651">
          <cell r="A12651">
            <v>86926</v>
          </cell>
          <cell r="B12651" t="str">
            <v>TANQUE DE MÁRMORE SINTÉTICO COM COLUNA, 22L OU EQUIVALENTE, INCLUSO SIFÃO FLEXÍVEL EM PVC, VÁLVULA PLÁSTICA E TORNEIRA DE PLÁSTICO - FORNECIMENTO E INSTALAÇÃO. AF_01/2020</v>
          </cell>
          <cell r="C12651" t="str">
            <v>UN</v>
          </cell>
          <cell r="D12651">
            <v>730.55</v>
          </cell>
          <cell r="E12651" t="str">
            <v>SINAPI - JUN/25</v>
          </cell>
        </row>
        <row r="12652">
          <cell r="A12652">
            <v>86876</v>
          </cell>
          <cell r="B12652" t="str">
            <v>TANQUE DE MÁRMORE SINTÉTICO SUSPENSO, 22L OU EQUIVALENTE - FORNECIMENTO E INSTALAÇÃO. AF_01/2020</v>
          </cell>
          <cell r="C12652" t="str">
            <v>UN</v>
          </cell>
          <cell r="D12652">
            <v>384.19</v>
          </cell>
          <cell r="E12652" t="str">
            <v>SINAPI - JUN/25</v>
          </cell>
        </row>
        <row r="12653">
          <cell r="A12653">
            <v>86929</v>
          </cell>
          <cell r="B12653" t="str">
            <v>TANQUE DE MÁRMORE SINTÉTICO SUSPENSO, 22L OU EQUIVALENTE, INCLUSO SIFÃO FLEXÍVEL EM PVC, VÁLVULA PLÁSTICA E TORNEIRA DE METAL CROMADO PADRÃO POPULAR - FORNECIMENTO E INSTALAÇÃO. AF_01/2020</v>
          </cell>
          <cell r="C12653" t="str">
            <v>UN</v>
          </cell>
          <cell r="D12653">
            <v>458.95</v>
          </cell>
          <cell r="E12653" t="str">
            <v>SINAPI - JUN/25</v>
          </cell>
        </row>
        <row r="12654">
          <cell r="A12654">
            <v>86930</v>
          </cell>
          <cell r="B12654" t="str">
            <v>TANQUE DE MÁRMORE SINTÉTICO SUSPENSO, 22L OU EQUIVALENTE, INCLUSO SIFÃO FLEXÍVEL EM PVC, VÁLVULA PLÁSTICA E TORNEIRA DE PLÁSTICO - FORNECIMENTO E INSTALAÇÃO. AF_01/2020</v>
          </cell>
          <cell r="C12654" t="str">
            <v>UN</v>
          </cell>
          <cell r="D12654">
            <v>438.26</v>
          </cell>
          <cell r="E12654" t="str">
            <v>SINAPI - JUN/25</v>
          </cell>
        </row>
        <row r="12655">
          <cell r="A12655">
            <v>86927</v>
          </cell>
          <cell r="B12655" t="str">
            <v>TANQUE DE MÁRMORE SINTÉTICO SUSPENSO, 22L OU EQUIVALENTE, INCLUSO SIFÃO TIPO GARRAFA EM PVC, VÁLVULA PLÁSTICA E TORNEIRA DE METAL CROMADO PADRÃO POPULAR - FORNEC. E INSTALAÇÃO. AF_01/2020</v>
          </cell>
          <cell r="C12655" t="str">
            <v>UN</v>
          </cell>
          <cell r="D12655">
            <v>471.2</v>
          </cell>
          <cell r="E12655" t="str">
            <v>SINAPI - JUN/25</v>
          </cell>
        </row>
        <row r="12656">
          <cell r="A12656">
            <v>86928</v>
          </cell>
          <cell r="B12656" t="str">
            <v>TANQUE DE MÁRMORE SINTÉTICO SUSPENSO, 22L OU EQUIVALENTE, INCLUSO SIFÃO TIPO GARRAFA EM PVC, VÁLVULA PLÁSTICA E TORNEIRA DE PLÁSTICO - FORNECIMENTO E INSTALAÇÃO. AF_01/2020</v>
          </cell>
          <cell r="C12656" t="str">
            <v>UN</v>
          </cell>
          <cell r="D12656">
            <v>450.51</v>
          </cell>
          <cell r="E12656" t="str">
            <v>SINAPI - JUN/25</v>
          </cell>
        </row>
        <row r="12657">
          <cell r="A12657">
            <v>86914</v>
          </cell>
          <cell r="B12657" t="str">
            <v>TORNEIRA CROMADA 1/2" OU 3/4" PARA TANQUE, PADRÃO MÉDIO - FORNECIMENTO E INSTALAÇÃO. AF_01/2020</v>
          </cell>
          <cell r="C12657" t="str">
            <v>UN</v>
          </cell>
          <cell r="D12657">
            <v>84.29</v>
          </cell>
          <cell r="E12657" t="str">
            <v>SINAPI - JUN/25</v>
          </cell>
        </row>
        <row r="12658">
          <cell r="A12658">
            <v>86913</v>
          </cell>
          <cell r="B12658" t="str">
            <v>TORNEIRA CROMADA 1/2" OU 3/4" PARA TANQUE, PADRÃO POPULAR - FORNECIMENTO E INSTALAÇÃO. AF_01/2020</v>
          </cell>
          <cell r="C12658" t="str">
            <v>UN</v>
          </cell>
          <cell r="D12658">
            <v>48.21</v>
          </cell>
          <cell r="E12658" t="str">
            <v>SINAPI - JUN/25</v>
          </cell>
        </row>
        <row r="12659">
          <cell r="A12659">
            <v>100853</v>
          </cell>
          <cell r="B12659" t="str">
            <v>TORNEIRA CROMADA DE MESA PARA LAVATORIO, TIPO MONOCOMANDO. AF_01/2020</v>
          </cell>
          <cell r="C12659" t="str">
            <v>UN</v>
          </cell>
          <cell r="D12659">
            <v>293.45</v>
          </cell>
          <cell r="E12659" t="str">
            <v>SINAPI - JUN/25</v>
          </cell>
        </row>
        <row r="12660">
          <cell r="A12660">
            <v>100854</v>
          </cell>
          <cell r="B12660" t="str">
            <v>TORNEIRA CROMADA DE MESA PARA LAVATÓRIO COM SENSOR DE PRESENCA. AF_01/2020</v>
          </cell>
          <cell r="C12660" t="str">
            <v>UN</v>
          </cell>
          <cell r="D12660">
            <v>1498.2</v>
          </cell>
          <cell r="E12660" t="str">
            <v>SINAPI - JUN/25</v>
          </cell>
        </row>
        <row r="12661">
          <cell r="A12661">
            <v>86915</v>
          </cell>
          <cell r="B12661" t="str">
            <v>TORNEIRA CROMADA DE MESA, 1/2" OU 3/4", PARA LAVATÓRIO, PADRÃO MÉDIO - FORNECIMENTO E INSTALAÇÃO. AF_01/2020</v>
          </cell>
          <cell r="C12661" t="str">
            <v>UN</v>
          </cell>
          <cell r="D12661">
            <v>120.55</v>
          </cell>
          <cell r="E12661" t="str">
            <v>SINAPI - JUN/25</v>
          </cell>
        </row>
        <row r="12662">
          <cell r="A12662">
            <v>86906</v>
          </cell>
          <cell r="B12662" t="str">
            <v>TORNEIRA CROMADA DE MESA, 1/2" OU 3/4", PARA LAVATÓRIO, PADRÃO POPULAR - FORNECIMENTO E INSTALAÇÃO. AF_01/2020</v>
          </cell>
          <cell r="C12662" t="str">
            <v>UN</v>
          </cell>
          <cell r="D12662">
            <v>63.79</v>
          </cell>
          <cell r="E12662" t="str">
            <v>SINAPI - JUN/25</v>
          </cell>
        </row>
        <row r="12663">
          <cell r="A12663">
            <v>86911</v>
          </cell>
          <cell r="B12663" t="str">
            <v>TORNEIRA CROMADA LONGA, DE PAREDE, 1/2" OU 3/4", PARA PIA DE COZINHA, PADRÃO POPULAR - FORNECIMENTO E INSTALAÇÃO. AF_01/2020</v>
          </cell>
          <cell r="C12663" t="str">
            <v>UN</v>
          </cell>
          <cell r="D12663">
            <v>74.72</v>
          </cell>
          <cell r="E12663" t="str">
            <v>SINAPI - JUN/25</v>
          </cell>
        </row>
        <row r="12664">
          <cell r="A12664">
            <v>86909</v>
          </cell>
          <cell r="B12664" t="str">
            <v>TORNEIRA CROMADA TUBO MÓVEL, DE MESA, 1/2" OU 3/4", PARA PIA DE COZINHA, PADRÃO ALTO - FORNECIMENTO E INSTALAÇÃO. AF_01/2020</v>
          </cell>
          <cell r="C12664" t="str">
            <v>UN</v>
          </cell>
          <cell r="D12664">
            <v>110.78</v>
          </cell>
          <cell r="E12664" t="str">
            <v>SINAPI - JUN/25</v>
          </cell>
        </row>
        <row r="12665">
          <cell r="A12665">
            <v>86910</v>
          </cell>
          <cell r="B12665" t="str">
            <v>TORNEIRA CROMADA TUBO MÓVEL, DE PAREDE, 1/2" OU 3/4", PARA PIA DE COZINHA, PADRÃO MÉDIO - FORNECIMENTO E INSTALAÇÃO. AF_01/2020</v>
          </cell>
          <cell r="C12665" t="str">
            <v>UN</v>
          </cell>
          <cell r="D12665">
            <v>108.21</v>
          </cell>
          <cell r="E12665" t="str">
            <v>SINAPI - JUN/25</v>
          </cell>
        </row>
        <row r="12666">
          <cell r="A12666">
            <v>86916</v>
          </cell>
          <cell r="B12666" t="str">
            <v>TORNEIRA PLÁSTICA 3/4" PARA TANQUE - FORNECIMENTO E INSTALAÇÃO. AF_01/2020</v>
          </cell>
          <cell r="C12666" t="str">
            <v>UN</v>
          </cell>
          <cell r="D12666">
            <v>27.52</v>
          </cell>
          <cell r="E12666" t="str">
            <v>SINAPI - JUN/25</v>
          </cell>
        </row>
        <row r="12667">
          <cell r="A12667">
            <v>95469</v>
          </cell>
          <cell r="B12667" t="str">
            <v>VASO SANITARIO SIFONADO CONVENCIONAL COM LOUÇA BRANCA - FORNECIMENTO E INSTALAÇÃO. AF_01/2020</v>
          </cell>
          <cell r="C12667" t="str">
            <v>UN</v>
          </cell>
          <cell r="D12667">
            <v>305.45</v>
          </cell>
          <cell r="E12667" t="str">
            <v>SINAPI - JUN/25</v>
          </cell>
        </row>
        <row r="12668">
          <cell r="A12668">
            <v>95470</v>
          </cell>
          <cell r="B12668" t="str">
            <v>VASO SANITARIO SIFONADO CONVENCIONAL COM LOUÇA BRANCA, INCLUSO CONJUNTO DE LIGAÇÃO PARA BACIA SANITÁRIA AJUSTÁVEL - FORNECIMENTO E INSTALAÇÃO. AF_01/2020</v>
          </cell>
          <cell r="C12668" t="str">
            <v>UN</v>
          </cell>
          <cell r="D12668">
            <v>315.17</v>
          </cell>
          <cell r="E12668" t="str">
            <v>SINAPI - JUN/25</v>
          </cell>
        </row>
        <row r="12669">
          <cell r="A12669">
            <v>95471</v>
          </cell>
          <cell r="B12669" t="str">
            <v>VASO SANITARIO SIFONADO CONVENCIONAL PARA PCD SEM FURO FRONTAL COM LOUÇA BRANCA SEM ASSENTO - FORNECIMENTO E INSTALAÇÃO. AF_01/2020</v>
          </cell>
          <cell r="C12669" t="str">
            <v>UN</v>
          </cell>
          <cell r="D12669">
            <v>781.54</v>
          </cell>
          <cell r="E12669" t="str">
            <v>SINAPI - JUN/25</v>
          </cell>
        </row>
        <row r="12670">
          <cell r="A12670">
            <v>95472</v>
          </cell>
          <cell r="B12670" t="str">
            <v>VASO SANITARIO SIFONADO CONVENCIONAL PARA PCD SEM FURO FRONTAL COM LOUÇA BRANCA SEM ASSENTO, INCLUSO CONJUNTO DE LIGAÇÃO PARA BACIA SANITÁRIA AJUSTÁVEL - FORNECIMENTO E INSTALAÇÃO. AF_01/2020</v>
          </cell>
          <cell r="C12670" t="str">
            <v>UN</v>
          </cell>
          <cell r="D12670">
            <v>791.26</v>
          </cell>
          <cell r="E12670" t="str">
            <v>SINAPI - JUN/25</v>
          </cell>
        </row>
        <row r="12671">
          <cell r="A12671">
            <v>100848</v>
          </cell>
          <cell r="B12671" t="str">
            <v>VASO SANITÁRIO INFANTIL LOUÇA BRANCA - FORNECIMENTO E INSTALACAO. AF_01/2020</v>
          </cell>
          <cell r="C12671" t="str">
            <v>UN</v>
          </cell>
          <cell r="D12671">
            <v>558.51</v>
          </cell>
          <cell r="E12671" t="str">
            <v>SINAPI - JUN/25</v>
          </cell>
        </row>
        <row r="12672">
          <cell r="A12672">
            <v>86888</v>
          </cell>
          <cell r="B12672" t="str">
            <v>VASO SANITÁRIO SIFONADO COM CAIXA ACOPLADA LOUÇA BRANCA - FORNECIMENTO E INSTALAÇÃO. AF_01/2020</v>
          </cell>
          <cell r="C12672" t="str">
            <v>UN</v>
          </cell>
          <cell r="D12672">
            <v>498.99</v>
          </cell>
          <cell r="E12672" t="str">
            <v>SINAPI - JUN/25</v>
          </cell>
        </row>
        <row r="12673">
          <cell r="A12673">
            <v>86932</v>
          </cell>
          <cell r="B12673" t="str">
            <v>VASO SANITÁRIO SIFONADO COM CAIXA ACOPLADA LOUÇA BRANCA - PADRÃO MÉDIO, INCLUSO ENGATE FLEXÍVEL EM METAL CROMADO, 1/2 X 40CM - FORNECIMENTO E INSTALAÇÃO. AF_01/2020</v>
          </cell>
          <cell r="C12673" t="str">
            <v>UN</v>
          </cell>
          <cell r="D12673">
            <v>553.21</v>
          </cell>
          <cell r="E12673" t="str">
            <v>SINAPI - JUN/25</v>
          </cell>
        </row>
        <row r="12674">
          <cell r="A12674">
            <v>86931</v>
          </cell>
          <cell r="B12674" t="str">
            <v>VASO SANITÁRIO SIFONADO COM CAIXA ACOPLADA LOUÇA BRANCA, INCLUSO ENGATE FLEXÍVEL EM PLÁSTICO BRANCO, 1/2 X 40CM - FORNECIMENTO E INSTALAÇÃO. AF_01/2020</v>
          </cell>
          <cell r="C12674" t="str">
            <v>UN</v>
          </cell>
          <cell r="D12674">
            <v>514.07000000000005</v>
          </cell>
          <cell r="E12674" t="str">
            <v>SINAPI - JUN/25</v>
          </cell>
        </row>
        <row r="12675">
          <cell r="A12675">
            <v>100878</v>
          </cell>
          <cell r="B12675" t="str">
            <v>VASO SANITÁRIO SIFONADO COM CAIXA ACOPLADA, LOUÇA BRANCA - PADRÃO ALTO - FORNECIMENTO E INSTALAÇÃO. AF_01/2020</v>
          </cell>
          <cell r="C12675" t="str">
            <v>UN</v>
          </cell>
          <cell r="D12675">
            <v>672.34</v>
          </cell>
          <cell r="E12675" t="str">
            <v>SINAPI - JUN/25</v>
          </cell>
        </row>
        <row r="12676">
          <cell r="A12676">
            <v>86877</v>
          </cell>
          <cell r="B12676" t="str">
            <v>VÁLVULA EM METAL CROMADO 1.1/2" X 1.1/2" PARA TANQUE OU LAVATÓRIO, COM OU SEM LADRÃO - FORNECIMENTO E INSTALAÇÃO. AF_01/2020</v>
          </cell>
          <cell r="C12676" t="str">
            <v>UN</v>
          </cell>
          <cell r="D12676">
            <v>67.25</v>
          </cell>
          <cell r="E12676" t="str">
            <v>SINAPI - JUN/25</v>
          </cell>
        </row>
        <row r="12677">
          <cell r="A12677">
            <v>86878</v>
          </cell>
          <cell r="B12677" t="str">
            <v>VÁLVULA EM METAL CROMADO TIPO AMERICANA 3.1/2" X 1.1/2" PARA PIA - FORNECIMENTO E INSTALAÇÃO. AF_01/2020</v>
          </cell>
          <cell r="C12677" t="str">
            <v>UN</v>
          </cell>
          <cell r="D12677">
            <v>72.33</v>
          </cell>
          <cell r="E12677" t="str">
            <v>SINAPI - JUN/25</v>
          </cell>
        </row>
        <row r="12678">
          <cell r="A12678">
            <v>86879</v>
          </cell>
          <cell r="B12678" t="str">
            <v>VÁLVULA EM PLÁSTICO 1" PARA PIA, TANQUE OU LAVATÓRIO, COM OU SEM LADRÃO - FORNECIMENTO E INSTALAÇÃO. AF_01/2020</v>
          </cell>
          <cell r="C12678" t="str">
            <v>UN</v>
          </cell>
          <cell r="D12678">
            <v>11.92</v>
          </cell>
          <cell r="E12678" t="str">
            <v>SINAPI - JUN/25</v>
          </cell>
        </row>
        <row r="12679">
          <cell r="A12679">
            <v>86880</v>
          </cell>
          <cell r="B12679" t="str">
            <v>VÁLVULA EM PLÁSTICO CROMADO TIPO AMERICANA 3.1/2" X 1.1/2" SEM ADAPTADOR PARA PIA - FORNECIMENTO E INSTALAÇÃO. AF_01/2020</v>
          </cell>
          <cell r="C12679" t="str">
            <v>UN</v>
          </cell>
          <cell r="D12679">
            <v>31.55</v>
          </cell>
          <cell r="E12679" t="str">
            <v>SINAPI - JUN/25</v>
          </cell>
        </row>
        <row r="12680">
          <cell r="A12680">
            <v>101663</v>
          </cell>
          <cell r="B12680" t="str">
            <v>ABRAÇADEIRA DE FIXAÇÃO DE BRAÇOS DE LUMINÁRIAS DE 2" - FORNECIMENTO E INSTALAÇÃO. AF_02/2025</v>
          </cell>
          <cell r="C12680" t="str">
            <v>UN</v>
          </cell>
          <cell r="D12680">
            <v>31.39</v>
          </cell>
          <cell r="E12680" t="str">
            <v>SINAPI - JUN/25</v>
          </cell>
        </row>
        <row r="12681">
          <cell r="A12681">
            <v>101664</v>
          </cell>
          <cell r="B12681" t="str">
            <v>ABRAÇADEIRA DE FIXAÇÃO DE BRAÇOS DE LUMINÁRIAS DE 3" - FORNECIMENTO E INSTALAÇÃO. AF_02/2025</v>
          </cell>
          <cell r="C12681" t="str">
            <v>UN</v>
          </cell>
          <cell r="D12681">
            <v>32.65</v>
          </cell>
          <cell r="E12681" t="str">
            <v>SINAPI - JUN/25</v>
          </cell>
        </row>
        <row r="12682">
          <cell r="A12682">
            <v>101665</v>
          </cell>
          <cell r="B12682" t="str">
            <v>ABRAÇADEIRA DE FIXAÇÃO DE BRAÇOS DE LUMINÁRIAS DE 4" - FORNECIMENTO E INSTALAÇÃO. AF_02/2025</v>
          </cell>
          <cell r="C12682" t="str">
            <v>UN</v>
          </cell>
          <cell r="D12682">
            <v>38.03</v>
          </cell>
          <cell r="E12682" t="str">
            <v>SINAPI - JUN/25</v>
          </cell>
        </row>
        <row r="12683">
          <cell r="A12683">
            <v>101634</v>
          </cell>
          <cell r="B12683" t="str">
            <v>BRAÇO PARA ILUMINAÇÃO PÚBLICA, EM TUBO DE AÇO GALVANIZADO, COMPRIMENTO DE 1,20 M, PARA FIXAÇÃO EM POSTE DE CONCRETO - FORNECIMENTO E INSTALAÇÃO. AF_02/2025</v>
          </cell>
          <cell r="C12683" t="str">
            <v>UN</v>
          </cell>
          <cell r="D12683">
            <v>0</v>
          </cell>
          <cell r="E12683" t="str">
            <v>SINAPI - JUN/25</v>
          </cell>
        </row>
        <row r="12684">
          <cell r="A12684">
            <v>101635</v>
          </cell>
          <cell r="B12684" t="str">
            <v>BRAÇO PARA ILUMINAÇÃO PÚBLICA, EM TUBO DE AÇO GALVANIZADO, COMPRIMENTO DE 1,20 M, PARA FIXAÇÃO EM POSTE METÁLICO - FORNECIMENTO E INSTALAÇÃO. AF_02/2025</v>
          </cell>
          <cell r="C12684" t="str">
            <v>UN</v>
          </cell>
          <cell r="D12684">
            <v>0</v>
          </cell>
          <cell r="E12684" t="str">
            <v>SINAPI - JUN/25</v>
          </cell>
        </row>
        <row r="12685">
          <cell r="A12685">
            <v>101636</v>
          </cell>
          <cell r="B12685" t="str">
            <v>BRAÇO PARA ILUMINAÇÃO PÚBLICA, EM TUBO DE AÇO GALVANIZADO, COMPRIMENTO DE 1,50 M, PARA FIXAÇÃO EM POSTE DE CONCRETO - FORNECIMENTO E INSTALAÇÃO. AF_02/2025_PS</v>
          </cell>
          <cell r="C12685" t="str">
            <v>UN</v>
          </cell>
          <cell r="D12685">
            <v>154.66</v>
          </cell>
          <cell r="E12685" t="str">
            <v>SINAPI - JUN/25</v>
          </cell>
        </row>
        <row r="12686">
          <cell r="A12686">
            <v>101637</v>
          </cell>
          <cell r="B12686" t="str">
            <v>BRAÇO PARA ILUMINAÇÃO PÚBLICA, EM TUBO DE AÇO GALVANIZADO, COMPRIMENTO DE 1,50 M, PARA FIXAÇÃO EM POSTE METÁLICO - FORNECIMENTO E INSTALAÇÃO. AF_02/2025_PS</v>
          </cell>
          <cell r="C12686" t="str">
            <v>UN</v>
          </cell>
          <cell r="D12686">
            <v>149.28</v>
          </cell>
          <cell r="E12686" t="str">
            <v>SINAPI - JUN/25</v>
          </cell>
        </row>
        <row r="12687">
          <cell r="A12687">
            <v>101638</v>
          </cell>
          <cell r="B12687" t="str">
            <v>BRAÇO PARA ILUMINAÇÃO PÚBLICA, EM TUBO DE AÇO GALVANIZADO, COMPRIMENTO DE 3,50 M, PARA FIXAÇÃO EM POSTE DE CONCRETO - FORNECIMENTO E INSTALAÇÃO. AF_02/2025</v>
          </cell>
          <cell r="C12687" t="str">
            <v>UN</v>
          </cell>
          <cell r="D12687">
            <v>0</v>
          </cell>
          <cell r="E12687" t="str">
            <v>SINAPI - JUN/25</v>
          </cell>
        </row>
        <row r="12688">
          <cell r="A12688">
            <v>101639</v>
          </cell>
          <cell r="B12688" t="str">
            <v>BRAÇO PARA ILUMINAÇÃO PÚBLICA, EM TUBO DE AÇO GALVANIZADO, COMPRIMENTO DE 3,50 M, PARA FIXAÇÃO EM POSTE METÁLICO - FORNECIMENTO E INSTALAÇÃO. AF_02/2025</v>
          </cell>
          <cell r="C12688" t="str">
            <v>UN</v>
          </cell>
          <cell r="D12688">
            <v>0</v>
          </cell>
          <cell r="E12688" t="str">
            <v>SINAPI - JUN/25</v>
          </cell>
        </row>
        <row r="12689">
          <cell r="A12689">
            <v>105919</v>
          </cell>
          <cell r="B12689" t="str">
            <v>LUMINÁRIA DE LED PARA ILUMINAÇÃO PÚBLICA, 1000 W - FORNECIMENTO E INSTALAÇÃO. AF_02/2025</v>
          </cell>
          <cell r="C12689" t="str">
            <v>UN</v>
          </cell>
          <cell r="D12689">
            <v>0</v>
          </cell>
          <cell r="E12689" t="str">
            <v>SINAPI - JUN/25</v>
          </cell>
        </row>
        <row r="12690">
          <cell r="A12690">
            <v>101658</v>
          </cell>
          <cell r="B12690" t="str">
            <v>LUMINÁRIA DE LED PARA ILUMINAÇÃO PÚBLICA, DE 138 W ATÉ 180 W - FORNECIMENTO E INSTALAÇÃO. AF_02/2025_PS</v>
          </cell>
          <cell r="C12690" t="str">
            <v>UN</v>
          </cell>
          <cell r="D12690">
            <v>443.93</v>
          </cell>
          <cell r="E12690" t="str">
            <v>SINAPI - JUN/25</v>
          </cell>
        </row>
        <row r="12691">
          <cell r="A12691">
            <v>101659</v>
          </cell>
          <cell r="B12691" t="str">
            <v>LUMINÁRIA DE LED PARA ILUMINAÇÃO PÚBLICA, DE 181 W ATÉ 239 W - FORNECIMENTO E INSTALAÇÃO. AF_02/2025_PS</v>
          </cell>
          <cell r="C12691" t="str">
            <v>UN</v>
          </cell>
          <cell r="D12691">
            <v>503.37</v>
          </cell>
          <cell r="E12691" t="str">
            <v>SINAPI - JUN/25</v>
          </cell>
        </row>
        <row r="12692">
          <cell r="A12692">
            <v>101660</v>
          </cell>
          <cell r="B12692" t="str">
            <v>LUMINÁRIA DE LED PARA ILUMINAÇÃO PÚBLICA, DE 240 W ATÉ 350 W - FORNECIMENTO E INSTALAÇÃO. AF_02/2025_PS</v>
          </cell>
          <cell r="C12692" t="str">
            <v>UN</v>
          </cell>
          <cell r="D12692">
            <v>783.95</v>
          </cell>
          <cell r="E12692" t="str">
            <v>SINAPI - JUN/25</v>
          </cell>
        </row>
        <row r="12693">
          <cell r="A12693">
            <v>101654</v>
          </cell>
          <cell r="B12693" t="str">
            <v>LUMINÁRIA DE LED PARA ILUMINAÇÃO PÚBLICA, DE 33 W ATÉ 50 W - FORNECIMENTO E INSTALAÇÃO. AF_02/2025_PS</v>
          </cell>
          <cell r="C12693" t="str">
            <v>UN</v>
          </cell>
          <cell r="D12693">
            <v>186.62</v>
          </cell>
          <cell r="E12693" t="str">
            <v>SINAPI - JUN/25</v>
          </cell>
        </row>
        <row r="12694">
          <cell r="A12694">
            <v>101655</v>
          </cell>
          <cell r="B12694" t="str">
            <v>LUMINÁRIA DE LED PARA ILUMINAÇÃO PÚBLICA, DE 51 W ATÉ 67 W - FORNECIMENTO E INSTALAÇÃO. AF_02/2025_PS</v>
          </cell>
          <cell r="C12694" t="str">
            <v>UN</v>
          </cell>
          <cell r="D12694">
            <v>280.07</v>
          </cell>
          <cell r="E12694" t="str">
            <v>SINAPI - JUN/25</v>
          </cell>
        </row>
        <row r="12695">
          <cell r="A12695">
            <v>101656</v>
          </cell>
          <cell r="B12695" t="str">
            <v>LUMINÁRIA DE LED PARA ILUMINAÇÃO PÚBLICA, DE 68 W ATÉ 97 W - FORNECIMENTO E INSTALAÇÃO. AF_02/2025_PS</v>
          </cell>
          <cell r="C12695" t="str">
            <v>UN</v>
          </cell>
          <cell r="D12695">
            <v>301.88</v>
          </cell>
          <cell r="E12695" t="str">
            <v>SINAPI - JUN/25</v>
          </cell>
        </row>
        <row r="12696">
          <cell r="A12696">
            <v>101657</v>
          </cell>
          <cell r="B12696" t="str">
            <v>LUMINÁRIA DE LED PARA ILUMINAÇÃO PÚBLICA, DE 98 W ATÉ 137 W - FORNECIMENTO E INSTALAÇÃO. AF_02/2025_PS</v>
          </cell>
          <cell r="C12696" t="str">
            <v>UN</v>
          </cell>
          <cell r="D12696">
            <v>348.36</v>
          </cell>
          <cell r="E12696" t="str">
            <v>SINAPI - JUN/25</v>
          </cell>
        </row>
        <row r="12697">
          <cell r="A12697">
            <v>105923</v>
          </cell>
          <cell r="B12697" t="str">
            <v>LUMINÁRIA REFLETOR LED PARA ILUMINAÇÃO PÚBLICA, 1000 W - FORNECIMENTO E INSTALAÇÃO. AF_02/2025</v>
          </cell>
          <cell r="C12697" t="str">
            <v>UN</v>
          </cell>
          <cell r="D12697">
            <v>0</v>
          </cell>
          <cell r="E12697" t="str">
            <v>SINAPI - JUN/25</v>
          </cell>
        </row>
        <row r="12698">
          <cell r="A12698">
            <v>105921</v>
          </cell>
          <cell r="B12698" t="str">
            <v>LUMINÁRIA REFLETOR LED PARA ILUMINAÇÃO PÚBLICA, 200 W - FORNECIMENTO E INSTALAÇÃO. AF_02/2025</v>
          </cell>
          <cell r="C12698" t="str">
            <v>UN</v>
          </cell>
          <cell r="D12698">
            <v>0</v>
          </cell>
          <cell r="E12698" t="str">
            <v>SINAPI - JUN/25</v>
          </cell>
        </row>
        <row r="12699">
          <cell r="A12699">
            <v>105920</v>
          </cell>
          <cell r="B12699" t="str">
            <v>LUMINÁRIA REFLETOR LED PARA ILUMINAÇÃO PÚBLICA, 50 W - FORNECIMENTO E INSTALAÇÃO. AF_02/2025</v>
          </cell>
          <cell r="C12699" t="str">
            <v>UN</v>
          </cell>
          <cell r="D12699">
            <v>0</v>
          </cell>
          <cell r="E12699" t="str">
            <v>SINAPI - JUN/25</v>
          </cell>
        </row>
        <row r="12700">
          <cell r="A12700">
            <v>105922</v>
          </cell>
          <cell r="B12700" t="str">
            <v>LUMINÁRIA REFLETOR LED PARA ILUMINAÇÃO PÚBLICA, 600 W - FORNECIMENTO E INSTALAÇÃO. AF_02/2025</v>
          </cell>
          <cell r="C12700" t="str">
            <v>UN</v>
          </cell>
          <cell r="D12700">
            <v>0</v>
          </cell>
          <cell r="E12700" t="str">
            <v>SINAPI - JUN/25</v>
          </cell>
        </row>
        <row r="12701">
          <cell r="A12701">
            <v>101632</v>
          </cell>
          <cell r="B12701" t="str">
            <v>RELÉ FOTOELÉTRICO PARA COMANDO DE ILUMINAÇÃO EXTERNA 1000 W - FORNECIMENTO E INSTALAÇÃO. AF_02/2025</v>
          </cell>
          <cell r="C12701" t="str">
            <v>UN</v>
          </cell>
          <cell r="D12701">
            <v>36.65</v>
          </cell>
          <cell r="E12701" t="str">
            <v>SINAPI - JUN/25</v>
          </cell>
        </row>
        <row r="12702">
          <cell r="A12702">
            <v>101661</v>
          </cell>
          <cell r="B12702" t="str">
            <v>SUBSTITUIÇÃO DE LUMINÁRIA DE VAPOR DE MERCÚRIO/VAPOR DE SÓDIO POR LUMINÁRIA DE LED PARA ILUMINAÇÃO PÚBLICA (NÃO INCLUI FORNECIMENTO). AF_02/2025_PS</v>
          </cell>
          <cell r="C12702" t="str">
            <v>UN</v>
          </cell>
          <cell r="D12702">
            <v>148.29</v>
          </cell>
          <cell r="E12702" t="str">
            <v>SINAPI - JUN/25</v>
          </cell>
        </row>
        <row r="12703">
          <cell r="A12703">
            <v>105924</v>
          </cell>
          <cell r="B12703" t="str">
            <v>SUBSTITUIÇÃO DE LUMINÁRIA REFLETOR LED PARA ILUMINAÇÃO PÚBLICA (NÃO INCLUI FORNECIMENTO). AF_02/2025</v>
          </cell>
          <cell r="C12703" t="str">
            <v>UN</v>
          </cell>
          <cell r="D12703">
            <v>16.7</v>
          </cell>
          <cell r="E12703" t="str">
            <v>SINAPI - JUN/25</v>
          </cell>
        </row>
        <row r="12704">
          <cell r="A12704">
            <v>101651</v>
          </cell>
          <cell r="B12704" t="str">
            <v>SUBSTITUIÇÃO DE LÂMPADA PARA ILUMINAÇÃO PÚBLICA (NÃO INCLUI FORNECIMENTO). AF_02/2025_PS</v>
          </cell>
          <cell r="C12704" t="str">
            <v>UN</v>
          </cell>
          <cell r="D12704">
            <v>64.83</v>
          </cell>
          <cell r="E12704" t="str">
            <v>SINAPI - JUN/25</v>
          </cell>
        </row>
        <row r="12705">
          <cell r="A12705">
            <v>101630</v>
          </cell>
          <cell r="B12705" t="str">
            <v>SUBSTITUIÇÃO DE REATOR PARA ILUMINAÇÃO PÚBLICA (NÃO INCLUI FORNECIMENTO). AF_02/2025_PS</v>
          </cell>
          <cell r="C12705" t="str">
            <v>UN</v>
          </cell>
          <cell r="D12705">
            <v>78.44</v>
          </cell>
          <cell r="E12705" t="str">
            <v>SINAPI - JUN/25</v>
          </cell>
        </row>
        <row r="12706">
          <cell r="A12706">
            <v>101633</v>
          </cell>
          <cell r="B12706" t="str">
            <v>SUBSTITUIÇÃO DE RELÉ FOTOELÉTRICO PARA COMANDO DE ILUMINAÇÃO EXTERNA 1000 W - FORNECIMENTO E INSTALAÇÃO. AF_02/2025_PS</v>
          </cell>
          <cell r="C12706" t="str">
            <v>UN</v>
          </cell>
          <cell r="D12706">
            <v>98.31</v>
          </cell>
          <cell r="E12706" t="str">
            <v>SINAPI - JUN/25</v>
          </cell>
        </row>
        <row r="12707">
          <cell r="A12707">
            <v>104219</v>
          </cell>
          <cell r="B12707" t="str">
            <v>EMBOÇO OU MASSA ÚNICA EM ARGAMASSA INDUSTRIALIZADA, PREPARO MECÂNICA E APLICAÇÃO COM EQUIPAMENTO DE MISTURA E PROJEÇÃO DE 1,5 M3/H DE ARGAMASSA EM PANOS DE FACHADA COM PRESENÇA DE VÃOS, ESPESSURA DE 25 MM, ACESSO POR ANDAIME. AF_08/2022</v>
          </cell>
          <cell r="C12707" t="str">
            <v>M2</v>
          </cell>
          <cell r="D12707">
            <v>91.14</v>
          </cell>
          <cell r="E12707" t="str">
            <v>SINAPI - JUN/25</v>
          </cell>
        </row>
        <row r="12708">
          <cell r="A12708">
            <v>104223</v>
          </cell>
          <cell r="B12708" t="str">
            <v>EMBOÇO OU MASSA ÚNICA EM ARGAMASSA INDUSTRIALIZADA, PREPARO MECÂNICA E APLICAÇÃO COM EQUIPAMENTO DE MISTURA E PROJEÇÃO DE 1,5 M3/H DE ARGAMASSA EM PANOS DE FACHADA COM PRESENÇA DE VÃOS, ESPESSURA DE 35 MM, ACESSO POR ANDAIME. AF_08/2022</v>
          </cell>
          <cell r="C12708" t="str">
            <v>M2</v>
          </cell>
          <cell r="D12708">
            <v>119.5</v>
          </cell>
          <cell r="E12708" t="str">
            <v>SINAPI - JUN/25</v>
          </cell>
        </row>
        <row r="12709">
          <cell r="A12709">
            <v>104227</v>
          </cell>
          <cell r="B12709" t="str">
            <v>EMBOÇO OU MASSA ÚNICA EM ARGAMASSA INDUSTRIALIZADA, PREPARO MECÂNICA E APLICAÇÃO COM EQUIPAMENTO DE MISTURA E PROJEÇÃO DE 1,5 M3/H DE ARGAMASSA EM PANOS DE FACHADA COM PRESENÇA DE VÃOS, ESPESSURA DE 45 MM, ACESSO POR ANDAIME. AF_08/2022</v>
          </cell>
          <cell r="C12709" t="str">
            <v>M2</v>
          </cell>
          <cell r="D12709">
            <v>138.47999999999999</v>
          </cell>
          <cell r="E12709" t="str">
            <v>SINAPI - JUN/25</v>
          </cell>
        </row>
        <row r="12710">
          <cell r="A12710">
            <v>104231</v>
          </cell>
          <cell r="B12710" t="str">
            <v>EMBOÇO OU MASSA ÚNICA EM ARGAMASSA INDUSTRIALIZADA, PREPARO MECÂNICA E APLICAÇÃO COM EQUIPAMENTO DE MISTURA E PROJEÇÃO DE 1,5 M3/H DE ARGAMASSA EM PANOS DE FACHADA COM PRESENÇA DE VÃOS, ESPESSURA DE 50 MM, ACESSO POR ANDAIME. AF_08/2022</v>
          </cell>
          <cell r="C12710" t="str">
            <v>M2</v>
          </cell>
          <cell r="D12710">
            <v>152.77000000000001</v>
          </cell>
          <cell r="E12710" t="str">
            <v>SINAPI - JUN/25</v>
          </cell>
        </row>
        <row r="12711">
          <cell r="A12711">
            <v>104235</v>
          </cell>
          <cell r="B12711" t="str">
            <v>EMBOÇO OU MASSA ÚNICA EM ARGAMASSA INDUSTRIALIZADA, PREPARO MECÂNICA E APLICAÇÃO COM EQUIPAMENTO DE MISTURA E PROJEÇÃO DE 1,5 M3/H DE ARGAMASSA EM PANOS DE FACHADA SEM PRESENÇA DE VÃOS, ESPESSURA DE 25 MM, ACESSO POR ANDAIME. AF_08/2022</v>
          </cell>
          <cell r="C12711" t="str">
            <v>M2</v>
          </cell>
          <cell r="D12711">
            <v>74.37</v>
          </cell>
          <cell r="E12711" t="str">
            <v>SINAPI - JUN/25</v>
          </cell>
        </row>
        <row r="12712">
          <cell r="A12712">
            <v>104239</v>
          </cell>
          <cell r="B12712" t="str">
            <v>EMBOÇO OU MASSA ÚNICA EM ARGAMASSA INDUSTRIALIZADA, PREPARO MECÂNICA E APLICAÇÃO COM EQUIPAMENTO DE MISTURA E PROJEÇÃO DE 1,5 M3/H DE ARGAMASSA EM PANOS DE FACHADA SEM PRESENÇA DE VÃOS, ESPESSURA DE 35 MM, ACESSO POR ANDAIME. AF_08/2022</v>
          </cell>
          <cell r="C12712" t="str">
            <v>M2</v>
          </cell>
          <cell r="D12712">
            <v>101.53</v>
          </cell>
          <cell r="E12712" t="str">
            <v>SINAPI - JUN/25</v>
          </cell>
        </row>
        <row r="12713">
          <cell r="A12713">
            <v>104243</v>
          </cell>
          <cell r="B12713" t="str">
            <v>EMBOÇO OU MASSA ÚNICA EM ARGAMASSA INDUSTRIALIZADA, PREPARO MECÂNICA E APLICAÇÃO COM EQUIPAMENTO DE MISTURA E PROJEÇÃO DE 1,5 M3/H DE ARGAMASSA EM PANOS DE FACHADA SEM PRESENÇA DE VÃOS, ESPESSURA DE 45 MM, ACESSO POR ANDAIME. AF_08/2022</v>
          </cell>
          <cell r="C12713" t="str">
            <v>M2</v>
          </cell>
          <cell r="D12713">
            <v>119.27</v>
          </cell>
          <cell r="E12713" t="str">
            <v>SINAPI - JUN/25</v>
          </cell>
        </row>
        <row r="12714">
          <cell r="A12714">
            <v>104247</v>
          </cell>
          <cell r="B12714" t="str">
            <v>EMBOÇO OU MASSA ÚNICA EM ARGAMASSA INDUSTRIALIZADA, PREPARO MECÂNICA E APLICAÇÃO COM EQUIPAMENTO DE MISTURA E PROJEÇÃO DE 1,5 M3/H DE ARGAMASSA EM PANOS DE FACHADA SEM PRESENÇA DE VÃOS, ESPESSURA DE 50 MM, ACESSO POR ANDAIME. AF_08/2022</v>
          </cell>
          <cell r="C12714" t="str">
            <v>M2</v>
          </cell>
          <cell r="D12714">
            <v>127.4</v>
          </cell>
          <cell r="E12714" t="str">
            <v>SINAPI - JUN/25</v>
          </cell>
        </row>
        <row r="12715">
          <cell r="A12715">
            <v>87795</v>
          </cell>
          <cell r="B12715" t="str">
            <v>EMBOÇO OU MASSA ÚNICA EM ARGAMASSA INDUSTRIALIZADA, PREPARO MECÂNICO E APLICAÇÃO COM EQUIPAMENTO DE MISTURA E PROJEÇÃO DE 1,5 M3/H DE ARGAMASSA EM PANOS CEGOS DE FACHADA (SEM PRESENÇA DE VÃOS), ESPESSURA DE 25 MM. AF_08/2022</v>
          </cell>
          <cell r="C12715" t="str">
            <v>M2</v>
          </cell>
          <cell r="D12715">
            <v>77</v>
          </cell>
          <cell r="E12715" t="str">
            <v>SINAPI - JUN/25</v>
          </cell>
        </row>
        <row r="12716">
          <cell r="A12716">
            <v>87800</v>
          </cell>
          <cell r="B12716" t="str">
            <v>EMBOÇO OU MASSA ÚNICA EM ARGAMASSA INDUSTRIALIZADA, PREPARO MECÂNICO E APLICAÇÃO COM EQUIPAMENTO DE MISTURA E PROJEÇÃO DE 1,5 M3/H DE ARGAMASSA EM PANOS CEGOS DE FACHADA (SEM PRESENÇA DE VÃOS), ESPESSURA DE 35 MM. AF_08/2022</v>
          </cell>
          <cell r="C12716" t="str">
            <v>M2</v>
          </cell>
          <cell r="D12716">
            <v>105.32</v>
          </cell>
          <cell r="E12716" t="str">
            <v>SINAPI - JUN/25</v>
          </cell>
        </row>
        <row r="12717">
          <cell r="A12717">
            <v>87804</v>
          </cell>
          <cell r="B12717" t="str">
            <v>EMBOÇO OU MASSA ÚNICA EM ARGAMASSA INDUSTRIALIZADA, PREPARO MECÂNICO E APLICAÇÃO COM EQUIPAMENTO DE MISTURA E PROJEÇÃO DE 1,5 M3/H DE ARGAMASSA EM PANOS CEGOS DE FACHADA (SEM PRESENÇA DE VÃOS), ESPESSURA DE 45 MM. AF_08/2022</v>
          </cell>
          <cell r="C12717" t="str">
            <v>M2</v>
          </cell>
          <cell r="D12717">
            <v>123.06</v>
          </cell>
          <cell r="E12717" t="str">
            <v>SINAPI - JUN/25</v>
          </cell>
        </row>
        <row r="12718">
          <cell r="A12718">
            <v>87808</v>
          </cell>
          <cell r="B12718" t="str">
            <v>EMBOÇO OU MASSA ÚNICA EM ARGAMASSA INDUSTRIALIZADA, PREPARO MECÂNICO E APLICAÇÃO COM EQUIPAMENTO DE MISTURA E PROJEÇÃO DE 1,5 M3/H DE ARGAMASSA EM PANOS CEGOS DE FACHADA (SEM PRESENÇA DE VÃOS), ESPESSURA MAIOR OU IGUAL A 50 MM. AF_08/2022</v>
          </cell>
          <cell r="C12718" t="str">
            <v>M2</v>
          </cell>
          <cell r="D12718">
            <v>131.08000000000001</v>
          </cell>
          <cell r="E12718" t="str">
            <v>SINAPI - JUN/25</v>
          </cell>
        </row>
        <row r="12719">
          <cell r="A12719">
            <v>87778</v>
          </cell>
          <cell r="B12719" t="str">
            <v>EMBOÇO OU MASSA ÚNICA EM ARGAMASSA INDUSTRIALIZADA, PREPARO MECÂNICO E APLICAÇÃO COM EQUIPAMENTO DE MISTURA E PROJEÇÃO DE 1,5 M3/H DE ARGAMASSA EM PANOS DE FACHADA COM PRESENÇA DE VÃOS, ESPESSURA DE 25 MM. AF_08/2022</v>
          </cell>
          <cell r="C12719" t="str">
            <v>M2</v>
          </cell>
          <cell r="D12719">
            <v>95.43</v>
          </cell>
          <cell r="E12719" t="str">
            <v>SINAPI - JUN/25</v>
          </cell>
        </row>
        <row r="12720">
          <cell r="A12720">
            <v>87783</v>
          </cell>
          <cell r="B12720" t="str">
            <v>EMBOÇO OU MASSA ÚNICA EM ARGAMASSA INDUSTRIALIZADA, PREPARO MECÂNICO E APLICAÇÃO COM EQUIPAMENTO DE MISTURA E PROJEÇÃO DE 1,5 M3/H DE ARGAMASSA EM PANOS DE FACHADA COM PRESENÇA DE VÃOS, ESPESSURA DE 35 MM. AF_08/2022</v>
          </cell>
          <cell r="C12720" t="str">
            <v>M2</v>
          </cell>
          <cell r="D12720">
            <v>125.07</v>
          </cell>
          <cell r="E12720" t="str">
            <v>SINAPI - JUN/25</v>
          </cell>
        </row>
        <row r="12721">
          <cell r="A12721">
            <v>87787</v>
          </cell>
          <cell r="B12721" t="str">
            <v>EMBOÇO OU MASSA ÚNICA EM ARGAMASSA INDUSTRIALIZADA, PREPARO MECÂNICO E APLICAÇÃO COM EQUIPAMENTO DE MISTURA E PROJEÇÃO DE 1,5 M3/H DE ARGAMASSA EM PANOS DE FACHADA COM PRESENÇA DE VÃOS, ESPESSURA DE 45 MM. AF_08/2022</v>
          </cell>
          <cell r="C12721" t="str">
            <v>M2</v>
          </cell>
          <cell r="D12721">
            <v>144.05000000000001</v>
          </cell>
          <cell r="E12721" t="str">
            <v>SINAPI - JUN/25</v>
          </cell>
        </row>
        <row r="12722">
          <cell r="A12722">
            <v>87791</v>
          </cell>
          <cell r="B12722" t="str">
            <v>EMBOÇO OU MASSA ÚNICA EM ARGAMASSA INDUSTRIALIZADA, PREPARO MECÂNICO E APLICAÇÃO COM EQUIPAMENTO DE MISTURA E PROJEÇÃO DE 1,5 M3/H DE ARGAMASSA EM PANOS DE FACHADA COM PRESENÇA DE VÃOS, ESPESSURA MAIOR OU IGUAL A 50 MM. AF_08/2022</v>
          </cell>
          <cell r="C12722" t="str">
            <v>M2</v>
          </cell>
          <cell r="D12722">
            <v>158.88</v>
          </cell>
          <cell r="E12722" t="str">
            <v>SINAPI - JUN/25</v>
          </cell>
        </row>
        <row r="12723">
          <cell r="A12723">
            <v>87832</v>
          </cell>
          <cell r="B12723" t="str">
            <v>EMBOÇO OU MASSA ÚNICA EM ARGAMASSA INDUSTRIALIZADA, PREPARO MECÂNICO E APLICAÇÃO COM EQUIPAMENTO DE MISTURA E PROJEÇÃO DE 1,5 M3/H DE ARGAMASSA NAS PAREDES INTERNAS DA SACADA, ESPESSURA 35 MM, SEM USO DE TELA METÁLICA. AF_08/2022</v>
          </cell>
          <cell r="C12723" t="str">
            <v>M2</v>
          </cell>
          <cell r="D12723">
            <v>152.13</v>
          </cell>
          <cell r="E12723" t="str">
            <v>SINAPI - JUN/25</v>
          </cell>
        </row>
        <row r="12724">
          <cell r="A12724">
            <v>87812</v>
          </cell>
          <cell r="B12724" t="str">
            <v>EMBOÇO OU MASSA ÚNICA EM ARGAMASSA INDUSTRIALIZADA, PREPARO MECÂNICO E APLICAÇÃO COM EQUIPAMENTO DE MISTURA E PROJEÇÃO DE 1,5 M3/H EM SUPERFÍCIES EXTERNAS DA SACADA, ESPESSURA 25 MM, SEM USO DE TELA METÁLICA. AF_08/2022</v>
          </cell>
          <cell r="C12724" t="str">
            <v>M2</v>
          </cell>
          <cell r="D12724">
            <v>119.57</v>
          </cell>
          <cell r="E12724" t="str">
            <v>SINAPI - JUN/25</v>
          </cell>
        </row>
        <row r="12725">
          <cell r="A12725">
            <v>87816</v>
          </cell>
          <cell r="B12725" t="str">
            <v>EMBOÇO OU MASSA ÚNICA EM ARGAMASSA INDUSTRIALIZADA, PREPARO MECÂNICO E APLICAÇÃO COM EQUIPAMENTO DE MISTURA E PROJEÇÃO DE 1,5 M3/H EM SUPERFÍCIES EXTERNAS DA SACADA, ESPESSURA 35 MM, SEM USO DE TELA METÁLICA. AF_08/2022</v>
          </cell>
          <cell r="C12725" t="str">
            <v>M2</v>
          </cell>
          <cell r="D12725">
            <v>147.96</v>
          </cell>
          <cell r="E12725" t="str">
            <v>SINAPI - JUN/25</v>
          </cell>
        </row>
        <row r="12726">
          <cell r="A12726">
            <v>87820</v>
          </cell>
          <cell r="B12726" t="str">
            <v>EMBOÇO OU MASSA ÚNICA EM ARGAMASSA INDUSTRIALIZADA, PREPARO MECÂNICO E APLICAÇÃO COM EQUIPAMENTO DE MISTURA E PROJEÇÃO DE 1,5 M3/H EM SUPERFÍCIES EXTERNAS DA SACADA, ESPESSURA 45 MM, SEM USO DE TELA METÁLICA. AF_08/2022</v>
          </cell>
          <cell r="C12726" t="str">
            <v>M2</v>
          </cell>
          <cell r="D12726">
            <v>165.7</v>
          </cell>
          <cell r="E12726" t="str">
            <v>SINAPI - JUN/25</v>
          </cell>
        </row>
        <row r="12727">
          <cell r="A12727">
            <v>87824</v>
          </cell>
          <cell r="B12727" t="str">
            <v>EMBOÇO OU MASSA ÚNICA EM ARGAMASSA INDUSTRIALIZADA, PREPARO MECÂNICO E APLICAÇÃO COM EQUIPAMENTO DE MISTURA E PROJEÇÃO DE 1,5 M3/H EM SUPERFÍCIES EXTERNAS DA SACADA, ESPESSURA MAIOR OU IGUAL A 50 MM, SEM USO DE TELA METÁLICA. AF_08/2022</v>
          </cell>
          <cell r="C12727" t="str">
            <v>M2</v>
          </cell>
          <cell r="D12727">
            <v>192.8</v>
          </cell>
          <cell r="E12727" t="str">
            <v>SINAPI - JUN/25</v>
          </cell>
        </row>
        <row r="12728">
          <cell r="A12728">
            <v>87828</v>
          </cell>
          <cell r="B12728" t="str">
            <v>EMBOÇO OU MASSA ÚNICA EM ARGAMASSA INDUSTRIALIZADA, PREPARO MECÂNICO E APLICAÇÃO COM EQUIPAMENTO DE MISTURA E PROJEÇÃO DE 1,5 M3/H NAS PAREDES INTERNAS DA SACADA, ESPESSURA 25 MM, SEM USO DE TELA METÁLICA. AF_08/2022</v>
          </cell>
          <cell r="C12728" t="str">
            <v>M2</v>
          </cell>
          <cell r="D12728">
            <v>121.43</v>
          </cell>
          <cell r="E12728" t="str">
            <v>SINAPI - JUN/25</v>
          </cell>
        </row>
        <row r="12729">
          <cell r="A12729">
            <v>104251</v>
          </cell>
          <cell r="B12729" t="str">
            <v>EMBOÇO OU MASSA ÚNICA EM ARGAMASSA INDUSTRIALIZADA, PREPARO MECÂNICO E APLICAÇÃO COM EQUIPAMENTO DE MISTURA E PROJEÇÃO DE 1,5 M3/H, NAS SUPERFÍCIES EXTERNAS DA SACADA, ESPESSURA DE 25 MM, ACESSO POR ANDAIME, SEM USO DE TELA METÁLICA. AF_08/2022</v>
          </cell>
          <cell r="C12729" t="str">
            <v>M2</v>
          </cell>
          <cell r="D12729">
            <v>111.87</v>
          </cell>
          <cell r="E12729" t="str">
            <v>SINAPI - JUN/25</v>
          </cell>
        </row>
        <row r="12730">
          <cell r="A12730">
            <v>104255</v>
          </cell>
          <cell r="B12730" t="str">
            <v>EMBOÇO OU MASSA ÚNICA EM ARGAMASSA INDUSTRIALIZADA, PREPARO MECÂNICO E APLICAÇÃO COM EQUIPAMENTO DE MISTURA E PROJEÇÃO DE 1,5 M3/H, NAS SUPERFÍCIES EXTERNAS DA SACADA, ESPESSURA DE 35 MM, ACESSO POR ANDAIME, SEM USO DE TELA METÁLICA. AF_08/2022</v>
          </cell>
          <cell r="C12730" t="str">
            <v>M2</v>
          </cell>
          <cell r="D12730">
            <v>139.02000000000001</v>
          </cell>
          <cell r="E12730" t="str">
            <v>SINAPI - JUN/25</v>
          </cell>
        </row>
        <row r="12731">
          <cell r="A12731">
            <v>104259</v>
          </cell>
          <cell r="B12731" t="str">
            <v>EMBOÇO OU MASSA ÚNICA EM ARGAMASSA INDUSTRIALIZADA, PREPARO MECÂNICO E APLICAÇÃO COM EQUIPAMENTO DE MISTURA E PROJEÇÃO DE 1,5 M3/H, NAS SUPERFÍCIES EXTERNAS DA SACADA, ESPESSURA DE 45 MM, ACESSO POR ANDAIME, SEM USO DE TELA METÁLICA. AF_08/2022</v>
          </cell>
          <cell r="C12731" t="str">
            <v>M2</v>
          </cell>
          <cell r="D12731">
            <v>156.76</v>
          </cell>
          <cell r="E12731" t="str">
            <v>SINAPI - JUN/25</v>
          </cell>
        </row>
        <row r="12732">
          <cell r="A12732">
            <v>104263</v>
          </cell>
          <cell r="B12732" t="str">
            <v>EMBOÇO OU MASSA ÚNICA EM ARGAMASSA INDUSTRIALIZADA, PREPARO MECÂNICO E APLICAÇÃO COM EQUIPAMENTO DE MISTURA E PROJEÇÃO DE 1,5 M3/H, NAS SUPERFÍCIES EXTERNAS DA SACADA, ESPESSURA DE 50 MM, ACESSO POR ANDAIME, SEM USO DE TELA METÁLICA. AF_08/2022</v>
          </cell>
          <cell r="C12732" t="str">
            <v>M2</v>
          </cell>
          <cell r="D12732">
            <v>181.79</v>
          </cell>
          <cell r="E12732" t="str">
            <v>SINAPI - JUN/25</v>
          </cell>
        </row>
        <row r="12733">
          <cell r="A12733">
            <v>87794</v>
          </cell>
          <cell r="B12733" t="str">
            <v>EMBOÇO OU MASSA ÚNICA EM ARGAMASSA TRAÇO 1:2:8, PREPARO MANUAL, APLICADA MANUALMENTE EM PANOS CEGOS DE FACHADA (SEM PRESENÇA DE VÃOS), ESPESSURA DE 25 MM. AF_09/2022</v>
          </cell>
          <cell r="C12733" t="str">
            <v>M2</v>
          </cell>
          <cell r="D12733">
            <v>47.52</v>
          </cell>
          <cell r="E12733" t="str">
            <v>SINAPI - JUN/25</v>
          </cell>
        </row>
        <row r="12734">
          <cell r="A12734">
            <v>87799</v>
          </cell>
          <cell r="B12734" t="str">
            <v>EMBOÇO OU MASSA ÚNICA EM ARGAMASSA TRAÇO 1:2:8, PREPARO MANUAL, APLICADA MANUALMENTE EM PANOS CEGOS DE FACHADA (SEM PRESENÇA DE VÃOS), ESPESSURA DE 35 MM. AF_08/2022</v>
          </cell>
          <cell r="C12734" t="str">
            <v>M2</v>
          </cell>
          <cell r="D12734">
            <v>66.12</v>
          </cell>
          <cell r="E12734" t="str">
            <v>SINAPI - JUN/25</v>
          </cell>
        </row>
        <row r="12735">
          <cell r="A12735">
            <v>87803</v>
          </cell>
          <cell r="B12735" t="str">
            <v>EMBOÇO OU MASSA ÚNICA EM ARGAMASSA TRAÇO 1:2:8, PREPARO MANUAL, APLICADA MANUALMENTE EM PANOS CEGOS DE FACHADA (SEM PRESENÇA DE VÃOS), ESPESSURA DE 45 MM. AF_08/2022</v>
          </cell>
          <cell r="C12735" t="str">
            <v>M2</v>
          </cell>
          <cell r="D12735">
            <v>73.02</v>
          </cell>
          <cell r="E12735" t="str">
            <v>SINAPI - JUN/25</v>
          </cell>
        </row>
        <row r="12736">
          <cell r="A12736">
            <v>87807</v>
          </cell>
          <cell r="B12736" t="str">
            <v>EMBOÇO OU MASSA ÚNICA EM ARGAMASSA TRAÇO 1:2:8, PREPARO MANUAL, APLICADA MANUALMENTE EM PANOS CEGOS DE FACHADA (SEM PRESENÇA DE VÃOS), ESPESSURA MAIOR OU IGUAL A 50 MM. AF_08/2022</v>
          </cell>
          <cell r="C12736" t="str">
            <v>M2</v>
          </cell>
          <cell r="D12736">
            <v>79.84</v>
          </cell>
          <cell r="E12736" t="str">
            <v>SINAPI - JUN/25</v>
          </cell>
        </row>
        <row r="12737">
          <cell r="A12737">
            <v>104218</v>
          </cell>
          <cell r="B12737" t="str">
            <v>EMBOÇO OU MASSA ÚNICA EM ARGAMASSA TRAÇO 1:2:8, PREPARO MANUAL, APLICADA MANUALMENTE EM PANOS DE FACHADA COM PRESENÇA DE VÃOS, ESPESSURA DE 25 MM, ACESSO POR ANDAIME. AF_08/2022</v>
          </cell>
          <cell r="C12737" t="str">
            <v>M2</v>
          </cell>
          <cell r="D12737">
            <v>60.44</v>
          </cell>
          <cell r="E12737" t="str">
            <v>SINAPI - JUN/25</v>
          </cell>
        </row>
        <row r="12738">
          <cell r="A12738">
            <v>87777</v>
          </cell>
          <cell r="B12738" t="str">
            <v>EMBOÇO OU MASSA ÚNICA EM ARGAMASSA TRAÇO 1:2:8, PREPARO MANUAL, APLICADA MANUALMENTE EM PANOS DE FACHADA COM PRESENÇA DE VÃOS, ESPESSURA DE 25 MM. AF_08/2022</v>
          </cell>
          <cell r="C12738" t="str">
            <v>M2</v>
          </cell>
          <cell r="D12738">
            <v>65.209999999999994</v>
          </cell>
          <cell r="E12738" t="str">
            <v>SINAPI - JUN/25</v>
          </cell>
        </row>
        <row r="12739">
          <cell r="A12739">
            <v>104222</v>
          </cell>
          <cell r="B12739" t="str">
            <v>EMBOÇO OU MASSA ÚNICA EM ARGAMASSA TRAÇO 1:2:8, PREPARO MANUAL, APLICADA MANUALMENTE EM PANOS DE FACHADA COM PRESENÇA DE VÃOS, ESPESSURA DE 35 MM, ACESSO POR ANDAIME. AF_08/2022</v>
          </cell>
          <cell r="C12739" t="str">
            <v>M2</v>
          </cell>
          <cell r="D12739">
            <v>78.11</v>
          </cell>
          <cell r="E12739" t="str">
            <v>SINAPI - JUN/25</v>
          </cell>
        </row>
        <row r="12740">
          <cell r="A12740">
            <v>87781</v>
          </cell>
          <cell r="B12740" t="str">
            <v>EMBOÇO OU MASSA ÚNICA EM ARGAMASSA TRAÇO 1:2:8, PREPARO MANUAL, APLICADA MANUALMENTE EM PANOS DE FACHADA COM PRESENÇA DE VÃOS, ESPESSURA DE 35 MM. AF_08/2022</v>
          </cell>
          <cell r="C12740" t="str">
            <v>M2</v>
          </cell>
          <cell r="D12740">
            <v>84.22</v>
          </cell>
          <cell r="E12740" t="str">
            <v>SINAPI - JUN/25</v>
          </cell>
        </row>
        <row r="12741">
          <cell r="A12741">
            <v>104226</v>
          </cell>
          <cell r="B12741" t="str">
            <v>EMBOÇO OU MASSA ÚNICA EM ARGAMASSA TRAÇO 1:2:8, PREPARO MANUAL, APLICADA MANUALMENTE EM PANOS DE FACHADA COM PRESENÇA DE VÃOS, ESPESSURA DE 45 MM, ACESSO POR ANDAIME. AF_08/2022</v>
          </cell>
          <cell r="C12741" t="str">
            <v>M2</v>
          </cell>
          <cell r="D12741">
            <v>85.5</v>
          </cell>
          <cell r="E12741" t="str">
            <v>SINAPI - JUN/25</v>
          </cell>
        </row>
        <row r="12742">
          <cell r="A12742">
            <v>87786</v>
          </cell>
          <cell r="B12742" t="str">
            <v>EMBOÇO OU MASSA ÚNICA EM ARGAMASSA TRAÇO 1:2:8, PREPARO MANUAL, APLICADA MANUALMENTE EM PANOS DE FACHADA COM PRESENÇA DE VÃOS, ESPESSURA DE 45 MM. AF_08/2022</v>
          </cell>
          <cell r="C12742" t="str">
            <v>M2</v>
          </cell>
          <cell r="D12742">
            <v>91.61</v>
          </cell>
          <cell r="E12742" t="str">
            <v>SINAPI - JUN/25</v>
          </cell>
        </row>
        <row r="12743">
          <cell r="A12743">
            <v>104230</v>
          </cell>
          <cell r="B12743" t="str">
            <v>EMBOÇO OU MASSA ÚNICA EM ARGAMASSA TRAÇO 1:2:8, PREPARO MANUAL, APLICADA MANUALMENTE EM PANOS DE FACHADA COM PRESENÇA DE VÃOS, ESPESSURA DE 50 MM, ACESSO POR ANDAIME. AF_08/2022</v>
          </cell>
          <cell r="C12743" t="str">
            <v>M2</v>
          </cell>
          <cell r="D12743">
            <v>100.91</v>
          </cell>
          <cell r="E12743" t="str">
            <v>SINAPI - JUN/25</v>
          </cell>
        </row>
        <row r="12744">
          <cell r="A12744">
            <v>104234</v>
          </cell>
          <cell r="B12744" t="str">
            <v>EMBOÇO OU MASSA ÚNICA EM ARGAMASSA TRAÇO 1:2:8, PREPARO MANUAL, APLICADA MANUALMENTE EM PANOS DE FACHADA SEM PRESENÇA DE VÃOS, ESPESSURA DE 25 MM, ACESSO POR ANDAIME. AF_08/2022</v>
          </cell>
          <cell r="C12744" t="str">
            <v>M2</v>
          </cell>
          <cell r="D12744">
            <v>44.71</v>
          </cell>
          <cell r="E12744" t="str">
            <v>SINAPI - JUN/25</v>
          </cell>
        </row>
        <row r="12745">
          <cell r="A12745">
            <v>104238</v>
          </cell>
          <cell r="B12745" t="str">
            <v>EMBOÇO OU MASSA ÚNICA EM ARGAMASSA TRAÇO 1:2:8, PREPARO MANUAL, APLICADA MANUALMENTE EM PANOS DE FACHADA SEM PRESENÇA DE VÃOS, ESPESSURA DE 35 MM, ACESSO POR ANDAIME. AF_08/2022</v>
          </cell>
          <cell r="C12745" t="str">
            <v>M2</v>
          </cell>
          <cell r="D12745">
            <v>61.95</v>
          </cell>
          <cell r="E12745" t="str">
            <v>SINAPI - JUN/25</v>
          </cell>
        </row>
        <row r="12746">
          <cell r="A12746">
            <v>104242</v>
          </cell>
          <cell r="B12746" t="str">
            <v>EMBOÇO OU MASSA ÚNICA EM ARGAMASSA TRAÇO 1:2:8, PREPARO MANUAL, APLICADA MANUALMENTE EM PANOS DE FACHADA SEM PRESENÇA DE VÃOS, ESPESSURA DE 45 MM, ACESSO POR ANDAIME. AF_08/2022</v>
          </cell>
          <cell r="C12746" t="str">
            <v>M2</v>
          </cell>
          <cell r="D12746">
            <v>68.849999999999994</v>
          </cell>
          <cell r="E12746" t="str">
            <v>SINAPI - JUN/25</v>
          </cell>
        </row>
        <row r="12747">
          <cell r="A12747">
            <v>104246</v>
          </cell>
          <cell r="B12747" t="str">
            <v>EMBOÇO OU MASSA ÚNICA EM ARGAMASSA TRAÇO 1:2:8, PREPARO MANUAL, APLICADA MANUALMENTE EM PANOS DE FACHADA SEM PRESENÇA DE VÃOS, ESPESSURA DE 50 MM, ACESSO POR ANDAIME. AF_08/2022</v>
          </cell>
          <cell r="C12747" t="str">
            <v>M2</v>
          </cell>
          <cell r="D12747">
            <v>75.260000000000005</v>
          </cell>
          <cell r="E12747" t="str">
            <v>SINAPI - JUN/25</v>
          </cell>
        </row>
        <row r="12748">
          <cell r="A12748">
            <v>104250</v>
          </cell>
          <cell r="B12748" t="str">
            <v>EMBOÇO OU MASSA ÚNICA EM ARGAMASSA TRAÇO 1:2:8, PREPARO MANUAL, APLICADA MANUALMENTE EM SUPERFÍCIES EXTERNAS DA SACADA, ESPESSURA DE 25 MM, ACESSO POR ANDAIME, SEM USO DE TELA METÁLICA. AF_08/2022</v>
          </cell>
          <cell r="C12748" t="str">
            <v>M2</v>
          </cell>
          <cell r="D12748">
            <v>86.05</v>
          </cell>
          <cell r="E12748" t="str">
            <v>SINAPI - JUN/25</v>
          </cell>
        </row>
        <row r="12749">
          <cell r="A12749">
            <v>87811</v>
          </cell>
          <cell r="B12749" t="str">
            <v>EMBOÇO OU MASSA ÚNICA EM ARGAMASSA TRAÇO 1:2:8, PREPARO MANUAL, APLICADA MANUALMENTE EM SUPERFÍCIES EXTERNAS DA SACADA, ESPESSURA DE 25 MM, SEM USO DE TELA METÁLICA DE REFORÇO CONTRA FISSURAÇÃO. AF_08/2022</v>
          </cell>
          <cell r="C12749" t="str">
            <v>M2</v>
          </cell>
          <cell r="D12749">
            <v>94.62</v>
          </cell>
          <cell r="E12749" t="str">
            <v>SINAPI - JUN/25</v>
          </cell>
        </row>
        <row r="12750">
          <cell r="A12750">
            <v>104254</v>
          </cell>
          <cell r="B12750" t="str">
            <v>EMBOÇO OU MASSA ÚNICA EM ARGAMASSA TRAÇO 1:2:8, PREPARO MANUAL, APLICADA MANUALMENTE EM SUPERFÍCIES EXTERNAS DA SACADA, ESPESSURA DE 35 MM, ACESSO POR ANDAIME, SEM USO DE TELA METÁLICA. AF_08/2022</v>
          </cell>
          <cell r="C12750" t="str">
            <v>M2</v>
          </cell>
          <cell r="D12750">
            <v>103.31</v>
          </cell>
          <cell r="E12750" t="str">
            <v>SINAPI - JUN/25</v>
          </cell>
        </row>
        <row r="12751">
          <cell r="A12751">
            <v>87815</v>
          </cell>
          <cell r="B12751" t="str">
            <v>EMBOÇO OU MASSA ÚNICA EM ARGAMASSA TRAÇO 1:2:8, PREPARO MANUAL, APLICADA MANUALMENTE EM SUPERFÍCIES EXTERNAS DA SACADA, ESPESSURA DE 35 MM, SEM USO DE TELA METÁLICA DE REFORÇO CONTRA FISSURAÇÃO. AF_08/2022</v>
          </cell>
          <cell r="C12751" t="str">
            <v>M2</v>
          </cell>
          <cell r="D12751">
            <v>113.22</v>
          </cell>
          <cell r="E12751" t="str">
            <v>SINAPI - JUN/25</v>
          </cell>
        </row>
        <row r="12752">
          <cell r="A12752">
            <v>104258</v>
          </cell>
          <cell r="B12752" t="str">
            <v>EMBOÇO OU MASSA ÚNICA EM ARGAMASSA TRAÇO 1:2:8, PREPARO MANUAL, APLICADA MANUALMENTE EM SUPERFÍCIES EXTERNAS DA SACADA, ESPESSURA DE 45 MM, ACESSO POR ANDAIME, SEM USO DE TELA METÁLICA. AF_08/2022</v>
          </cell>
          <cell r="C12752" t="str">
            <v>M2</v>
          </cell>
          <cell r="D12752">
            <v>110.21</v>
          </cell>
          <cell r="E12752" t="str">
            <v>SINAPI - JUN/25</v>
          </cell>
        </row>
        <row r="12753">
          <cell r="A12753">
            <v>87819</v>
          </cell>
          <cell r="B12753" t="str">
            <v>EMBOÇO OU MASSA ÚNICA EM ARGAMASSA TRAÇO 1:2:8, PREPARO MANUAL, APLICADA MANUALMENTE EM SUPERFÍCIES EXTERNAS DA SACADA, ESPESSURA DE 45 MM, SEM USO DE TELA METÁLICA DE REFORÇO CONTRA FISSURAÇÃO. AF_08/2022</v>
          </cell>
          <cell r="C12753" t="str">
            <v>M2</v>
          </cell>
          <cell r="D12753">
            <v>120.12</v>
          </cell>
          <cell r="E12753" t="str">
            <v>SINAPI - JUN/25</v>
          </cell>
        </row>
        <row r="12754">
          <cell r="A12754">
            <v>104262</v>
          </cell>
          <cell r="B12754" t="str">
            <v>EMBOÇO OU MASSA ÚNICA EM ARGAMASSA TRAÇO 1:2:8, PREPARO MANUAL, APLICADA MANUALMENTE EM SUPERFÍCIES EXTERNAS DA SACADA, ESPESSURA DE 50 MM, ACESSO POR ANDAIME, SEM USO DE TELA METÁLICA. AF_08/2022</v>
          </cell>
          <cell r="C12754" t="str">
            <v>M2</v>
          </cell>
          <cell r="D12754">
            <v>142.91</v>
          </cell>
          <cell r="E12754" t="str">
            <v>SINAPI - JUN/25</v>
          </cell>
        </row>
        <row r="12755">
          <cell r="A12755">
            <v>87823</v>
          </cell>
          <cell r="B12755" t="str">
            <v>EMBOÇO OU MASSA ÚNICA EM ARGAMASSA TRAÇO 1:2:8, PREPARO MANUAL, APLICADA MANUALMENTE EM SUPERFÍCIES EXTERNAS DA SACADA, ESPESSURA MAIOR OU IGUAL A 50 MM, SEM USO DE TELA METÁLICA DE REFORÇO CONTRA FISSURAÇÃO. AF_08/2022</v>
          </cell>
          <cell r="C12755" t="str">
            <v>M2</v>
          </cell>
          <cell r="D12755">
            <v>156.43</v>
          </cell>
          <cell r="E12755" t="str">
            <v>SINAPI - JUN/25</v>
          </cell>
        </row>
        <row r="12756">
          <cell r="A12756">
            <v>87827</v>
          </cell>
          <cell r="B12756" t="str">
            <v>EMBOÇO OU MASSA ÚNICA EM ARGAMASSA TRAÇO 1:2:8, PREPARO MANUAL, APLICADA MANUALMENTE NAS PAREDES INTERNAS DA SACADA, ESPESSURA DE 25 MM, SEM USO DE TELA METÁLICA DE REFORÇO CONTRA FISSURAÇÃO. AF_08/2022</v>
          </cell>
          <cell r="C12756" t="str">
            <v>M2</v>
          </cell>
          <cell r="D12756">
            <v>88.24</v>
          </cell>
          <cell r="E12756" t="str">
            <v>SINAPI - JUN/25</v>
          </cell>
        </row>
        <row r="12757">
          <cell r="A12757">
            <v>87831</v>
          </cell>
          <cell r="B12757" t="str">
            <v>EMBOÇO OU MASSA ÚNICA EM ARGAMASSA TRAÇO 1:2:8, PREPARO MANUAL, APLICADA MANUALMENTE NAS PAREDES INTERNAS DA SACADA, ESPESSURA DE 35 MM, SEM USO DE TELA METÁLICA DE REFORÇO CONTRA FISSURAÇÃO. AF_08/2022</v>
          </cell>
          <cell r="C12757" t="str">
            <v>M2</v>
          </cell>
          <cell r="D12757">
            <v>106.64</v>
          </cell>
          <cell r="E12757" t="str">
            <v>SINAPI - JUN/25</v>
          </cell>
        </row>
        <row r="12758">
          <cell r="A12758">
            <v>104220</v>
          </cell>
          <cell r="B12758" t="str">
            <v>EMBOÇO OU MASSA ÚNICA EM ARGAMASSA TRAÇO 1:2:8, PREPARO MECÂNICA COM BETONEIRA 400 L, APLICADA COM PROJETOR TIPO CANEQUINHA EM PANOS DE FACHADA COM PRESENÇA DE VÃOS, ESPESSURA DE 25 MM, ACESSO POR ANDAIME. AF_08/2022</v>
          </cell>
          <cell r="C12758" t="str">
            <v>M2</v>
          </cell>
          <cell r="D12758">
            <v>58.04</v>
          </cell>
          <cell r="E12758" t="str">
            <v>SINAPI - JUN/25</v>
          </cell>
        </row>
        <row r="12759">
          <cell r="A12759">
            <v>104203</v>
          </cell>
          <cell r="B12759" t="str">
            <v>EMBOÇO OU MASSA ÚNICA EM ARGAMASSA TRAÇO 1:2:8, PREPARO MECÂNICA COM BETONEIRA 400 L, APLICADA COM PROJETOR TIPO CANEQUINHA EM PANOS DE FACHADA COM PRESENÇA DE VÃOS, ESPESSURA DE 25 MM, ACESSO POR BALANCIM MANUAL. AF_08/2022</v>
          </cell>
          <cell r="C12759" t="str">
            <v>M2</v>
          </cell>
          <cell r="D12759">
            <v>62.92</v>
          </cell>
          <cell r="E12759" t="str">
            <v>SINAPI - JUN/25</v>
          </cell>
        </row>
        <row r="12760">
          <cell r="A12760">
            <v>104224</v>
          </cell>
          <cell r="B12760" t="str">
            <v>EMBOÇO OU MASSA ÚNICA EM ARGAMASSA TRAÇO 1:2:8, PREPARO MECÂNICA COM BETONEIRA 400 L, APLICADA COM PROJETOR TIPO CANEQUINHA EM PANOS DE FACHADA COM PRESENÇA DE VÃOS, ESPESSURA DE 35 MM, ACESSO POR ANDAIME. AF_08/2022</v>
          </cell>
          <cell r="C12760" t="str">
            <v>M2</v>
          </cell>
          <cell r="D12760">
            <v>74.930000000000007</v>
          </cell>
          <cell r="E12760" t="str">
            <v>SINAPI - JUN/25</v>
          </cell>
        </row>
        <row r="12761">
          <cell r="A12761">
            <v>104204</v>
          </cell>
          <cell r="B12761" t="str">
            <v>EMBOÇO OU MASSA ÚNICA EM ARGAMASSA TRAÇO 1:2:8, PREPARO MECÂNICA COM BETONEIRA 400 L, APLICADA COM PROJETOR TIPO CANEQUINHA EM PANOS DE FACHADA COM PRESENÇA DE VÃOS, ESPESSURA DE 35 MM, ACESSO POR BALANCIM MANUAL. AF_08/2022</v>
          </cell>
          <cell r="C12761" t="str">
            <v>M2</v>
          </cell>
          <cell r="D12761">
            <v>81.27</v>
          </cell>
          <cell r="E12761" t="str">
            <v>SINAPI - JUN/25</v>
          </cell>
        </row>
        <row r="12762">
          <cell r="A12762">
            <v>104228</v>
          </cell>
          <cell r="B12762" t="str">
            <v>EMBOÇO OU MASSA ÚNICA EM ARGAMASSA TRAÇO 1:2:8, PREPARO MECÂNICA COM BETONEIRA 400 L, APLICADA COM PROJETOR TIPO CANEQUINHA EM PANOS DE FACHADA COM PRESENÇA DE VÃOS, ESPESSURA DE 45 MM, ACESSO POR ANDAIME. AF_08/2022</v>
          </cell>
          <cell r="C12762" t="str">
            <v>M2</v>
          </cell>
          <cell r="D12762">
            <v>81.17</v>
          </cell>
          <cell r="E12762" t="str">
            <v>SINAPI - JUN/25</v>
          </cell>
        </row>
        <row r="12763">
          <cell r="A12763">
            <v>104205</v>
          </cell>
          <cell r="B12763" t="str">
            <v>EMBOÇO OU MASSA ÚNICA EM ARGAMASSA TRAÇO 1:2:8, PREPARO MECÂNICA COM BETONEIRA 400 L, APLICADA COM PROJETOR TIPO CANEQUINHA EM PANOS DE FACHADA COM PRESENÇA DE VÃOS, ESPESSURA DE 45 MM, ACESSO POR BALANCIM MANUAL. AF_08/2022</v>
          </cell>
          <cell r="C12763" t="str">
            <v>M2</v>
          </cell>
          <cell r="D12763">
            <v>87.51</v>
          </cell>
          <cell r="E12763" t="str">
            <v>SINAPI - JUN/25</v>
          </cell>
        </row>
        <row r="12764">
          <cell r="A12764">
            <v>104232</v>
          </cell>
          <cell r="B12764" t="str">
            <v>EMBOÇO OU MASSA ÚNICA EM ARGAMASSA TRAÇO 1:2:8, PREPARO MECÂNICA COM BETONEIRA 400 L, APLICADA COM PROJETOR TIPO CANEQUINHA EM PANOS DE FACHADA COM PRESENÇA DE VÃOS, ESPESSURA DE 50 MM, ACESSO POR ANDAIME. AF_08/2022</v>
          </cell>
          <cell r="C12764" t="str">
            <v>M2</v>
          </cell>
          <cell r="D12764">
            <v>89.81</v>
          </cell>
          <cell r="E12764" t="str">
            <v>SINAPI - JUN/25</v>
          </cell>
        </row>
        <row r="12765">
          <cell r="A12765">
            <v>104206</v>
          </cell>
          <cell r="B12765" t="str">
            <v>EMBOÇO OU MASSA ÚNICA EM ARGAMASSA TRAÇO 1:2:8, PREPARO MECÂNICA COM BETONEIRA 400 L, APLICADA COM PROJETOR TIPO CANEQUINHA EM PANOS DE FACHADA COM PRESENÇA DE VÃOS, ESPESSURA DE 50 MM, ACESSO POR BALANCIM MANUAL. AF_08/2022</v>
          </cell>
          <cell r="C12765" t="str">
            <v>M2</v>
          </cell>
          <cell r="D12765">
            <v>96.77</v>
          </cell>
          <cell r="E12765" t="str">
            <v>SINAPI - JUN/25</v>
          </cell>
        </row>
        <row r="12766">
          <cell r="A12766">
            <v>104236</v>
          </cell>
          <cell r="B12766" t="str">
            <v>EMBOÇO OU MASSA ÚNICA EM ARGAMASSA TRAÇO 1:2:8, PREPARO MECÂNICA COM BETONEIRA 400 L, APLICADA COM PROJETOR TIPO CANEQUINHA EM PANOS DE FACHADA SEM PRESENÇA DE VÃOS, ESPESSURA DE 25 MM, ACESSO POR ANDAIME. AF_08/2022</v>
          </cell>
          <cell r="C12766" t="str">
            <v>M2</v>
          </cell>
          <cell r="D12766">
            <v>42.06</v>
          </cell>
          <cell r="E12766" t="str">
            <v>SINAPI - JUN/25</v>
          </cell>
        </row>
        <row r="12767">
          <cell r="A12767">
            <v>104207</v>
          </cell>
          <cell r="B12767" t="str">
            <v>EMBOÇO OU MASSA ÚNICA EM ARGAMASSA TRAÇO 1:2:8, PREPARO MECÂNICA COM BETONEIRA 400 L, APLICADA COM PROJETOR TIPO CANEQUINHA EM PANOS DE FACHADA SEM PRESENÇA DE VÃOS, ESPESSURA DE 25 MM, ACESSO POR BALANCIM MANUAL. AF_08/2022</v>
          </cell>
          <cell r="C12767" t="str">
            <v>M2</v>
          </cell>
          <cell r="D12767">
            <v>45.05</v>
          </cell>
          <cell r="E12767" t="str">
            <v>SINAPI - JUN/25</v>
          </cell>
        </row>
        <row r="12768">
          <cell r="A12768">
            <v>104240</v>
          </cell>
          <cell r="B12768" t="str">
            <v>EMBOÇO OU MASSA ÚNICA EM ARGAMASSA TRAÇO 1:2:8, PREPARO MECÂNICA COM BETONEIRA 400 L, APLICADA COM PROJETOR TIPO CANEQUINHA EM PANOS DE FACHADA SEM PRESENÇA DE VÃOS, ESPESSURA DE 35 MM, ACESSO POR ANDAIME. AF_08/2022</v>
          </cell>
          <cell r="C12768" t="str">
            <v>M2</v>
          </cell>
          <cell r="D12768">
            <v>58.65</v>
          </cell>
          <cell r="E12768" t="str">
            <v>SINAPI - JUN/25</v>
          </cell>
        </row>
        <row r="12769">
          <cell r="A12769">
            <v>104208</v>
          </cell>
          <cell r="B12769" t="str">
            <v>EMBOÇO OU MASSA ÚNICA EM ARGAMASSA TRAÇO 1:2:8, PREPARO MECÂNICA COM BETONEIRA 400 L, APLICADA COM PROJETOR TIPO CANEQUINHA EM PANOS DE FACHADA SEM PRESENÇA DE VÃOS, ESPESSURA DE 35 MM, ACESSO POR BALANCIM MANUAL. AF_08/2022</v>
          </cell>
          <cell r="C12769" t="str">
            <v>M2</v>
          </cell>
          <cell r="D12769">
            <v>62.96</v>
          </cell>
          <cell r="E12769" t="str">
            <v>SINAPI - JUN/25</v>
          </cell>
        </row>
        <row r="12770">
          <cell r="A12770">
            <v>104244</v>
          </cell>
          <cell r="B12770" t="str">
            <v>EMBOÇO OU MASSA ÚNICA EM ARGAMASSA TRAÇO 1:2:8, PREPARO MECÂNICA COM BETONEIRA 400 L, APLICADA COM PROJETOR TIPO CANEQUINHA EM PANOS DE FACHADA SEM PRESENÇA DE VÃOS, ESPESSURA DE 45 MM, ACESSO POR ANDAIME. AF_08/2022</v>
          </cell>
          <cell r="C12770" t="str">
            <v>M2</v>
          </cell>
          <cell r="D12770">
            <v>64.510000000000005</v>
          </cell>
          <cell r="E12770" t="str">
            <v>SINAPI - JUN/25</v>
          </cell>
        </row>
        <row r="12771">
          <cell r="A12771">
            <v>104209</v>
          </cell>
          <cell r="B12771" t="str">
            <v>EMBOÇO OU MASSA ÚNICA EM ARGAMASSA TRAÇO 1:2:8, PREPARO MECÂNICA COM BETONEIRA 400 L, APLICADA COM PROJETOR TIPO CANEQUINHA EM PANOS DE FACHADA SEM PRESENÇA DE VÃOS, ESPESSURA DE 45 MM, ACESSO POR BALANCIM MANUAL. AF_08/2022</v>
          </cell>
          <cell r="C12771" t="str">
            <v>M2</v>
          </cell>
          <cell r="D12771">
            <v>68.83</v>
          </cell>
          <cell r="E12771" t="str">
            <v>SINAPI - JUN/25</v>
          </cell>
        </row>
        <row r="12772">
          <cell r="A12772">
            <v>104248</v>
          </cell>
          <cell r="B12772" t="str">
            <v>EMBOÇO OU MASSA ÚNICA EM ARGAMASSA TRAÇO 1:2:8, PREPARO MECÂNICA COM BETONEIRA 400 L, APLICADA COM PROJETOR TIPO CANEQUINHA EM PANOS DE FACHADA SEM PRESENÇA DE VÃOS, ESPESSURA DE 50 MM, ACESSO POR ANDAIME. AF_08/2022</v>
          </cell>
          <cell r="C12772" t="str">
            <v>M2</v>
          </cell>
          <cell r="D12772">
            <v>66.599999999999994</v>
          </cell>
          <cell r="E12772" t="str">
            <v>SINAPI - JUN/25</v>
          </cell>
        </row>
        <row r="12773">
          <cell r="A12773">
            <v>104210</v>
          </cell>
          <cell r="B12773" t="str">
            <v>EMBOÇO OU MASSA ÚNICA EM ARGAMASSA TRAÇO 1:2:8, PREPARO MECÂNICA COM BETONEIRA 400 L, APLICADA COM PROJETOR TIPO CANEQUINHA EM PANOS DE FACHADA SEM PRESENÇA DE VÃOS, ESPESSURA DE 50 MM, ACESSO POR BALANCIM MANUAL. AF_08/2022</v>
          </cell>
          <cell r="C12773" t="str">
            <v>M2</v>
          </cell>
          <cell r="D12773">
            <v>70.790000000000006</v>
          </cell>
          <cell r="E12773" t="str">
            <v>SINAPI - JUN/25</v>
          </cell>
        </row>
        <row r="12774">
          <cell r="A12774">
            <v>104252</v>
          </cell>
          <cell r="B12774" t="str">
            <v>EMBOÇO OU MASSA ÚNICA EM ARGAMASSA TRAÇO 1:2:8, PREPARO MECÂNICA COM BETONEIRA 400 L, APLICADA COM PROJETOR TIPO CANEQUINHA EM SUPERFÍCIES EXTERNAS DA SACADA, ESPESSURA DE 25 MM, ACESSO POR ANDAIME, SEM USO DE TELA METÁLICA. AF_08/2022</v>
          </cell>
          <cell r="C12774" t="str">
            <v>M2</v>
          </cell>
          <cell r="D12774">
            <v>85.06</v>
          </cell>
          <cell r="E12774" t="str">
            <v>SINAPI - JUN/25</v>
          </cell>
        </row>
        <row r="12775">
          <cell r="A12775">
            <v>104211</v>
          </cell>
          <cell r="B12775" t="str">
            <v>EMBOÇO OU MASSA ÚNICA EM ARGAMASSA TRAÇO 1:2:8, PREPARO MECÂNICA COM BETONEIRA 400 L, APLICADA COM PROJETOR TIPO CANEQUINHA EM SUPERFÍCIES EXTERNAS DA SACADA, ESPESSURA DE 25 MM, ACESSO POR BALANCIM MANUAL, SEM USO DE TELA METÁLICA. AF_08/2022</v>
          </cell>
          <cell r="C12775" t="str">
            <v>M2</v>
          </cell>
          <cell r="D12775">
            <v>93.82</v>
          </cell>
          <cell r="E12775" t="str">
            <v>SINAPI - JUN/25</v>
          </cell>
        </row>
        <row r="12776">
          <cell r="A12776">
            <v>104212</v>
          </cell>
          <cell r="B12776" t="str">
            <v>EMBOÇO OU MASSA ÚNICA EM ARGAMASSA TRAÇO 1:2:8, PREPARO MECÂNICA COM BETONEIRA 400 L, APLICADA COM PROJETOR TIPO CANEQUINHA EM SUPERFÍCIES EXTERNAS DA SACADA, ESPESSURA DE 35 MM, ACESSO POR BALANCIM MANUAL, SEM USO DE TELA METÁLICA. AF_08/2022</v>
          </cell>
          <cell r="C12776" t="str">
            <v>M2</v>
          </cell>
          <cell r="D12776">
            <v>111.81</v>
          </cell>
          <cell r="E12776" t="str">
            <v>SINAPI - JUN/25</v>
          </cell>
        </row>
        <row r="12777">
          <cell r="A12777">
            <v>104213</v>
          </cell>
          <cell r="B12777" t="str">
            <v>EMBOÇO OU MASSA ÚNICA EM ARGAMASSA TRAÇO 1:2:8, PREPARO MECÂNICA COM BETONEIRA 400 L, APLICADA COM PROJETOR TIPO CANEQUINHA EM SUPERFÍCIES EXTERNAS DA SACADA, ESPESSURA DE 45 MM, ACESSO POR BALANCIM MANUAL, SEM USO DE TELA METÁLICA. AF_08/2022</v>
          </cell>
          <cell r="C12777" t="str">
            <v>M2</v>
          </cell>
          <cell r="D12777">
            <v>117.68</v>
          </cell>
          <cell r="E12777" t="str">
            <v>SINAPI - JUN/25</v>
          </cell>
        </row>
        <row r="12778">
          <cell r="A12778">
            <v>104214</v>
          </cell>
          <cell r="B12778" t="str">
            <v>EMBOÇO OU MASSA ÚNICA EM ARGAMASSA TRAÇO 1:2:8, PREPARO MECÂNICA COM BETONEIRA 400 L, APLICADA COM PROJETOR TIPO CANEQUINHA EM SUPERFÍCIES EXTERNAS DA SACADA, ESPESSURA DE 50 MM, ACESSO POR BALANCIM MANUAL, SEM USO DE TELA METÁLICA. AF_08/2022</v>
          </cell>
          <cell r="C12778" t="str">
            <v>M2</v>
          </cell>
          <cell r="D12778">
            <v>141.36000000000001</v>
          </cell>
          <cell r="E12778" t="str">
            <v>SINAPI - JUN/25</v>
          </cell>
        </row>
        <row r="12779">
          <cell r="A12779">
            <v>104215</v>
          </cell>
          <cell r="B12779" t="str">
            <v>EMBOÇO OU MASSA ÚNICA EM ARGAMASSA TRAÇO 1:2:8, PREPARO MECÂNICA COM BETONEIRA 400 L, APLICADA COM PROJETOR TIPO CANEQUINHA EM SUPERFÍCIES INTERNAS DA SACADA, ESPESSURA DE 25 MM, SEM USO DE TELA METÁLICA. AF_08/2022</v>
          </cell>
          <cell r="C12779" t="str">
            <v>M2</v>
          </cell>
          <cell r="D12779">
            <v>86.04</v>
          </cell>
          <cell r="E12779" t="str">
            <v>SINAPI - JUN/25</v>
          </cell>
        </row>
        <row r="12780">
          <cell r="A12780">
            <v>104216</v>
          </cell>
          <cell r="B12780" t="str">
            <v>EMBOÇO OU MASSA ÚNICA EM ARGAMASSA TRAÇO 1:2:8, PREPARO MECÂNICA COM BETONEIRA 400 L, APLICADA COM PROJETOR TIPO CANEQUINHA EM SUPERFÍCIES INTERNAS DA SACADA, ESPESSURA DE 35 MM, SEM USO DE TELA METÁLICA. AF_08/2022</v>
          </cell>
          <cell r="C12780" t="str">
            <v>M2</v>
          </cell>
          <cell r="D12780">
            <v>103.36</v>
          </cell>
          <cell r="E12780" t="str">
            <v>SINAPI - JUN/25</v>
          </cell>
        </row>
        <row r="12781">
          <cell r="A12781">
            <v>104217</v>
          </cell>
          <cell r="B12781" t="str">
            <v>EMBOÇO OU MASSA ÚNICA EM ARGAMASSA TRAÇO 1:2:8, PREPARO MECÂNICA COM BETONEIRA 400 L, APLICADA MANUALMENTE EM PANOS DE FACHADA COM PRESENÇA DE VÃOS, ESPESSURA DE 25 MM, ACESSO POR ANDAIME. AF_08/2022</v>
          </cell>
          <cell r="C12781" t="str">
            <v>M2</v>
          </cell>
          <cell r="D12781">
            <v>55.05</v>
          </cell>
          <cell r="E12781" t="str">
            <v>SINAPI - JUN/25</v>
          </cell>
        </row>
        <row r="12782">
          <cell r="A12782">
            <v>104221</v>
          </cell>
          <cell r="B12782" t="str">
            <v>EMBOÇO OU MASSA ÚNICA EM ARGAMASSA TRAÇO 1:2:8, PREPARO MECÂNICA COM BETONEIRA 400 L, APLICADA MANUALMENTE EM PANOS DE FACHADA COM PRESENÇA DE VÃOS, ESPESSURA DE 35 MM, ACESSO POR ANDAIME. AF_08/2022</v>
          </cell>
          <cell r="C12782" t="str">
            <v>M2</v>
          </cell>
          <cell r="D12782">
            <v>70.89</v>
          </cell>
          <cell r="E12782" t="str">
            <v>SINAPI - JUN/25</v>
          </cell>
        </row>
        <row r="12783">
          <cell r="A12783">
            <v>104225</v>
          </cell>
          <cell r="B12783" t="str">
            <v>EMBOÇO OU MASSA ÚNICA EM ARGAMASSA TRAÇO 1:2:8, PREPARO MECÂNICA COM BETONEIRA 400 L, APLICADA MANUALMENTE EM PANOS DE FACHADA COM PRESENÇA DE VÃOS, ESPESSURA DE 45 MM, ACESSO POR ANDAIME. AF_08/2022</v>
          </cell>
          <cell r="C12783" t="str">
            <v>M2</v>
          </cell>
          <cell r="D12783">
            <v>76.45</v>
          </cell>
          <cell r="E12783" t="str">
            <v>SINAPI - JUN/25</v>
          </cell>
        </row>
        <row r="12784">
          <cell r="A12784">
            <v>104229</v>
          </cell>
          <cell r="B12784" t="str">
            <v>EMBOÇO OU MASSA ÚNICA EM ARGAMASSA TRAÇO 1:2:8, PREPARO MECÂNICA COM BETONEIRA 400 L, APLICADA MANUALMENTE EM PANOS DE FACHADA COM PRESENÇA DE VÃOS, ESPESSURA DE 50 MM, ACESSO POR ANDAIME. AF_08/2022</v>
          </cell>
          <cell r="C12784" t="str">
            <v>M2</v>
          </cell>
          <cell r="D12784">
            <v>90.95</v>
          </cell>
          <cell r="E12784" t="str">
            <v>SINAPI - JUN/25</v>
          </cell>
        </row>
        <row r="12785">
          <cell r="A12785">
            <v>104233</v>
          </cell>
          <cell r="B12785" t="str">
            <v>EMBOÇO OU MASSA ÚNICA EM ARGAMASSA TRAÇO 1:2:8, PREPARO MECÂNICA COM BETONEIRA 400 L, APLICADA MANUALMENTE EM PANOS DE FACHADA SEM PRESENÇA DE VÃOS, ESPESSURA DE 25 MM, ACESSO POR ANDAIME. AF_08/2022</v>
          </cell>
          <cell r="C12785" t="str">
            <v>M2</v>
          </cell>
          <cell r="D12785">
            <v>39.68</v>
          </cell>
          <cell r="E12785" t="str">
            <v>SINAPI - JUN/25</v>
          </cell>
        </row>
        <row r="12786">
          <cell r="A12786">
            <v>104237</v>
          </cell>
          <cell r="B12786" t="str">
            <v>EMBOÇO OU MASSA ÚNICA EM ARGAMASSA TRAÇO 1:2:8, PREPARO MECÂNICA COM BETONEIRA 400 L, APLICADA MANUALMENTE EM PANOS DE FACHADA SEM PRESENÇA DE VÃOS, ESPESSURA DE 35 MM, ACESSO POR ANDAIME. AF_08/2022</v>
          </cell>
          <cell r="C12786" t="str">
            <v>M2</v>
          </cell>
          <cell r="D12786">
            <v>55.21</v>
          </cell>
          <cell r="E12786" t="str">
            <v>SINAPI - JUN/25</v>
          </cell>
        </row>
        <row r="12787">
          <cell r="A12787">
            <v>104241</v>
          </cell>
          <cell r="B12787" t="str">
            <v>EMBOÇO OU MASSA ÚNICA EM ARGAMASSA TRAÇO 1:2:8, PREPARO MECÂNICA COM BETONEIRA 400 L, APLICADA MANUALMENTE EM PANOS DE FACHADA SEM PRESENÇA DE VÃOS, ESPESSURA DE 45 MM, ACESSO POR ANDAIME. AF_08/2022</v>
          </cell>
          <cell r="C12787" t="str">
            <v>M2</v>
          </cell>
          <cell r="D12787">
            <v>60.4</v>
          </cell>
          <cell r="E12787" t="str">
            <v>SINAPI - JUN/25</v>
          </cell>
        </row>
        <row r="12788">
          <cell r="A12788">
            <v>104245</v>
          </cell>
          <cell r="B12788" t="str">
            <v>EMBOÇO OU MASSA ÚNICA EM ARGAMASSA TRAÇO 1:2:8, PREPARO MECÂNICA COM BETONEIRA 400 L, APLICADA MANUALMENTE EM PANOS DE FACHADA SEM PRESENÇA DE VÃOS, ESPESSURA DE 50 MM, ACESSO POR ANDAIME. AF_08/2022</v>
          </cell>
          <cell r="C12788" t="str">
            <v>M2</v>
          </cell>
          <cell r="D12788">
            <v>65.95</v>
          </cell>
          <cell r="E12788" t="str">
            <v>SINAPI - JUN/25</v>
          </cell>
        </row>
        <row r="12789">
          <cell r="A12789">
            <v>104249</v>
          </cell>
          <cell r="B12789" t="str">
            <v>EMBOÇO OU MASSA ÚNICA EM ARGAMASSA TRAÇO 1:2:8, PREPARO MECÂNICA COM BETONEIRA 400 L, APLICADA MANUALMENTE EM SUPERFÍCIES EXTERNAS DA SACADA, ESPESSURA DE 25 MM, ACESSO POR ANDAIME, SEM USO DE TELA METÁLICA. AF_08/2022</v>
          </cell>
          <cell r="C12789" t="str">
            <v>M2</v>
          </cell>
          <cell r="D12789">
            <v>81.02</v>
          </cell>
          <cell r="E12789" t="str">
            <v>SINAPI - JUN/25</v>
          </cell>
        </row>
        <row r="12790">
          <cell r="A12790">
            <v>104253</v>
          </cell>
          <cell r="B12790" t="str">
            <v>EMBOÇO OU MASSA ÚNICA EM ARGAMASSA TRAÇO 1:2:8, PREPARO MECÂNICA COM BETONEIRA 400 L, APLICADA MANUALMENTE EM SUPERFÍCIES EXTERNAS DA SACADA, ESPESSURA DE 35 MM, ACESSO POR ANDAIME, SEM USO DE TELA METÁLICA. AF_08/2022</v>
          </cell>
          <cell r="C12790" t="str">
            <v>M2</v>
          </cell>
          <cell r="D12790">
            <v>96.57</v>
          </cell>
          <cell r="E12790" t="str">
            <v>SINAPI - JUN/25</v>
          </cell>
        </row>
        <row r="12791">
          <cell r="A12791">
            <v>104256</v>
          </cell>
          <cell r="B12791" t="str">
            <v>EMBOÇO OU MASSA ÚNICA EM ARGAMASSA TRAÇO 1:2:8, PREPARO MECÂNICO COM BETONEIRA 400 L, APLICADA COM PROJETOR TIPO CANEQUINHA EM SUPERFÍCIES EXTERNAS DA SACADA, ESPESSURA DE 35 MM, ACESSO POR ANDAIME, SEM USO DE TELA METÁLICA. AF_08/2022</v>
          </cell>
          <cell r="C12791" t="str">
            <v>M2</v>
          </cell>
          <cell r="D12791">
            <v>101.64</v>
          </cell>
          <cell r="E12791" t="str">
            <v>SINAPI - JUN/25</v>
          </cell>
        </row>
        <row r="12792">
          <cell r="A12792">
            <v>104260</v>
          </cell>
          <cell r="B12792" t="str">
            <v>EMBOÇO OU MASSA ÚNICA EM ARGAMASSA TRAÇO 1:2:8, PREPARO MECÂNICO COM BETONEIRA 400 L, APLICADA COM PROJETOR TIPO CANEQUINHA EM SUPERFÍCIES EXTERNAS DA SACADA, ESPESSURA DE 45 MM, ACESSO POR ANDAIME, SEM USO DE TELA METÁLICA. AF_08/2022</v>
          </cell>
          <cell r="C12792" t="str">
            <v>M2</v>
          </cell>
          <cell r="D12792">
            <v>107.5</v>
          </cell>
          <cell r="E12792" t="str">
            <v>SINAPI - JUN/25</v>
          </cell>
        </row>
        <row r="12793">
          <cell r="A12793">
            <v>104264</v>
          </cell>
          <cell r="B12793" t="str">
            <v>EMBOÇO OU MASSA ÚNICA EM ARGAMASSA TRAÇO 1:2:8, PREPARO MECÂNICO COM BETONEIRA 400 L, APLICADA COM PROJETOR TIPO CANEQUINHA EM SUPERFÍCIES EXTERNAS DA SACADA, ESPESSURA DE 50 MM, ACESSO POR ANDAIME, SEM USO DE TELA METÁLICA. AF_08/2022</v>
          </cell>
          <cell r="C12793" t="str">
            <v>M2</v>
          </cell>
          <cell r="D12793">
            <v>128.82</v>
          </cell>
          <cell r="E12793" t="str">
            <v>SINAPI - JUN/25</v>
          </cell>
        </row>
        <row r="12794">
          <cell r="A12794">
            <v>87792</v>
          </cell>
          <cell r="B12794" t="str">
            <v>EMBOÇO OU MASSA ÚNICA EM ARGAMASSA TRAÇO 1:2:8, PREPARO MECÂNICO COM BETONEIRA 400 L, APLICADA MANUALMENTE EM PANOS CEGOS DE FACHADA (SEM PRESENÇA DE VÃOS), ESPESSURA DE 25 MM. AF_08/2022</v>
          </cell>
          <cell r="C12794" t="str">
            <v>M2</v>
          </cell>
          <cell r="D12794">
            <v>42.49</v>
          </cell>
          <cell r="E12794" t="str">
            <v>SINAPI - JUN/25</v>
          </cell>
        </row>
        <row r="12795">
          <cell r="A12795">
            <v>87797</v>
          </cell>
          <cell r="B12795" t="str">
            <v>EMBOÇO OU MASSA ÚNICA EM ARGAMASSA TRAÇO 1:2:8, PREPARO MECÂNICO COM BETONEIRA 400 L, APLICADA MANUALMENTE EM PANOS CEGOS DE FACHADA (SEM PRESENÇA DE VÃOS), ESPESSURA DE 35 MM. AF_08/2022</v>
          </cell>
          <cell r="C12795" t="str">
            <v>M2</v>
          </cell>
          <cell r="D12795">
            <v>59.38</v>
          </cell>
          <cell r="E12795" t="str">
            <v>SINAPI - JUN/25</v>
          </cell>
        </row>
        <row r="12796">
          <cell r="A12796">
            <v>87801</v>
          </cell>
          <cell r="B12796" t="str">
            <v>EMBOÇO OU MASSA ÚNICA EM ARGAMASSA TRAÇO 1:2:8, PREPARO MECÂNICO COM BETONEIRA 400 L, APLICADA MANUALMENTE EM PANOS CEGOS DE FACHADA (SEM PRESENÇA DE VÃOS), ESPESSURA DE 45 MM. AF_08/2022</v>
          </cell>
          <cell r="C12796" t="str">
            <v>M2</v>
          </cell>
          <cell r="D12796">
            <v>64.569999999999993</v>
          </cell>
          <cell r="E12796" t="str">
            <v>SINAPI - JUN/25</v>
          </cell>
        </row>
        <row r="12797">
          <cell r="A12797">
            <v>87805</v>
          </cell>
          <cell r="B12797" t="str">
            <v>EMBOÇO OU MASSA ÚNICA EM ARGAMASSA TRAÇO 1:2:8, PREPARO MECÂNICO COM BETONEIRA 400 L, APLICADA MANUALMENTE EM PANOS CEGOS DE FACHADA (SEM PRESENÇA DE VÃOS), ESPESSURA MAIOR OU IGUAL A 50 MM. AF_08/2022</v>
          </cell>
          <cell r="C12797" t="str">
            <v>M2</v>
          </cell>
          <cell r="D12797">
            <v>70.53</v>
          </cell>
          <cell r="E12797" t="str">
            <v>SINAPI - JUN/25</v>
          </cell>
        </row>
        <row r="12798">
          <cell r="A12798">
            <v>87775</v>
          </cell>
          <cell r="B12798" t="str">
            <v>EMBOÇO OU MASSA ÚNICA EM ARGAMASSA TRAÇO 1:2:8, PREPARO MECÂNICO COM BETONEIRA 400 L, APLICADA MANUALMENTE EM PANOS DE FACHADA COM PRESENÇA DE VÃOS, ESPESSURA DE 25 MM. AF_08/2022</v>
          </cell>
          <cell r="C12798" t="str">
            <v>M2</v>
          </cell>
          <cell r="D12798">
            <v>59.82</v>
          </cell>
          <cell r="E12798" t="str">
            <v>SINAPI - JUN/25</v>
          </cell>
        </row>
        <row r="12799">
          <cell r="A12799">
            <v>87779</v>
          </cell>
          <cell r="B12799" t="str">
            <v>EMBOÇO OU MASSA ÚNICA EM ARGAMASSA TRAÇO 1:2:8, PREPARO MECÂNICO COM BETONEIRA 400 L, APLICADA MANUALMENTE EM PANOS DE FACHADA COM PRESENÇA DE VÃOS, ESPESSURA DE 35 MM. AF_08/2022</v>
          </cell>
          <cell r="C12799" t="str">
            <v>M2</v>
          </cell>
          <cell r="D12799">
            <v>77</v>
          </cell>
          <cell r="E12799" t="str">
            <v>SINAPI - JUN/25</v>
          </cell>
        </row>
        <row r="12800">
          <cell r="A12800">
            <v>87784</v>
          </cell>
          <cell r="B12800" t="str">
            <v>EMBOÇO OU MASSA ÚNICA EM ARGAMASSA TRAÇO 1:2:8, PREPARO MECÂNICO COM BETONEIRA 400 L, APLICADA MANUALMENTE EM PANOS DE FACHADA COM PRESENÇA DE VÃOS, ESPESSURA DE 45 MM. AF_08/2022</v>
          </cell>
          <cell r="C12800" t="str">
            <v>M2</v>
          </cell>
          <cell r="D12800">
            <v>82.56</v>
          </cell>
          <cell r="E12800" t="str">
            <v>SINAPI - JUN/25</v>
          </cell>
        </row>
        <row r="12801">
          <cell r="A12801">
            <v>87788</v>
          </cell>
          <cell r="B12801" t="str">
            <v>EMBOÇO OU MASSA ÚNICA EM ARGAMASSA TRAÇO 1:2:8, PREPARO MECÂNICO COM BETONEIRA 400 L, APLICADA MANUALMENTE EM PANOS DE FACHADA COM PRESENÇA DE VÃOS, ESPESSURA MAIOR OU IGUAL A 50 MM. AF_08/2022</v>
          </cell>
          <cell r="C12801" t="str">
            <v>M2</v>
          </cell>
          <cell r="D12801">
            <v>98.53</v>
          </cell>
          <cell r="E12801" t="str">
            <v>SINAPI - JUN/25</v>
          </cell>
        </row>
        <row r="12802">
          <cell r="A12802">
            <v>87809</v>
          </cell>
          <cell r="B12802" t="str">
            <v>EMBOÇO OU MASSA ÚNICA EM ARGAMASSA TRAÇO 1:2:8, PREPARO MECÂNICO COM BETONEIRA 400 L, APLICADA MANUALMENTE EM SUPERFÍCIES EXTERNAS DA SACADA, ESPESSURA DE 25 MM, SEM USO DE TELA METÁLICA DE REFORÇO CONTRA FISSURAÇÃO. AF_08/2022</v>
          </cell>
          <cell r="C12802" t="str">
            <v>M2</v>
          </cell>
          <cell r="D12802">
            <v>89.59</v>
          </cell>
          <cell r="E12802" t="str">
            <v>SINAPI - JUN/25</v>
          </cell>
        </row>
        <row r="12803">
          <cell r="A12803">
            <v>87813</v>
          </cell>
          <cell r="B12803" t="str">
            <v>EMBOÇO OU MASSA ÚNICA EM ARGAMASSA TRAÇO 1:2:8, PREPARO MECÂNICO COM BETONEIRA 400 L, APLICADA MANUALMENTE EM SUPERFÍCIES EXTERNAS DA SACADA, ESPESSURA DE 35 MM, SEM USO DE TELA METÁLICA DE REFORÇO CONTRA FISSURAÇÃO. AF_08/2022</v>
          </cell>
          <cell r="C12803" t="str">
            <v>M2</v>
          </cell>
          <cell r="D12803">
            <v>106.48</v>
          </cell>
          <cell r="E12803" t="str">
            <v>SINAPI - JUN/25</v>
          </cell>
        </row>
        <row r="12804">
          <cell r="A12804">
            <v>104257</v>
          </cell>
          <cell r="B12804" t="str">
            <v>EMBOÇO OU MASSA ÚNICA EM ARGAMASSA TRAÇO 1:2:8, PREPARO MECÂNICO COM BETONEIRA 400 L, APLICADA MANUALMENTE EM SUPERFÍCIES EXTERNAS DA SACADA, ESPESSURA DE 45 MM, ACESSO POR ANDAIME, SEM USO DE TELA METÁLICA. AF_08/2022</v>
          </cell>
          <cell r="C12804" t="str">
            <v>M2</v>
          </cell>
          <cell r="D12804">
            <v>101.76</v>
          </cell>
          <cell r="E12804" t="str">
            <v>SINAPI - JUN/25</v>
          </cell>
        </row>
        <row r="12805">
          <cell r="A12805">
            <v>87817</v>
          </cell>
          <cell r="B12805" t="str">
            <v>EMBOÇO OU MASSA ÚNICA EM ARGAMASSA TRAÇO 1:2:8, PREPARO MECÂNICO COM BETONEIRA 400 L, APLICADA MANUALMENTE EM SUPERFÍCIES EXTERNAS DA SACADA, ESPESSURA DE 45 MM, SEM USO DE TELA METÁLICA DE REFORÇO CONTRA FISSURAÇÃO. AF_08/2022</v>
          </cell>
          <cell r="C12805" t="str">
            <v>M2</v>
          </cell>
          <cell r="D12805">
            <v>111.67</v>
          </cell>
          <cell r="E12805" t="str">
            <v>SINAPI - JUN/25</v>
          </cell>
        </row>
        <row r="12806">
          <cell r="A12806">
            <v>104261</v>
          </cell>
          <cell r="B12806" t="str">
            <v>EMBOÇO OU MASSA ÚNICA EM ARGAMASSA TRAÇO 1:2:8, PREPARO MECÂNICO COM BETONEIRA 400 L, APLICADA MANUALMENTE EM SUPERFÍCIES EXTERNAS DA SACADA, ESPESSURA DE 50 MM, ACESSO POR ANDAIME, SEM USO DE TELA METÁLICA. AF_08/2022</v>
          </cell>
          <cell r="C12806" t="str">
            <v>M2</v>
          </cell>
          <cell r="D12806">
            <v>133.6</v>
          </cell>
          <cell r="E12806" t="str">
            <v>SINAPI - JUN/25</v>
          </cell>
        </row>
        <row r="12807">
          <cell r="A12807">
            <v>87821</v>
          </cell>
          <cell r="B12807" t="str">
            <v>EMBOÇO OU MASSA ÚNICA EM ARGAMASSA TRAÇO 1:2:8, PREPARO MECÂNICO COM BETONEIRA 400 L, APLICADA MANUALMENTE EM SUPERFÍCIES EXTERNAS DA SACADA, ESPESSURA MAIOR OU IGUAL A 50 MM, SEM USO DE TELA METÁLICA DE REFORÇO CONTRA FISSURAÇÃO. AF_08/2022</v>
          </cell>
          <cell r="C12807" t="str">
            <v>M2</v>
          </cell>
          <cell r="D12807">
            <v>147.12</v>
          </cell>
          <cell r="E12807" t="str">
            <v>SINAPI - JUN/25</v>
          </cell>
        </row>
        <row r="12808">
          <cell r="A12808">
            <v>87825</v>
          </cell>
          <cell r="B12808" t="str">
            <v>EMBOÇO OU MASSA ÚNICA EM ARGAMASSA TRAÇO 1:2:8, PREPARO MECÂNICO COM BETONEIRA 400 L, APLICADA MANUALMENTE NAS PAREDES INTERNAS DA SACADA, ESPESSURA DE 25 MM, SEM USO DE TELA METÁLICA DE REFORÇO CONTRA FISSURAÇÃO. AF_08/2022</v>
          </cell>
          <cell r="C12808" t="str">
            <v>M2</v>
          </cell>
          <cell r="D12808">
            <v>82.08</v>
          </cell>
          <cell r="E12808" t="str">
            <v>SINAPI - JUN/25</v>
          </cell>
        </row>
        <row r="12809">
          <cell r="A12809">
            <v>87829</v>
          </cell>
          <cell r="B12809" t="str">
            <v>EMBOÇO OU MASSA ÚNICA EM ARGAMASSA TRAÇO 1:2:8, PREPARO MECÂNICO COM BETONEIRA 400 L, APLICADA MANUALMENTE NAS PAREDES INTERNAS DA SACADA, ESPESSURA DE 35 MM, SEM USO DE TELA METÁLICA DE REFORÇO CONTRA FISSURAÇÃO. AF_08/2022</v>
          </cell>
          <cell r="C12809" t="str">
            <v>M2</v>
          </cell>
          <cell r="D12809">
            <v>98.39</v>
          </cell>
          <cell r="E12809" t="str">
            <v>SINAPI - JUN/25</v>
          </cell>
        </row>
        <row r="12810">
          <cell r="A12810">
            <v>87557</v>
          </cell>
          <cell r="B12810" t="str">
            <v>EMBOÇO, EM ARGAMASSA INDUSTRIALIZADA, PREPARO MECÂNICO, APLICADO COM EQUIPAMENTO DE MISTURA E PROJEÇÃO DE ARGAMASSA EM PAREDES INTERNAS, E = 10MM, COM TALISCAS. AF_03/2024</v>
          </cell>
          <cell r="C12810" t="str">
            <v>M2</v>
          </cell>
          <cell r="D12810">
            <v>45.2</v>
          </cell>
          <cell r="E12810" t="str">
            <v>SINAPI - JUN/25</v>
          </cell>
        </row>
        <row r="12811">
          <cell r="A12811">
            <v>87539</v>
          </cell>
          <cell r="B12811" t="str">
            <v>EMBOÇO, EM ARGAMASSA INDUSTRIALIZADA, PREPARO MECÂNICO, APLICADO COM EQUIPAMENTO DE MISTURA E PROJEÇÃO DE ARGAMASSA EM PAREDES INTERNAS, E = 17,5MM, COM TALISCAS. AF_03/2024</v>
          </cell>
          <cell r="C12811" t="str">
            <v>M2</v>
          </cell>
          <cell r="D12811">
            <v>68.11</v>
          </cell>
          <cell r="E12811" t="str">
            <v>SINAPI - JUN/25</v>
          </cell>
        </row>
        <row r="12812">
          <cell r="A12812">
            <v>104972</v>
          </cell>
          <cell r="B12812" t="str">
            <v>EMBOÇO, EM ARGAMASSA TRAÇO 1:2:8, PREPARO MANUAL, APLICADO MANUALMENTE EM PAREDES INTERNAS DE AMBIENTES COM PÉ-DIREITO DUPLO E ÁREA ENTRE 5M² E 10M², E = 10MM, COM TALISCAS. AF_03/2024</v>
          </cell>
          <cell r="C12812" t="str">
            <v>M2</v>
          </cell>
          <cell r="D12812">
            <v>38.630000000000003</v>
          </cell>
          <cell r="E12812" t="str">
            <v>SINAPI - JUN/25</v>
          </cell>
        </row>
        <row r="12813">
          <cell r="A12813">
            <v>104954</v>
          </cell>
          <cell r="B12813" t="str">
            <v>EMBOÇO, EM ARGAMASSA TRAÇO 1:2:8, PREPARO MANUAL, APLICADO MANUALMENTE EM PAREDES INTERNAS DE AMBIENTES COM PÉ-DIREITO DUPLO E ÁREA ENTRE 5M² E 10M², E = 17,5MM, COM TALISCAS. AF_03/2024</v>
          </cell>
          <cell r="C12813" t="str">
            <v>M2</v>
          </cell>
          <cell r="D12813">
            <v>53.03</v>
          </cell>
          <cell r="E12813" t="str">
            <v>SINAPI - JUN/25</v>
          </cell>
        </row>
        <row r="12814">
          <cell r="A12814">
            <v>104976</v>
          </cell>
          <cell r="B12814" t="str">
            <v>EMBOÇO, EM ARGAMASSA TRAÇO 1:2:8, PREPARO MANUAL, APLICADO MANUALMENTE EM PAREDES INTERNAS DE AMBIENTES COM PÉ-DIREITO DUPLO E ÁREA MAIOR QUE 10M², E = 10MM, COM TALISCAS. AF_03/2024</v>
          </cell>
          <cell r="C12814" t="str">
            <v>M2</v>
          </cell>
          <cell r="D12814">
            <v>33.81</v>
          </cell>
          <cell r="E12814" t="str">
            <v>SINAPI - JUN/25</v>
          </cell>
        </row>
        <row r="12815">
          <cell r="A12815">
            <v>104966</v>
          </cell>
          <cell r="B12815" t="str">
            <v>EMBOÇO, EM ARGAMASSA TRAÇO 1:2:8, PREPARO MANUAL, APLICADO MANUALMENTE EM PAREDES INTERNAS DE AMBIENTES COM PÉ-DIREITO DUPLO E ÁREA MAIOR QUE 10M², E = 17,5MM, COM TALISCAS. AF_03/2024</v>
          </cell>
          <cell r="C12815" t="str">
            <v>M2</v>
          </cell>
          <cell r="D12815">
            <v>48.21</v>
          </cell>
          <cell r="E12815" t="str">
            <v>SINAPI - JUN/25</v>
          </cell>
        </row>
        <row r="12816">
          <cell r="A12816">
            <v>104968</v>
          </cell>
          <cell r="B12816" t="str">
            <v>EMBOÇO, EM ARGAMASSA TRAÇO 1:2:8, PREPARO MANUAL, APLICADO MANUALMENTE EM PAREDES INTERNAS DE AMBIENTES COM PÉ-DIREITO DUPLO E ÁREA MENOR QUE 5M², E = 10MM, COM TALISCAS. AF_03/2024</v>
          </cell>
          <cell r="C12816" t="str">
            <v>M2</v>
          </cell>
          <cell r="D12816">
            <v>46.72</v>
          </cell>
          <cell r="E12816" t="str">
            <v>SINAPI - JUN/25</v>
          </cell>
        </row>
        <row r="12817">
          <cell r="A12817">
            <v>104962</v>
          </cell>
          <cell r="B12817" t="str">
            <v>EMBOÇO, EM ARGAMASSA TRAÇO 1:2:8, PREPARO MANUAL, APLICADO MANUALMENTE EM PAREDES INTERNAS DE AMBIENTES COM PÉ-DIREITO DUPLO E ÁREA MENOR QUE 5M², E = 17,5MM, COM TALISCAS. AF_03/2024</v>
          </cell>
          <cell r="C12817" t="str">
            <v>M2</v>
          </cell>
          <cell r="D12817">
            <v>61.13</v>
          </cell>
          <cell r="E12817" t="str">
            <v>SINAPI - JUN/25</v>
          </cell>
        </row>
        <row r="12818">
          <cell r="A12818">
            <v>87550</v>
          </cell>
          <cell r="B12818" t="str">
            <v>EMBOÇO, EM ARGAMASSA TRAÇO 1:2:8, PREPARO MANUAL, APLICADO MANUALMENTE EM PAREDES INTERNAS DE AMBIENTES COM ÁREA ENTRE 5M² E 10M², E = 10MM, COM TALISCAS. AF_03/2024</v>
          </cell>
          <cell r="C12818" t="str">
            <v>M2</v>
          </cell>
          <cell r="D12818">
            <v>29.68</v>
          </cell>
          <cell r="E12818" t="str">
            <v>SINAPI - JUN/25</v>
          </cell>
        </row>
        <row r="12819">
          <cell r="A12819">
            <v>87532</v>
          </cell>
          <cell r="B12819" t="str">
            <v>EMBOÇO, EM ARGAMASSA TRAÇO 1:2:8, PREPARO MANUAL, APLICADO MANUALMENTE EM PAREDES INTERNAS DE AMBIENTES COM ÁREA ENTRE 5M² E 10M², E = 17,5MM, COM TALISCAS. AF_03/2024</v>
          </cell>
          <cell r="C12819" t="str">
            <v>M2</v>
          </cell>
          <cell r="D12819">
            <v>41.67</v>
          </cell>
          <cell r="E12819" t="str">
            <v>SINAPI - JUN/25</v>
          </cell>
        </row>
        <row r="12820">
          <cell r="A12820">
            <v>87554</v>
          </cell>
          <cell r="B12820" t="str">
            <v>EMBOÇO, EM ARGAMASSA TRAÇO 1:2:8, PREPARO MANUAL, APLICADO MANUALMENTE EM PAREDES INTERNAS DE AMBIENTES COM ÁREA MAIOR QUE 10M², E = 10MM, COM TALISCAS. AF_03/2024</v>
          </cell>
          <cell r="C12820" t="str">
            <v>M2</v>
          </cell>
          <cell r="D12820">
            <v>26.56</v>
          </cell>
          <cell r="E12820" t="str">
            <v>SINAPI - JUN/25</v>
          </cell>
        </row>
        <row r="12821">
          <cell r="A12821">
            <v>87536</v>
          </cell>
          <cell r="B12821" t="str">
            <v>EMBOÇO, EM ARGAMASSA TRAÇO 1:2:8, PREPARO MANUAL, APLICADO MANUALMENTE EM PAREDES INTERNAS DE AMBIENTES COM ÁREA MAIOR QUE 10M², E = 17,5MM, COM TALISCAS. AF_03/2024</v>
          </cell>
          <cell r="C12821" t="str">
            <v>M2</v>
          </cell>
          <cell r="D12821">
            <v>38.56</v>
          </cell>
          <cell r="E12821" t="str">
            <v>SINAPI - JUN/25</v>
          </cell>
        </row>
        <row r="12822">
          <cell r="A12822">
            <v>87528</v>
          </cell>
          <cell r="B12822" t="str">
            <v>EMBOÇO, EM ARGAMASSA TRAÇO 1:2:8, PREPARO MANUAL, APLICADO MANUALMENTE EM PAREDES INTERNAS DE AMBIENTES COM ÁREA MENOR QUE 5M², E = 17,5MM, COM TALISCAS. AF_03/2024</v>
          </cell>
          <cell r="C12822" t="str">
            <v>M2</v>
          </cell>
          <cell r="D12822">
            <v>46.89</v>
          </cell>
          <cell r="E12822" t="str">
            <v>SINAPI - JUN/25</v>
          </cell>
        </row>
        <row r="12823">
          <cell r="A12823">
            <v>87546</v>
          </cell>
          <cell r="B12823" t="str">
            <v>EMBOÇO, EM ARGAMASSA TRAÇO 1:2:8, PREPARO MANUAL, APLICADO MANUALMENTE EM PAREDES INTERNAS, PARA AMBIENTES COM ÁREA MENOR QUE 5M², E = 10MM, COM TALISCAS. AF_03/2024</v>
          </cell>
          <cell r="C12823" t="str">
            <v>M2</v>
          </cell>
          <cell r="D12823">
            <v>34.9</v>
          </cell>
          <cell r="E12823" t="str">
            <v>SINAPI - JUN/25</v>
          </cell>
        </row>
        <row r="12824">
          <cell r="A12824">
            <v>104971</v>
          </cell>
          <cell r="B12824" t="str">
            <v>EMBOÇO, EM ARGAMASSA TRAÇO 1:2:8, PREPARO MECÂNICO, APLICADO MANUALMENTE EM PAREDES INTERNAS DE AMBIENTES COM PÉ-DIREITO DUPLO E ÁREA ENTRE 5M² E 10M², E = 10MM, COM TALISCAS. AF_03/2024</v>
          </cell>
          <cell r="C12824" t="str">
            <v>M2</v>
          </cell>
          <cell r="D12824">
            <v>35.299999999999997</v>
          </cell>
          <cell r="E12824" t="str">
            <v>SINAPI - JUN/25</v>
          </cell>
        </row>
        <row r="12825">
          <cell r="A12825">
            <v>104965</v>
          </cell>
          <cell r="B12825" t="str">
            <v>EMBOÇO, EM ARGAMASSA TRAÇO 1:2:8, PREPARO MECÂNICO, APLICADO MANUALMENTE EM PAREDES INTERNAS DE AMBIENTES COM PÉ-DIREITO DUPLO E ÁREA ENTRE 5M² E 10M², E = 17,5MM, COM TALISCAS. AF_03/2024</v>
          </cell>
          <cell r="C12825" t="str">
            <v>M2</v>
          </cell>
          <cell r="D12825">
            <v>47.81</v>
          </cell>
          <cell r="E12825" t="str">
            <v>SINAPI - JUN/25</v>
          </cell>
        </row>
        <row r="12826">
          <cell r="A12826">
            <v>104975</v>
          </cell>
          <cell r="B12826" t="str">
            <v>EMBOÇO, EM ARGAMASSA TRAÇO 1:2:8, PREPARO MECÂNICO, APLICADO MANUALMENTE EM PAREDES INTERNAS DE AMBIENTES COM PÉ-DIREITO DUPLO E ÁREA MAIOR QUE 10M², E = 10MM, COM TALISCAS. AF_03/2024</v>
          </cell>
          <cell r="C12826" t="str">
            <v>M2</v>
          </cell>
          <cell r="D12826">
            <v>30.48</v>
          </cell>
          <cell r="E12826" t="str">
            <v>SINAPI - JUN/25</v>
          </cell>
        </row>
        <row r="12827">
          <cell r="A12827">
            <v>104957</v>
          </cell>
          <cell r="B12827" t="str">
            <v>EMBOÇO, EM ARGAMASSA TRAÇO 1:2:8, PREPARO MECÂNICO, APLICADO MANUALMENTE EM PAREDES INTERNAS DE AMBIENTES COM PÉ-DIREITO DUPLO E ÁREA MAIOR QUE 10M², E = 17,5MM, COM TALISCAS. AF_03/2024</v>
          </cell>
          <cell r="C12827" t="str">
            <v>M2</v>
          </cell>
          <cell r="D12827">
            <v>42.99</v>
          </cell>
          <cell r="E12827" t="str">
            <v>SINAPI - JUN/25</v>
          </cell>
        </row>
        <row r="12828">
          <cell r="A12828">
            <v>104967</v>
          </cell>
          <cell r="B12828" t="str">
            <v>EMBOÇO, EM ARGAMASSA TRAÇO 1:2:8, PREPARO MECÂNICO, APLICADO MANUALMENTE EM PAREDES INTERNAS DE AMBIENTES COM PÉ-DIREITO DUPLO E ÁREA MENOR QUE 5M², E = 10MM, COM TALISCAS. AF_03/2024</v>
          </cell>
          <cell r="C12828" t="str">
            <v>M2</v>
          </cell>
          <cell r="D12828">
            <v>43.39</v>
          </cell>
          <cell r="E12828" t="str">
            <v>SINAPI - JUN/25</v>
          </cell>
        </row>
        <row r="12829">
          <cell r="A12829">
            <v>104961</v>
          </cell>
          <cell r="B12829" t="str">
            <v>EMBOÇO, EM ARGAMASSA TRAÇO 1:2:8, PREPARO MECÂNICO, APLICADO MANUALMENTE EM PAREDES INTERNAS DE AMBIENTES COM PÉ-DIREITO DUPLO E ÁREA MENOR QUE 5M², E = 17,5MM, COM TALISCAS. AF_03/2024</v>
          </cell>
          <cell r="C12829" t="str">
            <v>M2</v>
          </cell>
          <cell r="D12829">
            <v>55.91</v>
          </cell>
          <cell r="E12829" t="str">
            <v>SINAPI - JUN/25</v>
          </cell>
        </row>
        <row r="12830">
          <cell r="A12830">
            <v>87549</v>
          </cell>
          <cell r="B12830" t="str">
            <v>EMBOÇO, EM ARGAMASSA TRAÇO 1:2:8, PREPARO MECÂNICO, APLICADO MANUALMENTE EM PAREDES INTERNAS DE AMBIENTES COM ÁREA ENTRE 5M² E 10M², E = 10MM, COM TALISCAS. AF_03/2024</v>
          </cell>
          <cell r="C12830" t="str">
            <v>M2</v>
          </cell>
          <cell r="D12830">
            <v>26.35</v>
          </cell>
          <cell r="E12830" t="str">
            <v>SINAPI - JUN/25</v>
          </cell>
        </row>
        <row r="12831">
          <cell r="A12831">
            <v>87531</v>
          </cell>
          <cell r="B12831" t="str">
            <v>EMBOÇO, EM ARGAMASSA TRAÇO 1:2:8, PREPARO MECÂNICO, APLICADO MANUALMENTE EM PAREDES INTERNAS DE AMBIENTES COM ÁREA ENTRE 5M² E 10M², E = 17,5MM, COM TALISCAS. AF_03/2024</v>
          </cell>
          <cell r="C12831" t="str">
            <v>M2</v>
          </cell>
          <cell r="D12831">
            <v>36.450000000000003</v>
          </cell>
          <cell r="E12831" t="str">
            <v>SINAPI - JUN/25</v>
          </cell>
        </row>
        <row r="12832">
          <cell r="A12832">
            <v>87553</v>
          </cell>
          <cell r="B12832" t="str">
            <v>EMBOÇO, EM ARGAMASSA TRAÇO 1:2:8, PREPARO MECÂNICO, APLICADO MANUALMENTE EM PAREDES INTERNAS DE AMBIENTES COM ÁREA MAIOR QUE 10M², E = 10MM, COM TALISCAS. AF_03/2024</v>
          </cell>
          <cell r="C12832" t="str">
            <v>M2</v>
          </cell>
          <cell r="D12832">
            <v>23.23</v>
          </cell>
          <cell r="E12832" t="str">
            <v>SINAPI - JUN/25</v>
          </cell>
        </row>
        <row r="12833">
          <cell r="A12833">
            <v>87535</v>
          </cell>
          <cell r="B12833" t="str">
            <v>EMBOÇO, EM ARGAMASSA TRAÇO 1:2:8, PREPARO MECÂNICO, APLICADO MANUALMENTE EM PAREDES INTERNAS DE AMBIENTES COM ÁREA MAIOR QUE 10M², E = 17,5MM, COM TALISCAS. AF_03/2024</v>
          </cell>
          <cell r="C12833" t="str">
            <v>M2</v>
          </cell>
          <cell r="D12833">
            <v>33.340000000000003</v>
          </cell>
          <cell r="E12833" t="str">
            <v>SINAPI - JUN/25</v>
          </cell>
        </row>
        <row r="12834">
          <cell r="A12834">
            <v>87527</v>
          </cell>
          <cell r="B12834" t="str">
            <v>EMBOÇO, EM ARGAMASSA TRAÇO 1:2:8, PREPARO MECÂNICO, APLICADO MANUALMENTE EM PAREDES INTERNAS DE AMBIENTES COM ÁREA MENOR QUE 5M², E =17,5MM, COM TALISCAS. AF_03/2024</v>
          </cell>
          <cell r="C12834" t="str">
            <v>M2</v>
          </cell>
          <cell r="D12834">
            <v>41.67</v>
          </cell>
          <cell r="E12834" t="str">
            <v>SINAPI - JUN/25</v>
          </cell>
        </row>
        <row r="12835">
          <cell r="A12835">
            <v>87545</v>
          </cell>
          <cell r="B12835" t="str">
            <v>EMBOÇO, EM ARGAMASSA TRAÇO 1:2:8, PREPARO MECÂNICO, APLICADO MANUALMENTE EM PAREDES INTERNAS, PARA AMBIENTES COM ÁREA MENOR QUE 5M², E = 10MM, COM TALISCAS. AF_03/2024</v>
          </cell>
          <cell r="C12835" t="str">
            <v>M2</v>
          </cell>
          <cell r="D12835">
            <v>31.57</v>
          </cell>
          <cell r="E12835" t="str">
            <v>SINAPI - JUN/25</v>
          </cell>
        </row>
        <row r="12836">
          <cell r="A12836">
            <v>104960</v>
          </cell>
          <cell r="B12836" t="str">
            <v>MASSA ÚNICA, EM ARGAMASSA INDUSTRIALIZADA, PREPARO MECÂNICO, APLICADA COM EQUIPAMENTO DE MISTURA E PROJEÇÃO DE ARGAMASSA EM PAREDES INTERNAS, E = 10MM, COM TALISCAS. AF_03/2024</v>
          </cell>
          <cell r="C12836" t="str">
            <v>M2</v>
          </cell>
          <cell r="D12836">
            <v>43.39</v>
          </cell>
          <cell r="E12836" t="str">
            <v>SINAPI - JUN/25</v>
          </cell>
        </row>
        <row r="12837">
          <cell r="A12837">
            <v>87561</v>
          </cell>
          <cell r="B12837" t="str">
            <v>MASSA ÚNICA, EM ARGAMASSA INDUSTRIALIZADA, PREPARO MECÂNICO, APLICADA COM EQUIPAMENTO DE MISTURA E PROJEÇÃO DE ARGAMASSA EM PAREDES INTERNAS, E = 10MM, SEM TALISCAS. AF_03/2024</v>
          </cell>
          <cell r="C12837" t="str">
            <v>M2</v>
          </cell>
          <cell r="D12837">
            <v>44.54</v>
          </cell>
          <cell r="E12837" t="str">
            <v>SINAPI - JUN/25</v>
          </cell>
        </row>
        <row r="12838">
          <cell r="A12838">
            <v>104953</v>
          </cell>
          <cell r="B12838" t="str">
            <v>MASSA ÚNICA, EM ARGAMASSA INDUSTRIALIZADA, PREPARO MECÂNICO, APLICADA COM EQUIPAMENTO DE MISTURA E PROJEÇÃO DE ARGAMASSA EM PAREDES INTERNAS, E = 17,5MM, COM TALISCAS. AF_03/2024</v>
          </cell>
          <cell r="C12838" t="str">
            <v>M2</v>
          </cell>
          <cell r="D12838">
            <v>66.31</v>
          </cell>
          <cell r="E12838" t="str">
            <v>SINAPI - JUN/25</v>
          </cell>
        </row>
        <row r="12839">
          <cell r="A12839">
            <v>87543</v>
          </cell>
          <cell r="B12839" t="str">
            <v>MASSA ÚNICA, EM ARGAMASSA INDUSTRIALIZADA, PREPARO MECÂNICO, APLICADA COM EQUIPAMENTO DE MISTURA E PROJEÇÃO DE ARGAMASSA EM PAREDES INTERNAS, E = 5MM, SEM TALISCAS. AF_03/2024</v>
          </cell>
          <cell r="C12839" t="str">
            <v>M2</v>
          </cell>
          <cell r="D12839">
            <v>26.34</v>
          </cell>
          <cell r="E12839" t="str">
            <v>SINAPI - JUN/25</v>
          </cell>
        </row>
        <row r="12840">
          <cell r="A12840">
            <v>104959</v>
          </cell>
          <cell r="B12840" t="str">
            <v>MASSA ÚNICA, EM ARGAMASSA TRAÇO 1:2:8 PREPARO MANUAL, APLICADA MANUALMENTE EM PAREDES INTERNAS DE AMBIENTES COM ÁREA MAIOR QUE 10M², E = 10MM, COM TALISCAS. AF_03/2024</v>
          </cell>
          <cell r="C12840" t="str">
            <v>M2</v>
          </cell>
          <cell r="D12840">
            <v>27.35</v>
          </cell>
          <cell r="E12840" t="str">
            <v>SINAPI - JUN/25</v>
          </cell>
        </row>
        <row r="12841">
          <cell r="A12841">
            <v>104958</v>
          </cell>
          <cell r="B12841" t="str">
            <v>MASSA ÚNICA, EM ARGAMASSA TRAÇO 1:2:8 PREPARO MECÂNICO, APLICADA MANUALMENTE EM PAREDES INTERNAS DE AMBIENTES COM ÁREA MAIOR QUE 10M², E = 10MM, COM TALISCAS. AF_03/2024</v>
          </cell>
          <cell r="C12841" t="str">
            <v>M2</v>
          </cell>
          <cell r="D12841">
            <v>24.02</v>
          </cell>
          <cell r="E12841" t="str">
            <v>SINAPI - JUN/25</v>
          </cell>
        </row>
        <row r="12842">
          <cell r="A12842">
            <v>104970</v>
          </cell>
          <cell r="B12842" t="str">
            <v>MASSA ÚNICA, EM ARGAMASSA TRAÇO 1:2:8, PREPARO MANUAL, APLICADA MANUALMENTE EM PAREDES INTERNAS DE AMBIENTES COM PÉ-DIREITO DUPLO E ÁREA ENTRE 5M² E 10M², E = 10MM, COM TALISCAS. AF_03/2024</v>
          </cell>
          <cell r="C12842" t="str">
            <v>M2</v>
          </cell>
          <cell r="D12842">
            <v>40.97</v>
          </cell>
          <cell r="E12842" t="str">
            <v>SINAPI - JUN/25</v>
          </cell>
        </row>
        <row r="12843">
          <cell r="A12843">
            <v>104964</v>
          </cell>
          <cell r="B12843" t="str">
            <v>MASSA ÚNICA, EM ARGAMASSA TRAÇO 1:2:8, PREPARO MANUAL, APLICADA MANUALMENTE EM PAREDES INTERNAS DE AMBIENTES COM PÉ-DIREITO DUPLO E ÁREA ENTRE 5M² E 10M², E = 17,5MM, COM TALISCAS. AF_03/2024</v>
          </cell>
          <cell r="C12843" t="str">
            <v>M2</v>
          </cell>
          <cell r="D12843">
            <v>55.36</v>
          </cell>
          <cell r="E12843" t="str">
            <v>SINAPI - JUN/25</v>
          </cell>
        </row>
        <row r="12844">
          <cell r="A12844">
            <v>104956</v>
          </cell>
          <cell r="B12844" t="str">
            <v>MASSA ÚNICA, EM ARGAMASSA TRAÇO 1:2:8, PREPARO MANUAL, APLICADA MANUALMENTE EM PAREDES INTERNAS DE AMBIENTES COM PÉ-DIREITO DUPLO E ÁREA MAIOR QUE 10M², E = 17,5MM, COM TALISCAS. AF_03/2024</v>
          </cell>
          <cell r="C12844" t="str">
            <v>M2</v>
          </cell>
          <cell r="D12844">
            <v>49.41</v>
          </cell>
          <cell r="E12844" t="str">
            <v>SINAPI - JUN/25</v>
          </cell>
        </row>
        <row r="12845">
          <cell r="A12845">
            <v>104974</v>
          </cell>
          <cell r="B12845" t="str">
            <v>MASSA ÚNICA, EM ARGAMASSA TRAÇO 1:2:8, PREPARO MANUAL, APLICADA MANUALMENTE EM PAREDES INTERNAS DE AMBIENTES COM PÉ-DIREITO DUPLO ÁREA MAIOR QUE 10M², E = 10MM, COM TALISCAS. AF_03/2024</v>
          </cell>
          <cell r="C12845" t="str">
            <v>M2</v>
          </cell>
          <cell r="D12845">
            <v>35</v>
          </cell>
          <cell r="E12845" t="str">
            <v>SINAPI - JUN/25</v>
          </cell>
        </row>
        <row r="12846">
          <cell r="A12846">
            <v>87548</v>
          </cell>
          <cell r="B12846" t="str">
            <v>MASSA ÚNICA, EM ARGAMASSA TRAÇO 1:2:8, PREPARO MANUAL, APLICADA MANUALMENTE EM PAREDES INTERNAS DE AMBIENTES COM ÁREA ENTRE 5M² E 10M², E = 10MM, COM TALISCAS. AF_03/2024</v>
          </cell>
          <cell r="C12846" t="str">
            <v>M2</v>
          </cell>
          <cell r="D12846">
            <v>31.19</v>
          </cell>
          <cell r="E12846" t="str">
            <v>SINAPI - JUN/25</v>
          </cell>
        </row>
        <row r="12847">
          <cell r="A12847">
            <v>87530</v>
          </cell>
          <cell r="B12847" t="str">
            <v>MASSA ÚNICA, EM ARGAMASSA TRAÇO 1:2:8, PREPARO MANUAL, APLICADA MANUALMENTE EM PAREDES INTERNAS DE AMBIENTES COM ÁREA ENTRE 5M² E 10M², E = 17,5MM, COM TALISCAS. AF_03/2024</v>
          </cell>
          <cell r="C12847" t="str">
            <v>M2</v>
          </cell>
          <cell r="D12847">
            <v>43.18</v>
          </cell>
          <cell r="E12847" t="str">
            <v>SINAPI - JUN/25</v>
          </cell>
        </row>
        <row r="12848">
          <cell r="A12848">
            <v>104952</v>
          </cell>
          <cell r="B12848" t="str">
            <v>MASSA ÚNICA, EM ARGAMASSA TRAÇO 1:2:8, PREPARO MANUAL, APLICADA MANUALMENTE EM PAREDES INTERNAS DE AMBIENTES COM ÁREA MAIOR QUE 10M², E = 17,5MM, COM TALISCAS. AF_03/2024</v>
          </cell>
          <cell r="C12848" t="str">
            <v>M2</v>
          </cell>
          <cell r="D12848">
            <v>39.340000000000003</v>
          </cell>
          <cell r="E12848" t="str">
            <v>SINAPI - JUN/25</v>
          </cell>
        </row>
        <row r="12849">
          <cell r="A12849">
            <v>104969</v>
          </cell>
          <cell r="B12849" t="str">
            <v>MASSA ÚNICA, EM ARGAMASSA TRAÇO 1:2:8, PREPARO MECÂNICO, APLICADA MANUALMENTE EM PAREDES INTERNAS DE AMBIENTES COM PÉ-DIREITO DUPLO E ÁREA ENTRE 5M² E 10M², E = 10MM, COM TALISCAS. AF_03/2024</v>
          </cell>
          <cell r="C12849" t="str">
            <v>M2</v>
          </cell>
          <cell r="D12849">
            <v>37.64</v>
          </cell>
          <cell r="E12849" t="str">
            <v>SINAPI - JUN/25</v>
          </cell>
        </row>
        <row r="12850">
          <cell r="A12850">
            <v>104963</v>
          </cell>
          <cell r="B12850" t="str">
            <v>MASSA ÚNICA, EM ARGAMASSA TRAÇO 1:2:8, PREPARO MECÂNICO, APLICADA MANUALMENTE EM PAREDES INTERNAS DE AMBIENTES COM PÉ-DIREITO DUPLO E ÁREA ENTRE 5M² E 10M², E = 17,5MM, COM TALISCAS. AF_03/2024</v>
          </cell>
          <cell r="C12850" t="str">
            <v>M2</v>
          </cell>
          <cell r="D12850">
            <v>50.14</v>
          </cell>
          <cell r="E12850" t="str">
            <v>SINAPI - JUN/25</v>
          </cell>
        </row>
        <row r="12851">
          <cell r="A12851">
            <v>104955</v>
          </cell>
          <cell r="B12851" t="str">
            <v>MASSA ÚNICA, EM ARGAMASSA TRAÇO 1:2:8, PREPARO MECÂNICO, APLICADA MANUALMENTE EM PAREDES INTERNAS DE AMBIENTES COM PÉ-DIREITO DUPLO E ÁREA MAIOR QUE 10M², E = 17,5MM, COM TALISCAS. AF_03/2024</v>
          </cell>
          <cell r="C12851" t="str">
            <v>M2</v>
          </cell>
          <cell r="D12851">
            <v>44.19</v>
          </cell>
          <cell r="E12851" t="str">
            <v>SINAPI - JUN/25</v>
          </cell>
        </row>
        <row r="12852">
          <cell r="A12852">
            <v>104973</v>
          </cell>
          <cell r="B12852" t="str">
            <v>MASSA ÚNICA, EM ARGAMASSA TRAÇO 1:2:8, PREPARO MECÂNICO, APLICADA MANUALMENTE EM PAREDES INTERNAS DE AMBIENTES COM PÉ-DIREITO DUPLO ÁREA MAIOR QUE 10M², E = 10MM, COM TALISCAS. AF_03/2024</v>
          </cell>
          <cell r="C12852" t="str">
            <v>M2</v>
          </cell>
          <cell r="D12852">
            <v>31.67</v>
          </cell>
          <cell r="E12852" t="str">
            <v>SINAPI - JUN/25</v>
          </cell>
        </row>
        <row r="12853">
          <cell r="A12853">
            <v>87547</v>
          </cell>
          <cell r="B12853" t="str">
            <v>MASSA ÚNICA, EM ARGAMASSA TRAÇO 1:2:8, PREPARO MECÂNICO, APLICADA MANUALMENTE EM PAREDES INTERNAS DE AMBIENTES COM ÁREA ENTRE 5M² E 10M², E = 10MM, COM TALISCAS. AF_03/2024</v>
          </cell>
          <cell r="C12853" t="str">
            <v>M2</v>
          </cell>
          <cell r="D12853">
            <v>27.86</v>
          </cell>
          <cell r="E12853" t="str">
            <v>SINAPI - JUN/25</v>
          </cell>
        </row>
        <row r="12854">
          <cell r="A12854">
            <v>87529</v>
          </cell>
          <cell r="B12854" t="str">
            <v>MASSA ÚNICA, EM ARGAMASSA TRAÇO 1:2:8, PREPARO MECÂNICO, APLICADA MANUALMENTE EM PAREDES INTERNAS DE AMBIENTES COM ÁREA ENTRE 5M² E 10M², E = 17,5MM, COM TALISCAS. AF_03/2024</v>
          </cell>
          <cell r="C12854" t="str">
            <v>M2</v>
          </cell>
          <cell r="D12854">
            <v>37.96</v>
          </cell>
          <cell r="E12854" t="str">
            <v>SINAPI - JUN/25</v>
          </cell>
        </row>
        <row r="12855">
          <cell r="A12855">
            <v>104951</v>
          </cell>
          <cell r="B12855" t="str">
            <v>MASSA ÚNICA, EM ARGAMASSA TRAÇO 1:2:8, PREPARO MECÂNICO, APLICADA MANUALMENTE EM PAREDES INTERNAS DE AMBIENTES COM ÁREA MAIOR QUE 10M², E = 17,5MM, COM TALISCAS. AF_03/2024</v>
          </cell>
          <cell r="C12855" t="str">
            <v>M2</v>
          </cell>
          <cell r="D12855">
            <v>34.119999999999997</v>
          </cell>
          <cell r="E12855" t="str">
            <v>SINAPI - JUN/25</v>
          </cell>
        </row>
        <row r="12856">
          <cell r="A12856">
            <v>104978</v>
          </cell>
          <cell r="B12856" t="str">
            <v>MASSA ÚNICA, EM ARGAMASSA TRAÇO 1:2:8, PREPARO MECÂNICO, APLICADA MANUALMENTE EM TETO DE AMBIENTES COM PAREDES EM PÉ-DIREITO DUPLO, E = 10MM, COM TALISCAS. AF_03/2024</v>
          </cell>
          <cell r="C12856" t="str">
            <v>M2</v>
          </cell>
          <cell r="D12856">
            <v>40.58</v>
          </cell>
          <cell r="E12856" t="str">
            <v>SINAPI - JUN/25</v>
          </cell>
        </row>
        <row r="12857">
          <cell r="A12857">
            <v>104977</v>
          </cell>
          <cell r="B12857" t="str">
            <v>MASSA ÚNICA, EM ARGAMASSA TRAÇO 1:2:8, PREPARO MECÂNICO, APLICADA MANUALMENTE EM TETO DE AMBIENTES COM PAREDES EM PÉ-DIREITO DUPLO, E = 17,5MM, COM TALISCAS. AF_03/2024</v>
          </cell>
          <cell r="C12857" t="str">
            <v>M2</v>
          </cell>
          <cell r="D12857">
            <v>52.88</v>
          </cell>
          <cell r="E12857" t="str">
            <v>SINAPI - JUN/25</v>
          </cell>
        </row>
        <row r="12858">
          <cell r="A12858">
            <v>90408</v>
          </cell>
          <cell r="B12858" t="str">
            <v>MASSA ÚNICA, EM ARGAMASSA TRAÇO 1:2:8, PREPARO MECÂNICO, APLICADA MANUALMENTE EM TETO, E = 10MM, COM TALISCAS. AF_03/2024</v>
          </cell>
          <cell r="C12858" t="str">
            <v>M2</v>
          </cell>
          <cell r="D12858">
            <v>35.07</v>
          </cell>
          <cell r="E12858" t="str">
            <v>SINAPI - JUN/25</v>
          </cell>
        </row>
        <row r="12859">
          <cell r="A12859">
            <v>90406</v>
          </cell>
          <cell r="B12859" t="str">
            <v>MASSA ÚNICA, EM ARGAMASSA TRAÇO 1:2:8, PREPARO MECÂNICO, APLICADA MANUALMENTE EM TETO, E = 17,5MM, COM TALISCAS. AF_03/2024</v>
          </cell>
          <cell r="C12859" t="str">
            <v>M2</v>
          </cell>
          <cell r="D12859">
            <v>46.18</v>
          </cell>
          <cell r="E12859" t="str">
            <v>SINAPI - JUN/25</v>
          </cell>
        </row>
        <row r="12860">
          <cell r="A12860">
            <v>103313</v>
          </cell>
          <cell r="B12860" t="str">
            <v>INSTALAÇÃO DE BALIZADOR METÁLICO COM LED, EM ALUMÍNIO COM DIFUSOR EM POLICARBONATO E DIMENSÕES 6,2 CM X30 CM, COM PINTURA ELETROSTÁTICA, SOBRE PISO DE CONCRETO EXISTENTE. AF_11/2021</v>
          </cell>
          <cell r="C12860" t="str">
            <v>UN</v>
          </cell>
          <cell r="D12860">
            <v>0</v>
          </cell>
          <cell r="E12860" t="str">
            <v>SINAPI - JUN/25</v>
          </cell>
        </row>
        <row r="12861">
          <cell r="A12861">
            <v>103309</v>
          </cell>
          <cell r="B12861" t="str">
            <v>INSTALAÇÃO DE BALIZADOR METÁLICO, MODELO OLEGÁRIO, EM TUBO DE AÇO GALVANIZADO ESPESSURA 3" E DIMENSÕES 9 CM X 78,5 CM, COM PINTURA ELETROSTÁTICA, SOBRE PISO DE CONCRETO EXISTENTE. AF_11/2021</v>
          </cell>
          <cell r="C12861" t="str">
            <v>UN</v>
          </cell>
          <cell r="D12861">
            <v>0</v>
          </cell>
          <cell r="E12861" t="str">
            <v>SINAPI - JUN/25</v>
          </cell>
        </row>
        <row r="12862">
          <cell r="A12862">
            <v>103312</v>
          </cell>
          <cell r="B12862" t="str">
            <v>INSTALAÇÃO DE BALIZADOR METÁLICO, MODELO OLEGÁRIO, EM TUBO DE AÇO GALVANIZADO ESPESSURA 3" E DIMENSÕES 9 CM X 78,5 CM, COM PINTURA ELETROSTÁTICA, SOBRE SOLO. AF_11/2021</v>
          </cell>
          <cell r="C12862" t="str">
            <v>UN</v>
          </cell>
          <cell r="D12862">
            <v>0</v>
          </cell>
          <cell r="E12862" t="str">
            <v>SINAPI - JUN/25</v>
          </cell>
        </row>
        <row r="12863">
          <cell r="A12863">
            <v>103296</v>
          </cell>
          <cell r="B12863" t="str">
            <v>INSTALAÇÃO DE BALIZADOR PRÉ-FABRICADO DE CONCRETO, DIMENSÕES 30 CM X 60 CM, SOBRE PISO DE CONCRETO EXISTENTE. AF_11/2021</v>
          </cell>
          <cell r="C12863" t="str">
            <v>UN</v>
          </cell>
          <cell r="D12863">
            <v>0</v>
          </cell>
          <cell r="E12863" t="str">
            <v>SINAPI - JUN/25</v>
          </cell>
        </row>
        <row r="12864">
          <cell r="A12864">
            <v>103300</v>
          </cell>
          <cell r="B12864" t="str">
            <v>INSTALAÇÃO DE BALIZADOR PRÉ-FABRICADO DE CONCRETO, DIMENSÕES 30 CM X 60 CM, SOBRE SOLO. AF_11/2021</v>
          </cell>
          <cell r="C12864" t="str">
            <v>UN</v>
          </cell>
          <cell r="D12864">
            <v>0</v>
          </cell>
          <cell r="E12864" t="str">
            <v>SINAPI - JUN/25</v>
          </cell>
        </row>
        <row r="12865">
          <cell r="A12865">
            <v>103301</v>
          </cell>
          <cell r="B12865" t="str">
            <v>INSTALAÇÃO DE BANCO CIRCULAR PRÉ-FABRICADO DE CONCRETO, DIMENSÕES 60 CM X 40 CM. AF_11/2021</v>
          </cell>
          <cell r="C12865" t="str">
            <v>UN</v>
          </cell>
          <cell r="D12865">
            <v>0</v>
          </cell>
          <cell r="E12865" t="str">
            <v>SINAPI - JUN/25</v>
          </cell>
        </row>
        <row r="12866">
          <cell r="A12866">
            <v>103304</v>
          </cell>
          <cell r="B12866" t="str">
            <v>INSTALAÇÃO DE BANCO METÁLICO COM ENCOSTO, 1,60 M DE COMPRIMENTO, EM TUBO DE AÇO CARBONO COM PINTURA ELETROSTÁTICA, SOBRE PISO DE CONCRETO EXISTENTE. AF_11/2021</v>
          </cell>
          <cell r="C12866" t="str">
            <v>UN</v>
          </cell>
          <cell r="D12866">
            <v>1257.97</v>
          </cell>
          <cell r="E12866" t="str">
            <v>SINAPI - JUN/25</v>
          </cell>
        </row>
        <row r="12867">
          <cell r="A12867">
            <v>103305</v>
          </cell>
          <cell r="B12867" t="str">
            <v>INSTALAÇÃO DE BANCO METÁLICO SEM ENCOSTO, EM TUBOS E CHAPAS DE AÇO CARBONO, PINTURA POR PROCESSO ELETROSTÁTICO, DIMENSÕES 49 CM X 157 CM X 34 CM, SOBRE PISO DE CONCRETO EXISTENTE. AF_11/2021</v>
          </cell>
          <cell r="C12867" t="str">
            <v>UN</v>
          </cell>
          <cell r="D12867">
            <v>0</v>
          </cell>
          <cell r="E12867" t="str">
            <v>SINAPI - JUN/25</v>
          </cell>
        </row>
        <row r="12868">
          <cell r="A12868">
            <v>103294</v>
          </cell>
          <cell r="B12868" t="str">
            <v>INSTALAÇÃO DE BANCO PRÉ-FABRICADO DE CONCRETO COM ENCOSTO, DIMENSÕES 180 CM X 64 CM X 89 CM, SOBRE PISO DE CONCRETO EXISTENTE. AF_11/2021</v>
          </cell>
          <cell r="C12868" t="str">
            <v>UN</v>
          </cell>
          <cell r="D12868">
            <v>0</v>
          </cell>
          <cell r="E12868" t="str">
            <v>SINAPI - JUN/25</v>
          </cell>
        </row>
        <row r="12869">
          <cell r="A12869">
            <v>103298</v>
          </cell>
          <cell r="B12869" t="str">
            <v>INSTALAÇÃO DE BANCO PRÉ-FABRICADO DE CONCRETO COM ENCOSTO, DIMENSÕES 180 CM X 64 CM X 89 CM, SOBRE SOLO. AF_11/2021</v>
          </cell>
          <cell r="C12869" t="str">
            <v>UN</v>
          </cell>
          <cell r="D12869">
            <v>0</v>
          </cell>
          <cell r="E12869" t="str">
            <v>SINAPI - JUN/25</v>
          </cell>
        </row>
        <row r="12870">
          <cell r="A12870">
            <v>103293</v>
          </cell>
          <cell r="B12870" t="str">
            <v>INSTALAÇÃO DE BANCO PRÉ-FABRICADO DE CONCRETO SEM ENCOSTO, DIMENSÕES 115 CM X 50 CM X 45 CM, SOBRE PISO DE CONCRETO EXISTENTE. AF_11/2021</v>
          </cell>
          <cell r="C12870" t="str">
            <v>UN</v>
          </cell>
          <cell r="D12870">
            <v>0</v>
          </cell>
          <cell r="E12870" t="str">
            <v>SINAPI - JUN/25</v>
          </cell>
        </row>
        <row r="12871">
          <cell r="A12871">
            <v>103297</v>
          </cell>
          <cell r="B12871" t="str">
            <v>INSTALAÇÃO DE BANCO PRÉ-FABRICADO DE CONCRETO SEM ENCOSTO, DIMENSÕES 115 CM X 50 CM X 45 CM, SOBRE SOLO. AF_11/2021</v>
          </cell>
          <cell r="C12871" t="str">
            <v>UN</v>
          </cell>
          <cell r="D12871">
            <v>0</v>
          </cell>
          <cell r="E12871" t="str">
            <v>SINAPI - JUN/25</v>
          </cell>
        </row>
        <row r="12872">
          <cell r="A12872">
            <v>103311</v>
          </cell>
          <cell r="B12872" t="str">
            <v>INSTALAÇÃO DE BICICLETÁRIO MODELO U INVERTIDO, DIMENSÕES 110 CM X 78 CM EM TUBO CIRCULAR DE AÇO Ø 2'' COM PINTURA ELETROSTÁTICA, FIXADO COM CONCRETO, SOBRE SOLO. AF_11/2021</v>
          </cell>
          <cell r="C12872" t="str">
            <v>UN</v>
          </cell>
          <cell r="D12872">
            <v>0</v>
          </cell>
          <cell r="E12872" t="str">
            <v>SINAPI - JUN/25</v>
          </cell>
        </row>
        <row r="12873">
          <cell r="A12873">
            <v>103306</v>
          </cell>
          <cell r="B12873" t="str">
            <v>INSTALAÇÃO DE BICICLETÁRIO MODELO U INVERTIDO, DIMENSÕES 82 CM X 78 CM EM TUBO CIRCULAR DE AÇO Ø 2'' COM PINTURA ELETROSTÁTICA, FIXADO COM CHUMBADOR MECÂNICO, SOBRE PISO DE CONCRETO EXISTENTE. AF_11/2021</v>
          </cell>
          <cell r="C12873" t="str">
            <v>UN</v>
          </cell>
          <cell r="D12873">
            <v>0</v>
          </cell>
          <cell r="E12873" t="str">
            <v>SINAPI - JUN/25</v>
          </cell>
        </row>
        <row r="12874">
          <cell r="A12874">
            <v>103308</v>
          </cell>
          <cell r="B12874" t="str">
            <v>INSTALAÇÃO DE BICICLETÁRIO MODELO U INVERTIDO, DIMENSÕES 82 CM X 78 CM EM TUBO CIRCULAR DE AÇO Ø 2'' COM PINTURA ELETROSTÁTICA, FIXADO COM CONCRETO, SOBRE PISO DE CONCRETO EXISTENTE. AF_11/2021</v>
          </cell>
          <cell r="C12874" t="str">
            <v>UN</v>
          </cell>
          <cell r="D12874">
            <v>0</v>
          </cell>
          <cell r="E12874" t="str">
            <v>SINAPI - JUN/25</v>
          </cell>
        </row>
        <row r="12875">
          <cell r="A12875">
            <v>103295</v>
          </cell>
          <cell r="B12875" t="str">
            <v>INSTALAÇÃO DE CONJUNTO COM MESA E QUATRO BANCOS PRÉ-FABRICADO DE CONCRETO, DIMENSÕES 90 CM X 95 CM (MESA) E 20 CM X 60 CM (BANCO), SOBRE PISO DE CONCRETO EXISTENTE. AF_11/2021</v>
          </cell>
          <cell r="C12875" t="str">
            <v>UN</v>
          </cell>
          <cell r="D12875">
            <v>0</v>
          </cell>
          <cell r="E12875" t="str">
            <v>SINAPI - JUN/25</v>
          </cell>
        </row>
        <row r="12876">
          <cell r="A12876">
            <v>103299</v>
          </cell>
          <cell r="B12876" t="str">
            <v>INSTALAÇÃO DE CONJUNTO COM MESA E QUATRO BANCOS PRÉ-FABRICADO DE CONCRETO, DIMENSÕES 90 CM X 95 CM (MESA) E 20 CM X 60 CM (BANCO), SOBRE SOLO. AF_11/2021</v>
          </cell>
          <cell r="C12876" t="str">
            <v>UN</v>
          </cell>
          <cell r="D12876">
            <v>0</v>
          </cell>
          <cell r="E12876" t="str">
            <v>SINAPI - JUN/25</v>
          </cell>
        </row>
        <row r="12877">
          <cell r="A12877">
            <v>103302</v>
          </cell>
          <cell r="B12877" t="str">
            <v>INSTALAÇÃO DE FLOREIRA CIRCULAR PRÉ-FABRICADO DE CONCRETO, DIMENSÕES 60 CM X 40 CM. AF_11/2021</v>
          </cell>
          <cell r="C12877" t="str">
            <v>UN</v>
          </cell>
          <cell r="D12877">
            <v>0</v>
          </cell>
          <cell r="E12877" t="str">
            <v>SINAPI - JUN/25</v>
          </cell>
        </row>
        <row r="12878">
          <cell r="A12878">
            <v>103307</v>
          </cell>
          <cell r="B12878" t="str">
            <v>INSTALAÇÃO DE LIXEIRA METÁLICA DUPLA, CAPACIDADE DE 60 L, EM TUBO DE AÇO CARBONO E CESTOS EM CHAPA DE AÇO COM PINTURA ELETROSTÁTICA, SOBRE PISO DE CONCRETO EXISTENTE. AF_11/2021</v>
          </cell>
          <cell r="C12878" t="str">
            <v>UN</v>
          </cell>
          <cell r="D12878">
            <v>1356.11</v>
          </cell>
          <cell r="E12878" t="str">
            <v>SINAPI - JUN/25</v>
          </cell>
        </row>
        <row r="12879">
          <cell r="A12879">
            <v>103310</v>
          </cell>
          <cell r="B12879" t="str">
            <v>INSTALAÇÃO DE LIXEIRA METÁLICA DUPLA, CAPACIDADE DE 60 L, EM TUBO DE AÇO CARBONO E CESTOS EM CHAPA DE AÇO COM PINTURA ELETROSTÁTICA, SOBRE SOLO. AF_11/2021</v>
          </cell>
          <cell r="C12879" t="str">
            <v>UN</v>
          </cell>
          <cell r="D12879">
            <v>1293.6500000000001</v>
          </cell>
          <cell r="E12879" t="str">
            <v>SINAPI - JUN/25</v>
          </cell>
        </row>
        <row r="12880">
          <cell r="A12880">
            <v>103303</v>
          </cell>
          <cell r="B12880" t="str">
            <v>INSTALAÇÃO DE LIXEIRA PRÉ-FABRICADA DE CONCRETO, VOLUME MÍNIMO DE 120 L. AF_11/2021</v>
          </cell>
          <cell r="C12880" t="str">
            <v>UN</v>
          </cell>
          <cell r="D12880">
            <v>0</v>
          </cell>
          <cell r="E12880" t="str">
            <v>SINAPI - JUN/25</v>
          </cell>
        </row>
        <row r="12881">
          <cell r="A12881">
            <v>103314</v>
          </cell>
          <cell r="B12881" t="str">
            <v>INSTALAÇÃO DE PERGOLADO DE MADEIRA, EM MAÇARANDUBA, ANGELIM OU EQUIVALENTE DA REGIÃO, FIXADO COM CONCRETO SOBRE PISO DE CONCRETO EXISTENTE. AF_11/2021</v>
          </cell>
          <cell r="C12881" t="str">
            <v>M2</v>
          </cell>
          <cell r="D12881">
            <v>297.08</v>
          </cell>
          <cell r="E12881" t="str">
            <v>SINAPI - JUN/25</v>
          </cell>
        </row>
        <row r="12882">
          <cell r="A12882">
            <v>103315</v>
          </cell>
          <cell r="B12882" t="str">
            <v>INSTALAÇÃO DE PERGOLADO DE MADEIRA, EM MAÇARANDUBA, ANGELIM OU EQUIVALENTE DA REGIÃO, FIXADO COM CONCRETO SOBRE SOLO. AF_11/2021</v>
          </cell>
          <cell r="C12882" t="str">
            <v>M2</v>
          </cell>
          <cell r="D12882">
            <v>286.75</v>
          </cell>
          <cell r="E12882" t="str">
            <v>SINAPI - JUN/25</v>
          </cell>
        </row>
        <row r="12883">
          <cell r="A12883">
            <v>105188</v>
          </cell>
          <cell r="B12883" t="str">
            <v>REVESTIMENTO DECORATIVO MONOCAMADA EXECUTADO COM EQUIPAMENTO DE PROJEÇÃO EM FACHADA DE UM EDIFÍCIO DE ALVENARIA ESTRUTURAL E ACABAMENTO CHAPISCADO/FLOCADO. AF_03/2024</v>
          </cell>
          <cell r="C12883" t="str">
            <v>M2</v>
          </cell>
          <cell r="D12883">
            <v>150.31</v>
          </cell>
          <cell r="E12883" t="str">
            <v>SINAPI - JUN/25</v>
          </cell>
        </row>
        <row r="12884">
          <cell r="A12884">
            <v>87841</v>
          </cell>
          <cell r="B12884" t="str">
            <v>REVESTIMENTO DECORATIVO MONOCAMADA EXECUTADO COM EQUIPAMENTO DE PROJEÇÃO EM FACHADA DE UM EDIFÍCIO DE ALVENARIA ESTRUTURAL E ACABAMENTO RASPADO. AF_03/2024</v>
          </cell>
          <cell r="C12884" t="str">
            <v>M2</v>
          </cell>
          <cell r="D12884">
            <v>136.58000000000001</v>
          </cell>
          <cell r="E12884" t="str">
            <v>SINAPI - JUN/25</v>
          </cell>
        </row>
        <row r="12885">
          <cell r="A12885">
            <v>87853</v>
          </cell>
          <cell r="B12885" t="str">
            <v>REVESTIMENTO DECORATIVO MONOCAMADA EXECUTADO COM EQUIPAMENTO DE PROJEÇÃO EM FACHADA DE UM EDIFÍCIO DE ALVENARIA ESTRUTURAL E ACABAMENTO TRAVERTINO. AF_03/2024</v>
          </cell>
          <cell r="C12885" t="str">
            <v>M2</v>
          </cell>
          <cell r="D12885">
            <v>152.80000000000001</v>
          </cell>
          <cell r="E12885" t="str">
            <v>SINAPI - JUN/25</v>
          </cell>
        </row>
        <row r="12886">
          <cell r="A12886">
            <v>105187</v>
          </cell>
          <cell r="B12886" t="str">
            <v>REVESTIMENTO DECORATIVO MONOCAMADA EXECUTADO COM EQUIPAMENTO DE PROJEÇÃO EM FACHADA DE UM EDIFÍCIO DE ESTRUTURA CONVENCIONAL E ACABAMENTO CHAPISCADO/FLOCADO. AF_03/2024</v>
          </cell>
          <cell r="C12886" t="str">
            <v>M2</v>
          </cell>
          <cell r="D12886">
            <v>204.86</v>
          </cell>
          <cell r="E12886" t="str">
            <v>SINAPI - JUN/25</v>
          </cell>
        </row>
        <row r="12887">
          <cell r="A12887">
            <v>87840</v>
          </cell>
          <cell r="B12887" t="str">
            <v>REVESTIMENTO DECORATIVO MONOCAMADA EXECUTADO COM EQUIPAMENTO DE PROJEÇÃO EM FACHADA DE UM EDIFÍCIO DE ESTRUTURA CONVENCIONAL E ACABAMENTO RASPADO. AF_03/2024</v>
          </cell>
          <cell r="C12887" t="str">
            <v>M2</v>
          </cell>
          <cell r="D12887">
            <v>191.12</v>
          </cell>
          <cell r="E12887" t="str">
            <v>SINAPI - JUN/25</v>
          </cell>
        </row>
        <row r="12888">
          <cell r="A12888">
            <v>87852</v>
          </cell>
          <cell r="B12888" t="str">
            <v>REVESTIMENTO DECORATIVO MONOCAMADA EXECUTADO COM EQUIPAMENTO DE PROJEÇÃO EM FACHADA DE UM EDIFÍCIO DE ESTRUTURA CONVENCIONAL E ACABAMENTO TRAVERTINO. AF_03/2024</v>
          </cell>
          <cell r="C12888" t="str">
            <v>M2</v>
          </cell>
          <cell r="D12888">
            <v>207.35</v>
          </cell>
          <cell r="E12888" t="str">
            <v>SINAPI - JUN/25</v>
          </cell>
        </row>
        <row r="12889">
          <cell r="A12889">
            <v>105186</v>
          </cell>
          <cell r="B12889" t="str">
            <v>REVESTIMENTO DECORATIVO MONOCAMADA EXECUTADO MANUALMENTE EM FACHADA DE UM EDIFÍCIO DE ALVENARIA ESTRUTURAL E ACABAMENTO CHAPISCADO/FLOCADO. AF_03/2024</v>
          </cell>
          <cell r="C12889" t="str">
            <v>M2</v>
          </cell>
          <cell r="D12889">
            <v>157.77000000000001</v>
          </cell>
          <cell r="E12889" t="str">
            <v>SINAPI - JUN/25</v>
          </cell>
        </row>
        <row r="12890">
          <cell r="A12890">
            <v>87839</v>
          </cell>
          <cell r="B12890" t="str">
            <v>REVESTIMENTO DECORATIVO MONOCAMADA EXECUTADO MANUALMENTE EM FACHADA DE UM EDIFÍCIO DE ALVENARIA ESTRUTURAL E ACABAMENTO RASPADO. AF_03/2024</v>
          </cell>
          <cell r="C12890" t="str">
            <v>M2</v>
          </cell>
          <cell r="D12890">
            <v>144.22</v>
          </cell>
          <cell r="E12890" t="str">
            <v>SINAPI - JUN/25</v>
          </cell>
        </row>
        <row r="12891">
          <cell r="A12891">
            <v>87851</v>
          </cell>
          <cell r="B12891" t="str">
            <v>REVESTIMENTO DECORATIVO MONOCAMADA EXECUTADO MANUALMENTE EM FACHADA DE UM EDIFÍCIO DE ALVENARIA ESTRUTURAL E ACABAMENTO TRAVERTINO. AF_03/2024</v>
          </cell>
          <cell r="C12891" t="str">
            <v>M2</v>
          </cell>
          <cell r="D12891">
            <v>161.11000000000001</v>
          </cell>
          <cell r="E12891" t="str">
            <v>SINAPI - JUN/25</v>
          </cell>
        </row>
        <row r="12892">
          <cell r="A12892">
            <v>105185</v>
          </cell>
          <cell r="B12892" t="str">
            <v>REVESTIMENTO DECORATIVO MONOCAMADA EXECUTADO MANUALMENTE EM FACHADA DE UM EDIFÍCIO DE ESTRUTURA CONVENCIONAL E ACABAMENTO CHAPISCADO/FLOCADO. AF_03/2024</v>
          </cell>
          <cell r="C12892" t="str">
            <v>M2</v>
          </cell>
          <cell r="D12892">
            <v>212.74</v>
          </cell>
          <cell r="E12892" t="str">
            <v>SINAPI - JUN/25</v>
          </cell>
        </row>
        <row r="12893">
          <cell r="A12893">
            <v>87838</v>
          </cell>
          <cell r="B12893" t="str">
            <v>REVESTIMENTO DECORATIVO MONOCAMADA EXECUTADO MANUALMENTE EM FACHADA DE UM EDIFÍCIO DE ESTRUTURA CONVENCIONAL E ACABAMENTO RASPADO. AF_03/2024</v>
          </cell>
          <cell r="C12893" t="str">
            <v>M2</v>
          </cell>
          <cell r="D12893">
            <v>199.26</v>
          </cell>
          <cell r="E12893" t="str">
            <v>SINAPI - JUN/25</v>
          </cell>
        </row>
        <row r="12894">
          <cell r="A12894">
            <v>87850</v>
          </cell>
          <cell r="B12894" t="str">
            <v>REVESTIMENTO DECORATIVO MONOCAMADA EXECUTADO MANUALMENTE EM FACHADA DE UM EDIFÍCIO DE ESTRUTURA CONVENCIONAL E ACABAMENTO TRAVERTINO. AF_03/2024</v>
          </cell>
          <cell r="C12894" t="str">
            <v>M2</v>
          </cell>
          <cell r="D12894">
            <v>216.14</v>
          </cell>
          <cell r="E12894" t="str">
            <v>SINAPI - JUN/25</v>
          </cell>
        </row>
        <row r="12895">
          <cell r="A12895">
            <v>105110</v>
          </cell>
          <cell r="B12895" t="str">
            <v>ASCENSÃO DE GRUA ASCENSIONAL. AF_03/2024</v>
          </cell>
          <cell r="C12895" t="str">
            <v>M</v>
          </cell>
          <cell r="D12895">
            <v>233.35</v>
          </cell>
          <cell r="E12895" t="str">
            <v>SINAPI - JUN/25</v>
          </cell>
        </row>
        <row r="12896">
          <cell r="A12896">
            <v>105105</v>
          </cell>
          <cell r="B12896" t="str">
            <v>ASCENSÃO DE MINI GRUA. AF_03/2024</v>
          </cell>
          <cell r="C12896" t="str">
            <v>M</v>
          </cell>
          <cell r="D12896">
            <v>75.77</v>
          </cell>
          <cell r="E12896" t="str">
            <v>SINAPI - JUN/25</v>
          </cell>
        </row>
        <row r="12897">
          <cell r="A12897">
            <v>105103</v>
          </cell>
          <cell r="B12897" t="str">
            <v>ASCENSÃO E DESCIDA DE ELEVADOR DE CREMALHEIRA. AF_03/2024</v>
          </cell>
          <cell r="C12897" t="str">
            <v>M</v>
          </cell>
          <cell r="D12897">
            <v>107.9</v>
          </cell>
          <cell r="E12897" t="str">
            <v>SINAPI - JUN/25</v>
          </cell>
        </row>
        <row r="12898">
          <cell r="A12898">
            <v>105112</v>
          </cell>
          <cell r="B12898" t="str">
            <v>ASCENSÃO E DESCIDA DE GRUA FIXA. AF_03/2024</v>
          </cell>
          <cell r="C12898" t="str">
            <v>M</v>
          </cell>
          <cell r="D12898">
            <v>194.85</v>
          </cell>
          <cell r="E12898" t="str">
            <v>SINAPI - JUN/25</v>
          </cell>
        </row>
        <row r="12899">
          <cell r="A12899">
            <v>105109</v>
          </cell>
          <cell r="B12899" t="str">
            <v>MONTAGEM E DESMONTAGEM DE GRUA ASCENSIONAL, UTILIZAÇÃO DE GUINDASTE AUTOPROPELIDO 90T. AF_03/2024</v>
          </cell>
          <cell r="C12899" t="str">
            <v>UN</v>
          </cell>
          <cell r="D12899">
            <v>0</v>
          </cell>
          <cell r="E12899" t="str">
            <v>SINAPI - JUN/25</v>
          </cell>
        </row>
        <row r="12900">
          <cell r="A12900">
            <v>105108</v>
          </cell>
          <cell r="B12900" t="str">
            <v>MONTAGEM E DESMONTAGEM DE GRUA ASCENSIONAL, UTILIZAÇÃO DE GUINDASTE DERRICK. AF_03/2024</v>
          </cell>
          <cell r="C12900" t="str">
            <v>UN</v>
          </cell>
          <cell r="D12900">
            <v>0</v>
          </cell>
          <cell r="E12900" t="str">
            <v>SINAPI - JUN/25</v>
          </cell>
        </row>
        <row r="12901">
          <cell r="A12901">
            <v>105104</v>
          </cell>
          <cell r="B12901" t="str">
            <v>MONTAGEM E DESMONTAGEM DE MINI GRUA. AF_03/2024</v>
          </cell>
          <cell r="C12901" t="str">
            <v>UN</v>
          </cell>
          <cell r="D12901">
            <v>4970.88</v>
          </cell>
          <cell r="E12901" t="str">
            <v>SINAPI - JUN/25</v>
          </cell>
        </row>
        <row r="12902">
          <cell r="A12902">
            <v>105107</v>
          </cell>
          <cell r="B12902" t="str">
            <v>MONTAGEM E DESMONTAGEM DE TRECHO INICIAL DE ELEVADOR DE CREMALHEIRA, CABINE DUPLA - EXCLUSO FUNDAÇÕES. AF_03/2024</v>
          </cell>
          <cell r="C12902" t="str">
            <v>UN</v>
          </cell>
          <cell r="D12902">
            <v>3627.12</v>
          </cell>
          <cell r="E12902" t="str">
            <v>SINAPI - JUN/25</v>
          </cell>
        </row>
        <row r="12903">
          <cell r="A12903">
            <v>105106</v>
          </cell>
          <cell r="B12903" t="str">
            <v>MONTAGEM E DESMONTAGEM DE TRECHO INICIAL DE ELEVADOR DE CREMALHEIRA, CABINE SIMPLES - EXCLUSO FUNDAÇÕES. AF_03/2024</v>
          </cell>
          <cell r="C12903" t="str">
            <v>UN</v>
          </cell>
          <cell r="D12903">
            <v>2456.41</v>
          </cell>
          <cell r="E12903" t="str">
            <v>SINAPI - JUN/25</v>
          </cell>
        </row>
        <row r="12904">
          <cell r="A12904">
            <v>105111</v>
          </cell>
          <cell r="B12904" t="str">
            <v>MONTAGEM E DESMONTAGEM DO TRECHO INICIAL DE GRUA FIXA (ALTURA LIVRE) - EXCLUSO FUNDAÇÕES. AF_03/2024</v>
          </cell>
          <cell r="C12904" t="str">
            <v>UN</v>
          </cell>
          <cell r="D12904">
            <v>18709.599999999999</v>
          </cell>
          <cell r="E12904" t="str">
            <v>SINAPI - JUN/25</v>
          </cell>
        </row>
        <row r="12905">
          <cell r="A12905">
            <v>98520</v>
          </cell>
          <cell r="B12905" t="str">
            <v>APLICAÇÃO DE ADUBO EM SOLO. AF_07/2024</v>
          </cell>
          <cell r="C12905" t="str">
            <v>M2</v>
          </cell>
          <cell r="D12905">
            <v>6.79</v>
          </cell>
          <cell r="E12905" t="str">
            <v>SINAPI - JUN/25</v>
          </cell>
        </row>
        <row r="12906">
          <cell r="A12906">
            <v>98521</v>
          </cell>
          <cell r="B12906" t="str">
            <v>APLICAÇÃO DE CALCÁRIO PARA CORREÇÃO DO PH DO SOLO. AF_07/2024</v>
          </cell>
          <cell r="C12906" t="str">
            <v>M2</v>
          </cell>
          <cell r="D12906">
            <v>0.41</v>
          </cell>
          <cell r="E12906" t="str">
            <v>SINAPI - JUN/25</v>
          </cell>
        </row>
        <row r="12907">
          <cell r="A12907">
            <v>105521</v>
          </cell>
          <cell r="B12907" t="str">
            <v>ESPALHAMENTO DE TERRA VEGETAL PARA O PLANTIO. AF_07/2024</v>
          </cell>
          <cell r="C12907" t="str">
            <v>M2</v>
          </cell>
          <cell r="D12907">
            <v>4.63</v>
          </cell>
          <cell r="E12907" t="str">
            <v>SINAPI - JUN/25</v>
          </cell>
        </row>
        <row r="12908">
          <cell r="A12908">
            <v>98509</v>
          </cell>
          <cell r="B12908" t="str">
            <v>PLANTIO DE ARBUSTO OU CERCA VIVA. AF_07/2024</v>
          </cell>
          <cell r="C12908" t="str">
            <v>UN</v>
          </cell>
          <cell r="D12908">
            <v>45.85</v>
          </cell>
          <cell r="E12908" t="str">
            <v>SINAPI - JUN/25</v>
          </cell>
        </row>
        <row r="12909">
          <cell r="A12909">
            <v>98507</v>
          </cell>
          <cell r="B12909" t="str">
            <v>PLANTIO DE ESPÉCIE VEGETAL, TIPO COMIGO-NINGUÉM-PODE OU EQUIVALENTE, COM ALTURA DE MUDA MAIOR QUE 0,50 M E MENOR OU IGUAL A 1,00 M. AF_07/2024</v>
          </cell>
          <cell r="C12909" t="str">
            <v>UN</v>
          </cell>
          <cell r="D12909">
            <v>0</v>
          </cell>
          <cell r="E12909" t="str">
            <v>SINAPI - JUN/25</v>
          </cell>
        </row>
        <row r="12910">
          <cell r="A12910">
            <v>98508</v>
          </cell>
          <cell r="B12910" t="str">
            <v>PLANTIO DE ESPÉCIE VEGETAL, TIPO COMIGO-NINGUÉM-PODE OU EQUIVALENTE, COM ALTURA DE MUDA MAIOR QUE 1,00 M. AF_07/2024</v>
          </cell>
          <cell r="C12910" t="str">
            <v>UN</v>
          </cell>
          <cell r="D12910">
            <v>0</v>
          </cell>
          <cell r="E12910" t="str">
            <v>SINAPI - JUN/25</v>
          </cell>
        </row>
        <row r="12911">
          <cell r="A12911">
            <v>98506</v>
          </cell>
          <cell r="B12911" t="str">
            <v>PLANTIO DE ESPÉCIE VEGETAL, TIPO COMIGO-NINGUÉM-PODE OU EQUIVALENTE, COM ALTURA DE MUDA MENOR OU IGUAL A 0,50 M. AF_07/2024</v>
          </cell>
          <cell r="C12911" t="str">
            <v>UN</v>
          </cell>
          <cell r="D12911">
            <v>0</v>
          </cell>
          <cell r="E12911" t="str">
            <v>SINAPI - JUN/25</v>
          </cell>
        </row>
        <row r="12912">
          <cell r="A12912">
            <v>98505</v>
          </cell>
          <cell r="B12912" t="str">
            <v>PLANTIO DE FORRAÇÃO. AF_07/2024</v>
          </cell>
          <cell r="C12912" t="str">
            <v>M2</v>
          </cell>
          <cell r="D12912">
            <v>70.44</v>
          </cell>
          <cell r="E12912" t="str">
            <v>SINAPI - JUN/25</v>
          </cell>
        </row>
        <row r="12913">
          <cell r="A12913">
            <v>98504</v>
          </cell>
          <cell r="B12913" t="str">
            <v>PLANTIO DE GRAMA BATATAIS EM PLACAS. AF_07/2024</v>
          </cell>
          <cell r="C12913" t="str">
            <v>M2</v>
          </cell>
          <cell r="D12913">
            <v>17.52</v>
          </cell>
          <cell r="E12913" t="str">
            <v>SINAPI - JUN/25</v>
          </cell>
        </row>
        <row r="12914">
          <cell r="A12914">
            <v>98503</v>
          </cell>
          <cell r="B12914" t="str">
            <v>PLANTIO DE GRAMA EM PAVIMENTO CONCREGRAMA. AF_07/2024</v>
          </cell>
          <cell r="C12914" t="str">
            <v>M2</v>
          </cell>
          <cell r="D12914">
            <v>26.79</v>
          </cell>
          <cell r="E12914" t="str">
            <v>SINAPI - JUN/25</v>
          </cell>
        </row>
        <row r="12915">
          <cell r="A12915">
            <v>103946</v>
          </cell>
          <cell r="B12915" t="str">
            <v>PLANTIO DE GRAMA ESMERALDA OU SÃO CARLOS OU CURITIBANA, EM PLACAS. AF_07/2024</v>
          </cell>
          <cell r="C12915" t="str">
            <v>M2</v>
          </cell>
          <cell r="D12915">
            <v>22.64</v>
          </cell>
          <cell r="E12915" t="str">
            <v>SINAPI - JUN/25</v>
          </cell>
        </row>
        <row r="12916">
          <cell r="A12916">
            <v>98517</v>
          </cell>
          <cell r="B12916" t="str">
            <v>PLANTIO DE PALMEIRA COM ALTURA DE MUDA MAIOR QUE 2,00 M E MENOR OU IGUAL A 4,00 M. AF_07/2024</v>
          </cell>
          <cell r="C12916" t="str">
            <v>UN</v>
          </cell>
          <cell r="D12916">
            <v>0</v>
          </cell>
          <cell r="E12916" t="str">
            <v>SINAPI - JUN/25</v>
          </cell>
        </row>
        <row r="12917">
          <cell r="A12917">
            <v>98518</v>
          </cell>
          <cell r="B12917" t="str">
            <v>PLANTIO DE PALMEIRA COM ALTURA DE MUDA MAIOR QUE 4,00 M . AF_07/2024</v>
          </cell>
          <cell r="C12917" t="str">
            <v>UN</v>
          </cell>
          <cell r="D12917">
            <v>0</v>
          </cell>
          <cell r="E12917" t="str">
            <v>SINAPI - JUN/25</v>
          </cell>
        </row>
        <row r="12918">
          <cell r="A12918">
            <v>98516</v>
          </cell>
          <cell r="B12918" t="str">
            <v>PLANTIO DE PALMEIRA COM ALTURA DE MUDA MENOR OU IGUAL A 2,00 M . AF_07/2024</v>
          </cell>
          <cell r="C12918" t="str">
            <v>UN</v>
          </cell>
          <cell r="D12918">
            <v>333.16</v>
          </cell>
          <cell r="E12918" t="str">
            <v>SINAPI - JUN/25</v>
          </cell>
        </row>
        <row r="12919">
          <cell r="A12919">
            <v>98514</v>
          </cell>
          <cell r="B12919" t="str">
            <v>PLANTIO DE ÁRVORE FRUTÍFERA COM ALTURA DE MUDA MAIOR QUE 2,00 M E MENOR OU IGUAL A 4,00 M. AF_07/2024</v>
          </cell>
          <cell r="C12919" t="str">
            <v>UN</v>
          </cell>
          <cell r="D12919">
            <v>0</v>
          </cell>
          <cell r="E12919" t="str">
            <v>SINAPI - JUN/25</v>
          </cell>
        </row>
        <row r="12920">
          <cell r="A12920">
            <v>98515</v>
          </cell>
          <cell r="B12920" t="str">
            <v>PLANTIO DE ÁRVORE FRUTÍFERA COM ALTURA DE MUDA MAIOR QUE 4,00 M. AF_07/2024</v>
          </cell>
          <cell r="C12920" t="str">
            <v>UN</v>
          </cell>
          <cell r="D12920">
            <v>0</v>
          </cell>
          <cell r="E12920" t="str">
            <v>SINAPI - JUN/25</v>
          </cell>
        </row>
        <row r="12921">
          <cell r="A12921">
            <v>98513</v>
          </cell>
          <cell r="B12921" t="str">
            <v>PLANTIO DE ÁRVORE FRUTÍFERA COM ALTURA DE MUDA MENOR OU IGUAL A 2,00 M. AF_07/2024</v>
          </cell>
          <cell r="C12921" t="str">
            <v>UN</v>
          </cell>
          <cell r="D12921">
            <v>0</v>
          </cell>
          <cell r="E12921" t="str">
            <v>SINAPI - JUN/25</v>
          </cell>
        </row>
        <row r="12922">
          <cell r="A12922">
            <v>98511</v>
          </cell>
          <cell r="B12922" t="str">
            <v>PLANTIO DE ÁRVORE ORNAMENTAL COM ALTURA DE MUDA MAIOR QUE 2,00 M E MENOR OU IGUAL A 4,00 M . AF_07/2024</v>
          </cell>
          <cell r="C12922" t="str">
            <v>UN</v>
          </cell>
          <cell r="D12922">
            <v>149.43</v>
          </cell>
          <cell r="E12922" t="str">
            <v>SINAPI - JUN/25</v>
          </cell>
        </row>
        <row r="12923">
          <cell r="A12923">
            <v>98512</v>
          </cell>
          <cell r="B12923" t="str">
            <v>PLANTIO DE ÁRVORE ORNAMENTAL COM ALTURA DE MUDA MAIOR QUE 4,00 M. AF_07/2024</v>
          </cell>
          <cell r="C12923" t="str">
            <v>UN</v>
          </cell>
          <cell r="D12923">
            <v>0</v>
          </cell>
          <cell r="E12923" t="str">
            <v>SINAPI - JUN/25</v>
          </cell>
        </row>
        <row r="12924">
          <cell r="A12924">
            <v>98510</v>
          </cell>
          <cell r="B12924" t="str">
            <v>PLANTIO DE ÁRVORE ORNAMENTAL COM ALTURA DE MUDA MENOR OU IGUAL A 2,00 M . AF_07/2024</v>
          </cell>
          <cell r="C12924" t="str">
            <v>UN</v>
          </cell>
          <cell r="D12924">
            <v>88.85</v>
          </cell>
          <cell r="E12924" t="str">
            <v>SINAPI - JUN/25</v>
          </cell>
        </row>
        <row r="12925">
          <cell r="A12925">
            <v>98519</v>
          </cell>
          <cell r="B12925" t="str">
            <v>REVOLVIMENTO E LIMPEZA MANUAL DE SOLO. AF_07/2024</v>
          </cell>
          <cell r="C12925" t="str">
            <v>M2</v>
          </cell>
          <cell r="D12925">
            <v>4.79</v>
          </cell>
          <cell r="E12925" t="str">
            <v>SINAPI - JUN/25</v>
          </cell>
        </row>
        <row r="12926">
          <cell r="A12926">
            <v>91599</v>
          </cell>
          <cell r="B12926" t="str">
            <v>ARMAÇÃO DO SISTEMA DE PAREDES DE CONCRETO, EXECUTADA COMO ARMADURA NEGATIVA DE LAJES, TELA L-159. AF_12/2024</v>
          </cell>
          <cell r="C12926" t="str">
            <v>KG</v>
          </cell>
          <cell r="D12926">
            <v>7.23</v>
          </cell>
          <cell r="E12926" t="str">
            <v>SINAPI - JUN/25</v>
          </cell>
        </row>
        <row r="12927">
          <cell r="A12927">
            <v>100065</v>
          </cell>
          <cell r="B12927" t="str">
            <v>ARMAÇÃO DO SISTEMA DE PAREDES DE CONCRETO, EXECUTADA COMO ARMADURA NEGATIVA DE LAJES, TELA L-196. AF_12/2024</v>
          </cell>
          <cell r="C12927" t="str">
            <v>KG</v>
          </cell>
          <cell r="D12927">
            <v>0</v>
          </cell>
          <cell r="E12927" t="str">
            <v>SINAPI - JUN/25</v>
          </cell>
        </row>
        <row r="12928">
          <cell r="A12928">
            <v>100069</v>
          </cell>
          <cell r="B12928" t="str">
            <v>ARMAÇÃO DO SISTEMA DE PAREDES DE CONCRETO, EXECUTADA COMO ARMADURA NEGATIVA DE LAJES, TELA T-138. AF_12/2024</v>
          </cell>
          <cell r="C12928" t="str">
            <v>KG</v>
          </cell>
          <cell r="D12928">
            <v>0</v>
          </cell>
          <cell r="E12928" t="str">
            <v>SINAPI - JUN/25</v>
          </cell>
        </row>
        <row r="12929">
          <cell r="A12929">
            <v>100063</v>
          </cell>
          <cell r="B12929" t="str">
            <v>ARMAÇÃO DO SISTEMA DE PAREDES DE CONCRETO, EXECUTADA COMO ARMADURA NEGATIVA DE LAJES, TELA T-159. AF_12/2024</v>
          </cell>
          <cell r="C12929" t="str">
            <v>KG</v>
          </cell>
          <cell r="D12929">
            <v>0</v>
          </cell>
          <cell r="E12929" t="str">
            <v>SINAPI - JUN/25</v>
          </cell>
        </row>
        <row r="12930">
          <cell r="A12930">
            <v>91597</v>
          </cell>
          <cell r="B12930" t="str">
            <v>ARMAÇÃO DO SISTEMA DE PAREDES DE CONCRETO, EXECUTADA COMO ARMADURA NEGATIVA DE LAJES, TELA T-196. AF_12/2024</v>
          </cell>
          <cell r="C12930" t="str">
            <v>KG</v>
          </cell>
          <cell r="D12930">
            <v>6.87</v>
          </cell>
          <cell r="E12930" t="str">
            <v>SINAPI - JUN/25</v>
          </cell>
        </row>
        <row r="12931">
          <cell r="A12931">
            <v>91598</v>
          </cell>
          <cell r="B12931" t="str">
            <v>ARMAÇÃO DO SISTEMA DE PAREDES DE CONCRETO, EXECUTADA COMO ARMADURA POSITIVA DE LAJES, TELA Q-113. AF_12/2024</v>
          </cell>
          <cell r="C12931" t="str">
            <v>KG</v>
          </cell>
          <cell r="D12931">
            <v>8.77</v>
          </cell>
          <cell r="E12931" t="str">
            <v>SINAPI - JUN/25</v>
          </cell>
        </row>
        <row r="12932">
          <cell r="A12932">
            <v>91596</v>
          </cell>
          <cell r="B12932" t="str">
            <v>ARMAÇÃO DO SISTEMA DE PAREDES DE CONCRETO, EXECUTADA COMO ARMADURA POSITIVA DE LAJES, TELA Q-138. AF_12/2024</v>
          </cell>
          <cell r="C12932" t="str">
            <v>KG</v>
          </cell>
          <cell r="D12932">
            <v>8.99</v>
          </cell>
          <cell r="E12932" t="str">
            <v>SINAPI - JUN/25</v>
          </cell>
        </row>
        <row r="12933">
          <cell r="A12933">
            <v>100064</v>
          </cell>
          <cell r="B12933" t="str">
            <v>ARMAÇÃO DO SISTEMA DE PAREDES DE CONCRETO, EXECUTADA COMO ARMADURA POSITIVA DE LAJES, TELA Q-159. AF_12/2024</v>
          </cell>
          <cell r="C12933" t="str">
            <v>KG</v>
          </cell>
          <cell r="D12933">
            <v>8.9</v>
          </cell>
          <cell r="E12933" t="str">
            <v>SINAPI - JUN/25</v>
          </cell>
        </row>
        <row r="12934">
          <cell r="A12934">
            <v>100066</v>
          </cell>
          <cell r="B12934" t="str">
            <v>ARMAÇÃO DO SISTEMA DE PAREDES DE CONCRETO, EXECUTADA COMO ARMADURA POSITIVA DE LAJES, TELA Q-196. AF_12/2024</v>
          </cell>
          <cell r="C12934" t="str">
            <v>KG</v>
          </cell>
          <cell r="D12934">
            <v>8.9</v>
          </cell>
          <cell r="E12934" t="str">
            <v>SINAPI - JUN/25</v>
          </cell>
        </row>
        <row r="12935">
          <cell r="A12935">
            <v>91603</v>
          </cell>
          <cell r="B12935" t="str">
            <v>ARMAÇÃO DO SISTEMA DE PAREDES DE CONCRETO, EXECUTADA COMO REFORÇO, VERGALHÃO DE 10,0 MM DE DIÂMETRO. AF_12/2024</v>
          </cell>
          <cell r="C12935" t="str">
            <v>KG</v>
          </cell>
          <cell r="D12935">
            <v>9.16</v>
          </cell>
          <cell r="E12935" t="str">
            <v>SINAPI - JUN/25</v>
          </cell>
        </row>
        <row r="12936">
          <cell r="A12936">
            <v>100068</v>
          </cell>
          <cell r="B12936" t="str">
            <v>ARMAÇÃO DO SISTEMA DE PAREDES DE CONCRETO, EXECUTADA COMO REFORÇO, VERGALHÃO DE 12,5 MM DE DIÂMETRO. AF_12/2024</v>
          </cell>
          <cell r="C12936" t="str">
            <v>KG</v>
          </cell>
          <cell r="D12936">
            <v>7.86</v>
          </cell>
          <cell r="E12936" t="str">
            <v>SINAPI - JUN/25</v>
          </cell>
        </row>
        <row r="12937">
          <cell r="A12937">
            <v>100067</v>
          </cell>
          <cell r="B12937" t="str">
            <v>ARMAÇÃO DO SISTEMA DE PAREDES DE CONCRETO, EXECUTADA COMO REFORÇO, VERGALHÃO DE 5,0 MM DE DIÂMETRO. AF_12/2024</v>
          </cell>
          <cell r="C12937" t="str">
            <v>KG</v>
          </cell>
          <cell r="D12937">
            <v>11.4</v>
          </cell>
          <cell r="E12937" t="str">
            <v>SINAPI - JUN/25</v>
          </cell>
        </row>
        <row r="12938">
          <cell r="A12938">
            <v>91601</v>
          </cell>
          <cell r="B12938" t="str">
            <v>ARMAÇÃO DO SISTEMA DE PAREDES DE CONCRETO, EXECUTADA COMO REFORÇO, VERGALHÃO DE 6,3 MM DE DIÂMETRO. AF_12/2024</v>
          </cell>
          <cell r="C12938" t="str">
            <v>KG</v>
          </cell>
          <cell r="D12938">
            <v>11.5</v>
          </cell>
          <cell r="E12938" t="str">
            <v>SINAPI - JUN/25</v>
          </cell>
        </row>
        <row r="12939">
          <cell r="A12939">
            <v>91602</v>
          </cell>
          <cell r="B12939" t="str">
            <v>ARMAÇÃO DO SISTEMA DE PAREDES DE CONCRETO, EXECUTADA COMO REFORÇO, VERGALHÃO DE 8,0 MM DE DIÂMETRO. AF_12/2024</v>
          </cell>
          <cell r="C12939" t="str">
            <v>KG</v>
          </cell>
          <cell r="D12939">
            <v>10.44</v>
          </cell>
          <cell r="E12939" t="str">
            <v>SINAPI - JUN/25</v>
          </cell>
        </row>
        <row r="12940">
          <cell r="A12940">
            <v>91593</v>
          </cell>
          <cell r="B12940" t="str">
            <v>ARMAÇÃO DO SISTEMA DE PAREDES DE CONCRETO, EXECUTADA EM PAREDES DE EDIFICAÇÕES MULTIFAMILIARES, TELA Q-138. AF_12/2024_PS</v>
          </cell>
          <cell r="C12940" t="str">
            <v>KG</v>
          </cell>
          <cell r="D12940">
            <v>9.0500000000000007</v>
          </cell>
          <cell r="E12940" t="str">
            <v>SINAPI - JUN/25</v>
          </cell>
        </row>
        <row r="12941">
          <cell r="A12941">
            <v>105814</v>
          </cell>
          <cell r="B12941" t="str">
            <v>ARMAÇÃO DO SISTEMA DE PAREDES DE CONCRETO, EXECUTADA EM PAREDES DE EDIFICAÇÕES MULTIFAMILIARES, TELA Q-283. AF_12/2024_PS</v>
          </cell>
          <cell r="C12941" t="str">
            <v>KG</v>
          </cell>
          <cell r="D12941">
            <v>8.7200000000000006</v>
          </cell>
          <cell r="E12941" t="str">
            <v>SINAPI - JUN/25</v>
          </cell>
        </row>
        <row r="12942">
          <cell r="A12942">
            <v>91594</v>
          </cell>
          <cell r="B12942" t="str">
            <v>ARMAÇÃO DO SISTEMA DE PAREDES DE CONCRETO, EXECUTADA EM PAREDES DE EDIFICAÇÕES UNIFAMILIARES OU MULTIFAMILIARES, TELA Q-92. AF_12/2024_PS</v>
          </cell>
          <cell r="C12942" t="str">
            <v>KG</v>
          </cell>
          <cell r="D12942">
            <v>9.07</v>
          </cell>
          <cell r="E12942" t="str">
            <v>SINAPI - JUN/25</v>
          </cell>
        </row>
        <row r="12943">
          <cell r="A12943">
            <v>91595</v>
          </cell>
          <cell r="B12943" t="str">
            <v>ARMAÇÃO DO SISTEMA DE PAREDES DE CONCRETO, EXECUTADA EM PAREDES DE EDIFICAÇÕES UNIFAMILIARES, TELA Q-61. AF_12/2024_PS</v>
          </cell>
          <cell r="C12943" t="str">
            <v>KG</v>
          </cell>
          <cell r="D12943">
            <v>9.39</v>
          </cell>
          <cell r="E12943" t="str">
            <v>SINAPI - JUN/25</v>
          </cell>
        </row>
        <row r="12944">
          <cell r="A12944">
            <v>105815</v>
          </cell>
          <cell r="B12944" t="str">
            <v>ARMAÇÃO DO SISTEMA DE PAREDES DE CONCRETO, EXECUTADA EM PAREDES DE EDIFICAÇÕES UNIFAMILIARES, TELA Q-75. AF_12/2024</v>
          </cell>
          <cell r="C12944" t="str">
            <v>KG</v>
          </cell>
          <cell r="D12944">
            <v>0</v>
          </cell>
          <cell r="E12944" t="str">
            <v>SINAPI - JUN/25</v>
          </cell>
        </row>
        <row r="12945">
          <cell r="A12945">
            <v>91600</v>
          </cell>
          <cell r="B12945" t="str">
            <v>ARMAÇÃO DO SISTEMA DE PAREDES DE CONCRETO, EXECUTADA EM PLATIBANDAS, TELA Q-92. AF_12/2024_PS</v>
          </cell>
          <cell r="C12945" t="str">
            <v>KG</v>
          </cell>
          <cell r="D12945">
            <v>10.42</v>
          </cell>
          <cell r="E12945" t="str">
            <v>SINAPI - JUN/25</v>
          </cell>
        </row>
        <row r="12946">
          <cell r="A12946">
            <v>99235</v>
          </cell>
          <cell r="B12946" t="str">
            <v>CONCRETAGEM DE EDIFICAÇÕES (PAREDES E LAJES) FEITAS COM SISTEMA DE FÔRMAS MANUSEÁVEIS, COM CONCRETO USINADO AUTOADENSÁVEL FCK 25 MPA - LANÇAMENTO E ACABAMENTO. AF_09/2024</v>
          </cell>
          <cell r="C12946" t="str">
            <v>M3</v>
          </cell>
          <cell r="D12946">
            <v>589.04</v>
          </cell>
          <cell r="E12946" t="str">
            <v>SINAPI - JUN/25</v>
          </cell>
        </row>
        <row r="12947">
          <cell r="A12947">
            <v>105539</v>
          </cell>
          <cell r="B12947" t="str">
            <v>CONCRETAGEM DE EDIFICAÇÕES (PAREDES E LAJES) FEITAS COM SISTEMA DE FÔRMAS MANUSEÁVEIS, COM CONCRETO USINADO AUTOADENSÁVEL REFORÇADO COM FIBRAS DE POLIPROPILENO, FCK 25 MPA - LANÇAMENTO E ACABAMENTO. AF_09/2024</v>
          </cell>
          <cell r="C12947" t="str">
            <v>M3</v>
          </cell>
          <cell r="D12947">
            <v>0</v>
          </cell>
          <cell r="E12947" t="str">
            <v>SINAPI - JUN/25</v>
          </cell>
        </row>
        <row r="12948">
          <cell r="A12948">
            <v>99439</v>
          </cell>
          <cell r="B12948" t="str">
            <v>CONCRETAGEM DE EDIFICAÇÕES (PAREDES E LAJES) FEITAS COM SISTEMA DE FÔRMAS MANUSEÁVEIS, COM CONCRETO USINADO BOMBEÁVEL FCK 25 MPA - LANÇAMENTO, ADENSAMENTO E ACABAMENTO. AF_09/2024</v>
          </cell>
          <cell r="C12948" t="str">
            <v>M3</v>
          </cell>
          <cell r="D12948">
            <v>652.16999999999996</v>
          </cell>
          <cell r="E12948" t="str">
            <v>SINAPI - JUN/25</v>
          </cell>
        </row>
        <row r="12949">
          <cell r="A12949">
            <v>105540</v>
          </cell>
          <cell r="B12949" t="str">
            <v>CONCRETAGEM DE ESCADAS EM EDIFICAÇÕES MULTIFAMILIARES FEITAS COM SISTEMA DE FÔRMAS MANUSEÁVEIS COM CONCRETO USINADO AUTOADENSÁVEL REFORÇADO COM FIBRAS DE POLIPROPILENO, FCK 25 MPA - LANÇAMENTO E ACABAMENTO. AF_09/2024</v>
          </cell>
          <cell r="C12949" t="str">
            <v>M3</v>
          </cell>
          <cell r="D12949">
            <v>0</v>
          </cell>
          <cell r="E12949" t="str">
            <v>SINAPI - JUN/25</v>
          </cell>
        </row>
        <row r="12950">
          <cell r="A12950">
            <v>103184</v>
          </cell>
          <cell r="B12950" t="str">
            <v>CONCRETAGEM DE ESCADAS EM EDIFICAÇÕES MULTIFAMILIARES FEITAS COM SISTEMA DE FÔRMAS MANUSEÁVEIS COM CONCRETO USINADO AUTOADENSÁVEL, FCK 25 MPA - LANÇAMENTO E ACABAMENTO. AF_09/2024</v>
          </cell>
          <cell r="C12950" t="str">
            <v>M3</v>
          </cell>
          <cell r="D12950">
            <v>613.97</v>
          </cell>
          <cell r="E12950" t="str">
            <v>SINAPI - JUN/25</v>
          </cell>
        </row>
        <row r="12951">
          <cell r="A12951">
            <v>103183</v>
          </cell>
          <cell r="B12951" t="str">
            <v>CONCRETAGEM DE ESCADAS EM EDIFICAÇÕES MULTIFAMILIARES FEITAS COM SISTEMA DE FÔRMAS MANUSEÁVEIS COM CONCRETO USINADO BOMBEÁVEL, FCK 25 MPA - LANÇAMENTO, ADENSAMENTO E ACABAMENTO. AF_09/2024</v>
          </cell>
          <cell r="C12951" t="str">
            <v>M3</v>
          </cell>
          <cell r="D12951">
            <v>739.92</v>
          </cell>
          <cell r="E12951" t="str">
            <v>SINAPI - JUN/25</v>
          </cell>
        </row>
        <row r="12952">
          <cell r="A12952">
            <v>99434</v>
          </cell>
          <cell r="B12952" t="str">
            <v>CONCRETAGEM DE LAJES EM EDIFICAÇÕES MULTIFAMILIARES FEITAS COM SISTEMA DE FÔRMAS MANUSEÁVEIS, COM CONCRETO USINADO BOMBEÁVEL FCK 25 MPA - LANÇAMENTO, ADENSAMENTO E ACABAMENTO. AF_09/2024</v>
          </cell>
          <cell r="C12952" t="str">
            <v>M3</v>
          </cell>
          <cell r="D12952">
            <v>664.24</v>
          </cell>
          <cell r="E12952" t="str">
            <v>SINAPI - JUN/25</v>
          </cell>
        </row>
        <row r="12953">
          <cell r="A12953">
            <v>99431</v>
          </cell>
          <cell r="B12953" t="str">
            <v>CONCRETAGEM DE LAJES EM EDIFICAÇÕES UNIFAMILIARES FEITAS COM SISTEMA DE FÔRMAS MANUSEÁVEIS, COM CONCRETO USINADO BOMBEÁVEL FCK 25 MPA - LANÇAMENTO, ADENSAMENTO E ACABAMENTO. AF_09/2024</v>
          </cell>
          <cell r="C12953" t="str">
            <v>M3</v>
          </cell>
          <cell r="D12953">
            <v>659.83</v>
          </cell>
          <cell r="E12953" t="str">
            <v>SINAPI - JUN/25</v>
          </cell>
        </row>
        <row r="12954">
          <cell r="A12954">
            <v>99435</v>
          </cell>
          <cell r="B12954" t="str">
            <v>CONCRETAGEM DE PAREDES EM EDIFICAÇÕES MULTIFAMILIARES FEITAS COM SISTEMA DE FÔRMAS MANUSEÁVEIS, COM CONCRETO USINADO BOMBEÁVEL FCK 25 MPA - LANÇAMENTO, ADENSAMENTO E ACABAMENTO. AF_09/2024</v>
          </cell>
          <cell r="C12954" t="str">
            <v>M3</v>
          </cell>
          <cell r="D12954">
            <v>647.72</v>
          </cell>
          <cell r="E12954" t="str">
            <v>SINAPI - JUN/25</v>
          </cell>
        </row>
        <row r="12955">
          <cell r="A12955">
            <v>99432</v>
          </cell>
          <cell r="B12955" t="str">
            <v>CONCRETAGEM DE PAREDES EM EDIFICAÇÕES UNIFAMILIARES FEITAS COM SISTEMA DE FÔRMAS MANUSEÁVEIS, COM CONCRETO USINADO BOMBEÁVEL FCK 25 MPA - LANÇAMENTO, ADENSAMENTO E ACABAMENTO. AF_09/2024</v>
          </cell>
          <cell r="C12955" t="str">
            <v>M3</v>
          </cell>
          <cell r="D12955">
            <v>644.55999999999995</v>
          </cell>
          <cell r="E12955" t="str">
            <v>SINAPI - JUN/25</v>
          </cell>
        </row>
        <row r="12956">
          <cell r="A12956">
            <v>99438</v>
          </cell>
          <cell r="B12956" t="str">
            <v>CONCRETAGEM DE PLATIBANDA EM EDIFICAÇÕES MULTIFAMILIARES FEITAS COM SISTEMA DE FÔRMAS MANUSEÁVEIS, COM CONCRETO USINADO AUTOADENSÁVEL FCK 25 MPA - LANÇAMENTO E ACABAMENTO. AF_09/2024</v>
          </cell>
          <cell r="C12956" t="str">
            <v>M3</v>
          </cell>
          <cell r="D12956">
            <v>635.96</v>
          </cell>
          <cell r="E12956" t="str">
            <v>SINAPI - JUN/25</v>
          </cell>
        </row>
        <row r="12957">
          <cell r="A12957">
            <v>105538</v>
          </cell>
          <cell r="B12957" t="str">
            <v>CONCRETAGEM DE PLATIBANDA EM EDIFICAÇÕES MULTIFAMILIARES FEITAS COM SISTEMA DE FÔRMAS MANUSEÁVEIS, COM CONCRETO USINADO AUTOADENSÁVEL REFORÇADO COM FIBRAS DE POLIPROPILENO, FCK 25 MPA - LANÇAMENTO E ACABAMENTO. AF_09/2024</v>
          </cell>
          <cell r="C12957" t="str">
            <v>M3</v>
          </cell>
          <cell r="D12957">
            <v>0</v>
          </cell>
          <cell r="E12957" t="str">
            <v>SINAPI - JUN/25</v>
          </cell>
        </row>
        <row r="12958">
          <cell r="A12958">
            <v>99436</v>
          </cell>
          <cell r="B12958" t="str">
            <v>CONCRETAGEM DE PLATIBANDA EM EDIFICAÇÕES MULTIFAMILIARES FEITAS COM SISTEMA DE FÔRMAS MANUSEÁVEIS, COM CONCRETO USINADO BOMBEÁVEL FCK 25 MPA - LANÇAMENTO, ADENSAMENTO E ACABAMENTO. AF_09/2024</v>
          </cell>
          <cell r="C12958" t="str">
            <v>M3</v>
          </cell>
          <cell r="D12958">
            <v>728.88</v>
          </cell>
          <cell r="E12958" t="str">
            <v>SINAPI - JUN/25</v>
          </cell>
        </row>
        <row r="12959">
          <cell r="A12959">
            <v>99437</v>
          </cell>
          <cell r="B12959" t="str">
            <v>CONCRETAGEM DE PLATIBANDA EM EDIFICAÇÕES UNIFAMILIARES FEITAS COM SISTEMA DE FÔRMAS MANUSEÁVEIS, COM CONCRETO USINADO AUTOADENSÁVEL FCK 25 MPA - LANÇAMENTO E ACABAMENTO. AF_09/2024</v>
          </cell>
          <cell r="C12959" t="str">
            <v>M3</v>
          </cell>
          <cell r="D12959">
            <v>627.74</v>
          </cell>
          <cell r="E12959" t="str">
            <v>SINAPI - JUN/25</v>
          </cell>
        </row>
        <row r="12960">
          <cell r="A12960">
            <v>105537</v>
          </cell>
          <cell r="B12960" t="str">
            <v>CONCRETAGEM DE PLATIBANDA EM EDIFICAÇÕES UNIFAMILIARES FEITAS COM SISTEMA DE FÔRMAS MANUSEÁVEIS, COM CONCRETO USINADO AUTOADENSÁVEL REFORÇADO COM FIBRAS DE POLIPROPILENO, FCK 25 MPA - LANÇAMENTO E ACABAMENTO. AF_09/2024</v>
          </cell>
          <cell r="C12960" t="str">
            <v>M3</v>
          </cell>
          <cell r="D12960">
            <v>0</v>
          </cell>
          <cell r="E12960" t="str">
            <v>SINAPI - JUN/25</v>
          </cell>
        </row>
        <row r="12961">
          <cell r="A12961">
            <v>99433</v>
          </cell>
          <cell r="B12961" t="str">
            <v>CONCRETAGEM DE PLATIBANDA EM EDIFICAÇÕES UNIFAMILIARES FEITAS COM SISTEMA DE FÔRMAS MANUSEÁVEIS, COM CONCRETO USINADO BOMBEÁVEL FCK 25 MPA - LANÇAMENTO, ADENSAMENTO E ACABAMENTO. AF_09/2024</v>
          </cell>
          <cell r="C12961" t="str">
            <v>M3</v>
          </cell>
          <cell r="D12961">
            <v>703.67</v>
          </cell>
          <cell r="E12961" t="str">
            <v>SINAPI - JUN/25</v>
          </cell>
        </row>
        <row r="12962">
          <cell r="A12962">
            <v>104422</v>
          </cell>
          <cell r="B12962" t="str">
            <v>ESTUCAMENTO DE DENSIDADE ALTA DE PANOS DE FACHADA DO SISTEMA DE PAREDES DE CONCRETO EM EDIFICAÇÕES DE MÚLTIPLOS PAVIMENTOS, PAVIMENTO TÉRREO, UTILIZAÇÃO DE ARGAMASSA COLANTE. AF_12/2024</v>
          </cell>
          <cell r="C12962" t="str">
            <v>M2</v>
          </cell>
          <cell r="D12962">
            <v>11.25</v>
          </cell>
          <cell r="E12962" t="str">
            <v>SINAPI - JUN/25</v>
          </cell>
        </row>
        <row r="12963">
          <cell r="A12963">
            <v>105824</v>
          </cell>
          <cell r="B12963" t="str">
            <v>ESTUCAMENTO DE DENSIDADE ALTA DE PANOS DE FACHADA DO SISTEMA DE PAREDES DE CONCRETO EM EDIFICAÇÕES DE MÚLTIPLOS PAVIMENTOS, PAVIMENTO TÉRREO, UTILIZAÇÃO DE ARGAMASSA POLIMÉRICA. AF_12/2024</v>
          </cell>
          <cell r="C12963" t="str">
            <v>M2</v>
          </cell>
          <cell r="D12963">
            <v>13.77</v>
          </cell>
          <cell r="E12963" t="str">
            <v>SINAPI - JUN/25</v>
          </cell>
        </row>
        <row r="12964">
          <cell r="A12964">
            <v>105825</v>
          </cell>
          <cell r="B12964" t="str">
            <v>ESTUCAMENTO DE DENSIDADE ALTA DE PANOS DE FACHADA DO SISTEMA DE PAREDES DE CONCRETO EM EDIFICAÇÕES DE MÚLTIPLOS PAVIMENTOS, PAVIMENTO TÉRREO, UTILIZAÇÃO DE ARGAMASSA TRAÇO 1:0,5:4,5 (CIM:CAL:AREIA). AF_12/2024</v>
          </cell>
          <cell r="C12964" t="str">
            <v>M2</v>
          </cell>
          <cell r="D12964">
            <v>7.53</v>
          </cell>
          <cell r="E12964" t="str">
            <v>SINAPI - JUN/25</v>
          </cell>
        </row>
        <row r="12965">
          <cell r="A12965">
            <v>104421</v>
          </cell>
          <cell r="B12965" t="str">
            <v>ESTUCAMENTO DE DENSIDADE ALTA DE PANOS DE FACHADA DO SISTEMA DE PAREDES DE CONCRETO EM EDIFICAÇÕES DE MÚLTIPLOS PAVIMENTOS, PAVIMENTOS SUPERIORES, UTILIZAÇÃO DE ARGAMASSA COLANTE. AF_12/2024</v>
          </cell>
          <cell r="C12965" t="str">
            <v>M2</v>
          </cell>
          <cell r="D12965">
            <v>17.420000000000002</v>
          </cell>
          <cell r="E12965" t="str">
            <v>SINAPI - JUN/25</v>
          </cell>
        </row>
        <row r="12966">
          <cell r="A12966">
            <v>105822</v>
          </cell>
          <cell r="B12966" t="str">
            <v>ESTUCAMENTO DE DENSIDADE ALTA DE PANOS DE FACHADA DO SISTEMA DE PAREDES DE CONCRETO EM EDIFICAÇÕES DE MÚLTIPLOS PAVIMENTOS, PAVIMENTOS SUPERIORES, UTILIZAÇÃO DE ARGAMASSA POLIMÉRICA. AF_12/2024</v>
          </cell>
          <cell r="C12966" t="str">
            <v>M2</v>
          </cell>
          <cell r="D12966">
            <v>19.940000000000001</v>
          </cell>
          <cell r="E12966" t="str">
            <v>SINAPI - JUN/25</v>
          </cell>
        </row>
        <row r="12967">
          <cell r="A12967">
            <v>105823</v>
          </cell>
          <cell r="B12967" t="str">
            <v>ESTUCAMENTO DE DENSIDADE ALTA DE PANOS DE FACHADA DO SISTEMA DE PAREDES DE CONCRETO EM EDIFICAÇÕES DE MÚLTIPLOS PAVIMENTOS, PAVIMENTOS SUPERIORES, UTILIZAÇÃO DE ARGAMASSA TRAÇO 1:0,5:4,5 (CIM:CAL:AREIA). AF_12/2024</v>
          </cell>
          <cell r="C12967" t="str">
            <v>M2</v>
          </cell>
          <cell r="D12967">
            <v>13.7</v>
          </cell>
          <cell r="E12967" t="str">
            <v>SINAPI - JUN/25</v>
          </cell>
        </row>
        <row r="12968">
          <cell r="A12968">
            <v>104423</v>
          </cell>
          <cell r="B12968" t="str">
            <v>ESTUCAMENTO DE DENSIDADE ALTA DE PANOS DE FACHADA DO SISTEMA DE PAREDES DE CONCRETO EM UNIDADES HABITACIONAIS DE DOIS PAVIMENTOS (SOBRADO), ACESSO COM ANDAIME FACHADEIRO, UTILIZAÇÃO DE ARGAMASSA COLANTE. AF_12/2024</v>
          </cell>
          <cell r="C12968" t="str">
            <v>M2</v>
          </cell>
          <cell r="D12968">
            <v>15.57</v>
          </cell>
          <cell r="E12968" t="str">
            <v>SINAPI - JUN/25</v>
          </cell>
        </row>
        <row r="12969">
          <cell r="A12969">
            <v>105826</v>
          </cell>
          <cell r="B12969" t="str">
            <v>ESTUCAMENTO DE DENSIDADE ALTA DE PANOS DE FACHADA DO SISTEMA DE PAREDES DE CONCRETO EM UNIDADES HABITACIONAIS DE DOIS PAVIMENTOS (SOBRADO), ACESSO COM ANDAIME FACHADEIRO, UTILIZAÇÃO DE ARGAMASSA POLIMÉRICA. AF_12/2024</v>
          </cell>
          <cell r="C12969" t="str">
            <v>M2</v>
          </cell>
          <cell r="D12969">
            <v>18.09</v>
          </cell>
          <cell r="E12969" t="str">
            <v>SINAPI - JUN/25</v>
          </cell>
        </row>
        <row r="12970">
          <cell r="A12970">
            <v>105827</v>
          </cell>
          <cell r="B12970" t="str">
            <v>ESTUCAMENTO DE DENSIDADE ALTA DE PANOS DE FACHADA DO SISTEMA DE PAREDES DE CONCRETO EM UNIDADES HABITACIONAIS DE DOIS PAVIMENTOS (SOBRADO), ACESSO COM ANDAIME FACHADEIRO, UTILIZAÇÃO DE ARGAMASSA TRAÇO 1:0,5:4,5 (CIM:CAL:AREIA). AF_12/2024</v>
          </cell>
          <cell r="C12970" t="str">
            <v>M2</v>
          </cell>
          <cell r="D12970">
            <v>11.85</v>
          </cell>
          <cell r="E12970" t="str">
            <v>SINAPI - JUN/25</v>
          </cell>
        </row>
        <row r="12971">
          <cell r="A12971">
            <v>104425</v>
          </cell>
          <cell r="B12971" t="str">
            <v>ESTUCAMENTO DE DENSIDADE ALTA DE PANOS DE FACHADA DO SISTEMA DE PAREDES DE CONCRETO EM UNIDADES HABITACIONAIS DE PAVIMENTO ÚNICO, UTILIZAÇÃO DE ARGAMASSA COLANTE. AF_12/2024</v>
          </cell>
          <cell r="C12971" t="str">
            <v>M2</v>
          </cell>
          <cell r="D12971">
            <v>9.3699999999999992</v>
          </cell>
          <cell r="E12971" t="str">
            <v>SINAPI - JUN/25</v>
          </cell>
        </row>
        <row r="12972">
          <cell r="A12972">
            <v>105828</v>
          </cell>
          <cell r="B12972" t="str">
            <v>ESTUCAMENTO DE DENSIDADE ALTA DE PANOS DE FACHADA DO SISTEMA DE PAREDES DE CONCRETO EM UNIDADES HABITACIONAIS DE PAVIMENTO ÚNICO, UTILIZAÇÃO DE ARGAMASSA POLIMÉRICA. AF_12/2024</v>
          </cell>
          <cell r="C12972" t="str">
            <v>M2</v>
          </cell>
          <cell r="D12972">
            <v>11.89</v>
          </cell>
          <cell r="E12972" t="str">
            <v>SINAPI - JUN/25</v>
          </cell>
        </row>
        <row r="12973">
          <cell r="A12973">
            <v>105829</v>
          </cell>
          <cell r="B12973" t="str">
            <v>ESTUCAMENTO DE DENSIDADE ALTA DE PANOS DE FACHADA DO SISTEMA DE PAREDES DE CONCRETO EM UNIDADES HABITACIONAIS DE PAVIMENTO ÚNICO, UTILIZAÇÃO DE ARGAMASSA TRAÇO 1:0,5:4,5 (CIM:CAL:AREIA). AF_12/2024</v>
          </cell>
          <cell r="C12973" t="str">
            <v>M2</v>
          </cell>
          <cell r="D12973">
            <v>5.65</v>
          </cell>
          <cell r="E12973" t="str">
            <v>SINAPI - JUN/25</v>
          </cell>
        </row>
        <row r="12974">
          <cell r="A12974">
            <v>91525</v>
          </cell>
          <cell r="B12974" t="str">
            <v>ESTUCAMENTO DE DENSIDADE ALTA NAS FACES INTERNAS DE PAREDES DO SISTEMA DE PAREDES DE CONCRETO, EM AMBIENTES COM ÁREA ENTRE 5 M² E 10 M², UTILIZAÇÃO DE ARGAMASSA COLANTE. AF_12/2024</v>
          </cell>
          <cell r="C12974" t="str">
            <v>M2</v>
          </cell>
          <cell r="D12974">
            <v>7.98</v>
          </cell>
          <cell r="E12974" t="str">
            <v>SINAPI - JUN/25</v>
          </cell>
        </row>
        <row r="12975">
          <cell r="A12975">
            <v>105818</v>
          </cell>
          <cell r="B12975" t="str">
            <v>ESTUCAMENTO DE DENSIDADE ALTA NAS FACES INTERNAS DE PAREDES DO SISTEMA DE PAREDES DE CONCRETO, EM AMBIENTES COM ÁREA ENTRE 5 M² E 10 M², UTILIZAÇÃO DE ARGAMASSA POLIMÉRICA. AF_12/2024</v>
          </cell>
          <cell r="C12975" t="str">
            <v>M2</v>
          </cell>
          <cell r="D12975">
            <v>12.18</v>
          </cell>
          <cell r="E12975" t="str">
            <v>SINAPI - JUN/25</v>
          </cell>
        </row>
        <row r="12976">
          <cell r="A12976">
            <v>105819</v>
          </cell>
          <cell r="B12976" t="str">
            <v>ESTUCAMENTO DE DENSIDADE ALTA NAS FACES INTERNAS DE PAREDES DO SISTEMA DE PAREDES DE CONCRETO, EM AMBIENTES COM ÁREA ENTRE 5 M² E 10 M², UTILIZAÇÃO DE ARGAMASSA TRAÇO 1:1:6 (CIM:CAL:AREIA). AF_12/2024</v>
          </cell>
          <cell r="C12976" t="str">
            <v>M2</v>
          </cell>
          <cell r="D12976">
            <v>5.97</v>
          </cell>
          <cell r="E12976" t="str">
            <v>SINAPI - JUN/25</v>
          </cell>
        </row>
        <row r="12977">
          <cell r="A12977">
            <v>104414</v>
          </cell>
          <cell r="B12977" t="str">
            <v>ESTUCAMENTO DE DENSIDADE ALTA NAS FACES INTERNAS DE PAREDES DO SISTEMA DE PAREDES DE CONCRETO, EM AMBIENTES COM ÁREA MAIOR OU IGUAL A 10 M², UTILIZAÇÃO DE ARGAMASSA COLANTE. AF_12/2024</v>
          </cell>
          <cell r="C12977" t="str">
            <v>M2</v>
          </cell>
          <cell r="D12977">
            <v>7.02</v>
          </cell>
          <cell r="E12977" t="str">
            <v>SINAPI - JUN/25</v>
          </cell>
        </row>
        <row r="12978">
          <cell r="A12978">
            <v>105816</v>
          </cell>
          <cell r="B12978" t="str">
            <v>ESTUCAMENTO DE DENSIDADE ALTA NAS FACES INTERNAS DE PAREDES DO SISTEMA DE PAREDES DE CONCRETO, EM AMBIENTES COM ÁREA MAIOR OU IGUAL A 10 M², UTILIZAÇÃO DE ARGAMASSA POLIMÉRICA. AF_12/2024</v>
          </cell>
          <cell r="C12978" t="str">
            <v>M2</v>
          </cell>
          <cell r="D12978">
            <v>11.22</v>
          </cell>
          <cell r="E12978" t="str">
            <v>SINAPI - JUN/25</v>
          </cell>
        </row>
        <row r="12979">
          <cell r="A12979">
            <v>105817</v>
          </cell>
          <cell r="B12979" t="str">
            <v>ESTUCAMENTO DE DENSIDADE ALTA NAS FACES INTERNAS DE PAREDES DO SISTEMA DE PAREDES DE CONCRETO, EM AMBIENTES COM ÁREA MAIOR OU IGUAL A 10 M², UTILIZAÇÃO DE ARGAMASSA TRAÇO 1:1:6 (CIM:CAL:AREIA). AF_12/2024</v>
          </cell>
          <cell r="C12979" t="str">
            <v>M2</v>
          </cell>
          <cell r="D12979">
            <v>5.01</v>
          </cell>
          <cell r="E12979" t="str">
            <v>SINAPI - JUN/25</v>
          </cell>
        </row>
        <row r="12980">
          <cell r="A12980">
            <v>104415</v>
          </cell>
          <cell r="B12980" t="str">
            <v>ESTUCAMENTO DE DENSIDADE ALTA NAS FACES INTERNAS DE PAREDES DO SISTEMA DE PAREDES DE CONCRETO, EM AMBIENTES COM ÁREA MENOR OU IGUAL A 5 M², UTILIZAÇÃO DE ARGAMASSA COLANTE. AF_12/2024</v>
          </cell>
          <cell r="C12980" t="str">
            <v>M2</v>
          </cell>
          <cell r="D12980">
            <v>13.06</v>
          </cell>
          <cell r="E12980" t="str">
            <v>SINAPI - JUN/25</v>
          </cell>
        </row>
        <row r="12981">
          <cell r="A12981">
            <v>105820</v>
          </cell>
          <cell r="B12981" t="str">
            <v>ESTUCAMENTO DE DENSIDADE ALTA NAS FACES INTERNAS DE PAREDES DO SISTEMA DE PAREDES DE CONCRETO, EM AMBIENTES COM ÁREA MENOR OU IGUAL A 5 M², UTILIZAÇÃO DE ARGAMASSA POLIMÉRICA. AF_12/2024</v>
          </cell>
          <cell r="C12981" t="str">
            <v>M2</v>
          </cell>
          <cell r="D12981">
            <v>17.260000000000002</v>
          </cell>
          <cell r="E12981" t="str">
            <v>SINAPI - JUN/25</v>
          </cell>
        </row>
        <row r="12982">
          <cell r="A12982">
            <v>105821</v>
          </cell>
          <cell r="B12982" t="str">
            <v>ESTUCAMENTO DE DENSIDADE ALTA NAS FACES INTERNAS DE PAREDES DO SISTEMA DE PAREDES DE CONCRETO, EM AMBIENTES COM ÁREA MENOR OU IGUAL A 5 M², UTILIZAÇÃO DE ARGAMASSA TRAÇO 1:1:6 (CIM:CAL:AREIA). AF_12/2024</v>
          </cell>
          <cell r="C12982" t="str">
            <v>M2</v>
          </cell>
          <cell r="D12982">
            <v>11.05</v>
          </cell>
          <cell r="E12982" t="str">
            <v>SINAPI - JUN/25</v>
          </cell>
        </row>
        <row r="12983">
          <cell r="A12983">
            <v>104418</v>
          </cell>
          <cell r="B12983" t="str">
            <v>ESTUCAMENTO DE DENSIDADE BAIXA DE PANOS DE FACHADA DO SISTEMA DE PAREDES DE CONCRETO EM EDIFICAÇÕES DE MÚLTIPLOS PAVIMENTOS, PAVIMENTO TÉRREO, UTILIZAÇÃO DE ARGAMASSA COLANTE. AF_12/2024</v>
          </cell>
          <cell r="C12983" t="str">
            <v>M2</v>
          </cell>
          <cell r="D12983">
            <v>3.08</v>
          </cell>
          <cell r="E12983" t="str">
            <v>SINAPI - JUN/25</v>
          </cell>
        </row>
        <row r="12984">
          <cell r="A12984">
            <v>91515</v>
          </cell>
          <cell r="B12984" t="str">
            <v>ESTUCAMENTO DE DENSIDADE BAIXA DE PANOS DE FACHADA DO SISTEMA DE PAREDES DE CONCRETO EM EDIFICAÇÕES DE MÚLTIPLOS PAVIMENTOS, PAVIMENTOS SUPERIORES, UTILIZAÇÃO DE ARGAMASSA COLANTE. AF_12/2024</v>
          </cell>
          <cell r="C12984" t="str">
            <v>M2</v>
          </cell>
          <cell r="D12984">
            <v>5.65</v>
          </cell>
          <cell r="E12984" t="str">
            <v>SINAPI - JUN/25</v>
          </cell>
        </row>
        <row r="12985">
          <cell r="A12985">
            <v>104419</v>
          </cell>
          <cell r="B12985" t="str">
            <v>ESTUCAMENTO DE DENSIDADE BAIXA DE PANOS DE FACHADA DO SISTEMA DE PAREDES DE CONCRETO EM UNIDADES HABITACIONAIS DE DOIS PAVIMENTOS (SOBRADO), ACESSO COM ANDAIME FACHADEIRO, UTILIZAÇÃO DE ARGAMASSA COLANTE. AF_12/2024</v>
          </cell>
          <cell r="C12985" t="str">
            <v>M2</v>
          </cell>
          <cell r="D12985">
            <v>4.9000000000000004</v>
          </cell>
          <cell r="E12985" t="str">
            <v>SINAPI - JUN/25</v>
          </cell>
        </row>
        <row r="12986">
          <cell r="A12986">
            <v>91519</v>
          </cell>
          <cell r="B12986" t="str">
            <v>ESTUCAMENTO DE DENSIDADE BAIXA DE PANOS DE FACHADA DO SISTEMA DE PAREDES DE CONCRETO EM UNIDADES HABITACIONAIS DE PAVIMENTO ÚNICO, UTILIZAÇÃO DE ARGAMASSA COLANTE. AF_12/2024</v>
          </cell>
          <cell r="C12986" t="str">
            <v>M2</v>
          </cell>
          <cell r="D12986">
            <v>2.35</v>
          </cell>
          <cell r="E12986" t="str">
            <v>SINAPI - JUN/25</v>
          </cell>
        </row>
        <row r="12987">
          <cell r="A12987">
            <v>91520</v>
          </cell>
          <cell r="B12987" t="str">
            <v>ESTUCAMENTO DE DENSIDADE BAIXA NAS FACES INTERNAS DE PAREDES DO SISTEMA DE PAREDES DE CONCRETO, EM AMBIENTES COM ÁREA ENTRE 5 M² E 10 M², UTILIZAÇÃO DE ARGAMASSA COLANTE. AF_12/2024</v>
          </cell>
          <cell r="C12987" t="str">
            <v>M2</v>
          </cell>
          <cell r="D12987">
            <v>2.38</v>
          </cell>
          <cell r="E12987" t="str">
            <v>SINAPI - JUN/25</v>
          </cell>
        </row>
        <row r="12988">
          <cell r="A12988">
            <v>104416</v>
          </cell>
          <cell r="B12988" t="str">
            <v>ESTUCAMENTO DE DENSIDADE BAIXA NAS FACES INTERNAS DE PAREDES DO SISTEMA DE PAREDES DE CONCRETO, EM AMBIENTES COM ÁREA MAIOR OU IGUAL A 10 M², UTILIZAÇÃO DE ARGAMASSA COLANTE. AF_12/2024</v>
          </cell>
          <cell r="C12988" t="str">
            <v>M2</v>
          </cell>
          <cell r="D12988">
            <v>1.97</v>
          </cell>
          <cell r="E12988" t="str">
            <v>SINAPI - JUN/25</v>
          </cell>
        </row>
        <row r="12989">
          <cell r="A12989">
            <v>104417</v>
          </cell>
          <cell r="B12989" t="str">
            <v>ESTUCAMENTO DE DENSIDADE BAIXA NAS FACES INTERNAS DE PAREDES DO SISTEMA DE PAREDES DE CONCRETO, EM AMBIENTES COM ÁREA MENOR OU IGUAL A 5 M², UTILIZAÇÃO DE ARGAMASSA COLANTE. AF_12/2024</v>
          </cell>
          <cell r="C12989" t="str">
            <v>M2</v>
          </cell>
          <cell r="D12989">
            <v>4.46</v>
          </cell>
          <cell r="E12989" t="str">
            <v>SINAPI - JUN/25</v>
          </cell>
        </row>
        <row r="12990">
          <cell r="A12990">
            <v>91522</v>
          </cell>
          <cell r="B12990" t="str">
            <v>ESTUCAMENTO PARA QUALQUER REVESTIMENTO, EM TETO DO SISTEMA DE PAREDES DE CONCRETO, EM AMBIENTES COM ÁREA ENTRE 5 M² E 10 M², UTILIZAÇÃO DE ARGAMASSA COLANTE. AF_12/2024</v>
          </cell>
          <cell r="C12990" t="str">
            <v>M2</v>
          </cell>
          <cell r="D12990">
            <v>4.01</v>
          </cell>
          <cell r="E12990" t="str">
            <v>SINAPI - JUN/25</v>
          </cell>
        </row>
        <row r="12991">
          <cell r="A12991">
            <v>104412</v>
          </cell>
          <cell r="B12991" t="str">
            <v>ESTUCAMENTO PARA QUALQUER REVESTIMENTO, EM TETO DO SISTEMA DE PAREDES DE CONCRETO, EM AMBIENTES COM ÁREA MAIOR OU IGUAL A 10 M², UTILIZAÇÃO DE ARGAMASSA COLANTE. AF_12/2024</v>
          </cell>
          <cell r="C12991" t="str">
            <v>M2</v>
          </cell>
          <cell r="D12991">
            <v>3.59</v>
          </cell>
          <cell r="E12991" t="str">
            <v>SINAPI - JUN/25</v>
          </cell>
        </row>
        <row r="12992">
          <cell r="A12992">
            <v>104413</v>
          </cell>
          <cell r="B12992" t="str">
            <v>ESTUCAMENTO PARA QUALQUER REVESTIMENTO, EM TETO DO SISTEMA DE PAREDES DE CONCRETO, EM AMBIENTES COM ÁREA MENOR OU IGUAL A 5 M², UTILIZAÇÃO DE ARGAMASSA COLANTE. AF_12/2024</v>
          </cell>
          <cell r="C12992" t="str">
            <v>M2</v>
          </cell>
          <cell r="D12992">
            <v>6.12</v>
          </cell>
          <cell r="E12992" t="str">
            <v>SINAPI - JUN/25</v>
          </cell>
        </row>
        <row r="12993">
          <cell r="A12993">
            <v>102569</v>
          </cell>
          <cell r="B12993" t="str">
            <v>FÔRMAS MANUSEÁVEIS DA ALUMÍNIO PARA PAREDES DE CONCRETO MOLDADAS IN LOCO, EM PLATIBANDA. AF_11/2024</v>
          </cell>
          <cell r="C12993" t="str">
            <v>M2</v>
          </cell>
          <cell r="D12993">
            <v>0</v>
          </cell>
          <cell r="E12993" t="str">
            <v>SINAPI - JUN/25</v>
          </cell>
        </row>
        <row r="12994">
          <cell r="A12994">
            <v>102574</v>
          </cell>
          <cell r="B12994" t="str">
            <v>FÔRMAS MANUSEÁVEIS DE ALUMÍNIO PARA PAREDES DE CONCRETO MOLDADAS IN LOCO, DE EDIFICAÇÕES DE MÚLTIPLOS PAVIMENTOS, EM LAJES. AF_11/2024</v>
          </cell>
          <cell r="C12994" t="str">
            <v>M2</v>
          </cell>
          <cell r="D12994">
            <v>0</v>
          </cell>
          <cell r="E12994" t="str">
            <v>SINAPI - JUN/25</v>
          </cell>
        </row>
        <row r="12995">
          <cell r="A12995">
            <v>102573</v>
          </cell>
          <cell r="B12995" t="str">
            <v>FÔRMAS MANUSEÁVEIS DE ALUMÍNIO PARA PAREDES DE CONCRETO MOLDADAS IN LOCO, DE EDIFICAÇÕES DE MÚLTIPLOS PAVIMENTOS, EM PAREDES. AF_11/2024</v>
          </cell>
          <cell r="C12995" t="str">
            <v>M2</v>
          </cell>
          <cell r="D12995">
            <v>0</v>
          </cell>
          <cell r="E12995" t="str">
            <v>SINAPI - JUN/25</v>
          </cell>
        </row>
        <row r="12996">
          <cell r="A12996">
            <v>102577</v>
          </cell>
          <cell r="B12996" t="str">
            <v>FÔRMAS MANUSEÁVEIS DE ALUMÍNIO PARA PAREDES DE CONCRETO MOLDADAS IN LOCO, DE EDIFICAÇÕES UNIFAMILIARES, EM LAJES. AF_11/2024</v>
          </cell>
          <cell r="C12996" t="str">
            <v>M2</v>
          </cell>
          <cell r="D12996">
            <v>0</v>
          </cell>
          <cell r="E12996" t="str">
            <v>SINAPI - JUN/25</v>
          </cell>
        </row>
        <row r="12997">
          <cell r="A12997">
            <v>102576</v>
          </cell>
          <cell r="B12997" t="str">
            <v>FÔRMAS MANUSEÁVEIS DE ALUMÍNIO PARA PAREDES DE CONCRETO MOLDADAS IN LOCO, DE EDIFICAÇÕES UNIFAMILIARES, EM PAREDES. AF_11/2024</v>
          </cell>
          <cell r="C12997" t="str">
            <v>M2</v>
          </cell>
          <cell r="D12997">
            <v>0</v>
          </cell>
          <cell r="E12997" t="str">
            <v>SINAPI - JUN/25</v>
          </cell>
        </row>
        <row r="12998">
          <cell r="A12998">
            <v>103083</v>
          </cell>
          <cell r="B12998" t="str">
            <v>FÔRMAS MANUSEÁVEIS DE PLÁSTICO ESTRUTURADO EM AÇO PARA PAREDES DE CONCRETO MOLDADAS IN LOCO, DE EDIFICAÇÕES DE MÚLTIPLOS PAVIMENTOS, EM LAJES. AF_11/2024</v>
          </cell>
          <cell r="C12998" t="str">
            <v>M2</v>
          </cell>
          <cell r="D12998">
            <v>0</v>
          </cell>
          <cell r="E12998" t="str">
            <v>SINAPI - JUN/25</v>
          </cell>
        </row>
        <row r="12999">
          <cell r="A12999">
            <v>103081</v>
          </cell>
          <cell r="B12999" t="str">
            <v>FÔRMAS MANUSEÁVEIS DE PLÁSTICO ESTRUTURADO EM AÇO PARA PAREDES DE CONCRETO MOLDADAS IN LOCO, DE EDIFICAÇÕES DE MÚLTIPLOS PAVIMENTOS, EM PLATIBANDA. AF_11/2024</v>
          </cell>
          <cell r="C12999" t="str">
            <v>M2</v>
          </cell>
          <cell r="D12999">
            <v>0</v>
          </cell>
          <cell r="E12999" t="str">
            <v>SINAPI - JUN/25</v>
          </cell>
        </row>
        <row r="13000">
          <cell r="A13000">
            <v>103082</v>
          </cell>
          <cell r="B13000" t="str">
            <v>FÔRMAS MANUSEÁVEIS DE PLÁSTICO ESTRUTURADO EM AÇO PARA PAREDES DE CONCRETO MOLDADAS IN LOCO, DE EDIFICAÇÕES MÚLTIPLOS PAVIMENTOS, EM PAREDES. AF_11/2024</v>
          </cell>
          <cell r="C13000" t="str">
            <v>M2</v>
          </cell>
          <cell r="D13000">
            <v>0</v>
          </cell>
          <cell r="E13000" t="str">
            <v>SINAPI - JUN/25</v>
          </cell>
        </row>
        <row r="13001">
          <cell r="A13001">
            <v>103086</v>
          </cell>
          <cell r="B13001" t="str">
            <v>FÔRMAS MANUSEÁVEIS DE PLÁSTICO ESTRUTURADO EM AÇO PARA PAREDES DE CONCRETO MOLDADAS IN LOCO, DE EDIFICAÇÕES UNIFAMILIARES, EM LAJES. AF_11/2024</v>
          </cell>
          <cell r="C13001" t="str">
            <v>M2</v>
          </cell>
          <cell r="D13001">
            <v>0</v>
          </cell>
          <cell r="E13001" t="str">
            <v>SINAPI - JUN/25</v>
          </cell>
        </row>
        <row r="13002">
          <cell r="A13002">
            <v>103085</v>
          </cell>
          <cell r="B13002" t="str">
            <v>FÔRMAS MANUSEÁVEIS DE PLÁSTICO ESTRUTURADO EM AÇO PARA PAREDES DE CONCRETO MOLDADAS IN LOCO, DE EDIFICAÇÕES UNIFAMILIARES, EM PAREDES. AF_11/2024</v>
          </cell>
          <cell r="C13002" t="str">
            <v>M2</v>
          </cell>
          <cell r="D13002">
            <v>0</v>
          </cell>
          <cell r="E13002" t="str">
            <v>SINAPI - JUN/25</v>
          </cell>
        </row>
        <row r="13003">
          <cell r="A13003">
            <v>104726</v>
          </cell>
          <cell r="B13003" t="str">
            <v>INSTALAÇÃO DE ISOLAMENTO COM LÃ DE PET EM PAREDE DRYWALL. AF_07/2023</v>
          </cell>
          <cell r="C13003" t="str">
            <v>M2</v>
          </cell>
          <cell r="D13003">
            <v>0</v>
          </cell>
          <cell r="E13003" t="str">
            <v>SINAPI - JUN/25</v>
          </cell>
        </row>
        <row r="13004">
          <cell r="A13004">
            <v>104725</v>
          </cell>
          <cell r="B13004" t="str">
            <v>INSTALAÇÃO DE ISOLAMENTO COM LÃ DE VIDRO EM PAREDE DRYWALL. AF_07/2023</v>
          </cell>
          <cell r="C13004" t="str">
            <v>M2</v>
          </cell>
          <cell r="D13004">
            <v>0</v>
          </cell>
          <cell r="E13004" t="str">
            <v>SINAPI - JUN/25</v>
          </cell>
        </row>
        <row r="13005">
          <cell r="A13005">
            <v>96374</v>
          </cell>
          <cell r="B13005" t="str">
            <v>INSTALAÇÃO DE REFORÇO DE MADEIRA EM PAREDE DRYWALL. AF_07/2023</v>
          </cell>
          <cell r="C13005" t="str">
            <v>M</v>
          </cell>
          <cell r="D13005">
            <v>33.659999999999997</v>
          </cell>
          <cell r="E13005" t="str">
            <v>SINAPI - JUN/25</v>
          </cell>
        </row>
        <row r="13006">
          <cell r="A13006">
            <v>96373</v>
          </cell>
          <cell r="B13006" t="str">
            <v>INSTALAÇÃO DE REFORÇO METÁLICO EM PAREDE DRYWALL. AF_07/2023</v>
          </cell>
          <cell r="C13006" t="str">
            <v>M</v>
          </cell>
          <cell r="D13006">
            <v>11.21</v>
          </cell>
          <cell r="E13006" t="str">
            <v>SINAPI - JUN/25</v>
          </cell>
        </row>
        <row r="13007">
          <cell r="A13007">
            <v>96368</v>
          </cell>
          <cell r="B13007" t="str">
            <v>PAREDE COM SISTEMA EM CHAPAS DE GESSO PARA DRYWALL, USO INTERNO COM DUAS FACES DUPLAS E ESTRUTURA METÁLICA COM GUIAS DUPLAS, SEM VÃOS. AF_07/2023_PS</v>
          </cell>
          <cell r="C13007" t="str">
            <v>M2</v>
          </cell>
          <cell r="D13007">
            <v>174.38</v>
          </cell>
          <cell r="E13007" t="str">
            <v>SINAPI - JUN/25</v>
          </cell>
        </row>
        <row r="13008">
          <cell r="A13008">
            <v>96364</v>
          </cell>
          <cell r="B13008" t="str">
            <v>PAREDE COM SISTEMA EM CHAPAS DE GESSO PARA DRYWALL, USO INTERNO COM UMA FACE SIMPLES E OUTRA FACE DUPLA E ESTRUTURA METÁLICA COM GUIAS DUPLAS, SEM VÃOS. AF_07/2023_PS</v>
          </cell>
          <cell r="C13008" t="str">
            <v>M2</v>
          </cell>
          <cell r="D13008">
            <v>146.81</v>
          </cell>
          <cell r="E13008" t="str">
            <v>SINAPI - JUN/25</v>
          </cell>
        </row>
        <row r="13009">
          <cell r="A13009">
            <v>96369</v>
          </cell>
          <cell r="B13009" t="str">
            <v>PAREDE COM SISTEMA EM CHAPAS DE GESSO PARA DRYWALL, USO INTERNO, COM DUAS FACES DUPLAS E ESTRUTURA METÁLICA COM GUIAS DUPLAS PARA PAREDES COM ÁREA LÍQUIDA MAIOR OU IGUAL A 6 M2, COM VÃOS. AF_07/2023_PS</v>
          </cell>
          <cell r="C13009" t="str">
            <v>M2</v>
          </cell>
          <cell r="D13009">
            <v>196.09</v>
          </cell>
          <cell r="E13009" t="str">
            <v>SINAPI - JUN/25</v>
          </cell>
        </row>
        <row r="13010">
          <cell r="A13010">
            <v>104723</v>
          </cell>
          <cell r="B13010" t="str">
            <v>PAREDE COM SISTEMA EM CHAPAS DE GESSO PARA DRYWALL, USO INTERNO, COM DUAS FACES DUPLAS E ESTRUTURA METÁLICA COM GUIAS DUPLAS PARA PAREDES COM ÁREA LÍQUIDA MENOR QUE 6 M2, COM VÃOS. AF_07/2023_PS</v>
          </cell>
          <cell r="C13010" t="str">
            <v>M2</v>
          </cell>
          <cell r="D13010">
            <v>234.83</v>
          </cell>
          <cell r="E13010" t="str">
            <v>SINAPI - JUN/25</v>
          </cell>
        </row>
        <row r="13011">
          <cell r="A13011">
            <v>96367</v>
          </cell>
          <cell r="B13011" t="str">
            <v>PAREDE COM SISTEMA EM CHAPAS DE GESSO PARA DRYWALL, USO INTERNO, COM DUAS FACES DUPLAS E ESTRUTURA METÁLICA COM GUIAS SIMPLES PARA PAREDES COM ÁREA LÍQUIDA MAIOR OU IGUAL A 6 M2, COM VÃOS. AF_07/2023_PS</v>
          </cell>
          <cell r="C13011" t="str">
            <v>M2</v>
          </cell>
          <cell r="D13011">
            <v>160.32</v>
          </cell>
          <cell r="E13011" t="str">
            <v>SINAPI - JUN/25</v>
          </cell>
        </row>
        <row r="13012">
          <cell r="A13012">
            <v>104722</v>
          </cell>
          <cell r="B13012" t="str">
            <v>PAREDE COM SISTEMA EM CHAPAS DE GESSO PARA DRYWALL, USO INTERNO, COM DUAS FACES DUPLAS E ESTRUTURA METÁLICA COM GUIAS SIMPLES PARA PAREDES COM ÁREA LÍQUIDA MENOR QUE 6 M2, COM VÃOS. AF_07/2023_PS</v>
          </cell>
          <cell r="C13012" t="str">
            <v>M2</v>
          </cell>
          <cell r="D13012">
            <v>182.95</v>
          </cell>
          <cell r="E13012" t="str">
            <v>SINAPI - JUN/25</v>
          </cell>
        </row>
        <row r="13013">
          <cell r="A13013">
            <v>96366</v>
          </cell>
          <cell r="B13013" t="str">
            <v>PAREDE COM SISTEMA EM CHAPAS DE GESSO PARA DRYWALL, USO INTERNO, COM DUAS FACES DUPLAS E ESTRUTURA METÁLICA COM GUIAS SIMPLES, SEM VÃOS. AF_07/2023_PS</v>
          </cell>
          <cell r="C13013" t="str">
            <v>M2</v>
          </cell>
          <cell r="D13013">
            <v>148.06</v>
          </cell>
          <cell r="E13013" t="str">
            <v>SINAPI - JUN/25</v>
          </cell>
        </row>
        <row r="13014">
          <cell r="A13014">
            <v>96361</v>
          </cell>
          <cell r="B13014" t="str">
            <v>PAREDE COM SISTEMA EM CHAPAS DE GESSO PARA DRYWALL, USO INTERNO, COM DUAS FACES SIMPLES E ESTRUTURA METÁLICA COM GUIAS DUPLAS PARA PAREDES COM ÁREA LÍQUIDA MAIOR OU IGUAL A 6 M2, COM VÃOS. AF_07/2023_PS</v>
          </cell>
          <cell r="C13014" t="str">
            <v>M2</v>
          </cell>
          <cell r="D13014">
            <v>139.54</v>
          </cell>
          <cell r="E13014" t="str">
            <v>SINAPI - JUN/25</v>
          </cell>
        </row>
        <row r="13015">
          <cell r="A13015">
            <v>104719</v>
          </cell>
          <cell r="B13015" t="str">
            <v>PAREDE COM SISTEMA EM CHAPAS DE GESSO PARA DRYWALL, USO INTERNO, COM DUAS FACES SIMPLES E ESTRUTURA METÁLICA COM GUIAS DUPLAS PARA PAREDES COM ÁREA LÍQUIDA MENOR QUE 6 M2, COM VÃOS. AF_07/2023_PS</v>
          </cell>
          <cell r="C13015" t="str">
            <v>M2</v>
          </cell>
          <cell r="D13015">
            <v>175.44</v>
          </cell>
          <cell r="E13015" t="str">
            <v>SINAPI - JUN/25</v>
          </cell>
        </row>
        <row r="13016">
          <cell r="A13016">
            <v>96360</v>
          </cell>
          <cell r="B13016" t="str">
            <v>PAREDE COM SISTEMA EM CHAPAS DE GESSO PARA DRYWALL, USO INTERNO, COM DUAS FACES SIMPLES E ESTRUTURA METÁLICA COM GUIAS DUPLAS, SEM VÃOS. AF_07/2023_PS</v>
          </cell>
          <cell r="C13016" t="str">
            <v>M2</v>
          </cell>
          <cell r="D13016">
            <v>119.26</v>
          </cell>
          <cell r="E13016" t="str">
            <v>SINAPI - JUN/25</v>
          </cell>
        </row>
        <row r="13017">
          <cell r="A13017">
            <v>96359</v>
          </cell>
          <cell r="B13017" t="str">
            <v>PAREDE COM SISTEMA EM CHAPAS DE GESSO PARA DRYWALL, USO INTERNO, COM DUAS FACES SIMPLES E ESTRUTURA METÁLICA COM GUIAS SIMPLES PARA PAREDES COM ÁREA LÍQUIDA MAIOR OU IGUAL A 6 M2, COM VÃOS. AF_07/2023_PS</v>
          </cell>
          <cell r="C13017" t="str">
            <v>M2</v>
          </cell>
          <cell r="D13017">
            <v>103.81</v>
          </cell>
          <cell r="E13017" t="str">
            <v>SINAPI - JUN/25</v>
          </cell>
        </row>
        <row r="13018">
          <cell r="A13018">
            <v>104718</v>
          </cell>
          <cell r="B13018" t="str">
            <v>PAREDE COM SISTEMA EM CHAPAS DE GESSO PARA DRYWALL, USO INTERNO, COM DUAS FACES SIMPLES E ESTRUTURA METÁLICA COM GUIAS SIMPLES PARA PAREDES COM ÁREA LÍQUIDA MENOR QUE 6 M2, COM VÃOS. AF_07/2023_PS</v>
          </cell>
          <cell r="C13018" t="str">
            <v>M2</v>
          </cell>
          <cell r="D13018">
            <v>123.56</v>
          </cell>
          <cell r="E13018" t="str">
            <v>SINAPI - JUN/25</v>
          </cell>
        </row>
        <row r="13019">
          <cell r="A13019">
            <v>96358</v>
          </cell>
          <cell r="B13019" t="str">
            <v>PAREDE COM SISTEMA EM CHAPAS DE GESSO PARA DRYWALL, USO INTERNO, COM DUAS FACES SIMPLES E ESTRUTURA METÁLICA COM GUIAS SIMPLES, SEM VÃOS. AF_07/2023_PS</v>
          </cell>
          <cell r="C13019" t="str">
            <v>M2</v>
          </cell>
          <cell r="D13019">
            <v>92.97</v>
          </cell>
          <cell r="E13019" t="str">
            <v>SINAPI - JUN/25</v>
          </cell>
        </row>
        <row r="13020">
          <cell r="A13020">
            <v>96371</v>
          </cell>
          <cell r="B13020" t="str">
            <v>PAREDE COM SISTEMA EM CHAPAS DE GESSO PARA DRYWALL, USO INTERNO, COM UMA FACE SIMPLES E ESTRUTURA METÁLICA COM GUIAS SIMPLES PARA PAREDES COM ÁREA LÍQUIDA MAIOR OU IGUAL A 6 M2, COM VÃOS. AF_07/2023_PS</v>
          </cell>
          <cell r="C13020" t="str">
            <v>M2</v>
          </cell>
          <cell r="D13020">
            <v>71.2</v>
          </cell>
          <cell r="E13020" t="str">
            <v>SINAPI - JUN/25</v>
          </cell>
        </row>
        <row r="13021">
          <cell r="A13021">
            <v>104724</v>
          </cell>
          <cell r="B13021" t="str">
            <v>PAREDE COM SISTEMA EM CHAPAS DE GESSO PARA DRYWALL, USO INTERNO, COM UMA FACE SIMPLES E ESTRUTURA METÁLICA COM GUIAS SIMPLES PARA PAREDES COM ÁREA LÍQUIDA MENOR QUE 6 M2, COM VÃOS. AF_07/2023_PS</v>
          </cell>
          <cell r="C13021" t="str">
            <v>M2</v>
          </cell>
          <cell r="D13021">
            <v>89.53</v>
          </cell>
          <cell r="E13021" t="str">
            <v>SINAPI - JUN/25</v>
          </cell>
        </row>
        <row r="13022">
          <cell r="A13022">
            <v>96370</v>
          </cell>
          <cell r="B13022" t="str">
            <v>PAREDE COM SISTEMA EM CHAPAS DE GESSO PARA DRYWALL, USO INTERNO, COM UMA FACE SIMPLES E ESTRUTURA METÁLICA COM GUIAS SIMPLES, SEM VÃOS. AF_07/2023_PS</v>
          </cell>
          <cell r="C13022" t="str">
            <v>M2</v>
          </cell>
          <cell r="D13022">
            <v>61.12</v>
          </cell>
          <cell r="E13022" t="str">
            <v>SINAPI - JUN/25</v>
          </cell>
        </row>
        <row r="13023">
          <cell r="A13023">
            <v>96365</v>
          </cell>
          <cell r="B13023" t="str">
            <v>PAREDE COM SISTEMA EM CHAPAS DE GESSO PARA DRYWALL, USO INTERNO, COM UMA FACE SIMPLES E OUTRA FACE DUPLA E ESTRUTURA METÁLICA COM GUIAS DUPLAS PARA PAREDES COM ÁREA LÍQUIDA MAIOR OU IGUAL A 6 M2, COM VÃOS. AF_07/2023_PS</v>
          </cell>
          <cell r="C13023" t="str">
            <v>M2</v>
          </cell>
          <cell r="D13023">
            <v>167.83</v>
          </cell>
          <cell r="E13023" t="str">
            <v>SINAPI - JUN/25</v>
          </cell>
        </row>
        <row r="13024">
          <cell r="A13024">
            <v>104721</v>
          </cell>
          <cell r="B13024" t="str">
            <v>PAREDE COM SISTEMA EM CHAPAS DE GESSO PARA DRYWALL, USO INTERNO, COM UMA FACE SIMPLES E OUTRA FACE DUPLA E ESTRUTURA METÁLICA COM GUIAS DUPLAS PARA PAREDES COM ÁREA LÍQUIDA MENOR QUE 6 M2, COM VÃOS. AF_07/2023_PS</v>
          </cell>
          <cell r="C13024" t="str">
            <v>M2</v>
          </cell>
          <cell r="D13024">
            <v>205.14</v>
          </cell>
          <cell r="E13024" t="str">
            <v>SINAPI - JUN/25</v>
          </cell>
        </row>
        <row r="13025">
          <cell r="A13025">
            <v>96363</v>
          </cell>
          <cell r="B13025" t="str">
            <v>PAREDE COM SISTEMA EM CHAPAS DE GESSO PARA DRYWALL, USO INTERNO, COM UMA FACE SIMPLES E OUTRA FACE DUPLA E ESTRUTURA METÁLICA COM GUIAS SIMPLES PARA PAREDES COM ÁREA LÍQUIDA MAIOR OU IGUAL A 6 M2, COM VÃOS. AF_07/2023_PS</v>
          </cell>
          <cell r="C13025" t="str">
            <v>M2</v>
          </cell>
          <cell r="D13025">
            <v>132.07</v>
          </cell>
          <cell r="E13025" t="str">
            <v>SINAPI - JUN/25</v>
          </cell>
        </row>
        <row r="13026">
          <cell r="A13026">
            <v>104720</v>
          </cell>
          <cell r="B13026" t="str">
            <v>PAREDE COM SISTEMA EM CHAPAS DE GESSO PARA DRYWALL, USO INTERNO, COM UMA FACE SIMPLES E OUTRA FACE DUPLA E ESTRUTURA METÁLICA COM GUIAS SIMPLES PARA PAREDES COM ÁREA LÍQUIDA MENOR QUE 6 M2, COM VÃOS. AF_07/2023_PS</v>
          </cell>
          <cell r="C13026" t="str">
            <v>M2</v>
          </cell>
          <cell r="D13026">
            <v>153.27000000000001</v>
          </cell>
          <cell r="E13026" t="str">
            <v>SINAPI - JUN/25</v>
          </cell>
        </row>
        <row r="13027">
          <cell r="A13027">
            <v>96362</v>
          </cell>
          <cell r="B13027" t="str">
            <v>PAREDE COM SISTEMA EM CHAPAS DE GESSO PARA DRYWALL, USO INTERNO, COM UMA FACE SIMPLES E OUTRA FACE DUPLA E ESTRUTURA METÁLICA COM GUIAS SIMPLES, SEM VÃOS. AF_07/2023_PS</v>
          </cell>
          <cell r="C13027" t="str">
            <v>M2</v>
          </cell>
          <cell r="D13027">
            <v>120.52</v>
          </cell>
          <cell r="E13027" t="str">
            <v>SINAPI - JUN/25</v>
          </cell>
        </row>
        <row r="13028">
          <cell r="A13028">
            <v>103191</v>
          </cell>
          <cell r="B13028" t="str">
            <v>INSTALAÇÃO DE ALONGADOR COM TRÊS ALTURAS, EM TUBO DE AÇO CARBONO - EQUIPAMENTO DE GINASTICA PARA ACADEMIA AO AR LIVRE / ACADEMIA DA TERCEIRA IDADE - ATI, INSTALADO SOBRE SOLO. AF_10/2021</v>
          </cell>
          <cell r="C13028" t="str">
            <v>UN</v>
          </cell>
          <cell r="D13028">
            <v>2391.23</v>
          </cell>
          <cell r="E13028" t="str">
            <v>SINAPI - JUN/25</v>
          </cell>
        </row>
        <row r="13029">
          <cell r="A13029">
            <v>103206</v>
          </cell>
          <cell r="B13029" t="str">
            <v>INSTALAÇÃO DE ALONGADOR COM TRÊS ALTURAS, EM TUBO DE AÇO CARBONO - EQUIPAMENTO DE GINÁSTICA PARA ACADEMIA AO AR LIVRE / ACADEMIA DA TERCEIRA IDADE - ATI, INSTALADO SOBRE PISO DE CONCRETO EXISTENTE. AF_10/2021</v>
          </cell>
          <cell r="C13029" t="str">
            <v>UN</v>
          </cell>
          <cell r="D13029">
            <v>2412.88</v>
          </cell>
          <cell r="E13029" t="str">
            <v>SINAPI - JUN/25</v>
          </cell>
        </row>
        <row r="13030">
          <cell r="A13030">
            <v>103211</v>
          </cell>
          <cell r="B13030" t="str">
            <v>INSTALAÇÃO DE BALANÇO DE 2 LUGARES COM ESTRUTURA DE MADEIRA TRATADA, INSTALADO SOBRE PISO DE CONCRETO EXISTENTE. AF_10/2021</v>
          </cell>
          <cell r="C13030" t="str">
            <v>UN</v>
          </cell>
          <cell r="D13030">
            <v>0</v>
          </cell>
          <cell r="E13030" t="str">
            <v>SINAPI - JUN/25</v>
          </cell>
        </row>
        <row r="13031">
          <cell r="A13031">
            <v>103196</v>
          </cell>
          <cell r="B13031" t="str">
            <v>INSTALAÇÃO DE BALANÇO DE 2 LUGARES COM ESTRUTURA DE MADEIRA TRATADA, INSTALADO SOBRE SOLO. AF_10/2021</v>
          </cell>
          <cell r="C13031" t="str">
            <v>UN</v>
          </cell>
          <cell r="D13031">
            <v>0</v>
          </cell>
          <cell r="E13031" t="str">
            <v>SINAPI - JUN/25</v>
          </cell>
        </row>
        <row r="13032">
          <cell r="A13032">
            <v>103212</v>
          </cell>
          <cell r="B13032" t="str">
            <v>INSTALAÇÃO DE BALANÇO DE 2 LUGARES COM ESTRUTURA METÁLICA EM TUBOS DE AÇO CARBONO, INSTALADO SOBRE PISO DE CONCRETO EXISTENTE. AF_10/2021</v>
          </cell>
          <cell r="C13032" t="str">
            <v>UN</v>
          </cell>
          <cell r="D13032">
            <v>0</v>
          </cell>
          <cell r="E13032" t="str">
            <v>SINAPI - JUN/25</v>
          </cell>
        </row>
        <row r="13033">
          <cell r="A13033">
            <v>103197</v>
          </cell>
          <cell r="B13033" t="str">
            <v>INSTALAÇÃO DE BALANÇO DE 2 LUGARES COM ESTRUTURA METÁLICA EM TUBOS DE AÇO CARBONO, INSTALADO SOBRE SOLO. AF_10/2021</v>
          </cell>
          <cell r="C13033" t="str">
            <v>UN</v>
          </cell>
          <cell r="D13033">
            <v>0</v>
          </cell>
          <cell r="E13033" t="str">
            <v>SINAPI - JUN/25</v>
          </cell>
        </row>
        <row r="13034">
          <cell r="A13034">
            <v>103217</v>
          </cell>
          <cell r="B13034" t="str">
            <v>INSTALAÇÃO DE CASINHA DE MADEIRA TRATADA COM RAMPA ESCALADA, ESCORREGADOR E ESCADA MARINHEIRO, INSTALADO SOBRE PISO DE CONCRETO EXISTENTE. AF_10/2021</v>
          </cell>
          <cell r="C13034" t="str">
            <v>UN</v>
          </cell>
          <cell r="D13034">
            <v>0</v>
          </cell>
          <cell r="E13034" t="str">
            <v>SINAPI - JUN/25</v>
          </cell>
        </row>
        <row r="13035">
          <cell r="A13035">
            <v>103202</v>
          </cell>
          <cell r="B13035" t="str">
            <v>INSTALAÇÃO DE CASINHA DE MADEIRA TRATADA COM RAMPA ESCALADA, ESCORREGADOR E ESCADA MARINHEIRO, INSTALADO SOBRE SOLO. AF_10/2021</v>
          </cell>
          <cell r="C13035" t="str">
            <v>UN</v>
          </cell>
          <cell r="D13035">
            <v>0</v>
          </cell>
          <cell r="E13035" t="str">
            <v>SINAPI - JUN/25</v>
          </cell>
        </row>
        <row r="13036">
          <cell r="A13036">
            <v>103215</v>
          </cell>
          <cell r="B13036" t="str">
            <v>INSTALAÇÃO DE ESCORREGADOR DE MADEIRA TRATADA, INSTALADO SOBRE PISO DE CONCRETO EXISTENTE. AF_10/2021</v>
          </cell>
          <cell r="C13036" t="str">
            <v>UN</v>
          </cell>
          <cell r="D13036">
            <v>0</v>
          </cell>
          <cell r="E13036" t="str">
            <v>SINAPI - JUN/25</v>
          </cell>
        </row>
        <row r="13037">
          <cell r="A13037">
            <v>103200</v>
          </cell>
          <cell r="B13037" t="str">
            <v>INSTALAÇÃO DE ESCORREGADOR DE MADEIRA TRATADA, INSTALADO SOBRE SOLO. AF_10/2021</v>
          </cell>
          <cell r="C13037" t="str">
            <v>UN</v>
          </cell>
          <cell r="D13037">
            <v>0</v>
          </cell>
          <cell r="E13037" t="str">
            <v>SINAPI - JUN/25</v>
          </cell>
        </row>
        <row r="13038">
          <cell r="A13038">
            <v>103216</v>
          </cell>
          <cell r="B13038" t="str">
            <v>INSTALAÇÃO DE ESCORREGADOR METÁLICO EM TUBOS E CHAPAS DE AÇO CARBONO, INSTALADO SOBRE PISO DE CONCRETO EXISTENTE. AF_10/2021</v>
          </cell>
          <cell r="C13038" t="str">
            <v>UN</v>
          </cell>
          <cell r="D13038">
            <v>0</v>
          </cell>
          <cell r="E13038" t="str">
            <v>SINAPI - JUN/25</v>
          </cell>
        </row>
        <row r="13039">
          <cell r="A13039">
            <v>103201</v>
          </cell>
          <cell r="B13039" t="str">
            <v>INSTALAÇÃO DE ESCORREGADOR METÁLICO EM TUBOS E CHAPAS DE AÇO CARBONO, INSTALADO SOBRE SOLO. AF_10/2021</v>
          </cell>
          <cell r="C13039" t="str">
            <v>UN</v>
          </cell>
          <cell r="D13039">
            <v>0</v>
          </cell>
          <cell r="E13039" t="str">
            <v>SINAPI - JUN/25</v>
          </cell>
        </row>
        <row r="13040">
          <cell r="A13040">
            <v>103185</v>
          </cell>
          <cell r="B13040" t="str">
            <v>INSTALAÇÃO DE ESQUI TRIPLO, EM TUBO DE AÇO CARBONO - EQUIPAMENTO DE GINÁSTICA PARA ACADEMIA AO AR LIVRE / ACADEMIA DA TERCEIRA IDADE - ATI, INSTALADO SOBRE PISO DE CONCRETO EXISTENTE. AF_10/2021</v>
          </cell>
          <cell r="C13040" t="str">
            <v>UN</v>
          </cell>
          <cell r="D13040">
            <v>6182.57</v>
          </cell>
          <cell r="E13040" t="str">
            <v>SINAPI - JUN/25</v>
          </cell>
        </row>
        <row r="13041">
          <cell r="A13041">
            <v>103218</v>
          </cell>
          <cell r="B13041" t="str">
            <v>INSTALAÇÃO DE GAIOLA LABIRINTO METÁLICA EM TUBOS DE AÇO CARBONO, INSTALADA SOBRE PISO DE CONCRETO EXISTENTE. AF_10/2021</v>
          </cell>
          <cell r="C13041" t="str">
            <v>UN</v>
          </cell>
          <cell r="D13041">
            <v>0</v>
          </cell>
          <cell r="E13041" t="str">
            <v>SINAPI - JUN/25</v>
          </cell>
        </row>
        <row r="13042">
          <cell r="A13042">
            <v>103203</v>
          </cell>
          <cell r="B13042" t="str">
            <v>INSTALAÇÃO DE GAIOLA LABIRINTO METÁLICA EM TUBOS DE AÇO CARBONO, INSTALADO SOBRE SOLO. AF_10/2021</v>
          </cell>
          <cell r="C13042" t="str">
            <v>UN</v>
          </cell>
          <cell r="D13042">
            <v>0</v>
          </cell>
          <cell r="E13042" t="str">
            <v>SINAPI - JUN/25</v>
          </cell>
        </row>
        <row r="13043">
          <cell r="A13043">
            <v>103213</v>
          </cell>
          <cell r="B13043" t="str">
            <v>INSTALAÇÃO DE GANGORRA SIMPLES DE MADEIRA TRATADA, INSTALADA SOBRE PISO DE CONCRETO EXISTENTE. AF_10/2021</v>
          </cell>
          <cell r="C13043" t="str">
            <v>UN</v>
          </cell>
          <cell r="D13043">
            <v>0</v>
          </cell>
          <cell r="E13043" t="str">
            <v>SINAPI - JUN/25</v>
          </cell>
        </row>
        <row r="13044">
          <cell r="A13044">
            <v>103198</v>
          </cell>
          <cell r="B13044" t="str">
            <v>INSTALAÇÃO DE GANGORRA SIMPLES DE MADEIRA TRATADA, INSTALADA SOBRE SOLO. AF_10/2021</v>
          </cell>
          <cell r="C13044" t="str">
            <v>UN</v>
          </cell>
          <cell r="D13044">
            <v>0</v>
          </cell>
          <cell r="E13044" t="str">
            <v>SINAPI - JUN/25</v>
          </cell>
        </row>
        <row r="13045">
          <cell r="A13045">
            <v>103214</v>
          </cell>
          <cell r="B13045" t="str">
            <v>INSTALAÇÃO DE GANGORRA SIMPLES METÁLICA EM TUBOS DE AÇO CARBONO, INSTALADA SOBRE PISO DE CONCRETO EXISTENTE. AF_10/2021</v>
          </cell>
          <cell r="C13045" t="str">
            <v>UN</v>
          </cell>
          <cell r="D13045">
            <v>0</v>
          </cell>
          <cell r="E13045" t="str">
            <v>SINAPI - JUN/25</v>
          </cell>
        </row>
        <row r="13046">
          <cell r="A13046">
            <v>103199</v>
          </cell>
          <cell r="B13046" t="str">
            <v>INSTALAÇÃO DE GANGORRA SIMPLES METÁLICA EM TUBOS DE AÇO CARBONO, INSTALADA SOBRE SOLO. AF_10/2021</v>
          </cell>
          <cell r="C13046" t="str">
            <v>UN</v>
          </cell>
          <cell r="D13046">
            <v>0</v>
          </cell>
          <cell r="E13046" t="str">
            <v>SINAPI - JUN/25</v>
          </cell>
        </row>
        <row r="13047">
          <cell r="A13047">
            <v>103219</v>
          </cell>
          <cell r="B13047" t="str">
            <v>INSTALAÇÃO DE GIRA-GIRA METÁLICO EM TUBOS DE AÇO CARBONO, INSTALADO SOBRE PISO DE CONCRETO EXISTENTE. AF_10/2021</v>
          </cell>
          <cell r="C13047" t="str">
            <v>UN</v>
          </cell>
          <cell r="D13047">
            <v>0</v>
          </cell>
          <cell r="E13047" t="str">
            <v>SINAPI - JUN/25</v>
          </cell>
        </row>
        <row r="13048">
          <cell r="A13048">
            <v>103204</v>
          </cell>
          <cell r="B13048" t="str">
            <v>INSTALAÇÃO DE GIRA-GIRA METÁLICO EM TUBOS DE AÇO CARBONO, INSTALADO SOBRE SOLO. AF_10/2021</v>
          </cell>
          <cell r="C13048" t="str">
            <v>UN</v>
          </cell>
          <cell r="D13048">
            <v>0</v>
          </cell>
          <cell r="E13048" t="str">
            <v>SINAPI - JUN/25</v>
          </cell>
        </row>
        <row r="13049">
          <cell r="A13049">
            <v>103186</v>
          </cell>
          <cell r="B13049" t="str">
            <v>INSTALAÇÃO DE MULTIEXERCITADOR COM SEIS FUNÇÕES, EM TUBO DE AÇO CARBONO - EQUIPAMENTO DE GINÁSTICA PARA ACADEMIA AO AR LIVRE / ACADEMIA DA TERCEIRA IDADE - ATI, INSTALADO SOBRE PISO DE CONCRETO EXISTENTE. AF_10/2021</v>
          </cell>
          <cell r="C13049" t="str">
            <v>UN</v>
          </cell>
          <cell r="D13049">
            <v>6498.72</v>
          </cell>
          <cell r="E13049" t="str">
            <v>SINAPI - JUN/25</v>
          </cell>
        </row>
        <row r="13050">
          <cell r="A13050">
            <v>103210</v>
          </cell>
          <cell r="B13050" t="str">
            <v>INSTALAÇÃO DE PLACA ORIENTATIVA SOBRE EXERCÍCIOS, 2,00M X 1,00M, EM TUBO DE AÇO CARBONO - PARA ACADEMIA AO AR LIVRE / ACADEMIA DA TERCEIRA IDADE - ATI, INSTALADO SOBRE PISO DE CONCRETO EXISTENTE. AF_10/2021</v>
          </cell>
          <cell r="C13050" t="str">
            <v>UN</v>
          </cell>
          <cell r="D13050">
            <v>2334.94</v>
          </cell>
          <cell r="E13050" t="str">
            <v>SINAPI - JUN/25</v>
          </cell>
        </row>
        <row r="13051">
          <cell r="A13051">
            <v>103195</v>
          </cell>
          <cell r="B13051" t="str">
            <v>INSTALAÇÃO DE PLACA ORIENTATIVA SOBRE EXERCÍCIOS, 2,00M X 1,00M, EM TUBO DE AÇO CARBONO - PARA ACADEMIA AO AR LIVRE / ACADEMIA DA TERCEIRA IDADE - ATI, INSTALADO SOBRE SOLO. AF_10/2021</v>
          </cell>
          <cell r="C13051" t="str">
            <v>UN</v>
          </cell>
          <cell r="D13051">
            <v>2206.9299999999998</v>
          </cell>
          <cell r="E13051" t="str">
            <v>SINAPI - JUN/25</v>
          </cell>
        </row>
        <row r="13052">
          <cell r="A13052">
            <v>103205</v>
          </cell>
          <cell r="B13052" t="str">
            <v>INSTALAÇÃO DE PRESSÃO DE PERNAS TRIPLO, EM TUBO DE AÇO CARBONO - EQUIPAMENTO DE GINÁSTICA PARA ACADEMIA AO AR LIVRE / ACADEMIA DA TERCEIRA IDADE - ATI, INSTALADO SOBRE PISO DE CONCRETO EXISTENTE. AF_10/2021</v>
          </cell>
          <cell r="C13052" t="str">
            <v>UN</v>
          </cell>
          <cell r="D13052">
            <v>4119.38</v>
          </cell>
          <cell r="E13052" t="str">
            <v>SINAPI - JUN/25</v>
          </cell>
        </row>
        <row r="13053">
          <cell r="A13053">
            <v>103190</v>
          </cell>
          <cell r="B13053" t="str">
            <v>INSTALAÇÃO DE PRESSÃO DE PERNAS TRIPLO, EM TUBO DE AÇO CARBONO - EQUIPAMENTO DE GINÁSTICA PARA ACADEMIA AO AR LIVRE / ACADEMIA DA TERCEIRA IDADE - ATI, INSTALADO SOBRE SOLO. AF_10/2021</v>
          </cell>
          <cell r="C13053" t="str">
            <v>UN</v>
          </cell>
          <cell r="D13053">
            <v>4097.74</v>
          </cell>
          <cell r="E13053" t="str">
            <v>SINAPI - JUN/25</v>
          </cell>
        </row>
        <row r="13054">
          <cell r="A13054">
            <v>103207</v>
          </cell>
          <cell r="B13054" t="str">
            <v>INSTALAÇÃO DE ROTAÇÃO DIAGONAL DUPLA, APARELHO TRIPLO, EM TUBO DE AÇO CARBONO - EQUIPAMENTO DE GINÁSTICA PARA ACADEMIA AO AR LIVRE / ACADEMIA DA TERCEIRA IDADE - ATI, INSTALADO SOBRE PISO DE CONCRETO EXISTENTE. AF_10/2021</v>
          </cell>
          <cell r="C13054" t="str">
            <v>UN</v>
          </cell>
          <cell r="D13054">
            <v>2566.52</v>
          </cell>
          <cell r="E13054" t="str">
            <v>SINAPI - JUN/25</v>
          </cell>
        </row>
        <row r="13055">
          <cell r="A13055">
            <v>103192</v>
          </cell>
          <cell r="B13055" t="str">
            <v>INSTALAÇÃO DE ROTAÇÃO DIAGONAL DUPLA, APARELHO TRIPLO, EM TUBO DE AÇO CARBONO - EQUIPAMENTO DE GINÁSTICA PARA ACADEMIA AO AR LIVRE / ACADEMIA DA TERCEIRA IDADE - ATI, INSTALADO SOBRE SOLO. AF_10/2021</v>
          </cell>
          <cell r="C13055" t="str">
            <v>UN</v>
          </cell>
          <cell r="D13055">
            <v>2544.87</v>
          </cell>
          <cell r="E13055" t="str">
            <v>SINAPI - JUN/25</v>
          </cell>
        </row>
        <row r="13056">
          <cell r="A13056">
            <v>103208</v>
          </cell>
          <cell r="B13056" t="str">
            <v>INSTALAÇÃO DE ROTAÇÃO VERTICAL DUPLO, EM TUBO DE ACO CARBONO - EQUIPAMENTO DE GINASTICA PARA ACADEMIA AO AR LIVRE / ACADEMIA DA TERCEIRA IDADE - ATI, INSTALADO SOBRE PISO DE CONCRETO EXISTENTE. AF_10/2021</v>
          </cell>
          <cell r="C13056" t="str">
            <v>UN</v>
          </cell>
          <cell r="D13056">
            <v>1985.25</v>
          </cell>
          <cell r="E13056" t="str">
            <v>SINAPI - JUN/25</v>
          </cell>
        </row>
        <row r="13057">
          <cell r="A13057">
            <v>103193</v>
          </cell>
          <cell r="B13057" t="str">
            <v>INSTALAÇÃO DE ROTAÇÃO VERTICAL DUPLO, EM TUBO DE AÇO CARBONO - EQUIPAMENTO DE GINÁSTICA PARA ACADEMIA AO AR LIVRE / ACADEMIA DA TERCEIRA IDADE - ATI, INSTALADO SOBRE SOLO. AF_10/2021</v>
          </cell>
          <cell r="C13057" t="str">
            <v>UN</v>
          </cell>
          <cell r="D13057">
            <v>1963.6</v>
          </cell>
          <cell r="E13057" t="str">
            <v>SINAPI - JUN/25</v>
          </cell>
        </row>
        <row r="13058">
          <cell r="A13058">
            <v>103187</v>
          </cell>
          <cell r="B13058" t="str">
            <v>INSTALAÇÃO DE SIMULADOR DE CAMINHADA TRIPLO, EM TUBO DE AÇO CARBONO - EQUIPAMENTO DE GINÁSTICA PARA ACADEMIA AO AR LIVRE / ACADEMIA DA TERCEIRA IDADE - ATI, INSTALADO SOBRE PISO DE CONCRETO EXISTENTE. AF_10/2021</v>
          </cell>
          <cell r="C13058" t="str">
            <v>UN</v>
          </cell>
          <cell r="D13058">
            <v>4896.8900000000003</v>
          </cell>
          <cell r="E13058" t="str">
            <v>SINAPI - JUN/25</v>
          </cell>
        </row>
        <row r="13059">
          <cell r="A13059">
            <v>103188</v>
          </cell>
          <cell r="B13059" t="str">
            <v>INSTALAÇÃO DE SIMULADOR DE CAVALGADA TRIPLO, EM TUBO DE AÇO CARBONO - EQUIPAMENTO DE GINÁSTICA PARA ACADEMIA AO AR LIVRE / ACADEMIA DA TERCEIRA IDADE - ATI, INSTALADO SOBRE PISO DE CONCRETO EXISTENTE. AF_10/2021</v>
          </cell>
          <cell r="C13059" t="str">
            <v>UN</v>
          </cell>
          <cell r="D13059">
            <v>5258.24</v>
          </cell>
          <cell r="E13059" t="str">
            <v>SINAPI - JUN/25</v>
          </cell>
        </row>
        <row r="13060">
          <cell r="A13060">
            <v>103189</v>
          </cell>
          <cell r="B13060" t="str">
            <v>INSTALAÇÃO DE SIMULADOR DE REMO INDIVIDUAL, EM TUBO DE AÇO CARBONO - EQUIPAMENTO DE GINÁSTICA PARA ACADEMIA AO AR LIVRE / ACADEMIA DA TERCEIRA IDADE - ATI, INSTALADO SOBRE PISO DE CONCRETO EXISTENTE. AF_10/2021</v>
          </cell>
          <cell r="C13060" t="str">
            <v>UN</v>
          </cell>
          <cell r="D13060">
            <v>2638.73</v>
          </cell>
          <cell r="E13060" t="str">
            <v>SINAPI - JUN/25</v>
          </cell>
        </row>
        <row r="13061">
          <cell r="A13061">
            <v>103209</v>
          </cell>
          <cell r="B13061" t="str">
            <v>INSTALAÇÃO DE SURF DUPLO, EM TUBO DE AÇO CARBONO - EQUIPAMENTO DE GINÁSTICA PARA ACADEMIA AO AR LIVRE / ACADEMIA DA TERCEIRA IDADE - ATI, INSTALADO SOBRE PISO DE CONCRETO EXISTENTE. AF_10/2021</v>
          </cell>
          <cell r="C13061" t="str">
            <v>UN</v>
          </cell>
          <cell r="D13061">
            <v>2843.22</v>
          </cell>
          <cell r="E13061" t="str">
            <v>SINAPI - JUN/25</v>
          </cell>
        </row>
        <row r="13062">
          <cell r="A13062">
            <v>103194</v>
          </cell>
          <cell r="B13062" t="str">
            <v>INSTALAÇÃO DE SURF DUPLO, EM TUBO DE AÇO CARBONO - EQUIPAMENTO DE GINÁSTICA PARA ACADEMIA AO AR LIVRE / ACADEMIA DA TERCEIRA IDADE - ATI, INSTALADO SOBRE SOLO. AF_10/2021</v>
          </cell>
          <cell r="C13062" t="str">
            <v>UN</v>
          </cell>
          <cell r="D13062">
            <v>2821.57</v>
          </cell>
          <cell r="E13062" t="str">
            <v>SINAPI - JUN/25</v>
          </cell>
        </row>
        <row r="13063">
          <cell r="A13063">
            <v>95001</v>
          </cell>
          <cell r="B13063" t="str">
            <v>EXECUÇÃO DE PASSEIO (CALÇADA) COM CONCRETO MOLDADO IN LOCO, FEITO EM OBRA, ACABAMENTO ESTAMPADO, ESPESSURA 6 CM, ARMADO. AF_08/2022</v>
          </cell>
          <cell r="C13063" t="str">
            <v>M2</v>
          </cell>
          <cell r="D13063">
            <v>0</v>
          </cell>
          <cell r="E13063" t="str">
            <v>SINAPI - JUN/25</v>
          </cell>
        </row>
        <row r="13064">
          <cell r="A13064">
            <v>95000</v>
          </cell>
          <cell r="B13064" t="str">
            <v>EXECUÇÃO DE PASSEIO (CALÇADA) COM CONCRETO MOLDADO IN LOCO, FEITO EM OBRA, ACABAMENTO ESTAMPADO, ESPESSURA 6 CM, NÃO ARMADO. AF_08/2022</v>
          </cell>
          <cell r="C13064" t="str">
            <v>M2</v>
          </cell>
          <cell r="D13064">
            <v>0</v>
          </cell>
          <cell r="E13064" t="str">
            <v>SINAPI - JUN/25</v>
          </cell>
        </row>
        <row r="13065">
          <cell r="A13065">
            <v>95005</v>
          </cell>
          <cell r="B13065" t="str">
            <v>EXECUÇÃO DE PASSEIO (CALÇADA) COM CONCRETO MOLDADO IN LOCO, FEITO EM OBRA, ACABAMENTO ESTAMPADO, ESPESSURA 8 CM, ARMADO. AF_08/2022</v>
          </cell>
          <cell r="C13065" t="str">
            <v>M2</v>
          </cell>
          <cell r="D13065">
            <v>0</v>
          </cell>
          <cell r="E13065" t="str">
            <v>SINAPI - JUN/25</v>
          </cell>
        </row>
        <row r="13066">
          <cell r="A13066">
            <v>95004</v>
          </cell>
          <cell r="B13066" t="str">
            <v>EXECUÇÃO DE PASSEIO (CALÇADA) COM CONCRETO MOLDADO IN LOCO, FEITO EM OBRA, ACABAMENTO ESTAMPADO, ESPESSURA 8 CM, NÃO ARMADO. AF_08/2022</v>
          </cell>
          <cell r="C13066" t="str">
            <v>M2</v>
          </cell>
          <cell r="D13066">
            <v>0</v>
          </cell>
          <cell r="E13066" t="str">
            <v>SINAPI - JUN/25</v>
          </cell>
        </row>
        <row r="13067">
          <cell r="A13067">
            <v>95003</v>
          </cell>
          <cell r="B13067" t="str">
            <v>EXECUÇÃO DE PASSEIO (CALÇADA) COM CONCRETO MOLDADO IN LOCO, USINADO, ACABAMENTO ESTAMPADO, ESPESSURA 6 CM, ARMADO. AF_08/2022</v>
          </cell>
          <cell r="C13067" t="str">
            <v>M2</v>
          </cell>
          <cell r="D13067">
            <v>0</v>
          </cell>
          <cell r="E13067" t="str">
            <v>SINAPI - JUN/25</v>
          </cell>
        </row>
        <row r="13068">
          <cell r="A13068">
            <v>95002</v>
          </cell>
          <cell r="B13068" t="str">
            <v>EXECUÇÃO DE PASSEIO (CALÇADA) COM CONCRETO MOLDADO IN LOCO, USINADO, ACABAMENTO ESTAMPADO, ESPESSURA 6 CM, NÃO ARMADO. AF_08/2022</v>
          </cell>
          <cell r="C13068" t="str">
            <v>M2</v>
          </cell>
          <cell r="D13068">
            <v>0</v>
          </cell>
          <cell r="E13068" t="str">
            <v>SINAPI - JUN/25</v>
          </cell>
        </row>
        <row r="13069">
          <cell r="A13069">
            <v>95007</v>
          </cell>
          <cell r="B13069" t="str">
            <v>EXECUÇÃO DE PASSEIO (CALÇADA) COM CONCRETO MOLDADO IN LOCO, USINADO, ACABAMENTO ESTAMPADO, ESPESSURA 8 CM, ARMADO. AF_08/2022</v>
          </cell>
          <cell r="C13069" t="str">
            <v>M2</v>
          </cell>
          <cell r="D13069">
            <v>0</v>
          </cell>
          <cell r="E13069" t="str">
            <v>SINAPI - JUN/25</v>
          </cell>
        </row>
        <row r="13070">
          <cell r="A13070">
            <v>95006</v>
          </cell>
          <cell r="B13070" t="str">
            <v>EXECUÇÃO DE PASSEIO (CALÇADA) COM CONCRETO MOLDADO IN LOCO, USINADO, ACABAMENTO ESTAMPADO, ESPESSURA 8 CM, NÃO ARMADO. AF_08/2022</v>
          </cell>
          <cell r="C13070" t="str">
            <v>M2</v>
          </cell>
          <cell r="D13070">
            <v>0</v>
          </cell>
          <cell r="E13070" t="str">
            <v>SINAPI - JUN/25</v>
          </cell>
        </row>
        <row r="13071">
          <cell r="A13071">
            <v>104313</v>
          </cell>
          <cell r="B13071" t="str">
            <v>EXECUÇÃO DE PASSEIO (CALÇADA) COM PLACAS DE CONCRETO PRÉ-FABRICADAS, ASSENTADAS COM ARGAMASSA, PLACAS DE 100 X 100 CM, NÃO ARMADO. AF_08/2022</v>
          </cell>
          <cell r="C13071" t="str">
            <v>M2</v>
          </cell>
          <cell r="D13071">
            <v>0</v>
          </cell>
          <cell r="E13071" t="str">
            <v>SINAPI - JUN/25</v>
          </cell>
        </row>
        <row r="13072">
          <cell r="A13072">
            <v>104312</v>
          </cell>
          <cell r="B13072" t="str">
            <v>EXECUÇÃO DE PASSEIO (CALÇADA) COM PLACAS DE CONCRETO PRÉ-FABRICADAS, ASSENTADAS COM ARGAMASSA, PLACAS DE 40 X 40 CM, NÃO ARMADO. AF_08/2022</v>
          </cell>
          <cell r="C13072" t="str">
            <v>M2</v>
          </cell>
          <cell r="D13072">
            <v>0</v>
          </cell>
          <cell r="E13072" t="str">
            <v>SINAPI - JUN/25</v>
          </cell>
        </row>
        <row r="13073">
          <cell r="A13073">
            <v>94992</v>
          </cell>
          <cell r="B13073" t="str">
            <v>EXECUÇÃO DE PASSEIO (CALÇADA) OU PISO DE CONCRETO COM CONCRETO MOLDADO IN LOCO, FEITO EM OBRA, ACABAMENTO CONVENCIONAL, ESPESSURA 6 CM, ARMADO. AF_08/2022</v>
          </cell>
          <cell r="C13073" t="str">
            <v>M2</v>
          </cell>
          <cell r="D13073">
            <v>72.42</v>
          </cell>
          <cell r="E13073" t="str">
            <v>SINAPI - JUN/25</v>
          </cell>
        </row>
        <row r="13074">
          <cell r="A13074">
            <v>94994</v>
          </cell>
          <cell r="B13074" t="str">
            <v>EXECUÇÃO DE PASSEIO (CALÇADA) OU PISO DE CONCRETO COM CONCRETO MOLDADO IN LOCO, FEITO EM OBRA, ACABAMENTO CONVENCIONAL, ESPESSURA 8 CM, ARMADO. AF_08/2022</v>
          </cell>
          <cell r="C13074" t="str">
            <v>M2</v>
          </cell>
          <cell r="D13074">
            <v>87.79</v>
          </cell>
          <cell r="E13074" t="str">
            <v>SINAPI - JUN/25</v>
          </cell>
        </row>
        <row r="13075">
          <cell r="A13075">
            <v>94990</v>
          </cell>
          <cell r="B13075" t="str">
            <v>EXECUÇÃO DE PASSEIO (CALÇADA) OU PISO DE CONCRETO COM CONCRETO MOLDADO IN LOCO, FEITO EM OBRA, ACABAMENTO CONVENCIONAL, NÃO ARMADO. AF_08/2022</v>
          </cell>
          <cell r="C13075" t="str">
            <v>M3</v>
          </cell>
          <cell r="D13075">
            <v>740.81</v>
          </cell>
          <cell r="E13075" t="str">
            <v>SINAPI - JUN/25</v>
          </cell>
        </row>
        <row r="13076">
          <cell r="A13076">
            <v>94991</v>
          </cell>
          <cell r="B13076" t="str">
            <v>EXECUÇÃO DE PASSEIO (CALÇADA) OU PISO DE CONCRETO COM CONCRETO MOLDADO IN LOCO, USINADO C20, ACABAMENTO CONVENCIONAL, NÃO ARMADO. AF_08/2022</v>
          </cell>
          <cell r="C13076" t="str">
            <v>M3</v>
          </cell>
          <cell r="D13076">
            <v>674</v>
          </cell>
          <cell r="E13076" t="str">
            <v>SINAPI - JUN/25</v>
          </cell>
        </row>
        <row r="13077">
          <cell r="A13077">
            <v>104626</v>
          </cell>
          <cell r="B13077" t="str">
            <v>EXECUÇÃO DE PASSEIO (CALÇADA) OU PISO DE CONCRETO COM CONCRETO MOLDADO IN LOCO, USINADO C25, ACABAMENTO CONVENCIONAL, NÃO ARMADO. AF_03/2023</v>
          </cell>
          <cell r="C13077" t="str">
            <v>M3</v>
          </cell>
          <cell r="D13077">
            <v>689.27</v>
          </cell>
          <cell r="E13077" t="str">
            <v>SINAPI - JUN/25</v>
          </cell>
        </row>
        <row r="13078">
          <cell r="A13078">
            <v>94993</v>
          </cell>
          <cell r="B13078" t="str">
            <v>EXECUÇÃO DE PASSEIO (CALÇADA) OU PISO DE CONCRETO COM CONCRETO MOLDADO IN LOCO, USINADO, ACABAMENTO CONVENCIONAL, ESPESSURA 6 CM, ARMADO. AF_08/2022</v>
          </cell>
          <cell r="C13078" t="str">
            <v>M2</v>
          </cell>
          <cell r="D13078">
            <v>68.42</v>
          </cell>
          <cell r="E13078" t="str">
            <v>SINAPI - JUN/25</v>
          </cell>
        </row>
        <row r="13079">
          <cell r="A13079">
            <v>94995</v>
          </cell>
          <cell r="B13079" t="str">
            <v>EXECUÇÃO DE PASSEIO (CALÇADA) OU PISO DE CONCRETO COM CONCRETO MOLDADO IN LOCO, USINADO, ACABAMENTO CONVENCIONAL, ESPESSURA 8 CM, ARMADO. AF_08/2022</v>
          </cell>
          <cell r="C13079" t="str">
            <v>M2</v>
          </cell>
          <cell r="D13079">
            <v>82.45</v>
          </cell>
          <cell r="E13079" t="str">
            <v>SINAPI - JUN/25</v>
          </cell>
        </row>
        <row r="13080">
          <cell r="A13080">
            <v>101169</v>
          </cell>
          <cell r="B13080" t="str">
            <v>EXECUÇÃO DE PAVIMENTO EM PARALELEPÍPEDOS, REJUNTAMENTO COM ARGAMASSA TRAÇO 1:3 (CIMENTO E AREIA). AF_05/2020</v>
          </cell>
          <cell r="C13080" t="str">
            <v>M2</v>
          </cell>
          <cell r="D13080">
            <v>150.28</v>
          </cell>
          <cell r="E13080" t="str">
            <v>SINAPI - JUN/25</v>
          </cell>
        </row>
        <row r="13081">
          <cell r="A13081">
            <v>104383</v>
          </cell>
          <cell r="B13081" t="str">
            <v>EXECUÇÃO DE PAVIMENTO EM PARALELEPÍPEDOS, REJUNTAMENTO COM PEDRISCO E EMULSÃO ASFÁLTICA. AF_05/2020</v>
          </cell>
          <cell r="C13081" t="str">
            <v>M2</v>
          </cell>
          <cell r="D13081">
            <v>0</v>
          </cell>
          <cell r="E13081" t="str">
            <v>SINAPI - JUN/25</v>
          </cell>
        </row>
        <row r="13082">
          <cell r="A13082">
            <v>101167</v>
          </cell>
          <cell r="B13082" t="str">
            <v>EXECUÇÃO DE PAVIMENTO EM PARALELEPÍPEDOS, REJUNTAMENTO COM PÓ DE PEDRA. AF_05/2020</v>
          </cell>
          <cell r="C13082" t="str">
            <v>M2</v>
          </cell>
          <cell r="D13082">
            <v>135.56</v>
          </cell>
          <cell r="E13082" t="str">
            <v>SINAPI - JUN/25</v>
          </cell>
        </row>
        <row r="13083">
          <cell r="A13083">
            <v>101172</v>
          </cell>
          <cell r="B13083" t="str">
            <v>EXECUÇÃO DE PAVIMENTO EM PEDRAS POLIÉDRICAS, REJUNTAMENTO COM ARGAMASSA TRAÇO 1:3 (CIMENTO E AREIA). AF_05/2020</v>
          </cell>
          <cell r="C13083" t="str">
            <v>M2</v>
          </cell>
          <cell r="D13083">
            <v>70.27</v>
          </cell>
          <cell r="E13083" t="str">
            <v>SINAPI - JUN/25</v>
          </cell>
        </row>
        <row r="13084">
          <cell r="A13084">
            <v>104384</v>
          </cell>
          <cell r="B13084" t="str">
            <v>EXECUÇÃO DE PAVIMENTO EM PEDRAS POLIÉDRICAS, REJUNTAMENTO COM PEDRISCO E EMULSÃO ASFÁLTICA. AF_05/2020</v>
          </cell>
          <cell r="C13084" t="str">
            <v>M2</v>
          </cell>
          <cell r="D13084">
            <v>0</v>
          </cell>
          <cell r="E13084" t="str">
            <v>SINAPI - JUN/25</v>
          </cell>
        </row>
        <row r="13085">
          <cell r="A13085">
            <v>101170</v>
          </cell>
          <cell r="B13085" t="str">
            <v>EXECUÇÃO DE PAVIMENTO EM PEDRAS POLIÉDRICAS, REJUNTAMENTO COM PÓ DE PEDRA. AF_05/2020</v>
          </cell>
          <cell r="C13085" t="str">
            <v>M2</v>
          </cell>
          <cell r="D13085">
            <v>45.62</v>
          </cell>
          <cell r="E13085" t="str">
            <v>SINAPI - JUN/25</v>
          </cell>
        </row>
        <row r="13086">
          <cell r="A13086">
            <v>104438</v>
          </cell>
          <cell r="B13086" t="str">
            <v>EXECUÇÃO DE PASSEIO COM PLACAS DE CONCRETO PERMEÁVEL (DRENANTE), PRÉ-FABRICADAS, DE 40 X 40 CM, ESPESSURA 6 CM. AF_10/2022</v>
          </cell>
          <cell r="C13086" t="str">
            <v>M2</v>
          </cell>
          <cell r="D13086">
            <v>0</v>
          </cell>
          <cell r="E13086" t="str">
            <v>SINAPI - JUN/25</v>
          </cell>
        </row>
        <row r="13087">
          <cell r="A13087">
            <v>92402</v>
          </cell>
          <cell r="B13087" t="str">
            <v>EXECUÇÃO DE PASSEIO EM PISO INTERTRAVADO, COM BLOCO 16 FACES DE 22 X 11 CM, ESPESSURA 6 CM. AF_10/2022</v>
          </cell>
          <cell r="C13087" t="str">
            <v>M2</v>
          </cell>
          <cell r="D13087">
            <v>104.05</v>
          </cell>
          <cell r="E13087" t="str">
            <v>SINAPI - JUN/25</v>
          </cell>
        </row>
        <row r="13088">
          <cell r="A13088">
            <v>104429</v>
          </cell>
          <cell r="B13088" t="str">
            <v>EXECUÇÃO DE PASSEIO EM PISO INTERTRAVADO, COM BLOCO DE CONCRETO PERMEÁVEL (DRENANTE) 16 FACES DE 22 X 11 CM, ESPESSURA 6 CM. AF_10/2022</v>
          </cell>
          <cell r="C13088" t="str">
            <v>M2</v>
          </cell>
          <cell r="D13088">
            <v>0</v>
          </cell>
          <cell r="E13088" t="str">
            <v>SINAPI - JUN/25</v>
          </cell>
        </row>
        <row r="13089">
          <cell r="A13089">
            <v>104426</v>
          </cell>
          <cell r="B13089" t="str">
            <v>EXECUÇÃO DE PASSEIO EM PISO INTERTRAVADO, COM BLOCO DE CONCRETO PERMEÁVEL RETANGULAR DE 20 X 10 CM, ESPESSURA 6 CM. AF_10/2022</v>
          </cell>
          <cell r="C13089" t="str">
            <v>M2</v>
          </cell>
          <cell r="D13089">
            <v>0</v>
          </cell>
          <cell r="E13089" t="str">
            <v>SINAPI - JUN/25</v>
          </cell>
        </row>
        <row r="13090">
          <cell r="A13090">
            <v>104436</v>
          </cell>
          <cell r="B13090" t="str">
            <v>EXECUÇÃO DE PASSEIO EM PISO INTERTRAVADO, COM BLOCO PODOTÁTIL (ALERTA OU DIRECIONAL) QUADRADO DE 20 X 20 CM, ESPESSURA 6 CM. AF_10/2022</v>
          </cell>
          <cell r="C13090" t="str">
            <v>M2</v>
          </cell>
          <cell r="D13090">
            <v>0</v>
          </cell>
          <cell r="E13090" t="str">
            <v>SINAPI - JUN/25</v>
          </cell>
        </row>
        <row r="13091">
          <cell r="A13091">
            <v>104434</v>
          </cell>
          <cell r="B13091" t="str">
            <v>EXECUÇÃO DE PASSEIO EM PISO INTERTRAVADO, COM BLOCO PODOTÁTIL (ALERTA OU DIRECIONAL) RETANGULAR DE 20 X 10 CM, ESPESSURA 6 CM. AF_10/2022</v>
          </cell>
          <cell r="C13091" t="str">
            <v>M2</v>
          </cell>
          <cell r="D13091">
            <v>0</v>
          </cell>
          <cell r="E13091" t="str">
            <v>SINAPI - JUN/25</v>
          </cell>
        </row>
        <row r="13092">
          <cell r="A13092">
            <v>104432</v>
          </cell>
          <cell r="B13092" t="str">
            <v>EXECUÇÃO DE PASSEIO EM PISO INTERTRAVADO, COM BLOCO RAQUETE 22 X 13,5 CM, ESPESSURA 6 CM. AF_10/2022</v>
          </cell>
          <cell r="C13092" t="str">
            <v>M2</v>
          </cell>
          <cell r="D13092">
            <v>131.63</v>
          </cell>
          <cell r="E13092" t="str">
            <v>SINAPI - JUN/25</v>
          </cell>
        </row>
        <row r="13093">
          <cell r="A13093">
            <v>93679</v>
          </cell>
          <cell r="B13093" t="str">
            <v>EXECUÇÃO DE PASSEIO EM PISO INTERTRAVADO, COM BLOCO RETANGULAR COLORIDO DE 20 X 10 CM, ESPESSURA 6 CM. AF_10/2022</v>
          </cell>
          <cell r="C13093" t="str">
            <v>M2</v>
          </cell>
          <cell r="D13093">
            <v>127.16</v>
          </cell>
          <cell r="E13093" t="str">
            <v>SINAPI - JUN/25</v>
          </cell>
        </row>
        <row r="13094">
          <cell r="A13094">
            <v>92396</v>
          </cell>
          <cell r="B13094" t="str">
            <v>EXECUÇÃO DE PASSEIO EM PISO INTERTRAVADO, COM BLOCO RETANGULAR COR NATURAL DE 20 X 10 CM, ESPESSURA 6 CM. AF_10/2022</v>
          </cell>
          <cell r="C13094" t="str">
            <v>M2</v>
          </cell>
          <cell r="D13094">
            <v>106.72</v>
          </cell>
          <cell r="E13094" t="str">
            <v>SINAPI - JUN/25</v>
          </cell>
        </row>
        <row r="13095">
          <cell r="A13095">
            <v>104439</v>
          </cell>
          <cell r="B13095" t="str">
            <v>EXECUÇÃO DE PAVIMENTO COM PLACAS DE CONCRETO PERMEÁVEL (DRENANTE), PRÉ-FABRICADAS, DE 40 X 40 CM, ESPESSURA 6 CM. AF_10/2022</v>
          </cell>
          <cell r="C13095" t="str">
            <v>M2</v>
          </cell>
          <cell r="D13095">
            <v>0</v>
          </cell>
          <cell r="E13095" t="str">
            <v>SINAPI - JUN/25</v>
          </cell>
        </row>
        <row r="13096">
          <cell r="A13096">
            <v>104440</v>
          </cell>
          <cell r="B13096" t="str">
            <v>EXECUÇÃO DE PAVIMENTO COM PLACAS DE CONCRETO PERMEÁVEL (DRENANTE), PRÉ-FABRICADAS, DE 40 X 40 CM, ESPESSURA 8 CM. AF_10/2022</v>
          </cell>
          <cell r="C13096" t="str">
            <v>M2</v>
          </cell>
          <cell r="D13096">
            <v>0</v>
          </cell>
          <cell r="E13096" t="str">
            <v>SINAPI - JUN/25</v>
          </cell>
        </row>
        <row r="13097">
          <cell r="A13097">
            <v>92406</v>
          </cell>
          <cell r="B13097" t="str">
            <v>EXECUÇÃO DE PAVIMENTO EM PISO INTERTRAVADO, COM BLOCO 16 FACES DE 22 X 11 CM, ESPESSURA 10 CM. AF_10/2022</v>
          </cell>
          <cell r="C13097" t="str">
            <v>M2</v>
          </cell>
          <cell r="D13097">
            <v>182.64</v>
          </cell>
          <cell r="E13097" t="str">
            <v>SINAPI - JUN/25</v>
          </cell>
        </row>
        <row r="13098">
          <cell r="A13098">
            <v>92403</v>
          </cell>
          <cell r="B13098" t="str">
            <v>EXECUÇÃO DE PAVIMENTO EM PISO INTERTRAVADO, COM BLOCO 16 FACES DE 22 X 11 CM, ESPESSURA 6 CM. AF_10/2022</v>
          </cell>
          <cell r="C13098" t="str">
            <v>M2</v>
          </cell>
          <cell r="D13098">
            <v>90.64</v>
          </cell>
          <cell r="E13098" t="str">
            <v>SINAPI - JUN/25</v>
          </cell>
        </row>
        <row r="13099">
          <cell r="A13099">
            <v>92404</v>
          </cell>
          <cell r="B13099" t="str">
            <v>EXECUÇÃO DE PAVIMENTO EM PISO INTERTRAVADO, COM BLOCO 16 FACES DE 22 X 11 CM, ESPESSURA 8 CM. AF_10/2022</v>
          </cell>
          <cell r="C13099" t="str">
            <v>M2</v>
          </cell>
          <cell r="D13099">
            <v>105.1</v>
          </cell>
          <cell r="E13099" t="str">
            <v>SINAPI - JUN/25</v>
          </cell>
        </row>
        <row r="13100">
          <cell r="A13100">
            <v>104430</v>
          </cell>
          <cell r="B13100" t="str">
            <v>EXECUÇÃO DE PAVIMENTO EM PISO INTERTRAVADO, COM BLOCO DE CONCRETO PERMEÁVEL (DRENANTE) 16 FACES DE 22 X 11 CM, ESPESSURA 6 CM. AF_10/2022</v>
          </cell>
          <cell r="C13100" t="str">
            <v>M2</v>
          </cell>
          <cell r="D13100">
            <v>0</v>
          </cell>
          <cell r="E13100" t="str">
            <v>SINAPI - JUN/25</v>
          </cell>
        </row>
        <row r="13101">
          <cell r="A13101">
            <v>104431</v>
          </cell>
          <cell r="B13101" t="str">
            <v>EXECUÇÃO DE PAVIMENTO EM PISO INTERTRAVADO, COM BLOCO DE CONCRETO PERMEÁVEL (DRENANTE) 16 FACES DE 22 X 11 CM, ESPESSURA 8 CM. AF_10/2022</v>
          </cell>
          <cell r="C13101" t="str">
            <v>M2</v>
          </cell>
          <cell r="D13101">
            <v>0</v>
          </cell>
          <cell r="E13101" t="str">
            <v>SINAPI - JUN/25</v>
          </cell>
        </row>
        <row r="13102">
          <cell r="A13102">
            <v>104427</v>
          </cell>
          <cell r="B13102" t="str">
            <v>EXECUÇÃO DE PAVIMENTO EM PISO INTERTRAVADO, COM BLOCO DE CONCRETO PERMEÁVEL (DRENANTE) RETANGULAR DE 20 X 10 CM, ESPESSURA 6 CM. AF_10/2022</v>
          </cell>
          <cell r="C13102" t="str">
            <v>M2</v>
          </cell>
          <cell r="D13102">
            <v>0</v>
          </cell>
          <cell r="E13102" t="str">
            <v>SINAPI - JUN/25</v>
          </cell>
        </row>
        <row r="13103">
          <cell r="A13103">
            <v>104428</v>
          </cell>
          <cell r="B13103" t="str">
            <v>EXECUÇÃO DE PAVIMENTO EM PISO INTERTRAVADO, COM BLOCO DE CONCRETO PERMEÁVEL (DRENANTE) RETANGULAR DE 20 X 10 CM, ESPESSURA 8 CM. AF_10/2022</v>
          </cell>
          <cell r="C13103" t="str">
            <v>M2</v>
          </cell>
          <cell r="D13103">
            <v>0</v>
          </cell>
          <cell r="E13103" t="str">
            <v>SINAPI - JUN/25</v>
          </cell>
        </row>
        <row r="13104">
          <cell r="A13104">
            <v>92391</v>
          </cell>
          <cell r="B13104" t="str">
            <v>EXECUÇÃO DE PAVIMENTO EM PISO INTERTRAVADO, COM BLOCO PISOGRAMA DE 35 X 15 CM, ESPESSURA 6 CM. AF_10/2022</v>
          </cell>
          <cell r="C13104" t="str">
            <v>M2</v>
          </cell>
          <cell r="D13104">
            <v>99.27</v>
          </cell>
          <cell r="E13104" t="str">
            <v>SINAPI - JUN/25</v>
          </cell>
        </row>
        <row r="13105">
          <cell r="A13105">
            <v>92392</v>
          </cell>
          <cell r="B13105" t="str">
            <v>EXECUÇÃO DE PAVIMENTO EM PISO INTERTRAVADO, COM BLOCO PISOGRAMA DE 35 X 15 CM, ESPESSURA 8 CM. AF_10/2022</v>
          </cell>
          <cell r="C13105" t="str">
            <v>M2</v>
          </cell>
          <cell r="D13105">
            <v>108.86</v>
          </cell>
          <cell r="E13105" t="str">
            <v>SINAPI - JUN/25</v>
          </cell>
        </row>
        <row r="13106">
          <cell r="A13106">
            <v>104437</v>
          </cell>
          <cell r="B13106" t="str">
            <v>EXECUÇÃO DE PAVIMENTO EM PISO INTERTRAVADO, COM BLOCO PODOTÁTIL (ALERTA OU DIRECIONAL) QUADRADO DE 20 X 20 CM, ESPESSURA 6 CM. AF_10/2022</v>
          </cell>
          <cell r="C13106" t="str">
            <v>M2</v>
          </cell>
          <cell r="D13106">
            <v>0</v>
          </cell>
          <cell r="E13106" t="str">
            <v>SINAPI - JUN/25</v>
          </cell>
        </row>
        <row r="13107">
          <cell r="A13107">
            <v>104435</v>
          </cell>
          <cell r="B13107" t="str">
            <v>EXECUÇÃO DE PAVIMENTO EM PISO INTERTRAVADO, COM BLOCO PODOTÁTIL (ALERTA OU DIRECIONAL) RETANGULAR DE 20 X 10 CM, ESPESSURA 6 CM. AF_10/2022</v>
          </cell>
          <cell r="C13107" t="str">
            <v>M2</v>
          </cell>
          <cell r="D13107">
            <v>0</v>
          </cell>
          <cell r="E13107" t="str">
            <v>SINAPI - JUN/25</v>
          </cell>
        </row>
        <row r="13108">
          <cell r="A13108">
            <v>104433</v>
          </cell>
          <cell r="B13108" t="str">
            <v>EXECUÇÃO DE PAVIMENTO EM PISO INTERTRAVADO, COM BLOCO RAQUETE 22 X 13,5 CM, ESPESSURA 6 CM. AF_10/2022</v>
          </cell>
          <cell r="C13108" t="str">
            <v>M2</v>
          </cell>
          <cell r="D13108">
            <v>116.58</v>
          </cell>
          <cell r="E13108" t="str">
            <v>SINAPI - JUN/25</v>
          </cell>
        </row>
        <row r="13109">
          <cell r="A13109">
            <v>93680</v>
          </cell>
          <cell r="B13109" t="str">
            <v>EXECUÇÃO DE PAVIMENTO EM PISO INTERTRAVADO, COM BLOCO RETANGULAR COLORIDO DE 20 X 10 CM, ESPESSURA 6 CM. AF_10/2022</v>
          </cell>
          <cell r="C13109" t="str">
            <v>M2</v>
          </cell>
          <cell r="D13109">
            <v>113.7</v>
          </cell>
          <cell r="E13109" t="str">
            <v>SINAPI - JUN/25</v>
          </cell>
        </row>
        <row r="13110">
          <cell r="A13110">
            <v>93681</v>
          </cell>
          <cell r="B13110" t="str">
            <v>EXECUÇÃO DE PAVIMENTO EM PISO INTERTRAVADO, COM BLOCO RETANGULAR COLORIDO DE 20 X 10 CM, ESPESSURA 8 CM. AF_10/2022</v>
          </cell>
          <cell r="C13110" t="str">
            <v>M2</v>
          </cell>
          <cell r="D13110">
            <v>136.11000000000001</v>
          </cell>
          <cell r="E13110" t="str">
            <v>SINAPI - JUN/25</v>
          </cell>
        </row>
        <row r="13111">
          <cell r="A13111">
            <v>92397</v>
          </cell>
          <cell r="B13111" t="str">
            <v>EXECUÇÃO DE PAVIMENTO EM PISO INTERTRAVADO, COM BLOCO RETANGULAR COR NATURAL DE 20 X 10 CM, ESPESSURA 6 CM. AF_10/2022</v>
          </cell>
          <cell r="C13111" t="str">
            <v>M2</v>
          </cell>
          <cell r="D13111">
            <v>93.76</v>
          </cell>
          <cell r="E13111" t="str">
            <v>SINAPI - JUN/25</v>
          </cell>
        </row>
        <row r="13112">
          <cell r="A13112">
            <v>92398</v>
          </cell>
          <cell r="B13112" t="str">
            <v>EXECUÇÃO DE PAVIMENTO EM PISO INTERTRAVADO, COM BLOCO RETANGULAR COR NATURAL DE 20 X 10 CM, ESPESSURA 8 CM. AF_10/2022</v>
          </cell>
          <cell r="C13112" t="str">
            <v>M2</v>
          </cell>
          <cell r="D13112">
            <v>108.22</v>
          </cell>
          <cell r="E13112" t="str">
            <v>SINAPI - JUN/25</v>
          </cell>
        </row>
        <row r="13113">
          <cell r="A13113">
            <v>92400</v>
          </cell>
          <cell r="B13113" t="str">
            <v>EXECUÇÃO DE PAVIMENTO EM PISO INTERTRAVADO, COM BLOCO RETANGULAR DE 20 X 10 CM, ESPESSURA 10 CM. AF_10/2022</v>
          </cell>
          <cell r="C13113" t="str">
            <v>M2</v>
          </cell>
          <cell r="D13113">
            <v>126.65</v>
          </cell>
          <cell r="E13113" t="str">
            <v>SINAPI - JUN/25</v>
          </cell>
        </row>
        <row r="13114">
          <cell r="A13114">
            <v>92395</v>
          </cell>
          <cell r="B13114" t="str">
            <v>EXECUÇÃO DE PAVIMENTO EM PISO INTERTRAVADO, COM BLOCO SEXTAVADO DE 25 X 25 CM, ESPESSURA 10 CM. AF_10/2022</v>
          </cell>
          <cell r="C13114" t="str">
            <v>M2</v>
          </cell>
          <cell r="D13114">
            <v>156.49</v>
          </cell>
          <cell r="E13114" t="str">
            <v>SINAPI - JUN/25</v>
          </cell>
        </row>
        <row r="13115">
          <cell r="A13115">
            <v>92393</v>
          </cell>
          <cell r="B13115" t="str">
            <v>EXECUÇÃO DE PAVIMENTO EM PISO INTERTRAVADO, COM BLOCO SEXTAVADO DE 25 X 25 CM, ESPESSURA 6 CM. AF_10/2022</v>
          </cell>
          <cell r="C13115" t="str">
            <v>M2</v>
          </cell>
          <cell r="D13115">
            <v>99.33</v>
          </cell>
          <cell r="E13115" t="str">
            <v>SINAPI - JUN/25</v>
          </cell>
        </row>
        <row r="13116">
          <cell r="A13116">
            <v>92394</v>
          </cell>
          <cell r="B13116" t="str">
            <v>EXECUÇÃO DE PAVIMENTO EM PISO INTERTRAVADO, COM BLOCO SEXTAVADO DE 25 X 25 CM, ESPESSURA 8 CM. AF_10/2022</v>
          </cell>
          <cell r="C13116" t="str">
            <v>M2</v>
          </cell>
          <cell r="D13116">
            <v>119.36</v>
          </cell>
          <cell r="E13116" t="str">
            <v>SINAPI - JUN/25</v>
          </cell>
        </row>
        <row r="13117">
          <cell r="A13117">
            <v>97115</v>
          </cell>
          <cell r="B13117" t="str">
            <v>APLICAÇÃO DE GRAXA EM BARRAS DE TRANSFERÊNCIA PARA EXECUÇÃO DE PAVIMENTO DE CONCRETO. AF_04/2022</v>
          </cell>
          <cell r="C13117" t="str">
            <v>KG</v>
          </cell>
          <cell r="D13117">
            <v>62.9</v>
          </cell>
          <cell r="E13117" t="str">
            <v>SINAPI - JUN/25</v>
          </cell>
        </row>
        <row r="13118">
          <cell r="A13118">
            <v>97113</v>
          </cell>
          <cell r="B13118" t="str">
            <v>APLICAÇÃO DE LONA PLÁSTICA PARA EXECUÇÃO DE PAVIMENTOS DE CONCRETO. AF_04/2022</v>
          </cell>
          <cell r="C13118" t="str">
            <v>M2</v>
          </cell>
          <cell r="D13118">
            <v>2.89</v>
          </cell>
          <cell r="E13118" t="str">
            <v>SINAPI - JUN/25</v>
          </cell>
        </row>
        <row r="13119">
          <cell r="A13119">
            <v>97120</v>
          </cell>
          <cell r="B13119" t="str">
            <v>BARRAS DE LIGAÇÃO, AÇO CA-50 DE 10 MM, PARA EXECUÇÃO DE PAVIMENTO DE CONCRETO - FORNECIMENTO E INSTALAÇÃO. AF_04/2022</v>
          </cell>
          <cell r="C13119" t="str">
            <v>KG</v>
          </cell>
          <cell r="D13119">
            <v>8.8699999999999992</v>
          </cell>
          <cell r="E13119" t="str">
            <v>SINAPI - JUN/25</v>
          </cell>
        </row>
        <row r="13120">
          <cell r="A13120">
            <v>97116</v>
          </cell>
          <cell r="B13120" t="str">
            <v>BARRAS DE TRANSFERÊNCIA, AÇO CA-25 DE 16,0 MM, PARA EXECUÇÃO DE PAVIMENTO DE CONCRETO - FORNECIMENTO E INSTALAÇÃO. AF_04/2022</v>
          </cell>
          <cell r="C13120" t="str">
            <v>KG</v>
          </cell>
          <cell r="D13120">
            <v>22.47</v>
          </cell>
          <cell r="E13120" t="str">
            <v>SINAPI - JUN/25</v>
          </cell>
        </row>
        <row r="13121">
          <cell r="A13121">
            <v>97117</v>
          </cell>
          <cell r="B13121" t="str">
            <v>BARRAS DE TRANSFERÊNCIA, AÇO CA-25 DE 20,0 MM, PARA EXECUÇÃO DE PAVIMENTO DE CONCRETO - FORNECIMENTO E INSTALAÇÃO. AF_04/2022</v>
          </cell>
          <cell r="C13121" t="str">
            <v>KG</v>
          </cell>
          <cell r="D13121">
            <v>19.010000000000002</v>
          </cell>
          <cell r="E13121" t="str">
            <v>SINAPI - JUN/25</v>
          </cell>
        </row>
        <row r="13122">
          <cell r="A13122">
            <v>97118</v>
          </cell>
          <cell r="B13122" t="str">
            <v>BARRAS DE TRANSFERÊNCIA, AÇO CA-25 DE 25,0 MM, PARA EXECUÇÃO DE PAVIMENTO DE CONCRETO - FORNECIMENTO E INSTALAÇÃO. AF_04/2022</v>
          </cell>
          <cell r="C13122" t="str">
            <v>KG</v>
          </cell>
          <cell r="D13122">
            <v>15.43</v>
          </cell>
          <cell r="E13122" t="str">
            <v>SINAPI - JUN/25</v>
          </cell>
        </row>
        <row r="13123">
          <cell r="A13123">
            <v>97119</v>
          </cell>
          <cell r="B13123" t="str">
            <v>BARRAS DE TRANSFERÊNCIA, AÇO CA-25 DE 32,0 MM, PARA EXECUÇÃO DE PAVIMENTO DE CONCRETO - FORNECIMENTO E INSTALAÇÃO. AF_04/2022</v>
          </cell>
          <cell r="C13123" t="str">
            <v>KG</v>
          </cell>
          <cell r="D13123">
            <v>13.59</v>
          </cell>
          <cell r="E13123" t="str">
            <v>SINAPI - JUN/25</v>
          </cell>
        </row>
        <row r="13124">
          <cell r="A13124">
            <v>97114</v>
          </cell>
          <cell r="B13124" t="str">
            <v>EXECUÇÃO DE JUNTAS DE CONTRAÇÃO PARA PAVIMENTOS DE CONCRETO. AF_04/2022</v>
          </cell>
          <cell r="C13124" t="str">
            <v>M</v>
          </cell>
          <cell r="D13124">
            <v>0.47</v>
          </cell>
          <cell r="E13124" t="str">
            <v>SINAPI - JUN/25</v>
          </cell>
        </row>
        <row r="13125">
          <cell r="A13125">
            <v>97111</v>
          </cell>
          <cell r="B13125" t="str">
            <v>EXECUÇÃO DE PAVIMENTO DE CONCRETO ARMADO (PCA), FCK = 30 MPA, ESPESSURA DE 15,0 CM. AF_04/2022</v>
          </cell>
          <cell r="C13125" t="str">
            <v>M2</v>
          </cell>
          <cell r="D13125">
            <v>190.17</v>
          </cell>
          <cell r="E13125" t="str">
            <v>SINAPI - JUN/25</v>
          </cell>
        </row>
        <row r="13126">
          <cell r="A13126">
            <v>97112</v>
          </cell>
          <cell r="B13126" t="str">
            <v>EXECUÇÃO DE PAVIMENTO DE CONCRETO ARMADO (PCA), FCK = 30 MPA, ESPESSURA DE 17,5 CM. AF_04/2022</v>
          </cell>
          <cell r="C13126" t="str">
            <v>M2</v>
          </cell>
          <cell r="D13126">
            <v>197.83</v>
          </cell>
          <cell r="E13126" t="str">
            <v>SINAPI - JUN/25</v>
          </cell>
        </row>
        <row r="13127">
          <cell r="A13127">
            <v>103904</v>
          </cell>
          <cell r="B13127" t="str">
            <v>EXECUÇÃO DE PAVIMENTO DE CONCRETO SIMPLES (PCS), FCK = 35 MPA, ESPESSURA DE 15,0 CM. AF_04/2022</v>
          </cell>
          <cell r="C13127" t="str">
            <v>M2</v>
          </cell>
          <cell r="D13127">
            <v>121.44</v>
          </cell>
          <cell r="E13127" t="str">
            <v>SINAPI - JUN/25</v>
          </cell>
        </row>
        <row r="13128">
          <cell r="A13128">
            <v>103905</v>
          </cell>
          <cell r="B13128" t="str">
            <v>EXECUÇÃO DE PAVIMENTO DE CONCRETO SIMPLES (PCS), FCK = 35 MPA, ESPESSURA DE 16,0 CM. AF_04/2022</v>
          </cell>
          <cell r="C13128" t="str">
            <v>M2</v>
          </cell>
          <cell r="D13128">
            <v>128.1</v>
          </cell>
          <cell r="E13128" t="str">
            <v>SINAPI - JUN/25</v>
          </cell>
        </row>
        <row r="13129">
          <cell r="A13129">
            <v>103907</v>
          </cell>
          <cell r="B13129" t="str">
            <v>EXECUÇÃO DE PAVIMENTO DE CONCRETO SIMPLES (PCS), FCK = 35 MPA, ESPESSURA DE 17,5 CM. AF_04/2022</v>
          </cell>
          <cell r="C13129" t="str">
            <v>M2</v>
          </cell>
          <cell r="D13129">
            <v>134.12</v>
          </cell>
          <cell r="E13129" t="str">
            <v>SINAPI - JUN/25</v>
          </cell>
        </row>
        <row r="13130">
          <cell r="A13130">
            <v>103911</v>
          </cell>
          <cell r="B13130" t="str">
            <v>EXECUÇÃO DE PAVIMENTO DE CONCRETO SIMPLES (PCS), FCK = 35 MPA, ESPESSURA DE 25,0 CM. AF_04/2022</v>
          </cell>
          <cell r="C13130" t="str">
            <v>M2</v>
          </cell>
          <cell r="D13130">
            <v>195.4</v>
          </cell>
          <cell r="E13130" t="str">
            <v>SINAPI - JUN/25</v>
          </cell>
        </row>
        <row r="13131">
          <cell r="A13131">
            <v>97104</v>
          </cell>
          <cell r="B13131" t="str">
            <v>EXECUÇÃO DE PAVIMENTO DE CONCRETO SIMPLES (PCS), FCK = 40 MPA, ESPESSURA DE 15,0 CM. AF_04/2022</v>
          </cell>
          <cell r="C13131" t="str">
            <v>M2</v>
          </cell>
          <cell r="D13131">
            <v>124.75</v>
          </cell>
          <cell r="E13131" t="str">
            <v>SINAPI - JUN/25</v>
          </cell>
        </row>
        <row r="13132">
          <cell r="A13132">
            <v>103906</v>
          </cell>
          <cell r="B13132" t="str">
            <v>EXECUÇÃO DE PAVIMENTO DE CONCRETO SIMPLES (PCS), FCK = 40 MPA, ESPESSURA DE 16,0 CM. AF_04/2022</v>
          </cell>
          <cell r="C13132" t="str">
            <v>M2</v>
          </cell>
          <cell r="D13132">
            <v>158.57</v>
          </cell>
          <cell r="E13132" t="str">
            <v>SINAPI - JUN/25</v>
          </cell>
        </row>
        <row r="13133">
          <cell r="A13133">
            <v>97105</v>
          </cell>
          <cell r="B13133" t="str">
            <v>EXECUÇÃO DE PAVIMENTO DE CONCRETO SIMPLES (PCS), FCK = 40 MPA, ESPESSURA DE 17,5 CM. AF_04/2022</v>
          </cell>
          <cell r="C13133" t="str">
            <v>M2</v>
          </cell>
          <cell r="D13133">
            <v>140.74</v>
          </cell>
          <cell r="E13133" t="str">
            <v>SINAPI - JUN/25</v>
          </cell>
        </row>
        <row r="13134">
          <cell r="A13134">
            <v>97106</v>
          </cell>
          <cell r="B13134" t="str">
            <v>EXECUÇÃO DE PAVIMENTO DE CONCRETO SIMPLES (PCS), FCK = 40 MPA, ESPESSURA DE 20,0 CM. AF_04/2022</v>
          </cell>
          <cell r="C13134" t="str">
            <v>M2</v>
          </cell>
          <cell r="D13134">
            <v>155.82</v>
          </cell>
          <cell r="E13134" t="str">
            <v>SINAPI - JUN/25</v>
          </cell>
        </row>
        <row r="13135">
          <cell r="A13135">
            <v>97107</v>
          </cell>
          <cell r="B13135" t="str">
            <v>EXECUÇÃO DE PAVIMENTO DE CONCRETO SIMPLES (PCS), FCK = 40 MPA, ESPESSURA DE 22,5 CM. AF_04/2022</v>
          </cell>
          <cell r="C13135" t="str">
            <v>M2</v>
          </cell>
          <cell r="D13135">
            <v>177.1</v>
          </cell>
          <cell r="E13135" t="str">
            <v>SINAPI - JUN/25</v>
          </cell>
        </row>
        <row r="13136">
          <cell r="A13136">
            <v>97108</v>
          </cell>
          <cell r="B13136" t="str">
            <v>EXECUÇÃO DE PAVIMENTO DE CONCRETO SIMPLES (PCS), FCK = 40 MPA, ESPESSURA DE 25,0 CM. AF_04/2022</v>
          </cell>
          <cell r="C13136" t="str">
            <v>M2</v>
          </cell>
          <cell r="D13136">
            <v>200.92</v>
          </cell>
          <cell r="E13136" t="str">
            <v>SINAPI - JUN/25</v>
          </cell>
        </row>
        <row r="13137">
          <cell r="A13137">
            <v>97109</v>
          </cell>
          <cell r="B13137" t="str">
            <v>EXECUÇÃO DE PAVIMENTO DE CONCRETO SIMPLES (PCS), FCK = 40 MPA, ESPESSURA DE 27,5 CM. AF_04/2022</v>
          </cell>
          <cell r="C13137" t="str">
            <v>M2</v>
          </cell>
          <cell r="D13137">
            <v>221.65</v>
          </cell>
          <cell r="E13137" t="str">
            <v>SINAPI - JUN/25</v>
          </cell>
        </row>
        <row r="13138">
          <cell r="A13138">
            <v>103913</v>
          </cell>
          <cell r="B13138" t="str">
            <v>EXECUÇÃO DE PISO INDUSTRIAL DE CONCRETO ARMADO, FCK = 20 MPA, ESPESSURA DE 12,0 CM. AF_04/2022</v>
          </cell>
          <cell r="C13138" t="str">
            <v>M2</v>
          </cell>
          <cell r="D13138">
            <v>111.09</v>
          </cell>
          <cell r="E13138" t="str">
            <v>SINAPI - JUN/25</v>
          </cell>
        </row>
        <row r="13139">
          <cell r="A13139">
            <v>103914</v>
          </cell>
          <cell r="B13139" t="str">
            <v>EXECUÇÃO DE PISO INDUSTRIAL DE CONCRETO ARMADO, FCK = 20 MPA, ESPESSURA DE 14,0 CM. AF_04/2022</v>
          </cell>
          <cell r="C13139" t="str">
            <v>M2</v>
          </cell>
          <cell r="D13139">
            <v>129.22</v>
          </cell>
          <cell r="E13139" t="str">
            <v>SINAPI - JUN/25</v>
          </cell>
        </row>
        <row r="13140">
          <cell r="A13140">
            <v>103915</v>
          </cell>
          <cell r="B13140" t="str">
            <v>EXECUÇÃO DE PISO INDUSTRIAL DE CONCRETO ARMADO, FCK = 20 MPA, ESPESSURA DE 15,0 CM. AF_04/2022</v>
          </cell>
          <cell r="C13140" t="str">
            <v>M2</v>
          </cell>
          <cell r="D13140">
            <v>140.34</v>
          </cell>
          <cell r="E13140" t="str">
            <v>SINAPI - JUN/25</v>
          </cell>
        </row>
        <row r="13141">
          <cell r="A13141">
            <v>103916</v>
          </cell>
          <cell r="B13141" t="str">
            <v>EXECUÇÃO DE PISO INDUSTRIAL DE CONCRETO ARMADO, FCK = 20 MPA, ESPESSURA DE 18,0 CM. AF_04/2022</v>
          </cell>
          <cell r="C13141" t="str">
            <v>M2</v>
          </cell>
          <cell r="D13141">
            <v>161.26</v>
          </cell>
          <cell r="E13141" t="str">
            <v>SINAPI - JUN/25</v>
          </cell>
        </row>
        <row r="13142">
          <cell r="A13142">
            <v>103917</v>
          </cell>
          <cell r="B13142" t="str">
            <v>EXECUÇÃO DE PISO INDUSTRIAL DE CONCRETO ARMADO, FCK = 20 MPA, ESPESSURA DE 20,0 CM. AF_04/2022</v>
          </cell>
          <cell r="C13142" t="str">
            <v>M2</v>
          </cell>
          <cell r="D13142">
            <v>184.04</v>
          </cell>
          <cell r="E13142" t="str">
            <v>SINAPI - JUN/25</v>
          </cell>
        </row>
        <row r="13143">
          <cell r="A13143">
            <v>103918</v>
          </cell>
          <cell r="B13143" t="str">
            <v>EXECUÇÃO DE PISO INDUSTRIAL DE CONCRETO ARMADO, FCK = 20 MPA, ESPESSURA DE 22,0 CM. AF_04/2022</v>
          </cell>
          <cell r="C13143" t="str">
            <v>M2</v>
          </cell>
          <cell r="D13143">
            <v>195.07</v>
          </cell>
          <cell r="E13143" t="str">
            <v>SINAPI - JUN/25</v>
          </cell>
        </row>
        <row r="13144">
          <cell r="A13144">
            <v>103919</v>
          </cell>
          <cell r="B13144" t="str">
            <v>EXECUÇÃO DE PISO INDUSTRIAL REFORÇADO COM FIBRAS, FCK = 30 MPA, ESPESSURA DE 12,0 CM. AF_04/2022</v>
          </cell>
          <cell r="C13144" t="str">
            <v>M2</v>
          </cell>
          <cell r="D13144">
            <v>0</v>
          </cell>
          <cell r="E13144" t="str">
            <v>SINAPI - JUN/25</v>
          </cell>
        </row>
        <row r="13145">
          <cell r="A13145">
            <v>103920</v>
          </cell>
          <cell r="B13145" t="str">
            <v>EXECUÇÃO DE PISO INDUSTRIAL REFORÇADO COM FIBRAS, FCK = 30 MPA, ESPESSURA DE 14,0 CM. AF_04/2022</v>
          </cell>
          <cell r="C13145" t="str">
            <v>M2</v>
          </cell>
          <cell r="D13145">
            <v>0</v>
          </cell>
          <cell r="E13145" t="str">
            <v>SINAPI - JUN/25</v>
          </cell>
        </row>
        <row r="13146">
          <cell r="A13146">
            <v>103921</v>
          </cell>
          <cell r="B13146" t="str">
            <v>EXECUÇÃO DE PISO INDUSTRIAL REFORÇADO COM FIBRAS, FCK = 30 MPA, ESPESSURA DE 16,0 CM. AF_04/2022</v>
          </cell>
          <cell r="C13146" t="str">
            <v>M2</v>
          </cell>
          <cell r="D13146">
            <v>0</v>
          </cell>
          <cell r="E13146" t="str">
            <v>SINAPI - JUN/25</v>
          </cell>
        </row>
        <row r="13147">
          <cell r="A13147">
            <v>103922</v>
          </cell>
          <cell r="B13147" t="str">
            <v>EXECUÇÃO DE PISO INDUSTRIAL REFORÇADO COM FIBRAS, FCK = 30 MPA, ESPESSURA DE 18,0 CM. AF_04/2022</v>
          </cell>
          <cell r="C13147" t="str">
            <v>M2</v>
          </cell>
          <cell r="D13147">
            <v>0</v>
          </cell>
          <cell r="E13147" t="str">
            <v>SINAPI - JUN/25</v>
          </cell>
        </row>
        <row r="13148">
          <cell r="A13148">
            <v>103923</v>
          </cell>
          <cell r="B13148" t="str">
            <v>EXECUÇÃO DE PISO INDUSTRIAL REFORÇADO COM FIBRAS, FCK = 30 MPA, ESPESSURA DE 20,0 CM. AF_04/2022</v>
          </cell>
          <cell r="C13148" t="str">
            <v>M2</v>
          </cell>
          <cell r="D13148">
            <v>0</v>
          </cell>
          <cell r="E13148" t="str">
            <v>SINAPI - JUN/25</v>
          </cell>
        </row>
        <row r="13149">
          <cell r="A13149">
            <v>103908</v>
          </cell>
          <cell r="B13149" t="str">
            <v>EXECUÇÃO PAVIMENTO DE CONCRETO SIMPLES (PCS), FCK = 35 MPA, ESPESSURA DE 20,0 CM. AF_04/2022</v>
          </cell>
          <cell r="C13149" t="str">
            <v>M2</v>
          </cell>
          <cell r="D13149">
            <v>151.4</v>
          </cell>
          <cell r="E13149" t="str">
            <v>SINAPI - JUN/25</v>
          </cell>
        </row>
        <row r="13150">
          <cell r="A13150">
            <v>103909</v>
          </cell>
          <cell r="B13150" t="str">
            <v>EXECUÇÃO PAVIMENTO DE CONCRETO SIMPLES (PCS), FCK = 35 MPA, ESPESSURA DE 22,5 CM. AF_04/2022</v>
          </cell>
          <cell r="C13150" t="str">
            <v>M2</v>
          </cell>
          <cell r="D13150">
            <v>172.14</v>
          </cell>
          <cell r="E13150" t="str">
            <v>SINAPI - JUN/25</v>
          </cell>
        </row>
        <row r="13151">
          <cell r="A13151">
            <v>103912</v>
          </cell>
          <cell r="B13151" t="str">
            <v>EXECUÇÃO PAVIMENTO DE CONCRETO SIMPLES (PCS), FCK = 35 MPA, ESPESSURA DE 27,5 CM. AF_04/2022</v>
          </cell>
          <cell r="C13151" t="str">
            <v>M2</v>
          </cell>
          <cell r="D13151">
            <v>215.58</v>
          </cell>
          <cell r="E13151" t="str">
            <v>SINAPI - JUN/25</v>
          </cell>
        </row>
        <row r="13152">
          <cell r="A13152">
            <v>101979</v>
          </cell>
          <cell r="B13152" t="str">
            <v>CHAPIM (RUFO CAPA) EM AÇO GALVANIZADO, CORTE 33. AF_11/2020</v>
          </cell>
          <cell r="C13152" t="str">
            <v>M</v>
          </cell>
          <cell r="D13152">
            <v>39.17</v>
          </cell>
          <cell r="E13152" t="str">
            <v>SINAPI - JUN/25</v>
          </cell>
        </row>
        <row r="13153">
          <cell r="A13153">
            <v>101970</v>
          </cell>
          <cell r="B13153" t="str">
            <v>CHAPIM SOBRE MUROS LINEARES, EM CONCRETO PRÉ-MOLDADO, COMPRIMENTO DE ATÉ 6 M, ASSENTADO COM ARGAMASSA 1:6 COM ADITIVO. AF_11/2020</v>
          </cell>
          <cell r="C13153" t="str">
            <v>M</v>
          </cell>
          <cell r="D13153">
            <v>0</v>
          </cell>
          <cell r="E13153" t="str">
            <v>SINAPI - JUN/25</v>
          </cell>
        </row>
        <row r="13154">
          <cell r="A13154">
            <v>101972</v>
          </cell>
          <cell r="B13154" t="str">
            <v>CHAPIM SOBRE MUROS LINEARES, EM CONCRETO PRÉ-MOLDADO, COMPRIMENTO MAIOR QUE 6 M, ASSENTADO COM ARGAMASSA 1:6 COM ADITIVO. AF_11/2020</v>
          </cell>
          <cell r="C13154" t="str">
            <v>M</v>
          </cell>
          <cell r="D13154">
            <v>0</v>
          </cell>
          <cell r="E13154" t="str">
            <v>SINAPI - JUN/25</v>
          </cell>
        </row>
        <row r="13155">
          <cell r="A13155">
            <v>101966</v>
          </cell>
          <cell r="B13155" t="str">
            <v>CHAPIM SOBRE MUROS LINEARES, EM GRANITO OU MÁRMORE, L = 25 CM, ASSENTADO COM ARGAMASSA 1:6 COM ADITIVO. AF_11/2020</v>
          </cell>
          <cell r="C13155" t="str">
            <v>M</v>
          </cell>
          <cell r="D13155">
            <v>213.42</v>
          </cell>
          <cell r="E13155" t="str">
            <v>SINAPI - JUN/25</v>
          </cell>
        </row>
        <row r="13156">
          <cell r="A13156">
            <v>101976</v>
          </cell>
          <cell r="B13156" t="str">
            <v>CHAPIM SOBRE MUROS NÃO LINEARES, EM CONCRETO PRÉ-MOLDADO, COMPRIMENTO DE ATÉ 6 M, ASSENTADO COM ARGAMASSA 1:6 COM ADITIVO. AF_11/2020</v>
          </cell>
          <cell r="C13156" t="str">
            <v>M</v>
          </cell>
          <cell r="D13156">
            <v>0</v>
          </cell>
          <cell r="E13156" t="str">
            <v>SINAPI - JUN/25</v>
          </cell>
        </row>
        <row r="13157">
          <cell r="A13157">
            <v>101978</v>
          </cell>
          <cell r="B13157" t="str">
            <v>CHAPIM SOBRE MUROS NÃO LINEARES, EM CONCRETO PRÉ-MOLDADO, COMPRIMENTO MAIOR QUE 6 M, ASSENTADO COM ARGAMASSA 1:6 COM ADITIVO. AF_11/2020</v>
          </cell>
          <cell r="C13157" t="str">
            <v>M</v>
          </cell>
          <cell r="D13157">
            <v>0</v>
          </cell>
          <cell r="E13157" t="str">
            <v>SINAPI - JUN/25</v>
          </cell>
        </row>
        <row r="13158">
          <cell r="A13158">
            <v>101967</v>
          </cell>
          <cell r="B13158" t="str">
            <v>PEITORIL LINEAR EM CONCRETO PRÉ-MOLDADO, COMPRIMENTO DE ATÉ 2 M, ASSENTADO COM ARGAMASSA 1:6 COM ADITIVO. AF_11/2020</v>
          </cell>
          <cell r="C13158" t="str">
            <v>M</v>
          </cell>
          <cell r="D13158">
            <v>0</v>
          </cell>
          <cell r="E13158" t="str">
            <v>SINAPI - JUN/25</v>
          </cell>
        </row>
        <row r="13159">
          <cell r="A13159">
            <v>101968</v>
          </cell>
          <cell r="B13159" t="str">
            <v>PEITORIL LINEAR EM CONCRETO PRÉ-MOLDADO, COMPRIMENTO MAIOR QUE 2 M, ASSENTADO COM ARGAMASSA 1:6 COM ADITIVO. AF_11/2020</v>
          </cell>
          <cell r="C13159" t="str">
            <v>M</v>
          </cell>
          <cell r="D13159">
            <v>0</v>
          </cell>
          <cell r="E13159" t="str">
            <v>SINAPI - JUN/25</v>
          </cell>
        </row>
        <row r="13160">
          <cell r="A13160">
            <v>101965</v>
          </cell>
          <cell r="B13160" t="str">
            <v>PEITORIL LINEAR EM GRANITO OU MÁRMORE, L = 15CM, ASSENTADO COM ARGAMASSA 1:6 COM ADITIVO. AF_11/2020</v>
          </cell>
          <cell r="C13160" t="str">
            <v>M</v>
          </cell>
          <cell r="D13160">
            <v>168.11</v>
          </cell>
          <cell r="E13160" t="str">
            <v>SINAPI - JUN/25</v>
          </cell>
        </row>
        <row r="13161">
          <cell r="A13161">
            <v>104100</v>
          </cell>
          <cell r="B13161" t="str">
            <v>FACHADA CORTINA EM VIDRO NO SISTEMA STICK, CONSIDERANDO MODULAÇÃO DE 1,25 X 3,20 M, COM ABERTURA, ACABAMENTO ANODIZADO OU PINTADO - FORNECIMENTO E INSTALAÇÃO. AF_06/2022</v>
          </cell>
          <cell r="C13161" t="str">
            <v>M2</v>
          </cell>
          <cell r="D13161">
            <v>0</v>
          </cell>
          <cell r="E13161" t="str">
            <v>SINAPI - JUN/25</v>
          </cell>
        </row>
        <row r="13162">
          <cell r="A13162">
            <v>104099</v>
          </cell>
          <cell r="B13162" t="str">
            <v>FACHADA CORTINA EM VIDRO NO SISTEMA STICK, CONSIDERANDO MODULAÇÃO DE 1,25 X 3,20 M, SEM ABERTURA, ACABAMENTO ANODIZADO OU PINTADO - FORNECIMENTO E INSTALAÇÃO. AF_06/2022</v>
          </cell>
          <cell r="C13162" t="str">
            <v>M2</v>
          </cell>
          <cell r="D13162">
            <v>0</v>
          </cell>
          <cell r="E13162" t="str">
            <v>SINAPI - JUN/25</v>
          </cell>
        </row>
        <row r="13163">
          <cell r="A13163">
            <v>104102</v>
          </cell>
          <cell r="B13163" t="str">
            <v>FACHADA CORTINA EM VIDRO NO SISTEMA UNITIZADO, CONSIDERANDO MODULAÇÃO DE 1,25 X 3,20 M, COM ABERTURA, ACABAMENTO ANODIZADO OU PINTADO - FORNECIMENTO E INSTALAÇÃO. AF_06/2022</v>
          </cell>
          <cell r="C13163" t="str">
            <v>M2</v>
          </cell>
          <cell r="D13163">
            <v>0</v>
          </cell>
          <cell r="E13163" t="str">
            <v>SINAPI - JUN/25</v>
          </cell>
        </row>
        <row r="13164">
          <cell r="A13164">
            <v>104101</v>
          </cell>
          <cell r="B13164" t="str">
            <v>FACHADA CORTINA EM VIDRO NO SISTEMA UNITIZADO, CONSIDERANDO MODULAÇÃO DE 1,25 X 3,20 M, SEM ABERTURA, ACABAMENTO ANODIZADO OU PINTADO - FORNECIMENTO E INSTALAÇÃO. AF_06/2022</v>
          </cell>
          <cell r="C13164" t="str">
            <v>M2</v>
          </cell>
          <cell r="D13164">
            <v>0</v>
          </cell>
          <cell r="E13164" t="str">
            <v>SINAPI - JUN/25</v>
          </cell>
        </row>
        <row r="13165">
          <cell r="A13165">
            <v>104103</v>
          </cell>
          <cell r="B13165" t="str">
            <v>FACHADA EM VIDRO NO SISTEMA SPIDER GLASS, CONSIDERANDO MÓDULOS DE 2,00 X 2,50 M, FIXADO EM ESTRUTURA METÁLICA FORNECIMENTO E INSTALAÇÃO. AF_06/2022</v>
          </cell>
          <cell r="C13165" t="str">
            <v>M2</v>
          </cell>
          <cell r="D13165">
            <v>0</v>
          </cell>
          <cell r="E13165" t="str">
            <v>SINAPI - JUN/25</v>
          </cell>
        </row>
        <row r="13166">
          <cell r="A13166">
            <v>92123</v>
          </cell>
          <cell r="B13166" t="str">
            <v>ENSACAMENTO DE AREIA. AF_11/2015</v>
          </cell>
          <cell r="C13166" t="str">
            <v>M3</v>
          </cell>
          <cell r="D13166">
            <v>72.67</v>
          </cell>
          <cell r="E13166" t="str">
            <v>SINAPI - JUN/25</v>
          </cell>
        </row>
        <row r="13167">
          <cell r="A13167">
            <v>92121</v>
          </cell>
          <cell r="B13167" t="str">
            <v>PENEIRAMENTO DE AREIA COM PENEIRA ELÉTRICA. AF_11/2015</v>
          </cell>
          <cell r="C13167" t="str">
            <v>M3</v>
          </cell>
          <cell r="D13167">
            <v>39.9</v>
          </cell>
          <cell r="E13167" t="str">
            <v>SINAPI - JUN/25</v>
          </cell>
        </row>
        <row r="13168">
          <cell r="A13168">
            <v>92122</v>
          </cell>
          <cell r="B13168" t="str">
            <v>PENEIRAMENTO DE AREIA COM PENEIRA MANUAL. AF_11/2015</v>
          </cell>
          <cell r="C13168" t="str">
            <v>M3</v>
          </cell>
          <cell r="D13168">
            <v>68.150000000000006</v>
          </cell>
          <cell r="E13168" t="str">
            <v>SINAPI - JUN/25</v>
          </cell>
        </row>
        <row r="13169">
          <cell r="A13169">
            <v>103615</v>
          </cell>
          <cell r="B13169" t="str">
            <v>PERFURAÇÃO HORIZONTAL DIRECIONAL E INSTALAÇÃO DE TUBULAÇÃO PEAD 110 MM, EM SOLO DE 1ª CATEGORIA. AF_01/2022</v>
          </cell>
          <cell r="C13169" t="str">
            <v>M</v>
          </cell>
          <cell r="D13169">
            <v>0</v>
          </cell>
          <cell r="E13169" t="str">
            <v>SINAPI - JUN/25</v>
          </cell>
        </row>
        <row r="13170">
          <cell r="A13170">
            <v>103637</v>
          </cell>
          <cell r="B13170" t="str">
            <v>PERFURAÇÃO HORIZONTAL DIRECIONAL E INSTALAÇÃO DE TUBULAÇÃO PEAD 110 MM, EM SOLO DE 2ª CATEGORIA. AF_01/2022</v>
          </cell>
          <cell r="C13170" t="str">
            <v>M</v>
          </cell>
          <cell r="D13170">
            <v>0</v>
          </cell>
          <cell r="E13170" t="str">
            <v>SINAPI - JUN/25</v>
          </cell>
        </row>
        <row r="13171">
          <cell r="A13171">
            <v>103593</v>
          </cell>
          <cell r="B13171" t="str">
            <v>PERFURAÇÃO HORIZONTAL DIRECIONAL E INSTALAÇÃO DE TUBULAÇÃO PEAD 110 MM, EM SOLO MOLE. AF_01/2022</v>
          </cell>
          <cell r="C13171" t="str">
            <v>M</v>
          </cell>
          <cell r="D13171">
            <v>0</v>
          </cell>
          <cell r="E13171" t="str">
            <v>SINAPI - JUN/25</v>
          </cell>
        </row>
        <row r="13172">
          <cell r="A13172">
            <v>103616</v>
          </cell>
          <cell r="B13172" t="str">
            <v>PERFURAÇÃO HORIZONTAL DIRECIONAL E INSTALAÇÃO DE TUBULAÇÃO PEAD 160 MM, EM SOLO DE 1ª CATEGORIA. AF_01/2022</v>
          </cell>
          <cell r="C13172" t="str">
            <v>M</v>
          </cell>
          <cell r="D13172">
            <v>0</v>
          </cell>
          <cell r="E13172" t="str">
            <v>SINAPI - JUN/25</v>
          </cell>
        </row>
        <row r="13173">
          <cell r="A13173">
            <v>103638</v>
          </cell>
          <cell r="B13173" t="str">
            <v>PERFURAÇÃO HORIZONTAL DIRECIONAL E INSTALAÇÃO DE TUBULAÇÃO PEAD 160 MM, EM SOLO DE 2ª CATEGORIA. AF_01/2022</v>
          </cell>
          <cell r="C13173" t="str">
            <v>M</v>
          </cell>
          <cell r="D13173">
            <v>0</v>
          </cell>
          <cell r="E13173" t="str">
            <v>SINAPI - JUN/25</v>
          </cell>
        </row>
        <row r="13174">
          <cell r="A13174">
            <v>103594</v>
          </cell>
          <cell r="B13174" t="str">
            <v>PERFURAÇÃO HORIZONTAL DIRECIONAL E INSTALAÇÃO DE TUBULAÇÃO PEAD 160 MM, EM SOLO MOLE. AF_01/2022</v>
          </cell>
          <cell r="C13174" t="str">
            <v>M</v>
          </cell>
          <cell r="D13174">
            <v>0</v>
          </cell>
          <cell r="E13174" t="str">
            <v>SINAPI - JUN/25</v>
          </cell>
        </row>
        <row r="13175">
          <cell r="A13175">
            <v>103617</v>
          </cell>
          <cell r="B13175" t="str">
            <v>PERFURAÇÃO HORIZONTAL DIRECIONAL E INSTALAÇÃO DE TUBULAÇÃO PEAD 180 MM, EM SOLO DE 1ª CATEGORIA. AF_01/2022</v>
          </cell>
          <cell r="C13175" t="str">
            <v>M</v>
          </cell>
          <cell r="D13175">
            <v>0</v>
          </cell>
          <cell r="E13175" t="str">
            <v>SINAPI - JUN/25</v>
          </cell>
        </row>
        <row r="13176">
          <cell r="A13176">
            <v>103639</v>
          </cell>
          <cell r="B13176" t="str">
            <v>PERFURAÇÃO HORIZONTAL DIRECIONAL E INSTALAÇÃO DE TUBULAÇÃO PEAD 180 MM, EM SOLO DE 2ª CATEGORIA. AF_01/2022</v>
          </cell>
          <cell r="C13176" t="str">
            <v>M</v>
          </cell>
          <cell r="D13176">
            <v>0</v>
          </cell>
          <cell r="E13176" t="str">
            <v>SINAPI - JUN/25</v>
          </cell>
        </row>
        <row r="13177">
          <cell r="A13177">
            <v>103595</v>
          </cell>
          <cell r="B13177" t="str">
            <v>PERFURAÇÃO HORIZONTAL DIRECIONAL E INSTALAÇÃO DE TUBULAÇÃO PEAD 180 MM, EM SOLO MOLE. AF_01/2022</v>
          </cell>
          <cell r="C13177" t="str">
            <v>M</v>
          </cell>
          <cell r="D13177">
            <v>0</v>
          </cell>
          <cell r="E13177" t="str">
            <v>SINAPI - JUN/25</v>
          </cell>
        </row>
        <row r="13178">
          <cell r="A13178">
            <v>103609</v>
          </cell>
          <cell r="B13178" t="str">
            <v>PERFURAÇÃO HORIZONTAL DIRECIONAL E INSTALAÇÃO DE TUBULAÇÃO PEAD 20 MM, EM SOLO DE 1ª CATEGORIA. AF_01/2022</v>
          </cell>
          <cell r="C13178" t="str">
            <v>M</v>
          </cell>
          <cell r="D13178">
            <v>0</v>
          </cell>
          <cell r="E13178" t="str">
            <v>SINAPI - JUN/25</v>
          </cell>
        </row>
        <row r="13179">
          <cell r="A13179">
            <v>103631</v>
          </cell>
          <cell r="B13179" t="str">
            <v>PERFURAÇÃO HORIZONTAL DIRECIONAL E INSTALAÇÃO DE TUBULAÇÃO PEAD 20 MM, EM SOLO DE 2ª CATEGORIA. AF_01/2022</v>
          </cell>
          <cell r="C13179" t="str">
            <v>M</v>
          </cell>
          <cell r="D13179">
            <v>0</v>
          </cell>
          <cell r="E13179" t="str">
            <v>SINAPI - JUN/25</v>
          </cell>
        </row>
        <row r="13180">
          <cell r="A13180">
            <v>103587</v>
          </cell>
          <cell r="B13180" t="str">
            <v>PERFURAÇÃO HORIZONTAL DIRECIONAL E INSTALAÇÃO DE TUBULAÇÃO PEAD 20 MM, EM SOLO MOLE. AF_01/2022</v>
          </cell>
          <cell r="C13180" t="str">
            <v>M</v>
          </cell>
          <cell r="D13180">
            <v>0</v>
          </cell>
          <cell r="E13180" t="str">
            <v>SINAPI - JUN/25</v>
          </cell>
        </row>
        <row r="13181">
          <cell r="A13181">
            <v>103618</v>
          </cell>
          <cell r="B13181" t="str">
            <v>PERFURAÇÃO HORIZONTAL DIRECIONAL E INSTALAÇÃO DE TUBULAÇÃO PEAD 200 MM, EM SOLO DE 1ª CATEGORIA. AF_01/2022</v>
          </cell>
          <cell r="C13181" t="str">
            <v>M</v>
          </cell>
          <cell r="D13181">
            <v>0</v>
          </cell>
          <cell r="E13181" t="str">
            <v>SINAPI - JUN/25</v>
          </cell>
        </row>
        <row r="13182">
          <cell r="A13182">
            <v>103640</v>
          </cell>
          <cell r="B13182" t="str">
            <v>PERFURAÇÃO HORIZONTAL DIRECIONAL E INSTALAÇÃO DE TUBULAÇÃO PEAD 200 MM, EM SOLO DE 2ª CATEGORIA. AF_01/2022</v>
          </cell>
          <cell r="C13182" t="str">
            <v>M</v>
          </cell>
          <cell r="D13182">
            <v>0</v>
          </cell>
          <cell r="E13182" t="str">
            <v>SINAPI - JUN/25</v>
          </cell>
        </row>
        <row r="13183">
          <cell r="A13183">
            <v>103596</v>
          </cell>
          <cell r="B13183" t="str">
            <v>PERFURAÇÃO HORIZONTAL DIRECIONAL E INSTALAÇÃO DE TUBULAÇÃO PEAD 200 MM, EM SOLO MOLE. AF_01/2022</v>
          </cell>
          <cell r="C13183" t="str">
            <v>M</v>
          </cell>
          <cell r="D13183">
            <v>0</v>
          </cell>
          <cell r="E13183" t="str">
            <v>SINAPI - JUN/25</v>
          </cell>
        </row>
        <row r="13184">
          <cell r="A13184">
            <v>103619</v>
          </cell>
          <cell r="B13184" t="str">
            <v>PERFURAÇÃO HORIZONTAL DIRECIONAL E INSTALAÇÃO DE TUBULAÇÃO PEAD 225 MM, EM SOLO DE 1ª CATEGORIA. AF_01/2022</v>
          </cell>
          <cell r="C13184" t="str">
            <v>M</v>
          </cell>
          <cell r="D13184">
            <v>0</v>
          </cell>
          <cell r="E13184" t="str">
            <v>SINAPI - JUN/25</v>
          </cell>
        </row>
        <row r="13185">
          <cell r="A13185">
            <v>103641</v>
          </cell>
          <cell r="B13185" t="str">
            <v>PERFURAÇÃO HORIZONTAL DIRECIONAL E INSTALAÇÃO DE TUBULAÇÃO PEAD 225 MM, EM SOLO DE 2ª CATEGORIA. AF_01/2022</v>
          </cell>
          <cell r="C13185" t="str">
            <v>M</v>
          </cell>
          <cell r="D13185">
            <v>0</v>
          </cell>
          <cell r="E13185" t="str">
            <v>SINAPI - JUN/25</v>
          </cell>
        </row>
        <row r="13186">
          <cell r="A13186">
            <v>103597</v>
          </cell>
          <cell r="B13186" t="str">
            <v>PERFURAÇÃO HORIZONTAL DIRECIONAL E INSTALAÇÃO DE TUBULAÇÃO PEAD 225 MM, EM SOLO MOLE. AF_01/2022</v>
          </cell>
          <cell r="C13186" t="str">
            <v>M</v>
          </cell>
          <cell r="D13186">
            <v>0</v>
          </cell>
          <cell r="E13186" t="str">
            <v>SINAPI - JUN/25</v>
          </cell>
        </row>
        <row r="13187">
          <cell r="A13187">
            <v>103620</v>
          </cell>
          <cell r="B13187" t="str">
            <v>PERFURAÇÃO HORIZONTAL DIRECIONAL E INSTALAÇÃO DE TUBULAÇÃO PEAD 250 MM, EM SOLO DE 1ª CATEGORIA. AF_01/2022</v>
          </cell>
          <cell r="C13187" t="str">
            <v>M</v>
          </cell>
          <cell r="D13187">
            <v>0</v>
          </cell>
          <cell r="E13187" t="str">
            <v>SINAPI - JUN/25</v>
          </cell>
        </row>
        <row r="13188">
          <cell r="A13188">
            <v>103642</v>
          </cell>
          <cell r="B13188" t="str">
            <v>PERFURAÇÃO HORIZONTAL DIRECIONAL E INSTALAÇÃO DE TUBULAÇÃO PEAD 250 MM, EM SOLO DE 2ª CATEGORIA. AF_01/2022</v>
          </cell>
          <cell r="C13188" t="str">
            <v>M</v>
          </cell>
          <cell r="D13188">
            <v>0</v>
          </cell>
          <cell r="E13188" t="str">
            <v>SINAPI - JUN/25</v>
          </cell>
        </row>
        <row r="13189">
          <cell r="A13189">
            <v>103598</v>
          </cell>
          <cell r="B13189" t="str">
            <v>PERFURAÇÃO HORIZONTAL DIRECIONAL E INSTALAÇÃO DE TUBULAÇÃO PEAD 250 MM, EM SOLO MOLE. AF_01/2022</v>
          </cell>
          <cell r="C13189" t="str">
            <v>M</v>
          </cell>
          <cell r="D13189">
            <v>0</v>
          </cell>
          <cell r="E13189" t="str">
            <v>SINAPI - JUN/25</v>
          </cell>
        </row>
        <row r="13190">
          <cell r="A13190">
            <v>103621</v>
          </cell>
          <cell r="B13190" t="str">
            <v>PERFURAÇÃO HORIZONTAL DIRECIONAL E INSTALAÇÃO DE TUBULAÇÃO PEAD 280 MM, EM SOLO DE 1ª CATEGORIA. AF_01/2022</v>
          </cell>
          <cell r="C13190" t="str">
            <v>M</v>
          </cell>
          <cell r="D13190">
            <v>0</v>
          </cell>
          <cell r="E13190" t="str">
            <v>SINAPI - JUN/25</v>
          </cell>
        </row>
        <row r="13191">
          <cell r="A13191">
            <v>103643</v>
          </cell>
          <cell r="B13191" t="str">
            <v>PERFURAÇÃO HORIZONTAL DIRECIONAL E INSTALAÇÃO DE TUBULAÇÃO PEAD 280 MM, EM SOLO DE 2ª CATEGORIA. AF_01/2022</v>
          </cell>
          <cell r="C13191" t="str">
            <v>M</v>
          </cell>
          <cell r="D13191">
            <v>0</v>
          </cell>
          <cell r="E13191" t="str">
            <v>SINAPI - JUN/25</v>
          </cell>
        </row>
        <row r="13192">
          <cell r="A13192">
            <v>103599</v>
          </cell>
          <cell r="B13192" t="str">
            <v>PERFURAÇÃO HORIZONTAL DIRECIONAL E INSTALAÇÃO DE TUBULAÇÃO PEAD 280 MM, EM SOLO MOLE. AF_01/2022</v>
          </cell>
          <cell r="C13192" t="str">
            <v>M</v>
          </cell>
          <cell r="D13192">
            <v>0</v>
          </cell>
          <cell r="E13192" t="str">
            <v>SINAPI - JUN/25</v>
          </cell>
        </row>
        <row r="13193">
          <cell r="A13193">
            <v>103622</v>
          </cell>
          <cell r="B13193" t="str">
            <v>PERFURAÇÃO HORIZONTAL DIRECIONAL E INSTALAÇÃO DE TUBULAÇÃO PEAD 315 MM, EM SOLO DE 1ª CATEGORIA. AF_01/2022</v>
          </cell>
          <cell r="C13193" t="str">
            <v>M</v>
          </cell>
          <cell r="D13193">
            <v>0</v>
          </cell>
          <cell r="E13193" t="str">
            <v>SINAPI - JUN/25</v>
          </cell>
        </row>
        <row r="13194">
          <cell r="A13194">
            <v>103644</v>
          </cell>
          <cell r="B13194" t="str">
            <v>PERFURAÇÃO HORIZONTAL DIRECIONAL E INSTALAÇÃO DE TUBULAÇÃO PEAD 315 MM, EM SOLO DE 2ª CATEGORIA. AF_01/2022</v>
          </cell>
          <cell r="C13194" t="str">
            <v>M</v>
          </cell>
          <cell r="D13194">
            <v>0</v>
          </cell>
          <cell r="E13194" t="str">
            <v>SINAPI - JUN/25</v>
          </cell>
        </row>
        <row r="13195">
          <cell r="A13195">
            <v>103600</v>
          </cell>
          <cell r="B13195" t="str">
            <v>PERFURAÇÃO HORIZONTAL DIRECIONAL E INSTALAÇÃO DE TUBULAÇÃO PEAD 315 MM, EM SOLO MOLE. AF_01/2022</v>
          </cell>
          <cell r="C13195" t="str">
            <v>M</v>
          </cell>
          <cell r="D13195">
            <v>0</v>
          </cell>
          <cell r="E13195" t="str">
            <v>SINAPI - JUN/25</v>
          </cell>
        </row>
        <row r="13196">
          <cell r="A13196">
            <v>103610</v>
          </cell>
          <cell r="B13196" t="str">
            <v>PERFURAÇÃO HORIZONTAL DIRECIONAL E INSTALAÇÃO DE TUBULAÇÃO PEAD 32 MM, EM SOLO DE 1ª CATEGORIA. AF_01/2022</v>
          </cell>
          <cell r="C13196" t="str">
            <v>M</v>
          </cell>
          <cell r="D13196">
            <v>0</v>
          </cell>
          <cell r="E13196" t="str">
            <v>SINAPI - JUN/25</v>
          </cell>
        </row>
        <row r="13197">
          <cell r="A13197">
            <v>103632</v>
          </cell>
          <cell r="B13197" t="str">
            <v>PERFURAÇÃO HORIZONTAL DIRECIONAL E INSTALAÇÃO DE TUBULAÇÃO PEAD 32 MM, EM SOLO DE 2ª CATEGORIA. AF_01/2022</v>
          </cell>
          <cell r="C13197" t="str">
            <v>M</v>
          </cell>
          <cell r="D13197">
            <v>0</v>
          </cell>
          <cell r="E13197" t="str">
            <v>SINAPI - JUN/25</v>
          </cell>
        </row>
        <row r="13198">
          <cell r="A13198">
            <v>103588</v>
          </cell>
          <cell r="B13198" t="str">
            <v>PERFURAÇÃO HORIZONTAL DIRECIONAL E INSTALAÇÃO DE TUBULAÇÃO PEAD 32 MM, EM SOLO MOLE. AF_01/2022</v>
          </cell>
          <cell r="C13198" t="str">
            <v>M</v>
          </cell>
          <cell r="D13198">
            <v>0</v>
          </cell>
          <cell r="E13198" t="str">
            <v>SINAPI - JUN/25</v>
          </cell>
        </row>
        <row r="13199">
          <cell r="A13199">
            <v>103623</v>
          </cell>
          <cell r="B13199" t="str">
            <v>PERFURAÇÃO HORIZONTAL DIRECIONAL E INSTALAÇÃO DE TUBULAÇÃO PEAD 355 MM, EM SOLO DE 1ª CATEGORIA. AF_01/2022</v>
          </cell>
          <cell r="C13199" t="str">
            <v>M</v>
          </cell>
          <cell r="D13199">
            <v>0</v>
          </cell>
          <cell r="E13199" t="str">
            <v>SINAPI - JUN/25</v>
          </cell>
        </row>
        <row r="13200">
          <cell r="A13200">
            <v>103645</v>
          </cell>
          <cell r="B13200" t="str">
            <v>PERFURAÇÃO HORIZONTAL DIRECIONAL E INSTALAÇÃO DE TUBULAÇÃO PEAD 355 MM, EM SOLO DE 2ª CATEGORIA. AF_01/2022</v>
          </cell>
          <cell r="C13200" t="str">
            <v>M</v>
          </cell>
          <cell r="D13200">
            <v>0</v>
          </cell>
          <cell r="E13200" t="str">
            <v>SINAPI - JUN/25</v>
          </cell>
        </row>
        <row r="13201">
          <cell r="A13201">
            <v>103601</v>
          </cell>
          <cell r="B13201" t="str">
            <v>PERFURAÇÃO HORIZONTAL DIRECIONAL E INSTALAÇÃO DE TUBULAÇÃO PEAD 355 MM, EM SOLO MOLE. AF_01/2022</v>
          </cell>
          <cell r="C13201" t="str">
            <v>M</v>
          </cell>
          <cell r="D13201">
            <v>0</v>
          </cell>
          <cell r="E13201" t="str">
            <v>SINAPI - JUN/25</v>
          </cell>
        </row>
        <row r="13202">
          <cell r="A13202">
            <v>103624</v>
          </cell>
          <cell r="B13202" t="str">
            <v>PERFURAÇÃO HORIZONTAL DIRECIONAL E INSTALAÇÃO DE TUBULAÇÃO PEAD 400 MM, EM SOLO DE 1ª CATEGORIA. AF_01/2022</v>
          </cell>
          <cell r="C13202" t="str">
            <v>M</v>
          </cell>
          <cell r="D13202">
            <v>0</v>
          </cell>
          <cell r="E13202" t="str">
            <v>SINAPI - JUN/25</v>
          </cell>
        </row>
        <row r="13203">
          <cell r="A13203">
            <v>103646</v>
          </cell>
          <cell r="B13203" t="str">
            <v>PERFURAÇÃO HORIZONTAL DIRECIONAL E INSTALAÇÃO DE TUBULAÇÃO PEAD 400 MM, EM SOLO DE 2ª CATEGORIA. AF_01/2022</v>
          </cell>
          <cell r="C13203" t="str">
            <v>M</v>
          </cell>
          <cell r="D13203">
            <v>0</v>
          </cell>
          <cell r="E13203" t="str">
            <v>SINAPI - JUN/25</v>
          </cell>
        </row>
        <row r="13204">
          <cell r="A13204">
            <v>103602</v>
          </cell>
          <cell r="B13204" t="str">
            <v>PERFURAÇÃO HORIZONTAL DIRECIONAL E INSTALAÇÃO DE TUBULAÇÃO PEAD 400 MM, EM SOLO MOLE. AF_01/2022</v>
          </cell>
          <cell r="C13204" t="str">
            <v>M</v>
          </cell>
          <cell r="D13204">
            <v>0</v>
          </cell>
          <cell r="E13204" t="str">
            <v>SINAPI - JUN/25</v>
          </cell>
        </row>
        <row r="13205">
          <cell r="A13205">
            <v>103625</v>
          </cell>
          <cell r="B13205" t="str">
            <v>PERFURAÇÃO HORIZONTAL DIRECIONAL E INSTALAÇÃO DE TUBULAÇÃO PEAD 450 MM, EM SOLO DE 1ª CATEGORIA. AF_01/2022</v>
          </cell>
          <cell r="C13205" t="str">
            <v>M</v>
          </cell>
          <cell r="D13205">
            <v>0</v>
          </cell>
          <cell r="E13205" t="str">
            <v>SINAPI - JUN/25</v>
          </cell>
        </row>
        <row r="13206">
          <cell r="A13206">
            <v>103647</v>
          </cell>
          <cell r="B13206" t="str">
            <v>PERFURAÇÃO HORIZONTAL DIRECIONAL E INSTALAÇÃO DE TUBULAÇÃO PEAD 450 MM, EM SOLO DE 2ª CATEGORIA. AF_01/2022</v>
          </cell>
          <cell r="C13206" t="str">
            <v>M</v>
          </cell>
          <cell r="D13206">
            <v>0</v>
          </cell>
          <cell r="E13206" t="str">
            <v>SINAPI - JUN/25</v>
          </cell>
        </row>
        <row r="13207">
          <cell r="A13207">
            <v>103603</v>
          </cell>
          <cell r="B13207" t="str">
            <v>PERFURAÇÃO HORIZONTAL DIRECIONAL E INSTALAÇÃO DE TUBULAÇÃO PEAD 450 MM, EM SOLO MOLE. AF_01/2022</v>
          </cell>
          <cell r="C13207" t="str">
            <v>M</v>
          </cell>
          <cell r="D13207">
            <v>0</v>
          </cell>
          <cell r="E13207" t="str">
            <v>SINAPI - JUN/25</v>
          </cell>
        </row>
        <row r="13208">
          <cell r="A13208">
            <v>103611</v>
          </cell>
          <cell r="B13208" t="str">
            <v>PERFURAÇÃO HORIZONTAL DIRECIONAL E INSTALAÇÃO DE TUBULAÇÃO PEAD 50 MM, EM SOLO DE 1ª CATEGORIA. AF_01/2022</v>
          </cell>
          <cell r="C13208" t="str">
            <v>M</v>
          </cell>
          <cell r="D13208">
            <v>0</v>
          </cell>
          <cell r="E13208" t="str">
            <v>SINAPI - JUN/25</v>
          </cell>
        </row>
        <row r="13209">
          <cell r="A13209">
            <v>103633</v>
          </cell>
          <cell r="B13209" t="str">
            <v>PERFURAÇÃO HORIZONTAL DIRECIONAL E INSTALAÇÃO DE TUBULAÇÃO PEAD 50 MM, EM SOLO DE 2ª CATEGORIA. AF_01/2022</v>
          </cell>
          <cell r="C13209" t="str">
            <v>M</v>
          </cell>
          <cell r="D13209">
            <v>0</v>
          </cell>
          <cell r="E13209" t="str">
            <v>SINAPI - JUN/25</v>
          </cell>
        </row>
        <row r="13210">
          <cell r="A13210">
            <v>103589</v>
          </cell>
          <cell r="B13210" t="str">
            <v>PERFURAÇÃO HORIZONTAL DIRECIONAL E INSTALAÇÃO DE TUBULAÇÃO PEAD 50 MM, EM SOLO MOLE. AF_01/2022</v>
          </cell>
          <cell r="C13210" t="str">
            <v>M</v>
          </cell>
          <cell r="D13210">
            <v>0</v>
          </cell>
          <cell r="E13210" t="str">
            <v>SINAPI - JUN/25</v>
          </cell>
        </row>
        <row r="13211">
          <cell r="A13211">
            <v>103626</v>
          </cell>
          <cell r="B13211" t="str">
            <v>PERFURAÇÃO HORIZONTAL DIRECIONAL E INSTALAÇÃO DE TUBULAÇÃO PEAD 500 MM, EM SOLO DE 1ª CATEGORIA. AF_01/2022</v>
          </cell>
          <cell r="C13211" t="str">
            <v>M</v>
          </cell>
          <cell r="D13211">
            <v>0</v>
          </cell>
          <cell r="E13211" t="str">
            <v>SINAPI - JUN/25</v>
          </cell>
        </row>
        <row r="13212">
          <cell r="A13212">
            <v>103648</v>
          </cell>
          <cell r="B13212" t="str">
            <v>PERFURAÇÃO HORIZONTAL DIRECIONAL E INSTALAÇÃO DE TUBULAÇÃO PEAD 500 MM, EM SOLO DE 2ª CATEGORIA. AF_01/2022</v>
          </cell>
          <cell r="C13212" t="str">
            <v>M</v>
          </cell>
          <cell r="D13212">
            <v>0</v>
          </cell>
          <cell r="E13212" t="str">
            <v>SINAPI - JUN/25</v>
          </cell>
        </row>
        <row r="13213">
          <cell r="A13213">
            <v>103604</v>
          </cell>
          <cell r="B13213" t="str">
            <v>PERFURAÇÃO HORIZONTAL DIRECIONAL E INSTALAÇÃO DE TUBULAÇÃO PEAD 500 MM, EM SOLO MOLE. AF_01/2022</v>
          </cell>
          <cell r="C13213" t="str">
            <v>M</v>
          </cell>
          <cell r="D13213">
            <v>0</v>
          </cell>
          <cell r="E13213" t="str">
            <v>SINAPI - JUN/25</v>
          </cell>
        </row>
        <row r="13214">
          <cell r="A13214">
            <v>103627</v>
          </cell>
          <cell r="B13214" t="str">
            <v>PERFURAÇÃO HORIZONTAL DIRECIONAL E INSTALAÇÃO DE TUBULAÇÃO PEAD 560 MM, EM SOLO DE 1ª CATEGORIA. AF_01/2022</v>
          </cell>
          <cell r="C13214" t="str">
            <v>M</v>
          </cell>
          <cell r="D13214">
            <v>0</v>
          </cell>
          <cell r="E13214" t="str">
            <v>SINAPI - JUN/25</v>
          </cell>
        </row>
        <row r="13215">
          <cell r="A13215">
            <v>103649</v>
          </cell>
          <cell r="B13215" t="str">
            <v>PERFURAÇÃO HORIZONTAL DIRECIONAL E INSTALAÇÃO DE TUBULAÇÃO PEAD 560 MM, EM SOLO DE 2ª CATEGORIA. AF_01/2022</v>
          </cell>
          <cell r="C13215" t="str">
            <v>M</v>
          </cell>
          <cell r="D13215">
            <v>0</v>
          </cell>
          <cell r="E13215" t="str">
            <v>SINAPI - JUN/25</v>
          </cell>
        </row>
        <row r="13216">
          <cell r="A13216">
            <v>103605</v>
          </cell>
          <cell r="B13216" t="str">
            <v>PERFURAÇÃO HORIZONTAL DIRECIONAL E INSTALAÇÃO DE TUBULAÇÃO PEAD 560 MM, EM SOLO MOLE. AF_01/2022</v>
          </cell>
          <cell r="C13216" t="str">
            <v>M</v>
          </cell>
          <cell r="D13216">
            <v>0</v>
          </cell>
          <cell r="E13216" t="str">
            <v>SINAPI - JUN/25</v>
          </cell>
        </row>
        <row r="13217">
          <cell r="A13217">
            <v>103612</v>
          </cell>
          <cell r="B13217" t="str">
            <v>PERFURAÇÃO HORIZONTAL DIRECIONAL E INSTALAÇÃO DE TUBULAÇÃO PEAD 63 MM, EM SOLO DE 1ª CATEGORIA. AF_01/2022</v>
          </cell>
          <cell r="C13217" t="str">
            <v>M</v>
          </cell>
          <cell r="D13217">
            <v>0</v>
          </cell>
          <cell r="E13217" t="str">
            <v>SINAPI - JUN/25</v>
          </cell>
        </row>
        <row r="13218">
          <cell r="A13218">
            <v>103634</v>
          </cell>
          <cell r="B13218" t="str">
            <v>PERFURAÇÃO HORIZONTAL DIRECIONAL E INSTALAÇÃO DE TUBULAÇÃO PEAD 63 MM, EM SOLO DE 2ª CATEGORIA. AF_01/2022</v>
          </cell>
          <cell r="C13218" t="str">
            <v>M</v>
          </cell>
          <cell r="D13218">
            <v>0</v>
          </cell>
          <cell r="E13218" t="str">
            <v>SINAPI - JUN/25</v>
          </cell>
        </row>
        <row r="13219">
          <cell r="A13219">
            <v>103590</v>
          </cell>
          <cell r="B13219" t="str">
            <v>PERFURAÇÃO HORIZONTAL DIRECIONAL E INSTALAÇÃO DE TUBULAÇÃO PEAD 63 MM, EM SOLO MOLE. AF_01/2022</v>
          </cell>
          <cell r="C13219" t="str">
            <v>M</v>
          </cell>
          <cell r="D13219">
            <v>0</v>
          </cell>
          <cell r="E13219" t="str">
            <v>SINAPI - JUN/25</v>
          </cell>
        </row>
        <row r="13220">
          <cell r="A13220">
            <v>103628</v>
          </cell>
          <cell r="B13220" t="str">
            <v>PERFURAÇÃO HORIZONTAL DIRECIONAL E INSTALAÇÃO DE TUBULAÇÃO PEAD 630 MM, EM SOLO DE 1ª CATEGORIA. AF_01/2022</v>
          </cell>
          <cell r="C13220" t="str">
            <v>M</v>
          </cell>
          <cell r="D13220">
            <v>0</v>
          </cell>
          <cell r="E13220" t="str">
            <v>SINAPI - JUN/25</v>
          </cell>
        </row>
        <row r="13221">
          <cell r="A13221">
            <v>103650</v>
          </cell>
          <cell r="B13221" t="str">
            <v>PERFURAÇÃO HORIZONTAL DIRECIONAL E INSTALAÇÃO DE TUBULAÇÃO PEAD 630 MM, EM SOLO DE 2ª CATEGORIA. AF_01/2022</v>
          </cell>
          <cell r="C13221" t="str">
            <v>M</v>
          </cell>
          <cell r="D13221">
            <v>0</v>
          </cell>
          <cell r="E13221" t="str">
            <v>SINAPI - JUN/25</v>
          </cell>
        </row>
        <row r="13222">
          <cell r="A13222">
            <v>103606</v>
          </cell>
          <cell r="B13222" t="str">
            <v>PERFURAÇÃO HORIZONTAL DIRECIONAL E INSTALAÇÃO DE TUBULAÇÃO PEAD 630 MM, EM SOLO MOLE. AF_01/2022</v>
          </cell>
          <cell r="C13222" t="str">
            <v>M</v>
          </cell>
          <cell r="D13222">
            <v>0</v>
          </cell>
          <cell r="E13222" t="str">
            <v>SINAPI - JUN/25</v>
          </cell>
        </row>
        <row r="13223">
          <cell r="A13223">
            <v>103629</v>
          </cell>
          <cell r="B13223" t="str">
            <v>PERFURAÇÃO HORIZONTAL DIRECIONAL E INSTALAÇÃO DE TUBULAÇÃO PEAD 710 MM, EM SOLO DE 1ª CATEGORIA. AF_01/2022</v>
          </cell>
          <cell r="C13223" t="str">
            <v>M</v>
          </cell>
          <cell r="D13223">
            <v>0</v>
          </cell>
          <cell r="E13223" t="str">
            <v>SINAPI - JUN/25</v>
          </cell>
        </row>
        <row r="13224">
          <cell r="A13224">
            <v>103651</v>
          </cell>
          <cell r="B13224" t="str">
            <v>PERFURAÇÃO HORIZONTAL DIRECIONAL E INSTALAÇÃO DE TUBULAÇÃO PEAD 710 MM, EM SOLO DE 2ª CATEGORIA. AF_01/2022</v>
          </cell>
          <cell r="C13224" t="str">
            <v>M</v>
          </cell>
          <cell r="D13224">
            <v>0</v>
          </cell>
          <cell r="E13224" t="str">
            <v>SINAPI - JUN/25</v>
          </cell>
        </row>
        <row r="13225">
          <cell r="A13225">
            <v>103607</v>
          </cell>
          <cell r="B13225" t="str">
            <v>PERFURAÇÃO HORIZONTAL DIRECIONAL E INSTALAÇÃO DE TUBULAÇÃO PEAD 710 MM, EM SOLO MOLE. AF_01/2022</v>
          </cell>
          <cell r="C13225" t="str">
            <v>M</v>
          </cell>
          <cell r="D13225">
            <v>0</v>
          </cell>
          <cell r="E13225" t="str">
            <v>SINAPI - JUN/25</v>
          </cell>
        </row>
        <row r="13226">
          <cell r="A13226">
            <v>103613</v>
          </cell>
          <cell r="B13226" t="str">
            <v>PERFURAÇÃO HORIZONTAL DIRECIONAL E INSTALAÇÃO DE TUBULAÇÃO PEAD 75 MM, EM SOLO DE 1ª CATEGORIA. AF_01/2022</v>
          </cell>
          <cell r="C13226" t="str">
            <v>M</v>
          </cell>
          <cell r="D13226">
            <v>0</v>
          </cell>
          <cell r="E13226" t="str">
            <v>SINAPI - JUN/25</v>
          </cell>
        </row>
        <row r="13227">
          <cell r="A13227">
            <v>103635</v>
          </cell>
          <cell r="B13227" t="str">
            <v>PERFURAÇÃO HORIZONTAL DIRECIONAL E INSTALAÇÃO DE TUBULAÇÃO PEAD 75 MM, EM SOLO DE 2ª CATEGORIA. AF_01/2022</v>
          </cell>
          <cell r="C13227" t="str">
            <v>M</v>
          </cell>
          <cell r="D13227">
            <v>0</v>
          </cell>
          <cell r="E13227" t="str">
            <v>SINAPI - JUN/25</v>
          </cell>
        </row>
        <row r="13228">
          <cell r="A13228">
            <v>103591</v>
          </cell>
          <cell r="B13228" t="str">
            <v>PERFURAÇÃO HORIZONTAL DIRECIONAL E INSTALAÇÃO DE TUBULAÇÃO PEAD 75 MM, EM SOLO MOLE. AF_01/2022</v>
          </cell>
          <cell r="C13228" t="str">
            <v>M</v>
          </cell>
          <cell r="D13228">
            <v>0</v>
          </cell>
          <cell r="E13228" t="str">
            <v>SINAPI - JUN/25</v>
          </cell>
        </row>
        <row r="13229">
          <cell r="A13229">
            <v>103630</v>
          </cell>
          <cell r="B13229" t="str">
            <v>PERFURAÇÃO HORIZONTAL DIRECIONAL E INSTALAÇÃO DE TUBULAÇÃO PEAD 800 MM, EM SOLO DE 1ª CATEGORIA. AF_01/2022</v>
          </cell>
          <cell r="C13229" t="str">
            <v>M</v>
          </cell>
          <cell r="D13229">
            <v>0</v>
          </cell>
          <cell r="E13229" t="str">
            <v>SINAPI - JUN/25</v>
          </cell>
        </row>
        <row r="13230">
          <cell r="A13230">
            <v>103652</v>
          </cell>
          <cell r="B13230" t="str">
            <v>PERFURAÇÃO HORIZONTAL DIRECIONAL E INSTALAÇÃO DE TUBULAÇÃO PEAD 800 MM, EM SOLO DE 2ª CATEGORIA. AF_01/2022</v>
          </cell>
          <cell r="C13230" t="str">
            <v>M</v>
          </cell>
          <cell r="D13230">
            <v>0</v>
          </cell>
          <cell r="E13230" t="str">
            <v>SINAPI - JUN/25</v>
          </cell>
        </row>
        <row r="13231">
          <cell r="A13231">
            <v>103608</v>
          </cell>
          <cell r="B13231" t="str">
            <v>PERFURAÇÃO HORIZONTAL DIRECIONAL E INSTALAÇÃO DE TUBULAÇÃO PEAD 800 MM, EM SOLO MOLE. AF_01/2022</v>
          </cell>
          <cell r="C13231" t="str">
            <v>M</v>
          </cell>
          <cell r="D13231">
            <v>0</v>
          </cell>
          <cell r="E13231" t="str">
            <v>SINAPI - JUN/25</v>
          </cell>
        </row>
        <row r="13232">
          <cell r="A13232">
            <v>103614</v>
          </cell>
          <cell r="B13232" t="str">
            <v>PERFURAÇÃO HORIZONTAL DIRECIONAL E INSTALAÇÃO DE TUBULAÇÃO PEAD 90 MM, EM SOLO DE 1ª CATEGORIA. AF_01/2022</v>
          </cell>
          <cell r="C13232" t="str">
            <v>M</v>
          </cell>
          <cell r="D13232">
            <v>0</v>
          </cell>
          <cell r="E13232" t="str">
            <v>SINAPI - JUN/25</v>
          </cell>
        </row>
        <row r="13233">
          <cell r="A13233">
            <v>103636</v>
          </cell>
          <cell r="B13233" t="str">
            <v>PERFURAÇÃO HORIZONTAL DIRECIONAL E INSTALAÇÃO DE TUBULAÇÃO PEAD 90 MM, EM SOLO DE 2ª CATEGORIA. AF_01/2022</v>
          </cell>
          <cell r="C13233" t="str">
            <v>M</v>
          </cell>
          <cell r="D13233">
            <v>0</v>
          </cell>
          <cell r="E13233" t="str">
            <v>SINAPI - JUN/25</v>
          </cell>
        </row>
        <row r="13234">
          <cell r="A13234">
            <v>103592</v>
          </cell>
          <cell r="B13234" t="str">
            <v>PERFURAÇÃO HORIZONTAL DIRECIONAL E INSTALAÇÃO DE TUBULAÇÃO PEAD 90 MM, EM SOLO MOLE. AF_01/2022</v>
          </cell>
          <cell r="C13234" t="str">
            <v>M</v>
          </cell>
          <cell r="D13234">
            <v>0</v>
          </cell>
          <cell r="E13234" t="str">
            <v>SINAPI - JUN/25</v>
          </cell>
        </row>
        <row r="13235">
          <cell r="A13235">
            <v>88412</v>
          </cell>
          <cell r="B13235" t="str">
            <v>APLICAÇÃO MANUAL DE FUNDO SELADOR ACRÍLICO EM PANOS CEGOS DE FACHADA (SEM PRESENÇA DE VÃOS) DE EDIFÍCIOS DE MÚLTIPLOS PAVIMENTOS. AF_03/2024</v>
          </cell>
          <cell r="C13235" t="str">
            <v>M2</v>
          </cell>
          <cell r="D13235">
            <v>4.6500000000000004</v>
          </cell>
          <cell r="E13235" t="str">
            <v>SINAPI - JUN/25</v>
          </cell>
        </row>
        <row r="13236">
          <cell r="A13236">
            <v>88411</v>
          </cell>
          <cell r="B13236" t="str">
            <v>APLICAÇÃO MANUAL DE FUNDO SELADOR ACRÍLICO EM PANOS COM PRESENÇA DE VÃOS DE EDIFÍCIOS DE MÚLTIPLOS PAVIMENTOS. AF_03/2024</v>
          </cell>
          <cell r="C13236" t="str">
            <v>M2</v>
          </cell>
          <cell r="D13236">
            <v>5.66</v>
          </cell>
          <cell r="E13236" t="str">
            <v>SINAPI - JUN/25</v>
          </cell>
        </row>
        <row r="13237">
          <cell r="A13237">
            <v>88415</v>
          </cell>
          <cell r="B13237" t="str">
            <v>APLICAÇÃO MANUAL DE FUNDO SELADOR ACRÍLICO EM PAREDES EXTERNAS DE CASAS. AF_03/2024</v>
          </cell>
          <cell r="C13237" t="str">
            <v>M2</v>
          </cell>
          <cell r="D13237">
            <v>5.75</v>
          </cell>
          <cell r="E13237" t="str">
            <v>SINAPI - JUN/25</v>
          </cell>
        </row>
        <row r="13238">
          <cell r="A13238">
            <v>88413</v>
          </cell>
          <cell r="B13238" t="str">
            <v>APLICAÇÃO MANUAL DE FUNDO SELADOR ACRÍLICO EM SUPERFÍCIES EXTERNAS DE SACADA DE EDIFÍCIOS DE MÚLTIPLOS PAVIMENTOS. AF_03/2024</v>
          </cell>
          <cell r="C13238" t="str">
            <v>M2</v>
          </cell>
          <cell r="D13238">
            <v>6.97</v>
          </cell>
          <cell r="E13238" t="str">
            <v>SINAPI - JUN/25</v>
          </cell>
        </row>
        <row r="13239">
          <cell r="A13239">
            <v>88414</v>
          </cell>
          <cell r="B13239" t="str">
            <v>APLICAÇÃO MANUAL DE FUNDO SELADOR ACRÍLICO EM SUPERFÍCIES INTERNAS DA SACADA DE EDIFÍCIOS DE MÚLTIPLOS PAVIMENTOS. AF_03/2024</v>
          </cell>
          <cell r="C13239" t="str">
            <v>M2</v>
          </cell>
          <cell r="D13239">
            <v>8.2799999999999994</v>
          </cell>
          <cell r="E13239" t="str">
            <v>SINAPI - JUN/25</v>
          </cell>
        </row>
        <row r="13240">
          <cell r="A13240">
            <v>96131</v>
          </cell>
          <cell r="B13240" t="str">
            <v>APLICAÇÃO MANUAL DE MASSA ACRÍLICA EM PANOS DE FACHADA COM PRESENÇA DE VÃOS, DE EDIFÍCIOS DE MÚLTIPLOS PAVIMENTOS, DUAS DEMÃOS. AF_03/2024</v>
          </cell>
          <cell r="C13240" t="str">
            <v>M2</v>
          </cell>
          <cell r="D13240">
            <v>32.31</v>
          </cell>
          <cell r="E13240" t="str">
            <v>SINAPI - JUN/25</v>
          </cell>
        </row>
        <row r="13241">
          <cell r="A13241">
            <v>96126</v>
          </cell>
          <cell r="B13241" t="str">
            <v>APLICAÇÃO MANUAL DE MASSA ACRÍLICA EM PANOS DE FACHADA COM PRESENÇA DE VÃOS, DE EDIFÍCIOS DE MÚLTIPLOS PAVIMENTOS, UMA DEMÃO. AF_03/2024</v>
          </cell>
          <cell r="C13241" t="str">
            <v>M2</v>
          </cell>
          <cell r="D13241">
            <v>20.58</v>
          </cell>
          <cell r="E13241" t="str">
            <v>SINAPI - JUN/25</v>
          </cell>
        </row>
        <row r="13242">
          <cell r="A13242">
            <v>96132</v>
          </cell>
          <cell r="B13242" t="str">
            <v>APLICAÇÃO MANUAL DE MASSA ACRÍLICA EM PANOS DE FACHADA SEM PRESENÇA DE VÃOS, DE EDIFÍCIOS DE MÚLTIPLOS PAVIMENTOS, DUAS DEMÃOS. AF_03/2024</v>
          </cell>
          <cell r="C13242" t="str">
            <v>M2</v>
          </cell>
          <cell r="D13242">
            <v>21.28</v>
          </cell>
          <cell r="E13242" t="str">
            <v>SINAPI - JUN/25</v>
          </cell>
        </row>
        <row r="13243">
          <cell r="A13243">
            <v>96127</v>
          </cell>
          <cell r="B13243" t="str">
            <v>APLICAÇÃO MANUAL DE MASSA ACRÍLICA EM PANOS DE FACHADA SEM PRESENÇA DE VÃOS, DE EDIFÍCIOS DE MÚLTIPLOS PAVIMENTOS, UMA DEMÃO. AF_03/2024</v>
          </cell>
          <cell r="C13243" t="str">
            <v>M2</v>
          </cell>
          <cell r="D13243">
            <v>13.16</v>
          </cell>
          <cell r="E13243" t="str">
            <v>SINAPI - JUN/25</v>
          </cell>
        </row>
        <row r="13244">
          <cell r="A13244">
            <v>96135</v>
          </cell>
          <cell r="B13244" t="str">
            <v>APLICAÇÃO MANUAL DE MASSA ACRÍLICA EM PAREDES EXTERNAS DE CASAS, DUAS DEMÃOS. AF_03/2024</v>
          </cell>
          <cell r="C13244" t="str">
            <v>M2</v>
          </cell>
          <cell r="D13244">
            <v>34.75</v>
          </cell>
          <cell r="E13244" t="str">
            <v>SINAPI - JUN/25</v>
          </cell>
        </row>
        <row r="13245">
          <cell r="A13245">
            <v>96130</v>
          </cell>
          <cell r="B13245" t="str">
            <v>APLICAÇÃO MANUAL DE MASSA ACRÍLICA EM PAREDES EXTERNAS DE CASAS, UMA DEMÃO. AF_03/2024</v>
          </cell>
          <cell r="C13245" t="str">
            <v>M2</v>
          </cell>
          <cell r="D13245">
            <v>22.29</v>
          </cell>
          <cell r="E13245" t="str">
            <v>SINAPI - JUN/25</v>
          </cell>
        </row>
        <row r="13246">
          <cell r="A13246">
            <v>96133</v>
          </cell>
          <cell r="B13246" t="str">
            <v>APLICAÇÃO MANUAL DE MASSA ACRÍLICA EM SUPERFÍCIES EXTERNAS DE SACADA DE EDIFÍCIOS DE MÚLTIPLOS PAVIMENTOS, DUAS DEMÃOS. AF_03/2024</v>
          </cell>
          <cell r="C13246" t="str">
            <v>M2</v>
          </cell>
          <cell r="D13246">
            <v>52.21</v>
          </cell>
          <cell r="E13246" t="str">
            <v>SINAPI - JUN/25</v>
          </cell>
        </row>
        <row r="13247">
          <cell r="A13247">
            <v>96128</v>
          </cell>
          <cell r="B13247" t="str">
            <v>APLICAÇÃO MANUAL DE MASSA ACRÍLICA EM SUPERFÍCIES EXTERNAS DE SACADA DE EDIFÍCIOS DE MÚLTIPLOS PAVIMENTOS, UMA DEMÃO. AF_03/2024</v>
          </cell>
          <cell r="C13247" t="str">
            <v>M2</v>
          </cell>
          <cell r="D13247">
            <v>34.229999999999997</v>
          </cell>
          <cell r="E13247" t="str">
            <v>SINAPI - JUN/25</v>
          </cell>
        </row>
        <row r="13248">
          <cell r="A13248">
            <v>96134</v>
          </cell>
          <cell r="B13248" t="str">
            <v>APLICAÇÃO MANUAL DE MASSA ACRÍLICA EM SUPERFÍCIES INTERNAS DE SACADA DE EDIFÍCIOS DE MÚLTIPLOS PAVIMENTOS, DUAS DEMÃOS. AF_03/2024</v>
          </cell>
          <cell r="C13248" t="str">
            <v>M2</v>
          </cell>
          <cell r="D13248">
            <v>61.46</v>
          </cell>
          <cell r="E13248" t="str">
            <v>SINAPI - JUN/25</v>
          </cell>
        </row>
        <row r="13249">
          <cell r="A13249">
            <v>96129</v>
          </cell>
          <cell r="B13249" t="str">
            <v>APLICAÇÃO MANUAL DE MASSA ACRÍLICA EM SUPERFÍCIES INTERNAS DE SACADA DE EDIFÍCIOS DE MÚLTIPLOS PAVIMENTOS, UMA DEMÃO. AF_03/2024</v>
          </cell>
          <cell r="C13249" t="str">
            <v>M2</v>
          </cell>
          <cell r="D13249">
            <v>40.229999999999997</v>
          </cell>
          <cell r="E13249" t="str">
            <v>SINAPI - JUN/25</v>
          </cell>
        </row>
        <row r="13250">
          <cell r="A13250">
            <v>88432</v>
          </cell>
          <cell r="B13250" t="str">
            <v>APLICAÇÃO MANUAL DE PINTURA COM TINTA TEXTURIZADA ACRÍLICA EM MOLDURAS DE EPS. AF_03/2024</v>
          </cell>
          <cell r="C13250" t="str">
            <v>M2</v>
          </cell>
          <cell r="D13250">
            <v>35.31</v>
          </cell>
          <cell r="E13250" t="str">
            <v>SINAPI - JUN/25</v>
          </cell>
        </row>
        <row r="13251">
          <cell r="A13251">
            <v>88426</v>
          </cell>
          <cell r="B13251" t="str">
            <v>APLICAÇÃO MANUAL DE PINTURA COM TINTA TEXTURIZADA ACRÍLICA EM PANOS CEGOS DE FACHADA (SEM PRESENÇA DE VÃOS) DE EDIFÍCIOS DE MÚLTIPLOS PAVIMENTOS, DUAS CORES. AF_03/2024</v>
          </cell>
          <cell r="C13251" t="str">
            <v>M2</v>
          </cell>
          <cell r="D13251">
            <v>21.62</v>
          </cell>
          <cell r="E13251" t="str">
            <v>SINAPI - JUN/25</v>
          </cell>
        </row>
        <row r="13252">
          <cell r="A13252">
            <v>88417</v>
          </cell>
          <cell r="B13252" t="str">
            <v>APLICAÇÃO MANUAL DE PINTURA COM TINTA TEXTURIZADA ACRÍLICA EM PANOS CEGOS DE FACHADA (SEM PRESENÇA DE VÃOS) DE EDIFÍCIOS DE MÚLTIPLOS PAVIMENTOS, UMA COR. AF_03/2024</v>
          </cell>
          <cell r="C13252" t="str">
            <v>M2</v>
          </cell>
          <cell r="D13252">
            <v>19.38</v>
          </cell>
          <cell r="E13252" t="str">
            <v>SINAPI - JUN/25</v>
          </cell>
        </row>
        <row r="13253">
          <cell r="A13253">
            <v>88424</v>
          </cell>
          <cell r="B13253" t="str">
            <v>APLICAÇÃO MANUAL DE PINTURA COM TINTA TEXTURIZADA ACRÍLICA EM PANOS COM PRESENÇA DE VÃOS DE EDIFÍCIOS DE MÚLTIPLOS PAVIMENTOS, DUAS CORES. AF_03/2024</v>
          </cell>
          <cell r="C13253" t="str">
            <v>M2</v>
          </cell>
          <cell r="D13253">
            <v>27.16</v>
          </cell>
          <cell r="E13253" t="str">
            <v>SINAPI - JUN/25</v>
          </cell>
        </row>
        <row r="13254">
          <cell r="A13254">
            <v>88416</v>
          </cell>
          <cell r="B13254" t="str">
            <v>APLICAÇÃO MANUAL DE PINTURA COM TINTA TEXTURIZADA ACRÍLICA EM PANOS COM PRESENÇA DE VÃOS DE EDIFÍCIOS DE MÚLTIPLOS PAVIMENTOS, UMA COR. AF_03/2024</v>
          </cell>
          <cell r="C13254" t="str">
            <v>M2</v>
          </cell>
          <cell r="D13254">
            <v>23.03</v>
          </cell>
          <cell r="E13254" t="str">
            <v>SINAPI - JUN/25</v>
          </cell>
        </row>
        <row r="13255">
          <cell r="A13255">
            <v>88431</v>
          </cell>
          <cell r="B13255" t="str">
            <v>APLICAÇÃO MANUAL DE PINTURA COM TINTA TEXTURIZADA ACRÍLICA EM PAREDES EXTERNAS DE CASAS, DUAS CORES. AF_03/2024</v>
          </cell>
          <cell r="C13255" t="str">
            <v>M2</v>
          </cell>
          <cell r="D13255">
            <v>27.74</v>
          </cell>
          <cell r="E13255" t="str">
            <v>SINAPI - JUN/25</v>
          </cell>
        </row>
        <row r="13256">
          <cell r="A13256">
            <v>88423</v>
          </cell>
          <cell r="B13256" t="str">
            <v>APLICAÇÃO MANUAL DE PINTURA COM TINTA TEXTURIZADA ACRÍLICA EM PAREDES EXTERNAS DE CASAS, UMA COR. AF_03/2024</v>
          </cell>
          <cell r="C13256" t="str">
            <v>M2</v>
          </cell>
          <cell r="D13256">
            <v>23.07</v>
          </cell>
          <cell r="E13256" t="str">
            <v>SINAPI - JUN/25</v>
          </cell>
        </row>
        <row r="13257">
          <cell r="A13257">
            <v>88428</v>
          </cell>
          <cell r="B13257" t="str">
            <v>APLICAÇÃO MANUAL DE PINTURA COM TINTA TEXTURIZADA ACRÍLICA EM SUPERFÍCIES EXTERNAS DE SACADA DE EDIFÍCIOS DE MÚLTIPLOS PAVIMENTOS, DUAS CORES. AF_03/2024</v>
          </cell>
          <cell r="C13257" t="str">
            <v>M2</v>
          </cell>
          <cell r="D13257">
            <v>34.65</v>
          </cell>
          <cell r="E13257" t="str">
            <v>SINAPI - JUN/25</v>
          </cell>
        </row>
        <row r="13258">
          <cell r="A13258">
            <v>88420</v>
          </cell>
          <cell r="B13258" t="str">
            <v>APLICAÇÃO MANUAL DE PINTURA COM TINTA TEXTURIZADA ACRÍLICA EM SUPERFÍCIES EXTERNAS DE SACADA DE EDIFÍCIOS DE MÚLTIPLOS PAVIMENTOS, UMA COR. AF_03/2024</v>
          </cell>
          <cell r="C13258" t="str">
            <v>M2</v>
          </cell>
          <cell r="D13258">
            <v>26.69</v>
          </cell>
          <cell r="E13258" t="str">
            <v>SINAPI - JUN/25</v>
          </cell>
        </row>
        <row r="13259">
          <cell r="A13259">
            <v>88429</v>
          </cell>
          <cell r="B13259" t="str">
            <v>APLICAÇÃO MANUAL DE PINTURA COM TINTA TEXTURIZADA ACRÍLICA EM SUPERFÍCIES INTERNAS DA SACADA DE EDIFÍCIOS DE MÚLTIPLOS PAVIMENTOS, DUAS CORES. AF_03/2024</v>
          </cell>
          <cell r="C13259" t="str">
            <v>M2</v>
          </cell>
          <cell r="D13259">
            <v>41.42</v>
          </cell>
          <cell r="E13259" t="str">
            <v>SINAPI - JUN/25</v>
          </cell>
        </row>
        <row r="13260">
          <cell r="A13260">
            <v>88421</v>
          </cell>
          <cell r="B13260" t="str">
            <v>APLICAÇÃO MANUAL DE PINTURA COM TINTA TEXTURIZADA ACRÍLICA EM SUPERFÍCIES INTERNAS DA SACADA DE EDIFÍCIOS DE MÚLTIPLOS PAVIMENTOS, UMA COR. AF_03/2024</v>
          </cell>
          <cell r="C13260" t="str">
            <v>M2</v>
          </cell>
          <cell r="D13260">
            <v>32.18</v>
          </cell>
          <cell r="E13260" t="str">
            <v>SINAPI - JUN/25</v>
          </cell>
        </row>
        <row r="13261">
          <cell r="A13261">
            <v>95622</v>
          </cell>
          <cell r="B13261" t="str">
            <v>APLICAÇÃO MANUAL DE TINTA LÁTEX ACRÍLICA EM PANOS COM PRESENÇA DE VÃOS DE EDIFÍCIOS DE MÚLTIPLOS PAVIMENTOS, DUAS DEMÃOS. AF_03/2024</v>
          </cell>
          <cell r="C13261" t="str">
            <v>M2</v>
          </cell>
          <cell r="D13261">
            <v>16.7</v>
          </cell>
          <cell r="E13261" t="str">
            <v>SINAPI - JUN/25</v>
          </cell>
        </row>
        <row r="13262">
          <cell r="A13262">
            <v>95623</v>
          </cell>
          <cell r="B13262" t="str">
            <v>APLICAÇÃO MANUAL DE TINTA LÁTEX ACRÍLICA EM PANOS SEM PRESENÇA DE VÃOS DE EDIFÍCIOS DE MÚLTIPLOS PAVIMENTOS, DUAS DEMÃOS. AF_03/2024</v>
          </cell>
          <cell r="C13262" t="str">
            <v>M2</v>
          </cell>
          <cell r="D13262">
            <v>11.58</v>
          </cell>
          <cell r="E13262" t="str">
            <v>SINAPI - JUN/25</v>
          </cell>
        </row>
        <row r="13263">
          <cell r="A13263">
            <v>95626</v>
          </cell>
          <cell r="B13263" t="str">
            <v>APLICAÇÃO MANUAL DE TINTA LÁTEX ACRÍLICA EM PAREDE EXTERNAS DE CASAS, DUAS DEMÃOS. AF_03/2024</v>
          </cell>
          <cell r="C13263" t="str">
            <v>M2</v>
          </cell>
          <cell r="D13263">
            <v>17.739999999999998</v>
          </cell>
          <cell r="E13263" t="str">
            <v>SINAPI - JUN/25</v>
          </cell>
        </row>
        <row r="13264">
          <cell r="A13264">
            <v>95624</v>
          </cell>
          <cell r="B13264" t="str">
            <v>APLICAÇÃO MANUAL DE TINTA LÁTEX ACRÍLICA EM SUPERFÍCIES EXTERNAS DE SACADA DE EDIFÍCIOS DE MÚLTIPLOS PAVIMENTOS, DUAS DEMÃOS. AF_03/2024</v>
          </cell>
          <cell r="C13264" t="str">
            <v>M2</v>
          </cell>
          <cell r="D13264">
            <v>25.55</v>
          </cell>
          <cell r="E13264" t="str">
            <v>SINAPI - JUN/25</v>
          </cell>
        </row>
        <row r="13265">
          <cell r="A13265">
            <v>95625</v>
          </cell>
          <cell r="B13265" t="str">
            <v>APLICAÇÃO MANUAL DE TINTA LÁTEX ACRÍLICA EM SUPERFÍCIES INTERNAS DE SACADA DE EDIFÍCIOS DE MÚLTIPLOS PAVIMENTOS, DUAS DEMÃOS. AF_03/2024</v>
          </cell>
          <cell r="C13265" t="str">
            <v>M2</v>
          </cell>
          <cell r="D13265">
            <v>30.19</v>
          </cell>
          <cell r="E13265" t="str">
            <v>SINAPI - JUN/25</v>
          </cell>
        </row>
        <row r="13266">
          <cell r="A13266">
            <v>88497</v>
          </cell>
          <cell r="B13266" t="str">
            <v>EMASSAMENTO COM MASSA LÁTEX, APLICAÇÃO EM PAREDE, DUAS DEMÃOS, LIXAMENTO MANUAL. AF_04/2023</v>
          </cell>
          <cell r="C13266" t="str">
            <v>M2</v>
          </cell>
          <cell r="D13266">
            <v>21.23</v>
          </cell>
          <cell r="E13266" t="str">
            <v>SINAPI - JUN/25</v>
          </cell>
        </row>
        <row r="13267">
          <cell r="A13267">
            <v>104648</v>
          </cell>
          <cell r="B13267" t="str">
            <v>EMASSAMENTO COM MASSA LÁTEX, APLICAÇÃO EM PAREDE, DUAS DEMÃOS, LIXAMENTO MECANIZADO. AF_04/2023</v>
          </cell>
          <cell r="C13267" t="str">
            <v>M2</v>
          </cell>
          <cell r="D13267">
            <v>0</v>
          </cell>
          <cell r="E13267" t="str">
            <v>SINAPI - JUN/25</v>
          </cell>
        </row>
        <row r="13268">
          <cell r="A13268">
            <v>88495</v>
          </cell>
          <cell r="B13268" t="str">
            <v>EMASSAMENTO COM MASSA LÁTEX, APLICAÇÃO EM PAREDE, UMA DEMÃO, LIXAMENTO MANUAL. AF_04/2023</v>
          </cell>
          <cell r="C13268" t="str">
            <v>M2</v>
          </cell>
          <cell r="D13268">
            <v>13.72</v>
          </cell>
          <cell r="E13268" t="str">
            <v>SINAPI - JUN/25</v>
          </cell>
        </row>
        <row r="13269">
          <cell r="A13269">
            <v>104646</v>
          </cell>
          <cell r="B13269" t="str">
            <v>EMASSAMENTO COM MASSA LÁTEX, APLICAÇÃO EM PAREDE, UMA DEMÃO, LIXAMENTO MECANIZADO. AF_04/2023</v>
          </cell>
          <cell r="C13269" t="str">
            <v>M2</v>
          </cell>
          <cell r="D13269">
            <v>0</v>
          </cell>
          <cell r="E13269" t="str">
            <v>SINAPI - JUN/25</v>
          </cell>
        </row>
        <row r="13270">
          <cell r="A13270">
            <v>88496</v>
          </cell>
          <cell r="B13270" t="str">
            <v>EMASSAMENTO COM MASSA LÁTEX, APLICAÇÃO EM TETO, DUAS DEMÃOS, LIXAMENTO MANUAL. AF_04/2023</v>
          </cell>
          <cell r="C13270" t="str">
            <v>M2</v>
          </cell>
          <cell r="D13270">
            <v>37.950000000000003</v>
          </cell>
          <cell r="E13270" t="str">
            <v>SINAPI - JUN/25</v>
          </cell>
        </row>
        <row r="13271">
          <cell r="A13271">
            <v>104647</v>
          </cell>
          <cell r="B13271" t="str">
            <v>EMASSAMENTO COM MASSA LÁTEX, APLICAÇÃO EM TETO, DUAS DEMÃOS, LIXAMENTO MECANIZADO. AF_04/2023</v>
          </cell>
          <cell r="C13271" t="str">
            <v>M2</v>
          </cell>
          <cell r="D13271">
            <v>0</v>
          </cell>
          <cell r="E13271" t="str">
            <v>SINAPI - JUN/25</v>
          </cell>
        </row>
        <row r="13272">
          <cell r="A13272">
            <v>88494</v>
          </cell>
          <cell r="B13272" t="str">
            <v>EMASSAMENTO COM MASSA LÁTEX, APLICAÇÃO EM TETO, UMA DEMÃO, LIXAMENTO MANUAL. AF_04/2023</v>
          </cell>
          <cell r="C13272" t="str">
            <v>M2</v>
          </cell>
          <cell r="D13272">
            <v>25.1</v>
          </cell>
          <cell r="E13272" t="str">
            <v>SINAPI - JUN/25</v>
          </cell>
        </row>
        <row r="13273">
          <cell r="A13273">
            <v>104645</v>
          </cell>
          <cell r="B13273" t="str">
            <v>EMASSAMENTO COM MASSA LÁTEX, APLICAÇÃO EM TETO, UMA DEMÃO, LIXAMENTO MECANIZADO. AF_04/2023</v>
          </cell>
          <cell r="C13273" t="str">
            <v>M2</v>
          </cell>
          <cell r="D13273">
            <v>0</v>
          </cell>
          <cell r="E13273" t="str">
            <v>SINAPI - JUN/25</v>
          </cell>
        </row>
        <row r="13274">
          <cell r="A13274">
            <v>88485</v>
          </cell>
          <cell r="B13274" t="str">
            <v>FUNDO SELADOR ACRÍLICO, APLICAÇÃO MANUAL EM PAREDE, UMA DEMÃO. AF_04/2023</v>
          </cell>
          <cell r="C13274" t="str">
            <v>M2</v>
          </cell>
          <cell r="D13274">
            <v>4.92</v>
          </cell>
          <cell r="E13274" t="str">
            <v>SINAPI - JUN/25</v>
          </cell>
        </row>
        <row r="13275">
          <cell r="A13275">
            <v>88484</v>
          </cell>
          <cell r="B13275" t="str">
            <v>FUNDO SELADOR ACRÍLICO, APLICAÇÃO MANUAL EM TETO, UMA DEMÃO. AF_04/2023</v>
          </cell>
          <cell r="C13275" t="str">
            <v>M2</v>
          </cell>
          <cell r="D13275">
            <v>6.06</v>
          </cell>
          <cell r="E13275" t="str">
            <v>SINAPI - JUN/25</v>
          </cell>
        </row>
        <row r="13276">
          <cell r="A13276">
            <v>104638</v>
          </cell>
          <cell r="B13276" t="str">
            <v>FUNDO SELADOR ACRÍLICO, APLICAÇÃO MECÂNICA EM PAREDE, UMA DEMÃO. AF_04/2023</v>
          </cell>
          <cell r="C13276" t="str">
            <v>M2</v>
          </cell>
          <cell r="D13276">
            <v>0</v>
          </cell>
          <cell r="E13276" t="str">
            <v>SINAPI - JUN/25</v>
          </cell>
        </row>
        <row r="13277">
          <cell r="A13277">
            <v>104637</v>
          </cell>
          <cell r="B13277" t="str">
            <v>FUNDO SELADOR ACRÍLICO, APLICAÇÃO MECÂNICA EM TETO, UMA DEMÃO. AF_04/2023</v>
          </cell>
          <cell r="C13277" t="str">
            <v>M2</v>
          </cell>
          <cell r="D13277">
            <v>0</v>
          </cell>
          <cell r="E13277" t="str">
            <v>SINAPI - JUN/25</v>
          </cell>
        </row>
        <row r="13278">
          <cell r="A13278">
            <v>104641</v>
          </cell>
          <cell r="B13278" t="str">
            <v>PINTURA LÁTEX ACRÍLICA ECONÔMICA, APLICAÇÃO MANUAL EM PAREDES, DUAS DEMÃOS. AF_04/2023</v>
          </cell>
          <cell r="C13278" t="str">
            <v>M2</v>
          </cell>
          <cell r="D13278">
            <v>10.7</v>
          </cell>
          <cell r="E13278" t="str">
            <v>SINAPI - JUN/25</v>
          </cell>
        </row>
        <row r="13279">
          <cell r="A13279">
            <v>104639</v>
          </cell>
          <cell r="B13279" t="str">
            <v>PINTURA LÁTEX ACRÍLICA ECONÔMICA, APLICAÇÃO MANUAL EM TETO, DUAS DEMÃOS. AF_04/2023</v>
          </cell>
          <cell r="C13279" t="str">
            <v>M2</v>
          </cell>
          <cell r="D13279">
            <v>13.51</v>
          </cell>
          <cell r="E13279" t="str">
            <v>SINAPI - JUN/25</v>
          </cell>
        </row>
        <row r="13280">
          <cell r="A13280">
            <v>104644</v>
          </cell>
          <cell r="B13280" t="str">
            <v>PINTURA LÁTEX ACRÍLICA ECONÔMICA, APLICAÇÃO MECÂNICA EM PAREDES, DUAS DEMÃOS. AF_04/2023</v>
          </cell>
          <cell r="C13280" t="str">
            <v>M2</v>
          </cell>
          <cell r="D13280">
            <v>0</v>
          </cell>
          <cell r="E13280" t="str">
            <v>SINAPI - JUN/25</v>
          </cell>
        </row>
        <row r="13281">
          <cell r="A13281">
            <v>104643</v>
          </cell>
          <cell r="B13281" t="str">
            <v>PINTURA LÁTEX ACRÍLICA ECONÔMICA, APLICAÇÃO MECÂNICA EM TETO, DUAS DEMÃOS. AF_04/2023</v>
          </cell>
          <cell r="C13281" t="str">
            <v>M2</v>
          </cell>
          <cell r="D13281">
            <v>0</v>
          </cell>
          <cell r="E13281" t="str">
            <v>SINAPI - JUN/25</v>
          </cell>
        </row>
        <row r="13282">
          <cell r="A13282">
            <v>88489</v>
          </cell>
          <cell r="B13282" t="str">
            <v>PINTURA LÁTEX ACRÍLICA PREMIUM, APLICAÇÃO MANUAL EM PAREDES, DUAS DEMÃOS. AF_04/2023</v>
          </cell>
          <cell r="C13282" t="str">
            <v>M2</v>
          </cell>
          <cell r="D13282">
            <v>14.41</v>
          </cell>
          <cell r="E13282" t="str">
            <v>SINAPI - JUN/25</v>
          </cell>
        </row>
        <row r="13283">
          <cell r="A13283">
            <v>88488</v>
          </cell>
          <cell r="B13283" t="str">
            <v>PINTURA LÁTEX ACRÍLICA PREMIUM, APLICAÇÃO MANUAL EM TETO, DUAS DEMÃOS. AF_04/2023</v>
          </cell>
          <cell r="C13283" t="str">
            <v>M2</v>
          </cell>
          <cell r="D13283">
            <v>17.22</v>
          </cell>
          <cell r="E13283" t="str">
            <v>SINAPI - JUN/25</v>
          </cell>
        </row>
        <row r="13284">
          <cell r="A13284">
            <v>104642</v>
          </cell>
          <cell r="B13284" t="str">
            <v>PINTURA LÁTEX ACRÍLICA STANDARD, APLICAÇÃO MANUAL EM PAREDES, DUAS DEMÃOS. AF_04/2023</v>
          </cell>
          <cell r="C13284" t="str">
            <v>M2</v>
          </cell>
          <cell r="D13284">
            <v>12.07</v>
          </cell>
          <cell r="E13284" t="str">
            <v>SINAPI - JUN/25</v>
          </cell>
        </row>
        <row r="13285">
          <cell r="A13285">
            <v>104640</v>
          </cell>
          <cell r="B13285" t="str">
            <v>PINTURA LÁTEX ACRÍLICA STANDARD, APLICAÇÃO MANUAL EM TETO, DUAS DEMÃOS. AF_04/2023</v>
          </cell>
          <cell r="C13285" t="str">
            <v>M2</v>
          </cell>
          <cell r="D13285">
            <v>14.88</v>
          </cell>
          <cell r="E13285" t="str">
            <v>SINAPI - JUN/25</v>
          </cell>
        </row>
        <row r="13286">
          <cell r="A13286">
            <v>95305</v>
          </cell>
          <cell r="B13286" t="str">
            <v>TEXTURA ACRÍLICA, APLICAÇÃO MANUAL EM PAREDE, UMA DEMÃO. AF_04/2023</v>
          </cell>
          <cell r="C13286" t="str">
            <v>M2</v>
          </cell>
          <cell r="D13286">
            <v>15.15</v>
          </cell>
          <cell r="E13286" t="str">
            <v>SINAPI - JUN/25</v>
          </cell>
        </row>
        <row r="13287">
          <cell r="A13287">
            <v>95306</v>
          </cell>
          <cell r="B13287" t="str">
            <v>TEXTURA ACRÍLICA, APLICAÇÃO MANUAL EM TETO, UMA DEMÃO. AF_04/2023</v>
          </cell>
          <cell r="C13287" t="str">
            <v>M2</v>
          </cell>
          <cell r="D13287">
            <v>17.79</v>
          </cell>
          <cell r="E13287" t="str">
            <v>SINAPI - JUN/25</v>
          </cell>
        </row>
        <row r="13288">
          <cell r="A13288">
            <v>102201</v>
          </cell>
          <cell r="B13288" t="str">
            <v>APLICAÇÃO MASSA ACRÍLICA PARA MADEIRA, PARA PINTURA COM TINTA DE ACABAMENTO (PIGMENTADA). AF_01/2021</v>
          </cell>
          <cell r="C13288" t="str">
            <v>M2</v>
          </cell>
          <cell r="D13288">
            <v>22.21</v>
          </cell>
          <cell r="E13288" t="str">
            <v>SINAPI - JUN/25</v>
          </cell>
        </row>
        <row r="13289">
          <cell r="A13289">
            <v>102200</v>
          </cell>
          <cell r="B13289" t="str">
            <v>APLICAÇÃO MASSA ALQUÍDICA PARA MADEIRA, PARA PINTURA COM TINTA DE ACABAMENTO (PIGMENTADA). AF_01/2021</v>
          </cell>
          <cell r="C13289" t="str">
            <v>M2</v>
          </cell>
          <cell r="D13289">
            <v>23.9</v>
          </cell>
          <cell r="E13289" t="str">
            <v>SINAPI - JUN/25</v>
          </cell>
        </row>
        <row r="13290">
          <cell r="A13290">
            <v>102202</v>
          </cell>
          <cell r="B13290" t="str">
            <v>APLICAÇÃO MASSA EPÓXI PARA MADEIRA, PARA PINTURA COM TINTA PU DE ACABAMENTO (PIGMENTADA). AF_01/2021</v>
          </cell>
          <cell r="C13290" t="str">
            <v>M2</v>
          </cell>
          <cell r="D13290">
            <v>57.11</v>
          </cell>
          <cell r="E13290" t="str">
            <v>SINAPI - JUN/25</v>
          </cell>
        </row>
        <row r="13291">
          <cell r="A13291">
            <v>102193</v>
          </cell>
          <cell r="B13291" t="str">
            <v>LIXAMENTO DE MADEIRA PARA APLICAÇÃO DE FUNDO OU PINTURA. AF_01/2021</v>
          </cell>
          <cell r="C13291" t="str">
            <v>M2</v>
          </cell>
          <cell r="D13291">
            <v>2.39</v>
          </cell>
          <cell r="E13291" t="str">
            <v>SINAPI - JUN/25</v>
          </cell>
        </row>
        <row r="13292">
          <cell r="A13292">
            <v>102194</v>
          </cell>
          <cell r="B13292" t="str">
            <v>LIXAMENTO DE MASSA PARA MADEIRA. AF_01/2021</v>
          </cell>
          <cell r="C13292" t="str">
            <v>M2</v>
          </cell>
          <cell r="D13292">
            <v>9.6300000000000008</v>
          </cell>
          <cell r="E13292" t="str">
            <v>SINAPI - JUN/25</v>
          </cell>
        </row>
        <row r="13293">
          <cell r="A13293">
            <v>102198</v>
          </cell>
          <cell r="B13293" t="str">
            <v>PINTURA FUNDO NIVELADOR ACRÍLICO BRANCO EM MADEIRA. AF_01/2021</v>
          </cell>
          <cell r="C13293" t="str">
            <v>M2</v>
          </cell>
          <cell r="D13293">
            <v>0</v>
          </cell>
          <cell r="E13293" t="str">
            <v>SINAPI - JUN/25</v>
          </cell>
        </row>
        <row r="13294">
          <cell r="A13294">
            <v>102197</v>
          </cell>
          <cell r="B13294" t="str">
            <v>PINTURA FUNDO NIVELADOR ALQUÍDICO BRANCO EM MADEIRA. AF_01/2021</v>
          </cell>
          <cell r="C13294" t="str">
            <v>M2</v>
          </cell>
          <cell r="D13294">
            <v>30.12</v>
          </cell>
          <cell r="E13294" t="str">
            <v>SINAPI - JUN/25</v>
          </cell>
        </row>
        <row r="13295">
          <cell r="A13295">
            <v>102195</v>
          </cell>
          <cell r="B13295" t="str">
            <v>PINTURA FUNDO NIVELADOR ALQUÍDICO INCOLOR EM MADEIRA. AF_01/2021</v>
          </cell>
          <cell r="C13295" t="str">
            <v>M2</v>
          </cell>
          <cell r="D13295">
            <v>0</v>
          </cell>
          <cell r="E13295" t="str">
            <v>SINAPI - JUN/25</v>
          </cell>
        </row>
        <row r="13296">
          <cell r="A13296">
            <v>102199</v>
          </cell>
          <cell r="B13296" t="str">
            <v>PINTURA FUNDO NIVELADOR POLIURETÂNICO BRANCO EM MADEIRA. AF_01/2021</v>
          </cell>
          <cell r="C13296" t="str">
            <v>M2</v>
          </cell>
          <cell r="D13296">
            <v>0</v>
          </cell>
          <cell r="E13296" t="str">
            <v>SINAPI - JUN/25</v>
          </cell>
        </row>
        <row r="13297">
          <cell r="A13297">
            <v>102196</v>
          </cell>
          <cell r="B13297" t="str">
            <v>PINTURA FUNDO NIVELADOR POLIURETÂNICO INCOLOR EM MADEIRA. AF_01/2021</v>
          </cell>
          <cell r="C13297" t="str">
            <v>M2</v>
          </cell>
          <cell r="D13297">
            <v>0</v>
          </cell>
          <cell r="E13297" t="str">
            <v>SINAPI - JUN/25</v>
          </cell>
        </row>
        <row r="13298">
          <cell r="A13298">
            <v>102233</v>
          </cell>
          <cell r="B13298" t="str">
            <v>PINTURA IMUNIZANTE PARA MADEIRA, 1 DEMÃO. AF_01/2021</v>
          </cell>
          <cell r="C13298" t="str">
            <v>M2</v>
          </cell>
          <cell r="D13298">
            <v>12.83</v>
          </cell>
          <cell r="E13298" t="str">
            <v>SINAPI - JUN/25</v>
          </cell>
        </row>
        <row r="13299">
          <cell r="A13299">
            <v>102234</v>
          </cell>
          <cell r="B13299" t="str">
            <v>PINTURA IMUNIZANTE PARA MADEIRA, 2 DEMÃOS. AF_01/2021</v>
          </cell>
          <cell r="C13299" t="str">
            <v>M2</v>
          </cell>
          <cell r="D13299">
            <v>25.66</v>
          </cell>
          <cell r="E13299" t="str">
            <v>SINAPI - JUN/25</v>
          </cell>
        </row>
        <row r="13300">
          <cell r="A13300">
            <v>102207</v>
          </cell>
          <cell r="B13300" t="str">
            <v>PINTURA TINTA DE ACABAMENTO (PIGMENTADA) A ÓLEO EM MADEIRA, 1 DEMÃO. AF_01/2021</v>
          </cell>
          <cell r="C13300" t="str">
            <v>M2</v>
          </cell>
          <cell r="D13300">
            <v>10.199999999999999</v>
          </cell>
          <cell r="E13300" t="str">
            <v>SINAPI - JUN/25</v>
          </cell>
        </row>
        <row r="13301">
          <cell r="A13301">
            <v>102217</v>
          </cell>
          <cell r="B13301" t="str">
            <v>PINTURA TINTA DE ACABAMENTO (PIGMENTADA) A ÓLEO EM MADEIRA, 2 DEMÃOS. AF_01/2021</v>
          </cell>
          <cell r="C13301" t="str">
            <v>M2</v>
          </cell>
          <cell r="D13301">
            <v>20.420000000000002</v>
          </cell>
          <cell r="E13301" t="str">
            <v>SINAPI - JUN/25</v>
          </cell>
        </row>
        <row r="13302">
          <cell r="A13302">
            <v>102227</v>
          </cell>
          <cell r="B13302" t="str">
            <v>PINTURA TINTA DE ACABAMENTO (PIGMENTADA) A ÓLEO EM MADEIRA, 3 DEMÃOS. AF_01/2021</v>
          </cell>
          <cell r="C13302" t="str">
            <v>M2</v>
          </cell>
          <cell r="D13302">
            <v>30.64</v>
          </cell>
          <cell r="E13302" t="str">
            <v>SINAPI - JUN/25</v>
          </cell>
        </row>
        <row r="13303">
          <cell r="A13303">
            <v>102211</v>
          </cell>
          <cell r="B13303" t="str">
            <v>PINTURA TINTA DE ACABAMENTO (PIGMENTADA) ESMALTE BASE ÁGUA EM MADEIRA, 1 DEMÃO. AF_01/2021</v>
          </cell>
          <cell r="C13303" t="str">
            <v>M2</v>
          </cell>
          <cell r="D13303">
            <v>0</v>
          </cell>
          <cell r="E13303" t="str">
            <v>SINAPI - JUN/25</v>
          </cell>
        </row>
        <row r="13304">
          <cell r="A13304">
            <v>102221</v>
          </cell>
          <cell r="B13304" t="str">
            <v>PINTURA TINTA DE ACABAMENTO (PIGMENTADA) ESMALTE BASE ÁGUA EM MADEIRA, 2 DEMÃOS. AF_01/2021</v>
          </cell>
          <cell r="C13304" t="str">
            <v>M2</v>
          </cell>
          <cell r="D13304">
            <v>0</v>
          </cell>
          <cell r="E13304" t="str">
            <v>SINAPI - JUN/25</v>
          </cell>
        </row>
        <row r="13305">
          <cell r="A13305">
            <v>102231</v>
          </cell>
          <cell r="B13305" t="str">
            <v>PINTURA TINTA DE ACABAMENTO (PIGMENTADA) ESMALTE BASE ÁGUA EM MADEIRA, 3 DEMÃOS. AF_01/2021</v>
          </cell>
          <cell r="C13305" t="str">
            <v>M2</v>
          </cell>
          <cell r="D13305">
            <v>0</v>
          </cell>
          <cell r="E13305" t="str">
            <v>SINAPI - JUN/25</v>
          </cell>
        </row>
        <row r="13306">
          <cell r="A13306">
            <v>102209</v>
          </cell>
          <cell r="B13306" t="str">
            <v>PINTURA TINTA DE ACABAMENTO (PIGMENTADA) ESMALTE SINTÉTICO ACETINADO EM MADEIRA, 1 DEMÃO. AF_01/2021</v>
          </cell>
          <cell r="C13306" t="str">
            <v>M2</v>
          </cell>
          <cell r="D13306">
            <v>10.050000000000001</v>
          </cell>
          <cell r="E13306" t="str">
            <v>SINAPI - JUN/25</v>
          </cell>
        </row>
        <row r="13307">
          <cell r="A13307">
            <v>102219</v>
          </cell>
          <cell r="B13307" t="str">
            <v>PINTURA TINTA DE ACABAMENTO (PIGMENTADA) ESMALTE SINTÉTICO ACETINADO EM MADEIRA, 2 DEMÃOS. AF_01/2021</v>
          </cell>
          <cell r="C13307" t="str">
            <v>M2</v>
          </cell>
          <cell r="D13307">
            <v>20.100000000000001</v>
          </cell>
          <cell r="E13307" t="str">
            <v>SINAPI - JUN/25</v>
          </cell>
        </row>
        <row r="13308">
          <cell r="A13308">
            <v>102229</v>
          </cell>
          <cell r="B13308" t="str">
            <v>PINTURA TINTA DE ACABAMENTO (PIGMENTADA) ESMALTE SINTÉTICO ACETINADO EM MADEIRA, 3 DEMÃOS. AF_01/2021</v>
          </cell>
          <cell r="C13308" t="str">
            <v>M2</v>
          </cell>
          <cell r="D13308">
            <v>30.16</v>
          </cell>
          <cell r="E13308" t="str">
            <v>SINAPI - JUN/25</v>
          </cell>
        </row>
        <row r="13309">
          <cell r="A13309">
            <v>102210</v>
          </cell>
          <cell r="B13309" t="str">
            <v>PINTURA TINTA DE ACABAMENTO (PIGMENTADA) ESMALTE SINTÉTICO BRILHANTE EM MADEIRA, 1 DEMÃO. AF_01/2021</v>
          </cell>
          <cell r="C13309" t="str">
            <v>M2</v>
          </cell>
          <cell r="D13309">
            <v>9.58</v>
          </cell>
          <cell r="E13309" t="str">
            <v>SINAPI - JUN/25</v>
          </cell>
        </row>
        <row r="13310">
          <cell r="A13310">
            <v>102220</v>
          </cell>
          <cell r="B13310" t="str">
            <v>PINTURA TINTA DE ACABAMENTO (PIGMENTADA) ESMALTE SINTÉTICO BRILHANTE EM MADEIRA, 2 DEMÃOS. AF_01/2021</v>
          </cell>
          <cell r="C13310" t="str">
            <v>M2</v>
          </cell>
          <cell r="D13310">
            <v>19.16</v>
          </cell>
          <cell r="E13310" t="str">
            <v>SINAPI - JUN/25</v>
          </cell>
        </row>
        <row r="13311">
          <cell r="A13311">
            <v>102230</v>
          </cell>
          <cell r="B13311" t="str">
            <v>PINTURA TINTA DE ACABAMENTO (PIGMENTADA) ESMALTE SINTÉTICO BRILHANTE EM MADEIRA, 3 DEMÃOS. AF_01/2021</v>
          </cell>
          <cell r="C13311" t="str">
            <v>M2</v>
          </cell>
          <cell r="D13311">
            <v>28.74</v>
          </cell>
          <cell r="E13311" t="str">
            <v>SINAPI - JUN/25</v>
          </cell>
        </row>
        <row r="13312">
          <cell r="A13312">
            <v>102208</v>
          </cell>
          <cell r="B13312" t="str">
            <v>PINTURA TINTA DE ACABAMENTO (PIGMENTADA) ESMALTE SINTÉTICO FOSCO EM MADEIRA, 1 DEMÃO. AF_01/2021</v>
          </cell>
          <cell r="C13312" t="str">
            <v>M2</v>
          </cell>
          <cell r="D13312">
            <v>9.74</v>
          </cell>
          <cell r="E13312" t="str">
            <v>SINAPI - JUN/25</v>
          </cell>
        </row>
        <row r="13313">
          <cell r="A13313">
            <v>102218</v>
          </cell>
          <cell r="B13313" t="str">
            <v>PINTURA TINTA DE ACABAMENTO (PIGMENTADA) ESMALTE SINTÉTICO FOSCO EM MADEIRA, 2 DEMÃOS. AF_01/2021</v>
          </cell>
          <cell r="C13313" t="str">
            <v>M2</v>
          </cell>
          <cell r="D13313">
            <v>19.47</v>
          </cell>
          <cell r="E13313" t="str">
            <v>SINAPI - JUN/25</v>
          </cell>
        </row>
        <row r="13314">
          <cell r="A13314">
            <v>102228</v>
          </cell>
          <cell r="B13314" t="str">
            <v>PINTURA TINTA DE ACABAMENTO (PIGMENTADA) ESMALTE SINTÉTICO FOSCO EM MADEIRA, 3 DEMÃOS. AF_01/2021</v>
          </cell>
          <cell r="C13314" t="str">
            <v>M2</v>
          </cell>
          <cell r="D13314">
            <v>29.23</v>
          </cell>
          <cell r="E13314" t="str">
            <v>SINAPI - JUN/25</v>
          </cell>
        </row>
        <row r="13315">
          <cell r="A13315">
            <v>102212</v>
          </cell>
          <cell r="B13315" t="str">
            <v>PINTURA TINTA DE ACABAMENTO (PIGMENTADA) POLIURETÂNICA EM MADEIRA, 1 DEMÃO. AF_01/2021</v>
          </cell>
          <cell r="C13315" t="str">
            <v>M2</v>
          </cell>
          <cell r="D13315">
            <v>0</v>
          </cell>
          <cell r="E13315" t="str">
            <v>SINAPI - JUN/25</v>
          </cell>
        </row>
        <row r="13316">
          <cell r="A13316">
            <v>102222</v>
          </cell>
          <cell r="B13316" t="str">
            <v>PINTURA TINTA DE ACABAMENTO (PIGMENTADA) POLIURETÂNICA EM MADEIRA, 2 DEMÃOS. AF_01/2021</v>
          </cell>
          <cell r="C13316" t="str">
            <v>M2</v>
          </cell>
          <cell r="D13316">
            <v>0</v>
          </cell>
          <cell r="E13316" t="str">
            <v>SINAPI - JUN/25</v>
          </cell>
        </row>
        <row r="13317">
          <cell r="A13317">
            <v>102232</v>
          </cell>
          <cell r="B13317" t="str">
            <v>PINTURA TINTA DE ACABAMENTO (PIGMENTADA) POLIURETÂNICA EM MADEIRA, 3 DEMÃOS. AF_01/2021</v>
          </cell>
          <cell r="C13317" t="str">
            <v>M2</v>
          </cell>
          <cell r="D13317">
            <v>0</v>
          </cell>
          <cell r="E13317" t="str">
            <v>SINAPI - JUN/25</v>
          </cell>
        </row>
        <row r="13318">
          <cell r="A13318">
            <v>102203</v>
          </cell>
          <cell r="B13318" t="str">
            <v>PINTURA VERNIZ (INCOLOR) ALQUÍDICO EM MADEIRA, USO INTERNO E EXTERNO, 1 DEMÃO. AF_01/2021</v>
          </cell>
          <cell r="C13318" t="str">
            <v>M2</v>
          </cell>
          <cell r="D13318">
            <v>11.7</v>
          </cell>
          <cell r="E13318" t="str">
            <v>SINAPI - JUN/25</v>
          </cell>
        </row>
        <row r="13319">
          <cell r="A13319">
            <v>102213</v>
          </cell>
          <cell r="B13319" t="str">
            <v>PINTURA VERNIZ (INCOLOR) ALQUÍDICO EM MADEIRA, USO INTERNO E EXTERNO, 2 DEMÃOS. AF_01/2021</v>
          </cell>
          <cell r="C13319" t="str">
            <v>M2</v>
          </cell>
          <cell r="D13319">
            <v>23.43</v>
          </cell>
          <cell r="E13319" t="str">
            <v>SINAPI - JUN/25</v>
          </cell>
        </row>
        <row r="13320">
          <cell r="A13320">
            <v>102223</v>
          </cell>
          <cell r="B13320" t="str">
            <v>PINTURA VERNIZ (INCOLOR) ALQUÍDICO EM MADEIRA, USO INTERNO E EXTERNO, 3 DEMÃOS. AF_01/2021</v>
          </cell>
          <cell r="C13320" t="str">
            <v>M2</v>
          </cell>
          <cell r="D13320">
            <v>35.15</v>
          </cell>
          <cell r="E13320" t="str">
            <v>SINAPI - JUN/25</v>
          </cell>
        </row>
        <row r="13321">
          <cell r="A13321">
            <v>102204</v>
          </cell>
          <cell r="B13321" t="str">
            <v>PINTURA VERNIZ (INCOLOR) ALQUÍDICO EM MADEIRA, USO INTERNO, 1 DEMÃO. AF_01/2021</v>
          </cell>
          <cell r="C13321" t="str">
            <v>M2</v>
          </cell>
          <cell r="D13321">
            <v>12.04</v>
          </cell>
          <cell r="E13321" t="str">
            <v>SINAPI - JUN/25</v>
          </cell>
        </row>
        <row r="13322">
          <cell r="A13322">
            <v>102214</v>
          </cell>
          <cell r="B13322" t="str">
            <v>PINTURA VERNIZ (INCOLOR) ALQUÍDICO EM MADEIRA, USO INTERNO, 2 DEMÃOS. AF_01/2021</v>
          </cell>
          <cell r="C13322" t="str">
            <v>M2</v>
          </cell>
          <cell r="D13322">
            <v>24.09</v>
          </cell>
          <cell r="E13322" t="str">
            <v>SINAPI - JUN/25</v>
          </cell>
        </row>
        <row r="13323">
          <cell r="A13323">
            <v>102224</v>
          </cell>
          <cell r="B13323" t="str">
            <v>PINTURA VERNIZ (INCOLOR) ALQUÍDICO EM MADEIRA, USO INTERNO, 3 DEMÃOS. AF_01/2021</v>
          </cell>
          <cell r="C13323" t="str">
            <v>M2</v>
          </cell>
          <cell r="D13323">
            <v>36.14</v>
          </cell>
          <cell r="E13323" t="str">
            <v>SINAPI - JUN/25</v>
          </cell>
        </row>
        <row r="13324">
          <cell r="A13324">
            <v>102205</v>
          </cell>
          <cell r="B13324" t="str">
            <v>PINTURA VERNIZ (INCOLOR) POLIURETÂNICO (RESINA ALQUÍDICA MODIFICADA) EM MADEIRA, 1 DEMÃO. AF_01/2021</v>
          </cell>
          <cell r="C13324" t="str">
            <v>M2</v>
          </cell>
          <cell r="D13324">
            <v>10.97</v>
          </cell>
          <cell r="E13324" t="str">
            <v>SINAPI - JUN/25</v>
          </cell>
        </row>
        <row r="13325">
          <cell r="A13325">
            <v>102215</v>
          </cell>
          <cell r="B13325" t="str">
            <v>PINTURA VERNIZ (INCOLOR) POLIURETÂNICO (RESINA ALQUÍDICA MODIFICADA) EM MADEIRA, 2 DEMÃOS. AF_01/2021</v>
          </cell>
          <cell r="C13325" t="str">
            <v>M2</v>
          </cell>
          <cell r="D13325">
            <v>21.98</v>
          </cell>
          <cell r="E13325" t="str">
            <v>SINAPI - JUN/25</v>
          </cell>
        </row>
        <row r="13326">
          <cell r="A13326">
            <v>102225</v>
          </cell>
          <cell r="B13326" t="str">
            <v>PINTURA VERNIZ (INCOLOR) POLIURETÂNICO (RESINA ALQUÍDICA MODIFICADA) EM MADEIRA, 3 DEMÃOS. AF_01/2021</v>
          </cell>
          <cell r="C13326" t="str">
            <v>M2</v>
          </cell>
          <cell r="D13326">
            <v>32.97</v>
          </cell>
          <cell r="E13326" t="str">
            <v>SINAPI - JUN/25</v>
          </cell>
        </row>
        <row r="13327">
          <cell r="A13327">
            <v>102206</v>
          </cell>
          <cell r="B13327" t="str">
            <v>PINTURA VERNIZ (INCOLOR) POLIURETÂNICO (RESINA POLIURETÂNICA) EM MADEIRA, 1 DEMÃO. AF_01/2021</v>
          </cell>
          <cell r="C13327" t="str">
            <v>M2</v>
          </cell>
          <cell r="D13327">
            <v>0</v>
          </cell>
          <cell r="E13327" t="str">
            <v>SINAPI - JUN/25</v>
          </cell>
        </row>
        <row r="13328">
          <cell r="A13328">
            <v>102216</v>
          </cell>
          <cell r="B13328" t="str">
            <v>PINTURA VERNIZ (INCOLOR) POLIURETÂNICO (RESINA POLIURETÂNICA) EM MADEIRA, 2 DEMÃOS. AF_01/2021</v>
          </cell>
          <cell r="C13328" t="str">
            <v>M2</v>
          </cell>
          <cell r="D13328">
            <v>0</v>
          </cell>
          <cell r="E13328" t="str">
            <v>SINAPI - JUN/25</v>
          </cell>
        </row>
        <row r="13329">
          <cell r="A13329">
            <v>102226</v>
          </cell>
          <cell r="B13329" t="str">
            <v>PINTURA VERNIZ (INCOLOR) POLIURETÂNICO (RESINA POLIURETÂNICA) EM MADEIRA, 3 DEMÃOS. AF_01/2021</v>
          </cell>
          <cell r="C13329" t="str">
            <v>M2</v>
          </cell>
          <cell r="D13329">
            <v>0</v>
          </cell>
          <cell r="E13329" t="str">
            <v>SINAPI - JUN/25</v>
          </cell>
        </row>
        <row r="13330">
          <cell r="A13330">
            <v>100718</v>
          </cell>
          <cell r="B13330" t="str">
            <v>COLOCAÇÃO DE FITA PROTETORA PARA PINTURA. AF_01/2020</v>
          </cell>
          <cell r="C13330" t="str">
            <v>M</v>
          </cell>
          <cell r="D13330">
            <v>1.69</v>
          </cell>
          <cell r="E13330" t="str">
            <v>SINAPI - JUN/25</v>
          </cell>
        </row>
        <row r="13331">
          <cell r="A13331">
            <v>100716</v>
          </cell>
          <cell r="B13331" t="str">
            <v>JATEAMENTO ABRASIVO COM GRANALHA DE AÇO EM PERFIL METÁLICO EM FÁBRICA. AF_01/2020</v>
          </cell>
          <cell r="C13331" t="str">
            <v>M2</v>
          </cell>
          <cell r="D13331">
            <v>24.83</v>
          </cell>
          <cell r="E13331" t="str">
            <v>SINAPI - JUN/25</v>
          </cell>
        </row>
        <row r="13332">
          <cell r="A13332">
            <v>100717</v>
          </cell>
          <cell r="B13332" t="str">
            <v>LIXAMENTO MANUAL EM SUPERFÍCIES METÁLICAS EM OBRA. AF_01/2020</v>
          </cell>
          <cell r="C13332" t="str">
            <v>M2</v>
          </cell>
          <cell r="D13332">
            <v>11.47</v>
          </cell>
          <cell r="E13332" t="str">
            <v>SINAPI - JUN/25</v>
          </cell>
        </row>
        <row r="13333">
          <cell r="A13333">
            <v>100754</v>
          </cell>
          <cell r="B13333" t="str">
            <v>PINTURA COM TINTA ACRÍLICA DE ACABAMENTO APLICADA A ROLO OU PINCEL SOBRE SUPERFÍCIES METÁLICAS (EXCETO PERFIL) EXECUTADO EM OBRA (02 DEMÃOS). AF_01/2020</v>
          </cell>
          <cell r="C13333" t="str">
            <v>M2</v>
          </cell>
          <cell r="D13333">
            <v>35.21</v>
          </cell>
          <cell r="E13333" t="str">
            <v>SINAPI - JUN/25</v>
          </cell>
        </row>
        <row r="13334">
          <cell r="A13334">
            <v>100736</v>
          </cell>
          <cell r="B13334" t="str">
            <v>PINTURA COM TINTA ACRÍLICA DE ACABAMENTO APLICADA A ROLO OU PINCEL SOBRE SUPERFÍCIES METÁLICAS (EXCETO PERFIL) EXECUTADO EM OBRA (POR DEMÃO). AF_01/2020</v>
          </cell>
          <cell r="C13334" t="str">
            <v>M2</v>
          </cell>
          <cell r="D13334">
            <v>17.600000000000001</v>
          </cell>
          <cell r="E13334" t="str">
            <v>SINAPI - JUN/25</v>
          </cell>
        </row>
        <row r="13335">
          <cell r="A13335">
            <v>100753</v>
          </cell>
          <cell r="B13335" t="str">
            <v>PINTURA COM TINTA ACRÍLICA DE ACABAMENTO PULVERIZADA SOBRE SUPERFÍCIES METÁLICAS (EXCETO PERFIL) EXECUTADO EM OBRA (02 DEMÃOS). AF_01/2020_PE</v>
          </cell>
          <cell r="C13335" t="str">
            <v>M2</v>
          </cell>
          <cell r="D13335">
            <v>26.55</v>
          </cell>
          <cell r="E13335" t="str">
            <v>SINAPI - JUN/25</v>
          </cell>
        </row>
        <row r="13336">
          <cell r="A13336">
            <v>100735</v>
          </cell>
          <cell r="B13336" t="str">
            <v>PINTURA COM TINTA ACRÍLICA DE ACABAMENTO PULVERIZADA SOBRE SUPERFÍCIES METÁLICAS (EXCETO PERFIL) EXECUTADO EM OBRA (POR DEMÃO). AF_01/2020_PE</v>
          </cell>
          <cell r="C13336" t="str">
            <v>M2</v>
          </cell>
          <cell r="D13336">
            <v>13.27</v>
          </cell>
          <cell r="E13336" t="str">
            <v>SINAPI - JUN/25</v>
          </cell>
        </row>
        <row r="13337">
          <cell r="A13337">
            <v>100734</v>
          </cell>
          <cell r="B13337" t="str">
            <v>PINTURA COM TINTA ACRÍLICA DE FUNDO APLICADA A ROLO OU PINCEL SOBRE SUPERFÍCIES METÁLICAS (EXCETO PERFIL) EXECUTADO EM OBRA (POR DEMÃO). AF_01/2020</v>
          </cell>
          <cell r="C13337" t="str">
            <v>M2</v>
          </cell>
          <cell r="D13337">
            <v>18.98</v>
          </cell>
          <cell r="E13337" t="str">
            <v>SINAPI - JUN/25</v>
          </cell>
        </row>
        <row r="13338">
          <cell r="A13338">
            <v>100733</v>
          </cell>
          <cell r="B13338" t="str">
            <v>PINTURA COM TINTA ACRÍLICA DE FUNDO PULVERIZADA SOBRE SUPERFÍCIES METÁLICAS (EXCETO PERFIL) EXECUTADO EM OBRA (POR DEMÃO). AF_01/2020_PE</v>
          </cell>
          <cell r="C13338" t="str">
            <v>M2</v>
          </cell>
          <cell r="D13338">
            <v>14.91</v>
          </cell>
          <cell r="E13338" t="str">
            <v>SINAPI - JUN/25</v>
          </cell>
        </row>
        <row r="13339">
          <cell r="A13339">
            <v>100740</v>
          </cell>
          <cell r="B13339" t="str">
            <v>PINTURA COM TINTA ALQUÍDICA DE ACABAMENTO (ESMALTE SINTÉTICO ACETINADO) APLICADA A ROLO OU PINCEL SOBRE PERFIL METÁLICO EXECUTADO EM FÁBRICA (POR DEMÃO). AF_01/2020</v>
          </cell>
          <cell r="C13339" t="str">
            <v>M2</v>
          </cell>
          <cell r="D13339">
            <v>13.6</v>
          </cell>
          <cell r="E13339" t="str">
            <v>SINAPI - JUN/25</v>
          </cell>
        </row>
        <row r="13340">
          <cell r="A13340">
            <v>100758</v>
          </cell>
          <cell r="B13340" t="str">
            <v>PINTURA COM TINTA ALQUÍDICA DE ACABAMENTO (ESMALTE SINTÉTICO ACETINADO) APLICADA A ROLO OU PINCEL SOBRE SUPERFÍCIES METÁLICAS (EXCETO PERFIL) EXECUTADO EM OBRA (02 DEMÃOS). AF_01/2020</v>
          </cell>
          <cell r="C13340" t="str">
            <v>M2</v>
          </cell>
          <cell r="D13340">
            <v>59.41</v>
          </cell>
          <cell r="E13340" t="str">
            <v>SINAPI - JUN/25</v>
          </cell>
        </row>
        <row r="13341">
          <cell r="A13341">
            <v>100742</v>
          </cell>
          <cell r="B13341" t="str">
            <v>PINTURA COM TINTA ALQUÍDICA DE ACABAMENTO (ESMALTE SINTÉTICO ACETINADO) APLICADA A ROLO OU PINCEL SOBRE SUPERFÍCIES METÁLICAS (EXCETO PERFIL) EXECUTADO EM OBRA (POR DEMÃO). AF_01/2020</v>
          </cell>
          <cell r="C13341" t="str">
            <v>M2</v>
          </cell>
          <cell r="D13341">
            <v>29.69</v>
          </cell>
          <cell r="E13341" t="str">
            <v>SINAPI - JUN/25</v>
          </cell>
        </row>
        <row r="13342">
          <cell r="A13342">
            <v>100739</v>
          </cell>
          <cell r="B13342" t="str">
            <v>PINTURA COM TINTA ALQUÍDICA DE ACABAMENTO (ESMALTE SINTÉTICO ACETINADO) PULVERIZADA SOBRE PERFIL METÁLICO EXECUTADO EM FÁBRICA (POR DEMÃO). AF_01/2020_PE</v>
          </cell>
          <cell r="C13342" t="str">
            <v>M2</v>
          </cell>
          <cell r="D13342">
            <v>12.77</v>
          </cell>
          <cell r="E13342" t="str">
            <v>SINAPI - JUN/25</v>
          </cell>
        </row>
        <row r="13343">
          <cell r="A13343">
            <v>100757</v>
          </cell>
          <cell r="B13343" t="str">
            <v>PINTURA COM TINTA ALQUÍDICA DE ACABAMENTO (ESMALTE SINTÉTICO ACETINADO) PULVERIZADA SOBRE SUPERFÍCIES METÁLICAS (EXCETO PERFIL) EXECUTADO EM OBRA (02 DEMÃOS). AF_01/2020_PE</v>
          </cell>
          <cell r="C13343" t="str">
            <v>M2</v>
          </cell>
          <cell r="D13343">
            <v>58.78</v>
          </cell>
          <cell r="E13343" t="str">
            <v>SINAPI - JUN/25</v>
          </cell>
        </row>
        <row r="13344">
          <cell r="A13344">
            <v>100741</v>
          </cell>
          <cell r="B13344" t="str">
            <v>PINTURA COM TINTA ALQUÍDICA DE ACABAMENTO (ESMALTE SINTÉTICO ACETINADO) PULVERIZADA SOBRE SUPERFÍCIES METÁLICAS (EXCETO PERFIL) EXECUTADO EM OBRA (POR DEMÃO). AF_01/2020_PE</v>
          </cell>
          <cell r="C13344" t="str">
            <v>M2</v>
          </cell>
          <cell r="D13344">
            <v>29.39</v>
          </cell>
          <cell r="E13344" t="str">
            <v>SINAPI - JUN/25</v>
          </cell>
        </row>
        <row r="13345">
          <cell r="A13345">
            <v>100744</v>
          </cell>
          <cell r="B13345" t="str">
            <v>PINTURA COM TINTA ALQUÍDICA DE ACABAMENTO (ESMALTE SINTÉTICO BRILHANTE) APLICADA A ROLO OU PINCEL SOBRE PERFIL METÁLICO EXECUTADO EM FÁBRICA (POR DEMÃO). AF_01/2020</v>
          </cell>
          <cell r="C13345" t="str">
            <v>M2</v>
          </cell>
          <cell r="D13345">
            <v>13.41</v>
          </cell>
          <cell r="E13345" t="str">
            <v>SINAPI - JUN/25</v>
          </cell>
        </row>
        <row r="13346">
          <cell r="A13346">
            <v>100760</v>
          </cell>
          <cell r="B13346" t="str">
            <v>PINTURA COM TINTA ALQUÍDICA DE ACABAMENTO (ESMALTE SINTÉTICO BRILHANTE) APLICADA A ROLO OU PINCEL SOBRE SUPERFÍCIES METÁLICAS (EXCETO PERFIL) EXECUTADO EM OBRA (02 DEMÃOS). AF_01/2020</v>
          </cell>
          <cell r="C13346" t="str">
            <v>M2</v>
          </cell>
          <cell r="D13346">
            <v>59.02</v>
          </cell>
          <cell r="E13346" t="str">
            <v>SINAPI - JUN/25</v>
          </cell>
        </row>
        <row r="13347">
          <cell r="A13347">
            <v>100746</v>
          </cell>
          <cell r="B13347" t="str">
            <v>PINTURA COM TINTA ALQUÍDICA DE ACABAMENTO (ESMALTE SINTÉTICO BRILHANTE) APLICADA A ROLO OU PINCEL SOBRE SUPERFÍCIES METÁLICAS (EXCETO PERFIL) EXECUTADO EM OBRA (POR DEMÃO). AF_01/2020</v>
          </cell>
          <cell r="C13347" t="str">
            <v>M2</v>
          </cell>
          <cell r="D13347">
            <v>29.5</v>
          </cell>
          <cell r="E13347" t="str">
            <v>SINAPI - JUN/25</v>
          </cell>
        </row>
        <row r="13348">
          <cell r="A13348">
            <v>100743</v>
          </cell>
          <cell r="B13348" t="str">
            <v>PINTURA COM TINTA ALQUÍDICA DE ACABAMENTO (ESMALTE SINTÉTICO BRILHANTE) PULVERIZADA SOBRE PERFIL METÁLICO EXECUTADO EM FÁBRICA (POR DEMÃO). AF_01/2020_PE</v>
          </cell>
          <cell r="C13348" t="str">
            <v>M2</v>
          </cell>
          <cell r="D13348">
            <v>12.48</v>
          </cell>
          <cell r="E13348" t="str">
            <v>SINAPI - JUN/25</v>
          </cell>
        </row>
        <row r="13349">
          <cell r="A13349">
            <v>100759</v>
          </cell>
          <cell r="B13349" t="str">
            <v>PINTURA COM TINTA ALQUÍDICA DE ACABAMENTO (ESMALTE SINTÉTICO BRILHANTE) PULVERIZADA SOBRE SUPERFÍCIES METÁLICAS (EXCETO PERFIL) EXECUTADO EM OBRA (02 DEMÃOS). AF_01/2020_PE</v>
          </cell>
          <cell r="C13349" t="str">
            <v>M2</v>
          </cell>
          <cell r="D13349">
            <v>58.15</v>
          </cell>
          <cell r="E13349" t="str">
            <v>SINAPI - JUN/25</v>
          </cell>
        </row>
        <row r="13350">
          <cell r="A13350">
            <v>100745</v>
          </cell>
          <cell r="B13350" t="str">
            <v>PINTURA COM TINTA ALQUÍDICA DE ACABAMENTO (ESMALTE SINTÉTICO BRILHANTE) PULVERIZADA SOBRE SUPERFÍCIES METÁLICAS (EXCETO PERFIL) EXECUTADO EM OBRA (POR DEMÃO). AF_01/2020_PE</v>
          </cell>
          <cell r="C13350" t="str">
            <v>M2</v>
          </cell>
          <cell r="D13350">
            <v>29.07</v>
          </cell>
          <cell r="E13350" t="str">
            <v>SINAPI - JUN/25</v>
          </cell>
        </row>
        <row r="13351">
          <cell r="A13351">
            <v>100748</v>
          </cell>
          <cell r="B13351" t="str">
            <v>PINTURA COM TINTA ALQUÍDICA DE ACABAMENTO (ESMALTE SINTÉTICO FOSCO) APLICADA A ROLO OU PINCEL SOBRE PERFIL METÁLICO EXECUTADO EM FÁBRICA (POR DEMÃO). AF_01/2020</v>
          </cell>
          <cell r="C13351" t="str">
            <v>M2</v>
          </cell>
          <cell r="D13351">
            <v>13.49</v>
          </cell>
          <cell r="E13351" t="str">
            <v>SINAPI - JUN/25</v>
          </cell>
        </row>
        <row r="13352">
          <cell r="A13352">
            <v>100762</v>
          </cell>
          <cell r="B13352" t="str">
            <v>PINTURA COM TINTA ALQUÍDICA DE ACABAMENTO (ESMALTE SINTÉTICO FOSCO) APLICADA A ROLO OU PINCEL SOBRE SUPERFÍCIES METÁLICAS (EXCETO PERFIL) EXECUTADO EM OBRA (02 DEMÃOS). AF_01/2020</v>
          </cell>
          <cell r="C13352" t="str">
            <v>M2</v>
          </cell>
          <cell r="D13352">
            <v>59.18</v>
          </cell>
          <cell r="E13352" t="str">
            <v>SINAPI - JUN/25</v>
          </cell>
        </row>
        <row r="13353">
          <cell r="A13353">
            <v>100750</v>
          </cell>
          <cell r="B13353" t="str">
            <v>PINTURA COM TINTA ALQUÍDICA DE ACABAMENTO (ESMALTE SINTÉTICO FOSCO) APLICADA A ROLO OU PINCEL SOBRE SUPERFÍCIES METÁLICAS (EXCETO PERFIL) EXECUTADO EM OBRA (POR DEMÃO). AF_01/2020</v>
          </cell>
          <cell r="C13353" t="str">
            <v>M2</v>
          </cell>
          <cell r="D13353">
            <v>29.58</v>
          </cell>
          <cell r="E13353" t="str">
            <v>SINAPI - JUN/25</v>
          </cell>
        </row>
        <row r="13354">
          <cell r="A13354">
            <v>100747</v>
          </cell>
          <cell r="B13354" t="str">
            <v>PINTURA COM TINTA ALQUÍDICA DE ACABAMENTO (ESMALTE SINTÉTICO FOSCO) PULVERIZADA SOBRE PERFIL METÁLICO EXECUTADO EM FÁBRICA (POR DEMÃO). AF_01/2020_PE</v>
          </cell>
          <cell r="C13354" t="str">
            <v>M2</v>
          </cell>
          <cell r="D13354">
            <v>12.6</v>
          </cell>
          <cell r="E13354" t="str">
            <v>SINAPI - JUN/25</v>
          </cell>
        </row>
        <row r="13355">
          <cell r="A13355">
            <v>100761</v>
          </cell>
          <cell r="B13355" t="str">
            <v>PINTURA COM TINTA ALQUÍDICA DE ACABAMENTO (ESMALTE SINTÉTICO FOSCO) PULVERIZADA SOBRE SUPERFÍCIES METÁLICAS (EXCETO PERFIL) EXECUTADO EM OBRA (02 DEMÃOS). AF_01/2020_PE</v>
          </cell>
          <cell r="C13355" t="str">
            <v>M2</v>
          </cell>
          <cell r="D13355">
            <v>58.41</v>
          </cell>
          <cell r="E13355" t="str">
            <v>SINAPI - JUN/25</v>
          </cell>
        </row>
        <row r="13356">
          <cell r="A13356">
            <v>100749</v>
          </cell>
          <cell r="B13356" t="str">
            <v>PINTURA COM TINTA ALQUÍDICA DE ACABAMENTO (ESMALTE SINTÉTICO FOSCO) PULVERIZADA SOBRE SUPERFÍCIES METÁLICAS (EXCETO PERFIL) EXECUTADO EM OBRA (POR DEMÃO). AF_01/2020_PE</v>
          </cell>
          <cell r="C13356" t="str">
            <v>M2</v>
          </cell>
          <cell r="D13356">
            <v>29.2</v>
          </cell>
          <cell r="E13356" t="str">
            <v>SINAPI - JUN/25</v>
          </cell>
        </row>
        <row r="13357">
          <cell r="A13357">
            <v>100720</v>
          </cell>
          <cell r="B13357" t="str">
            <v>PINTURA COM TINTA ALQUÍDICA DE FUNDO (TIPO ZARCÃO) APLICADA A ROLO OU PINCEL SOBRE PERFIL METÁLICO EXECUTADO EM FÁBRICA (POR DEMÃO). AF_01/2020</v>
          </cell>
          <cell r="C13357" t="str">
            <v>M2</v>
          </cell>
          <cell r="D13357">
            <v>12.91</v>
          </cell>
          <cell r="E13357" t="str">
            <v>SINAPI - JUN/25</v>
          </cell>
        </row>
        <row r="13358">
          <cell r="A13358">
            <v>100722</v>
          </cell>
          <cell r="B13358" t="str">
            <v>PINTURA COM TINTA ALQUÍDICA DE FUNDO (TIPO ZARCÃO) APLICADA A ROLO OU PINCEL SOBRE SUPERFÍCIES METÁLICAS (EXCETO PERFIL) EXECUTADO EM OBRA (POR DEMÃO). AF_01/2020</v>
          </cell>
          <cell r="C13358" t="str">
            <v>M2</v>
          </cell>
          <cell r="D13358">
            <v>29.04</v>
          </cell>
          <cell r="E13358" t="str">
            <v>SINAPI - JUN/25</v>
          </cell>
        </row>
        <row r="13359">
          <cell r="A13359">
            <v>100719</v>
          </cell>
          <cell r="B13359" t="str">
            <v>PINTURA COM TINTA ALQUÍDICA DE FUNDO (TIPO ZARCÃO) PULVERIZADA SOBRE PERFIL METÁLICO EXECUTADO EM FÁBRICA (POR DEMÃO). AF_01/2020_PE</v>
          </cell>
          <cell r="C13359" t="str">
            <v>M2</v>
          </cell>
          <cell r="D13359">
            <v>12.98</v>
          </cell>
          <cell r="E13359" t="str">
            <v>SINAPI - JUN/25</v>
          </cell>
        </row>
        <row r="13360">
          <cell r="A13360">
            <v>100721</v>
          </cell>
          <cell r="B13360" t="str">
            <v>PINTURA COM TINTA ALQUÍDICA DE FUNDO (TIPO ZARCÃO) PULVERIZADA SOBRE SUPERFÍCIES METÁLICAS (EXCETO PERFIL) EXECUTADO EM OBRA (POR DEMÃO). AF_01/2020_PE</v>
          </cell>
          <cell r="C13360" t="str">
            <v>M2</v>
          </cell>
          <cell r="D13360">
            <v>29.83</v>
          </cell>
          <cell r="E13360" t="str">
            <v>SINAPI - JUN/25</v>
          </cell>
        </row>
        <row r="13361">
          <cell r="A13361">
            <v>100724</v>
          </cell>
          <cell r="B13361" t="str">
            <v>PINTURA COM TINTA ALQUÍDICA DE FUNDO E ACABAMENTO (ESMALTE SINTÉTICO GRAFITE) APLICADA A ROLO OU PINCEL SOBRE PERFIL METÁLICO EXECUTADO EM FÁBRICA (POR DEMÃO). AF_01/2020</v>
          </cell>
          <cell r="C13361" t="str">
            <v>M2</v>
          </cell>
          <cell r="D13361">
            <v>16.79</v>
          </cell>
          <cell r="E13361" t="str">
            <v>SINAPI - JUN/25</v>
          </cell>
        </row>
        <row r="13362">
          <cell r="A13362">
            <v>100726</v>
          </cell>
          <cell r="B13362" t="str">
            <v>PINTURA COM TINTA ALQUÍDICA DE FUNDO E ACABAMENTO (ESMALTE SINTÉTICO GRAFITE) APLICADA A ROLO OU PINCEL SOBRE SUPERFÍCIES METÁLICAS (EXCETO PERFIL) EXECUTADO EM OBRA (POR DEMÃO). AF_01/2020</v>
          </cell>
          <cell r="C13362" t="str">
            <v>M2</v>
          </cell>
          <cell r="D13362">
            <v>32.81</v>
          </cell>
          <cell r="E13362" t="str">
            <v>SINAPI - JUN/25</v>
          </cell>
        </row>
        <row r="13363">
          <cell r="A13363">
            <v>100723</v>
          </cell>
          <cell r="B13363" t="str">
            <v>PINTURA COM TINTA ALQUÍDICA DE FUNDO E ACABAMENTO (ESMALTE SINTÉTICO GRAFITE) PULVERIZADA SOBRE PERFIL METÁLICO EXECUTADO EM FÁBRICA (POR DEMÃO). AF_01/2020_PE</v>
          </cell>
          <cell r="C13363" t="str">
            <v>M2</v>
          </cell>
          <cell r="D13363">
            <v>13.94</v>
          </cell>
          <cell r="E13363" t="str">
            <v>SINAPI - JUN/25</v>
          </cell>
        </row>
        <row r="13364">
          <cell r="A13364">
            <v>100725</v>
          </cell>
          <cell r="B13364" t="str">
            <v>PINTURA COM TINTA ALQUÍDICA DE FUNDO E ACABAMENTO (ESMALTE SINTÉTICO GRAFITE) PULVERIZADA SOBRE SUPERFÍCIES METÁLICAS (EXCETO PERFIL) EXECUTADO EM OBRA (POR DEMÃO). AF_01/2020_PE</v>
          </cell>
          <cell r="C13364" t="str">
            <v>M2</v>
          </cell>
          <cell r="D13364">
            <v>30.15</v>
          </cell>
          <cell r="E13364" t="str">
            <v>SINAPI - JUN/25</v>
          </cell>
        </row>
        <row r="13365">
          <cell r="A13365">
            <v>100752</v>
          </cell>
          <cell r="B13365" t="str">
            <v>PINTURA COM TINTA EPOXÍDICA DE ACABAMENTO APLICADA A ROLO OU PINCEL SOBRE PERFIL METÁLICO EXECUTADO EM FÁBRICA (02 DEMÃOS). AF_01/2020</v>
          </cell>
          <cell r="C13365" t="str">
            <v>M2</v>
          </cell>
          <cell r="D13365">
            <v>56.44</v>
          </cell>
          <cell r="E13365" t="str">
            <v>SINAPI - JUN/25</v>
          </cell>
        </row>
        <row r="13366">
          <cell r="A13366">
            <v>100730</v>
          </cell>
          <cell r="B13366" t="str">
            <v>PINTURA COM TINTA EPOXÍDICA DE ACABAMENTO APLICADA A ROLO OU PINCEL SOBRE PERFIL METÁLICO EXECUTADO EM FÁBRICA (POR DEMÃO). AF_01/2020</v>
          </cell>
          <cell r="C13366" t="str">
            <v>M2</v>
          </cell>
          <cell r="D13366">
            <v>28.22</v>
          </cell>
          <cell r="E13366" t="str">
            <v>SINAPI - JUN/25</v>
          </cell>
        </row>
        <row r="13367">
          <cell r="A13367">
            <v>100751</v>
          </cell>
          <cell r="B13367" t="str">
            <v>PINTURA COM TINTA EPOXÍDICA DE ACABAMENTO PULVERIZADA SOBRE PERFIL METÁLICO EXECUTADO EM FÁBRICA (02 DEMÃOS). AF_01/2020_PE</v>
          </cell>
          <cell r="C13367" t="str">
            <v>M2</v>
          </cell>
          <cell r="D13367">
            <v>48.22</v>
          </cell>
          <cell r="E13367" t="str">
            <v>SINAPI - JUN/25</v>
          </cell>
        </row>
        <row r="13368">
          <cell r="A13368">
            <v>100729</v>
          </cell>
          <cell r="B13368" t="str">
            <v>PINTURA COM TINTA EPOXÍDICA DE ACABAMENTO PULVERIZADA SOBRE PERFIL METÁLICO EXECUTADO EM FÁBRICA (POR DEMÃO). AF_01/2020_PE</v>
          </cell>
          <cell r="C13368" t="str">
            <v>M2</v>
          </cell>
          <cell r="D13368">
            <v>24.1</v>
          </cell>
          <cell r="E13368" t="str">
            <v>SINAPI - JUN/25</v>
          </cell>
        </row>
        <row r="13369">
          <cell r="A13369">
            <v>100728</v>
          </cell>
          <cell r="B13369" t="str">
            <v>PINTURA COM TINTA EPOXÍDICA DE FUNDO APLICADA A ROLO OU PINCEL SOBRE PERFIL METÁLICO EXECUTADO EM FÁBRICA (POR DEMÃO). AF_01/2020</v>
          </cell>
          <cell r="C13369" t="str">
            <v>M2</v>
          </cell>
          <cell r="D13369">
            <v>28.75</v>
          </cell>
          <cell r="E13369" t="str">
            <v>SINAPI - JUN/25</v>
          </cell>
        </row>
        <row r="13370">
          <cell r="A13370">
            <v>100732</v>
          </cell>
          <cell r="B13370" t="str">
            <v>PINTURA COM TINTA EPOXÍDICA DE FUNDO E ACABAMENTO APLICADA A ROLO OU PINCEL SOBRE PERFIL METÁLICO EXECUTADO EM FÁBRICA (POR DEMÃO). AF_01/2020</v>
          </cell>
          <cell r="C13370" t="str">
            <v>M2</v>
          </cell>
          <cell r="D13370">
            <v>0</v>
          </cell>
          <cell r="E13370" t="str">
            <v>SINAPI - JUN/25</v>
          </cell>
        </row>
        <row r="13371">
          <cell r="A13371">
            <v>100731</v>
          </cell>
          <cell r="B13371" t="str">
            <v>PINTURA COM TINTA EPOXÍDICA DE FUNDO E ACABAMENTO PULVERIZADA SOBRE PERFIL METÁLICO EXECUTADO EM FÁBRICA (POR DEMÃO). AF_01/2020</v>
          </cell>
          <cell r="C13371" t="str">
            <v>M2</v>
          </cell>
          <cell r="D13371">
            <v>0</v>
          </cell>
          <cell r="E13371" t="str">
            <v>SINAPI - JUN/25</v>
          </cell>
        </row>
        <row r="13372">
          <cell r="A13372">
            <v>100727</v>
          </cell>
          <cell r="B13372" t="str">
            <v>PINTURA COM TINTA EPOXÍDICA DE FUNDO PULVERIZADA SOBRE PERFIL METÁLICO EXECUTADO EM FÁBRICA (POR DEMÃO). AF_01/2020_PE</v>
          </cell>
          <cell r="C13372" t="str">
            <v>M2</v>
          </cell>
          <cell r="D13372">
            <v>32.03</v>
          </cell>
          <cell r="E13372" t="str">
            <v>SINAPI - JUN/25</v>
          </cell>
        </row>
        <row r="13373">
          <cell r="A13373">
            <v>100756</v>
          </cell>
          <cell r="B13373" t="str">
            <v>PINTURA COM TINTA POLIURETÂNICA DE ACABAMENTO APLICADA A ROLO OU PINCEL SOBRE PERFIL METÁLICO EXECUTADO EM FÁBRICA (02 DEMÃOS). AF_01/2020</v>
          </cell>
          <cell r="C13373" t="str">
            <v>M2</v>
          </cell>
          <cell r="D13373">
            <v>0</v>
          </cell>
          <cell r="E13373" t="str">
            <v>SINAPI - JUN/25</v>
          </cell>
        </row>
        <row r="13374">
          <cell r="A13374">
            <v>100738</v>
          </cell>
          <cell r="B13374" t="str">
            <v>PINTURA COM TINTA POLIURETÂNICA DE ACABAMENTO APLICADA A ROLO OU PINCEL SOBRE PERFIL METÁLICO EXECUTADO EM FÁBRICA (POR DEMÃO). AF_01/2020</v>
          </cell>
          <cell r="C13374" t="str">
            <v>M2</v>
          </cell>
          <cell r="D13374">
            <v>0</v>
          </cell>
          <cell r="E13374" t="str">
            <v>SINAPI - JUN/25</v>
          </cell>
        </row>
        <row r="13375">
          <cell r="A13375">
            <v>100755</v>
          </cell>
          <cell r="B13375" t="str">
            <v>PINTURA COM TINTA POLIURETÂNICA DE ACABAMENTO PULVERIZADA SOBRE PERFIL METÁLICO EXECUTADO EM FÁBRICA (02 DEMÃOS). AF_01/2020</v>
          </cell>
          <cell r="C13375" t="str">
            <v>M2</v>
          </cell>
          <cell r="D13375">
            <v>0</v>
          </cell>
          <cell r="E13375" t="str">
            <v>SINAPI - JUN/25</v>
          </cell>
        </row>
        <row r="13376">
          <cell r="A13376">
            <v>100737</v>
          </cell>
          <cell r="B13376" t="str">
            <v>PINTURA COM TINTA POLIURETÂNICA DE ACABAMENTO PULVERIZADA SOBRE PERFIL METÁLICO EXECUTADO EM FÁBRICA (POR DEMÃO). AF_01/2020</v>
          </cell>
          <cell r="C13376" t="str">
            <v>M2</v>
          </cell>
          <cell r="D13376">
            <v>0</v>
          </cell>
          <cell r="E13376" t="str">
            <v>SINAPI - JUN/25</v>
          </cell>
        </row>
        <row r="13377">
          <cell r="A13377">
            <v>102499</v>
          </cell>
          <cell r="B13377" t="str">
            <v>ENCERAMENTO DE PISO EM MADEIRA. AF_05/2021</v>
          </cell>
          <cell r="C13377" t="str">
            <v>M2</v>
          </cell>
          <cell r="D13377">
            <v>3.86</v>
          </cell>
          <cell r="E13377" t="str">
            <v>SINAPI - JUN/25</v>
          </cell>
        </row>
        <row r="13378">
          <cell r="A13378">
            <v>102505</v>
          </cell>
          <cell r="B13378" t="str">
            <v>PINTURA DE DEMARCAÇÃO DE QUADRA POLIESPORTIVA COM BORRACHA CLORADA, E = 5 CM, APLICAÇÃO MANUAL. AF_05/2021</v>
          </cell>
          <cell r="C13378" t="str">
            <v>M</v>
          </cell>
          <cell r="D13378">
            <v>12.68</v>
          </cell>
          <cell r="E13378" t="str">
            <v>SINAPI - JUN/25</v>
          </cell>
        </row>
        <row r="13379">
          <cell r="A13379">
            <v>102504</v>
          </cell>
          <cell r="B13379" t="str">
            <v>PINTURA DE DEMARCAÇÃO DE QUADRA POLIESPORTIVA COM TINTA ACRÍLICA, E = 5 CM, APLICAÇÃO MANUAL. AF_05/2021</v>
          </cell>
          <cell r="C13379" t="str">
            <v>M</v>
          </cell>
          <cell r="D13379">
            <v>12.07</v>
          </cell>
          <cell r="E13379" t="str">
            <v>SINAPI - JUN/25</v>
          </cell>
        </row>
        <row r="13380">
          <cell r="A13380">
            <v>102506</v>
          </cell>
          <cell r="B13380" t="str">
            <v>PINTURA DE DEMARCAÇÃO DE QUADRA POLIESPORTIVA COM TINTA EPÓXI, E = 5 CM, APLICAÇÃO MANUAL. AF_05/2021</v>
          </cell>
          <cell r="C13380" t="str">
            <v>M</v>
          </cell>
          <cell r="D13380">
            <v>13.3</v>
          </cell>
          <cell r="E13380" t="str">
            <v>SINAPI - JUN/25</v>
          </cell>
        </row>
        <row r="13381">
          <cell r="A13381">
            <v>102500</v>
          </cell>
          <cell r="B13381" t="str">
            <v>PINTURA DE DEMARCAÇÃO DE VAGA COM TINTA ACRÍLICA, E = 10 CM, APLICAÇÃO MANUAL. AF_05/2021</v>
          </cell>
          <cell r="C13381" t="str">
            <v>M</v>
          </cell>
          <cell r="D13381">
            <v>5.32</v>
          </cell>
          <cell r="E13381" t="str">
            <v>SINAPI - JUN/25</v>
          </cell>
        </row>
        <row r="13382">
          <cell r="A13382">
            <v>102502</v>
          </cell>
          <cell r="B13382" t="str">
            <v>PINTURA DE DEMARCAÇÃO DE VAGA COM TINTA ACRÍLICA, E = 10 CM, APLICAÇÃO MECÂNICA COM DEMARCADORA A TRAÇÃO MANUAL. AF_05/2021</v>
          </cell>
          <cell r="C13382" t="str">
            <v>M</v>
          </cell>
          <cell r="D13382">
            <v>0</v>
          </cell>
          <cell r="E13382" t="str">
            <v>SINAPI - JUN/25</v>
          </cell>
        </row>
        <row r="13383">
          <cell r="A13383">
            <v>102507</v>
          </cell>
          <cell r="B13383" t="str">
            <v>PINTURA DE DEMARCAÇÃO DE VAGA COM TINTA EPÓXI, E = 10 CM, APLICAÇÃO MANUAL. AF_05/2021</v>
          </cell>
          <cell r="C13383" t="str">
            <v>M</v>
          </cell>
          <cell r="D13383">
            <v>7.76</v>
          </cell>
          <cell r="E13383" t="str">
            <v>SINAPI - JUN/25</v>
          </cell>
        </row>
        <row r="13384">
          <cell r="A13384">
            <v>102510</v>
          </cell>
          <cell r="B13384" t="str">
            <v>PINTURA DE EIXO VIÁRIO COM TINTA RETRORREFLETIVA A BASE DE RESINA ACRÍLICA COM MICROESFERAS DE VIDRO, E = 10 CM, APLICAÇÃO MECÂNICA COM DEMARCADORA A TRAÇÃO MANUAL. AF_05/2021</v>
          </cell>
          <cell r="C13384" t="str">
            <v>M</v>
          </cell>
          <cell r="D13384">
            <v>0</v>
          </cell>
          <cell r="E13384" t="str">
            <v>SINAPI - JUN/25</v>
          </cell>
        </row>
        <row r="13385">
          <cell r="A13385">
            <v>102512</v>
          </cell>
          <cell r="B13385" t="str">
            <v>PINTURA DE EIXO VIÁRIO SOBRE ASFALTO COM TINTA RETRORREFLETIVA A BASE DE RESINA ACRÍLICA COM MICROESFERAS DE VIDRO, E = 10 CM, APLICAÇÃO MECÂNICA COM DEMARCADORA AUTOPROPELIDA. AF_05/2021</v>
          </cell>
          <cell r="C13385" t="str">
            <v>M</v>
          </cell>
          <cell r="D13385">
            <v>7.1</v>
          </cell>
          <cell r="E13385" t="str">
            <v>SINAPI - JUN/25</v>
          </cell>
        </row>
        <row r="13386">
          <cell r="A13386">
            <v>102501</v>
          </cell>
          <cell r="B13386" t="str">
            <v>PINTURA DE FAIXA DE PEDESTRE OU ZEBRADA COM TINTA ACRÍLICA, E = 30 CM, APLICAÇÃO MANUAL. AF_05/2021</v>
          </cell>
          <cell r="C13386" t="str">
            <v>M2</v>
          </cell>
          <cell r="D13386">
            <v>29.24</v>
          </cell>
          <cell r="E13386" t="str">
            <v>SINAPI - JUN/25</v>
          </cell>
        </row>
        <row r="13387">
          <cell r="A13387">
            <v>102503</v>
          </cell>
          <cell r="B13387" t="str">
            <v>PINTURA DE FAIXA DE PEDESTRE OU ZEBRADA COM TINTA ACRÍLICA, E = 30 CM, APLICAÇÃO MECÂNICA COM DEMARCADORA A TRAÇÃO MANUAL. AF_05/2021</v>
          </cell>
          <cell r="C13387" t="str">
            <v>M2</v>
          </cell>
          <cell r="D13387">
            <v>0</v>
          </cell>
          <cell r="E13387" t="str">
            <v>SINAPI - JUN/25</v>
          </cell>
        </row>
        <row r="13388">
          <cell r="A13388">
            <v>102508</v>
          </cell>
          <cell r="B13388" t="str">
            <v>PINTURA DE FAIXA DE PEDESTRE OU ZEBRADA COM TINTA EPÓXI, E = 30 CM, APLICAÇÃO MANUAL. AF_05/2021</v>
          </cell>
          <cell r="C13388" t="str">
            <v>M2</v>
          </cell>
          <cell r="D13388">
            <v>54.14</v>
          </cell>
          <cell r="E13388" t="str">
            <v>SINAPI - JUN/25</v>
          </cell>
        </row>
        <row r="13389">
          <cell r="A13389">
            <v>102511</v>
          </cell>
          <cell r="B13389" t="str">
            <v>PINTURA DE FAIXA DE PEDESTRE OU ZEBRADA COM TINTA RETRORREFLETIVA A BASE DE RESINA ACRÍLICA COM MICROESFERAS DE VIDRO, E = 30 CM, APLICAÇÃO MECÂNICA COM DEMARCADORA A TRAÇÃO MANUAL. AF_05/2021</v>
          </cell>
          <cell r="C13389" t="str">
            <v>M2</v>
          </cell>
          <cell r="D13389">
            <v>0</v>
          </cell>
          <cell r="E13389" t="str">
            <v>SINAPI - JUN/25</v>
          </cell>
        </row>
        <row r="13390">
          <cell r="A13390">
            <v>102509</v>
          </cell>
          <cell r="B13390" t="str">
            <v>PINTURA DE FAIXA DE PEDESTRE OU ZEBRADA TINTA RETRORREFLETIVA A BASE DE RESINA ACRÍLICA COM MICROESFERAS DE VIDRO, E = 30 CM, APLICAÇÃO MANUAL. AF_05/2021</v>
          </cell>
          <cell r="C13390" t="str">
            <v>M2</v>
          </cell>
          <cell r="D13390">
            <v>38.67</v>
          </cell>
          <cell r="E13390" t="str">
            <v>SINAPI - JUN/25</v>
          </cell>
        </row>
        <row r="13391">
          <cell r="A13391">
            <v>102498</v>
          </cell>
          <cell r="B13391" t="str">
            <v>PINTURA DE MEIO-FIO COM TINTA BRANCA A BASE DE CAL (CAIAÇÃO). AF_05/2021</v>
          </cell>
          <cell r="C13391" t="str">
            <v>M</v>
          </cell>
          <cell r="D13391">
            <v>1.88</v>
          </cell>
          <cell r="E13391" t="str">
            <v>SINAPI - JUN/25</v>
          </cell>
        </row>
        <row r="13392">
          <cell r="A13392">
            <v>102519</v>
          </cell>
          <cell r="B13392" t="str">
            <v>PINTURA DE NÚMEROS E LETRAS PARA SINALIZAÇÃO HORIZONTAL, ALTURA 100 MM, APLICADOR SPRAY E MOLDE PLÁSTICO. AF_05/2021</v>
          </cell>
          <cell r="C13392" t="str">
            <v>UN</v>
          </cell>
          <cell r="D13392">
            <v>0</v>
          </cell>
          <cell r="E13392" t="str">
            <v>SINAPI - JUN/25</v>
          </cell>
        </row>
        <row r="13393">
          <cell r="A13393">
            <v>102491</v>
          </cell>
          <cell r="B13393" t="str">
            <v>PINTURA DE PISO COM TINTA ACRÍLICA, APLICAÇÃO MANUAL, 2 DEMÃOS, INCLUSO FUNDO PREPARADOR. AF_05/2021</v>
          </cell>
          <cell r="C13393" t="str">
            <v>M2</v>
          </cell>
          <cell r="D13393">
            <v>23.88</v>
          </cell>
          <cell r="E13393" t="str">
            <v>SINAPI - JUN/25</v>
          </cell>
        </row>
        <row r="13394">
          <cell r="A13394">
            <v>102492</v>
          </cell>
          <cell r="B13394" t="str">
            <v>PINTURA DE PISO COM TINTA ACRÍLICA, APLICAÇÃO MANUAL, 3 DEMÃOS, INCLUSO FUNDO PREPARADOR. AF_05/2021</v>
          </cell>
          <cell r="C13394" t="str">
            <v>M2</v>
          </cell>
          <cell r="D13394">
            <v>30.31</v>
          </cell>
          <cell r="E13394" t="str">
            <v>SINAPI - JUN/25</v>
          </cell>
        </row>
        <row r="13395">
          <cell r="A13395">
            <v>102804</v>
          </cell>
          <cell r="B13395" t="str">
            <v>PINTURA DE PISO COM TINTA ACRÍLICA, APLICAÇÃO MECÂNICA, 2 DEMÃOS, INCLUSO FUNDO PREPARADOR. AF_05/2021</v>
          </cell>
          <cell r="C13395" t="str">
            <v>M2</v>
          </cell>
          <cell r="D13395">
            <v>0</v>
          </cell>
          <cell r="E13395" t="str">
            <v>SINAPI - JUN/25</v>
          </cell>
        </row>
        <row r="13396">
          <cell r="A13396">
            <v>102494</v>
          </cell>
          <cell r="B13396" t="str">
            <v>PINTURA DE PISO COM TINTA EPÓXI, APLICAÇÃO MANUAL, 2 DEMÃOS, INCLUSO PRIMER EPÓXI. AF_05/2021</v>
          </cell>
          <cell r="C13396" t="str">
            <v>M2</v>
          </cell>
          <cell r="D13396">
            <v>75.81</v>
          </cell>
          <cell r="E13396" t="str">
            <v>SINAPI - JUN/25</v>
          </cell>
        </row>
        <row r="13397">
          <cell r="A13397">
            <v>102805</v>
          </cell>
          <cell r="B13397" t="str">
            <v>PINTURA DE PISO COM TINTA EPÓXI, APLICAÇÃO MECÂNICA, 2 DEMÃOS. AF_05/2021</v>
          </cell>
          <cell r="C13397" t="str">
            <v>M2</v>
          </cell>
          <cell r="D13397">
            <v>0</v>
          </cell>
          <cell r="E13397" t="str">
            <v>SINAPI - JUN/25</v>
          </cell>
        </row>
        <row r="13398">
          <cell r="A13398">
            <v>102490</v>
          </cell>
          <cell r="B13398" t="str">
            <v>PINTURA DE PISO DE PEDRAS DECORATIVAS COM VERNIZ DE POLIURETANO FOSCO, APLICAÇÃO MANUAL, 3 DEMÃOS. AF_05/2021</v>
          </cell>
          <cell r="C13398" t="str">
            <v>M2</v>
          </cell>
          <cell r="D13398">
            <v>0</v>
          </cell>
          <cell r="E13398" t="str">
            <v>SINAPI - JUN/25</v>
          </cell>
        </row>
        <row r="13399">
          <cell r="A13399">
            <v>102496</v>
          </cell>
          <cell r="B13399" t="str">
            <v>PINTURA DE RODAPÉ COM TINTA EPÓXI, APLICAÇÃO MANUAL, 2 DEMÃOS, INCLUSÃO PRIMER EPÓXI. AF_05/2021</v>
          </cell>
          <cell r="C13399" t="str">
            <v>M</v>
          </cell>
          <cell r="D13399">
            <v>16.02</v>
          </cell>
          <cell r="E13399" t="str">
            <v>SINAPI - JUN/25</v>
          </cell>
        </row>
        <row r="13400">
          <cell r="A13400">
            <v>102497</v>
          </cell>
          <cell r="B13400" t="str">
            <v>PINTURA DE RODAPÉ EM PEDRA DECORATIVA COM VERNIZ DE POLIURETANO, APLICAÇÃO MANUAL, 3 DEMÃOS. AF_05/2021</v>
          </cell>
          <cell r="C13400" t="str">
            <v>M</v>
          </cell>
          <cell r="D13400">
            <v>5.82</v>
          </cell>
          <cell r="E13400" t="str">
            <v>SINAPI - JUN/25</v>
          </cell>
        </row>
        <row r="13401">
          <cell r="A13401">
            <v>102520</v>
          </cell>
          <cell r="B13401" t="str">
            <v>PINTURA DE SINALIZAÇÃO VERTICAL DE SEGURANÇA, FAIXAS AMARELA E PRETA, APLICAÇÃO MANUAL, 2 DEMÃOS. AF_05/2021</v>
          </cell>
          <cell r="C13401" t="str">
            <v>M2</v>
          </cell>
          <cell r="D13401">
            <v>98.03</v>
          </cell>
          <cell r="E13401" t="str">
            <v>SINAPI - JUN/25</v>
          </cell>
        </row>
        <row r="13402">
          <cell r="A13402">
            <v>102518</v>
          </cell>
          <cell r="B13402" t="str">
            <v>PINTURA DE SÍMBOLO "BICICLETA" COM TINTA ACRÍLICA, UTILIZAÇÃO DE MOLDE PLÁSTICO E APLICAÇÃO MECÂNICA, 150X60 CM. AF_05/2021</v>
          </cell>
          <cell r="C13402" t="str">
            <v>UN</v>
          </cell>
          <cell r="D13402">
            <v>0</v>
          </cell>
          <cell r="E13402" t="str">
            <v>SINAPI - JUN/25</v>
          </cell>
        </row>
        <row r="13403">
          <cell r="A13403">
            <v>102514</v>
          </cell>
          <cell r="B13403" t="str">
            <v>PINTURA DE SÍMBOLO "DEFICIENTE FÍSICO" COM TINTA ACRÍLICA, UTILIZAÇÃO DE MOLDE PLÁSTICO E APLICAÇÃO MECÂNICA, 120X120 CM. AF_05/2021</v>
          </cell>
          <cell r="C13403" t="str">
            <v>UN</v>
          </cell>
          <cell r="D13403">
            <v>0</v>
          </cell>
          <cell r="E13403" t="str">
            <v>SINAPI - JUN/25</v>
          </cell>
        </row>
        <row r="13404">
          <cell r="A13404">
            <v>102516</v>
          </cell>
          <cell r="B13404" t="str">
            <v>PINTURA DE SÍMBOLO "GESTANTE" COM TINTA ACRÍLICA, UTILIZAÇÃO DE MOLDE PLÁSTICO E APLICAÇÃO MECÂNICA, 120X120 CM. AF_05/2021</v>
          </cell>
          <cell r="C13404" t="str">
            <v>UN</v>
          </cell>
          <cell r="D13404">
            <v>0</v>
          </cell>
          <cell r="E13404" t="str">
            <v>SINAPI - JUN/25</v>
          </cell>
        </row>
        <row r="13405">
          <cell r="A13405">
            <v>102515</v>
          </cell>
          <cell r="B13405" t="str">
            <v>PINTURA DE SÍMBOLO "IDOSO" COM TINTA ACRÍLICA, UTILIZAÇÃO DE MOLDE PLÁSTICO E APLICAÇÃO MECÂNICA, 120X120 CM. AF_05/2021</v>
          </cell>
          <cell r="C13405" t="str">
            <v>UN</v>
          </cell>
          <cell r="D13405">
            <v>0</v>
          </cell>
          <cell r="E13405" t="str">
            <v>SINAPI - JUN/25</v>
          </cell>
        </row>
        <row r="13406">
          <cell r="A13406">
            <v>102517</v>
          </cell>
          <cell r="B13406" t="str">
            <v>PINTURA DE SÍMBOLO "PEDESTRE" COM TINTA ACRÍLICA, UTILIZAÇÃO DE MOLDE PLÁSTICO E APLICAÇÃO MECÂNICA, 130X90 CM. AF_05/2021</v>
          </cell>
          <cell r="C13406" t="str">
            <v>UN</v>
          </cell>
          <cell r="D13406">
            <v>0</v>
          </cell>
          <cell r="E13406" t="str">
            <v>SINAPI - JUN/25</v>
          </cell>
        </row>
        <row r="13407">
          <cell r="A13407">
            <v>102513</v>
          </cell>
          <cell r="B13407" t="str">
            <v>PINTURA DE SÍMBOLOS E TEXTOS COM TINTA ACRÍLICA, DEMARCAÇÃO COM FITA ADESIVA E APLICAÇÃO COM ROLO. AF_05/2021</v>
          </cell>
          <cell r="C13407" t="str">
            <v>M2</v>
          </cell>
          <cell r="D13407">
            <v>56.8</v>
          </cell>
          <cell r="E13407" t="str">
            <v>SINAPI - JUN/25</v>
          </cell>
        </row>
        <row r="13408">
          <cell r="A13408">
            <v>102489</v>
          </cell>
          <cell r="B13408" t="str">
            <v>PINTURA HIDROFUGANTE COM SILICONE, APLICAÇÃO MANUAL, 2 DEMÃOS. AF_05/2021</v>
          </cell>
          <cell r="C13408" t="str">
            <v>M2</v>
          </cell>
          <cell r="D13408">
            <v>30.15</v>
          </cell>
          <cell r="E13408" t="str">
            <v>SINAPI - JUN/25</v>
          </cell>
        </row>
        <row r="13409">
          <cell r="A13409">
            <v>102488</v>
          </cell>
          <cell r="B13409" t="str">
            <v>PREPARO DO PISO CIMENTADO PARA PINTURA - LIXAMENTO E LIMPEZA. AF_05/2021</v>
          </cell>
          <cell r="C13409" t="str">
            <v>M2</v>
          </cell>
          <cell r="D13409">
            <v>4.3600000000000003</v>
          </cell>
          <cell r="E13409" t="str">
            <v>SINAPI - JUN/25</v>
          </cell>
        </row>
        <row r="13410">
          <cell r="A13410">
            <v>101730</v>
          </cell>
          <cell r="B13410" t="str">
            <v>ACABAMENTO PARA PISO EM TACO DE MADEIRA. AF_09/2020</v>
          </cell>
          <cell r="C13410" t="str">
            <v>M2</v>
          </cell>
          <cell r="D13410">
            <v>0</v>
          </cell>
          <cell r="E13410" t="str">
            <v>SINAPI - JUN/25</v>
          </cell>
        </row>
        <row r="13411">
          <cell r="A13411">
            <v>101746</v>
          </cell>
          <cell r="B13411" t="str">
            <v>ASSOALHO DE MADEIRA. AF_09/2020</v>
          </cell>
          <cell r="C13411" t="str">
            <v>M2</v>
          </cell>
          <cell r="D13411">
            <v>496.82</v>
          </cell>
          <cell r="E13411" t="str">
            <v>SINAPI - JUN/25</v>
          </cell>
        </row>
        <row r="13412">
          <cell r="A13412">
            <v>98679</v>
          </cell>
          <cell r="B13412" t="str">
            <v>PISO CIMENTADO, TRAÇO 1:3 (CIMENTO E AREIA), ACABAMENTO LISO, ESPESSURA 2,0 CM, PREPARO MECÂNICO DA ARGAMASSA. AF_09/2020</v>
          </cell>
          <cell r="C13412" t="str">
            <v>M2</v>
          </cell>
          <cell r="D13412">
            <v>37.700000000000003</v>
          </cell>
          <cell r="E13412" t="str">
            <v>SINAPI - JUN/25</v>
          </cell>
        </row>
        <row r="13413">
          <cell r="A13413">
            <v>98680</v>
          </cell>
          <cell r="B13413" t="str">
            <v>PISO CIMENTADO, TRAÇO 1:3 (CIMENTO E AREIA), ACABAMENTO LISO, ESPESSURA 3,0 CM, PREPARO MECÂNICO DA ARGAMASSA. AF_09/2020</v>
          </cell>
          <cell r="C13413" t="str">
            <v>M2</v>
          </cell>
          <cell r="D13413">
            <v>46.6</v>
          </cell>
          <cell r="E13413" t="str">
            <v>SINAPI - JUN/25</v>
          </cell>
        </row>
        <row r="13414">
          <cell r="A13414">
            <v>101749</v>
          </cell>
          <cell r="B13414" t="str">
            <v>PISO CIMENTADO, TRAÇO 1:3 (CIMENTO E AREIA), ACABAMENTO LISO, ESPESSURA 4,0 CM, PREPARO MECÂNICO DA ARGAMASSA. AF_09/2020</v>
          </cell>
          <cell r="C13414" t="str">
            <v>M2</v>
          </cell>
          <cell r="D13414">
            <v>53.87</v>
          </cell>
          <cell r="E13414" t="str">
            <v>SINAPI - JUN/25</v>
          </cell>
        </row>
        <row r="13415">
          <cell r="A13415">
            <v>98681</v>
          </cell>
          <cell r="B13415" t="str">
            <v>PISO CIMENTADO, TRAÇO 1:3 (CIMENTO E AREIA), ACABAMENTO RÚSTICO, ESPESSURA 2,0 CM, PREPARO MECÂNICO DA ARGAMASSA. AF_09/2020</v>
          </cell>
          <cell r="C13415" t="str">
            <v>M2</v>
          </cell>
          <cell r="D13415">
            <v>34.76</v>
          </cell>
          <cell r="E13415" t="str">
            <v>SINAPI - JUN/25</v>
          </cell>
        </row>
        <row r="13416">
          <cell r="A13416">
            <v>98682</v>
          </cell>
          <cell r="B13416" t="str">
            <v>PISO CIMENTADO, TRAÇO 1:3 (CIMENTO E AREIA), ACABAMENTO RÚSTICO, ESPESSURA 3,0 CM, PREPARO MECÂNICO DA ARGAMASSA. AF_09/2020</v>
          </cell>
          <cell r="C13416" t="str">
            <v>M2</v>
          </cell>
          <cell r="D13416">
            <v>43.65</v>
          </cell>
          <cell r="E13416" t="str">
            <v>SINAPI - JUN/25</v>
          </cell>
        </row>
        <row r="13417">
          <cell r="A13417">
            <v>101750</v>
          </cell>
          <cell r="B13417" t="str">
            <v>PISO CIMENTADO, TRAÇO 1:3 (CIMENTO E AREIA), ACABAMENTO RÚSTICO, ESPESSURA 4,0 CM, PREPARO MECÂNICO DA ARGAMASSA. AF_09/2020</v>
          </cell>
          <cell r="C13417" t="str">
            <v>M2</v>
          </cell>
          <cell r="D13417">
            <v>50.93</v>
          </cell>
          <cell r="E13417" t="str">
            <v>SINAPI - JUN/25</v>
          </cell>
        </row>
        <row r="13418">
          <cell r="A13418">
            <v>101737</v>
          </cell>
          <cell r="B13418" t="str">
            <v>PISO DE BORRACHA CANELADO, ESPESSURA 3,5MM, FIXADO COM ADESIVO ACRÍLICO. AF_09/2020</v>
          </cell>
          <cell r="C13418" t="str">
            <v>M2</v>
          </cell>
          <cell r="D13418">
            <v>133.44</v>
          </cell>
          <cell r="E13418" t="str">
            <v>SINAPI - JUN/25</v>
          </cell>
        </row>
        <row r="13419">
          <cell r="A13419">
            <v>101735</v>
          </cell>
          <cell r="B13419" t="str">
            <v>PISO DE BORRACHA ESPORTIVO, ESPESSURA 15MM, ASSENTADO COM ARGAMASSA. AF_09/2020</v>
          </cell>
          <cell r="C13419" t="str">
            <v>M2</v>
          </cell>
          <cell r="D13419">
            <v>421.84</v>
          </cell>
          <cell r="E13419" t="str">
            <v>SINAPI - JUN/25</v>
          </cell>
        </row>
        <row r="13420">
          <cell r="A13420">
            <v>101734</v>
          </cell>
          <cell r="B13420" t="str">
            <v>PISO DE BORRACHA PASTILHADO, ESPESSURA 15MM, ASSENTADO COM ARGAMASSA. AF_09/2020</v>
          </cell>
          <cell r="C13420" t="str">
            <v>M2</v>
          </cell>
          <cell r="D13420">
            <v>411.85</v>
          </cell>
          <cell r="E13420" t="str">
            <v>SINAPI - JUN/25</v>
          </cell>
        </row>
        <row r="13421">
          <cell r="A13421">
            <v>101736</v>
          </cell>
          <cell r="B13421" t="str">
            <v>PISO DE BORRACHA PASTILHADO, ESPESSURA 3,5MM, FIXADO COM ADESIVO ACRÍLICO. AF_09/2020</v>
          </cell>
          <cell r="C13421" t="str">
            <v>M2</v>
          </cell>
          <cell r="D13421">
            <v>113.68</v>
          </cell>
          <cell r="E13421" t="str">
            <v>SINAPI - JUN/25</v>
          </cell>
        </row>
        <row r="13422">
          <cell r="A13422">
            <v>101733</v>
          </cell>
          <cell r="B13422" t="str">
            <v>PISO DE BORRACHA PASTILHADO/FRISADO, ESPESSURA 7MM, ASSENTADO COM ARGAMASSA. AF_09/2020</v>
          </cell>
          <cell r="C13422" t="str">
            <v>M2</v>
          </cell>
          <cell r="D13422">
            <v>274.13</v>
          </cell>
          <cell r="E13422" t="str">
            <v>SINAPI - JUN/25</v>
          </cell>
        </row>
        <row r="13423">
          <cell r="A13423">
            <v>98678</v>
          </cell>
          <cell r="B13423" t="str">
            <v>PISO ELEVADO COM ESTRUTURA EM AÇO, COMPOSTO POR PEDESTAIS E LONGARINAS. AF_09/2020</v>
          </cell>
          <cell r="C13423" t="str">
            <v>M2</v>
          </cell>
          <cell r="D13423">
            <v>471.53</v>
          </cell>
          <cell r="E13423" t="str">
            <v>SINAPI - JUN/25</v>
          </cell>
        </row>
        <row r="13424">
          <cell r="A13424">
            <v>98677</v>
          </cell>
          <cell r="B13424" t="str">
            <v>PISO ELEVADO COM ESTRUTURA EM AÇO, COMPOSTO SOMENTE POR PEDESTAIS. AF_09/2020</v>
          </cell>
          <cell r="C13424" t="str">
            <v>M2</v>
          </cell>
          <cell r="D13424">
            <v>0</v>
          </cell>
          <cell r="E13424" t="str">
            <v>SINAPI - JUN/25</v>
          </cell>
        </row>
        <row r="13425">
          <cell r="A13425">
            <v>98676</v>
          </cell>
          <cell r="B13425" t="str">
            <v>PISO ELEVADO COM ESTRUTURA EM PLÁSTICO, COM REVESTIMENTO EM PORCELANATO. AF_09/2020</v>
          </cell>
          <cell r="C13425" t="str">
            <v>M2</v>
          </cell>
          <cell r="D13425">
            <v>0</v>
          </cell>
          <cell r="E13425" t="str">
            <v>SINAPI - JUN/25</v>
          </cell>
        </row>
        <row r="13426">
          <cell r="A13426">
            <v>98675</v>
          </cell>
          <cell r="B13426" t="str">
            <v>PISO ELEVADO COM ESTRUTURA EM PLÁSTICO, PARA RECEBER REVESTIMENTO TEXTIL. AF_09/2020</v>
          </cell>
          <cell r="C13426" t="str">
            <v>M2</v>
          </cell>
          <cell r="D13426">
            <v>0</v>
          </cell>
          <cell r="E13426" t="str">
            <v>SINAPI - JUN/25</v>
          </cell>
        </row>
        <row r="13427">
          <cell r="A13427">
            <v>101747</v>
          </cell>
          <cell r="B13427" t="str">
            <v>PISO EM CONCRETO 20 MPA PREPARO MECÂNICO, ESPESSURA 7CM. AF_09/2020</v>
          </cell>
          <cell r="C13427" t="str">
            <v>M2</v>
          </cell>
          <cell r="D13427">
            <v>74.62</v>
          </cell>
          <cell r="E13427" t="str">
            <v>SINAPI - JUN/25</v>
          </cell>
        </row>
        <row r="13428">
          <cell r="A13428">
            <v>104162</v>
          </cell>
          <cell r="B13428" t="str">
            <v>PISO EM GRANILITE, MARMORITE OU GRANITINA EM AMBIENTES INTERNOS, COM ESPESSURA DE 8 MM, INCLUSO MISTURA EM BETONEIRA, COLOCAÇÃO DAS JUNTAS, APLICAÇÃO DO PISO, 4 POLIMENTOS COM POLITRIZ, ESTUCAMENTO, SELADOR E CERA. AF_06/2022</v>
          </cell>
          <cell r="C13428" t="str">
            <v>M2</v>
          </cell>
          <cell r="D13428">
            <v>102.64</v>
          </cell>
          <cell r="E13428" t="str">
            <v>SINAPI - JUN/25</v>
          </cell>
        </row>
        <row r="13429">
          <cell r="A13429">
            <v>98671</v>
          </cell>
          <cell r="B13429" t="str">
            <v>PISO EM GRANITO APLICADO EM AMBIENTES INTERNOS. AF_09/2020</v>
          </cell>
          <cell r="C13429" t="str">
            <v>M2</v>
          </cell>
          <cell r="D13429">
            <v>494.3</v>
          </cell>
          <cell r="E13429" t="str">
            <v>SINAPI - JUN/25</v>
          </cell>
        </row>
        <row r="13430">
          <cell r="A13430">
            <v>101092</v>
          </cell>
          <cell r="B13430" t="str">
            <v>PISO EM GRANITO APLICADO EM CALÇADAS OU PISOS EXTERNOS. AF_05/2020</v>
          </cell>
          <cell r="C13430" t="str">
            <v>M2</v>
          </cell>
          <cell r="D13430">
            <v>507.99</v>
          </cell>
          <cell r="E13430" t="str">
            <v>SINAPI - JUN/25</v>
          </cell>
        </row>
        <row r="13431">
          <cell r="A13431">
            <v>101091</v>
          </cell>
          <cell r="B13431" t="str">
            <v>PISO EM LADRILHO HIDRÁULICO APLICADO EM AMBIENTES EXTERNOS. AF_05/2020</v>
          </cell>
          <cell r="C13431" t="str">
            <v>M2</v>
          </cell>
          <cell r="D13431">
            <v>195.71</v>
          </cell>
          <cell r="E13431" t="str">
            <v>SINAPI - JUN/25</v>
          </cell>
        </row>
        <row r="13432">
          <cell r="A13432">
            <v>101726</v>
          </cell>
          <cell r="B13432" t="str">
            <v>PISO EM LADRILHO HIDRÁULICO APLICADO EM AMBIENTES INTERNOS DE ÁREA ENTRE 5 E 15 M², INCLUSO APLICAÇÃO DE RESINA. AF_09/2020</v>
          </cell>
          <cell r="C13432" t="str">
            <v>M2</v>
          </cell>
          <cell r="D13432">
            <v>246.01</v>
          </cell>
          <cell r="E13432" t="str">
            <v>SINAPI - JUN/25</v>
          </cell>
        </row>
        <row r="13433">
          <cell r="A13433">
            <v>101725</v>
          </cell>
          <cell r="B13433" t="str">
            <v>PISO EM LADRILHO HIDRÁULICO APLICADO EM AMBIENTES INTERNOS DE ÁREA MENOR QUE 5 M², INCLUSO APLICAÇÃO DE RESINA. AF_09/2020</v>
          </cell>
          <cell r="C13433" t="str">
            <v>M2</v>
          </cell>
          <cell r="D13433">
            <v>358.14</v>
          </cell>
          <cell r="E13433" t="str">
            <v>SINAPI - JUN/25</v>
          </cell>
        </row>
        <row r="13434">
          <cell r="A13434">
            <v>98672</v>
          </cell>
          <cell r="B13434" t="str">
            <v>PISO EM MÁRMORE APLICADO EM AMBIENTES INTERNOS. AF_09/2020</v>
          </cell>
          <cell r="C13434" t="str">
            <v>M2</v>
          </cell>
          <cell r="D13434">
            <v>698.92</v>
          </cell>
          <cell r="E13434" t="str">
            <v>SINAPI - JUN/25</v>
          </cell>
        </row>
        <row r="13435">
          <cell r="A13435">
            <v>101093</v>
          </cell>
          <cell r="B13435" t="str">
            <v>PISO EM MÁRMORE APLICADO EM CALÇADAS OU PISOS EXTERNOS. AF_05/2020</v>
          </cell>
          <cell r="C13435" t="str">
            <v>M2</v>
          </cell>
          <cell r="D13435">
            <v>712.61</v>
          </cell>
          <cell r="E13435" t="str">
            <v>SINAPI - JUN/25</v>
          </cell>
        </row>
        <row r="13436">
          <cell r="A13436">
            <v>101732</v>
          </cell>
          <cell r="B13436" t="str">
            <v>PISO EM PEDRA ARDÓSIA ASSENTADO SOBRE ARGAMASSA 1:3 (CIMENTO E AREIA). AF_09/2020</v>
          </cell>
          <cell r="C13436" t="str">
            <v>M2</v>
          </cell>
          <cell r="D13436">
            <v>107.79</v>
          </cell>
          <cell r="E13436" t="str">
            <v>SINAPI - JUN/25</v>
          </cell>
        </row>
        <row r="13437">
          <cell r="A13437">
            <v>101731</v>
          </cell>
          <cell r="B13437" t="str">
            <v>PISO EM PEDRA ASSENTADO SOBRE ARGAMASSA 1:3 (CIMENTO E AREIA). AF_09/2020</v>
          </cell>
          <cell r="C13437" t="str">
            <v>M2</v>
          </cell>
          <cell r="D13437">
            <v>354.55</v>
          </cell>
          <cell r="E13437" t="str">
            <v>SINAPI - JUN/25</v>
          </cell>
        </row>
        <row r="13438">
          <cell r="A13438">
            <v>101090</v>
          </cell>
          <cell r="B13438" t="str">
            <v>PISO EM PEDRA PORTUGUESA ASSENTADO SOBRE ARGAMASSA SECA DE CIMENTO E AREIA, TRAÇO 1:3, REJUNTADO COM CIMENTO COMUM. AF_05/2020</v>
          </cell>
          <cell r="C13438" t="str">
            <v>M2</v>
          </cell>
          <cell r="D13438">
            <v>233.22</v>
          </cell>
          <cell r="E13438" t="str">
            <v>SINAPI - JUN/25</v>
          </cell>
        </row>
        <row r="13439">
          <cell r="A13439">
            <v>101751</v>
          </cell>
          <cell r="B13439" t="str">
            <v>PISO EM TACO DE MADEIRA 7X21CM, FIXADO COM COLA BASE DE PVA. AF_09/2020</v>
          </cell>
          <cell r="C13439" t="str">
            <v>M2</v>
          </cell>
          <cell r="D13439">
            <v>327.25</v>
          </cell>
          <cell r="E13439" t="str">
            <v>SINAPI - JUN/25</v>
          </cell>
        </row>
        <row r="13440">
          <cell r="A13440">
            <v>101729</v>
          </cell>
          <cell r="B13440" t="str">
            <v>PISO EM TACO DE MADEIRA 7X42CM, FIXADO COM COLA BASE DE PVA. AF_09/2020</v>
          </cell>
          <cell r="C13440" t="str">
            <v>M2</v>
          </cell>
          <cell r="D13440">
            <v>319.35000000000002</v>
          </cell>
          <cell r="E13440" t="str">
            <v>SINAPI - JUN/25</v>
          </cell>
        </row>
        <row r="13441">
          <cell r="A13441">
            <v>98683</v>
          </cell>
          <cell r="B13441" t="str">
            <v>PISO LAMINADO EM AMBIENTES INTERNOS. AF_09/2020</v>
          </cell>
          <cell r="C13441" t="str">
            <v>M2</v>
          </cell>
          <cell r="D13441">
            <v>0</v>
          </cell>
          <cell r="E13441" t="str">
            <v>SINAPI - JUN/25</v>
          </cell>
        </row>
        <row r="13442">
          <cell r="A13442">
            <v>101094</v>
          </cell>
          <cell r="B13442" t="str">
            <v>PISO PODOTÁTIL DE ALERTA OU DIRECIONAL, DE BORRACHA, ASSENTADO SOBRE ARGAMASSA. AF_05/2020</v>
          </cell>
          <cell r="C13442" t="str">
            <v>M</v>
          </cell>
          <cell r="D13442">
            <v>170.29</v>
          </cell>
          <cell r="E13442" t="str">
            <v>SINAPI - JUN/25</v>
          </cell>
        </row>
        <row r="13443">
          <cell r="A13443">
            <v>101095</v>
          </cell>
          <cell r="B13443" t="str">
            <v>PISO PODOTÁTIL, DIRECIONAL OU ALERTA, SOLIDARIZADO AO PISO EXISTENTE (ELEMENTOS DISCRETOS). AF_05/2020</v>
          </cell>
          <cell r="C13443" t="str">
            <v>M</v>
          </cell>
          <cell r="D13443">
            <v>0</v>
          </cell>
          <cell r="E13443" t="str">
            <v>SINAPI - JUN/25</v>
          </cell>
        </row>
        <row r="13444">
          <cell r="A13444">
            <v>101728</v>
          </cell>
          <cell r="B13444" t="str">
            <v>PISO VINÍLICO FLEXÍVEL EM MANTA, PADRÃO LISO, ESPESSURA 2 MM, FIXADO COM COLA. AF_09/2020</v>
          </cell>
          <cell r="C13444" t="str">
            <v>M2</v>
          </cell>
          <cell r="D13444">
            <v>0</v>
          </cell>
          <cell r="E13444" t="str">
            <v>SINAPI - JUN/25</v>
          </cell>
        </row>
        <row r="13445">
          <cell r="A13445">
            <v>101727</v>
          </cell>
          <cell r="B13445" t="str">
            <v>PISO VINÍLICO SEMI-FLEXÍVEL EM PLACAS, PADRÃO LISO, ESPESSURA 3,2 MM, FIXADO COM COLA. AF_09/2020</v>
          </cell>
          <cell r="C13445" t="str">
            <v>M2</v>
          </cell>
          <cell r="D13445">
            <v>197.88</v>
          </cell>
          <cell r="E13445" t="str">
            <v>SINAPI - JUN/25</v>
          </cell>
        </row>
        <row r="13446">
          <cell r="A13446">
            <v>101748</v>
          </cell>
          <cell r="B13446" t="str">
            <v>PREPARO DE CONTRAPISO COM POLITRIZ. AF_09/2020</v>
          </cell>
          <cell r="C13446" t="str">
            <v>M2</v>
          </cell>
          <cell r="D13446">
            <v>4.3499999999999996</v>
          </cell>
          <cell r="E13446" t="str">
            <v>SINAPI - JUN/25</v>
          </cell>
        </row>
        <row r="13447">
          <cell r="A13447">
            <v>101742</v>
          </cell>
          <cell r="B13447" t="str">
            <v>RODAPÉ BORRACHA LISO, ALTURA = 7CM, ESPESSURA = 2 MM, PARA ARGAMASSA. AF_09/2020</v>
          </cell>
          <cell r="C13447" t="str">
            <v>M</v>
          </cell>
          <cell r="D13447">
            <v>65.03</v>
          </cell>
          <cell r="E13447" t="str">
            <v>SINAPI - JUN/25</v>
          </cell>
        </row>
        <row r="13448">
          <cell r="A13448">
            <v>101740</v>
          </cell>
          <cell r="B13448" t="str">
            <v>RODAPÉ EM ARDÓSIA ALTURA 10CM. AF_09/2020</v>
          </cell>
          <cell r="C13448" t="str">
            <v>M</v>
          </cell>
          <cell r="D13448">
            <v>57.76</v>
          </cell>
          <cell r="E13448" t="str">
            <v>SINAPI - JUN/25</v>
          </cell>
        </row>
        <row r="13449">
          <cell r="A13449">
            <v>98685</v>
          </cell>
          <cell r="B13449" t="str">
            <v>RODAPÉ EM GRANITO, ALTURA 10 CM. AF_09/2020</v>
          </cell>
          <cell r="C13449" t="str">
            <v>M</v>
          </cell>
          <cell r="D13449">
            <v>90.45</v>
          </cell>
          <cell r="E13449" t="str">
            <v>SINAPI - JUN/25</v>
          </cell>
        </row>
        <row r="13450">
          <cell r="A13450">
            <v>98686</v>
          </cell>
          <cell r="B13450" t="str">
            <v>RODAPÉ EM LADRILHO HIDRÁULICO, ALTURA 7 CM. AF_09/2020</v>
          </cell>
          <cell r="C13450" t="str">
            <v>M</v>
          </cell>
          <cell r="D13450">
            <v>54.49</v>
          </cell>
          <cell r="E13450" t="str">
            <v>SINAPI - JUN/25</v>
          </cell>
        </row>
        <row r="13451">
          <cell r="A13451">
            <v>101739</v>
          </cell>
          <cell r="B13451" t="str">
            <v>RODAPÉ EM MADEIRA, ALTURA 7CM, FIXADO COM COLA E PARAFUSOS. AF_09/2020</v>
          </cell>
          <cell r="C13451" t="str">
            <v>M</v>
          </cell>
          <cell r="D13451">
            <v>46.84</v>
          </cell>
          <cell r="E13451" t="str">
            <v>SINAPI - JUN/25</v>
          </cell>
        </row>
        <row r="13452">
          <cell r="A13452">
            <v>101738</v>
          </cell>
          <cell r="B13452" t="str">
            <v>RODAPÉ EM MADEIRA, ALTURA 7CM, FIXADO COM COLA. AF_09/2020</v>
          </cell>
          <cell r="C13452" t="str">
            <v>M</v>
          </cell>
          <cell r="D13452">
            <v>43.85</v>
          </cell>
          <cell r="E13452" t="str">
            <v>SINAPI - JUN/25</v>
          </cell>
        </row>
        <row r="13453">
          <cell r="A13453">
            <v>101741</v>
          </cell>
          <cell r="B13453" t="str">
            <v>RODAPÉ EM MARMORITE, ALTURA 10CM. AF_09/2020</v>
          </cell>
          <cell r="C13453" t="str">
            <v>M</v>
          </cell>
          <cell r="D13453">
            <v>28.77</v>
          </cell>
          <cell r="E13453" t="str">
            <v>SINAPI - JUN/25</v>
          </cell>
        </row>
        <row r="13454">
          <cell r="A13454">
            <v>98697</v>
          </cell>
          <cell r="B13454" t="str">
            <v>RODAPÉ EM MÁRMORE, ALTURA 7 CM. AF_09/2020</v>
          </cell>
          <cell r="C13454" t="str">
            <v>M</v>
          </cell>
          <cell r="D13454">
            <v>82.35</v>
          </cell>
          <cell r="E13454" t="str">
            <v>SINAPI - JUN/25</v>
          </cell>
        </row>
        <row r="13455">
          <cell r="A13455">
            <v>98688</v>
          </cell>
          <cell r="B13455" t="str">
            <v>RODAPÉ EM POLIESTIRENO, ALTURA 5 CM. AF_09/2020</v>
          </cell>
          <cell r="C13455" t="str">
            <v>M</v>
          </cell>
          <cell r="D13455">
            <v>70.94</v>
          </cell>
          <cell r="E13455" t="str">
            <v>SINAPI - JUN/25</v>
          </cell>
        </row>
        <row r="13456">
          <cell r="A13456">
            <v>98687</v>
          </cell>
          <cell r="B13456" t="str">
            <v>RODAPÉ VINÍLICO FLEXÍVEL EM MANTA, ALTURA 10 CM. AF_09/2020</v>
          </cell>
          <cell r="C13456" t="str">
            <v>M</v>
          </cell>
          <cell r="D13456">
            <v>0</v>
          </cell>
          <cell r="E13456" t="str">
            <v>SINAPI - JUN/25</v>
          </cell>
        </row>
        <row r="13457">
          <cell r="A13457">
            <v>98689</v>
          </cell>
          <cell r="B13457" t="str">
            <v>SOLEIRA EM GRANITO, LARGURA 15 CM, ESPESSURA 2,0 CM. AF_09/2020</v>
          </cell>
          <cell r="C13457" t="str">
            <v>M</v>
          </cell>
          <cell r="D13457">
            <v>129.28</v>
          </cell>
          <cell r="E13457" t="str">
            <v>SINAPI - JUN/25</v>
          </cell>
        </row>
        <row r="13458">
          <cell r="A13458">
            <v>98695</v>
          </cell>
          <cell r="B13458" t="str">
            <v>SOLEIRA EM MÁRMORE, LARGURA 15 CM, ESPESSURA 2,0 CM. AF_09/2020</v>
          </cell>
          <cell r="C13458" t="str">
            <v>M</v>
          </cell>
          <cell r="D13458">
            <v>124.25</v>
          </cell>
          <cell r="E13458" t="str">
            <v>SINAPI - JUN/25</v>
          </cell>
        </row>
        <row r="13459">
          <cell r="A13459">
            <v>100606</v>
          </cell>
          <cell r="B13459" t="str">
            <v>ASSENTAMENTO DE POSTE DE CONCRETO COM COMPRIMENTO NOMINAL DE 10 M, CARGA NOMINAL DE 1000 DAN, ENGASTAMENTO BASE CONCRETADA COM 1 M DE CONCRETO E 0,6 M DE SOLO (NÃO INCLUI FORNECIMENTO). AF_04/2025</v>
          </cell>
          <cell r="C13459" t="str">
            <v>UN</v>
          </cell>
          <cell r="D13459">
            <v>1684.94</v>
          </cell>
          <cell r="E13459" t="str">
            <v>SINAPI - JUN/25</v>
          </cell>
        </row>
        <row r="13460">
          <cell r="A13460">
            <v>100604</v>
          </cell>
          <cell r="B13460" t="str">
            <v>ASSENTAMENTO DE POSTE DE CONCRETO COM COMPRIMENTO NOMINAL DE 10 M, CARGA NOMINAL DE 300 DAN, ENGASTAMENTO BASE CONCRETADA COM 1 M DE CONCRETO E 0,6 M DE SOLO (NÃO INCLUI FORNECIMENTO). AF_04/2025</v>
          </cell>
          <cell r="C13460" t="str">
            <v>UN</v>
          </cell>
          <cell r="D13460">
            <v>780.38</v>
          </cell>
          <cell r="E13460" t="str">
            <v>SINAPI - JUN/25</v>
          </cell>
        </row>
        <row r="13461">
          <cell r="A13461">
            <v>100605</v>
          </cell>
          <cell r="B13461" t="str">
            <v>ASSENTAMENTO DE POSTE DE CONCRETO COM COMPRIMENTO NOMINAL DE 10 M, CARGA NOMINAL DE 600 DAN, ENGASTAMENTO BASE CONCRETADA COM 1 M DE CONCRETO E 0,6 M DE SOLO (NÃO INCLUI FORNECIMENTO). AF_04/2025</v>
          </cell>
          <cell r="C13461" t="str">
            <v>UN</v>
          </cell>
          <cell r="D13461">
            <v>1152.5999999999999</v>
          </cell>
          <cell r="E13461" t="str">
            <v>SINAPI - JUN/25</v>
          </cell>
        </row>
        <row r="13462">
          <cell r="A13462">
            <v>100580</v>
          </cell>
          <cell r="B13462" t="str">
            <v>ASSENTAMENTO DE POSTE DE CONCRETO COM COMPRIMENTO NOMINAL DE 10 M, CARGA NOMINAL MAIOR QUE 1000 DAN, ENGASTAMENTO SIMPLES COM 1,6 M DE SOLO (NÃO INCLUI FORNECIMENTO). AF_04/2025</v>
          </cell>
          <cell r="C13462" t="str">
            <v>UN</v>
          </cell>
          <cell r="D13462">
            <v>742.15</v>
          </cell>
          <cell r="E13462" t="str">
            <v>SINAPI - JUN/25</v>
          </cell>
        </row>
        <row r="13463">
          <cell r="A13463">
            <v>100579</v>
          </cell>
          <cell r="B13463" t="str">
            <v>ASSENTAMENTO DE POSTE DE CONCRETO COM COMPRIMENTO NOMINAL DE 10 M, CARGA NOMINAL MENOR OU IGUAL A 1000 DAN, ENGASTAMENTO SIMPLES COM 1,6 M DE SOLO (NÃO INCLUI FORNECIMENTO). AF_04/2025</v>
          </cell>
          <cell r="C13463" t="str">
            <v>UN</v>
          </cell>
          <cell r="D13463">
            <v>681.59</v>
          </cell>
          <cell r="E13463" t="str">
            <v>SINAPI - JUN/25</v>
          </cell>
        </row>
        <row r="13464">
          <cell r="A13464">
            <v>100609</v>
          </cell>
          <cell r="B13464" t="str">
            <v>ASSENTAMENTO DE POSTE DE CONCRETO COM COMPRIMENTO NOMINAL DE 10,5 M, CARGA NOMINAL DE 1000 DAN, ENGASTAMENTO BASE CONCRETADA COM 1 M DE CONCRETO E 0,65 M DE SOLO (NÃO INCLUI FORNECIMENTO). AF_04/2025</v>
          </cell>
          <cell r="C13464" t="str">
            <v>UN</v>
          </cell>
          <cell r="D13464">
            <v>1719.52</v>
          </cell>
          <cell r="E13464" t="str">
            <v>SINAPI - JUN/25</v>
          </cell>
        </row>
        <row r="13465">
          <cell r="A13465">
            <v>100607</v>
          </cell>
          <cell r="B13465" t="str">
            <v>ASSENTAMENTO DE POSTE DE CONCRETO COM COMPRIMENTO NOMINAL DE 10,5 M, CARGA NOMINAL DE 300 DAN, ENGASTAMENTO BASE CONCRETADA COM 1 M DE CONCRETO E 0,65 M DE SOLO (NÃO INCLUI FORNECIMENTO). AF_04/2025</v>
          </cell>
          <cell r="C13465" t="str">
            <v>UN</v>
          </cell>
          <cell r="D13465">
            <v>800.59</v>
          </cell>
          <cell r="E13465" t="str">
            <v>SINAPI - JUN/25</v>
          </cell>
        </row>
        <row r="13466">
          <cell r="A13466">
            <v>100608</v>
          </cell>
          <cell r="B13466" t="str">
            <v>ASSENTAMENTO DE POSTE DE CONCRETO COM COMPRIMENTO NOMINAL DE 10,5 M, CARGA NOMINAL DE 600 DAN, ENGASTAMENTO BASE CONCRETADA COM 1 M DE CONCRETO E 0,65 M DE SOLO (NÃO INCLUI FORNECIMENTO). AF_04/2025</v>
          </cell>
          <cell r="C13466" t="str">
            <v>UN</v>
          </cell>
          <cell r="D13466">
            <v>1178.1199999999999</v>
          </cell>
          <cell r="E13466" t="str">
            <v>SINAPI - JUN/25</v>
          </cell>
        </row>
        <row r="13467">
          <cell r="A13467">
            <v>100582</v>
          </cell>
          <cell r="B13467" t="str">
            <v>ASSENTAMENTO DE POSTE DE CONCRETO COM COMPRIMENTO NOMINAL DE 10,5 M, CARGA NOMINAL MAIOR QUE 1000 DAN, ENGASTAMENTO SIMPLES COM 1,65 M DE SOLO (NÃO INCLUI FORNECIMENTO). AF_04/2025</v>
          </cell>
          <cell r="C13467" t="str">
            <v>UN</v>
          </cell>
          <cell r="D13467">
            <v>814.47</v>
          </cell>
          <cell r="E13467" t="str">
            <v>SINAPI - JUN/25</v>
          </cell>
        </row>
        <row r="13468">
          <cell r="A13468">
            <v>100581</v>
          </cell>
          <cell r="B13468" t="str">
            <v>ASSENTAMENTO DE POSTE DE CONCRETO COM COMPRIMENTO NOMINAL DE 10,5 M, CARGA NOMINAL MENOR OU IGUAL A 1000 DAN, ENGASTAMENTO SIMPLES COM 1,65 M DE SOLO (NÃO INCLUI FORNECIMENTO). AF_04/2025</v>
          </cell>
          <cell r="C13468" t="str">
            <v>UN</v>
          </cell>
          <cell r="D13468">
            <v>706.87</v>
          </cell>
          <cell r="E13468" t="str">
            <v>SINAPI - JUN/25</v>
          </cell>
        </row>
        <row r="13469">
          <cell r="A13469">
            <v>100613</v>
          </cell>
          <cell r="B13469" t="str">
            <v>ASSENTAMENTO DE POSTE DE CONCRETO COM COMPRIMENTO NOMINAL DE 11 M, CARGA NOMINAL DE 1000 DAN, ENGASTAMENTO BASE CONCRETADA COM 1 M DE CONCRETO E 0,7 M DE SOLO (NÃO INCLUI FORNECIMENTO). AF_04/2025</v>
          </cell>
          <cell r="C13469" t="str">
            <v>UN</v>
          </cell>
          <cell r="D13469">
            <v>1753.92</v>
          </cell>
          <cell r="E13469" t="str">
            <v>SINAPI - JUN/25</v>
          </cell>
        </row>
        <row r="13470">
          <cell r="A13470">
            <v>100610</v>
          </cell>
          <cell r="B13470" t="str">
            <v>ASSENTAMENTO DE POSTE DE CONCRETO COM COMPRIMENTO NOMINAL DE 11 M, CARGA NOMINAL DE 300 DAN, ENGASTAMENTO BASE CONCRETADA COM 1 M DE CONCRETO E 0,7 M DE SOLO (NÃO INCLUI FORNECIMENTO). AF_04/2025</v>
          </cell>
          <cell r="C13470" t="str">
            <v>UN</v>
          </cell>
          <cell r="D13470">
            <v>820.36</v>
          </cell>
          <cell r="E13470" t="str">
            <v>SINAPI - JUN/25</v>
          </cell>
        </row>
        <row r="13471">
          <cell r="A13471">
            <v>100611</v>
          </cell>
          <cell r="B13471" t="str">
            <v>ASSENTAMENTO DE POSTE DE CONCRETO COM COMPRIMENTO NOMINAL DE 11 M, CARGA NOMINAL DE 400 DAN, ENGASTAMENTO BASE CONCRETADA COM 1 M DE CONCRETO E 0,7 M DE SOLO (NÃO INCLUI FORNECIMENTO). AF_04/2025</v>
          </cell>
          <cell r="C13471" t="str">
            <v>UN</v>
          </cell>
          <cell r="D13471">
            <v>990.5</v>
          </cell>
          <cell r="E13471" t="str">
            <v>SINAPI - JUN/25</v>
          </cell>
        </row>
        <row r="13472">
          <cell r="A13472">
            <v>100612</v>
          </cell>
          <cell r="B13472" t="str">
            <v>ASSENTAMENTO DE POSTE DE CONCRETO COM COMPRIMENTO NOMINAL DE 11 M, CARGA NOMINAL DE 600 DAN, ENGASTAMENTO BASE CONCRETADA COM 1 M DE CONCRETO E 0,7 M DE SOLO (NÃO INCLUI FORNECIMENTO). AF_04/2025</v>
          </cell>
          <cell r="C13472" t="str">
            <v>UN</v>
          </cell>
          <cell r="D13472">
            <v>1203.18</v>
          </cell>
          <cell r="E13472" t="str">
            <v>SINAPI - JUN/25</v>
          </cell>
        </row>
        <row r="13473">
          <cell r="A13473">
            <v>100584</v>
          </cell>
          <cell r="B13473" t="str">
            <v>ASSENTAMENTO DE POSTE DE CONCRETO COM COMPRIMENTO NOMINAL DE 11 M, CARGA NOMINAL MAIOR QUE 1000 DAN, ENGASTAMENTO SIMPLES COM 1,7 M DE SOLO (NÃO INCLUI FORNECIMENTO). AF_04/2025</v>
          </cell>
          <cell r="C13473" t="str">
            <v>UN</v>
          </cell>
          <cell r="D13473">
            <v>799.64</v>
          </cell>
          <cell r="E13473" t="str">
            <v>SINAPI - JUN/25</v>
          </cell>
        </row>
        <row r="13474">
          <cell r="A13474">
            <v>100583</v>
          </cell>
          <cell r="B13474" t="str">
            <v>ASSENTAMENTO DE POSTE DE CONCRETO COM COMPRIMENTO NOMINAL DE 11 M, CARGA NOMINAL MENOR OU IGUAL A 1000 DAN, ENGASTAMENTO SIMPLES COM 1,7 M DE SOLO (NÃO INCLUI FORNECIMENTO). AF_04/2025</v>
          </cell>
          <cell r="C13474" t="str">
            <v>UN</v>
          </cell>
          <cell r="D13474">
            <v>733.97</v>
          </cell>
          <cell r="E13474" t="str">
            <v>SINAPI - JUN/25</v>
          </cell>
        </row>
        <row r="13475">
          <cell r="A13475">
            <v>100616</v>
          </cell>
          <cell r="B13475" t="str">
            <v>ASSENTAMENTO DE POSTE DE CONCRETO COM COMPRIMENTO NOMINAL DE 12 M, CARGA NOMINAL DE 1000 DAN, ENGASTAMENTO BASE CONCRETADA COM 1 M DE CONCRETO E 0,8 M DE SOLO (NÃO INCLUI FORNECIMENTO). AF_04/2025</v>
          </cell>
          <cell r="C13475" t="str">
            <v>UN</v>
          </cell>
          <cell r="D13475">
            <v>1826.19</v>
          </cell>
          <cell r="E13475" t="str">
            <v>SINAPI - JUN/25</v>
          </cell>
        </row>
        <row r="13476">
          <cell r="A13476">
            <v>100614</v>
          </cell>
          <cell r="B13476" t="str">
            <v>ASSENTAMENTO DE POSTE DE CONCRETO COM COMPRIMENTO NOMINAL DE 12 M, CARGA NOMINAL DE 400 DAN, ENGASTAMENTO BASE CONCRETADA COM 1 M DE CONCRETO E 0,8 M DE SOLO (NÃO INCLUI FORNECIMENTO). AF_04/2025</v>
          </cell>
          <cell r="C13476" t="str">
            <v>UN</v>
          </cell>
          <cell r="D13476">
            <v>1034.76</v>
          </cell>
          <cell r="E13476" t="str">
            <v>SINAPI - JUN/25</v>
          </cell>
        </row>
        <row r="13477">
          <cell r="A13477">
            <v>100615</v>
          </cell>
          <cell r="B13477" t="str">
            <v>ASSENTAMENTO DE POSTE DE CONCRETO COM COMPRIMENTO NOMINAL DE 12 M, CARGA NOMINAL DE 600 DAN, ENGASTAMENTO BASE CONCRETADA COM 1 M DE CONCRETO E 0,8 M DE SOLO (NÃO INCLUI FORNECIMENTO). AF_04/2025</v>
          </cell>
          <cell r="C13477" t="str">
            <v>UN</v>
          </cell>
          <cell r="D13477">
            <v>1253.3</v>
          </cell>
          <cell r="E13477" t="str">
            <v>SINAPI - JUN/25</v>
          </cell>
        </row>
        <row r="13478">
          <cell r="A13478">
            <v>100586</v>
          </cell>
          <cell r="B13478" t="str">
            <v>ASSENTAMENTO DE POSTE DE CONCRETO COM COMPRIMENTO NOMINAL DE 12 M, CARGA NOMINAL MAIOR QUE 1000 DAN, ENGASTAMENTO SIMPLES COM 1,8 M DE SOLO (NÃO INCLUI FORNECIMENTO). AF_04/2025</v>
          </cell>
          <cell r="C13478" t="str">
            <v>UN</v>
          </cell>
          <cell r="D13478">
            <v>891.38</v>
          </cell>
          <cell r="E13478" t="str">
            <v>SINAPI - JUN/25</v>
          </cell>
        </row>
        <row r="13479">
          <cell r="A13479">
            <v>100585</v>
          </cell>
          <cell r="B13479" t="str">
            <v>ASSENTAMENTO DE POSTE DE CONCRETO COM COMPRIMENTO NOMINAL DE 12 M, CARGA NOMINAL MENOR OU IGUAL A 1000 DAN, ENGASTAMENTO SIMPLES COM 1,8 M DE SOLO (NÃO INCLUI FORNECIMENTO). AF_04/2025</v>
          </cell>
          <cell r="C13479" t="str">
            <v>UN</v>
          </cell>
          <cell r="D13479">
            <v>786.63</v>
          </cell>
          <cell r="E13479" t="str">
            <v>SINAPI - JUN/25</v>
          </cell>
        </row>
        <row r="13480">
          <cell r="A13480">
            <v>100618</v>
          </cell>
          <cell r="B13480" t="str">
            <v>ASSENTAMENTO DE POSTE DE CONCRETO COM COMPRIMENTO NOMINAL DE 13 M, CARGA NOMINAL DE 1000 DAN, ENGASTAMENTO BASE CONCRETADA COM 1 M DE CONCRETO E 0,9 M DE SOLO - SOMENTE INSTALAÇÃO, SEM FORNECIMENTO. AF_04/2025</v>
          </cell>
          <cell r="C13480" t="str">
            <v>UN</v>
          </cell>
          <cell r="D13480">
            <v>1900.04</v>
          </cell>
          <cell r="E13480" t="str">
            <v>SINAPI - JUN/25</v>
          </cell>
        </row>
        <row r="13481">
          <cell r="A13481">
            <v>100617</v>
          </cell>
          <cell r="B13481" t="str">
            <v>ASSENTAMENTO DE POSTE DE CONCRETO COM COMPRIMENTO NOMINAL DE 13 M, CARGA NOMINAL DE 600 DAN, ENGASTAMENTO BASE CONCRETADA COM 1 M DE CONCRETO E 0,9 M DE SOLO (NÃO INCLUI FORNECIMENTO). AF_04/2025</v>
          </cell>
          <cell r="C13481" t="str">
            <v>UN</v>
          </cell>
          <cell r="D13481">
            <v>1303.51</v>
          </cell>
          <cell r="E13481" t="str">
            <v>SINAPI - JUN/25</v>
          </cell>
        </row>
        <row r="13482">
          <cell r="A13482">
            <v>100588</v>
          </cell>
          <cell r="B13482" t="str">
            <v>ASSENTAMENTO DE POSTE DE CONCRETO COM COMPRIMENTO NOMINAL DE 13 M, CARGA NOMINAL MAIOR QUE 1000 DAN, ENGASTAMENTO SIMPLES COM 1,9 M DE SOLO (NÃO INCLUI FORNECIMENTO). AF_04/2025</v>
          </cell>
          <cell r="C13482" t="str">
            <v>UN</v>
          </cell>
          <cell r="D13482">
            <v>922.78</v>
          </cell>
          <cell r="E13482" t="str">
            <v>SINAPI - JUN/25</v>
          </cell>
        </row>
        <row r="13483">
          <cell r="A13483">
            <v>100587</v>
          </cell>
          <cell r="B13483" t="str">
            <v>ASSENTAMENTO DE POSTE DE CONCRETO COM COMPRIMENTO NOMINAL DE 13 M, CARGA NOMINAL MENOR OU IGUAL A 1000 DAN, ENGASTAMENTO SIMPLES COM 1,9 M DE SOLO (NÃO INCLUI FORNECIMENTO). AF_04/2025</v>
          </cell>
          <cell r="C13483" t="str">
            <v>UN</v>
          </cell>
          <cell r="D13483">
            <v>841.48</v>
          </cell>
          <cell r="E13483" t="str">
            <v>SINAPI - JUN/25</v>
          </cell>
        </row>
        <row r="13484">
          <cell r="A13484">
            <v>100590</v>
          </cell>
          <cell r="B13484" t="str">
            <v>ASSENTAMENTO DE POSTE DE CONCRETO COM COMPRIMENTO NOMINAL DE 13,5 M, CARGA NOMINAL MAIOR QUE 1000 DAN, ENGASTAMENTO SIMPLES COM 1,95 M DE SOLO (NÃO INCLUI FORNECIMENTO). AF_04/2025</v>
          </cell>
          <cell r="C13484" t="str">
            <v>UN</v>
          </cell>
          <cell r="D13484">
            <v>1004.72</v>
          </cell>
          <cell r="E13484" t="str">
            <v>SINAPI - JUN/25</v>
          </cell>
        </row>
        <row r="13485">
          <cell r="A13485">
            <v>100589</v>
          </cell>
          <cell r="B13485" t="str">
            <v>ASSENTAMENTO DE POSTE DE CONCRETO COM COMPRIMENTO NOMINAL DE 13,5 M, CARGA NOMINAL MENOR OU IGUAL A 1000 DAN, ENGASTAMENTO SIMPLES COM 1,95 M DE SOLO (NÃO INCLUI FORNECIMENTO). AF_04/2025</v>
          </cell>
          <cell r="C13485" t="str">
            <v>UN</v>
          </cell>
          <cell r="D13485">
            <v>923.65</v>
          </cell>
          <cell r="E13485" t="str">
            <v>SINAPI - JUN/25</v>
          </cell>
        </row>
        <row r="13486">
          <cell r="A13486">
            <v>100592</v>
          </cell>
          <cell r="B13486" t="str">
            <v>ASSENTAMENTO DE POSTE DE CONCRETO COM COMPRIMENTO NOMINAL DE 14 M, CARGA NOMINAL MAIOR QUE 1000 DAN, ENGASTAMENTO SIMPLES COM 2 M DE SOLO (NÃO INCLUI FORNECIMENTO). AF_04/2025</v>
          </cell>
          <cell r="C13486" t="str">
            <v>UN</v>
          </cell>
          <cell r="D13486">
            <v>984.42</v>
          </cell>
          <cell r="E13486" t="str">
            <v>SINAPI - JUN/25</v>
          </cell>
        </row>
        <row r="13487">
          <cell r="A13487">
            <v>100591</v>
          </cell>
          <cell r="B13487" t="str">
            <v>ASSENTAMENTO DE POSTE DE CONCRETO COM COMPRIMENTO NOMINAL DE 14 M, CARGA NOMINAL MENOR OU IGUAL A 1000 DAN, ENGASTAMENTO SIMPLES COM 2 M DE SOLO (NÃO INCLUI FORNECIMENTO). AF_04/2025</v>
          </cell>
          <cell r="C13487" t="str">
            <v>UN</v>
          </cell>
          <cell r="D13487">
            <v>897.71</v>
          </cell>
          <cell r="E13487" t="str">
            <v>SINAPI - JUN/25</v>
          </cell>
        </row>
        <row r="13488">
          <cell r="A13488">
            <v>100594</v>
          </cell>
          <cell r="B13488" t="str">
            <v>ASSENTAMENTO DE POSTE DE CONCRETO COM COMPRIMENTO NOMINAL DE 15 M, CARGA NOMINAL MAIOR QUE 1000 DAN, ENGASTAMENTO SIMPLES COM 2,1 M DE SOLO (NÃO INCLUI FORNECIMENTO). AF_04/2025</v>
          </cell>
          <cell r="C13488" t="str">
            <v>UN</v>
          </cell>
          <cell r="D13488">
            <v>1089.24</v>
          </cell>
          <cell r="E13488" t="str">
            <v>SINAPI - JUN/25</v>
          </cell>
        </row>
        <row r="13489">
          <cell r="A13489">
            <v>100593</v>
          </cell>
          <cell r="B13489" t="str">
            <v>ASSENTAMENTO DE POSTE DE CONCRETO COM COMPRIMENTO NOMINAL DE 15 M, CARGA NOMINAL MENOR OU IGUAL A 1000 DAN, ENGASTAMENTO SIMPLES COM 2,1 M DE SOLO (NÃO INCLUI FORNECIMENTO). AF_04/2025</v>
          </cell>
          <cell r="C13489" t="str">
            <v>UN</v>
          </cell>
          <cell r="D13489">
            <v>975.62</v>
          </cell>
          <cell r="E13489" t="str">
            <v>SINAPI - JUN/25</v>
          </cell>
        </row>
        <row r="13490">
          <cell r="A13490">
            <v>100596</v>
          </cell>
          <cell r="B13490" t="str">
            <v>ASSENTAMENTO DE POSTE DE CONCRETO COM COMPRIMENTO NOMINAL DE 18 M, CARGA NOMINAL MAIOR QUE 1000 DAN, ENGASTAMENTO SIMPLES COM 2,4 M DE SOLO (NÃO INCLUI FORNECIMENTO). AF_04/2025</v>
          </cell>
          <cell r="C13490" t="str">
            <v>UN</v>
          </cell>
          <cell r="D13490">
            <v>1304.56</v>
          </cell>
          <cell r="E13490" t="str">
            <v>SINAPI - JUN/25</v>
          </cell>
        </row>
        <row r="13491">
          <cell r="A13491">
            <v>100595</v>
          </cell>
          <cell r="B13491" t="str">
            <v>ASSENTAMENTO DE POSTE DE CONCRETO COM COMPRIMENTO NOMINAL DE 18 M, CARGA NOMINAL MENOR OU IGUAL A 1000 DAN, ENGASTAMENTO SIMPLES COM 2,4 M DE SOLO (NÃO INCLUI FORNECIMENTO). AF_04/2025</v>
          </cell>
          <cell r="C13491" t="str">
            <v>UN</v>
          </cell>
          <cell r="D13491">
            <v>1151.33</v>
          </cell>
          <cell r="E13491" t="str">
            <v>SINAPI - JUN/25</v>
          </cell>
        </row>
        <row r="13492">
          <cell r="A13492">
            <v>100598</v>
          </cell>
          <cell r="B13492" t="str">
            <v>ASSENTAMENTO DE POSTE DE CONCRETO COM COMPRIMENTO NOMINAL DE 20 M, CARGA NOMINAL MAIOR QUE 1000, ENGASTAMENTO SIMPLES COM 2,6 M DE SOLO (NÃO INCLUI FORNECIMENTO). AF_04/2025</v>
          </cell>
          <cell r="C13492" t="str">
            <v>UN</v>
          </cell>
          <cell r="D13492">
            <v>1447.36</v>
          </cell>
          <cell r="E13492" t="str">
            <v>SINAPI - JUN/25</v>
          </cell>
        </row>
        <row r="13493">
          <cell r="A13493">
            <v>100597</v>
          </cell>
          <cell r="B13493" t="str">
            <v>ASSENTAMENTO DE POSTE DE CONCRETO COM COMPRIMENTO NOMINAL DE 20 M, CARGA NOMINAL MENOR OU IGUAL A 1000 DAN, ENGASTAMENTO SIMPLES COM 2,6 M DE SOLO (NÃO INCLUI FORNECIMENTO). AF_04/2025</v>
          </cell>
          <cell r="C13493" t="str">
            <v>UN</v>
          </cell>
          <cell r="D13493">
            <v>1320.77</v>
          </cell>
          <cell r="E13493" t="str">
            <v>SINAPI - JUN/25</v>
          </cell>
        </row>
        <row r="13494">
          <cell r="A13494">
            <v>100603</v>
          </cell>
          <cell r="B13494" t="str">
            <v>ASSENTAMENTO DE POSTE DE CONCRETO COM COMPRIMENTO NOMINAL DE 9 M, CARGA NOMINAL DE 1000 DAN, ENGASTAMENTO BASE CONCRETADA COM 1 M DE CONCRETO E 0,5 M DE SOLO (NÃO INCLUI FORNECIMENTO). AF_04/2025</v>
          </cell>
          <cell r="C13494" t="str">
            <v>UN</v>
          </cell>
          <cell r="D13494">
            <v>1619.99</v>
          </cell>
          <cell r="E13494" t="str">
            <v>SINAPI - JUN/25</v>
          </cell>
        </row>
        <row r="13495">
          <cell r="A13495">
            <v>100599</v>
          </cell>
          <cell r="B13495" t="str">
            <v>ASSENTAMENTO DE POSTE DE CONCRETO COM COMPRIMENTO NOMINAL DE 9 M, CARGA NOMINAL DE 150 DAN, ENGASTAMENTO BASE CONCRETADA COM 1 M DE CONCRETO E 0,5 M DE SOLO (NÃO INCLUI FORNECIMENTO). AF_04/2025</v>
          </cell>
          <cell r="C13495" t="str">
            <v>UN</v>
          </cell>
          <cell r="D13495">
            <v>639.73</v>
          </cell>
          <cell r="E13495" t="str">
            <v>SINAPI - JUN/25</v>
          </cell>
        </row>
        <row r="13496">
          <cell r="A13496">
            <v>100600</v>
          </cell>
          <cell r="B13496" t="str">
            <v>ASSENTAMENTO DE POSTE DE CONCRETO COM COMPRIMENTO NOMINAL DE 9 M, CARGA NOMINAL DE 300 DAN, ENGASTAMENTO BASE CONCRETADA COM 1 M DE CONCRETO E 0,5 M DE SOLO (NÃO INCLUI FORNECIMENTO). AF_04/2025</v>
          </cell>
          <cell r="C13496" t="str">
            <v>UN</v>
          </cell>
          <cell r="D13496">
            <v>739.33</v>
          </cell>
          <cell r="E13496" t="str">
            <v>SINAPI - JUN/25</v>
          </cell>
        </row>
        <row r="13497">
          <cell r="A13497">
            <v>100601</v>
          </cell>
          <cell r="B13497" t="str">
            <v>ASSENTAMENTO DE POSTE DE CONCRETO COM COMPRIMENTO NOMINAL DE 9 M, CARGA NOMINAL DE 400 DAN, ENGASTAMENTO BASE CONCRETADA COM 1 M DE CONCRETO E 0,5 M DE SOLO (NÃO INCLUI FORNECIMENTO). AF_04/2025</v>
          </cell>
          <cell r="C13497" t="str">
            <v>UN</v>
          </cell>
          <cell r="D13497">
            <v>900.06</v>
          </cell>
          <cell r="E13497" t="str">
            <v>SINAPI - JUN/25</v>
          </cell>
        </row>
        <row r="13498">
          <cell r="A13498">
            <v>100602</v>
          </cell>
          <cell r="B13498" t="str">
            <v>ASSENTAMENTO DE POSTE DE CONCRETO COM COMPRIMENTO NOMINAL DE 9 M, CARGA NOMINAL DE 600 DAN, ENGASTAMENTO BASE CONCRETADA COM 1 M DE CONCRETO E 0,5 M DE SOLO (NÃO INCLUI FORNECIMENTO). AF_04/2025</v>
          </cell>
          <cell r="C13498" t="str">
            <v>UN</v>
          </cell>
          <cell r="D13498">
            <v>1100.98</v>
          </cell>
          <cell r="E13498" t="str">
            <v>SINAPI - JUN/25</v>
          </cell>
        </row>
        <row r="13499">
          <cell r="A13499">
            <v>100578</v>
          </cell>
          <cell r="B13499" t="str">
            <v>ASSENTAMENTO DE POSTE DE CONCRETO COM COMPRIMENTO NOMINAL DE 9 M, CARGA NOMINAL MENOR OU IGUAL A 1000 DAN, ENGASTAMENTO SIMPLES COM 1,5 M DE SOLO (NÃO INCLUI FORNECIMENTO). AF_04/2025</v>
          </cell>
          <cell r="C13499" t="str">
            <v>UN</v>
          </cell>
          <cell r="D13499">
            <v>630.80999999999995</v>
          </cell>
          <cell r="E13499" t="str">
            <v>SINAPI - JUN/25</v>
          </cell>
        </row>
        <row r="13500">
          <cell r="A13500">
            <v>105975</v>
          </cell>
          <cell r="B13500" t="str">
            <v>CORDOALHA DE ACO 7,9 (5/16) 7*2,64MM ZINCAGEM TIPO A E 13% DE IACS - FORNECIMENTO E INSTALAÇÃO. AF_04/2025</v>
          </cell>
          <cell r="C13500" t="str">
            <v>M</v>
          </cell>
          <cell r="D13500">
            <v>0</v>
          </cell>
          <cell r="E13500" t="str">
            <v>SINAPI - JUN/25</v>
          </cell>
        </row>
        <row r="13501">
          <cell r="A13501">
            <v>105976</v>
          </cell>
          <cell r="B13501" t="str">
            <v>CORDOALHA DE ACO 7,9 (5/16) 7*2,64MM ZINCAGEM TIPO B E 13% DE IACS - FORNECIMENTO E INSTALAÇÃO. AF_04/2025</v>
          </cell>
          <cell r="C13501" t="str">
            <v>M</v>
          </cell>
          <cell r="D13501">
            <v>0</v>
          </cell>
          <cell r="E13501" t="str">
            <v>SINAPI - JUN/25</v>
          </cell>
        </row>
        <row r="13502">
          <cell r="A13502">
            <v>105977</v>
          </cell>
          <cell r="B13502" t="str">
            <v>CORDOALHA DE ACO 9,5 (3/8) 7*3,05MM ZINCAGEM TIPO A E 13% DE IACS - FORNECIMENTO E INSTALAÇÃO. AF_04/2025</v>
          </cell>
          <cell r="C13502" t="str">
            <v>M</v>
          </cell>
          <cell r="D13502">
            <v>0</v>
          </cell>
          <cell r="E13502" t="str">
            <v>SINAPI - JUN/25</v>
          </cell>
        </row>
        <row r="13503">
          <cell r="A13503">
            <v>105978</v>
          </cell>
          <cell r="B13503" t="str">
            <v>CORDOALHA DE ACO 9,5(3/8) 7*3,05MM ZINCAGEM TIPO B E 13% DE IACS - FORNECIMENTO E INSTALAÇÃO. AF_04/2025</v>
          </cell>
          <cell r="C13503" t="str">
            <v>M</v>
          </cell>
          <cell r="D13503">
            <v>0</v>
          </cell>
          <cell r="E13503" t="str">
            <v>SINAPI - JUN/25</v>
          </cell>
        </row>
        <row r="13504">
          <cell r="A13504">
            <v>105970</v>
          </cell>
          <cell r="B13504" t="str">
            <v>ESTRUTURA DE ESTAIAMENTO PARA POSTES DE CONCRETO ANCORA CONCRETO - FORNECIMENTO E INSTALAÇÃO. AF_04/2025</v>
          </cell>
          <cell r="C13504" t="str">
            <v>UN</v>
          </cell>
          <cell r="D13504">
            <v>0</v>
          </cell>
          <cell r="E13504" t="str">
            <v>SINAPI - JUN/25</v>
          </cell>
        </row>
        <row r="13505">
          <cell r="A13505">
            <v>105972</v>
          </cell>
          <cell r="B13505" t="str">
            <v>ESTRUTURA DE ESTAIAMENTO PARA POSTES DE CONCRETO CRUZETA A POSTE M3 E B3 - FORNECIMENTO E INSTALAÇÃO. AF_04/2025</v>
          </cell>
          <cell r="C13505" t="str">
            <v>UN</v>
          </cell>
          <cell r="D13505">
            <v>0</v>
          </cell>
          <cell r="E13505" t="str">
            <v>SINAPI - JUN/25</v>
          </cell>
        </row>
        <row r="13506">
          <cell r="A13506">
            <v>105973</v>
          </cell>
          <cell r="B13506" t="str">
            <v>ESTRUTURA DE ESTAIAMENTO PARA POSTES DE CONCRETO CRUZETA A POSTE N3 - FORNECIMENTO E INSTALAÇÃO. AF_04/2025</v>
          </cell>
          <cell r="C13506" t="str">
            <v>UN</v>
          </cell>
          <cell r="D13506">
            <v>0</v>
          </cell>
          <cell r="E13506" t="str">
            <v>SINAPI - JUN/25</v>
          </cell>
        </row>
        <row r="13507">
          <cell r="A13507">
            <v>105974</v>
          </cell>
          <cell r="B13507" t="str">
            <v>ESTRUTURA DE ESTAIAMENTO PARA POSTES DE CONCRETO HTE - FORNECIMENTO E INSTALAÇÃO. AF_04/2025</v>
          </cell>
          <cell r="C13507" t="str">
            <v>UN</v>
          </cell>
          <cell r="D13507">
            <v>0</v>
          </cell>
          <cell r="E13507" t="str">
            <v>SINAPI - JUN/25</v>
          </cell>
        </row>
        <row r="13508">
          <cell r="A13508">
            <v>105971</v>
          </cell>
          <cell r="B13508" t="str">
            <v>ESTRUTURA DE ESTAIAMENTO PARA POSTES DE CONCRETO POSTE A POSTE - FORNECIMENTO E INSTALAÇÃO. AF_04/2025</v>
          </cell>
          <cell r="C13508" t="str">
            <v>UN</v>
          </cell>
          <cell r="D13508">
            <v>0</v>
          </cell>
          <cell r="E13508" t="str">
            <v>SINAPI - JUN/25</v>
          </cell>
        </row>
        <row r="13509">
          <cell r="A13509">
            <v>105967</v>
          </cell>
          <cell r="B13509" t="str">
            <v>POSTE DE AÇO CÔNICO CONTÍNUO CURVO DUPLO, ENGASTAMENTO SIMPLES COM 1 M DE SOLO, H=6M - FORNECIMENTO E INSTALAÇÃO. AF_04/2025</v>
          </cell>
          <cell r="C13509" t="str">
            <v>UN</v>
          </cell>
          <cell r="D13509">
            <v>0</v>
          </cell>
          <cell r="E13509" t="str">
            <v>SINAPI - JUN/25</v>
          </cell>
        </row>
        <row r="13510">
          <cell r="A13510">
            <v>105968</v>
          </cell>
          <cell r="B13510" t="str">
            <v>POSTE DE AÇO CÔNICO CONTÍNUO CURVO DUPLO, ENGASTAMENTO SIMPLES COM 1 M DE SOLO, H=7M - FORNECIMENTO E INSTALAÇÃO. AF_04/2025</v>
          </cell>
          <cell r="C13510" t="str">
            <v>UN</v>
          </cell>
          <cell r="D13510">
            <v>0</v>
          </cell>
          <cell r="E13510" t="str">
            <v>SINAPI - JUN/25</v>
          </cell>
        </row>
        <row r="13511">
          <cell r="A13511">
            <v>105969</v>
          </cell>
          <cell r="B13511" t="str">
            <v>POSTE DE AÇO CÔNICO CONTÍNUO CURVO DUPLO, ENGASTAMENTO SIMPLES COM 1 M DE SOLO, H=8M - FORNECIMENTO E INSTALAÇÃO. AF_04/2025</v>
          </cell>
          <cell r="C13511" t="str">
            <v>UN</v>
          </cell>
          <cell r="D13511">
            <v>0</v>
          </cell>
          <cell r="E13511" t="str">
            <v>SINAPI - JUN/25</v>
          </cell>
        </row>
        <row r="13512">
          <cell r="A13512">
            <v>100623</v>
          </cell>
          <cell r="B13512" t="str">
            <v>POSTE DE AÇO CÔNICO CONTÍNUO CURVO DUPLO, ENGASTAMENTO SIMPLES COM 1 M DE SOLO, H=9M - FORNECIMENTO E INSTALAÇÃO. AF_04/2025</v>
          </cell>
          <cell r="C13512" t="str">
            <v>UN</v>
          </cell>
          <cell r="D13512">
            <v>2243.08</v>
          </cell>
          <cell r="E13512" t="str">
            <v>SINAPI - JUN/25</v>
          </cell>
        </row>
        <row r="13513">
          <cell r="A13513">
            <v>105964</v>
          </cell>
          <cell r="B13513" t="str">
            <v>POSTE DE AÇO CÔNICO CONTÍNUO CURVO DUPLO, FLANGEADO, H=6M - FORNECIMENTO E INSTALAÇÃO. AF_04/2025</v>
          </cell>
          <cell r="C13513" t="str">
            <v>UN</v>
          </cell>
          <cell r="D13513">
            <v>0</v>
          </cell>
          <cell r="E13513" t="str">
            <v>SINAPI - JUN/25</v>
          </cell>
        </row>
        <row r="13514">
          <cell r="A13514">
            <v>105965</v>
          </cell>
          <cell r="B13514" t="str">
            <v>POSTE DE AÇO CÔNICO CONTÍNUO CURVO DUPLO, FLANGEADO, H=7M - FORNECIMENTO E INSTALAÇÃO. AF_04/2025</v>
          </cell>
          <cell r="C13514" t="str">
            <v>UN</v>
          </cell>
          <cell r="D13514">
            <v>0</v>
          </cell>
          <cell r="E13514" t="str">
            <v>SINAPI - JUN/25</v>
          </cell>
        </row>
        <row r="13515">
          <cell r="A13515">
            <v>105966</v>
          </cell>
          <cell r="B13515" t="str">
            <v>POSTE DE AÇO CÔNICO CONTÍNUO CURVO DUPLO, FLANGEADO, H=8M - FORNECIMENTO E INSTALAÇÃO. AF_04/2025</v>
          </cell>
          <cell r="C13515" t="str">
            <v>UN</v>
          </cell>
          <cell r="D13515">
            <v>0</v>
          </cell>
          <cell r="E13515" t="str">
            <v>SINAPI - JUN/25</v>
          </cell>
        </row>
        <row r="13516">
          <cell r="A13516">
            <v>100621</v>
          </cell>
          <cell r="B13516" t="str">
            <v>POSTE DE AÇO CÔNICO CONTÍNUO CURVO DUPLO, FLANGEADO, H=9M - FORNECIMENTO E INSTALAÇÃO. AF_04/2025</v>
          </cell>
          <cell r="C13516" t="str">
            <v>UN</v>
          </cell>
          <cell r="D13516">
            <v>2764.32</v>
          </cell>
          <cell r="E13516" t="str">
            <v>SINAPI - JUN/25</v>
          </cell>
        </row>
        <row r="13517">
          <cell r="A13517">
            <v>105960</v>
          </cell>
          <cell r="B13517" t="str">
            <v>POSTE DE AÇO CÔNICO CONTÍNUO CURVO SIMPLES, ENGASTAMENTO SIMPLES COM 0,5 M DE SOLO, H=5M - FORNECIMENTO E INSTALAÇÃO. AF_04/2025</v>
          </cell>
          <cell r="C13517" t="str">
            <v>UN</v>
          </cell>
          <cell r="D13517">
            <v>0</v>
          </cell>
          <cell r="E13517" t="str">
            <v>SINAPI - JUN/25</v>
          </cell>
        </row>
        <row r="13518">
          <cell r="A13518">
            <v>105961</v>
          </cell>
          <cell r="B13518" t="str">
            <v>POSTE DE AÇO CÔNICO CONTÍNUO CURVO SIMPLES, ENGASTAMENTO SIMPLES COM 1 M DE SOLO, H=6M - FORNECIMENTO E INSTALAÇÃO. AF_04/2025</v>
          </cell>
          <cell r="C13518" t="str">
            <v>UN</v>
          </cell>
          <cell r="D13518">
            <v>0</v>
          </cell>
          <cell r="E13518" t="str">
            <v>SINAPI - JUN/25</v>
          </cell>
        </row>
        <row r="13519">
          <cell r="A13519">
            <v>105962</v>
          </cell>
          <cell r="B13519" t="str">
            <v>POSTE DE AÇO CÔNICO CONTÍNUO CURVO SIMPLES, ENGASTAMENTO SIMPLES COM 1 M DE SOLO, H=7M - FORNECIMENTO E INSTALAÇÃO. AF_04/2025</v>
          </cell>
          <cell r="C13519" t="str">
            <v>UN</v>
          </cell>
          <cell r="D13519">
            <v>0</v>
          </cell>
          <cell r="E13519" t="str">
            <v>SINAPI - JUN/25</v>
          </cell>
        </row>
        <row r="13520">
          <cell r="A13520">
            <v>105963</v>
          </cell>
          <cell r="B13520" t="str">
            <v>POSTE DE AÇO CÔNICO CONTÍNUO CURVO SIMPLES, ENGASTAMENTO SIMPLES COM 1 M DE SOLO, H=8M - FORNECIMENTO E INSTALAÇÃO. AF_04/2025</v>
          </cell>
          <cell r="C13520" t="str">
            <v>UN</v>
          </cell>
          <cell r="D13520">
            <v>0</v>
          </cell>
          <cell r="E13520" t="str">
            <v>SINAPI - JUN/25</v>
          </cell>
        </row>
        <row r="13521">
          <cell r="A13521">
            <v>100622</v>
          </cell>
          <cell r="B13521" t="str">
            <v>POSTE DE AÇO CÔNICO CONTÍNUO CURVO SIMPLES, ENGASTAMENTO SIMPLES COM 1 M DE SOLO, H=9M - FORNECIMENTO E INSTALAÇÃO. AF_04/2025</v>
          </cell>
          <cell r="C13521" t="str">
            <v>UN</v>
          </cell>
          <cell r="D13521">
            <v>2182.12</v>
          </cell>
          <cell r="E13521" t="str">
            <v>SINAPI - JUN/25</v>
          </cell>
        </row>
        <row r="13522">
          <cell r="A13522">
            <v>105956</v>
          </cell>
          <cell r="B13522" t="str">
            <v>POSTE DE AÇO CÔNICO CONTÍNUO CURVO SIMPLES, FLANGEADO, H=5M - FORNECIMENTO E INSTALAÇÃO. AF_04/2025</v>
          </cell>
          <cell r="C13522" t="str">
            <v>UN</v>
          </cell>
          <cell r="D13522">
            <v>0</v>
          </cell>
          <cell r="E13522" t="str">
            <v>SINAPI - JUN/25</v>
          </cell>
        </row>
        <row r="13523">
          <cell r="A13523">
            <v>105957</v>
          </cell>
          <cell r="B13523" t="str">
            <v>POSTE DE AÇO CÔNICO CONTÍNUO CURVO SIMPLES, FLANGEADO, H=6M - FORNECIMENTO E INSTALAÇÃO. AF_04/2025</v>
          </cell>
          <cell r="C13523" t="str">
            <v>UN</v>
          </cell>
          <cell r="D13523">
            <v>0</v>
          </cell>
          <cell r="E13523" t="str">
            <v>SINAPI - JUN/25</v>
          </cell>
        </row>
        <row r="13524">
          <cell r="A13524">
            <v>105958</v>
          </cell>
          <cell r="B13524" t="str">
            <v>POSTE DE AÇO CÔNICO CONTÍNUO CURVO SIMPLES, FLANGEADO, H=7M - FORNECIMENTO E INSTALAÇÃO. AF_04/2025</v>
          </cell>
          <cell r="C13524" t="str">
            <v>UN</v>
          </cell>
          <cell r="D13524">
            <v>1944.51</v>
          </cell>
          <cell r="E13524" t="str">
            <v>SINAPI - JUN/25</v>
          </cell>
        </row>
        <row r="13525">
          <cell r="A13525">
            <v>105959</v>
          </cell>
          <cell r="B13525" t="str">
            <v>POSTE DE AÇO CÔNICO CONTÍNUO CURVO SIMPLES, FLANGEADO, H=8M - FORNECIMENTO E INSTALAÇÃO. AF_04/2025</v>
          </cell>
          <cell r="C13525" t="str">
            <v>UN</v>
          </cell>
          <cell r="D13525">
            <v>0</v>
          </cell>
          <cell r="E13525" t="str">
            <v>SINAPI - JUN/25</v>
          </cell>
        </row>
        <row r="13526">
          <cell r="A13526">
            <v>100620</v>
          </cell>
          <cell r="B13526" t="str">
            <v>POSTE DE AÇO CÔNICO CONTÍNUO CURVO SIMPLES, FLANGEADO, H=9M - FORNECIMENTO E INSTALAÇÃO. AF_04/2025</v>
          </cell>
          <cell r="C13526" t="str">
            <v>UN</v>
          </cell>
          <cell r="D13526">
            <v>2476.09</v>
          </cell>
          <cell r="E13526" t="str">
            <v>SINAPI - JUN/25</v>
          </cell>
        </row>
        <row r="13527">
          <cell r="A13527">
            <v>105951</v>
          </cell>
          <cell r="B13527" t="str">
            <v>POSTE DE AÇO CÔNICO CONTÍNUO RETO, ENGASTAMENTO SIMPLES COM 0,5 M DE SOLO, H=5M - FORNECIMENTO E INSTALAÇÃO. AF_04/2025</v>
          </cell>
          <cell r="C13527" t="str">
            <v>UN</v>
          </cell>
          <cell r="D13527">
            <v>0</v>
          </cell>
          <cell r="E13527" t="str">
            <v>SINAPI - JUN/25</v>
          </cell>
        </row>
        <row r="13528">
          <cell r="A13528">
            <v>105952</v>
          </cell>
          <cell r="B13528" t="str">
            <v>POSTE DE AÇO CÔNICO CONTÍNUO RETO, ENGASTAMENTO SIMPLES COM 1 M DE SOLO, H=6M - FORNECIMENTO E INSTALAÇÃO. AF_04/2025</v>
          </cell>
          <cell r="C13528" t="str">
            <v>UN</v>
          </cell>
          <cell r="D13528">
            <v>0</v>
          </cell>
          <cell r="E13528" t="str">
            <v>SINAPI - JUN/25</v>
          </cell>
        </row>
        <row r="13529">
          <cell r="A13529">
            <v>105953</v>
          </cell>
          <cell r="B13529" t="str">
            <v>POSTE DE AÇO CÔNICO CONTÍNUO RETO, ENGASTAMENTO SIMPLES COM 1 M DE SOLO, H=7M - FORNECIMENTO E INSTALAÇÃO. AF_04/2025</v>
          </cell>
          <cell r="C13529" t="str">
            <v>UN</v>
          </cell>
          <cell r="D13529">
            <v>1709.06</v>
          </cell>
          <cell r="E13529" t="str">
            <v>SINAPI - JUN/25</v>
          </cell>
        </row>
        <row r="13530">
          <cell r="A13530">
            <v>105954</v>
          </cell>
          <cell r="B13530" t="str">
            <v>POSTE DE AÇO CÔNICO CONTÍNUO RETO, ENGASTAMENTO SIMPLES COM 1 M DE SOLO, H=8M - FORNECIMENTO E INSTALAÇÃO. AF_04/2025</v>
          </cell>
          <cell r="C13530" t="str">
            <v>UN</v>
          </cell>
          <cell r="D13530">
            <v>0</v>
          </cell>
          <cell r="E13530" t="str">
            <v>SINAPI - JUN/25</v>
          </cell>
        </row>
        <row r="13531">
          <cell r="A13531">
            <v>105955</v>
          </cell>
          <cell r="B13531" t="str">
            <v>POSTE DE AÇO CÔNICO CONTÍNUO RETO, ENGASTAMENTO SIMPLES COM 1 M DE SOLO, H=9M - FORNECIMENTO E INSTALAÇÃO. AF_04/2025</v>
          </cell>
          <cell r="C13531" t="str">
            <v>UN</v>
          </cell>
          <cell r="D13531">
            <v>2262.35</v>
          </cell>
          <cell r="E13531" t="str">
            <v>SINAPI - JUN/25</v>
          </cell>
        </row>
        <row r="13532">
          <cell r="A13532">
            <v>105946</v>
          </cell>
          <cell r="B13532" t="str">
            <v>POSTE DE AÇO CÔNICO CONTÍNUO RETO, FLANGEADO, H=5M - FORNECIMENTO E INSTALAÇÃO. AF_04/2025</v>
          </cell>
          <cell r="C13532" t="str">
            <v>UN</v>
          </cell>
          <cell r="D13532">
            <v>0</v>
          </cell>
          <cell r="E13532" t="str">
            <v>SINAPI - JUN/25</v>
          </cell>
        </row>
        <row r="13533">
          <cell r="A13533">
            <v>105947</v>
          </cell>
          <cell r="B13533" t="str">
            <v>POSTE DE AÇO CÔNICO CONTÍNUO RETO, FLANGEADO, H=6M - FORNECIMENTO E INSTALAÇÃO. AF_04/2025</v>
          </cell>
          <cell r="C13533" t="str">
            <v>UN</v>
          </cell>
          <cell r="D13533">
            <v>0</v>
          </cell>
          <cell r="E13533" t="str">
            <v>SINAPI - JUN/25</v>
          </cell>
        </row>
        <row r="13534">
          <cell r="A13534">
            <v>105948</v>
          </cell>
          <cell r="B13534" t="str">
            <v>POSTE DE AÇO CÔNICO CONTÍNUO RETO, FLANGEADO, H=7M - FORNECIMENTO E INSTALAÇÃO. AF_04/2025</v>
          </cell>
          <cell r="C13534" t="str">
            <v>UN</v>
          </cell>
          <cell r="D13534">
            <v>0</v>
          </cell>
          <cell r="E13534" t="str">
            <v>SINAPI - JUN/25</v>
          </cell>
        </row>
        <row r="13535">
          <cell r="A13535">
            <v>105949</v>
          </cell>
          <cell r="B13535" t="str">
            <v>POSTE DE AÇO CÔNICO CONTÍNUO RETO, FLANGEADO, H=8M - FORNECIMENTO E INSTALAÇÃO. AF_04/2025</v>
          </cell>
          <cell r="C13535" t="str">
            <v>UN</v>
          </cell>
          <cell r="D13535">
            <v>0</v>
          </cell>
          <cell r="E13535" t="str">
            <v>SINAPI - JUN/25</v>
          </cell>
        </row>
        <row r="13536">
          <cell r="A13536">
            <v>105950</v>
          </cell>
          <cell r="B13536" t="str">
            <v>POSTE DE AÇO CÔNICO CONTÍNUO RETO, FLANGEADO, H=9M - FORNECIMENTO E INSTALAÇÃO. AF_04/2025</v>
          </cell>
          <cell r="C13536" t="str">
            <v>UN</v>
          </cell>
          <cell r="D13536">
            <v>0</v>
          </cell>
          <cell r="E13536" t="str">
            <v>SINAPI - JUN/25</v>
          </cell>
        </row>
        <row r="13537">
          <cell r="A13537">
            <v>100619</v>
          </cell>
          <cell r="B13537" t="str">
            <v>POSTE DECORATIVO PARA JARDIM EM AÇO TUBULAR, H = *2,5* M, SEM LUMINÁRIA - FORNECIMENTO E INSTALAÇÃO. AF_04/2025</v>
          </cell>
          <cell r="C13537" t="str">
            <v>UN</v>
          </cell>
          <cell r="D13537">
            <v>608.24</v>
          </cell>
          <cell r="E13537" t="str">
            <v>SINAPI - JUN/25</v>
          </cell>
        </row>
        <row r="13538">
          <cell r="A13538">
            <v>99283</v>
          </cell>
          <cell r="B13538" t="str">
            <v>ACRÉSCIMO PARA POÇO DE VISITA CIRCULAR PARA DRENAGEM, EM ALVENARIA COM TIJOLOS CERÂMICOS MACIÇOS, DIÂMETRO INTERNO = 0,8 M. AF_12/2020</v>
          </cell>
          <cell r="C13538" t="str">
            <v>M</v>
          </cell>
          <cell r="D13538">
            <v>1183.58</v>
          </cell>
          <cell r="E13538" t="str">
            <v>SINAPI - JUN/25</v>
          </cell>
        </row>
        <row r="13539">
          <cell r="A13539">
            <v>99293</v>
          </cell>
          <cell r="B13539" t="str">
            <v>ACRÉSCIMO PARA POÇO DE VISITA CIRCULAR PARA DRENAGEM, EM ALVENARIA COM TIJOLOS CERÂMICOS MACIÇOS, DIÂMETRO INTERNO = 1 M. AF_12/2020</v>
          </cell>
          <cell r="C13539" t="str">
            <v>M</v>
          </cell>
          <cell r="D13539">
            <v>1435.26</v>
          </cell>
          <cell r="E13539" t="str">
            <v>SINAPI - JUN/25</v>
          </cell>
        </row>
        <row r="13540">
          <cell r="A13540">
            <v>99243</v>
          </cell>
          <cell r="B13540" t="str">
            <v>ACRÉSCIMO PARA POÇO DE VISITA CIRCULAR PARA DRENAGEM, EM ALVENARIA COM TIJOLOS CERÂMICOS MACIÇOS, DIÂMETRO INTERNO = 1,2 M. AF_12/2020</v>
          </cell>
          <cell r="C13540" t="str">
            <v>M</v>
          </cell>
          <cell r="D13540">
            <v>1686.9</v>
          </cell>
          <cell r="E13540" t="str">
            <v>SINAPI - JUN/25</v>
          </cell>
        </row>
        <row r="13541">
          <cell r="A13541">
            <v>99249</v>
          </cell>
          <cell r="B13541" t="str">
            <v>ACRÉSCIMO PARA POÇO DE VISITA CIRCULAR PARA DRENAGEM, EM ALVENARIA COM TIJOLOS CERÂMICOS MACIÇOS, DIÂMETRO INTERNO = 1,5 M. AF_12/2020</v>
          </cell>
          <cell r="C13541" t="str">
            <v>M</v>
          </cell>
          <cell r="D13541">
            <v>2064.4299999999998</v>
          </cell>
          <cell r="E13541" t="str">
            <v>SINAPI - JUN/25</v>
          </cell>
        </row>
        <row r="13542">
          <cell r="A13542">
            <v>99278</v>
          </cell>
          <cell r="B13542" t="str">
            <v>ACRÉSCIMO PARA POÇO DE VISITA CIRCULAR PARA DRENAGEM, EM CONCRETO PRÉ-MOLDADO, DIÂMETRO INTERNO = 0,8 M. AF_12/2020</v>
          </cell>
          <cell r="C13542" t="str">
            <v>M</v>
          </cell>
          <cell r="D13542">
            <v>452.43</v>
          </cell>
          <cell r="E13542" t="str">
            <v>SINAPI - JUN/25</v>
          </cell>
        </row>
        <row r="13543">
          <cell r="A13543">
            <v>99288</v>
          </cell>
          <cell r="B13543" t="str">
            <v>ACRÉSCIMO PARA POÇO DE VISITA CIRCULAR PARA DRENAGEM, EM CONCRETO PRÉ-MOLDADO, DIÂMETRO INTERNO = 1 M. AF_12/2020</v>
          </cell>
          <cell r="C13543" t="str">
            <v>M</v>
          </cell>
          <cell r="D13543">
            <v>597.34</v>
          </cell>
          <cell r="E13543" t="str">
            <v>SINAPI - JUN/25</v>
          </cell>
        </row>
        <row r="13544">
          <cell r="A13544">
            <v>99240</v>
          </cell>
          <cell r="B13544" t="str">
            <v>ACRÉSCIMO PARA POÇO DE VISITA CIRCULAR PARA DRENAGEM, EM CONCRETO PRÉ-MOLDADO, DIÂMETRO INTERNO = 1,2 M. AF_12/2020</v>
          </cell>
          <cell r="C13544" t="str">
            <v>M</v>
          </cell>
          <cell r="D13544">
            <v>795.34</v>
          </cell>
          <cell r="E13544" t="str">
            <v>SINAPI - JUN/25</v>
          </cell>
        </row>
        <row r="13545">
          <cell r="A13545">
            <v>99246</v>
          </cell>
          <cell r="B13545" t="str">
            <v>ACRÉSCIMO PARA POÇO DE VISITA CIRCULAR PARA DRENAGEM, EM CONCRETO PRÉ-MOLDADO, DIÂMETRO INTERNO = 1,5 M. AF_12/2020</v>
          </cell>
          <cell r="C13545" t="str">
            <v>M</v>
          </cell>
          <cell r="D13545">
            <v>1090.1199999999999</v>
          </cell>
          <cell r="E13545" t="str">
            <v>SINAPI - JUN/25</v>
          </cell>
        </row>
        <row r="13546">
          <cell r="A13546">
            <v>97981</v>
          </cell>
          <cell r="B13546" t="str">
            <v>ACRÉSCIMO PARA POÇO DE VISITA CIRCULAR PARA ESGOTO, EM ALVENARIA COM TIJOLOS CERÂMICOS MACIÇOS, DIÂMETRO INTERNO = 0,8 M. AF_12/2020</v>
          </cell>
          <cell r="C13546" t="str">
            <v>M</v>
          </cell>
          <cell r="D13546">
            <v>1254.43</v>
          </cell>
          <cell r="E13546" t="str">
            <v>SINAPI - JUN/25</v>
          </cell>
        </row>
        <row r="13547">
          <cell r="A13547">
            <v>97985</v>
          </cell>
          <cell r="B13547" t="str">
            <v>ACRÉSCIMO PARA POÇO DE VISITA CIRCULAR PARA ESGOTO, EM ALVENARIA COM TIJOLOS CERÂMICOS MACIÇOS, DIÂMETRO INTERNO = 1 M. AF_12/2020</v>
          </cell>
          <cell r="C13547" t="str">
            <v>M</v>
          </cell>
          <cell r="D13547">
            <v>1515.38</v>
          </cell>
          <cell r="E13547" t="str">
            <v>SINAPI - JUN/25</v>
          </cell>
        </row>
        <row r="13548">
          <cell r="A13548">
            <v>97989</v>
          </cell>
          <cell r="B13548" t="str">
            <v>ACRÉSCIMO PARA POÇO DE VISITA CIRCULAR PARA ESGOTO, EM ALVENARIA COM TIJOLOS CERÂMICOS MACIÇOS, DIÂMETRO INTERNO = 1,2 M. AF_12/2020</v>
          </cell>
          <cell r="C13548" t="str">
            <v>M</v>
          </cell>
          <cell r="D13548">
            <v>1776.28</v>
          </cell>
          <cell r="E13548" t="str">
            <v>SINAPI - JUN/25</v>
          </cell>
        </row>
        <row r="13549">
          <cell r="A13549">
            <v>97993</v>
          </cell>
          <cell r="B13549" t="str">
            <v>ACRÉSCIMO PARA POÇO DE VISITA CIRCULAR PARA ESGOTO, EM ALVENARIA COM TIJOLOS CERÂMICOS MACIÇOS, DIÂMETRO INTERNO = 1,5 M. AF_12/2020</v>
          </cell>
          <cell r="C13549" t="str">
            <v>M</v>
          </cell>
          <cell r="D13549">
            <v>2167.7399999999998</v>
          </cell>
          <cell r="E13549" t="str">
            <v>SINAPI - JUN/25</v>
          </cell>
        </row>
        <row r="13550">
          <cell r="A13550">
            <v>98409</v>
          </cell>
          <cell r="B13550" t="str">
            <v>ACRÉSCIMO PARA POÇO DE VISITA CIRCULAR PARA ESGOTO, EM CONCRETO PRÉ-MOLDADO, DIÂMETRO INTERNO = 0,8 M. AF_12/2020</v>
          </cell>
          <cell r="C13550" t="str">
            <v>M</v>
          </cell>
          <cell r="D13550">
            <v>454.44</v>
          </cell>
          <cell r="E13550" t="str">
            <v>SINAPI - JUN/25</v>
          </cell>
        </row>
        <row r="13551">
          <cell r="A13551">
            <v>97983</v>
          </cell>
          <cell r="B13551" t="str">
            <v>ACRÉSCIMO PARA POÇO DE VISITA CIRCULAR PARA ESGOTO, EM CONCRETO PRÉ-MOLDADO, DIÂMETRO INTERNO = 1 M. AF_12/2020</v>
          </cell>
          <cell r="C13551" t="str">
            <v>M</v>
          </cell>
          <cell r="D13551">
            <v>599.98</v>
          </cell>
          <cell r="E13551" t="str">
            <v>SINAPI - JUN/25</v>
          </cell>
        </row>
        <row r="13552">
          <cell r="A13552">
            <v>97987</v>
          </cell>
          <cell r="B13552" t="str">
            <v>ACRÉSCIMO PARA POÇO DE VISITA CIRCULAR PARA ESGOTO, EM CONCRETO PRÉ-MOLDADO, DIÂMETRO INTERNO = 1,2 M. AF_12/2020</v>
          </cell>
          <cell r="C13552" t="str">
            <v>M</v>
          </cell>
          <cell r="D13552">
            <v>798.64</v>
          </cell>
          <cell r="E13552" t="str">
            <v>SINAPI - JUN/25</v>
          </cell>
        </row>
        <row r="13553">
          <cell r="A13553">
            <v>97991</v>
          </cell>
          <cell r="B13553" t="str">
            <v>ACRÉSCIMO PARA POÇO DE VISITA CIRCULAR PARA ESGOTO, EM CONCRETO PRÉ-MOLDADO, DIÂMETRO INTERNO = 1,5 M. AF_12/2020</v>
          </cell>
          <cell r="C13553" t="str">
            <v>M</v>
          </cell>
          <cell r="D13553">
            <v>1094.6300000000001</v>
          </cell>
          <cell r="E13553" t="str">
            <v>SINAPI - JUN/25</v>
          </cell>
        </row>
        <row r="13554">
          <cell r="A13554">
            <v>99241</v>
          </cell>
          <cell r="B13554" t="str">
            <v>ACRÉSCIMO PARA POÇO DE VISITA RETANGULAR PARA DRENAGEM, EM ALVENARIA COM BLOCOS DE CONCRETO, DIMENSÕES INTERNAS = 1,5X1,5 M. AF_12/2020</v>
          </cell>
          <cell r="C13554" t="str">
            <v>M</v>
          </cell>
          <cell r="D13554">
            <v>1949.74</v>
          </cell>
          <cell r="E13554" t="str">
            <v>SINAPI - JUN/25</v>
          </cell>
        </row>
        <row r="13555">
          <cell r="A13555">
            <v>99247</v>
          </cell>
          <cell r="B13555" t="str">
            <v>ACRÉSCIMO PARA POÇO DE VISITA RETANGULAR PARA DRENAGEM, EM ALVENARIA COM BLOCOS DE CONCRETO, DIMENSÕES INTERNAS = 1,5X2 M. AF_12/2020</v>
          </cell>
          <cell r="C13555" t="str">
            <v>M</v>
          </cell>
          <cell r="D13555">
            <v>2224.38</v>
          </cell>
          <cell r="E13555" t="str">
            <v>SINAPI - JUN/25</v>
          </cell>
        </row>
        <row r="13556">
          <cell r="A13556">
            <v>99263</v>
          </cell>
          <cell r="B13556" t="str">
            <v>ACRÉSCIMO PARA POÇO DE VISITA RETANGULAR PARA DRENAGEM, EM ALVENARIA COM BLOCOS DE CONCRETO, DIMENSÕES INTERNAS = 1,5X2,5 M. AF_12/2020</v>
          </cell>
          <cell r="C13556" t="str">
            <v>M</v>
          </cell>
          <cell r="D13556">
            <v>2499.04</v>
          </cell>
          <cell r="E13556" t="str">
            <v>SINAPI - JUN/25</v>
          </cell>
        </row>
        <row r="13557">
          <cell r="A13557">
            <v>99276</v>
          </cell>
          <cell r="B13557" t="str">
            <v>ACRÉSCIMO PARA POÇO DE VISITA RETANGULAR PARA DRENAGEM, EM ALVENARIA COM BLOCOS DE CONCRETO, DIMENSÕES INTERNAS = 1,5X3 M. AF_12/2020</v>
          </cell>
          <cell r="C13557" t="str">
            <v>M</v>
          </cell>
          <cell r="D13557">
            <v>2773.73</v>
          </cell>
          <cell r="E13557" t="str">
            <v>SINAPI - JUN/25</v>
          </cell>
        </row>
        <row r="13558">
          <cell r="A13558">
            <v>99291</v>
          </cell>
          <cell r="B13558" t="str">
            <v>ACRÉSCIMO PARA POÇO DE VISITA RETANGULAR PARA DRENAGEM, EM ALVENARIA COM BLOCOS DE CONCRETO, DIMENSÕES INTERNAS = 1,5X3,5 M. AF_12/2020</v>
          </cell>
          <cell r="C13558" t="str">
            <v>M</v>
          </cell>
          <cell r="D13558">
            <v>3048.37</v>
          </cell>
          <cell r="E13558" t="str">
            <v>SINAPI - JUN/25</v>
          </cell>
        </row>
        <row r="13559">
          <cell r="A13559">
            <v>99297</v>
          </cell>
          <cell r="B13559" t="str">
            <v>ACRÉSCIMO PARA POÇO DE VISITA RETANGULAR PARA DRENAGEM, EM ALVENARIA COM BLOCOS DE CONCRETO, DIMENSÕES INTERNAS = 1,5X4 M. AF_12/2020</v>
          </cell>
          <cell r="C13559" t="str">
            <v>M</v>
          </cell>
          <cell r="D13559">
            <v>3344.23</v>
          </cell>
          <cell r="E13559" t="str">
            <v>SINAPI - JUN/25</v>
          </cell>
        </row>
        <row r="13560">
          <cell r="A13560">
            <v>99254</v>
          </cell>
          <cell r="B13560" t="str">
            <v>ACRÉSCIMO PARA POÇO DE VISITA RETANGULAR PARA DRENAGEM, EM ALVENARIA COM BLOCOS DE CONCRETO, DIMENSÕES INTERNAS = 1X1 M. AF_12/2020</v>
          </cell>
          <cell r="C13560" t="str">
            <v>M</v>
          </cell>
          <cell r="D13560">
            <v>1400.43</v>
          </cell>
          <cell r="E13560" t="str">
            <v>SINAPI - JUN/25</v>
          </cell>
        </row>
        <row r="13561">
          <cell r="A13561">
            <v>99261</v>
          </cell>
          <cell r="B13561" t="str">
            <v>ACRÉSCIMO PARA POÇO DE VISITA RETANGULAR PARA DRENAGEM, EM ALVENARIA COM BLOCOS DE CONCRETO, DIMENSÕES INTERNAS = 1X1,5 M. AF_12/2020</v>
          </cell>
          <cell r="C13561" t="str">
            <v>M</v>
          </cell>
          <cell r="D13561">
            <v>1675.06</v>
          </cell>
          <cell r="E13561" t="str">
            <v>SINAPI - JUN/25</v>
          </cell>
        </row>
        <row r="13562">
          <cell r="A13562">
            <v>99266</v>
          </cell>
          <cell r="B13562" t="str">
            <v>ACRÉSCIMO PARA POÇO DE VISITA RETANGULAR PARA DRENAGEM, EM ALVENARIA COM BLOCOS DE CONCRETO, DIMENSÕES INTERNAS = 1X2 M. AF_12/2020</v>
          </cell>
          <cell r="C13562" t="str">
            <v>M</v>
          </cell>
          <cell r="D13562">
            <v>1949.74</v>
          </cell>
          <cell r="E13562" t="str">
            <v>SINAPI - JUN/25</v>
          </cell>
        </row>
        <row r="13563">
          <cell r="A13563">
            <v>99269</v>
          </cell>
          <cell r="B13563" t="str">
            <v>ACRÉSCIMO PARA POÇO DE VISITA RETANGULAR PARA DRENAGEM, EM ALVENARIA COM BLOCOS DE CONCRETO, DIMENSÕES INTERNAS = 1X2,5 M. AF_12/2020</v>
          </cell>
          <cell r="C13563" t="str">
            <v>M</v>
          </cell>
          <cell r="D13563">
            <v>2224.38</v>
          </cell>
          <cell r="E13563" t="str">
            <v>SINAPI - JUN/25</v>
          </cell>
        </row>
        <row r="13564">
          <cell r="A13564">
            <v>99277</v>
          </cell>
          <cell r="B13564" t="str">
            <v>ACRÉSCIMO PARA POÇO DE VISITA RETANGULAR PARA DRENAGEM, EM ALVENARIA COM BLOCOS DE CONCRETO, DIMENSÕES INTERNAS = 1X3 M. AF_12/2020</v>
          </cell>
          <cell r="C13564" t="str">
            <v>M</v>
          </cell>
          <cell r="D13564">
            <v>2499.04</v>
          </cell>
          <cell r="E13564" t="str">
            <v>SINAPI - JUN/25</v>
          </cell>
        </row>
        <row r="13565">
          <cell r="A13565">
            <v>99281</v>
          </cell>
          <cell r="B13565" t="str">
            <v>ACRÉSCIMO PARA POÇO DE VISITA RETANGULAR PARA DRENAGEM, EM ALVENARIA COM BLOCOS DE CONCRETO, DIMENSÕES INTERNAS = 1X3,5 M. AF_12/2020</v>
          </cell>
          <cell r="C13565" t="str">
            <v>M</v>
          </cell>
          <cell r="D13565">
            <v>2773.73</v>
          </cell>
          <cell r="E13565" t="str">
            <v>SINAPI - JUN/25</v>
          </cell>
        </row>
        <row r="13566">
          <cell r="A13566">
            <v>99289</v>
          </cell>
          <cell r="B13566" t="str">
            <v>ACRÉSCIMO PARA POÇO DE VISITA RETANGULAR PARA DRENAGEM, EM ALVENARIA COM BLOCOS DE CONCRETO, DIMENSÕES INTERNAS = 1X4 M. AF_12/2020</v>
          </cell>
          <cell r="C13566" t="str">
            <v>M</v>
          </cell>
          <cell r="D13566">
            <v>3048.37</v>
          </cell>
          <cell r="E13566" t="str">
            <v>SINAPI - JUN/25</v>
          </cell>
        </row>
        <row r="13567">
          <cell r="A13567">
            <v>99282</v>
          </cell>
          <cell r="B13567" t="str">
            <v>ACRÉSCIMO PARA POÇO DE VISITA RETANGULAR PARA DRENAGEM, EM ALVENARIA COM BLOCOS DE CONCRETO, DIMENSÕES INTERNAS = 2,5X2,5 M. AF_12/2020</v>
          </cell>
          <cell r="C13567" t="str">
            <v>M</v>
          </cell>
          <cell r="D13567">
            <v>3074.03</v>
          </cell>
          <cell r="E13567" t="str">
            <v>SINAPI - JUN/25</v>
          </cell>
        </row>
        <row r="13568">
          <cell r="A13568">
            <v>99296</v>
          </cell>
          <cell r="B13568" t="str">
            <v>ACRÉSCIMO PARA POÇO DE VISITA RETANGULAR PARA DRENAGEM, EM ALVENARIA COM BLOCOS DE CONCRETO, DIMENSÕES INTERNAS = 2,5X3 M. AF_12/2020</v>
          </cell>
          <cell r="C13568" t="str">
            <v>M</v>
          </cell>
          <cell r="D13568">
            <v>3348.65</v>
          </cell>
          <cell r="E13568" t="str">
            <v>SINAPI - JUN/25</v>
          </cell>
        </row>
        <row r="13569">
          <cell r="A13569">
            <v>99299</v>
          </cell>
          <cell r="B13569" t="str">
            <v>ACRÉSCIMO PARA POÇO DE VISITA RETANGULAR PARA DRENAGEM, EM ALVENARIA COM BLOCOS DE CONCRETO, DIMENSÕES INTERNAS = 2,5X3,5 M. AF_12/2020</v>
          </cell>
          <cell r="C13569" t="str">
            <v>M</v>
          </cell>
          <cell r="D13569">
            <v>3623.22</v>
          </cell>
          <cell r="E13569" t="str">
            <v>SINAPI - JUN/25</v>
          </cell>
        </row>
        <row r="13570">
          <cell r="A13570">
            <v>99302</v>
          </cell>
          <cell r="B13570" t="str">
            <v>ACRÉSCIMO PARA POÇO DE VISITA RETANGULAR PARA DRENAGEM, EM ALVENARIA COM BLOCOS DE CONCRETO, DIMENSÕES INTERNAS = 2,5X4 M. AF_12/2020</v>
          </cell>
          <cell r="C13570" t="str">
            <v>M</v>
          </cell>
          <cell r="D13570">
            <v>3902.29</v>
          </cell>
          <cell r="E13570" t="str">
            <v>SINAPI - JUN/25</v>
          </cell>
        </row>
        <row r="13571">
          <cell r="A13571">
            <v>99307</v>
          </cell>
          <cell r="B13571" t="str">
            <v>ACRÉSCIMO PARA POÇO DE VISITA RETANGULAR PARA DRENAGEM, EM ALVENARIA COM BLOCOS DE CONCRETO, DIMENSÕES INTERNAS = 2X2 M. AF_12/2020</v>
          </cell>
          <cell r="C13571" t="str">
            <v>M</v>
          </cell>
          <cell r="D13571">
            <v>2520.2800000000002</v>
          </cell>
          <cell r="E13571" t="str">
            <v>SINAPI - JUN/25</v>
          </cell>
        </row>
        <row r="13572">
          <cell r="A13572">
            <v>99317</v>
          </cell>
          <cell r="B13572" t="str">
            <v>ACRÉSCIMO PARA POÇO DE VISITA RETANGULAR PARA DRENAGEM, EM ALVENARIA COM BLOCOS DE CONCRETO, DIMENSÕES INTERNAS = 2X2,5 M. AF_12/2020</v>
          </cell>
          <cell r="C13572" t="str">
            <v>M</v>
          </cell>
          <cell r="D13572">
            <v>2794.91</v>
          </cell>
          <cell r="E13572" t="str">
            <v>SINAPI - JUN/25</v>
          </cell>
        </row>
        <row r="13573">
          <cell r="A13573">
            <v>99321</v>
          </cell>
          <cell r="B13573" t="str">
            <v>ACRÉSCIMO PARA POÇO DE VISITA RETANGULAR PARA DRENAGEM, EM ALVENARIA COM BLOCOS DE CONCRETO, DIMENSÕES INTERNAS = 2X3 M. AF_12/2020</v>
          </cell>
          <cell r="C13573" t="str">
            <v>M</v>
          </cell>
          <cell r="D13573">
            <v>3069.6</v>
          </cell>
          <cell r="E13573" t="str">
            <v>SINAPI - JUN/25</v>
          </cell>
        </row>
        <row r="13574">
          <cell r="A13574">
            <v>99323</v>
          </cell>
          <cell r="B13574" t="str">
            <v>ACRÉSCIMO PARA POÇO DE VISITA RETANGULAR PARA DRENAGEM, EM ALVENARIA COM BLOCOS DE CONCRETO, DIMENSÕES INTERNAS = 2X3,5 M. AF_12/2020</v>
          </cell>
          <cell r="C13574" t="str">
            <v>M</v>
          </cell>
          <cell r="D13574">
            <v>3344.23</v>
          </cell>
          <cell r="E13574" t="str">
            <v>SINAPI - JUN/25</v>
          </cell>
        </row>
        <row r="13575">
          <cell r="A13575">
            <v>99325</v>
          </cell>
          <cell r="B13575" t="str">
            <v>ACRÉSCIMO PARA POÇO DE VISITA RETANGULAR PARA DRENAGEM, EM ALVENARIA COM BLOCOS DE CONCRETO, DIMENSÕES INTERNAS = 2X4 M. AF_12/2020</v>
          </cell>
          <cell r="C13575" t="str">
            <v>M</v>
          </cell>
          <cell r="D13575">
            <v>3623.22</v>
          </cell>
          <cell r="E13575" t="str">
            <v>SINAPI - JUN/25</v>
          </cell>
        </row>
        <row r="13576">
          <cell r="A13576">
            <v>99311</v>
          </cell>
          <cell r="B13576" t="str">
            <v>ACRÉSCIMO PARA POÇO DE VISITA RETANGULAR PARA DRENAGEM, EM ALVENARIA COM BLOCOS DE CONCRETO, DIMENSÕES INTERNAS = 3,5X3,5 M. AF_12/2020</v>
          </cell>
          <cell r="C13576" t="str">
            <v>M</v>
          </cell>
          <cell r="D13576">
            <v>4181.41</v>
          </cell>
          <cell r="E13576" t="str">
            <v>SINAPI - JUN/25</v>
          </cell>
        </row>
        <row r="13577">
          <cell r="A13577">
            <v>99314</v>
          </cell>
          <cell r="B13577" t="str">
            <v>ACRÉSCIMO PARA POÇO DE VISITA RETANGULAR PARA DRENAGEM, EM ALVENARIA COM BLOCOS DE CONCRETO, DIMENSÕES INTERNAS = 3,5X4 M. AF_12/2020</v>
          </cell>
          <cell r="C13577" t="str">
            <v>M</v>
          </cell>
          <cell r="D13577">
            <v>4460.45</v>
          </cell>
          <cell r="E13577" t="str">
            <v>SINAPI - JUN/25</v>
          </cell>
        </row>
        <row r="13578">
          <cell r="A13578">
            <v>99304</v>
          </cell>
          <cell r="B13578" t="str">
            <v>ACRÉSCIMO PARA POÇO DE VISITA RETANGULAR PARA DRENAGEM, EM ALVENARIA COM BLOCOS DE CONCRETO, DIMENSÕES INTERNAS = 3X3 M. AF_12/2020</v>
          </cell>
          <cell r="C13578" t="str">
            <v>M</v>
          </cell>
          <cell r="D13578">
            <v>3627.65</v>
          </cell>
          <cell r="E13578" t="str">
            <v>SINAPI - JUN/25</v>
          </cell>
        </row>
        <row r="13579">
          <cell r="A13579">
            <v>99306</v>
          </cell>
          <cell r="B13579" t="str">
            <v>ACRÉSCIMO PARA POÇO DE VISITA RETANGULAR PARA DRENAGEM, EM ALVENARIA COM BLOCOS DE CONCRETO, DIMENSÕES INTERNAS = 3X3,5 M. AF_12/2020</v>
          </cell>
          <cell r="C13579" t="str">
            <v>M</v>
          </cell>
          <cell r="D13579">
            <v>3902.29</v>
          </cell>
          <cell r="E13579" t="str">
            <v>SINAPI - JUN/25</v>
          </cell>
        </row>
        <row r="13580">
          <cell r="A13580">
            <v>99309</v>
          </cell>
          <cell r="B13580" t="str">
            <v>ACRÉSCIMO PARA POÇO DE VISITA RETANGULAR PARA DRENAGEM, EM ALVENARIA COM BLOCOS DE CONCRETO, DIMENSÕES INTERNAS = 3X4 M. AF_12/2020</v>
          </cell>
          <cell r="C13580" t="str">
            <v>M</v>
          </cell>
          <cell r="D13580">
            <v>4181.41</v>
          </cell>
          <cell r="E13580" t="str">
            <v>SINAPI - JUN/25</v>
          </cell>
        </row>
        <row r="13581">
          <cell r="A13581">
            <v>99327</v>
          </cell>
          <cell r="B13581" t="str">
            <v>ACRÉSCIMO PARA POÇO DE VISITA RETANGULAR PARA DRENAGEM, EM ALVENARIA COM BLOCOS DE CONCRETO, DIMENSÕES INTERNAS = 4X4 M. AF_12/2020</v>
          </cell>
          <cell r="C13581" t="str">
            <v>M</v>
          </cell>
          <cell r="D13581">
            <v>4696.25</v>
          </cell>
          <cell r="E13581" t="str">
            <v>SINAPI - JUN/25</v>
          </cell>
        </row>
        <row r="13582">
          <cell r="A13582">
            <v>98009</v>
          </cell>
          <cell r="B13582" t="str">
            <v>ACRÉSCIMO PARA POÇO DE VISITA RETANGULAR PARA ESGOTO, EM ALVENARIA COM BLOCOS DE CONCRETO, DIMENSÕES INTERNAS = 1,5X1,5 M. AF_12/2020</v>
          </cell>
          <cell r="C13582" t="str">
            <v>M</v>
          </cell>
          <cell r="D13582">
            <v>2019.15</v>
          </cell>
          <cell r="E13582" t="str">
            <v>SINAPI - JUN/25</v>
          </cell>
        </row>
        <row r="13583">
          <cell r="A13583">
            <v>98011</v>
          </cell>
          <cell r="B13583" t="str">
            <v>ACRÉSCIMO PARA POÇO DE VISITA RETANGULAR PARA ESGOTO, EM ALVENARIA COM BLOCOS DE CONCRETO, DIMENSÕES INTERNAS = 1,5X2 M. AF_12/2020</v>
          </cell>
          <cell r="C13583" t="str">
            <v>M</v>
          </cell>
          <cell r="D13583">
            <v>2303.9899999999998</v>
          </cell>
          <cell r="E13583" t="str">
            <v>SINAPI - JUN/25</v>
          </cell>
        </row>
        <row r="13584">
          <cell r="A13584">
            <v>98013</v>
          </cell>
          <cell r="B13584" t="str">
            <v>ACRÉSCIMO PARA POÇO DE VISITA RETANGULAR PARA ESGOTO, EM ALVENARIA COM BLOCOS DE CONCRETO, DIMENSÕES INTERNAS = 1,5X2,5 M. AF_12/2020</v>
          </cell>
          <cell r="C13584" t="str">
            <v>M</v>
          </cell>
          <cell r="D13584">
            <v>2588.87</v>
          </cell>
          <cell r="E13584" t="str">
            <v>SINAPI - JUN/25</v>
          </cell>
        </row>
        <row r="13585">
          <cell r="A13585">
            <v>98015</v>
          </cell>
          <cell r="B13585" t="str">
            <v>ACRÉSCIMO PARA POÇO DE VISITA RETANGULAR PARA ESGOTO, EM ALVENARIA COM BLOCOS DE CONCRETO, DIMENSÕES INTERNAS = 1,5X3 M. AF_12/2020</v>
          </cell>
          <cell r="C13585" t="str">
            <v>M</v>
          </cell>
          <cell r="D13585">
            <v>2873.77</v>
          </cell>
          <cell r="E13585" t="str">
            <v>SINAPI - JUN/25</v>
          </cell>
        </row>
        <row r="13586">
          <cell r="A13586">
            <v>98017</v>
          </cell>
          <cell r="B13586" t="str">
            <v>ACRÉSCIMO PARA POÇO DE VISITA RETANGULAR PARA ESGOTO, EM ALVENARIA COM BLOCOS DE CONCRETO, DIMENSÕES INTERNAS = 1,5X3,5 M. AF_12/2020</v>
          </cell>
          <cell r="C13586" t="str">
            <v>M</v>
          </cell>
          <cell r="D13586">
            <v>3158.61</v>
          </cell>
          <cell r="E13586" t="str">
            <v>SINAPI - JUN/25</v>
          </cell>
        </row>
        <row r="13587">
          <cell r="A13587">
            <v>98019</v>
          </cell>
          <cell r="B13587" t="str">
            <v>ACRÉSCIMO PARA POÇO DE VISITA RETANGULAR PARA ESGOTO, EM ALVENARIA COM BLOCOS DE CONCRETO, DIMENSÕES INTERNAS = 1,5X4 M. AF_12/2020</v>
          </cell>
          <cell r="C13587" t="str">
            <v>M</v>
          </cell>
          <cell r="D13587">
            <v>3467.74</v>
          </cell>
          <cell r="E13587" t="str">
            <v>SINAPI - JUN/25</v>
          </cell>
        </row>
        <row r="13588">
          <cell r="A13588">
            <v>97995</v>
          </cell>
          <cell r="B13588" t="str">
            <v>ACRÉSCIMO PARA POÇO DE VISITA RETANGULAR PARA ESGOTO, EM ALVENARIA COM BLOCOS DE CONCRETO, DIMENSÕES INTERNAS = 1X1 M. AF_12/2020</v>
          </cell>
          <cell r="C13588" t="str">
            <v>M</v>
          </cell>
          <cell r="D13588">
            <v>1449.43</v>
          </cell>
          <cell r="E13588" t="str">
            <v>SINAPI - JUN/25</v>
          </cell>
        </row>
        <row r="13589">
          <cell r="A13589">
            <v>97997</v>
          </cell>
          <cell r="B13589" t="str">
            <v>ACRÉSCIMO PARA POÇO DE VISITA RETANGULAR PARA ESGOTO, EM ALVENARIA COM BLOCOS DE CONCRETO, DIMENSÕES INTERNAS = 1X1,5 M. AF_12/2020</v>
          </cell>
          <cell r="C13589" t="str">
            <v>M</v>
          </cell>
          <cell r="D13589">
            <v>1734.26</v>
          </cell>
          <cell r="E13589" t="str">
            <v>SINAPI - JUN/25</v>
          </cell>
        </row>
        <row r="13590">
          <cell r="A13590">
            <v>97999</v>
          </cell>
          <cell r="B13590" t="str">
            <v>ACRÉSCIMO PARA POÇO DE VISITA RETANGULAR PARA ESGOTO, EM ALVENARIA COM BLOCOS DE CONCRETO, DIMENSÕES INTERNAS = 1X2 M. AF_12/2020</v>
          </cell>
          <cell r="C13590" t="str">
            <v>M</v>
          </cell>
          <cell r="D13590">
            <v>2019.15</v>
          </cell>
          <cell r="E13590" t="str">
            <v>SINAPI - JUN/25</v>
          </cell>
        </row>
        <row r="13591">
          <cell r="A13591">
            <v>98001</v>
          </cell>
          <cell r="B13591" t="str">
            <v>ACRÉSCIMO PARA POÇO DE VISITA RETANGULAR PARA ESGOTO, EM ALVENARIA COM BLOCOS DE CONCRETO, DIMENSÕES INTERNAS = 1X2,5 M. AF_12/2020</v>
          </cell>
          <cell r="C13591" t="str">
            <v>M</v>
          </cell>
          <cell r="D13591">
            <v>2303.9899999999998</v>
          </cell>
          <cell r="E13591" t="str">
            <v>SINAPI - JUN/25</v>
          </cell>
        </row>
        <row r="13592">
          <cell r="A13592">
            <v>98003</v>
          </cell>
          <cell r="B13592" t="str">
            <v>ACRÉSCIMO PARA POÇO DE VISITA RETANGULAR PARA ESGOTO, EM ALVENARIA COM BLOCOS DE CONCRETO, DIMENSÕES INTERNAS = 1X3 M. AF_12/2020</v>
          </cell>
          <cell r="C13592" t="str">
            <v>M</v>
          </cell>
          <cell r="D13592">
            <v>2588.87</v>
          </cell>
          <cell r="E13592" t="str">
            <v>SINAPI - JUN/25</v>
          </cell>
        </row>
        <row r="13593">
          <cell r="A13593">
            <v>98005</v>
          </cell>
          <cell r="B13593" t="str">
            <v>ACRÉSCIMO PARA POÇO DE VISITA RETANGULAR PARA ESGOTO, EM ALVENARIA COM BLOCOS DE CONCRETO, DIMENSÕES INTERNAS = 1X3,5 M. AF_12/2020</v>
          </cell>
          <cell r="C13593" t="str">
            <v>M</v>
          </cell>
          <cell r="D13593">
            <v>2873.77</v>
          </cell>
          <cell r="E13593" t="str">
            <v>SINAPI - JUN/25</v>
          </cell>
        </row>
        <row r="13594">
          <cell r="A13594">
            <v>98007</v>
          </cell>
          <cell r="B13594" t="str">
            <v>ACRÉSCIMO PARA POÇO DE VISITA RETANGULAR PARA ESGOTO, EM ALVENARIA COM BLOCOS DE CONCRETO, DIMENSÕES INTERNAS = 1X4 M. AF_12/2020</v>
          </cell>
          <cell r="C13594" t="str">
            <v>M</v>
          </cell>
          <cell r="D13594">
            <v>3158.61</v>
          </cell>
          <cell r="E13594" t="str">
            <v>SINAPI - JUN/25</v>
          </cell>
        </row>
        <row r="13595">
          <cell r="A13595">
            <v>98031</v>
          </cell>
          <cell r="B13595" t="str">
            <v>ACRÉSCIMO PARA POÇO DE VISITA RETANGULAR PARA ESGOTO, EM ALVENARIA COM BLOCOS DE CONCRETO, DIMENSÕES INTERNAS = 2,5X2,5 M. AF_12/2020</v>
          </cell>
          <cell r="C13595" t="str">
            <v>M</v>
          </cell>
          <cell r="D13595">
            <v>3187.98</v>
          </cell>
          <cell r="E13595" t="str">
            <v>SINAPI - JUN/25</v>
          </cell>
        </row>
        <row r="13596">
          <cell r="A13596">
            <v>98033</v>
          </cell>
          <cell r="B13596" t="str">
            <v>ACRÉSCIMO PARA POÇO DE VISITA RETANGULAR PARA ESGOTO, EM ALVENARIA COM BLOCOS DE CONCRETO, DIMENSÕES INTERNAS = 2,5X3 M. AF_12/2020</v>
          </cell>
          <cell r="C13596" t="str">
            <v>M</v>
          </cell>
          <cell r="D13596">
            <v>3472.8</v>
          </cell>
          <cell r="E13596" t="str">
            <v>SINAPI - JUN/25</v>
          </cell>
        </row>
        <row r="13597">
          <cell r="A13597">
            <v>98035</v>
          </cell>
          <cell r="B13597" t="str">
            <v>ACRÉSCIMO PARA POÇO DE VISITA RETANGULAR PARA ESGOTO, EM ALVENARIA COM BLOCOS DE CONCRETO, DIMENSÕES INTERNAS = 2,5X3,5 M. AF_12/2020</v>
          </cell>
          <cell r="C13597" t="str">
            <v>M</v>
          </cell>
          <cell r="D13597">
            <v>3757.59</v>
          </cell>
          <cell r="E13597" t="str">
            <v>SINAPI - JUN/25</v>
          </cell>
        </row>
        <row r="13598">
          <cell r="A13598">
            <v>98037</v>
          </cell>
          <cell r="B13598" t="str">
            <v>ACRÉSCIMO PARA POÇO DE VISITA RETANGULAR PARA ESGOTO, EM ALVENARIA COM BLOCOS DE CONCRETO, DIMENSÕES INTERNAS = 2,5X4 M. AF_12/2020</v>
          </cell>
          <cell r="C13598" t="str">
            <v>M</v>
          </cell>
          <cell r="D13598">
            <v>4047.5</v>
          </cell>
          <cell r="E13598" t="str">
            <v>SINAPI - JUN/25</v>
          </cell>
        </row>
        <row r="13599">
          <cell r="A13599">
            <v>98021</v>
          </cell>
          <cell r="B13599" t="str">
            <v>ACRÉSCIMO PARA POÇO DE VISITA RETANGULAR PARA ESGOTO, EM ALVENARIA COM BLOCOS DE CONCRETO, DIMENSÕES INTERNAS = 2X2 M. AF_12/2020</v>
          </cell>
          <cell r="C13599" t="str">
            <v>M</v>
          </cell>
          <cell r="D13599">
            <v>2613.1799999999998</v>
          </cell>
          <cell r="E13599" t="str">
            <v>SINAPI - JUN/25</v>
          </cell>
        </row>
        <row r="13600">
          <cell r="A13600">
            <v>98023</v>
          </cell>
          <cell r="B13600" t="str">
            <v>ACRÉSCIMO PARA POÇO DE VISITA RETANGULAR PARA ESGOTO, EM ALVENARIA COM BLOCOS DE CONCRETO, DIMENSÕES INTERNAS = 2X2,5 M. AF_12/2020</v>
          </cell>
          <cell r="C13600" t="str">
            <v>M</v>
          </cell>
          <cell r="D13600">
            <v>2898.01</v>
          </cell>
          <cell r="E13600" t="str">
            <v>SINAPI - JUN/25</v>
          </cell>
        </row>
        <row r="13601">
          <cell r="A13601">
            <v>98025</v>
          </cell>
          <cell r="B13601" t="str">
            <v>ACRÉSCIMO PARA POÇO DE VISITA RETANGULAR PARA ESGOTO, EM ALVENARIA COM BLOCOS DE CONCRETO, DIMENSÕES INTERNAS = 2X3 M. AF_12/2020</v>
          </cell>
          <cell r="C13601" t="str">
            <v>M</v>
          </cell>
          <cell r="D13601">
            <v>3182.91</v>
          </cell>
          <cell r="E13601" t="str">
            <v>SINAPI - JUN/25</v>
          </cell>
        </row>
        <row r="13602">
          <cell r="A13602">
            <v>98027</v>
          </cell>
          <cell r="B13602" t="str">
            <v>ACRÉSCIMO PARA POÇO DE VISITA RETANGULAR PARA ESGOTO, EM ALVENARIA COM BLOCOS DE CONCRETO, DIMENSÕES INTERNAS = 2X3,5 M. AF_12/2020</v>
          </cell>
          <cell r="C13602" t="str">
            <v>M</v>
          </cell>
          <cell r="D13602">
            <v>3467.74</v>
          </cell>
          <cell r="E13602" t="str">
            <v>SINAPI - JUN/25</v>
          </cell>
        </row>
        <row r="13603">
          <cell r="A13603">
            <v>98029</v>
          </cell>
          <cell r="B13603" t="str">
            <v>ACRÉSCIMO PARA POÇO DE VISITA RETANGULAR PARA ESGOTO, EM ALVENARIA COM BLOCOS DE CONCRETO, DIMENSÕES INTERNAS = 2X4 M. AF_12/2020</v>
          </cell>
          <cell r="C13603" t="str">
            <v>M</v>
          </cell>
          <cell r="D13603">
            <v>3757.59</v>
          </cell>
          <cell r="E13603" t="str">
            <v>SINAPI - JUN/25</v>
          </cell>
        </row>
        <row r="13604">
          <cell r="A13604">
            <v>98045</v>
          </cell>
          <cell r="B13604" t="str">
            <v>ACRÉSCIMO PARA POÇO DE VISITA RETANGULAR PARA ESGOTO, EM ALVENARIA COM BLOCOS DE CONCRETO, DIMENSÕES INTERNAS = 3,5X3,5 M. AF_12/2020</v>
          </cell>
          <cell r="C13604" t="str">
            <v>M</v>
          </cell>
          <cell r="D13604">
            <v>4337.47</v>
          </cell>
          <cell r="E13604" t="str">
            <v>SINAPI - JUN/25</v>
          </cell>
        </row>
        <row r="13605">
          <cell r="A13605">
            <v>98047</v>
          </cell>
          <cell r="B13605" t="str">
            <v>ACRÉSCIMO PARA POÇO DE VISITA RETANGULAR PARA ESGOTO, EM ALVENARIA COM BLOCOS DE CONCRETO, DIMENSÕES INTERNAS = 3,5X4 M. AF_12/2020</v>
          </cell>
          <cell r="C13605" t="str">
            <v>M</v>
          </cell>
          <cell r="D13605">
            <v>4627.34</v>
          </cell>
          <cell r="E13605" t="str">
            <v>SINAPI - JUN/25</v>
          </cell>
        </row>
        <row r="13606">
          <cell r="A13606">
            <v>98039</v>
          </cell>
          <cell r="B13606" t="str">
            <v>ACRÉSCIMO PARA POÇO DE VISITA RETANGULAR PARA ESGOTO, EM ALVENARIA COM BLOCOS DE CONCRETO, DIMENSÕES INTERNAS = 3X3 M. AF_12/2020</v>
          </cell>
          <cell r="C13606" t="str">
            <v>M</v>
          </cell>
          <cell r="D13606">
            <v>3762.66</v>
          </cell>
          <cell r="E13606" t="str">
            <v>SINAPI - JUN/25</v>
          </cell>
        </row>
        <row r="13607">
          <cell r="A13607">
            <v>98041</v>
          </cell>
          <cell r="B13607" t="str">
            <v>ACRÉSCIMO PARA POÇO DE VISITA RETANGULAR PARA ESGOTO, EM ALVENARIA COM BLOCOS DE CONCRETO, DIMENSÕES INTERNAS = 3X3,5 M. AF_12/2020</v>
          </cell>
          <cell r="C13607" t="str">
            <v>M</v>
          </cell>
          <cell r="D13607">
            <v>4047.5</v>
          </cell>
          <cell r="E13607" t="str">
            <v>SINAPI - JUN/25</v>
          </cell>
        </row>
        <row r="13608">
          <cell r="A13608">
            <v>98043</v>
          </cell>
          <cell r="B13608" t="str">
            <v>ACRÉSCIMO PARA POÇO DE VISITA RETANGULAR PARA ESGOTO, EM ALVENARIA COM BLOCOS DE CONCRETO, DIMENSÕES INTERNAS = 3X4 M. AF_12/2020</v>
          </cell>
          <cell r="C13608" t="str">
            <v>M</v>
          </cell>
          <cell r="D13608">
            <v>4337.47</v>
          </cell>
          <cell r="E13608" t="str">
            <v>SINAPI - JUN/25</v>
          </cell>
        </row>
        <row r="13609">
          <cell r="A13609">
            <v>98049</v>
          </cell>
          <cell r="B13609" t="str">
            <v>ACRÉSCIMO PARA POÇO DE VISITA RETANGULAR PARA ESGOTO, EM ALVENARIA COM BLOCOS DE CONCRETO, DIMENSÕES INTERNAS = 4X4 M. AF_12/2020</v>
          </cell>
          <cell r="C13609" t="str">
            <v>M</v>
          </cell>
          <cell r="D13609">
            <v>4867.7299999999996</v>
          </cell>
          <cell r="E13609" t="str">
            <v>SINAPI - JUN/25</v>
          </cell>
        </row>
        <row r="13610">
          <cell r="A13610">
            <v>101809</v>
          </cell>
          <cell r="B13610" t="str">
            <v>BASE PARA POCO DE VISITA RETANGULAR PARA ESGOTO E DRENAGEM, EM CONCRETO ESTRUTURAL, DIMENSÕES INTERNAS DE 90X150 M, PROFUNDIDADE DE 1,25 M, EXCLUINDO TAMPÃO. AF_12/2020</v>
          </cell>
          <cell r="C13610" t="str">
            <v>UN</v>
          </cell>
          <cell r="D13610">
            <v>2854.34</v>
          </cell>
          <cell r="E13610" t="str">
            <v>SINAPI - JUN/25</v>
          </cell>
        </row>
        <row r="13611">
          <cell r="A13611">
            <v>99280</v>
          </cell>
          <cell r="B13611" t="str">
            <v>BASE PARA POÇO DE VISITA CIRCULAR PARA DRENAGEM, EM ALVENARIA COM TIJOLOS CERÂMICOS MACIÇOS, DIÂMETRO INTERNO = 0,80 M, PROFUNDIDADE = 1,40 M, EXCLUINDO TAMPÃO. AF_12/2020</v>
          </cell>
          <cell r="C13611" t="str">
            <v>UN</v>
          </cell>
          <cell r="D13611">
            <v>2034.01</v>
          </cell>
          <cell r="E13611" t="str">
            <v>SINAPI - JUN/25</v>
          </cell>
        </row>
        <row r="13612">
          <cell r="A13612">
            <v>99292</v>
          </cell>
          <cell r="B13612" t="str">
            <v>BASE PARA POÇO DE VISITA CIRCULAR PARA DRENAGEM, EM ALVENARIA COM TIJOLOS CERÂMICOS MACIÇOS, DIÂMETRO INTERNO = 1,0 M, PROFUNDIDADE = 1,40 M, EXCLUINDO TAMPÃO. AF_12/2020</v>
          </cell>
          <cell r="C13612" t="str">
            <v>UN</v>
          </cell>
          <cell r="D13612">
            <v>2505.89</v>
          </cell>
          <cell r="E13612" t="str">
            <v>SINAPI - JUN/25</v>
          </cell>
        </row>
        <row r="13613">
          <cell r="A13613">
            <v>99242</v>
          </cell>
          <cell r="B13613" t="str">
            <v>BASE PARA POÇO DE VISITA CIRCULAR PARA DRENAGEM, EM ALVENARIA COM TIJOLOS CERÂMICOS MACIÇOS, DIÂMETRO INTERNO = 1,2 M, PROFUNDIDADE = 1,40 M, EXCLUINDO TAMPÃO. AF_12/2020</v>
          </cell>
          <cell r="C13613" t="str">
            <v>UN</v>
          </cell>
          <cell r="D13613">
            <v>2973.61</v>
          </cell>
          <cell r="E13613" t="str">
            <v>SINAPI - JUN/25</v>
          </cell>
        </row>
        <row r="13614">
          <cell r="A13614">
            <v>99248</v>
          </cell>
          <cell r="B13614" t="str">
            <v>BASE PARA POÇO DE VISITA CIRCULAR PARA DRENAGEM, EM ALVENARIA COM TIJOLOS CERÂMICOS MACIÇOS, DIÂMETRO INTERNO = 1,50 M, PROFUNDIDADE = 1,40 M, EXCLUINDO TAMPÃO. AF_12/2020</v>
          </cell>
          <cell r="C13614" t="str">
            <v>UN</v>
          </cell>
          <cell r="D13614">
            <v>3793.95</v>
          </cell>
          <cell r="E13614" t="str">
            <v>SINAPI - JUN/25</v>
          </cell>
        </row>
        <row r="13615">
          <cell r="A13615">
            <v>99275</v>
          </cell>
          <cell r="B13615" t="str">
            <v>BASE PARA POÇO DE VISITA CIRCULAR PARA DRENAGEM, EM CONCRETO PRÉ-MOLDADO, DIÂMETRO INTERNO = 0,80 M, PROFUNDIDADE = 1,35 M, EXCLUINDO TAMPÃO. AF_12/2020</v>
          </cell>
          <cell r="C13615" t="str">
            <v>UN</v>
          </cell>
          <cell r="D13615">
            <v>1028.72</v>
          </cell>
          <cell r="E13615" t="str">
            <v>SINAPI - JUN/25</v>
          </cell>
        </row>
        <row r="13616">
          <cell r="A13616">
            <v>99285</v>
          </cell>
          <cell r="B13616" t="str">
            <v>BASE PARA POÇO DE VISITA CIRCULAR PARA DRENAGEM, EM CONCRETO PRÉ-MOLDADO, DIÂMETRO INTERNO = 1,0 M, PROFUNDIDADE = 1,35 M, EXCLUINDO TAMPÃO. AF_05/2018</v>
          </cell>
          <cell r="C13616" t="str">
            <v>UN</v>
          </cell>
          <cell r="D13616">
            <v>1389.39</v>
          </cell>
          <cell r="E13616" t="str">
            <v>SINAPI - JUN/25</v>
          </cell>
        </row>
        <row r="13617">
          <cell r="A13617">
            <v>102457</v>
          </cell>
          <cell r="B13617" t="str">
            <v>BASE PARA POÇO DE VISITA CIRCULAR PARA DRENAGEM, EM CONCRETO PRÉ-MOLDADO, DIÂMETRO INTERNO = 1,20 M, PROFUNDIDADE = 1,60 M, EXCLUINDO TAMPÃO. AF_05/2021</v>
          </cell>
          <cell r="C13617" t="str">
            <v>UN</v>
          </cell>
          <cell r="D13617">
            <v>1743.74</v>
          </cell>
          <cell r="E13617" t="str">
            <v>SINAPI - JUN/25</v>
          </cell>
        </row>
        <row r="13618">
          <cell r="A13618">
            <v>102142</v>
          </cell>
          <cell r="B13618" t="str">
            <v>BASE PARA POÇO DE VISITA CIRCULAR PARA DRENAGEM, EM CONCRETO PRÉ-MOLDADO, DIÂMETRO INTERNO = 1,50 M, PROFUNDIDADE = 1,35 M, EXCLUINDO TAMPÃO. AF_12/2020</v>
          </cell>
          <cell r="C13618" t="str">
            <v>UN</v>
          </cell>
          <cell r="D13618">
            <v>2742.02</v>
          </cell>
          <cell r="E13618" t="str">
            <v>SINAPI - JUN/25</v>
          </cell>
        </row>
        <row r="13619">
          <cell r="A13619">
            <v>97980</v>
          </cell>
          <cell r="B13619" t="str">
            <v>BASE PARA POÇO DE VISITA CIRCULAR PARA ESGOTO, EM ALVENARIA COM TIJOLOS CERÂMICOS MACIÇOS, DIÂMETRO INTERNO = 0,80 M, PROFUNDIDADE = 1,40 M, EXCLUINDO TAMPÃO. AF_12/2020</v>
          </cell>
          <cell r="C13619" t="str">
            <v>UN</v>
          </cell>
          <cell r="D13619">
            <v>2108.4499999999998</v>
          </cell>
          <cell r="E13619" t="str">
            <v>SINAPI - JUN/25</v>
          </cell>
        </row>
        <row r="13620">
          <cell r="A13620">
            <v>98405</v>
          </cell>
          <cell r="B13620" t="str">
            <v>BASE PARA POÇO DE VISITA CIRCULAR PARA ESGOTO, EM ALVENARIA COM TIJOLOS CERÂMICOS MACIÇOS, DIÂMETRO INTERNO = 1,0 M, PROFUNDIDADE = 1,40 M, EXCLUINDO TAMPÃO. AF_12/2020</v>
          </cell>
          <cell r="C13620" t="str">
            <v>UN</v>
          </cell>
          <cell r="D13620">
            <v>2590.7600000000002</v>
          </cell>
          <cell r="E13620" t="str">
            <v>SINAPI - JUN/25</v>
          </cell>
        </row>
        <row r="13621">
          <cell r="A13621">
            <v>97988</v>
          </cell>
          <cell r="B13621" t="str">
            <v>BASE PARA POÇO DE VISITA CIRCULAR PARA ESGOTO, EM ALVENARIA COM TIJOLOS CERÂMICOS MACIÇOS, DIÂMETRO INTERNO = 1,20 M, PROFUNDIDADE = 1,40 M, EXCLUINDO TAMPÃO. AF_12/2020</v>
          </cell>
          <cell r="C13621" t="str">
            <v>UN</v>
          </cell>
          <cell r="D13621">
            <v>3068</v>
          </cell>
          <cell r="E13621" t="str">
            <v>SINAPI - JUN/25</v>
          </cell>
        </row>
        <row r="13622">
          <cell r="A13622">
            <v>97992</v>
          </cell>
          <cell r="B13622" t="str">
            <v>BASE PARA POÇO DE VISITA CIRCULAR PARA ESGOTO, EM ALVENARIA COM TIJOLOS CERÂMICOS MACIÇOS, DIÂMETRO INTERNO = 1,50 M, PROFUNDIDADE = 1,40 M, EXCLUINDO TAMPÃO. AF_12/2020</v>
          </cell>
          <cell r="C13622" t="str">
            <v>UN</v>
          </cell>
          <cell r="D13622">
            <v>3907.86</v>
          </cell>
          <cell r="E13622" t="str">
            <v>SINAPI - JUN/25</v>
          </cell>
        </row>
        <row r="13623">
          <cell r="A13623">
            <v>97978</v>
          </cell>
          <cell r="B13623" t="str">
            <v>BASE PARA POÇO DE VISITA CIRCULAR PARA ESGOTO, EM CONCRETO PRÉ-MOLDADO, DIÂMETRO INTERNO = 0,80 M, PROFUNDIDADE = 1,35 M, EXCLUINDO TAMPÃO. AF_12/2020</v>
          </cell>
          <cell r="C13623" t="str">
            <v>UN</v>
          </cell>
          <cell r="D13623">
            <v>1037.01</v>
          </cell>
          <cell r="E13623" t="str">
            <v>SINAPI - JUN/25</v>
          </cell>
        </row>
        <row r="13624">
          <cell r="A13624">
            <v>98410</v>
          </cell>
          <cell r="B13624" t="str">
            <v>BASE PARA POÇO DE VISITA CIRCULAR PARA ESGOTO, EM CONCRETO PRÉ-MOLDADO, DIÂMETRO INTERNO = 1,0 M, PROFUNDIDADE = 1,35 M, EXCLUINDO TAMPÃO. AF_12/2020</v>
          </cell>
          <cell r="C13624" t="str">
            <v>UN</v>
          </cell>
          <cell r="D13624">
            <v>1317.06</v>
          </cell>
          <cell r="E13624" t="str">
            <v>SINAPI - JUN/25</v>
          </cell>
        </row>
        <row r="13625">
          <cell r="A13625">
            <v>102139</v>
          </cell>
          <cell r="B13625" t="str">
            <v>BASE PARA POÇO DE VISITA CIRCULAR PARA ESGOTO, EM CONCRETO PRÉ-MOLDADO, DIÂMETRO INTERNO = 1,20 M, PROFUNDIDADE = 1,60 M, EXCLUINDO TAMPÃO. AF_12/2020</v>
          </cell>
          <cell r="C13625" t="str">
            <v>UN</v>
          </cell>
          <cell r="D13625">
            <v>1805.31</v>
          </cell>
          <cell r="E13625" t="str">
            <v>SINAPI - JUN/25</v>
          </cell>
        </row>
        <row r="13626">
          <cell r="A13626">
            <v>102141</v>
          </cell>
          <cell r="B13626" t="str">
            <v>BASE PARA POÇO DE VISITA CIRCULAR PARA ESGOTO, EM CONCRETO PRÉ-MOLDADO, DIÂMETRO INTERNO = 1,50 M, PROFUNDIDADE = 1,35 M, EXCLUINDO TAMPÃO. AF_12/2020</v>
          </cell>
          <cell r="C13626" t="str">
            <v>UN</v>
          </cell>
          <cell r="D13626">
            <v>2779.46</v>
          </cell>
          <cell r="E13626" t="str">
            <v>SINAPI - JUN/25</v>
          </cell>
        </row>
        <row r="13627">
          <cell r="A13627">
            <v>99290</v>
          </cell>
          <cell r="B13627" t="str">
            <v>BASE PARA POÇO DE VISITA RETANGULAR PARA DRENAGEM, EM ALVENARIA COM BLOCOS DE CONCRETO, DIMENSÕES INTERNAS = 1,5X1,5 M, PROFUNDIDADE = 1,40 M, EXCLUINDO TAMPÃO. AF_12/2020</v>
          </cell>
          <cell r="C13627" t="str">
            <v>UN</v>
          </cell>
          <cell r="D13627">
            <v>4122.17</v>
          </cell>
          <cell r="E13627" t="str">
            <v>SINAPI - JUN/25</v>
          </cell>
        </row>
        <row r="13628">
          <cell r="A13628">
            <v>99244</v>
          </cell>
          <cell r="B13628" t="str">
            <v>BASE PARA POÇO DE VISITA RETANGULAR PARA DRENAGEM, EM ALVENARIA COM BLOCOS DE CONCRETO, DIMENSÕES INTERNAS = 1,5X2 M, PROFUNDIDADE = 1,40 M, EXCLUINDO TAMPÃO. AF_12/2020</v>
          </cell>
          <cell r="C13628" t="str">
            <v>UN</v>
          </cell>
          <cell r="D13628">
            <v>5029.32</v>
          </cell>
          <cell r="E13628" t="str">
            <v>SINAPI - JUN/25</v>
          </cell>
        </row>
        <row r="13629">
          <cell r="A13629">
            <v>99256</v>
          </cell>
          <cell r="B13629" t="str">
            <v>BASE PARA POÇO DE VISITA RETANGULAR PARA DRENAGEM, EM ALVENARIA COM BLOCOS DE CONCRETO, DIMENSÕES INTERNAS = 1,5X2,5 M, PROFUNDIDADE = 1,40 M, EXCLUINDO TAMPÃO. AF_12/2020</v>
          </cell>
          <cell r="C13629" t="str">
            <v>UN</v>
          </cell>
          <cell r="D13629">
            <v>5907.59</v>
          </cell>
          <cell r="E13629" t="str">
            <v>SINAPI - JUN/25</v>
          </cell>
        </row>
        <row r="13630">
          <cell r="A13630">
            <v>99271</v>
          </cell>
          <cell r="B13630" t="str">
            <v>BASE PARA POÇO DE VISITA RETANGULAR PARA DRENAGEM, EM ALVENARIA COM BLOCOS DE CONCRETO, DIMENSÕES INTERNAS = 1,5X3 M, PROFUNDIDADE = 1,40 M, EXCLUINDO TAMPÃO. AF_12/2020</v>
          </cell>
          <cell r="C13630" t="str">
            <v>UN</v>
          </cell>
          <cell r="D13630">
            <v>6785.84</v>
          </cell>
          <cell r="E13630" t="str">
            <v>SINAPI - JUN/25</v>
          </cell>
        </row>
        <row r="13631">
          <cell r="A13631">
            <v>99284</v>
          </cell>
          <cell r="B13631" t="str">
            <v>BASE PARA POÇO DE VISITA RETANGULAR PARA DRENAGEM, EM ALVENARIA COM BLOCOS DE CONCRETO, DIMENSÕES INTERNAS = 1,5X3,5 M, PROFUNDIDADE = 1,40 M, EXCLUINDO TAMPÃO. AF_12/2020</v>
          </cell>
          <cell r="C13631" t="str">
            <v>UN</v>
          </cell>
          <cell r="D13631">
            <v>7664.19</v>
          </cell>
          <cell r="E13631" t="str">
            <v>SINAPI - JUN/25</v>
          </cell>
        </row>
        <row r="13632">
          <cell r="A13632">
            <v>99294</v>
          </cell>
          <cell r="B13632" t="str">
            <v>BASE PARA POÇO DE VISITA RETANGULAR PARA DRENAGEM, EM ALVENARIA COM BLOCOS DE CONCRETO, DIMENSÕES INTERNAS = 1,5X4 M, PROFUNDIDADE = 1,40 M, EXCLUINDO TAMPÃO. AF_12/2020</v>
          </cell>
          <cell r="C13632" t="str">
            <v>UN</v>
          </cell>
          <cell r="D13632">
            <v>8542.41</v>
          </cell>
          <cell r="E13632" t="str">
            <v>SINAPI - JUN/25</v>
          </cell>
        </row>
        <row r="13633">
          <cell r="A13633">
            <v>99252</v>
          </cell>
          <cell r="B13633" t="str">
            <v>BASE PARA POÇO DE VISITA RETANGULAR PARA DRENAGEM, EM ALVENARIA COM BLOCOS DE CONCRETO, DIMENSÕES INTERNAS = 1X1 M, PROFUNDIDADE = 1,40 M, EXCLUINDO TAMPÃO. AF_12/2020</v>
          </cell>
          <cell r="C13633" t="str">
            <v>UN</v>
          </cell>
          <cell r="D13633">
            <v>2642.5</v>
          </cell>
          <cell r="E13633" t="str">
            <v>SINAPI - JUN/25</v>
          </cell>
        </row>
        <row r="13634">
          <cell r="A13634">
            <v>99259</v>
          </cell>
          <cell r="B13634" t="str">
            <v>BASE PARA POÇO DE VISITA RETANGULAR PARA DRENAGEM, EM ALVENARIA COM BLOCOS DE CONCRETO, DIMENSÕES INTERNAS = 1X1,5 M, PROFUNDIDADE = 1,40 M, EXCLUINDO TAMPÃO. AF_12/2020</v>
          </cell>
          <cell r="C13634" t="str">
            <v>UN</v>
          </cell>
          <cell r="D13634">
            <v>3341.52</v>
          </cell>
          <cell r="E13634" t="str">
            <v>SINAPI - JUN/25</v>
          </cell>
        </row>
        <row r="13635">
          <cell r="A13635">
            <v>99265</v>
          </cell>
          <cell r="B13635" t="str">
            <v>BASE PARA POÇO DE VISITA RETANGULAR PARA DRENAGEM, EM ALVENARIA COM BLOCOS DE CONCRETO, DIMENSÕES INTERNAS = 1X2 M, PROFUNDIDADE = 1,40 M, EXCLUINDO TAMPÃO. AF_12/2020</v>
          </cell>
          <cell r="C13635" t="str">
            <v>UN</v>
          </cell>
          <cell r="D13635">
            <v>4040.46</v>
          </cell>
          <cell r="E13635" t="str">
            <v>SINAPI - JUN/25</v>
          </cell>
        </row>
        <row r="13636">
          <cell r="A13636">
            <v>99267</v>
          </cell>
          <cell r="B13636" t="str">
            <v>BASE PARA POÇO DE VISITA RETANGULAR PARA DRENAGEM, EM ALVENARIA COM BLOCOS DE CONCRETO, DIMENSÕES INTERNAS = 1X2,5 M, PROFUNDIDADE = 1,40 M, EXCLUINDO TAMPÃO. AF_12/2020</v>
          </cell>
          <cell r="C13636" t="str">
            <v>UN</v>
          </cell>
          <cell r="D13636">
            <v>4739.46</v>
          </cell>
          <cell r="E13636" t="str">
            <v>SINAPI - JUN/25</v>
          </cell>
        </row>
        <row r="13637">
          <cell r="A13637">
            <v>99274</v>
          </cell>
          <cell r="B13637" t="str">
            <v>BASE PARA POÇO DE VISITA RETANGULAR PARA DRENAGEM, EM ALVENARIA COM BLOCOS DE CONCRETO, DIMENSÕES INTERNAS = 1X3 M, PROFUNDIDADE = 1,40 M, EXCLUINDO TAMPÃO. AF_12/2020</v>
          </cell>
          <cell r="C13637" t="str">
            <v>UN</v>
          </cell>
          <cell r="D13637">
            <v>5474.83</v>
          </cell>
          <cell r="E13637" t="str">
            <v>SINAPI - JUN/25</v>
          </cell>
        </row>
        <row r="13638">
          <cell r="A13638">
            <v>99279</v>
          </cell>
          <cell r="B13638" t="str">
            <v>BASE PARA POÇO DE VISITA RETANGULAR PARA DRENAGEM, EM ALVENARIA COM BLOCOS DE CONCRETO, DIMENSÕES INTERNAS = 1X3,5 M, PROFUNDIDADE = 1,40 M, EXCLUINDO TAMPÃO. AF_12/2020</v>
          </cell>
          <cell r="C13638" t="str">
            <v>UN</v>
          </cell>
          <cell r="D13638">
            <v>6178.38</v>
          </cell>
          <cell r="E13638" t="str">
            <v>SINAPI - JUN/25</v>
          </cell>
        </row>
        <row r="13639">
          <cell r="A13639">
            <v>99286</v>
          </cell>
          <cell r="B13639" t="str">
            <v>BASE PARA POÇO DE VISITA RETANGULAR PARA DRENAGEM, EM ALVENARIA COM BLOCOS DE CONCRETO, DIMENSÕES INTERNAS = 1X4 M, PROFUNDIDADE = 1,40 M, EXCLUINDO TAMPÃO. AF_12/2020</v>
          </cell>
          <cell r="C13639" t="str">
            <v>UN</v>
          </cell>
          <cell r="D13639">
            <v>6882.02</v>
          </cell>
          <cell r="E13639" t="str">
            <v>SINAPI - JUN/25</v>
          </cell>
        </row>
        <row r="13640">
          <cell r="A13640">
            <v>99326</v>
          </cell>
          <cell r="B13640" t="str">
            <v>BASE PARA POÇO DE VISITA RETANGULAR PARA DRENAGEM, EM ALVENARIA COM BLOCOS DE CONCRETO, DIMENSÕES INTERNAS = 2,5X2,5 M, PROFUNDIDADE = 1,40 M, EXCLUINDO TAMPÃO. AF_12/2020</v>
          </cell>
          <cell r="C13640" t="str">
            <v>UN</v>
          </cell>
          <cell r="D13640">
            <v>8389.2000000000007</v>
          </cell>
          <cell r="E13640" t="str">
            <v>SINAPI - JUN/25</v>
          </cell>
        </row>
        <row r="13641">
          <cell r="A13641">
            <v>99287</v>
          </cell>
          <cell r="B13641" t="str">
            <v>BASE PARA POÇO DE VISITA RETANGULAR PARA DRENAGEM, EM ALVENARIA COM BLOCOS DE CONCRETO, DIMENSÕES INTERNAS = 2,5X3 M, PROFUNDIDADE = 1,40 M, EXCLUINDO TAMPÃO. AF_12/2020</v>
          </cell>
          <cell r="C13641" t="str">
            <v>UN</v>
          </cell>
          <cell r="D13641">
            <v>9649.18</v>
          </cell>
          <cell r="E13641" t="str">
            <v>SINAPI - JUN/25</v>
          </cell>
        </row>
        <row r="13642">
          <cell r="A13642">
            <v>99298</v>
          </cell>
          <cell r="B13642" t="str">
            <v>BASE PARA POÇO DE VISITA RETANGULAR PARA DRENAGEM, EM ALVENARIA COM BLOCOS DE CONCRETO, DIMENSÕES INTERNAS = 2,5X3,5 M, PROFUNDIDADE = 1,40 M, EXCLUINDO TAMPÃO. AF_12/2020</v>
          </cell>
          <cell r="C13642" t="str">
            <v>UN</v>
          </cell>
          <cell r="D13642">
            <v>10909.23</v>
          </cell>
          <cell r="E13642" t="str">
            <v>SINAPI - JUN/25</v>
          </cell>
        </row>
        <row r="13643">
          <cell r="A13643">
            <v>99300</v>
          </cell>
          <cell r="B13643" t="str">
            <v>BASE PARA POÇO DE VISITA RETANGULAR PARA DRENAGEM, EM ALVENARIA COM BLOCOS DE CONCRETO, DIMENSÕES INTERNAS = 2,5X4 M, PROFUNDIDADE = 1,40 M, EXCLUINDO TAMPÃO. AF_12/2020</v>
          </cell>
          <cell r="C13643" t="str">
            <v>UN</v>
          </cell>
          <cell r="D13643">
            <v>12169.23</v>
          </cell>
          <cell r="E13643" t="str">
            <v>SINAPI - JUN/25</v>
          </cell>
        </row>
        <row r="13644">
          <cell r="A13644">
            <v>99301</v>
          </cell>
          <cell r="B13644" t="str">
            <v>BASE PARA POÇO DE VISITA RETANGULAR PARA DRENAGEM, EM ALVENARIA COM BLOCOS DE CONCRETO, DIMENSÕES INTERNAS = 2X2 M, PROFUNDIDADE = 1,40 M, EXCLUINDO TAMPÃO. AF_12/2020</v>
          </cell>
          <cell r="C13644" t="str">
            <v>UN</v>
          </cell>
          <cell r="D13644">
            <v>6069.47</v>
          </cell>
          <cell r="E13644" t="str">
            <v>SINAPI - JUN/25</v>
          </cell>
        </row>
        <row r="13645">
          <cell r="A13645">
            <v>99312</v>
          </cell>
          <cell r="B13645" t="str">
            <v>BASE PARA POÇO DE VISITA RETANGULAR PARA DRENAGEM, EM ALVENARIA COM BLOCOS DE CONCRETO, DIMENSÕES INTERNAS = 2X2,5 M, PROFUNDIDADE = 1,40 M, EXCLUINDO TAMPÃO. AF_12/2020</v>
          </cell>
          <cell r="C13645" t="str">
            <v>UN</v>
          </cell>
          <cell r="D13645">
            <v>7109.59</v>
          </cell>
          <cell r="E13645" t="str">
            <v>SINAPI - JUN/25</v>
          </cell>
        </row>
        <row r="13646">
          <cell r="A13646">
            <v>99320</v>
          </cell>
          <cell r="B13646" t="str">
            <v>BASE PARA POÇO DE VISITA RETANGULAR PARA DRENAGEM, EM ALVENARIA COM BLOCOS DE CONCRETO, DIMENSÕES INTERNAS = 2X3 M, PROFUNDIDADE = 1,40 M, EXCLUINDO TAMPÃO. AF_12/2020</v>
          </cell>
          <cell r="C13646" t="str">
            <v>UN</v>
          </cell>
          <cell r="D13646">
            <v>8213.52</v>
          </cell>
          <cell r="E13646" t="str">
            <v>SINAPI - JUN/25</v>
          </cell>
        </row>
        <row r="13647">
          <cell r="A13647">
            <v>99322</v>
          </cell>
          <cell r="B13647" t="str">
            <v>BASE PARA POÇO DE VISITA RETANGULAR PARA DRENAGEM, EM ALVENARIA COM BLOCOS DE CONCRETO, DIMENSÕES INTERNAS = 2X3,5 M, PROFUNDIDADE = 1,40 M, EXCLUINDO TAMPÃO. AF_12/2020</v>
          </cell>
          <cell r="C13647" t="str">
            <v>UN</v>
          </cell>
          <cell r="D13647">
            <v>9261.68</v>
          </cell>
          <cell r="E13647" t="str">
            <v>SINAPI - JUN/25</v>
          </cell>
        </row>
        <row r="13648">
          <cell r="A13648">
            <v>99324</v>
          </cell>
          <cell r="B13648" t="str">
            <v>BASE PARA POÇO DE VISITA RETANGULAR PARA DRENAGEM, EM ALVENARIA COM BLOCOS DE CONCRETO, DIMENSÕES INTERNAS = 2X4 M, PROFUNDIDADE = 1,40 M, EXCLUINDO TAMPÃO. AF_12/2020</v>
          </cell>
          <cell r="C13648" t="str">
            <v>UN</v>
          </cell>
          <cell r="D13648">
            <v>10309.870000000001</v>
          </cell>
          <cell r="E13648" t="str">
            <v>SINAPI - JUN/25</v>
          </cell>
        </row>
        <row r="13649">
          <cell r="A13649">
            <v>99310</v>
          </cell>
          <cell r="B13649" t="str">
            <v>BASE PARA POÇO DE VISITA RETANGULAR PARA DRENAGEM, EM ALVENARIA COM BLOCOS DE CONCRETO, DIMENSÕES INTERNAS = 3,5X3,5 M, PROFUNDIDADE = 1,40 M, EXCLUINDO TAMPÃO. AF_12/2020</v>
          </cell>
          <cell r="C13649" t="str">
            <v>UN</v>
          </cell>
          <cell r="D13649">
            <v>14259.98</v>
          </cell>
          <cell r="E13649" t="str">
            <v>SINAPI - JUN/25</v>
          </cell>
        </row>
        <row r="13650">
          <cell r="A13650">
            <v>99313</v>
          </cell>
          <cell r="B13650" t="str">
            <v>BASE PARA POÇO DE VISITA RETANGULAR PARA DRENAGEM, EM ALVENARIA COM BLOCOS DE CONCRETO, DIMENSÕES INTERNAS = 3,5X4 M, PROFUNDIDADE = 1,40 M, EXCLUINDO TAMPÃO. AF_12/2020</v>
          </cell>
          <cell r="C13650" t="str">
            <v>UN</v>
          </cell>
          <cell r="D13650">
            <v>15891.68</v>
          </cell>
          <cell r="E13650" t="str">
            <v>SINAPI - JUN/25</v>
          </cell>
        </row>
        <row r="13651">
          <cell r="A13651">
            <v>99303</v>
          </cell>
          <cell r="B13651" t="str">
            <v>BASE PARA POÇO DE VISITA RETANGULAR PARA DRENAGEM, EM ALVENARIA COM BLOCOS DE CONCRETO, DIMENSÕES INTERNAS = 3X3 M, PROFUNDIDADE = 1,40 M, EXCLUINDO TAMPÃO. AF_12/2020</v>
          </cell>
          <cell r="C13651" t="str">
            <v>UN</v>
          </cell>
          <cell r="D13651">
            <v>11138.65</v>
          </cell>
          <cell r="E13651" t="str">
            <v>SINAPI - JUN/25</v>
          </cell>
        </row>
        <row r="13652">
          <cell r="A13652">
            <v>99305</v>
          </cell>
          <cell r="B13652" t="str">
            <v>BASE PARA POÇO DE VISITA RETANGULAR PARA DRENAGEM, EM ALVENARIA COM BLOCOS DE CONCRETO, DIMENSÕES INTERNAS = 3X3,5 M, PROFUNDIDADE = 1,40 M, EXCLUINDO TAMPÃO. AF_12/2020</v>
          </cell>
          <cell r="C13652" t="str">
            <v>UN</v>
          </cell>
          <cell r="D13652">
            <v>12584.55</v>
          </cell>
          <cell r="E13652" t="str">
            <v>SINAPI - JUN/25</v>
          </cell>
        </row>
        <row r="13653">
          <cell r="A13653">
            <v>99308</v>
          </cell>
          <cell r="B13653" t="str">
            <v>BASE PARA POÇO DE VISITA RETANGULAR PARA DRENAGEM, EM ALVENARIA COM BLOCOS DE CONCRETO, DIMENSÕES INTERNAS = 3X4 M, PROFUNDIDADE = 1,40 M, EXCLUINDO TAMPÃO. AF_12/2020</v>
          </cell>
          <cell r="C13653" t="str">
            <v>UN</v>
          </cell>
          <cell r="D13653">
            <v>14030.51</v>
          </cell>
          <cell r="E13653" t="str">
            <v>SINAPI - JUN/25</v>
          </cell>
        </row>
        <row r="13654">
          <cell r="A13654">
            <v>99315</v>
          </cell>
          <cell r="B13654" t="str">
            <v>BASE PARA POÇO DE VISITA RETANGULAR PARA DRENAGEM, EM ALVENARIA COM BLOCOS DE CONCRETO, DIMENSÕES INTERNAS = 4X4 M, PROFUNDIDADE = 1,40 M, EXCLUINDO TAMPÃO. AF_12/2020</v>
          </cell>
          <cell r="C13654" t="str">
            <v>UN</v>
          </cell>
          <cell r="D13654">
            <v>17752.939999999999</v>
          </cell>
          <cell r="E13654" t="str">
            <v>SINAPI - JUN/25</v>
          </cell>
        </row>
        <row r="13655">
          <cell r="A13655">
            <v>98008</v>
          </cell>
          <cell r="B13655" t="str">
            <v>BASE PARA POÇO DE VISITA RETANGULAR PARA ESGOTO, EM ALVENARIA COM BLOCOS DE CONCRETO, DIMENSÕES INTERNAS = 1,5X1,5 M, PROFUNDIDADE = 1,45 M, EXCLUINDO TAMPÃO . AF_12/2020</v>
          </cell>
          <cell r="C13655" t="str">
            <v>UN</v>
          </cell>
          <cell r="D13655">
            <v>4215.1099999999997</v>
          </cell>
          <cell r="E13655" t="str">
            <v>SINAPI - JUN/25</v>
          </cell>
        </row>
        <row r="13656">
          <cell r="A13656">
            <v>98010</v>
          </cell>
          <cell r="B13656" t="str">
            <v>BASE PARA POÇO DE VISITA RETANGULAR PARA ESGOTO, EM ALVENARIA COM BLOCOS DE CONCRETO, DIMENSÕES INTERNAS = 1,5X2 M, PROFUNDIDADE = 1,40 M, EXCLUINDO TAMPÃO. AF_12/2020</v>
          </cell>
          <cell r="C13656" t="str">
            <v>UN</v>
          </cell>
          <cell r="D13656">
            <v>5142.71</v>
          </cell>
          <cell r="E13656" t="str">
            <v>SINAPI - JUN/25</v>
          </cell>
        </row>
        <row r="13657">
          <cell r="A13657">
            <v>98012</v>
          </cell>
          <cell r="B13657" t="str">
            <v>BASE PARA POÇO DE VISITA RETANGULAR PARA ESGOTO, EM ALVENARIA COM BLOCOS DE CONCRETO, DIMENSÕES INTERNAS = 1,5X2,5 M, PROFUNDIDADE = 1,40 M, EXCLUINDO TAMPÃO. AF_12/2020</v>
          </cell>
          <cell r="C13657" t="str">
            <v>UN</v>
          </cell>
          <cell r="D13657">
            <v>6041.43</v>
          </cell>
          <cell r="E13657" t="str">
            <v>SINAPI - JUN/25</v>
          </cell>
        </row>
        <row r="13658">
          <cell r="A13658">
            <v>98014</v>
          </cell>
          <cell r="B13658" t="str">
            <v>BASE PARA POÇO DE VISITA RETANGULAR PARA ESGOTO, EM ALVENARIA COM BLOCOS DE CONCRETO, DIMENSÕES INTERNAS = 1,5X3 M, PROFUNDIDADE = 1,40 M, EXCLUINDO TAMPÃO. AF_12/2020</v>
          </cell>
          <cell r="C13658" t="str">
            <v>UN</v>
          </cell>
          <cell r="D13658">
            <v>6940.13</v>
          </cell>
          <cell r="E13658" t="str">
            <v>SINAPI - JUN/25</v>
          </cell>
        </row>
        <row r="13659">
          <cell r="A13659">
            <v>98016</v>
          </cell>
          <cell r="B13659" t="str">
            <v>BASE PARA POÇO DE VISITA RETANGULAR PARA ESGOTO, EM ALVENARIA COM BLOCOS DE CONCRETO, DIMENSÕES INTERNAS = 1,5X3,5 M, PROFUNDIDADE = 1,40 M, EXCLUINDO TAMPÃO. AF_12/2020</v>
          </cell>
          <cell r="C13659" t="str">
            <v>UN</v>
          </cell>
          <cell r="D13659">
            <v>7838.94</v>
          </cell>
          <cell r="E13659" t="str">
            <v>SINAPI - JUN/25</v>
          </cell>
        </row>
        <row r="13660">
          <cell r="A13660">
            <v>98018</v>
          </cell>
          <cell r="B13660" t="str">
            <v>BASE PARA POÇO DE VISITA RETANGULAR PARA ESGOTO, EM ALVENARIA COM BLOCOS DE CONCRETO, DIMENSÕES INTERNAS = 1,5X4 M, PROFUNDIDADE = 1,40 M, EXCLUINDO TAMPÃO. AF_12/2020</v>
          </cell>
          <cell r="C13660" t="str">
            <v>UN</v>
          </cell>
          <cell r="D13660">
            <v>8737.61</v>
          </cell>
          <cell r="E13660" t="str">
            <v>SINAPI - JUN/25</v>
          </cell>
        </row>
        <row r="13661">
          <cell r="A13661">
            <v>97994</v>
          </cell>
          <cell r="B13661" t="str">
            <v>BASE PARA POÇO DE VISITA RETANGULAR PARA ESGOTO, EM ALVENARIA COM BLOCOS DE CONCRETO, DIMENSÕES INTERNAS = 1X1 M, PROFUNDIDADE = 1,40 M, EXCLUINDO TAMPÃO. AF_12/2020</v>
          </cell>
          <cell r="C13661" t="str">
            <v>UN</v>
          </cell>
          <cell r="D13661">
            <v>2701.61</v>
          </cell>
          <cell r="E13661" t="str">
            <v>SINAPI - JUN/25</v>
          </cell>
        </row>
        <row r="13662">
          <cell r="A13662">
            <v>97996</v>
          </cell>
          <cell r="B13662" t="str">
            <v>BASE PARA POÇO DE VISITA RETANGULAR PARA ESGOTO, EM ALVENARIA COM BLOCOS DE CONCRETO, DIMENSÕES INTERNAS = 1X1,5 M, PROFUNDIDADE = 1,40 M, EXCLUINDO TAMPÃO. AF_12/2020</v>
          </cell>
          <cell r="C13662" t="str">
            <v>UN</v>
          </cell>
          <cell r="D13662">
            <v>3416.95</v>
          </cell>
          <cell r="E13662" t="str">
            <v>SINAPI - JUN/25</v>
          </cell>
        </row>
        <row r="13663">
          <cell r="A13663">
            <v>98407</v>
          </cell>
          <cell r="B13663" t="str">
            <v>BASE PARA POÇO DE VISITA RETANGULAR PARA ESGOTO, EM ALVENARIA COM BLOCOS DE CONCRETO, DIMENSÕES INTERNAS = 1X2 M, PROFUNDIDADE = 1,40 M, EXCLUINDO TAMPÃO. AF_12/2020</v>
          </cell>
          <cell r="C13663" t="str">
            <v>UN</v>
          </cell>
          <cell r="D13663">
            <v>4132.1899999999996</v>
          </cell>
          <cell r="E13663" t="str">
            <v>SINAPI - JUN/25</v>
          </cell>
        </row>
        <row r="13664">
          <cell r="A13664">
            <v>98408</v>
          </cell>
          <cell r="B13664" t="str">
            <v>BASE PARA POÇO DE VISITA RETANGULAR PARA ESGOTO, EM ALVENARIA COM BLOCOS DE CONCRETO, DIMENSÕES INTERNAS = 1X2,5 M, PROFUNDIDADE = 1,40 M, EXCLUINDO TAMPÃO. AF_12/2020</v>
          </cell>
          <cell r="C13664" t="str">
            <v>UN</v>
          </cell>
          <cell r="D13664">
            <v>4847.51</v>
          </cell>
          <cell r="E13664" t="str">
            <v>SINAPI - JUN/25</v>
          </cell>
        </row>
        <row r="13665">
          <cell r="A13665">
            <v>98002</v>
          </cell>
          <cell r="B13665" t="str">
            <v>BASE PARA POÇO DE VISITA RETANGULAR PARA ESGOTO, EM ALVENARIA COM BLOCOS DE CONCRETO, DIMENSÕES INTERNAS = 1X3 M, PROFUNDIDADE = 1,40 M, EXCLUINDO TAMPÃO. AF_12/2020</v>
          </cell>
          <cell r="C13665" t="str">
            <v>UN</v>
          </cell>
          <cell r="D13665">
            <v>5599.18</v>
          </cell>
          <cell r="E13665" t="str">
            <v>SINAPI - JUN/25</v>
          </cell>
        </row>
        <row r="13666">
          <cell r="A13666">
            <v>98406</v>
          </cell>
          <cell r="B13666" t="str">
            <v>BASE PARA POÇO DE VISITA RETANGULAR PARA ESGOTO, EM ALVENARIA COM BLOCOS DE CONCRETO, DIMENSÕES INTERNAS = 1X3,5 M, PROFUNDIDADE = 1,40 M, EXCLUINDO TAMPÃO. AF_12/2020</v>
          </cell>
          <cell r="C13666" t="str">
            <v>UN</v>
          </cell>
          <cell r="D13666">
            <v>6319.05</v>
          </cell>
          <cell r="E13666" t="str">
            <v>SINAPI - JUN/25</v>
          </cell>
        </row>
        <row r="13667">
          <cell r="A13667">
            <v>98006</v>
          </cell>
          <cell r="B13667" t="str">
            <v>BASE PARA POÇO DE VISITA RETANGULAR PARA ESGOTO, EM ALVENARIA COM BLOCOS DE CONCRETO, DIMENSÕES INTERNAS = 1X4 M, PROFUNDIDADE = 1,40 M, EXCLUINDO TAMPÃO. AF_12/2020</v>
          </cell>
          <cell r="C13667" t="str">
            <v>UN</v>
          </cell>
          <cell r="D13667">
            <v>7039</v>
          </cell>
          <cell r="E13667" t="str">
            <v>SINAPI - JUN/25</v>
          </cell>
        </row>
        <row r="13668">
          <cell r="A13668">
            <v>98030</v>
          </cell>
          <cell r="B13668" t="str">
            <v>BASE PARA POÇO DE VISITA RETANGULAR PARA ESGOTO, EM ALVENARIA COM BLOCOS DE CONCRETO, DIMENSÕES INTERNAS = 2,5X2,5 M, PROFUNDIDADE = 1,40 M, EXCLUINDO TAMPÃO. AF_12/2020</v>
          </cell>
          <cell r="C13668" t="str">
            <v>UN</v>
          </cell>
          <cell r="D13668">
            <v>8581.73</v>
          </cell>
          <cell r="E13668" t="str">
            <v>SINAPI - JUN/25</v>
          </cell>
        </row>
        <row r="13669">
          <cell r="A13669">
            <v>98032</v>
          </cell>
          <cell r="B13669" t="str">
            <v>BASE PARA POÇO DE VISITA RETANGULAR PARA ESGOTO, EM ALVENARIA COM BLOCOS DE CONCRETO, DIMENSÕES INTERNAS = 2,5X3 M, PROFUNDIDADE = 1,40 M, EXCLUINDO TAMPÃO. AF_12/2020</v>
          </cell>
          <cell r="C13669" t="str">
            <v>UN</v>
          </cell>
          <cell r="D13669">
            <v>9871.59</v>
          </cell>
          <cell r="E13669" t="str">
            <v>SINAPI - JUN/25</v>
          </cell>
        </row>
        <row r="13670">
          <cell r="A13670">
            <v>98034</v>
          </cell>
          <cell r="B13670" t="str">
            <v>BASE PARA POÇO DE VISITA RETANGULAR PARA ESGOTO, EM ALVENARIA COM BLOCOS DE CONCRETO, DIMENSÕES INTERNAS = 2,5X3,5 M, PROFUNDIDADE = 1,40 M, EXCLUINDO TAMPÃO. AF_12/2020</v>
          </cell>
          <cell r="C13670" t="str">
            <v>UN</v>
          </cell>
          <cell r="D13670">
            <v>11161.52</v>
          </cell>
          <cell r="E13670" t="str">
            <v>SINAPI - JUN/25</v>
          </cell>
        </row>
        <row r="13671">
          <cell r="A13671">
            <v>98036</v>
          </cell>
          <cell r="B13671" t="str">
            <v>BASE PARA POÇO DE VISITA RETANGULAR PARA ESGOTO, EM ALVENARIA COM BLOCOS DE CONCRETO, DIMENSÕES INTERNAS = 2,5X4 M, PROFUNDIDADE = 1,40 M, EXCLUINDO TAMPÃO. AF_12/2020</v>
          </cell>
          <cell r="C13671" t="str">
            <v>UN</v>
          </cell>
          <cell r="D13671">
            <v>12451.4</v>
          </cell>
          <cell r="E13671" t="str">
            <v>SINAPI - JUN/25</v>
          </cell>
        </row>
        <row r="13672">
          <cell r="A13672">
            <v>98020</v>
          </cell>
          <cell r="B13672" t="str">
            <v>BASE PARA POÇO DE VISITA RETANGULAR PARA ESGOTO, EM ALVENARIA COM BLOCOS DE CONCRETO, DIMENSÕES INTERNAS = 2X2 M, PROFUNDIDADE = 1,40 M, EXCLUINDO TAMPÃO. AF_12/2020</v>
          </cell>
          <cell r="C13672" t="str">
            <v>UN</v>
          </cell>
          <cell r="D13672">
            <v>6207.61</v>
          </cell>
          <cell r="E13672" t="str">
            <v>SINAPI - JUN/25</v>
          </cell>
        </row>
        <row r="13673">
          <cell r="A13673">
            <v>98022</v>
          </cell>
          <cell r="B13673" t="str">
            <v>BASE PARA POÇO DE VISITA RETANGULAR PARA ESGOTO, EM ALVENARIA COM BLOCOS DE CONCRETO, DIMENSÕES INTERNAS = 2X2,5 M, PROFUNDIDADE = 1,40 M, EXCLUINDO TAMPÃO. AF_12/2020</v>
          </cell>
          <cell r="C13673" t="str">
            <v>UN</v>
          </cell>
          <cell r="D13673">
            <v>7271.81</v>
          </cell>
          <cell r="E13673" t="str">
            <v>SINAPI - JUN/25</v>
          </cell>
        </row>
        <row r="13674">
          <cell r="A13674">
            <v>98024</v>
          </cell>
          <cell r="B13674" t="str">
            <v>BASE PARA POÇO DE VISITA RETANGULAR PARA ESGOTO, EM ALVENARIA COM BLOCOS DE CONCRETO, DIMENSÕES INTERNAS = 2X3 M, PROFUNDIDADE = 1,40 M, EXCLUINDO TAMPÃO. AF_12/2020</v>
          </cell>
          <cell r="C13674" t="str">
            <v>UN</v>
          </cell>
          <cell r="D13674">
            <v>8399.84</v>
          </cell>
          <cell r="E13674" t="str">
            <v>SINAPI - JUN/25</v>
          </cell>
        </row>
        <row r="13675">
          <cell r="A13675">
            <v>98026</v>
          </cell>
          <cell r="B13675" t="str">
            <v>BASE PARA POÇO DE VISITA RETANGULAR PARA ESGOTO, EM ALVENARIA COM BLOCOS DE CONCRETO, DIMENSÕES INTERNAS = 2X3,5 M, PROFUNDIDADE = 1,40 M, EXCLUINDO TAMPÃO. AF_12/2020</v>
          </cell>
          <cell r="C13675" t="str">
            <v>UN</v>
          </cell>
          <cell r="D13675">
            <v>9472.09</v>
          </cell>
          <cell r="E13675" t="str">
            <v>SINAPI - JUN/25</v>
          </cell>
        </row>
        <row r="13676">
          <cell r="A13676">
            <v>98028</v>
          </cell>
          <cell r="B13676" t="str">
            <v>BASE PARA POÇO DE VISITA RETANGULAR PARA ESGOTO, EM ALVENARIA COM BLOCOS DE CONCRETO, DIMENSÕES INTERNAS = 2X4 M, PROFUNDIDADE = 1,40 M, EXCLUINDO TAMPÃO. AF_12/2020</v>
          </cell>
          <cell r="C13676" t="str">
            <v>UN</v>
          </cell>
          <cell r="D13676">
            <v>10544.37</v>
          </cell>
          <cell r="E13676" t="str">
            <v>SINAPI - JUN/25</v>
          </cell>
        </row>
        <row r="13677">
          <cell r="A13677">
            <v>98044</v>
          </cell>
          <cell r="B13677" t="str">
            <v>BASE PARA POÇO DE VISITA RETANGULAR PARA ESGOTO, EM ALVENARIA COM BLOCOS DE CONCRETO, DIMENSÕES INTERNAS = 3,5X3,5 M, PROFUNDIDADE = 1,40 M, EXCLUINDO TAMPÃO. AF_12/2020</v>
          </cell>
          <cell r="C13677" t="str">
            <v>UN</v>
          </cell>
          <cell r="D13677">
            <v>14592.19</v>
          </cell>
          <cell r="E13677" t="str">
            <v>SINAPI - JUN/25</v>
          </cell>
        </row>
        <row r="13678">
          <cell r="A13678">
            <v>98046</v>
          </cell>
          <cell r="B13678" t="str">
            <v>BASE PARA POÇO DE VISITA RETANGULAR PARA ESGOTO, EM ALVENARIA COM BLOCOS DE CONCRETO, DIMENSÕES INTERNAS = 3,5X4 M, PROFUNDIDADE = 1,40 M, EXCLUINDO TAMPÃO. AF_12/2020</v>
          </cell>
          <cell r="C13678" t="str">
            <v>UN</v>
          </cell>
          <cell r="D13678">
            <v>16262.47</v>
          </cell>
          <cell r="E13678" t="str">
            <v>SINAPI - JUN/25</v>
          </cell>
        </row>
        <row r="13679">
          <cell r="A13679">
            <v>98038</v>
          </cell>
          <cell r="B13679" t="str">
            <v>BASE PARA POÇO DE VISITA RETANGULAR PARA ESGOTO, EM ALVENARIA COM BLOCOS DE CONCRETO, DIMENSÕES INTERNAS = 3X3 M, PROFUNDIDADE = 1,40 M, EXCLUINDO TAMPÃO. AF_12/2020</v>
          </cell>
          <cell r="C13679" t="str">
            <v>UN</v>
          </cell>
          <cell r="D13679">
            <v>11396.66</v>
          </cell>
          <cell r="E13679" t="str">
            <v>SINAPI - JUN/25</v>
          </cell>
        </row>
        <row r="13680">
          <cell r="A13680">
            <v>98040</v>
          </cell>
          <cell r="B13680" t="str">
            <v>BASE PARA POÇO DE VISITA RETANGULAR PARA ESGOTO, EM ALVENARIA COM BLOCOS DE CONCRETO, DIMENSÕES INTERNAS = 3X3,5 M, PROFUNDIDADE = 1,40 M, EXCLUINDO TAMPÃO. AF_12/2020</v>
          </cell>
          <cell r="C13680" t="str">
            <v>UN</v>
          </cell>
          <cell r="D13680">
            <v>12876.79</v>
          </cell>
          <cell r="E13680" t="str">
            <v>SINAPI - JUN/25</v>
          </cell>
        </row>
        <row r="13681">
          <cell r="A13681">
            <v>98042</v>
          </cell>
          <cell r="B13681" t="str">
            <v>BASE PARA POÇO DE VISITA RETANGULAR PARA ESGOTO, EM ALVENARIA COM BLOCOS DE CONCRETO, DIMENSÕES INTERNAS = 3X4 M, PROFUNDIDADE = 1,40 M, EXCLUINDO TAMPÃO. AF_12/2020</v>
          </cell>
          <cell r="C13681" t="str">
            <v>UN</v>
          </cell>
          <cell r="D13681">
            <v>14357</v>
          </cell>
          <cell r="E13681" t="str">
            <v>SINAPI - JUN/25</v>
          </cell>
        </row>
        <row r="13682">
          <cell r="A13682">
            <v>98048</v>
          </cell>
          <cell r="B13682" t="str">
            <v>BASE PARA POÇO DE VISITA RETANGULAR PARA ESGOTO, EM ALVENARIA COM BLOCOS DE CONCRETO, DIMENSÕES INTERNAS = 4X4 M, PROFUNDIDADE = 1,45 M, EXCLUINDO TAMPÃO. AF_12/2020</v>
          </cell>
          <cell r="C13682" t="str">
            <v>UN</v>
          </cell>
          <cell r="D13682">
            <v>18168.04</v>
          </cell>
          <cell r="E13682" t="str">
            <v>SINAPI - JUN/25</v>
          </cell>
        </row>
        <row r="13683">
          <cell r="A13683">
            <v>97955</v>
          </cell>
          <cell r="B13683" t="str">
            <v>CAIXA COM GRELHA DUPLA RETANGULAR, EM ALVENARIA COM BLOCOS DE CONCRETO, DIMENSÕES INTERNAS: 0,5X2,2X1 M. AF_12/2020</v>
          </cell>
          <cell r="C13683" t="str">
            <v>UN</v>
          </cell>
          <cell r="D13683">
            <v>3223.82</v>
          </cell>
          <cell r="E13683" t="str">
            <v>SINAPI - JUN/25</v>
          </cell>
        </row>
        <row r="13684">
          <cell r="A13684">
            <v>97948</v>
          </cell>
          <cell r="B13684" t="str">
            <v>CAIXA COM GRELHA DUPLA RETANGULAR, EM ALVENARIA COM TIJOLOS CERÂMICOS MACIÇOS, DIMENSÕES INTERNAS: 0,5X2,2X1 M. AF_12/2020</v>
          </cell>
          <cell r="C13684" t="str">
            <v>UN</v>
          </cell>
          <cell r="D13684">
            <v>3505.07</v>
          </cell>
          <cell r="E13684" t="str">
            <v>SINAPI - JUN/25</v>
          </cell>
        </row>
        <row r="13685">
          <cell r="A13685">
            <v>97934</v>
          </cell>
          <cell r="B13685" t="str">
            <v>CAIXA COM GRELHA DUPLA RETANGULAR, EM CONCRETO PRÉ-MOLDADO, DIMENSÕES INTERNAS: 0,5X2,2X1,0 M. AF_12/2020</v>
          </cell>
          <cell r="C13685" t="str">
            <v>UN</v>
          </cell>
          <cell r="D13685">
            <v>2514.42</v>
          </cell>
          <cell r="E13685" t="str">
            <v>SINAPI - JUN/25</v>
          </cell>
        </row>
        <row r="13686">
          <cell r="A13686">
            <v>97953</v>
          </cell>
          <cell r="B13686" t="str">
            <v>CAIXA COM GRELHA SIMPLES RETANGULAR, EM ALVENARIA COM BLOCOS DE CONCRETO, DIMENSÕES INTERNAS: 0,5X1X1 M. AF_12/2020</v>
          </cell>
          <cell r="C13686" t="str">
            <v>UN</v>
          </cell>
          <cell r="D13686">
            <v>1524.74</v>
          </cell>
          <cell r="E13686" t="str">
            <v>SINAPI - JUN/25</v>
          </cell>
        </row>
        <row r="13687">
          <cell r="A13687">
            <v>97947</v>
          </cell>
          <cell r="B13687" t="str">
            <v>CAIXA COM GRELHA SIMPLES RETANGULAR, EM ALVENARIA COM TIJOLOS CERÂMICOS MACIÇOS, DIMENSÕES INTERNAS: 0,5X1X1 M. AF_12/2020</v>
          </cell>
          <cell r="C13687" t="str">
            <v>UN</v>
          </cell>
          <cell r="D13687">
            <v>1894.31</v>
          </cell>
          <cell r="E13687" t="str">
            <v>SINAPI - JUN/25</v>
          </cell>
        </row>
        <row r="13688">
          <cell r="A13688">
            <v>97933</v>
          </cell>
          <cell r="B13688" t="str">
            <v>CAIXA COM GRELHA SIMPLES RETANGULAR, EM CONCRETO PRÉ-MOLDADO, DIMENSÕES INTERNAS: 0,6X1,0X1,0 M. AF_12/2020</v>
          </cell>
          <cell r="C13688" t="str">
            <v>UN</v>
          </cell>
          <cell r="D13688">
            <v>1250.5</v>
          </cell>
          <cell r="E13688" t="str">
            <v>SINAPI - JUN/25</v>
          </cell>
        </row>
        <row r="13689">
          <cell r="A13689">
            <v>97961</v>
          </cell>
          <cell r="B13689" t="str">
            <v>CAIXA PARA BOCA DE LOBO COMBINADA COM GRELHA RETANGULAR, EM ALVENARIA COM BLOCOS DE CONCRETO, DIMENSÕES INTERNAS: 1,3X1X1,2 M. AF_12/2020</v>
          </cell>
          <cell r="C13689" t="str">
            <v>UN</v>
          </cell>
          <cell r="D13689">
            <v>2586.42</v>
          </cell>
          <cell r="E13689" t="str">
            <v>SINAPI - JUN/25</v>
          </cell>
        </row>
        <row r="13690">
          <cell r="A13690">
            <v>97951</v>
          </cell>
          <cell r="B13690" t="str">
            <v>CAIXA PARA BOCA DE LOBO COMBINADA COM GRELHA RETANGULAR, EM ALVENARIA COM TIJOLOS CERÂMICOS MACIÇOS, DIMENSÕES INTERNAS: 1,3X1X1,2 M. AF_12/2020</v>
          </cell>
          <cell r="C13690" t="str">
            <v>UN</v>
          </cell>
          <cell r="D13690">
            <v>3013.17</v>
          </cell>
          <cell r="E13690" t="str">
            <v>SINAPI - JUN/25</v>
          </cell>
        </row>
        <row r="13691">
          <cell r="A13691">
            <v>97973</v>
          </cell>
          <cell r="B13691" t="str">
            <v>CAIXA PARA BOCA DE LOBO DUPLA COMBINADA COM GRELHA RETANGULAR, EM ALVENARIA COM BLOCOS DE CONCRETO, DIMENSÕES INTERNAS: 1,3X2,2X1,2 M. AF_12/2020</v>
          </cell>
          <cell r="C13691" t="str">
            <v>UN</v>
          </cell>
          <cell r="D13691">
            <v>4800.5600000000004</v>
          </cell>
          <cell r="E13691" t="str">
            <v>SINAPI - JUN/25</v>
          </cell>
        </row>
        <row r="13692">
          <cell r="A13692">
            <v>97952</v>
          </cell>
          <cell r="B13692" t="str">
            <v>CAIXA PARA BOCA DE LOBO DUPLA COMBINADA COM GRELHA RETANGULAR, EM ALVENARIA COM TIJOLOS CERÂMICOS MACIÇOS, DIMENSÕES INTERNAS: 1,3X2,2X1,2 M. AF_12/2020</v>
          </cell>
          <cell r="C13692" t="str">
            <v>UN</v>
          </cell>
          <cell r="D13692">
            <v>5237.37</v>
          </cell>
          <cell r="E13692" t="str">
            <v>SINAPI - JUN/25</v>
          </cell>
        </row>
        <row r="13693">
          <cell r="A13693">
            <v>97957</v>
          </cell>
          <cell r="B13693" t="str">
            <v>CAIXA PARA BOCA DE LOBO DUPLA RETANGULAR, EM ALVENARIA COM BLOCOS DE CONCRETO, DIMENSÕES INTERNAS: 0,6X2,2X1,2 M. AF_12/2020</v>
          </cell>
          <cell r="C13693" t="str">
            <v>UN</v>
          </cell>
          <cell r="D13693">
            <v>2768.06</v>
          </cell>
          <cell r="E13693" t="str">
            <v>SINAPI - JUN/25</v>
          </cell>
        </row>
        <row r="13694">
          <cell r="A13694">
            <v>97950</v>
          </cell>
          <cell r="B13694" t="str">
            <v>CAIXA PARA BOCA DE LOBO DUPLA RETANGULAR, EM ALVENARIA COM TIJOLOS CERÂMICOS MACIÇOS, DIMENSÕES INTERNAS: 0,6X2,2X1,2 M. AF_12/2020</v>
          </cell>
          <cell r="C13694" t="str">
            <v>UN</v>
          </cell>
          <cell r="D13694">
            <v>3230.42</v>
          </cell>
          <cell r="E13694" t="str">
            <v>SINAPI - JUN/25</v>
          </cell>
        </row>
        <row r="13695">
          <cell r="A13695">
            <v>97936</v>
          </cell>
          <cell r="B13695" t="str">
            <v>CAIXA PARA BOCA DE LOBO DUPLA RETANGULAR, EM CONCRETO PRÉ-MOLDADO, DIMENSÕES INTERNAS: 0,6X2,2X1,2 M. AF_12/2020</v>
          </cell>
          <cell r="C13695" t="str">
            <v>UN</v>
          </cell>
          <cell r="D13695">
            <v>2022.71</v>
          </cell>
          <cell r="E13695" t="str">
            <v>SINAPI - JUN/25</v>
          </cell>
        </row>
        <row r="13696">
          <cell r="A13696">
            <v>97956</v>
          </cell>
          <cell r="B13696" t="str">
            <v>CAIXA PARA BOCA DE LOBO SIMPLES RETANGULAR, EM ALVENARIA COM BLOCOS DE CONCRETO, DIMENSÕES INTERNAS: 0,6X1X1,2 M. AF_12/2020</v>
          </cell>
          <cell r="C13696" t="str">
            <v>UN</v>
          </cell>
          <cell r="D13696">
            <v>1548.62</v>
          </cell>
          <cell r="E13696" t="str">
            <v>SINAPI - JUN/25</v>
          </cell>
        </row>
        <row r="13697">
          <cell r="A13697">
            <v>97949</v>
          </cell>
          <cell r="B13697" t="str">
            <v>CAIXA PARA BOCA DE LOBO SIMPLES RETANGULAR, EM ALVENARIA COM TIJOLOS CERÂMICOS MACIÇOS, DIMENSÕES INTERNAS: 0,6X1X1,2 M. AF_12/2020</v>
          </cell>
          <cell r="C13697" t="str">
            <v>UN</v>
          </cell>
          <cell r="D13697">
            <v>1834.18</v>
          </cell>
          <cell r="E13697" t="str">
            <v>SINAPI - JUN/25</v>
          </cell>
        </row>
        <row r="13698">
          <cell r="A13698">
            <v>97935</v>
          </cell>
          <cell r="B13698" t="str">
            <v>CAIXA PARA BOCA DE LOBO SIMPLES RETANGULAR, EM CONCRETO PRÉ-MOLDADO, DIMENSÕES INTERNAS: 0,6X1,0X1,2 M. AF_12/2020</v>
          </cell>
          <cell r="C13698" t="str">
            <v>UN</v>
          </cell>
          <cell r="D13698">
            <v>989.21</v>
          </cell>
          <cell r="E13698" t="str">
            <v>SINAPI - JUN/25</v>
          </cell>
        </row>
        <row r="13699">
          <cell r="A13699">
            <v>99319</v>
          </cell>
          <cell r="B13699" t="str">
            <v>CHAMINÉ CIRCULAR PARA POÇO DE VISITA PARA DRENAGEM, EM ALVENARIA COM TIJOLOS CERÂMICOS MACIÇOS, DIÂMETRO INTERNO = 0,6 M. AF_12/2020</v>
          </cell>
          <cell r="C13699" t="str">
            <v>M</v>
          </cell>
          <cell r="D13699">
            <v>939.5</v>
          </cell>
          <cell r="E13699" t="str">
            <v>SINAPI - JUN/25</v>
          </cell>
        </row>
        <row r="13700">
          <cell r="A13700">
            <v>99318</v>
          </cell>
          <cell r="B13700" t="str">
            <v>CHAMINÉ CIRCULAR PARA POÇO DE VISITA PARA DRENAGEM, EM CONCRETO PRÉ-MOLDADO, DIÂMETRO INTERNO = 0,6 M. AF_12/2020</v>
          </cell>
          <cell r="C13700" t="str">
            <v>M</v>
          </cell>
          <cell r="D13700">
            <v>331.9</v>
          </cell>
          <cell r="E13700" t="str">
            <v>SINAPI - JUN/25</v>
          </cell>
        </row>
        <row r="13701">
          <cell r="A13701">
            <v>98051</v>
          </cell>
          <cell r="B13701" t="str">
            <v>CHAMINÉ CIRCULAR PARA POÇO DE VISITA PARA ESGOTO, EM ALVENARIA COM TIJOLOS CERÂMICOS MACIÇOS, DIÂMETRO INTERNO = 0,6 M. AF_12/2020</v>
          </cell>
          <cell r="C13701" t="str">
            <v>M</v>
          </cell>
          <cell r="D13701">
            <v>998.77</v>
          </cell>
          <cell r="E13701" t="str">
            <v>SINAPI - JUN/25</v>
          </cell>
        </row>
        <row r="13702">
          <cell r="A13702">
            <v>98050</v>
          </cell>
          <cell r="B13702" t="str">
            <v>CHAMINÉ CIRCULAR PARA POÇO DE VISITA PARA ESGOTO, EM CONCRETO PRÉ-MOLDADO, DIÂMETRO INTERNO = 0,6 M. AF_12/2020</v>
          </cell>
          <cell r="C13702" t="str">
            <v>M</v>
          </cell>
          <cell r="D13702">
            <v>332.8</v>
          </cell>
          <cell r="E13702" t="str">
            <v>SINAPI - JUN/25</v>
          </cell>
        </row>
        <row r="13703">
          <cell r="A13703">
            <v>99272</v>
          </cell>
          <cell r="B13703" t="str">
            <v>POÇO DE INSPEÇÃO CIRCULAR PARA DRENAGEM, EM ALVENARIA COM TIJOLOS CERÂMICOS MACIÇOS, DIÂMETRO INTERNO = 0,60 M, PROFUNDIDADE = 0,95 M, EXCLUINDO TAMPÃO. AF_12/2020</v>
          </cell>
          <cell r="C13703" t="str">
            <v>UN</v>
          </cell>
          <cell r="D13703">
            <v>1100.97</v>
          </cell>
          <cell r="E13703" t="str">
            <v>SINAPI - JUN/25</v>
          </cell>
        </row>
        <row r="13704">
          <cell r="A13704">
            <v>99273</v>
          </cell>
          <cell r="B13704" t="str">
            <v>POÇO DE INSPEÇÃO CIRCULAR PARA DRENAGEM, EM ALVENARIA COM TIJOLOS CERÂMICOS MACIÇOS, DIÂMETRO INTERNO = 0,60 M, PROFUNDIDADE = 1,45 M, EXCLUINDO TAMPÃO. AF_12/2020</v>
          </cell>
          <cell r="C13704" t="str">
            <v>UN</v>
          </cell>
          <cell r="D13704">
            <v>1574.73</v>
          </cell>
          <cell r="E13704" t="str">
            <v>SINAPI - JUN/25</v>
          </cell>
        </row>
        <row r="13705">
          <cell r="A13705">
            <v>99268</v>
          </cell>
          <cell r="B13705" t="str">
            <v>POÇO DE INSPEÇÃO CIRCULAR PARA DRENAGEM, EM CONCRETO PRÉ-MOLDADO, DIÂMETRO INTERNO = 0,60 M, PROFUNDIDADE = 0,90 M, EXCLUINDO TAMPÃO. AF_12/2020</v>
          </cell>
          <cell r="C13705" t="str">
            <v>UN</v>
          </cell>
          <cell r="D13705">
            <v>520.35</v>
          </cell>
          <cell r="E13705" t="str">
            <v>SINAPI - JUN/25</v>
          </cell>
        </row>
        <row r="13706">
          <cell r="A13706">
            <v>99270</v>
          </cell>
          <cell r="B13706" t="str">
            <v>POÇO DE INSPEÇÃO CIRCULAR PARA DRENAGEM, EM CONCRETO PRÉ-MOLDADO, DIÂMETRO INTERNO = 0,60 M, PROFUNDIDADE = 1,40 M, EXCLUINDO TAMPÃO. AF_12/2020</v>
          </cell>
          <cell r="C13706" t="str">
            <v>UN</v>
          </cell>
          <cell r="D13706">
            <v>689.98</v>
          </cell>
          <cell r="E13706" t="str">
            <v>SINAPI - JUN/25</v>
          </cell>
        </row>
        <row r="13707">
          <cell r="A13707">
            <v>97976</v>
          </cell>
          <cell r="B13707" t="str">
            <v>POÇO DE INSPEÇÃO CIRCULAR PARA ESGOTO, EM ALVENARIA COM TIJOLOS CERÂMICOS MACIÇOS, DIÂMETRO INTERNO = 0,60 M, PROFUNDIDADE = 0,95 M, EXCLUINDO TAMPÃO. AF_12/2020</v>
          </cell>
          <cell r="C13707" t="str">
            <v>UN</v>
          </cell>
          <cell r="D13707">
            <v>1143.46</v>
          </cell>
          <cell r="E13707" t="str">
            <v>SINAPI - JUN/25</v>
          </cell>
        </row>
        <row r="13708">
          <cell r="A13708">
            <v>97977</v>
          </cell>
          <cell r="B13708" t="str">
            <v>POÇO DE INSPEÇÃO CIRCULAR PARA ESGOTO, EM ALVENARIA COM TIJOLOS CERÂMICOS MACIÇOS, DIÂMETRO INTERNO = 0,60 M, PROFUNDIDADE = 1,45 M, EXCLUINDO TAMPÃO. AF_12/2020</v>
          </cell>
          <cell r="C13708" t="str">
            <v>UN</v>
          </cell>
          <cell r="D13708">
            <v>1650.05</v>
          </cell>
          <cell r="E13708" t="str">
            <v>SINAPI - JUN/25</v>
          </cell>
        </row>
        <row r="13709">
          <cell r="A13709">
            <v>97974</v>
          </cell>
          <cell r="B13709" t="str">
            <v>POÇO DE INSPEÇÃO CIRCULAR PARA ESGOTO, EM CONCRETO PRÉ-MOLDADO, DIÂMETRO INTERNO = 0,60 M, PROFUNDIDADE = 0,90 M, EXCLUINDO TAMPÃO. AF_12/2020</v>
          </cell>
          <cell r="C13709" t="str">
            <v>UN</v>
          </cell>
          <cell r="D13709">
            <v>524.57000000000005</v>
          </cell>
          <cell r="E13709" t="str">
            <v>SINAPI - JUN/25</v>
          </cell>
        </row>
        <row r="13710">
          <cell r="A13710">
            <v>97975</v>
          </cell>
          <cell r="B13710" t="str">
            <v>POÇO DE INSPEÇÃO CIRCULAR PARA ESGOTO, EM CONCRETO PRÉ-MOLDADO, DIÂMETRO INTERNO = 0,60 M, PROFUNDIDADE = 1,40 M, EXCLUINDO TAMPÃO. AF_12/2020</v>
          </cell>
          <cell r="C13710" t="str">
            <v>UN</v>
          </cell>
          <cell r="D13710">
            <v>694.92</v>
          </cell>
          <cell r="E13710" t="str">
            <v>SINAPI - JUN/25</v>
          </cell>
        </row>
        <row r="13711">
          <cell r="A13711">
            <v>101798</v>
          </cell>
          <cell r="B13711" t="str">
            <v>TAMPA PARA CAIXA TIPO R1, EM FERRO FUNDIDO, DIMENSÕES INTERNAS: 0,40 X 0,60 M - FORNECIMENTO E INSTALAÇÃO. AF_12/2020</v>
          </cell>
          <cell r="C13711" t="str">
            <v>UN</v>
          </cell>
          <cell r="D13711">
            <v>344.76</v>
          </cell>
          <cell r="E13711" t="str">
            <v>SINAPI - JUN/25</v>
          </cell>
        </row>
        <row r="13712">
          <cell r="A13712">
            <v>101799</v>
          </cell>
          <cell r="B13712" t="str">
            <v>TAMPA PARA CAIXA TIPO R2 E R3, EM FERRO FUNDIDO, DIMENSÕES INTERNAS: 0,55 X 1,10 M - FORNECIMENTO E INSTALAÇÃO. AF_12/2020</v>
          </cell>
          <cell r="C13712" t="str">
            <v>UN</v>
          </cell>
          <cell r="D13712">
            <v>823.49</v>
          </cell>
          <cell r="E13712" t="str">
            <v>SINAPI - JUN/25</v>
          </cell>
        </row>
        <row r="13713">
          <cell r="A13713">
            <v>102487</v>
          </cell>
          <cell r="B13713" t="str">
            <v>CONCRETO CICLÓPICO FCK = 15MPA, 30% PEDRA DE MÃO EM VOLUME REAL, INCLUSIVE LANÇAMENTO. AF_05/2021</v>
          </cell>
          <cell r="C13713" t="str">
            <v>M3</v>
          </cell>
          <cell r="D13713">
            <v>589.75</v>
          </cell>
          <cell r="E13713" t="str">
            <v>SINAPI - JUN/25</v>
          </cell>
        </row>
        <row r="13714">
          <cell r="A13714">
            <v>102486</v>
          </cell>
          <cell r="B13714" t="str">
            <v>CONCRETO FCK = 15MPA, TRAÇO 1:3,4:3,4 (EM MASSA SECA DE CIMENTO/ AREIA MÉDIA/ SEIXO ROLADO) - PREPARO MANUAL. AF_05/2021</v>
          </cell>
          <cell r="C13714" t="str">
            <v>M3</v>
          </cell>
          <cell r="D13714">
            <v>575.91</v>
          </cell>
          <cell r="E13714" t="str">
            <v>SINAPI - JUN/25</v>
          </cell>
        </row>
        <row r="13715">
          <cell r="A13715">
            <v>102474</v>
          </cell>
          <cell r="B13715" t="str">
            <v>CONCRETO FCK = 15MPA, TRAÇO 1:3,4:3,4 (EM MASSA SECA DE CIMENTO/ AREIA MÉDIA/ SEIXO ROLADO) - PREPARO MECÂNICO COM BETONEIRA 400 L. AF_05/2021</v>
          </cell>
          <cell r="C13715" t="str">
            <v>M3</v>
          </cell>
          <cell r="D13715">
            <v>505.81</v>
          </cell>
          <cell r="E13715" t="str">
            <v>SINAPI - JUN/25</v>
          </cell>
        </row>
        <row r="13716">
          <cell r="A13716">
            <v>102480</v>
          </cell>
          <cell r="B13716" t="str">
            <v>CONCRETO FCK = 15MPA, TRAÇO 1:3,4:3,4 (EM MASSA SECA DE CIMENTO/ AREIA MÉDIA/ SEIXO ROLADO) - PREPARO MECÂNICO COM BETONEIRA 600 L. AF_05/2021</v>
          </cell>
          <cell r="C13716" t="str">
            <v>M3</v>
          </cell>
          <cell r="D13716">
            <v>495.75</v>
          </cell>
          <cell r="E13716" t="str">
            <v>SINAPI - JUN/25</v>
          </cell>
        </row>
        <row r="13717">
          <cell r="A13717">
            <v>94975</v>
          </cell>
          <cell r="B13717" t="str">
            <v>CONCRETO FCK = 15MPA, TRAÇO 1:3,4:3,5 (EM MASSA SECA DE CIMENTO/ AREIA MÉDIA/ BRITA 1) - PREPARO MANUAL. AF_05/2021</v>
          </cell>
          <cell r="C13717" t="str">
            <v>M3</v>
          </cell>
          <cell r="D13717">
            <v>464.07</v>
          </cell>
          <cell r="E13717" t="str">
            <v>SINAPI - JUN/25</v>
          </cell>
        </row>
        <row r="13718">
          <cell r="A13718">
            <v>94963</v>
          </cell>
          <cell r="B13718" t="str">
            <v>CONCRETO FCK = 15MPA, TRAÇO 1:3,4:3,5 (EM MASSA SECA DE CIMENTO/ AREIA MÉDIA/ BRITA 1) - PREPARO MECÂNICO COM BETONEIRA 400 L. AF_05/2021</v>
          </cell>
          <cell r="C13718" t="str">
            <v>M3</v>
          </cell>
          <cell r="D13718">
            <v>394.27</v>
          </cell>
          <cell r="E13718" t="str">
            <v>SINAPI - JUN/25</v>
          </cell>
        </row>
        <row r="13719">
          <cell r="A13719">
            <v>94969</v>
          </cell>
          <cell r="B13719" t="str">
            <v>CONCRETO FCK = 15MPA, TRAÇO 1:3,4:3,5 (EM MASSA SECA DE CIMENTO/ AREIA MÉDIA/ BRITA 1) - PREPARO MECÂNICO COM BETONEIRA 600 L. AF_05/2021</v>
          </cell>
          <cell r="C13719" t="str">
            <v>M3</v>
          </cell>
          <cell r="D13719">
            <v>383.85</v>
          </cell>
          <cell r="E13719" t="str">
            <v>SINAPI - JUN/25</v>
          </cell>
        </row>
        <row r="13720">
          <cell r="A13720">
            <v>102475</v>
          </cell>
          <cell r="B13720" t="str">
            <v>CONCRETO FCK = 20MPA, TRAÇO 1:2,6:2,9 (EM MASSA SECA DE CIMENTO/ AREIA MÉDIA/ SEIXO ROLADO) - PREPARO MECÂNICO COM BETONEIRA 400 L. AF_05/2021</v>
          </cell>
          <cell r="C13720" t="str">
            <v>M3</v>
          </cell>
          <cell r="D13720">
            <v>547.91999999999996</v>
          </cell>
          <cell r="E13720" t="str">
            <v>SINAPI - JUN/25</v>
          </cell>
        </row>
        <row r="13721">
          <cell r="A13721">
            <v>102481</v>
          </cell>
          <cell r="B13721" t="str">
            <v>CONCRETO FCK = 20MPA, TRAÇO 1:2,6:2,9 (EM MASSA SECA DE CIMENTO/ AREIA MÉDIA/ SEIXO ROLADO) - PREPARO MECÂNICO COM BETONEIRA 600 L. AF_05/2021</v>
          </cell>
          <cell r="C13721" t="str">
            <v>M3</v>
          </cell>
          <cell r="D13721">
            <v>528.48</v>
          </cell>
          <cell r="E13721" t="str">
            <v>SINAPI - JUN/25</v>
          </cell>
        </row>
        <row r="13722">
          <cell r="A13722">
            <v>94964</v>
          </cell>
          <cell r="B13722" t="str">
            <v>CONCRETO FCK = 20MPA, TRAÇO 1:2,7:3 (EM MASSA SECA DE CIMENTO/ AREIA MÉDIA/ BRITA 1) - PREPARO MECÂNICO COM BETONEIRA 400 L. AF_05/2021</v>
          </cell>
          <cell r="C13722" t="str">
            <v>M3</v>
          </cell>
          <cell r="D13722">
            <v>431.71</v>
          </cell>
          <cell r="E13722" t="str">
            <v>SINAPI - JUN/25</v>
          </cell>
        </row>
        <row r="13723">
          <cell r="A13723">
            <v>94970</v>
          </cell>
          <cell r="B13723" t="str">
            <v>CONCRETO FCK = 20MPA, TRAÇO 1:2,7:3 (EM MASSA SECA DE CIMENTO/ AREIA MÉDIA/ BRITA 1) - PREPARO MECÂNICO COM BETONEIRA 600 L. AF_05/2021</v>
          </cell>
          <cell r="C13723" t="str">
            <v>M3</v>
          </cell>
          <cell r="D13723">
            <v>412.15</v>
          </cell>
          <cell r="E13723" t="str">
            <v>SINAPI - JUN/25</v>
          </cell>
        </row>
        <row r="13724">
          <cell r="A13724">
            <v>102476</v>
          </cell>
          <cell r="B13724" t="str">
            <v>CONCRETO FCK = 25MPA, TRAÇO 1:2,2:2,5 (EM MASSA SECA DE CIMENTO/ AREIA MÉDIA/ SEIXO ROLADO) - PREPARO MECÂNICO COM BETONEIRA 400 L. AF_05/2021</v>
          </cell>
          <cell r="C13724" t="str">
            <v>M3</v>
          </cell>
          <cell r="D13724">
            <v>556.91</v>
          </cell>
          <cell r="E13724" t="str">
            <v>SINAPI - JUN/25</v>
          </cell>
        </row>
        <row r="13725">
          <cell r="A13725">
            <v>102482</v>
          </cell>
          <cell r="B13725" t="str">
            <v>CONCRETO FCK = 25MPA, TRAÇO 1:2,2:2,5 (EM MASSA SECA DE CIMENTO/ AREIA MÉDIA/ SEIXO ROLADO) - PREPARO MECÂNICO COM BETONEIRA 600 L. AF_05/2021</v>
          </cell>
          <cell r="C13725" t="str">
            <v>M3</v>
          </cell>
          <cell r="D13725">
            <v>550.49</v>
          </cell>
          <cell r="E13725" t="str">
            <v>SINAPI - JUN/25</v>
          </cell>
        </row>
        <row r="13726">
          <cell r="A13726">
            <v>94965</v>
          </cell>
          <cell r="B13726" t="str">
            <v>CONCRETO FCK = 25MPA, TRAÇO 1:2,3:2,7 (EM MASSA SECA DE CIMENTO/ AREIA MÉDIA/ BRITA 1) - PREPARO MECÂNICO COM BETONEIRA 400 L. AF_05/2021</v>
          </cell>
          <cell r="C13726" t="str">
            <v>M3</v>
          </cell>
          <cell r="D13726">
            <v>443.34</v>
          </cell>
          <cell r="E13726" t="str">
            <v>SINAPI - JUN/25</v>
          </cell>
        </row>
        <row r="13727">
          <cell r="A13727">
            <v>94971</v>
          </cell>
          <cell r="B13727" t="str">
            <v>CONCRETO FCK = 25MPA, TRAÇO 1:2,3:2,7 (EM MASSA SECA DE CIMENTO/ AREIA MÉDIA/ BRITA 1) - PREPARO MECÂNICO COM BETONEIRA 600 L. AF_05/2021</v>
          </cell>
          <cell r="C13727" t="str">
            <v>M3</v>
          </cell>
          <cell r="D13727">
            <v>432.21</v>
          </cell>
          <cell r="E13727" t="str">
            <v>SINAPI - JUN/25</v>
          </cell>
        </row>
        <row r="13728">
          <cell r="A13728">
            <v>102477</v>
          </cell>
          <cell r="B13728" t="str">
            <v>CONCRETO FCK = 30MPA, TRAÇO 1:1,9:2,3 (EM MASSA SECA DE CIMENTO/ AREIA MÉDIA/ SEIXO ROLADO) - PREPARO MECÂNICO COM BETONEIRA 400 L. AF_05/2021</v>
          </cell>
          <cell r="C13728" t="str">
            <v>M3</v>
          </cell>
          <cell r="D13728">
            <v>590.70000000000005</v>
          </cell>
          <cell r="E13728" t="str">
            <v>SINAPI - JUN/25</v>
          </cell>
        </row>
        <row r="13729">
          <cell r="A13729">
            <v>102483</v>
          </cell>
          <cell r="B13729" t="str">
            <v>CONCRETO FCK = 30MPA, TRAÇO 1:1,9:2,3 (EM MASSA SECA DE CIMENTO/ AREIA MÉDIA/ SEIXO ROLADO) - PREPARO MECÂNICO COM BETONEIRA 600 L. AF_05/2021</v>
          </cell>
          <cell r="C13729" t="str">
            <v>M3</v>
          </cell>
          <cell r="D13729">
            <v>577.72</v>
          </cell>
          <cell r="E13729" t="str">
            <v>SINAPI - JUN/25</v>
          </cell>
        </row>
        <row r="13730">
          <cell r="A13730">
            <v>94966</v>
          </cell>
          <cell r="B13730" t="str">
            <v>CONCRETO FCK = 30MPA, TRAÇO 1:2,1:2,5 (EM MASSA SECA DE CIMENTO/ AREIA MÉDIA/ BRITA 1) - PREPARO MECÂNICO COM BETONEIRA 400 L. AF_05/2021</v>
          </cell>
          <cell r="C13730" t="str">
            <v>M3</v>
          </cell>
          <cell r="D13730">
            <v>457.09</v>
          </cell>
          <cell r="E13730" t="str">
            <v>SINAPI - JUN/25</v>
          </cell>
        </row>
        <row r="13731">
          <cell r="A13731">
            <v>94972</v>
          </cell>
          <cell r="B13731" t="str">
            <v>CONCRETO FCK = 30MPA, TRAÇO 1:2,1:2,5 (EM MASSA SECA DE CIMENTO/ AREIA MÉDIA/ BRITA 1) - PREPARO MECÂNICO COM BETONEIRA 600 L. AF_05/2021</v>
          </cell>
          <cell r="C13731" t="str">
            <v>M3</v>
          </cell>
          <cell r="D13731">
            <v>446.03</v>
          </cell>
          <cell r="E13731" t="str">
            <v>SINAPI - JUN/25</v>
          </cell>
        </row>
        <row r="13732">
          <cell r="A13732">
            <v>102478</v>
          </cell>
          <cell r="B13732" t="str">
            <v>CONCRETO FCK = 40MPA, TRAÇO 1:1,4:1,8 (EM MASSA SECA DE CIMENTO/ AREIA MÉDIA/ SEIXO ROLADO) - PREPARO MECÂNICO COM BETONEIRA 400 L. AF_05/2021</v>
          </cell>
          <cell r="C13732" t="str">
            <v>M3</v>
          </cell>
          <cell r="D13732">
            <v>630.49</v>
          </cell>
          <cell r="E13732" t="str">
            <v>SINAPI - JUN/25</v>
          </cell>
        </row>
        <row r="13733">
          <cell r="A13733">
            <v>102484</v>
          </cell>
          <cell r="B13733" t="str">
            <v>CONCRETO FCK = 40MPA, TRAÇO 1:1,4:1,8 (EM MASSA SECA DE CIMENTO/ AREIA MÉDIA/ SEIXO ROLADO) - PREPARO MECÂNICO COM BETONEIRA 600 L. AF_05/2021</v>
          </cell>
          <cell r="C13733" t="str">
            <v>M3</v>
          </cell>
          <cell r="D13733">
            <v>626.79</v>
          </cell>
          <cell r="E13733" t="str">
            <v>SINAPI - JUN/25</v>
          </cell>
        </row>
        <row r="13734">
          <cell r="A13734">
            <v>94967</v>
          </cell>
          <cell r="B13734" t="str">
            <v>CONCRETO FCK = 40MPA, TRAÇO 1:1,6:1,9 (EM MASSA SECA DE CIMENTO/ AREIA MÉDIA/ BRITA 1) - PREPARO MECÂNICO COM BETONEIRA 400 L. AF_05/2021</v>
          </cell>
          <cell r="C13734" t="str">
            <v>M3</v>
          </cell>
          <cell r="D13734">
            <v>519.75</v>
          </cell>
          <cell r="E13734" t="str">
            <v>SINAPI - JUN/25</v>
          </cell>
        </row>
        <row r="13735">
          <cell r="A13735">
            <v>94973</v>
          </cell>
          <cell r="B13735" t="str">
            <v>CONCRETO FCK = 40MPA, TRAÇO 1:1,6:1,9 (EM MASSA SECA DE CIMENTO/ AREIA MÉDIA/ BRITA 1) - PREPARO MECÂNICO COM BETONEIRA 600 L. AF_05/2021</v>
          </cell>
          <cell r="C13735" t="str">
            <v>M3</v>
          </cell>
          <cell r="D13735">
            <v>505.69</v>
          </cell>
          <cell r="E13735" t="str">
            <v>SINAPI - JUN/25</v>
          </cell>
        </row>
        <row r="13736">
          <cell r="A13736">
            <v>94974</v>
          </cell>
          <cell r="B13736" t="str">
            <v>CONCRETO MAGRO PARA LASTRO, TRAÇO 1:4,5:4,5 (EM MASSA SECA DE CIMENTO/ AREIA MÉDIA/ BRITA 1) - PREPARO MANUAL. AF_05/2021</v>
          </cell>
          <cell r="C13736" t="str">
            <v>M3</v>
          </cell>
          <cell r="D13736">
            <v>433.38</v>
          </cell>
          <cell r="E13736" t="str">
            <v>SINAPI - JUN/25</v>
          </cell>
        </row>
        <row r="13737">
          <cell r="A13737">
            <v>94962</v>
          </cell>
          <cell r="B13737" t="str">
            <v>CONCRETO MAGRO PARA LASTRO, TRAÇO 1:4,5:4,5 (EM MASSA SECA DE CIMENTO/ AREIA MÉDIA/ BRITA 1) - PREPARO MECÂNICO COM BETONEIRA 400 L. AF_05/2021</v>
          </cell>
          <cell r="C13737" t="str">
            <v>M3</v>
          </cell>
          <cell r="D13737">
            <v>359.05</v>
          </cell>
          <cell r="E13737" t="str">
            <v>SINAPI - JUN/25</v>
          </cell>
        </row>
        <row r="13738">
          <cell r="A13738">
            <v>94968</v>
          </cell>
          <cell r="B13738" t="str">
            <v>CONCRETO MAGRO PARA LASTRO, TRAÇO 1:4,5:4,5 (EM MASSA SECA DE CIMENTO/ AREIA MÉDIA/ BRITA 1) - PREPARO MECÂNICO COM BETONEIRA 600 L. AF_05/2021</v>
          </cell>
          <cell r="C13738" t="str">
            <v>M3</v>
          </cell>
          <cell r="D13738">
            <v>352.35</v>
          </cell>
          <cell r="E13738" t="str">
            <v>SINAPI - JUN/25</v>
          </cell>
        </row>
        <row r="13739">
          <cell r="A13739">
            <v>102485</v>
          </cell>
          <cell r="B13739" t="str">
            <v>CONCRETO MAGRO PARA LASTRO, TRAÇO 1:4,5:4,5 (EM MASSA SECA DE CIMENTO/ AREIA MÉDIA/ SEIXO ROLADO) - PREPARO MANUAL. AF_05/2021</v>
          </cell>
          <cell r="C13739" t="str">
            <v>M3</v>
          </cell>
          <cell r="D13739">
            <v>548.95000000000005</v>
          </cell>
          <cell r="E13739" t="str">
            <v>SINAPI - JUN/25</v>
          </cell>
        </row>
        <row r="13740">
          <cell r="A13740">
            <v>102473</v>
          </cell>
          <cell r="B13740" t="str">
            <v>CONCRETO MAGRO PARA LASTRO, TRAÇO 1:4,5:4,5 (EM MASSA SECA DE CIMENTO/ AREIA MÉDIA/ SEIXO ROLADO) - PREPARO MECÂNICO COM BETONEIRA 400 L. AF_05/2021</v>
          </cell>
          <cell r="C13740" t="str">
            <v>M3</v>
          </cell>
          <cell r="D13740">
            <v>472.94</v>
          </cell>
          <cell r="E13740" t="str">
            <v>SINAPI - JUN/25</v>
          </cell>
        </row>
        <row r="13741">
          <cell r="A13741">
            <v>102479</v>
          </cell>
          <cell r="B13741" t="str">
            <v>CONCRETO MAGRO PARA LASTRO, TRAÇO 1:4,5:4,5 (EM MASSA SECA DE CIMENTO/ AREIA MÉDIA/ SEIXO ROLADO) - PREPARO MECÂNICO COM BETONEIRA 600 L. AF_05/2021</v>
          </cell>
          <cell r="C13741" t="str">
            <v>M3</v>
          </cell>
          <cell r="D13741">
            <v>466.48</v>
          </cell>
          <cell r="E13741" t="str">
            <v>SINAPI - JUN/25</v>
          </cell>
        </row>
        <row r="13742">
          <cell r="A13742">
            <v>104835</v>
          </cell>
          <cell r="B13742" t="str">
            <v>ARGAMASSA DE ASSENTAMENTO DE ALVENARIA DE VEDAÇÃO E REVESTIMENTO INTERNO, TRAÇO EM VOLUME SECO 1:1:3:3,8 (CIMENTO:CAL:AREIA NATURAL MÉDIA:AREIA RECICLADA), COM USO DE AGREGADO RECICLADO MISTO (ARM) - PREPARO MANUAL. AF_11/2023</v>
          </cell>
          <cell r="C13742" t="str">
            <v>M3</v>
          </cell>
          <cell r="D13742">
            <v>0</v>
          </cell>
          <cell r="E13742" t="str">
            <v>SINAPI - JUN/25</v>
          </cell>
        </row>
        <row r="13743">
          <cell r="A13743">
            <v>104833</v>
          </cell>
          <cell r="B13743" t="str">
            <v>ARGAMASSA DE ASSENTAMENTO DE ALVENARIA DE VEDAÇÃO E REVESTIMENTO INTERNO, TRAÇO EM VOLUME SECO 1:1:3:3,8 (CIMENTO:CAL:AREIAS NATURAL MÉDIA: RECICLADA), COM USO DE AGREGADO RECICLADO CIMENTÍCIO OU DE CONCRETO (ARCI/ARCO) - PREPARO MANUAL. AF_11/2023</v>
          </cell>
          <cell r="C13743" t="str">
            <v>M3</v>
          </cell>
          <cell r="D13743">
            <v>0</v>
          </cell>
          <cell r="E13743" t="str">
            <v>SINAPI - JUN/25</v>
          </cell>
        </row>
        <row r="13744">
          <cell r="A13744">
            <v>104834</v>
          </cell>
          <cell r="B13744" t="str">
            <v>ARGAMASSA PARA ALVENARIA DE VEDAÇÃO E REVESTIMENTO INTERNO, TRAÇO EM VOLUME SECO 1:1:3:3,8 (CIMENTO:CAL:AREIA MÉDIA:AREIA RECICLADA), COM AGREGADO RECICLADO CIMENTÍCIO OU DE CONCRETO - PREPARO MECÂNICO COM MISTURADOR HORIZONTAL DE 600 KG. AF_11/2023</v>
          </cell>
          <cell r="C13744" t="str">
            <v>M3</v>
          </cell>
          <cell r="D13744">
            <v>0</v>
          </cell>
          <cell r="E13744" t="str">
            <v>SINAPI - JUN/25</v>
          </cell>
        </row>
        <row r="13745">
          <cell r="A13745">
            <v>104836</v>
          </cell>
          <cell r="B13745" t="str">
            <v>ARGAMASSA PARA ALVENARIA DE VEDAÇÃO E REVESTIMENTO INTERNO, TRAÇO EM VOLUME SECO 1:1:3:3,8 (CIMENTO:CAL:AREIA MÉDIA:AREIA RECICLADA), COM USO DE AGREGADO RECICLADO MISTO - PREPARO MECÂNICO COM MISTURADOR HORIZONTAL DE 600 KG. AF_11/2023</v>
          </cell>
          <cell r="C13745" t="str">
            <v>M3</v>
          </cell>
          <cell r="D13745">
            <v>0</v>
          </cell>
          <cell r="E13745" t="str">
            <v>SINAPI - JUN/25</v>
          </cell>
        </row>
        <row r="13746">
          <cell r="A13746">
            <v>104837</v>
          </cell>
          <cell r="B13746" t="str">
            <v>ARGAMASSA PARA CONTRAPISO, TRAÇO EM VOLUME SECO 1:2:2,5 (CIMENTO:AREIA NATURAL MÉDIA:AREIA RECICLADA), COM USO DE AGREGADO RECICLADO CIMENTÍCIO OU DE CONCRETO (ARCI/ARCO) - PREPARO MANUAL. AF_11/2023</v>
          </cell>
          <cell r="C13746" t="str">
            <v>M3</v>
          </cell>
          <cell r="D13746">
            <v>0</v>
          </cell>
          <cell r="E13746" t="str">
            <v>SINAPI - JUN/25</v>
          </cell>
        </row>
        <row r="13747">
          <cell r="A13747">
            <v>104838</v>
          </cell>
          <cell r="B13747" t="str">
            <v>ARGAMASSA PARA CONTRAPISO, TRAÇO EM VOLUME SECO 1:2:2,5 (CIMENTO:AREIA NATURAL MÉDIA:AREIA RECICLADA), COM USO DE AGREGADO RECICLADO CIMENTÍCIO OU DE CONCRETO (ARCI/ARCO) - PREPARO MECÂNICO COM MISTURADOR DE EIXO HORIZONTAL DE 600 KG. AF_11/2023</v>
          </cell>
          <cell r="C13747" t="str">
            <v>M3</v>
          </cell>
          <cell r="D13747">
            <v>0</v>
          </cell>
          <cell r="E13747" t="str">
            <v>SINAPI - JUN/25</v>
          </cell>
        </row>
        <row r="13748">
          <cell r="A13748">
            <v>104839</v>
          </cell>
          <cell r="B13748" t="str">
            <v>ARGAMASSA PARA CONTRAPISO, TRAÇO EM VOLUME SECO 1:2:2,5 (CIMENTO:AREIA NATURAL MÉDIA:AREIA RECICLADA), COM USO DE AGREGADO RECICLADO MISTO (ARM) - PREPARO MANUAL. AF_11/2023</v>
          </cell>
          <cell r="C13748" t="str">
            <v>M3</v>
          </cell>
          <cell r="D13748">
            <v>0</v>
          </cell>
          <cell r="E13748" t="str">
            <v>SINAPI - JUN/25</v>
          </cell>
        </row>
        <row r="13749">
          <cell r="A13749">
            <v>104840</v>
          </cell>
          <cell r="B13749" t="str">
            <v>ARGAMASSA PARA CONTRAPISO, TRAÇO EM VOLUME SECO 1:2:2,5 (CIMENTO:AREIA NATURAL MÉDIA:AREIA RECICLADA), COM USO DE AGREGADO RECICLADO MISTO (ARM) - PREPARO MECÂNICO COM MISTURADOR DE EIXO HORIZONTAL DE 600 KG. AF_11/2023</v>
          </cell>
          <cell r="C13749" t="str">
            <v>M3</v>
          </cell>
          <cell r="D13749">
            <v>0</v>
          </cell>
          <cell r="E13749" t="str">
            <v>SINAPI - JUN/25</v>
          </cell>
        </row>
        <row r="13750">
          <cell r="A13750">
            <v>104830</v>
          </cell>
          <cell r="B13750" t="str">
            <v>CONCRETO MAGRO PARA LASTRO, TRAÇO EM MASSA SECA 1:3,4:3,5 (CIMENTO:AREIA RECICLADA:BRITA 1 RECICLADA), COM USO DE AGREGADO RECICLADO CIMENTÍCIO OU DE CONCRETO (ARCI/ARCO) - PREPARO MANUAL. AF_11/2023</v>
          </cell>
          <cell r="C13750" t="str">
            <v>M3</v>
          </cell>
          <cell r="D13750">
            <v>0</v>
          </cell>
          <cell r="E13750" t="str">
            <v>SINAPI - JUN/25</v>
          </cell>
        </row>
        <row r="13751">
          <cell r="A13751">
            <v>104829</v>
          </cell>
          <cell r="B13751" t="str">
            <v>CONCRETO MAGRO PARA LASTRO, TRAÇO EM MASSA SECA 1:3,4:3,5 (CIMENTO:AREIA RECICLADA:BRITA 1 RECICLADA), COM USO DE AGREGADO RECICLADO CIMENTÍCIO OU DE CONCRETO (ARCI/ARCO) - PREPARO MECÂNICO COM BETONEIRA 600 L. AF_11/2023</v>
          </cell>
          <cell r="C13751" t="str">
            <v>M3</v>
          </cell>
          <cell r="D13751">
            <v>0</v>
          </cell>
          <cell r="E13751" t="str">
            <v>SINAPI - JUN/25</v>
          </cell>
        </row>
        <row r="13752">
          <cell r="A13752">
            <v>104832</v>
          </cell>
          <cell r="B13752" t="str">
            <v>CONCRETO MAGRO PARA LASTRO, TRAÇO EM MASSA SECA 1:3,4:3,5 (CIMENTO:AREIA RECICLADA:BRITA 1 RECICLADA), COM USO DE AGREGADO RECICLADO MISTO (ARM) - PREPARO MANUAL. AF_11/2023</v>
          </cell>
          <cell r="C13752" t="str">
            <v>M3</v>
          </cell>
          <cell r="D13752">
            <v>0</v>
          </cell>
          <cell r="E13752" t="str">
            <v>SINAPI - JUN/25</v>
          </cell>
        </row>
        <row r="13753">
          <cell r="A13753">
            <v>104831</v>
          </cell>
          <cell r="B13753" t="str">
            <v>CONCRETO MAGRO PARA LASTRO, TRAÇO EM MASSA SECA 1:3,4:3,5 (CIMENTO:AREIA RECICLADA:BRITA 1 RECICLADA), COM USO DE AGREGADO RECICLADO MISTO (ARM) - PREPARO MECÂNICO COM BETONEIRA 600 L. AF_11/2023</v>
          </cell>
          <cell r="C13753" t="str">
            <v>M3</v>
          </cell>
          <cell r="D13753">
            <v>0</v>
          </cell>
          <cell r="E13753" t="str">
            <v>SINAPI - JUN/25</v>
          </cell>
        </row>
        <row r="13754">
          <cell r="A13754">
            <v>103773</v>
          </cell>
          <cell r="B13754" t="str">
            <v>ASSENTO COM ENCOSTO PARA ARQUIBANCADA - FORNECIMENTO E INSTALAÇÃO. AF_03/2022</v>
          </cell>
          <cell r="C13754" t="str">
            <v>UN</v>
          </cell>
          <cell r="D13754">
            <v>0</v>
          </cell>
          <cell r="E13754" t="str">
            <v>SINAPI - JUN/25</v>
          </cell>
        </row>
        <row r="13755">
          <cell r="A13755">
            <v>103772</v>
          </cell>
          <cell r="B13755" t="str">
            <v>ASSENTO SEM ENCOSTO PARA ARQUIBANCADA - FORNECIMENTO E INSTALAÇÃO. AF_03/2022</v>
          </cell>
          <cell r="C13755" t="str">
            <v>UN</v>
          </cell>
          <cell r="D13755">
            <v>0</v>
          </cell>
          <cell r="E13755" t="str">
            <v>SINAPI - JUN/25</v>
          </cell>
        </row>
        <row r="13756">
          <cell r="A13756">
            <v>103768</v>
          </cell>
          <cell r="B13756" t="str">
            <v>PAR DE ESTRUTURAS PARA TABELA DE BASQUETE EM TRELIÇA METÁLICA AÉREA, EXCETO TABELA, ARO E REDE - FORNECIMENTO E INSTALAÇÃO. AF_03/2022</v>
          </cell>
          <cell r="C13756" t="str">
            <v>UN</v>
          </cell>
          <cell r="D13756">
            <v>0</v>
          </cell>
          <cell r="E13756" t="str">
            <v>SINAPI - JUN/25</v>
          </cell>
        </row>
        <row r="13757">
          <cell r="A13757">
            <v>103767</v>
          </cell>
          <cell r="B13757" t="str">
            <v>PAR DE ESTRUTURAS PARA TABELA DE BASQUETE EM TRELIÇA METÁLICA FIXADA NO PISO, EXCETO TABELA, ARO E REDE - FORNECIMENTO E INSTALAÇÃO. AF_03/2022</v>
          </cell>
          <cell r="C13757" t="str">
            <v>UN</v>
          </cell>
          <cell r="D13757">
            <v>0</v>
          </cell>
          <cell r="E13757" t="str">
            <v>SINAPI - JUN/25</v>
          </cell>
        </row>
        <row r="13758">
          <cell r="A13758">
            <v>103766</v>
          </cell>
          <cell r="B13758" t="str">
            <v>PAR DE ESTRUTURAS PARA TABELA DE BASQUETE METÁLICA TUBULAR CHUMBADA COM CONCRETO NO PISO, EXCETO TABELA, ARO E REDE - FORNECIMENTO E INSTALAÇÃO. AF_03/2022</v>
          </cell>
          <cell r="C13758" t="str">
            <v>UN</v>
          </cell>
          <cell r="D13758">
            <v>0</v>
          </cell>
          <cell r="E13758" t="str">
            <v>SINAPI - JUN/25</v>
          </cell>
        </row>
        <row r="13759">
          <cell r="A13759">
            <v>103765</v>
          </cell>
          <cell r="B13759" t="str">
            <v>PAR DE POSTES E REDE DE VÔLEI - FORNECIMENTO E INSTALAÇÃO. AF_03/2022</v>
          </cell>
          <cell r="C13759" t="str">
            <v>UN</v>
          </cell>
          <cell r="D13759">
            <v>0</v>
          </cell>
          <cell r="E13759" t="str">
            <v>SINAPI - JUN/25</v>
          </cell>
        </row>
        <row r="13760">
          <cell r="A13760">
            <v>103771</v>
          </cell>
          <cell r="B13760" t="str">
            <v>PAR DE TABELAS DE BASQUETE DE ACRÍLICO, COM AROS E REDES - FORNECIMENTO E INSTALAÇÃO. AF_03/2022</v>
          </cell>
          <cell r="C13760" t="str">
            <v>UN</v>
          </cell>
          <cell r="D13760">
            <v>0</v>
          </cell>
          <cell r="E13760" t="str">
            <v>SINAPI - JUN/25</v>
          </cell>
        </row>
        <row r="13761">
          <cell r="A13761">
            <v>103769</v>
          </cell>
          <cell r="B13761" t="str">
            <v>PAR DE TABELAS DE BASQUETE DE COMPENSADO NAVAL, COM AROS E REDES - FORNECIMENTO E INSTALAÇÃO. AF_03/2022</v>
          </cell>
          <cell r="C13761" t="str">
            <v>UN</v>
          </cell>
          <cell r="D13761">
            <v>2898.19</v>
          </cell>
          <cell r="E13761" t="str">
            <v>SINAPI - JUN/25</v>
          </cell>
        </row>
        <row r="13762">
          <cell r="A13762">
            <v>103770</v>
          </cell>
          <cell r="B13762" t="str">
            <v>PAR DE TABELAS DE BASQUETE DE VIDRO TEMPERADO, COM AROS E REDES - FORNECIMENTO E INSTALAÇÃO. AF_03/2022</v>
          </cell>
          <cell r="C13762" t="str">
            <v>UN</v>
          </cell>
          <cell r="D13762">
            <v>0</v>
          </cell>
          <cell r="E13762" t="str">
            <v>SINAPI - JUN/25</v>
          </cell>
        </row>
        <row r="13763">
          <cell r="A13763">
            <v>103764</v>
          </cell>
          <cell r="B13763" t="str">
            <v>PAR DE TRAVES E REDES DE FUTSAL - FORNECIMENTO E INSTALAÇÃO. AF_03/2022</v>
          </cell>
          <cell r="C13763" t="str">
            <v>UN</v>
          </cell>
          <cell r="D13763">
            <v>0</v>
          </cell>
          <cell r="E13763" t="str">
            <v>SINAPI - JUN/25</v>
          </cell>
        </row>
        <row r="13764">
          <cell r="A13764">
            <v>103780</v>
          </cell>
          <cell r="B13764" t="str">
            <v>PISO ASFÁLTICO PARA QUADRA POLIESPORTIVA - FORNECIMENTO E INSTALAÇÃO. AF_03/2022</v>
          </cell>
          <cell r="C13764" t="str">
            <v>M2</v>
          </cell>
          <cell r="D13764">
            <v>0</v>
          </cell>
          <cell r="E13764" t="str">
            <v>SINAPI - JUN/25</v>
          </cell>
        </row>
        <row r="13765">
          <cell r="A13765">
            <v>103781</v>
          </cell>
          <cell r="B13765" t="str">
            <v>PISO DE GRAMA SINTÉTICA PARA QUADRA POLIESPORTIVA - FORNECIMENTO E INSTALAÇÃO. AF_03/2022</v>
          </cell>
          <cell r="C13765" t="str">
            <v>M2</v>
          </cell>
          <cell r="D13765">
            <v>0</v>
          </cell>
          <cell r="E13765" t="str">
            <v>SINAPI - JUN/25</v>
          </cell>
        </row>
        <row r="13766">
          <cell r="A13766">
            <v>103779</v>
          </cell>
          <cell r="B13766" t="str">
            <v>PISO DE MADEIRA COM AMORTECEDORES DE BORRACHA PARA QUADRA POLIESPORTIVA - FORNECIMENTO E INSTALAÇÃO. AF_03/2022</v>
          </cell>
          <cell r="C13766" t="str">
            <v>M2</v>
          </cell>
          <cell r="D13766">
            <v>0</v>
          </cell>
          <cell r="E13766" t="str">
            <v>SINAPI - JUN/25</v>
          </cell>
        </row>
        <row r="13767">
          <cell r="A13767">
            <v>103778</v>
          </cell>
          <cell r="B13767" t="str">
            <v>PISO DE POLIURETANO PARA QUADRA POLIESPORTIVA - FORNECIMENTO E INSTALAÇÃO. AF_03/2022</v>
          </cell>
          <cell r="C13767" t="str">
            <v>M2</v>
          </cell>
          <cell r="D13767">
            <v>0</v>
          </cell>
          <cell r="E13767" t="str">
            <v>SINAPI - JUN/25</v>
          </cell>
        </row>
        <row r="13768">
          <cell r="A13768">
            <v>103924</v>
          </cell>
          <cell r="B13768" t="str">
            <v>PISO MODULAR DE POLIPROPILENO PARA QUADRA POLIESPORTIVA - FORNECIMENTO E INSTALAÇÃO. AF_03/2022</v>
          </cell>
          <cell r="C13768" t="str">
            <v>M2</v>
          </cell>
          <cell r="D13768">
            <v>0</v>
          </cell>
          <cell r="E13768" t="str">
            <v>SINAPI - JUN/25</v>
          </cell>
        </row>
        <row r="13769">
          <cell r="A13769">
            <v>103776</v>
          </cell>
          <cell r="B13769" t="str">
            <v>PISO MODULAR INTERNO DE POLIPROPILENO PARA QUADRA POLIESPORTIVA - FORNECIMENTO E INSTALAÇÃO. AF_03/2022</v>
          </cell>
          <cell r="C13769" t="str">
            <v>M2</v>
          </cell>
          <cell r="D13769">
            <v>0</v>
          </cell>
          <cell r="E13769" t="str">
            <v>SINAPI - JUN/25</v>
          </cell>
        </row>
        <row r="13770">
          <cell r="A13770">
            <v>103774</v>
          </cell>
          <cell r="B13770" t="str">
            <v>REDE DE PROTEÇÃO HORIZONTAL PARA QUADRA POLIESPORTIVA - FORNECIMENTO E INSTALAÇÃO. AF_03/2022</v>
          </cell>
          <cell r="C13770" t="str">
            <v>M2</v>
          </cell>
          <cell r="D13770">
            <v>0</v>
          </cell>
          <cell r="E13770" t="str">
            <v>SINAPI - JUN/25</v>
          </cell>
        </row>
        <row r="13771">
          <cell r="A13771">
            <v>103775</v>
          </cell>
          <cell r="B13771" t="str">
            <v>REDE DE PROTEÇÃO VERTICAL PARA QUADRA POLIESPORTIVA - FORNECIMENTO E INSTALAÇÃO. AF_03/2022</v>
          </cell>
          <cell r="C13771" t="str">
            <v>M2</v>
          </cell>
          <cell r="D13771">
            <v>0</v>
          </cell>
          <cell r="E13771" t="str">
            <v>SINAPI - JUN/25</v>
          </cell>
        </row>
        <row r="13772">
          <cell r="A13772">
            <v>97097</v>
          </cell>
          <cell r="B13772" t="str">
            <v>ACABAMENTO POLIDO PARA PISO DE CONCRETO ARMADO OU LAJE SOBRE SOLO DE ALTA RESISTÊNCIA. AF_09/2021</v>
          </cell>
          <cell r="C13772" t="str">
            <v>M2</v>
          </cell>
          <cell r="D13772">
            <v>36.71</v>
          </cell>
          <cell r="E13772" t="str">
            <v>SINAPI - JUN/25</v>
          </cell>
        </row>
        <row r="13773">
          <cell r="A13773">
            <v>97089</v>
          </cell>
          <cell r="B13773" t="str">
            <v>ARMAÇÃO PARA EXECUÇÃO DE RADIER, PISO DE CONCRETO OU LAJE SOBRE SOLO, COM USO DE TELA Q-113. AF_09/2021</v>
          </cell>
          <cell r="C13773" t="str">
            <v>KG</v>
          </cell>
          <cell r="D13773">
            <v>12.76</v>
          </cell>
          <cell r="E13773" t="str">
            <v>SINAPI - JUN/25</v>
          </cell>
        </row>
        <row r="13774">
          <cell r="A13774">
            <v>97090</v>
          </cell>
          <cell r="B13774" t="str">
            <v>ARMAÇÃO PARA EXECUÇÃO DE RADIER, PISO DE CONCRETO OU LAJE SOBRE SOLO, COM USO DE TELA Q-138. AF_09/2021</v>
          </cell>
          <cell r="C13774" t="str">
            <v>KG</v>
          </cell>
          <cell r="D13774">
            <v>12.43</v>
          </cell>
          <cell r="E13774" t="str">
            <v>SINAPI - JUN/25</v>
          </cell>
        </row>
        <row r="13775">
          <cell r="A13775">
            <v>97091</v>
          </cell>
          <cell r="B13775" t="str">
            <v>ARMAÇÃO PARA EXECUÇÃO DE RADIER, PISO DE CONCRETO OU LAJE SOBRE SOLO, COM USO DE TELA Q-159. AF_09/2021</v>
          </cell>
          <cell r="C13775" t="str">
            <v>KG</v>
          </cell>
          <cell r="D13775">
            <v>12.01</v>
          </cell>
          <cell r="E13775" t="str">
            <v>SINAPI - JUN/25</v>
          </cell>
        </row>
        <row r="13776">
          <cell r="A13776">
            <v>97092</v>
          </cell>
          <cell r="B13776" t="str">
            <v>ARMAÇÃO PARA EXECUÇÃO DE RADIER, PISO DE CONCRETO OU LAJE SOBRE SOLO, COM USO DE TELA Q-196. AF_09/2021</v>
          </cell>
          <cell r="C13776" t="str">
            <v>KG</v>
          </cell>
          <cell r="D13776">
            <v>11.56</v>
          </cell>
          <cell r="E13776" t="str">
            <v>SINAPI - JUN/25</v>
          </cell>
        </row>
        <row r="13777">
          <cell r="A13777">
            <v>103053</v>
          </cell>
          <cell r="B13777" t="str">
            <v>ARMAÇÃO PARA EXECUÇÃO DE RADIER, PISO DE CONCRETO OU LAJE SOBRE SOLO, COM USO DE TELA Q-246. AF_09/2021</v>
          </cell>
          <cell r="C13777" t="str">
            <v>KG</v>
          </cell>
          <cell r="D13777">
            <v>0</v>
          </cell>
          <cell r="E13777" t="str">
            <v>SINAPI - JUN/25</v>
          </cell>
        </row>
        <row r="13778">
          <cell r="A13778">
            <v>97093</v>
          </cell>
          <cell r="B13778" t="str">
            <v>ARMAÇÃO PARA EXECUÇÃO DE RADIER, PISO DE CONCRETO OU LAJE SOBRE SOLO, COM USO DE TELA Q-283. AF_09/2021</v>
          </cell>
          <cell r="C13778" t="str">
            <v>KG</v>
          </cell>
          <cell r="D13778">
            <v>10.77</v>
          </cell>
          <cell r="E13778" t="str">
            <v>SINAPI - JUN/25</v>
          </cell>
        </row>
        <row r="13779">
          <cell r="A13779">
            <v>103054</v>
          </cell>
          <cell r="B13779" t="str">
            <v>ARMAÇÃO PARA EXECUÇÃO DE RADIER, PISO DE CONCRETO OU LAJE SOBRE SOLO, COM USO DE TELA Q-396. AF_09/2021</v>
          </cell>
          <cell r="C13779" t="str">
            <v>KG</v>
          </cell>
          <cell r="D13779">
            <v>0</v>
          </cell>
          <cell r="E13779" t="str">
            <v>SINAPI - JUN/25</v>
          </cell>
        </row>
        <row r="13780">
          <cell r="A13780">
            <v>97088</v>
          </cell>
          <cell r="B13780" t="str">
            <v>ARMAÇÃO PARA EXECUÇÃO DE RADIER, PISO DE CONCRETO OU LAJE SOBRE SOLO, COM USO DE TELA Q-92. AF_09/2021</v>
          </cell>
          <cell r="C13780" t="str">
            <v>KG</v>
          </cell>
          <cell r="D13780">
            <v>13.99</v>
          </cell>
          <cell r="E13780" t="str">
            <v>SINAPI - JUN/25</v>
          </cell>
        </row>
        <row r="13781">
          <cell r="A13781">
            <v>97087</v>
          </cell>
          <cell r="B13781" t="str">
            <v>CAMADA SEPARADORA PARA EXECUÇÃO DE RADIER, PISO DE CONCRETO OU LAJE SOBRE SOLO, EM LONA PLÁSTICA. AF_09/2021</v>
          </cell>
          <cell r="C13781" t="str">
            <v>M2</v>
          </cell>
          <cell r="D13781">
            <v>2.96</v>
          </cell>
          <cell r="E13781" t="str">
            <v>SINAPI - JUN/25</v>
          </cell>
        </row>
        <row r="13782">
          <cell r="A13782">
            <v>97083</v>
          </cell>
          <cell r="B13782" t="str">
            <v>COMPACTAÇÃO MECÂNICA DE SOLO PARA EXECUÇÃO DE RADIER, PISO DE CONCRETO OU LAJE SOBRE SOLO, COM COMPACTADOR DE SOLOS A PERCUSSÃO. AF_09/2021</v>
          </cell>
          <cell r="C13782" t="str">
            <v>M2</v>
          </cell>
          <cell r="D13782">
            <v>4.17</v>
          </cell>
          <cell r="E13782" t="str">
            <v>SINAPI - JUN/25</v>
          </cell>
        </row>
        <row r="13783">
          <cell r="A13783">
            <v>97084</v>
          </cell>
          <cell r="B13783" t="str">
            <v>COMPACTAÇÃO MECÂNICA DE SOLO PARA EXECUÇÃO DE RADIER, PISO DE CONCRETO OU LAJE SOBRE SOLO, COM COMPACTADOR DE SOLOS TIPO PLACA VIBRATÓRIA. AF_09/2021</v>
          </cell>
          <cell r="C13783" t="str">
            <v>M2</v>
          </cell>
          <cell r="D13783">
            <v>0.87</v>
          </cell>
          <cell r="E13783" t="str">
            <v>SINAPI - JUN/25</v>
          </cell>
        </row>
        <row r="13784">
          <cell r="A13784">
            <v>97096</v>
          </cell>
          <cell r="B13784" t="str">
            <v>CONCRETAGEM DE RADIER, PISO DE CONCRETO OU LAJE SOBRE SOLO, FCK 30 MPA - LANÇAMENTO, ADENSAMENTO E ACABAMENTO. AF_09/2021</v>
          </cell>
          <cell r="C13784" t="str">
            <v>M3</v>
          </cell>
          <cell r="D13784">
            <v>560.71</v>
          </cell>
          <cell r="E13784" t="str">
            <v>SINAPI - JUN/25</v>
          </cell>
        </row>
        <row r="13785">
          <cell r="A13785">
            <v>97082</v>
          </cell>
          <cell r="B13785" t="str">
            <v>ESCAVAÇÃO MANUAL DE VIGA DE BORDA PARA RADIER. AF_09/2021</v>
          </cell>
          <cell r="C13785" t="str">
            <v>M3</v>
          </cell>
          <cell r="D13785">
            <v>82.53</v>
          </cell>
          <cell r="E13785" t="str">
            <v>SINAPI - JUN/25</v>
          </cell>
        </row>
        <row r="13786">
          <cell r="A13786">
            <v>103076</v>
          </cell>
          <cell r="B13786" t="str">
            <v>EXECUÇÃO DE LAJE SOBRE SOLO, ESPESSURA DE 10 CM, FCK = 30 MPA, COM USO DE FORMAS EM MADEIRA SERRADA. AF_09/2021</v>
          </cell>
          <cell r="C13786" t="str">
            <v>M2</v>
          </cell>
          <cell r="D13786">
            <v>137.82</v>
          </cell>
          <cell r="E13786" t="str">
            <v>SINAPI - JUN/25</v>
          </cell>
        </row>
        <row r="13787">
          <cell r="A13787">
            <v>103067</v>
          </cell>
          <cell r="B13787" t="str">
            <v>EXECUÇÃO DE LAJE SOBRE SOLO, ESPESSURA DE 10 CM, FCK = 30 MPA, COM USO DE FORMAS METÁLICAS. AF_09/2021</v>
          </cell>
          <cell r="C13787" t="str">
            <v>M2</v>
          </cell>
          <cell r="D13787">
            <v>0</v>
          </cell>
          <cell r="E13787" t="str">
            <v>SINAPI - JUN/25</v>
          </cell>
        </row>
        <row r="13788">
          <cell r="A13788">
            <v>103077</v>
          </cell>
          <cell r="B13788" t="str">
            <v>EXECUÇÃO DE LAJE SOBRE SOLO, ESPESSURA DE 15 CM, FCK = 30 MPA, COM USO DE FORMAS EM MADEIRA SERRADA. AF_09/2021</v>
          </cell>
          <cell r="C13788" t="str">
            <v>M2</v>
          </cell>
          <cell r="D13788">
            <v>177.7</v>
          </cell>
          <cell r="E13788" t="str">
            <v>SINAPI - JUN/25</v>
          </cell>
        </row>
        <row r="13789">
          <cell r="A13789">
            <v>103068</v>
          </cell>
          <cell r="B13789" t="str">
            <v>EXECUÇÃO DE LAJE SOBRE SOLO, ESPESSURA DE 15 CM, FCK = 30 MPA, COM USO DE FORMAS METÁLICAS. AF_09/2021</v>
          </cell>
          <cell r="C13789" t="str">
            <v>M2</v>
          </cell>
          <cell r="D13789">
            <v>0</v>
          </cell>
          <cell r="E13789" t="str">
            <v>SINAPI - JUN/25</v>
          </cell>
        </row>
        <row r="13790">
          <cell r="A13790">
            <v>103078</v>
          </cell>
          <cell r="B13790" t="str">
            <v>EXECUÇÃO DE LAJE SOBRE SOLO, ESPESSURA DE 20 CM, FCK = 30 MPA, COM USO DE FORMAS EM MADEIRA SERRADA. AF_09/2021</v>
          </cell>
          <cell r="C13790" t="str">
            <v>M2</v>
          </cell>
          <cell r="D13790">
            <v>214.68</v>
          </cell>
          <cell r="E13790" t="str">
            <v>SINAPI - JUN/25</v>
          </cell>
        </row>
        <row r="13791">
          <cell r="A13791">
            <v>103069</v>
          </cell>
          <cell r="B13791" t="str">
            <v>EXECUÇÃO DE LAJE SOBRE SOLO, ESPESSURA DE 20 CM, FCK = 30 MPA, COM USO DE FORMAS METÁLICAS. AF_09/2021</v>
          </cell>
          <cell r="C13791" t="str">
            <v>M2</v>
          </cell>
          <cell r="D13791">
            <v>0</v>
          </cell>
          <cell r="E13791" t="str">
            <v>SINAPI - JUN/25</v>
          </cell>
        </row>
        <row r="13792">
          <cell r="A13792">
            <v>103079</v>
          </cell>
          <cell r="B13792" t="str">
            <v>EXECUÇÃO DE LAJE SOBRE SOLO, ESPESSURA DE 25 CM, FCK = 30 MPA, COM USO DE FORMAS EM MADEIRA SERRADA. AF_09/2021</v>
          </cell>
          <cell r="C13792" t="str">
            <v>M2</v>
          </cell>
          <cell r="D13792">
            <v>257.17</v>
          </cell>
          <cell r="E13792" t="str">
            <v>SINAPI - JUN/25</v>
          </cell>
        </row>
        <row r="13793">
          <cell r="A13793">
            <v>103070</v>
          </cell>
          <cell r="B13793" t="str">
            <v>EXECUÇÃO DE LAJE SOBRE SOLO, ESPESSURA DE 25 CM, FCK = 30 MPA, COM USO DE FORMAS METÁLICAS. AF_09/2021</v>
          </cell>
          <cell r="C13793" t="str">
            <v>M2</v>
          </cell>
          <cell r="D13793">
            <v>0</v>
          </cell>
          <cell r="E13793" t="str">
            <v>SINAPI - JUN/25</v>
          </cell>
        </row>
        <row r="13794">
          <cell r="A13794">
            <v>103080</v>
          </cell>
          <cell r="B13794" t="str">
            <v>EXECUÇÃO DE LAJE SOBRE SOLO, ESPESSURA DE 30 CM, FCK = 30 MPA, COM USO DE FORMAS EM MADEIRA SERRADA. AF_09/2021</v>
          </cell>
          <cell r="C13794" t="str">
            <v>M2</v>
          </cell>
          <cell r="D13794">
            <v>312.89999999999998</v>
          </cell>
          <cell r="E13794" t="str">
            <v>SINAPI - JUN/25</v>
          </cell>
        </row>
        <row r="13795">
          <cell r="A13795">
            <v>103071</v>
          </cell>
          <cell r="B13795" t="str">
            <v>EXECUÇÃO DE LAJE SOBRE SOLO, ESPESSURA DE 30 CM, FCK = 30 MPA, COM USO DE FORMAS METÁLICAS. AF_09/2021</v>
          </cell>
          <cell r="C13795" t="str">
            <v>M2</v>
          </cell>
          <cell r="D13795">
            <v>0</v>
          </cell>
          <cell r="E13795" t="str">
            <v>SINAPI - JUN/25</v>
          </cell>
        </row>
        <row r="13796">
          <cell r="A13796">
            <v>103075</v>
          </cell>
          <cell r="B13796" t="str">
            <v>EXECUÇÃO DE PISO DE CONCRETO, COM ACABAMENTO SUPERFICIAL, ESPESSURA DE 15 CM, FCK = 30 MPA, COM USO DE FORMAS EM MADEIRA SERRADA. AF_09/2021</v>
          </cell>
          <cell r="C13796" t="str">
            <v>M2</v>
          </cell>
          <cell r="D13796">
            <v>195.67</v>
          </cell>
          <cell r="E13796" t="str">
            <v>SINAPI - JUN/25</v>
          </cell>
        </row>
        <row r="13797">
          <cell r="A13797">
            <v>103062</v>
          </cell>
          <cell r="B13797" t="str">
            <v>EXECUÇÃO DE PISO DE CONCRETO, COM ACABAMENTO SUPERFICIAL, ESPESSURA DE 15 CM, FCK = 30 MPA, COM USO DE FORMAS METÁLICAS. AF_09/2021</v>
          </cell>
          <cell r="C13797" t="str">
            <v>M2</v>
          </cell>
          <cell r="D13797">
            <v>0</v>
          </cell>
          <cell r="E13797" t="str">
            <v>SINAPI - JUN/25</v>
          </cell>
        </row>
        <row r="13798">
          <cell r="A13798">
            <v>103065</v>
          </cell>
          <cell r="B13798" t="str">
            <v>EXECUÇÃO DE PISO DE CONCRETO, COM ACABAMENTO SUPERFICIAL, ESPESSURA DE 20 CM, FCK = 30 MPA, COM USO DE FORMAS EM MADEIRA SERRADA. AF_09/2021</v>
          </cell>
          <cell r="C13798" t="str">
            <v>M2</v>
          </cell>
          <cell r="D13798">
            <v>0</v>
          </cell>
          <cell r="E13798" t="str">
            <v>SINAPI - JUN/25</v>
          </cell>
        </row>
        <row r="13799">
          <cell r="A13799">
            <v>103063</v>
          </cell>
          <cell r="B13799" t="str">
            <v>EXECUÇÃO DE PISO DE CONCRETO, COM ACABAMENTO SUPERFICIAL, ESPESSURA DE 20 CM, FCK = 30 MPA, COM USO DE FORMAS METÁLICAS. AF_09/2021</v>
          </cell>
          <cell r="C13799" t="str">
            <v>M2</v>
          </cell>
          <cell r="D13799">
            <v>0</v>
          </cell>
          <cell r="E13799" t="str">
            <v>SINAPI - JUN/25</v>
          </cell>
        </row>
        <row r="13800">
          <cell r="A13800">
            <v>103066</v>
          </cell>
          <cell r="B13800" t="str">
            <v>EXECUÇÃO DE PISO DE CONCRETO, COM ACABAMENTO SUPERFICIAL, ESPESSURA DE 25 CM, FCK = 30 MPA, COM USO DE FORMAS EM MADEIRA SERRADA. AF_09/2021</v>
          </cell>
          <cell r="C13800" t="str">
            <v>M2</v>
          </cell>
          <cell r="D13800">
            <v>0</v>
          </cell>
          <cell r="E13800" t="str">
            <v>SINAPI - JUN/25</v>
          </cell>
        </row>
        <row r="13801">
          <cell r="A13801">
            <v>103064</v>
          </cell>
          <cell r="B13801" t="str">
            <v>EXECUÇÃO DE PISO DE CONCRETO, COM ACABAMENTO SUPERFICIAL, ESPESSURA DE 25 CM, FCK = 30 MPA, COM USO DE FORMAS METÁLICAS. AF_09/2021</v>
          </cell>
          <cell r="C13801" t="str">
            <v>M2</v>
          </cell>
          <cell r="D13801">
            <v>0</v>
          </cell>
          <cell r="E13801" t="str">
            <v>SINAPI - JUN/25</v>
          </cell>
        </row>
        <row r="13802">
          <cell r="A13802">
            <v>103074</v>
          </cell>
          <cell r="B13802" t="str">
            <v>EXECUÇÃO DE PISO DE CONCRETO, SEM ACABAMENTO SUPERFICIAL, ESPESSURA DE 15 CM, FCK = 30 MPA, COM USO DE FORMAS EM MADEIRA SERRADA. AF_09/2021</v>
          </cell>
          <cell r="C13802" t="str">
            <v>M2</v>
          </cell>
          <cell r="D13802">
            <v>158.96</v>
          </cell>
          <cell r="E13802" t="str">
            <v>SINAPI - JUN/25</v>
          </cell>
        </row>
        <row r="13803">
          <cell r="A13803">
            <v>103057</v>
          </cell>
          <cell r="B13803" t="str">
            <v>EXECUÇÃO DE PISO DE CONCRETO, SEM ACABAMENTO SUPERFICIAL, ESPESSURA DE 15 CM, FCK = 30 MPA, COM USO DE FORMAS METÁLICAS. AF_09/2021</v>
          </cell>
          <cell r="C13803" t="str">
            <v>M2</v>
          </cell>
          <cell r="D13803">
            <v>0</v>
          </cell>
          <cell r="E13803" t="str">
            <v>SINAPI - JUN/25</v>
          </cell>
        </row>
        <row r="13804">
          <cell r="A13804">
            <v>103060</v>
          </cell>
          <cell r="B13804" t="str">
            <v>EXECUÇÃO DE PISO DE CONCRETO, SEM ACABAMENTO SUPERFICIAL, ESPESSURA DE 20 CM, FCK = 30 MPA, COM USO DE FORMAS EM MADEIRA SERRADA. AF_09/2021</v>
          </cell>
          <cell r="C13804" t="str">
            <v>M2</v>
          </cell>
          <cell r="D13804">
            <v>0</v>
          </cell>
          <cell r="E13804" t="str">
            <v>SINAPI - JUN/25</v>
          </cell>
        </row>
        <row r="13805">
          <cell r="A13805">
            <v>103058</v>
          </cell>
          <cell r="B13805" t="str">
            <v>EXECUÇÃO DE PISO DE CONCRETO, SEM ACABAMENTO SUPERFICIAL, ESPESSURA DE 20 CM, FCK = 30 MPA, COM USO DE FORMAS METÁLICAS. AF_09/2021</v>
          </cell>
          <cell r="C13805" t="str">
            <v>M2</v>
          </cell>
          <cell r="D13805">
            <v>0</v>
          </cell>
          <cell r="E13805" t="str">
            <v>SINAPI - JUN/25</v>
          </cell>
        </row>
        <row r="13806">
          <cell r="A13806">
            <v>103061</v>
          </cell>
          <cell r="B13806" t="str">
            <v>EXECUÇÃO DE PISO DE CONCRETO, SEM ACABAMENTO SUPERFICIAL, ESPESSURA DE 25 CM, FCK = 30 MPA, COM USO DE FORMAS EM MADEIRA SERRADA. AF_09/2021</v>
          </cell>
          <cell r="C13806" t="str">
            <v>M2</v>
          </cell>
          <cell r="D13806">
            <v>0</v>
          </cell>
          <cell r="E13806" t="str">
            <v>SINAPI - JUN/25</v>
          </cell>
        </row>
        <row r="13807">
          <cell r="A13807">
            <v>103059</v>
          </cell>
          <cell r="B13807" t="str">
            <v>EXECUÇÃO DE PISO DE CONCRETO, SEM ACABAMENTO SUPERFICIAL, ESPESSURA DE 25 CM, FCK = 30 MPA, COM USO DE FORMAS METÁLICAS. AF_09/2021</v>
          </cell>
          <cell r="C13807" t="str">
            <v>M2</v>
          </cell>
          <cell r="D13807">
            <v>0</v>
          </cell>
          <cell r="E13807" t="str">
            <v>SINAPI - JUN/25</v>
          </cell>
        </row>
        <row r="13808">
          <cell r="A13808">
            <v>97101</v>
          </cell>
          <cell r="B13808" t="str">
            <v>EXECUÇÃO DE RADIER, ESPESSURA DE 10 CM, FCK = 30 MPA, COM USO DE FORMAS EM MADEIRA SERRADA. AF_09/2021</v>
          </cell>
          <cell r="C13808" t="str">
            <v>M2</v>
          </cell>
          <cell r="D13808">
            <v>161.03</v>
          </cell>
          <cell r="E13808" t="str">
            <v>SINAPI - JUN/25</v>
          </cell>
        </row>
        <row r="13809">
          <cell r="A13809">
            <v>97098</v>
          </cell>
          <cell r="B13809" t="str">
            <v>EXECUÇÃO DE RADIER, ESPESSURA DE 10 CM, FCK = 30 MPA, COM USO DE FORMAS METÁLICAS. AF_09/2021</v>
          </cell>
          <cell r="C13809" t="str">
            <v>M2</v>
          </cell>
          <cell r="D13809">
            <v>0</v>
          </cell>
          <cell r="E13809" t="str">
            <v>SINAPI - JUN/25</v>
          </cell>
        </row>
        <row r="13810">
          <cell r="A13810">
            <v>97102</v>
          </cell>
          <cell r="B13810" t="str">
            <v>EXECUÇÃO DE RADIER, ESPESSURA DE 15 CM, FCK = 30 MPA, COM USO DE FORMAS EM MADEIRA SERRADA. AF_09/2021</v>
          </cell>
          <cell r="C13810" t="str">
            <v>M2</v>
          </cell>
          <cell r="D13810">
            <v>200.92</v>
          </cell>
          <cell r="E13810" t="str">
            <v>SINAPI - JUN/25</v>
          </cell>
        </row>
        <row r="13811">
          <cell r="A13811">
            <v>97099</v>
          </cell>
          <cell r="B13811" t="str">
            <v>EXECUÇÃO DE RADIER, ESPESSURA DE 15 CM, FCK = 30 MPA, COM USO DE FORMAS METÁLICAS. AF_09/2021</v>
          </cell>
          <cell r="C13811" t="str">
            <v>M2</v>
          </cell>
          <cell r="D13811">
            <v>0</v>
          </cell>
          <cell r="E13811" t="str">
            <v>SINAPI - JUN/25</v>
          </cell>
        </row>
        <row r="13812">
          <cell r="A13812">
            <v>97103</v>
          </cell>
          <cell r="B13812" t="str">
            <v>EXECUÇÃO DE RADIER, ESPESSURA DE 20 CM, FCK = 30 MPA, COM USO DE FORMAS EM MADEIRA SERRADA. AF_09/2021</v>
          </cell>
          <cell r="C13812" t="str">
            <v>M2</v>
          </cell>
          <cell r="D13812">
            <v>237.89</v>
          </cell>
          <cell r="E13812" t="str">
            <v>SINAPI - JUN/25</v>
          </cell>
        </row>
        <row r="13813">
          <cell r="A13813">
            <v>97100</v>
          </cell>
          <cell r="B13813" t="str">
            <v>EXECUÇÃO DE RADIER, ESPESSURA DE 20 CM, FCK = 30 MPA, COM USO DE FORMAS METÁLICAS. AF_09/2021</v>
          </cell>
          <cell r="C13813" t="str">
            <v>M2</v>
          </cell>
          <cell r="D13813">
            <v>0</v>
          </cell>
          <cell r="E13813" t="str">
            <v>SINAPI - JUN/25</v>
          </cell>
        </row>
        <row r="13814">
          <cell r="A13814">
            <v>103072</v>
          </cell>
          <cell r="B13814" t="str">
            <v>EXECUÇÃO DE RADIER, ESPESSURA DE 25 CM, FCK = 30 MPA, COM USO DE FORMAS EM MADEIRA SERRADA. AF_09/2021</v>
          </cell>
          <cell r="C13814" t="str">
            <v>M2</v>
          </cell>
          <cell r="D13814">
            <v>280.39</v>
          </cell>
          <cell r="E13814" t="str">
            <v>SINAPI - JUN/25</v>
          </cell>
        </row>
        <row r="13815">
          <cell r="A13815">
            <v>103055</v>
          </cell>
          <cell r="B13815" t="str">
            <v>EXECUÇÃO DE RADIER, ESPESSURA DE 25 CM, FCK = 30 MPA, COM USO DE FORMAS METÁLICAS. AF_09/2021</v>
          </cell>
          <cell r="C13815" t="str">
            <v>M2</v>
          </cell>
          <cell r="D13815">
            <v>0</v>
          </cell>
          <cell r="E13815" t="str">
            <v>SINAPI - JUN/25</v>
          </cell>
        </row>
        <row r="13816">
          <cell r="A13816">
            <v>103073</v>
          </cell>
          <cell r="B13816" t="str">
            <v>EXECUÇÃO DE RADIER, ESPESSURA DE 30 CM, FCK = 30 MPA, COM USO DE FORMAS EM MADEIRA SERRADA. AF_09/2021</v>
          </cell>
          <cell r="C13816" t="str">
            <v>M2</v>
          </cell>
          <cell r="D13816">
            <v>336.11</v>
          </cell>
          <cell r="E13816" t="str">
            <v>SINAPI - JUN/25</v>
          </cell>
        </row>
        <row r="13817">
          <cell r="A13817">
            <v>103056</v>
          </cell>
          <cell r="B13817" t="str">
            <v>EXECUÇÃO DE RADIER, ESPESSURA DE 30 CM, FCK = 30 MPA, COM USO DE FORMAS METÁLICAS. AF_09/2021</v>
          </cell>
          <cell r="C13817" t="str">
            <v>M2</v>
          </cell>
          <cell r="D13817">
            <v>0</v>
          </cell>
          <cell r="E13817" t="str">
            <v>SINAPI - JUN/25</v>
          </cell>
        </row>
        <row r="13818">
          <cell r="A13818">
            <v>97086</v>
          </cell>
          <cell r="B13818" t="str">
            <v>FABRICAÇÃO, MONTAGEM E DESMONTAGEM DE FORMA PARA RADIER, PISO DE CONCRETO OU LAJE SOBRE SOLO, EM MADEIRA SERRADA, 4 UTILIZAÇÕES. AF_09/2021</v>
          </cell>
          <cell r="C13818" t="str">
            <v>M2</v>
          </cell>
          <cell r="D13818">
            <v>154.77000000000001</v>
          </cell>
          <cell r="E13818" t="str">
            <v>SINAPI - JUN/25</v>
          </cell>
        </row>
        <row r="13819">
          <cell r="A13819">
            <v>97085</v>
          </cell>
          <cell r="B13819" t="str">
            <v>MONTAGEM E DESMONTAGEM DE FORMA PARA RADIER, PISO DE CONCRETO OU LAJE SOBRE SOLO, COM SISTEMA DE FORMAS MANUSEÁVEIS METÁLICAS. AF_09/2021</v>
          </cell>
          <cell r="C13819" t="str">
            <v>M2</v>
          </cell>
          <cell r="D13819">
            <v>0</v>
          </cell>
          <cell r="E13819" t="str">
            <v>SINAPI - JUN/25</v>
          </cell>
        </row>
        <row r="13820">
          <cell r="A13820">
            <v>104766</v>
          </cell>
          <cell r="B13820" t="str">
            <v>CHUMBAMENTO LINEAR EM ALVENARIA PARA ELETRODUTOS COM DIÂMETROS MENORES OU IGUAIS A 40 MM. AF_09/2023</v>
          </cell>
          <cell r="C13820" t="str">
            <v>M</v>
          </cell>
          <cell r="D13820">
            <v>20.52</v>
          </cell>
          <cell r="E13820" t="str">
            <v>SINAPI - JUN/25</v>
          </cell>
        </row>
        <row r="13821">
          <cell r="A13821">
            <v>90467</v>
          </cell>
          <cell r="B13821" t="str">
            <v>CHUMBAMENTO LINEAR EM ALVENARIA PARA RAMAIS/DISTRIBUIÇÃO DE INSTALAÇÕES HIDRÁULICAS COM DIÂMETROS MAIORES QUE 40 MM E MENORES OU IGUAIS A 75 MM. AF_09/2023</v>
          </cell>
          <cell r="C13821" t="str">
            <v>M</v>
          </cell>
          <cell r="D13821">
            <v>28.17</v>
          </cell>
          <cell r="E13821" t="str">
            <v>SINAPI - JUN/25</v>
          </cell>
        </row>
        <row r="13822">
          <cell r="A13822">
            <v>90466</v>
          </cell>
          <cell r="B13822" t="str">
            <v>CHUMBAMENTO LINEAR EM ALVENARIA PARA RAMAIS/DISTRIBUIÇÃO DE INSTALAÇÕES HIDRÁULICAS COM DIÂMETROS MENORES OU IGUAIS A 40 MM. AF_09/2023</v>
          </cell>
          <cell r="C13822" t="str">
            <v>M</v>
          </cell>
          <cell r="D13822">
            <v>18.77</v>
          </cell>
          <cell r="E13822" t="str">
            <v>SINAPI - JUN/25</v>
          </cell>
        </row>
        <row r="13823">
          <cell r="A13823">
            <v>90469</v>
          </cell>
          <cell r="B13823" t="str">
            <v>CHUMBAMENTO LINEAR EM CONTRAPISO PARA RAMAIS/DISTRIBUIÇÃO DE INSTALAÇÕES HIDRÁULICAS COM DIÂMETROS MAIORES QUE 40 MM E MENORES OU IGUAIS A 75 MM. AF_09/2023</v>
          </cell>
          <cell r="C13823" t="str">
            <v>M</v>
          </cell>
          <cell r="D13823">
            <v>13.1</v>
          </cell>
          <cell r="E13823" t="str">
            <v>SINAPI - JUN/25</v>
          </cell>
        </row>
        <row r="13824">
          <cell r="A13824">
            <v>90470</v>
          </cell>
          <cell r="B13824" t="str">
            <v>CHUMBAMENTO LINEAR EM CONTRAPISO PARA RAMAIS/DISTRIBUIÇÃO DE INSTALAÇÕES HIDRÁULICAS COM DIÂMETROS MAIORES QUE 75 MM E MENORES OU IGUAIS A 100 MM. AF_09/2023</v>
          </cell>
          <cell r="C13824" t="str">
            <v>M</v>
          </cell>
          <cell r="D13824">
            <v>17.23</v>
          </cell>
          <cell r="E13824" t="str">
            <v>SINAPI - JUN/25</v>
          </cell>
        </row>
        <row r="13825">
          <cell r="A13825">
            <v>90468</v>
          </cell>
          <cell r="B13825" t="str">
            <v>CHUMBAMENTO LINEAR EM CONTRAPISO PARA RAMAIS/DISTRIBUIÇÃO DE INSTALAÇÕES HIDRÁULICAS COM DIÂMETROS MENORES OU IGUAIS A 40 MM. AF_09/2023</v>
          </cell>
          <cell r="C13825" t="str">
            <v>M</v>
          </cell>
          <cell r="D13825">
            <v>8.66</v>
          </cell>
          <cell r="E13825" t="str">
            <v>SINAPI - JUN/25</v>
          </cell>
        </row>
        <row r="13826">
          <cell r="A13826">
            <v>91188</v>
          </cell>
          <cell r="B13826" t="str">
            <v>CHUMBAMENTO PONTUAL DE ABERTURA EM LAJE COM PASSAGEM DE 1 TUBO COM DIÂMETRO DE 50 MM. AF_09/2023</v>
          </cell>
          <cell r="C13826" t="str">
            <v>UN</v>
          </cell>
          <cell r="D13826">
            <v>15.54</v>
          </cell>
          <cell r="E13826" t="str">
            <v>SINAPI - JUN/25</v>
          </cell>
        </row>
        <row r="13827">
          <cell r="A13827">
            <v>91189</v>
          </cell>
          <cell r="B13827" t="str">
            <v>CHUMBAMENTO PONTUAL DE ABERTURA EM LAJE COM PASSAGEM DE 5 TUBOS COM DIÂMETROS DE 50 MM. AF_09/2023</v>
          </cell>
          <cell r="C13827" t="str">
            <v>UN</v>
          </cell>
          <cell r="D13827">
            <v>79.77</v>
          </cell>
          <cell r="E13827" t="str">
            <v>SINAPI - JUN/25</v>
          </cell>
        </row>
        <row r="13828">
          <cell r="A13828">
            <v>91192</v>
          </cell>
          <cell r="B13828" t="str">
            <v>CHUMBAMENTO PONTUAL EM PASSAGEM DE TUBO COM DIÂMETRO MAIOR QUE 75 MM E MENORES OU IGUAIS A 150 MM. AF_09/2023</v>
          </cell>
          <cell r="C13828" t="str">
            <v>UN</v>
          </cell>
          <cell r="D13828">
            <v>23.46</v>
          </cell>
          <cell r="E13828" t="str">
            <v>SINAPI - JUN/25</v>
          </cell>
        </row>
        <row r="13829">
          <cell r="A13829">
            <v>91190</v>
          </cell>
          <cell r="B13829" t="str">
            <v>CHUMBAMENTO PONTUAL EM PASSAGEM DE TUBO COM DIÂMETRO MENOR OU IGUAL A 40 MM. AF_09/2023</v>
          </cell>
          <cell r="C13829" t="str">
            <v>UN</v>
          </cell>
          <cell r="D13829">
            <v>12.32</v>
          </cell>
          <cell r="E13829" t="str">
            <v>SINAPI - JUN/25</v>
          </cell>
        </row>
        <row r="13830">
          <cell r="A13830">
            <v>91191</v>
          </cell>
          <cell r="B13830" t="str">
            <v>CHUMBAMENTO PONTUAL EM PASSAGEM DE TUBO COM DIÂMETROS ENTRE 40 MM E 75 MM. AF_09/2023</v>
          </cell>
          <cell r="C13830" t="str">
            <v>UN</v>
          </cell>
          <cell r="D13830">
            <v>16.309999999999999</v>
          </cell>
          <cell r="E13830" t="str">
            <v>SINAPI - JUN/25</v>
          </cell>
        </row>
        <row r="13831">
          <cell r="A13831">
            <v>95541</v>
          </cell>
          <cell r="B13831" t="str">
            <v>FIXAÇÃO DE DUTOS FLEXÍVEIS CIRCULARES, DIÂMETRO 109 MM OU 4", COM ABRAÇADEIRA METÁLICA FLEXÍVEL FIXADA DIRETAMENTE NA LAJE, SOMENTE MÃO DE OBRA. AF_09/2023</v>
          </cell>
          <cell r="C13831" t="str">
            <v>UN</v>
          </cell>
          <cell r="D13831">
            <v>32.270000000000003</v>
          </cell>
          <cell r="E13831" t="str">
            <v>SINAPI - JUN/25</v>
          </cell>
        </row>
        <row r="13832">
          <cell r="A13832">
            <v>96564</v>
          </cell>
          <cell r="B13832" t="str">
            <v>FIXAÇÃO DE DUTOS FLEXÍVEIS CIRCULARES, DIÂMETRO 109 MM OU 4", COM ABRAÇADEIRA METÁLICA FLEXÍVEL FIXADA DIRETAMENTE NA LAJE. AF_09/2023</v>
          </cell>
          <cell r="C13832" t="str">
            <v>M</v>
          </cell>
          <cell r="D13832">
            <v>0</v>
          </cell>
          <cell r="E13832" t="str">
            <v>SINAPI - JUN/25</v>
          </cell>
        </row>
        <row r="13833">
          <cell r="A13833">
            <v>104785</v>
          </cell>
          <cell r="B13833" t="str">
            <v>FIXAÇÃO DE ELETRODUTOS, DIÂMETROS MENORES OU IGUAIS A 40 MM, COM ABRAÇADEIRA METÁLICA RÍGIDA TIPO D COM PARAFUSO DE FIXAÇÃO 1 1/4", FIXADA DIRETAMENTE NA LAJE OU PAREDE. AF_09/2023</v>
          </cell>
          <cell r="C13833" t="str">
            <v>M</v>
          </cell>
          <cell r="D13833">
            <v>14.44</v>
          </cell>
          <cell r="E13833" t="str">
            <v>SINAPI - JUN/25</v>
          </cell>
        </row>
        <row r="13834">
          <cell r="A13834">
            <v>91166</v>
          </cell>
          <cell r="B13834" t="str">
            <v>FIXAÇÃO DE TUBOS HORIZONTAIS DE PEX OU MULTICAMADAS, DIÂMETROS IGUAIS OU INFERIORES A 40 MM, COM ABRAÇADEIRA PLÁSTICA FIXADA EM LAJE. AF_09/2023_PE</v>
          </cell>
          <cell r="C13834" t="str">
            <v>M</v>
          </cell>
          <cell r="D13834">
            <v>4.84</v>
          </cell>
          <cell r="E13834" t="str">
            <v>SINAPI - JUN/25</v>
          </cell>
        </row>
        <row r="13835">
          <cell r="A13835">
            <v>91167</v>
          </cell>
          <cell r="B13835" t="str">
            <v>FIXAÇÃO DE TUBOS HORIZONTAIS DE PPR DIÂMETROS MENORES OU IGUAIS A 40 MM COM ABRAÇADEIRA METÁLICA RÍGIDA TIPO U PERFIL 1 1/4", FIXADA EM PERFILADO EM LAJE. AF_09/2023_PS</v>
          </cell>
          <cell r="C13835" t="str">
            <v>M</v>
          </cell>
          <cell r="D13835">
            <v>12.12</v>
          </cell>
          <cell r="E13835" t="str">
            <v>SINAPI - JUN/25</v>
          </cell>
        </row>
        <row r="13836">
          <cell r="A13836">
            <v>91176</v>
          </cell>
          <cell r="B13836" t="str">
            <v>FIXAÇÃO DE TUBOS HORIZONTAIS DE PPR DIÂMETROS MENORES OU IGUAIS A 40 MM, COM ABRAÇADEIRA METÁLICA RÍGIDA TIPO D COM PARAFUSO DE FIXAÇÃO 1 1/4", FIXADA DIRETAMENTE NA LAJE OU PAREDE. AF_09/2023</v>
          </cell>
          <cell r="C13836" t="str">
            <v>M</v>
          </cell>
          <cell r="D13836">
            <v>19.309999999999999</v>
          </cell>
          <cell r="E13836" t="str">
            <v>SINAPI - JUN/25</v>
          </cell>
        </row>
        <row r="13837">
          <cell r="A13837">
            <v>91182</v>
          </cell>
          <cell r="B13837" t="str">
            <v>FIXAÇÃO DE TUBOS HORIZONTAIS DE PPR, DIÂMETROS MENORES OU IGUAIS A 40 MM, COM ABRAÇADEIRA METÁLICA FLEXÍVEL 18 MM, FIXADA DIRETAMENTE NA LAJE. AF_09/2023</v>
          </cell>
          <cell r="C13837" t="str">
            <v>M</v>
          </cell>
          <cell r="D13837">
            <v>31.37</v>
          </cell>
          <cell r="E13837" t="str">
            <v>SINAPI - JUN/25</v>
          </cell>
        </row>
        <row r="13838">
          <cell r="A13838">
            <v>91186</v>
          </cell>
          <cell r="B13838" t="str">
            <v>FIXAÇÃO DE TUBOS HORIZONTAIS DE PVC ÁGUA, PVC ESGOTO, PVC ÁGUA PLUVIAL, CPVC, PPR, COBRE OU AÇO, DIÂMETROS MAIORES QUE 40 MM E MENORES OU IGUAIS A 75 MM, COM ABRAÇADEIRA METÁLICA FLEXÍVEL 18 MM, FIXADA DIRETAMENTE NA LAJE. AF_09/2023</v>
          </cell>
          <cell r="C13838" t="str">
            <v>M</v>
          </cell>
          <cell r="D13838">
            <v>34.6</v>
          </cell>
          <cell r="E13838" t="str">
            <v>SINAPI - JUN/25</v>
          </cell>
        </row>
        <row r="13839">
          <cell r="A13839">
            <v>91171</v>
          </cell>
          <cell r="B13839" t="str">
            <v>FIXAÇÃO DE TUBOS HORIZONTAIS DE PVC ÁGUA, PVC ESGOTO, PVC ÁGUA PLUVIAL, CPVC, PPR, COBRE OU AÇO, DIÂMETROS MAIORES QUE 40 MM E MENORES OU IGUAIS A 75 MM, COM ABRAÇADEIRA METÁLICA RÍGIDA TIPO U PERFIL 2 1/2", FIXADA EM PERFILADO EM LAJE. AF_09/2023_PS</v>
          </cell>
          <cell r="C13839" t="str">
            <v>M</v>
          </cell>
          <cell r="D13839">
            <v>19.37</v>
          </cell>
          <cell r="E13839" t="str">
            <v>SINAPI - JUN/25</v>
          </cell>
        </row>
        <row r="13840">
          <cell r="A13840">
            <v>91187</v>
          </cell>
          <cell r="B13840" t="str">
            <v>FIXAÇÃO DE TUBOS HORIZONTAIS DE PVC ÁGUA, PVC ESGOTO, PVC ÁGUA PLUVIAL, CPVC, PPR, COBRE OU AÇO, DIÂMETROS MAIORES QUE 75 MM E MENORES OU IGUAIS A 100 MM, COM ABRAÇADEIRA METÁLICA FLEXÍVEL 18 MM, FIXADA DIRETAMENTE NA LAJE. AF_09/2023</v>
          </cell>
          <cell r="C13840" t="str">
            <v>M</v>
          </cell>
          <cell r="D13840">
            <v>31.15</v>
          </cell>
          <cell r="E13840" t="str">
            <v>SINAPI - JUN/25</v>
          </cell>
        </row>
        <row r="13841">
          <cell r="A13841">
            <v>91172</v>
          </cell>
          <cell r="B13841" t="str">
            <v>FIXAÇÃO DE TUBOS HORIZONTAIS DE PVC ÁGUA, PVC ESGOTO, PVC ÁGUA PLUVIAL, CPVC, PPR, COBRE OU AÇO, DIÂMETROS MAIORES QUE 75 MM E MENORES OU IGUAIS A 100 MM, COM ABRAÇADEIRA METÁLICA RÍGIDA TIPO U PERFIL 4", FIXADA EM PERFILADO EM LAJE. AF_09/2023_PS</v>
          </cell>
          <cell r="C13841" t="str">
            <v>M</v>
          </cell>
          <cell r="D13841">
            <v>22.24</v>
          </cell>
          <cell r="E13841" t="str">
            <v>SINAPI - JUN/25</v>
          </cell>
        </row>
        <row r="13842">
          <cell r="A13842">
            <v>91185</v>
          </cell>
          <cell r="B13842" t="str">
            <v>FIXAÇÃO DE TUBOS HORIZONTAIS DE PVC ÁGUA, PVC ESGOTO, PVC ÁGUA PLUVIAL, CPVC, PPR, COBRE OU AÇO, DIÂMETROS MENORES OU IGUAIS A 40 MM, COM ABRAÇADEIRA METÁLICA FLEXÍVEL 18 MM, FIXADA DIRETAMENTE NA LAJE. AF_09/2023</v>
          </cell>
          <cell r="C13842" t="str">
            <v>M</v>
          </cell>
          <cell r="D13842">
            <v>31.37</v>
          </cell>
          <cell r="E13842" t="str">
            <v>SINAPI - JUN/25</v>
          </cell>
        </row>
        <row r="13843">
          <cell r="A13843">
            <v>91170</v>
          </cell>
          <cell r="B13843" t="str">
            <v>FIXAÇÃO DE TUBOS HORIZONTAIS DE PVC ÁGUA, PVC ESGOTO, PVC ÁGUA PLUVIAL, CPVC, PPR, COBRE OU AÇO, DIÂMETROS MENORES OU IGUAIS A 40 MM, COM ABRAÇADEIRA METÁLICA RÍGIDA TIPO U PERFIL 1 1/4", FIXADA EM PERFILADO EM LAJE. AF_09/2023_PS</v>
          </cell>
          <cell r="C13843" t="str">
            <v>M</v>
          </cell>
          <cell r="D13843">
            <v>12.12</v>
          </cell>
          <cell r="E13843" t="str">
            <v>SINAPI - JUN/25</v>
          </cell>
        </row>
        <row r="13844">
          <cell r="A13844">
            <v>91180</v>
          </cell>
          <cell r="B13844" t="str">
            <v>FIXAÇÃO DE TUBOS HORIZONTAIS DE PVC ÁGUA/PVC ESGOTO/PVC PLUVIAL/CPVC/PPR/COBRE OU AÇO, DIÂMETROS MAIORES QUE 40 MM E MENORES OU IGUAIS A 75 MM, COM ABRAÇADEIRA TIPO D COM PARAFUSO DE FIXAÇÃO 2 1/2", FIXADA DIRETAMENTE NA LAJE OU PAREDE. AF_09/2023</v>
          </cell>
          <cell r="C13844" t="str">
            <v>M</v>
          </cell>
          <cell r="D13844">
            <v>25.82</v>
          </cell>
          <cell r="E13844" t="str">
            <v>SINAPI - JUN/25</v>
          </cell>
        </row>
        <row r="13845">
          <cell r="A13845">
            <v>91181</v>
          </cell>
          <cell r="B13845" t="str">
            <v>FIXAÇÃO DE TUBOS HORIZONTAIS DE PVC ÁGUA/PVC ESGOTO/PVC PLUVIAL/CPVC/PPR/COBRE OU AÇO, DIÂMETROS MAIORES QUE 75 MM E MENORES OU IGUAIS A 100 MM, COM ABRAÇADEIRA TIPO D COM PARAFUSO DE FIXAÇÃO 4", FIXADA DIRETAMENTE NA LAJE OU PAREDE. AF_09/2023</v>
          </cell>
          <cell r="C13845" t="str">
            <v>M</v>
          </cell>
          <cell r="D13845">
            <v>27.16</v>
          </cell>
          <cell r="E13845" t="str">
            <v>SINAPI - JUN/25</v>
          </cell>
        </row>
        <row r="13846">
          <cell r="A13846">
            <v>91179</v>
          </cell>
          <cell r="B13846" t="str">
            <v>FIXAÇÃO DE TUBOS HORIZONTAIS DE PVC ÁGUA/PVC ESGOTO/PVC PLUVIAL/CPVC/PPR/COBRE OU AÇO, DIÂMETROS MENORES OU IGUAIS A 40 MM, COM ABRAÇADEIRA METÁLICA RÍGIDA TIPO D COM PARAFUSO DE FIXAÇÃO 1 1/4", FIXADA DIRETAMENTE NA LAJE OU PAREDE. AF_09/2023</v>
          </cell>
          <cell r="C13846" t="str">
            <v>M</v>
          </cell>
          <cell r="D13846">
            <v>19.309999999999999</v>
          </cell>
          <cell r="E13846" t="str">
            <v>SINAPI - JUN/25</v>
          </cell>
        </row>
        <row r="13847">
          <cell r="A13847">
            <v>91174</v>
          </cell>
          <cell r="B13847" t="str">
            <v>FIXAÇÃO DE TUBOS VERTICAIS DE PVC ÁGUA, PVC ESGOTO, PVC ÁGUA PLUVIAL, CPVC, PPR, COBRE OU AÇO, DIÂMETROS MAIORES QUE 40 MM E MENORES OU IGUAIS A 75 MM, COM ABRAÇADEIRA METÁLICA RÍGIDA TIPO U PERFIL 2 1/2", FIXADA EM PERFILADO EM PAREDE. AF_09/2023_PS</v>
          </cell>
          <cell r="C13847" t="str">
            <v>M</v>
          </cell>
          <cell r="D13847">
            <v>7.74</v>
          </cell>
          <cell r="E13847" t="str">
            <v>SINAPI - JUN/25</v>
          </cell>
        </row>
        <row r="13848">
          <cell r="A13848">
            <v>91175</v>
          </cell>
          <cell r="B13848" t="str">
            <v>FIXAÇÃO DE TUBOS VERTICAIS DE PVC ÁGUA, PVC ESGOTO, PVC ÁGUA PLUVIAL, CPVC, PPR, COBRE OU AÇO, DIÂMETROS MAIORES QUE 75 MM E MENORES OU IGUAIS A 100 MM, COM ABRAÇADEIRA METÁLICA RÍGIDA TIPO U PERFIL 4", FIXADA EM PERFILADO EM PAREDE. AF_09/2023_PS</v>
          </cell>
          <cell r="C13848" t="str">
            <v>M</v>
          </cell>
          <cell r="D13848">
            <v>12.01</v>
          </cell>
          <cell r="E13848" t="str">
            <v>SINAPI - JUN/25</v>
          </cell>
        </row>
        <row r="13849">
          <cell r="A13849">
            <v>91173</v>
          </cell>
          <cell r="B13849" t="str">
            <v>FIXAÇÃO DE TUBOS VERTICAIS DE PVC ÁGUA, PVC ESGOTO, PVC ÁGUA PLUVIAL, CPVC, PPR, COBRE OU AÇO, DIÂMETROS MENORES OU IGUAIS A 40 MM, COM ABRAÇADEIRA METÁLICA RÍGIDA TIPO U PERFIL 1 1/4", FIXADA EM PERFILADO EM PAREDE. AF_09/2023_PS</v>
          </cell>
          <cell r="C13849" t="str">
            <v>M</v>
          </cell>
          <cell r="D13849">
            <v>4.51</v>
          </cell>
          <cell r="E13849" t="str">
            <v>SINAPI - JUN/25</v>
          </cell>
        </row>
        <row r="13850">
          <cell r="A13850">
            <v>104759</v>
          </cell>
          <cell r="B13850" t="str">
            <v>FURO MANUAL EM ALVENARIA, PARA INSTALAÇÕES ELÉTRICAS, DIÂMETROS MAIORES QUE 40 MM E MENORES OU IGUAIS A 75 MM. AF_09/2023</v>
          </cell>
          <cell r="C13850" t="str">
            <v>UN</v>
          </cell>
          <cell r="D13850">
            <v>57.13</v>
          </cell>
          <cell r="E13850" t="str">
            <v>SINAPI - JUN/25</v>
          </cell>
        </row>
        <row r="13851">
          <cell r="A13851">
            <v>104760</v>
          </cell>
          <cell r="B13851" t="str">
            <v>FURO MANUAL EM ALVENARIA, PARA INSTALAÇÕES ELÉTRICAS, DIÂMETROS MAIORES QUE 75 MM E MENORES OU IGUAIS A 100 MM. AF_09/2023</v>
          </cell>
          <cell r="C13851" t="str">
            <v>UN</v>
          </cell>
          <cell r="D13851">
            <v>83.43</v>
          </cell>
          <cell r="E13851" t="str">
            <v>SINAPI - JUN/25</v>
          </cell>
        </row>
        <row r="13852">
          <cell r="A13852">
            <v>104758</v>
          </cell>
          <cell r="B13852" t="str">
            <v>FURO MANUAL EM ALVENARIA, PARA INSTALAÇÕES ELÉTRICAS, DIÂMETROS MENORES OU IGUAIS A 40 MM. AF_09/2023</v>
          </cell>
          <cell r="C13852" t="str">
            <v>UN</v>
          </cell>
          <cell r="D13852">
            <v>21.43</v>
          </cell>
          <cell r="E13852" t="str">
            <v>SINAPI - JUN/25</v>
          </cell>
        </row>
        <row r="13853">
          <cell r="A13853">
            <v>90437</v>
          </cell>
          <cell r="B13853" t="str">
            <v>FURO MANUAL EM ALVENARIA, PARA INSTALAÇÕES HIDRÁULICAS, DIÂMETROS MAIORES QUE 40 MM E MENORES OU IGUAIS A 75 MM. AF_09/2023</v>
          </cell>
          <cell r="C13853" t="str">
            <v>UN</v>
          </cell>
          <cell r="D13853">
            <v>51.49</v>
          </cell>
          <cell r="E13853" t="str">
            <v>SINAPI - JUN/25</v>
          </cell>
        </row>
        <row r="13854">
          <cell r="A13854">
            <v>90438</v>
          </cell>
          <cell r="B13854" t="str">
            <v>FURO MANUAL EM ALVENARIA, PARA INSTALAÇÕES HIDRÁULICAS, DIÂMETROS MAIORES QUE 75 MM E MENORES OU IGUAIS A 100 MM. AF_09/2023</v>
          </cell>
          <cell r="C13854" t="str">
            <v>UN</v>
          </cell>
          <cell r="D13854">
            <v>75.19</v>
          </cell>
          <cell r="E13854" t="str">
            <v>SINAPI - JUN/25</v>
          </cell>
        </row>
        <row r="13855">
          <cell r="A13855">
            <v>90436</v>
          </cell>
          <cell r="B13855" t="str">
            <v>FURO MANUAL EM ALVENARIA, PARA INSTALAÇÕES HIDRÁULICAS, DIÂMETROS MENORES OU IGUAIS A 40 MM. AF_09/2023</v>
          </cell>
          <cell r="C13855" t="str">
            <v>UN</v>
          </cell>
          <cell r="D13855">
            <v>19.309999999999999</v>
          </cell>
          <cell r="E13855" t="str">
            <v>SINAPI - JUN/25</v>
          </cell>
        </row>
        <row r="13856">
          <cell r="A13856">
            <v>104770</v>
          </cell>
          <cell r="B13856" t="str">
            <v>FURO MECANIZADO EM ALVENARIA, PARA INSTALAÇÕES ELÉTRICAS, DIÂMETROS MAIORES QUE 40 MM E MENORES OU IGUAIS A 75 MM. AF_09/2023</v>
          </cell>
          <cell r="C13856" t="str">
            <v>UN</v>
          </cell>
          <cell r="D13856">
            <v>2.42</v>
          </cell>
          <cell r="E13856" t="str">
            <v>SINAPI - JUN/25</v>
          </cell>
        </row>
        <row r="13857">
          <cell r="A13857">
            <v>104772</v>
          </cell>
          <cell r="B13857" t="str">
            <v>FURO MECANIZADO EM ALVENARIA, PARA INSTALAÇÕES ELÉTRICAS, DIÂMETROS MAIORES QUE 75 MM E MENORES OU IGUAIS A 100 MM. AF_09/2023</v>
          </cell>
          <cell r="C13857" t="str">
            <v>UN</v>
          </cell>
          <cell r="D13857">
            <v>3.54</v>
          </cell>
          <cell r="E13857" t="str">
            <v>SINAPI - JUN/25</v>
          </cell>
        </row>
        <row r="13858">
          <cell r="A13858">
            <v>104768</v>
          </cell>
          <cell r="B13858" t="str">
            <v>FURO MECANIZADO EM ALVENARIA, PARA INSTALAÇÕES ELÉTRICAS, DIÂMETROS MENORES OU IGUAIS A 40 MM. AF_09/2023</v>
          </cell>
          <cell r="C13858" t="str">
            <v>UN</v>
          </cell>
          <cell r="D13858">
            <v>0.9</v>
          </cell>
          <cell r="E13858" t="str">
            <v>SINAPI - JUN/25</v>
          </cell>
        </row>
        <row r="13859">
          <cell r="A13859">
            <v>104769</v>
          </cell>
          <cell r="B13859" t="str">
            <v>FURO MECANIZADO EM ALVENARIA, PARA INSTALAÇÕES HIDRÁULICAS, DIÂMETROS MAIORES QUE 40 MM E MENORES OU IGUAIS A 75 MM. AF_09/2023</v>
          </cell>
          <cell r="C13859" t="str">
            <v>UN</v>
          </cell>
          <cell r="D13859">
            <v>2.1800000000000002</v>
          </cell>
          <cell r="E13859" t="str">
            <v>SINAPI - JUN/25</v>
          </cell>
        </row>
        <row r="13860">
          <cell r="A13860">
            <v>104771</v>
          </cell>
          <cell r="B13860" t="str">
            <v>FURO MECANIZADO EM ALVENARIA, PARA INSTALAÇÕES HIDRÁULICAS, DIÂMETROS MAIORES QUE 75 MM E MENORES OU IGUAIS A 100 MM. AF_09/2023</v>
          </cell>
          <cell r="C13860" t="str">
            <v>UN</v>
          </cell>
          <cell r="D13860">
            <v>3.18</v>
          </cell>
          <cell r="E13860" t="str">
            <v>SINAPI - JUN/25</v>
          </cell>
        </row>
        <row r="13861">
          <cell r="A13861">
            <v>104767</v>
          </cell>
          <cell r="B13861" t="str">
            <v>FURO MECANIZADO EM ALVENARIA, PARA INSTALAÇÕES HIDRÁULICAS, DIÂMETROS MENORES OU IGUAIS A 40 MM. AF_09/2023</v>
          </cell>
          <cell r="C13861" t="str">
            <v>UN</v>
          </cell>
          <cell r="D13861">
            <v>0.81</v>
          </cell>
          <cell r="E13861" t="str">
            <v>SINAPI - JUN/25</v>
          </cell>
        </row>
        <row r="13862">
          <cell r="A13862">
            <v>104762</v>
          </cell>
          <cell r="B13862" t="str">
            <v>FURO MECANIZADO EM CONCRETO, COM MARTELO DEMOLIDOR, PARA INSTALAÇÕES ELÉTRICAS, DIÂMETROS MAIORES QUE 40 MM E MENORES OU IGUAIS A 75 MM. AF_09/2023</v>
          </cell>
          <cell r="C13862" t="str">
            <v>UN</v>
          </cell>
          <cell r="D13862">
            <v>31.7</v>
          </cell>
          <cell r="E13862" t="str">
            <v>SINAPI - JUN/25</v>
          </cell>
        </row>
        <row r="13863">
          <cell r="A13863">
            <v>104763</v>
          </cell>
          <cell r="B13863" t="str">
            <v>FURO MECANIZADO EM CONCRETO, COM MARTELO DEMOLIDOR, PARA INSTALAÇÕES ELÉTRICAS, DIÂMETROS MAIORES QUE 75 MM E MENORES OU IGUAIS A 150 MM. AF_09/2023</v>
          </cell>
          <cell r="C13863" t="str">
            <v>UN</v>
          </cell>
          <cell r="D13863">
            <v>46.3</v>
          </cell>
          <cell r="E13863" t="str">
            <v>SINAPI - JUN/25</v>
          </cell>
        </row>
        <row r="13864">
          <cell r="A13864">
            <v>104761</v>
          </cell>
          <cell r="B13864" t="str">
            <v>FURO MECANIZADO EM CONCRETO, COM MARTELO DEMOLIDOR, PARA INSTALAÇÕES ELÉTRICAS, DIÂMETROS MENORES OU IGUAIS A 40 MM. AF_09/2023</v>
          </cell>
          <cell r="C13864" t="str">
            <v>UN</v>
          </cell>
          <cell r="D13864">
            <v>11.89</v>
          </cell>
          <cell r="E13864" t="str">
            <v>SINAPI - JUN/25</v>
          </cell>
        </row>
        <row r="13865">
          <cell r="A13865">
            <v>90440</v>
          </cell>
          <cell r="B13865" t="str">
            <v>FURO MECANIZADO EM CONCRETO, COM MARTELO DEMOLIDOR, PARA INSTALAÇÕES HIDRÁULICAS, DIÂMETROS MAIORES QUE 40 MM E MENORES OU IGUAIS A 75 MM. AF_09/2023</v>
          </cell>
          <cell r="C13865" t="str">
            <v>UN</v>
          </cell>
          <cell r="D13865">
            <v>31.46</v>
          </cell>
          <cell r="E13865" t="str">
            <v>SINAPI - JUN/25</v>
          </cell>
        </row>
        <row r="13866">
          <cell r="A13866">
            <v>90441</v>
          </cell>
          <cell r="B13866" t="str">
            <v>FURO MECANIZADO EM CONCRETO, COM MARTELO DEMOLIDOR, PARA INSTALAÇÕES HIDRÁULICAS, DIÂMETROS MAIORES QUE 75 MM E MENORES OU IGUAIS A 150 MM. AF_09/2023</v>
          </cell>
          <cell r="C13866" t="str">
            <v>UN</v>
          </cell>
          <cell r="D13866">
            <v>45.95</v>
          </cell>
          <cell r="E13866" t="str">
            <v>SINAPI - JUN/25</v>
          </cell>
        </row>
        <row r="13867">
          <cell r="A13867">
            <v>90439</v>
          </cell>
          <cell r="B13867" t="str">
            <v>FURO MECANIZADO EM CONCRETO, COM MARTELO DEMOLIDOR, PARA INSTALAÇÕES HIDRÁULICAS, DIÂMETROS MENORES OU IGUAIS A 40 MM. AF_09/2023</v>
          </cell>
          <cell r="C13867" t="str">
            <v>UN</v>
          </cell>
          <cell r="D13867">
            <v>11.8</v>
          </cell>
          <cell r="E13867" t="str">
            <v>SINAPI - JUN/25</v>
          </cell>
        </row>
        <row r="13868">
          <cell r="A13868">
            <v>104776</v>
          </cell>
          <cell r="B13868" t="str">
            <v>FURO MECANIZADO EM CONCRETO, COM PERFURATRIZ, PARA INSTALAÇÕES ELÉTRICAS, DIÂMETROS MAIORES QUE 40 MM E MENORES OU IGUAIS A 75 MM. AF_09/2023</v>
          </cell>
          <cell r="C13868" t="str">
            <v>UN</v>
          </cell>
          <cell r="D13868">
            <v>8.11</v>
          </cell>
          <cell r="E13868" t="str">
            <v>SINAPI - JUN/25</v>
          </cell>
        </row>
        <row r="13869">
          <cell r="A13869">
            <v>104778</v>
          </cell>
          <cell r="B13869" t="str">
            <v>FURO MECANIZADO EM CONCRETO, COM PERFURATRIZ, PARA INSTALAÇÕES ELÉTRICAS, DIÂMETROS MAIORES QUE 75 MM E MENORES OU IGUAIS A 150 MM. AF_09/2023</v>
          </cell>
          <cell r="C13869" t="str">
            <v>UN</v>
          </cell>
          <cell r="D13869">
            <v>11.86</v>
          </cell>
          <cell r="E13869" t="str">
            <v>SINAPI - JUN/25</v>
          </cell>
        </row>
        <row r="13870">
          <cell r="A13870">
            <v>104774</v>
          </cell>
          <cell r="B13870" t="str">
            <v>FURO MECANIZADO EM CONCRETO, COM PERFURATRIZ, PARA INSTALAÇÕES ELÉTRICAS, DIÂMETROS MENORES OU IGUAIS A 40 MM. AF_09/2023</v>
          </cell>
          <cell r="C13870" t="str">
            <v>UN</v>
          </cell>
          <cell r="D13870">
            <v>3.03</v>
          </cell>
          <cell r="E13870" t="str">
            <v>SINAPI - JUN/25</v>
          </cell>
        </row>
        <row r="13871">
          <cell r="A13871">
            <v>104775</v>
          </cell>
          <cell r="B13871" t="str">
            <v>FURO MECANIZADO EM CONCRETO, COM PERFURATRIZ, PARA INSTALAÇÕES HIDRÁULICAS, DIÂMETROS MAIORES QUE 40 MM E MENORES OU IGUAIS A 75 MM. AF_09/2023</v>
          </cell>
          <cell r="C13871" t="str">
            <v>UN</v>
          </cell>
          <cell r="D13871">
            <v>7.37</v>
          </cell>
          <cell r="E13871" t="str">
            <v>SINAPI - JUN/25</v>
          </cell>
        </row>
        <row r="13872">
          <cell r="A13872">
            <v>104777</v>
          </cell>
          <cell r="B13872" t="str">
            <v>FURO MECANIZADO EM CONCRETO, COM PERFURATRIZ, PARA INSTALAÇÕES HIDRÁULICAS, DIÂMETROS MAIORES QUE 75 MM E MENORES OU IGUAIS A 150 MM. AF_09/2023</v>
          </cell>
          <cell r="C13872" t="str">
            <v>UN</v>
          </cell>
          <cell r="D13872">
            <v>10.77</v>
          </cell>
          <cell r="E13872" t="str">
            <v>SINAPI - JUN/25</v>
          </cell>
        </row>
        <row r="13873">
          <cell r="A13873">
            <v>104773</v>
          </cell>
          <cell r="B13873" t="str">
            <v>FURO MECANIZADO EM CONCRETO, COM PERFURATRIZ, PARA INSTALAÇÕES HIDRÁULICAS, DIÂMETROS MENORES OU IGUAIS A 40 MM. AF_09/2023</v>
          </cell>
          <cell r="C13873" t="str">
            <v>UN</v>
          </cell>
          <cell r="D13873">
            <v>2.75</v>
          </cell>
          <cell r="E13873" t="str">
            <v>SINAPI - JUN/25</v>
          </cell>
        </row>
        <row r="13874">
          <cell r="A13874">
            <v>104782</v>
          </cell>
          <cell r="B13874" t="str">
            <v>PASSANTE TIPO PEÇA EM FÔRMA DE MADEIRA, FIXADO EM LAJE, PARA PASSAGEM DE NO MÁXIMO 5 TUBOS DE 50 MM DE DIÂMETRO. AF_09/2023</v>
          </cell>
          <cell r="C13874" t="str">
            <v>UN</v>
          </cell>
          <cell r="D13874">
            <v>52.15</v>
          </cell>
          <cell r="E13874" t="str">
            <v>SINAPI - JUN/25</v>
          </cell>
        </row>
        <row r="13875">
          <cell r="A13875">
            <v>90451</v>
          </cell>
          <cell r="B13875" t="str">
            <v>PASSANTE TIPO PEÇA EM POLIESTIRENO (ISOPOR), FIXADO EM LAJE, PARA ABERTURA PARA PASSAGEM DE 1 TUBO DE ATÉ 50 MM DE DIÂMETRO. AF_09/2023</v>
          </cell>
          <cell r="C13875" t="str">
            <v>UN</v>
          </cell>
          <cell r="D13875">
            <v>7.42</v>
          </cell>
          <cell r="E13875" t="str">
            <v>SINAPI - JUN/25</v>
          </cell>
        </row>
        <row r="13876">
          <cell r="A13876">
            <v>90452</v>
          </cell>
          <cell r="B13876" t="str">
            <v>PASSANTE TIPO PEÇA EM POLIESTIRENO (ISOPOR), FIXADO EM LAJE, PARA PASSAGEM DE NO MÁXIMO 5 TUBOS DE 50 MM DE DIÂMETRO. AF_09/2023</v>
          </cell>
          <cell r="C13876" t="str">
            <v>UN</v>
          </cell>
          <cell r="D13876">
            <v>25.21</v>
          </cell>
          <cell r="E13876" t="str">
            <v>SINAPI - JUN/25</v>
          </cell>
        </row>
        <row r="13877">
          <cell r="A13877">
            <v>90455</v>
          </cell>
          <cell r="B13877" t="str">
            <v>PASSANTE TIPO TUBO COM DIÂMETRO DE 100 MM, FIXADO EM LAJE, PARA PASSAGEM DE TUBULAÇÕES COM NO MÁXIMO 75 MM DE DIÂMETRO. AF_09/2023</v>
          </cell>
          <cell r="C13877" t="str">
            <v>UN</v>
          </cell>
          <cell r="D13877">
            <v>9.65</v>
          </cell>
          <cell r="E13877" t="str">
            <v>SINAPI - JUN/25</v>
          </cell>
        </row>
        <row r="13878">
          <cell r="A13878">
            <v>104784</v>
          </cell>
          <cell r="B13878" t="str">
            <v>PASSANTE TIPO TUBO COM DIÂMETRO DE 150 MM, FIXADO EM LAJE, PARA PASSAGEM DE TUBULAÇÕES COM NO MÁXIMO 100 MM DE DIÂMETRO. AF_09/2023</v>
          </cell>
          <cell r="C13878" t="str">
            <v>UN</v>
          </cell>
          <cell r="D13878">
            <v>16.2</v>
          </cell>
          <cell r="E13878" t="str">
            <v>SINAPI - JUN/25</v>
          </cell>
        </row>
        <row r="13879">
          <cell r="A13879">
            <v>90453</v>
          </cell>
          <cell r="B13879" t="str">
            <v>PASSANTE TIPO TUBO COM DIÂMETRO DE 40 MM, FIXADO EM LAJE, PARA PASSAGEM DE TUBULAÇÕES COM NO MÁXIMO 32 MM DE DIÂMETRO. AF_09/2023</v>
          </cell>
          <cell r="C13879" t="str">
            <v>UN</v>
          </cell>
          <cell r="D13879">
            <v>4.59</v>
          </cell>
          <cell r="E13879" t="str">
            <v>SINAPI - JUN/25</v>
          </cell>
        </row>
        <row r="13880">
          <cell r="A13880">
            <v>104783</v>
          </cell>
          <cell r="B13880" t="str">
            <v>PASSANTE TIPO TUBO COM DIÂMETRO DE 50 MM, FIXADO EM LAJE, PARA PASSAGEM DE TUBULAÇÕES COM NO MÁXIMO 40 MM DE DIÂMETRO. AF_09/2023</v>
          </cell>
          <cell r="C13880" t="str">
            <v>UN</v>
          </cell>
          <cell r="D13880">
            <v>5.79</v>
          </cell>
          <cell r="E13880" t="str">
            <v>SINAPI - JUN/25</v>
          </cell>
        </row>
        <row r="13881">
          <cell r="A13881">
            <v>90454</v>
          </cell>
          <cell r="B13881" t="str">
            <v>PASSANTE TIPO TUBO COM DIÂMETRO DE 75 MM, FIXADO EM LAJE, PARA PASSAGEM DE TUBULAÇÕES COM NO MÁXIMO 50 MM DE DIÂMETRO. AF_09/2023</v>
          </cell>
          <cell r="C13881" t="str">
            <v>UN</v>
          </cell>
          <cell r="D13881">
            <v>7.41</v>
          </cell>
          <cell r="E13881" t="str">
            <v>SINAPI - JUN/25</v>
          </cell>
        </row>
        <row r="13882">
          <cell r="A13882">
            <v>90459</v>
          </cell>
          <cell r="B13882" t="str">
            <v>QUEBRA EM ALVENARIA PARA INSTALAÇÃO DE ABRIGO PARA MANGUEIRAS (90X60 CM). AF_09/2023</v>
          </cell>
          <cell r="C13882" t="str">
            <v>UN</v>
          </cell>
          <cell r="D13882">
            <v>63.34</v>
          </cell>
          <cell r="E13882" t="str">
            <v>SINAPI - JUN/25</v>
          </cell>
        </row>
        <row r="13883">
          <cell r="A13883">
            <v>90456</v>
          </cell>
          <cell r="B13883" t="str">
            <v>QUEBRA EM ALVENARIA PARA INSTALAÇÃO DE CAIXA DE TOMADA (4X4 OU 4X2). AF_09/2023</v>
          </cell>
          <cell r="C13883" t="str">
            <v>UN</v>
          </cell>
          <cell r="D13883">
            <v>7.63</v>
          </cell>
          <cell r="E13883" t="str">
            <v>SINAPI - JUN/25</v>
          </cell>
        </row>
        <row r="13884">
          <cell r="A13884">
            <v>90458</v>
          </cell>
          <cell r="B13884" t="str">
            <v>QUEBRA EM ALVENARIA PARA INSTALAÇÃO DE QUADRO DISTRIBUIÇÃO GRANDE (76X40 CM). AF_09/2023</v>
          </cell>
          <cell r="C13884" t="str">
            <v>UN</v>
          </cell>
          <cell r="D13884">
            <v>49.65</v>
          </cell>
          <cell r="E13884" t="str">
            <v>SINAPI - JUN/25</v>
          </cell>
        </row>
        <row r="13885">
          <cell r="A13885">
            <v>90457</v>
          </cell>
          <cell r="B13885" t="str">
            <v>QUEBRA EM ALVENARIA PARA INSTALAÇÃO DE QUADRO DISTRIBUIÇÃO PEQUENO (19X25 CM). AF_09/2023</v>
          </cell>
          <cell r="C13885" t="str">
            <v>UN</v>
          </cell>
          <cell r="D13885">
            <v>17.41</v>
          </cell>
          <cell r="E13885" t="str">
            <v>SINAPI - JUN/25</v>
          </cell>
        </row>
        <row r="13886">
          <cell r="A13886">
            <v>90447</v>
          </cell>
          <cell r="B13886" t="str">
            <v>RASGO LINEAR MANUAL EM ALVENARIA, PARA ELETRODUTOS, DIÂMETROS MENORES OU IGUAIS A 40 MM. AF_09/2023</v>
          </cell>
          <cell r="C13886" t="str">
            <v>M</v>
          </cell>
          <cell r="D13886">
            <v>11.51</v>
          </cell>
          <cell r="E13886" t="str">
            <v>SINAPI - JUN/25</v>
          </cell>
        </row>
        <row r="13887">
          <cell r="A13887">
            <v>91222</v>
          </cell>
          <cell r="B13887" t="str">
            <v>RASGO LINEAR MANUAL EM ALVENARIA, PARA RAMAIS/ DISTRIBUIÇÃO DE INSTALAÇÕES HIDRÁULICAS, DIÂMETROS MAIORES QUE 40 MM E MENORES OU IGUAIS A 75 MM. AF_09/2023</v>
          </cell>
          <cell r="C13887" t="str">
            <v>M</v>
          </cell>
          <cell r="D13887">
            <v>11.53</v>
          </cell>
          <cell r="E13887" t="str">
            <v>SINAPI - JUN/25</v>
          </cell>
        </row>
        <row r="13888">
          <cell r="A13888">
            <v>90443</v>
          </cell>
          <cell r="B13888" t="str">
            <v>RASGO LINEAR MANUAL EM ALVENARIA, PARA RAMAIS/ DISTRIBUIÇÃO DE INSTALAÇÕES HIDRÁULICAS, DIÂMETROS MENORES OU IGUAIS A 40 MM. AF_09/2023</v>
          </cell>
          <cell r="C13888" t="str">
            <v>M</v>
          </cell>
          <cell r="D13888">
            <v>10.38</v>
          </cell>
          <cell r="E13888" t="str">
            <v>SINAPI - JUN/25</v>
          </cell>
        </row>
        <row r="13889">
          <cell r="A13889">
            <v>104780</v>
          </cell>
          <cell r="B13889" t="str">
            <v>RASGO LINEAR MECANIZADO EM ALVENARIA, PARA ELETRODUTOS, DIÂMETROS MENORES OU IGUAIS A 40 MM. AF_09/2023</v>
          </cell>
          <cell r="C13889" t="str">
            <v>M</v>
          </cell>
          <cell r="D13889">
            <v>7.28</v>
          </cell>
          <cell r="E13889" t="str">
            <v>SINAPI - JUN/25</v>
          </cell>
        </row>
        <row r="13890">
          <cell r="A13890">
            <v>104781</v>
          </cell>
          <cell r="B13890" t="str">
            <v>RASGO LINEAR MECANIZADO EM ALVENARIA, PARA RAMAIS/ DISTRIBUIÇÃO DE INSTALAÇÕES HIDRÁULICAS, DIÂMETROS MAIORES QUE 40 MM E MENORES OU IGUAIS A 75 MM. AF_09/2023</v>
          </cell>
          <cell r="C13890" t="str">
            <v>M</v>
          </cell>
          <cell r="D13890">
            <v>8.35</v>
          </cell>
          <cell r="E13890" t="str">
            <v>SINAPI - JUN/25</v>
          </cell>
        </row>
        <row r="13891">
          <cell r="A13891">
            <v>104779</v>
          </cell>
          <cell r="B13891" t="str">
            <v>RASGO LINEAR MECANIZADO EM ALVENARIA, PARA RAMAIS/ DISTRIBUIÇÃO DE INSTALAÇÕES HIDRÁULICAS, DIÂMETROS MENORES OU IGUAIS A 40 MM. AF_09/2023</v>
          </cell>
          <cell r="C13891" t="str">
            <v>M</v>
          </cell>
          <cell r="D13891">
            <v>7.23</v>
          </cell>
          <cell r="E13891" t="str">
            <v>SINAPI - JUN/25</v>
          </cell>
        </row>
        <row r="13892">
          <cell r="A13892">
            <v>104787</v>
          </cell>
          <cell r="B13892" t="str">
            <v>RASGO LINEAR MECANIZADO EM CONCRETO, PARA RAMAIS/ DISTRIBUIÇÃO DE INSTALAÇÕES HIDRÁULICAS, DIÂMETROS MAIORES QUE 40 MM E MENORES OU IGUAIS A 75 MM. AF_09/2023</v>
          </cell>
          <cell r="C13892" t="str">
            <v>M</v>
          </cell>
          <cell r="D13892">
            <v>10.4</v>
          </cell>
          <cell r="E13892" t="str">
            <v>SINAPI - JUN/25</v>
          </cell>
        </row>
        <row r="13893">
          <cell r="A13893">
            <v>104788</v>
          </cell>
          <cell r="B13893" t="str">
            <v>RASGO LINEAR MECANIZADO EM CONCRETO, PARA RAMAIS/ DISTRIBUIÇÃO DE INSTALAÇÕES HIDRÁULICAS, DIÂMETROS MAIORES QUE 75 MM E MENORES OU IGUAIS A 100 MM. AF_09/2023</v>
          </cell>
          <cell r="C13893" t="str">
            <v>M</v>
          </cell>
          <cell r="D13893">
            <v>13.83</v>
          </cell>
          <cell r="E13893" t="str">
            <v>SINAPI - JUN/25</v>
          </cell>
        </row>
        <row r="13894">
          <cell r="A13894">
            <v>104786</v>
          </cell>
          <cell r="B13894" t="str">
            <v>RASGO LINEAR MECANIZADO EM CONCRETO, PARA RAMAIS/ DISTRIBUIÇÃO DE INSTALAÇÕES HIDRÁULICAS, DIÂMETROS MENORES OU IGUAIS A 40 MM. AF_09/2023</v>
          </cell>
          <cell r="C13894" t="str">
            <v>M</v>
          </cell>
          <cell r="D13894">
            <v>7.86</v>
          </cell>
          <cell r="E13894" t="str">
            <v>SINAPI - JUN/25</v>
          </cell>
        </row>
        <row r="13895">
          <cell r="A13895">
            <v>90445</v>
          </cell>
          <cell r="B13895" t="str">
            <v>RASGO LINEAR MECANIZADO EM CONTRAPISO, PARA RAMAIS/ DISTRIBUIÇÃO DE INSTALAÇÕES HIDRÁULICAS, DIÂMETROS MAIORES QUE 40 MM E MENORES OU IGUAIS A 75 MM. AF_09/2023_PS</v>
          </cell>
          <cell r="C13895" t="str">
            <v>M</v>
          </cell>
          <cell r="D13895">
            <v>21.48</v>
          </cell>
          <cell r="E13895" t="str">
            <v>SINAPI - JUN/25</v>
          </cell>
        </row>
        <row r="13896">
          <cell r="A13896">
            <v>90446</v>
          </cell>
          <cell r="B13896" t="str">
            <v>RASGO LINEAR MECANIZADO EM CONTRAPISO, PARA RAMAIS/ DISTRIBUIÇÃO DE INSTALAÇÕES HIDRÁULICAS, DIÂMETROS MAIORES QUE 75 MM E MENORES OU IGUAIS A 100 MM. AF_09/2023_PS</v>
          </cell>
          <cell r="C13896" t="str">
            <v>M</v>
          </cell>
          <cell r="D13896">
            <v>28.53</v>
          </cell>
          <cell r="E13896" t="str">
            <v>SINAPI - JUN/25</v>
          </cell>
        </row>
        <row r="13897">
          <cell r="A13897">
            <v>90444</v>
          </cell>
          <cell r="B13897" t="str">
            <v>RASGO LINEAR MECANIZADO EM CONTRAPISO, PARA RAMAIS/ DISTRIBUIÇÃO DE INSTALAÇÕES HIDRÁULICAS, DIÂMETROS MENORES OU IGUAIS A 40 MM. AF_09/2023_PS</v>
          </cell>
          <cell r="C13897" t="str">
            <v>M</v>
          </cell>
          <cell r="D13897">
            <v>16.190000000000001</v>
          </cell>
          <cell r="E13897" t="str">
            <v>SINAPI - JUN/25</v>
          </cell>
        </row>
        <row r="13898">
          <cell r="A13898">
            <v>104764</v>
          </cell>
          <cell r="B13898" t="str">
            <v>SUPORTE PARA 2 ELETRODUTOS, ESPAÇADO A CADA 80 CM, EM PERFILADO COM COMPRIMENTO DE 25 CM FIXADO EM LAJE, POR METRO DE ELETRODUTO FIXADO. AF_09/2023</v>
          </cell>
          <cell r="C13898" t="str">
            <v>M</v>
          </cell>
          <cell r="D13898">
            <v>24.41</v>
          </cell>
          <cell r="E13898" t="str">
            <v>SINAPI - JUN/25</v>
          </cell>
        </row>
        <row r="13899">
          <cell r="A13899">
            <v>90460</v>
          </cell>
          <cell r="B13899" t="str">
            <v>SUPORTE PARA 2 TUBOS HORIZONTAIS, ESPAÇADO A CADA 56 CM, EM PERFILADO COM COMPRIMENTO DE 25 CM FIXADO EM LAJE, POR METRO DE TUBULAÇÃO FIXADA. AF_09/2023</v>
          </cell>
          <cell r="C13899" t="str">
            <v>M</v>
          </cell>
          <cell r="D13899">
            <v>28.32</v>
          </cell>
          <cell r="E13899" t="str">
            <v>SINAPI - JUN/25</v>
          </cell>
        </row>
        <row r="13900">
          <cell r="A13900">
            <v>90462</v>
          </cell>
          <cell r="B13900" t="str">
            <v>SUPORTE PARA 2 TUBOS VERTICAIS, ESPAÇADO A CADA 150 CM, EM PERFILADO COM COMPRIMENTO DE 25 CM FIXADO EM PAREDE, POR METRO DE TUBULAÇÃO FIXADA. AF_09/2023</v>
          </cell>
          <cell r="C13900" t="str">
            <v>M</v>
          </cell>
          <cell r="D13900">
            <v>4.95</v>
          </cell>
          <cell r="E13900" t="str">
            <v>SINAPI - JUN/25</v>
          </cell>
        </row>
        <row r="13901">
          <cell r="A13901">
            <v>104765</v>
          </cell>
          <cell r="B13901" t="str">
            <v>SUPORTE PARA 4 ELETRODUTOS, ESPAÇADO A CADA 80 CM, EM PERFILADO COM COMPRIMENTO DE 42 CM FIXADO EM LAJE, POR METRO DE ELETRODUTO FIXADO. AF_09/2023</v>
          </cell>
          <cell r="C13901" t="str">
            <v>M</v>
          </cell>
          <cell r="D13901">
            <v>20.75</v>
          </cell>
          <cell r="E13901" t="str">
            <v>SINAPI - JUN/25</v>
          </cell>
        </row>
        <row r="13902">
          <cell r="A13902">
            <v>90461</v>
          </cell>
          <cell r="B13902" t="str">
            <v>SUPORTE PARA 4 TUBOS HORIZONTAIS, ESPAÇADO A CADA 56 CM, EM PERFILADO COM COMPRIMENTO DE 42 CM FIXADO EM LAJE, POR METRO DE TUBULAÇÃO FIXADA. AF_09/2023</v>
          </cell>
          <cell r="C13902" t="str">
            <v>M</v>
          </cell>
          <cell r="D13902">
            <v>22.05</v>
          </cell>
          <cell r="E13902" t="str">
            <v>SINAPI - JUN/25</v>
          </cell>
        </row>
        <row r="13903">
          <cell r="A13903">
            <v>90463</v>
          </cell>
          <cell r="B13903" t="str">
            <v>SUPORTE PARA 4 TUBOS VERTICAIS, ESPAÇADO A CADA 150 CM, EM PERFILADO COM COMPRIMENTO DE 42 CM FIXADO EM PAREDE, POR METRO DE TUBULAÇÃO FIXADA. AF_09/2023</v>
          </cell>
          <cell r="C13903" t="str">
            <v>M</v>
          </cell>
          <cell r="D13903">
            <v>4.32</v>
          </cell>
          <cell r="E13903" t="str">
            <v>SINAPI - JUN/25</v>
          </cell>
        </row>
        <row r="13904">
          <cell r="A13904">
            <v>96560</v>
          </cell>
          <cell r="B13904" t="str">
            <v>SUPORTE PARA DUTO EM CHAPA GALVANIZADA BITOLA 24, EM PERFILADO COM COMPRIMENTO DE 55 CM FIXADO EM LAJE, POR METRO DE DUTO FIXADO. AF_09/2023</v>
          </cell>
          <cell r="C13904" t="str">
            <v>M2</v>
          </cell>
          <cell r="D13904">
            <v>39.11</v>
          </cell>
          <cell r="E13904" t="str">
            <v>SINAPI - JUN/25</v>
          </cell>
        </row>
        <row r="13905">
          <cell r="A13905">
            <v>96559</v>
          </cell>
          <cell r="B13905" t="str">
            <v>SUPORTE PARA DUTO EM CHAPA GALVANIZADA BITOLA 26, EM PERFILADO COM COMPRIMENTO DE 35 CM FIXADO EM LAJE, POR METRO DE DUTO FIXADO. AF_09/2023</v>
          </cell>
          <cell r="C13905" t="str">
            <v>M2</v>
          </cell>
          <cell r="D13905">
            <v>39.64</v>
          </cell>
          <cell r="E13905" t="str">
            <v>SINAPI - JUN/25</v>
          </cell>
        </row>
        <row r="13906">
          <cell r="A13906">
            <v>96562</v>
          </cell>
          <cell r="B13906" t="str">
            <v>SUPORTE PARA ELETROCALHA LISA OU PERFURADA EM AÇO GALVANIZADO, LARGURA 400 MM, EM PERFILADO COM COMPRIMENTO DE 45 CM FIXADO EM LAJE, POR METRO DE ELETROCALHA FIXADA. AF_09/2023</v>
          </cell>
          <cell r="C13906" t="str">
            <v>M</v>
          </cell>
          <cell r="D13906">
            <v>61.59</v>
          </cell>
          <cell r="E13906" t="str">
            <v>SINAPI - JUN/25</v>
          </cell>
        </row>
        <row r="13907">
          <cell r="A13907">
            <v>96563</v>
          </cell>
          <cell r="B13907" t="str">
            <v>SUPORTE PARA ELETROCALHA LISA OU PERFURADA EM AÇO GALVANIZADO, LARGURA 800 MM, EM PERFILADO COM COMPRIMENTO DE 85 CM FIXADO EM LAJE, POR METRO DE ELETROCALHA FIXADA. AF_09/2023</v>
          </cell>
          <cell r="C13907" t="str">
            <v>M</v>
          </cell>
          <cell r="D13907">
            <v>67.489999999999995</v>
          </cell>
          <cell r="E13907" t="str">
            <v>SINAPI - JUN/25</v>
          </cell>
        </row>
        <row r="13908">
          <cell r="A13908">
            <v>102469</v>
          </cell>
          <cell r="B13908" t="str">
            <v>EXECUÇÃO DE IMPRIMAÇÃO IMPERMEABILIZANTE COM ASFALTO DILUÍDO CM-30, PARA O FECHAMENTO DE VALAS. AF_05/2021</v>
          </cell>
          <cell r="C13908" t="str">
            <v>M2</v>
          </cell>
          <cell r="D13908">
            <v>0</v>
          </cell>
          <cell r="E13908" t="str">
            <v>SINAPI - JUN/25</v>
          </cell>
        </row>
        <row r="13909">
          <cell r="A13909">
            <v>104388</v>
          </cell>
          <cell r="B13909" t="str">
            <v>EXECUÇÃO DE PINTURA DE LIGAÇÃO COM EMULSÃO ASFÁLTICA RR-2C, PARA O FECHAMENTO DE VALAS. AF_12/2020</v>
          </cell>
          <cell r="C13909" t="str">
            <v>M2</v>
          </cell>
          <cell r="D13909">
            <v>0</v>
          </cell>
          <cell r="E13909" t="str">
            <v>SINAPI - JUN/25</v>
          </cell>
        </row>
        <row r="13910">
          <cell r="A13910">
            <v>104387</v>
          </cell>
          <cell r="B13910" t="str">
            <v>EXECUÇÃO DE TAPA BURACO COM APLICAÇÃO DE CONCRETO ASFÁLTICO (AQUISIÇÃO EM USINA) E PINTURA DE LIGAÇÃO. AF_12/2020</v>
          </cell>
          <cell r="C13910" t="str">
            <v>M3</v>
          </cell>
          <cell r="D13910">
            <v>0</v>
          </cell>
          <cell r="E13910" t="str">
            <v>SINAPI - JUN/25</v>
          </cell>
        </row>
        <row r="13911">
          <cell r="A13911">
            <v>104364</v>
          </cell>
          <cell r="B13911" t="str">
            <v>EXECUÇÃO DE TAPA BURACO COM APLICAÇÃO DE CONCRETO ASFÁLTICO (USINAGEM PRÓPRIA) E PINTURA DE LIGAÇÃO. AF_12/2020</v>
          </cell>
          <cell r="C13911" t="str">
            <v>M3</v>
          </cell>
          <cell r="D13911">
            <v>0</v>
          </cell>
          <cell r="E13911" t="str">
            <v>SINAPI - JUN/25</v>
          </cell>
        </row>
        <row r="13912">
          <cell r="A13912">
            <v>102097</v>
          </cell>
          <cell r="B13912" t="str">
            <v>EXECUÇÃO DE TAPA BURACO COM APLICAÇÃO DE PRÉ MISTURADO A FRIO (AQUISIÇÃO EM USINA) E PINTURA DE LIGAÇÃO. AF_12/2020</v>
          </cell>
          <cell r="C13912" t="str">
            <v>M3</v>
          </cell>
          <cell r="D13912">
            <v>0</v>
          </cell>
          <cell r="E13912" t="str">
            <v>SINAPI - JUN/25</v>
          </cell>
        </row>
        <row r="13913">
          <cell r="A13913">
            <v>104365</v>
          </cell>
          <cell r="B13913" t="str">
            <v>EXECUÇÃO DE TAPA BURACO COM APLICAÇÃO DE PRÉ MISTURADO A FRIO (USINAGEM PRÓPRIA) E PINTURA DE LIGAÇÃO. AF_12/2020</v>
          </cell>
          <cell r="C13913" t="str">
            <v>M3</v>
          </cell>
          <cell r="D13913">
            <v>0</v>
          </cell>
          <cell r="E13913" t="str">
            <v>SINAPI - JUN/25</v>
          </cell>
        </row>
        <row r="13914">
          <cell r="A13914">
            <v>101870</v>
          </cell>
          <cell r="B13914" t="str">
            <v>REASSENTAMENTO DE BLOCOS 16 FACES PARA PISO INTERTRAVADO, ESPESSURA DE 10 CM, EM VIA/ESTACIONAMENTO, COM REAPROVEITAMENTO DOS BLOCOS 16 FACES - INCLUSO RETIRADA E COLOCAÇÃO DO MATERIAL. AF_12/2020</v>
          </cell>
          <cell r="C13914" t="str">
            <v>M2</v>
          </cell>
          <cell r="D13914">
            <v>47.52</v>
          </cell>
          <cell r="E13914" t="str">
            <v>SINAPI - JUN/25</v>
          </cell>
        </row>
        <row r="13915">
          <cell r="A13915">
            <v>101866</v>
          </cell>
          <cell r="B13915" t="str">
            <v>REASSENTAMENTO DE BLOCOS 16 FACES PARA PISO INTERTRAVADO, ESPESSURA DE 4 CM, EM CALÇADA, COM REAPROVEITAMENTO DOS BLOCOS 16 FACES - INCLUSO RETIRADA E COLOCAÇÃO DO MATERIAL. AF_12/2020</v>
          </cell>
          <cell r="C13915" t="str">
            <v>M2</v>
          </cell>
          <cell r="D13915">
            <v>40.049999999999997</v>
          </cell>
          <cell r="E13915" t="str">
            <v>SINAPI - JUN/25</v>
          </cell>
        </row>
        <row r="13916">
          <cell r="A13916">
            <v>101867</v>
          </cell>
          <cell r="B13916" t="str">
            <v>REASSENTAMENTO DE BLOCOS 16 FACES PARA PISO INTERTRAVADO, ESPESSURA DE 6 CM, EM CALÇADA, COM REAPROVEITAMENTO DOS BLOCOS 16 FACES - INCLUSO RETIRADA E COLOCAÇÃO DO MATERIAL. AF_12/2020</v>
          </cell>
          <cell r="C13916" t="str">
            <v>M2</v>
          </cell>
          <cell r="D13916">
            <v>45.82</v>
          </cell>
          <cell r="E13916" t="str">
            <v>SINAPI - JUN/25</v>
          </cell>
        </row>
        <row r="13917">
          <cell r="A13917">
            <v>101868</v>
          </cell>
          <cell r="B13917" t="str">
            <v>REASSENTAMENTO DE BLOCOS 16 FACES PARA PISO INTERTRAVADO, ESPESSURA DE 6 CM, EM VIA/ESTACIONAMENTO, COM REAPROVEITAMENTO DOS BLOCOS 16 FACES - INCLUSO RETIRADA E COLOCAÇÃO DO MATERIAL. AF_12/2020</v>
          </cell>
          <cell r="C13917" t="str">
            <v>M2</v>
          </cell>
          <cell r="D13917">
            <v>36.04</v>
          </cell>
          <cell r="E13917" t="str">
            <v>SINAPI - JUN/25</v>
          </cell>
        </row>
        <row r="13918">
          <cell r="A13918">
            <v>101869</v>
          </cell>
          <cell r="B13918" t="str">
            <v>REASSENTAMENTO DE BLOCOS 16 FACES PARA PISO INTERTRAVADO, ESPESSURA DE 8 CM, EM VIA/ESTACIONAMENTO, COM REAPROVEITAMENTO DOS BLOCOS 16 FACES - INCLUSO RETIRADA E COLOCAÇÃO DO MATERIAL. AF_12/2020</v>
          </cell>
          <cell r="C13918" t="str">
            <v>M2</v>
          </cell>
          <cell r="D13918">
            <v>41.79</v>
          </cell>
          <cell r="E13918" t="str">
            <v>SINAPI - JUN/25</v>
          </cell>
        </row>
        <row r="13919">
          <cell r="A13919">
            <v>101856</v>
          </cell>
          <cell r="B13919" t="str">
            <v>REASSENTAMENTO DE BLOCOS PISOGRAMA PARA PISO INTERTRAVADO, COM REAPROVEITAMENTO DOS BLOCOS PISOGRAMA - INCLUSO RETIRADA E COLOCAÇÃO DO MATERIAL. AF_12/2020</v>
          </cell>
          <cell r="C13919" t="str">
            <v>M2</v>
          </cell>
          <cell r="D13919">
            <v>32.49</v>
          </cell>
          <cell r="E13919" t="str">
            <v>SINAPI - JUN/25</v>
          </cell>
        </row>
        <row r="13920">
          <cell r="A13920">
            <v>101865</v>
          </cell>
          <cell r="B13920" t="str">
            <v>REASSENTAMENTO DE BLOCOS RETANGULAR PARA PISO INTERTRAVADO, ESPESSURA DE 10 CM, EM VIA/ESTACIONAMENTO, COM REAPROVEITAMENTO DOS BLOCOS RETANGULAR - INCLUSO RETIRADA E COLOCAÇÃO DO MATERIAL. AF_12/2020</v>
          </cell>
          <cell r="C13920" t="str">
            <v>M2</v>
          </cell>
          <cell r="D13920">
            <v>45.21</v>
          </cell>
          <cell r="E13920" t="str">
            <v>SINAPI - JUN/25</v>
          </cell>
        </row>
        <row r="13921">
          <cell r="A13921">
            <v>101861</v>
          </cell>
          <cell r="B13921" t="str">
            <v>REASSENTAMENTO DE BLOCOS RETANGULAR PARA PISO INTERTRAVADO, ESPESSURA DE 4 CM, EM CALÇADA, COM REAPROVEITAMENTO DOS BLOCOS RETANGULAR - INCLUSO RETIRADA E COLOCAÇÃO DO MATERIAL. AF_12/2020</v>
          </cell>
          <cell r="C13921" t="str">
            <v>M2</v>
          </cell>
          <cell r="D13921">
            <v>39.770000000000003</v>
          </cell>
          <cell r="E13921" t="str">
            <v>SINAPI - JUN/25</v>
          </cell>
        </row>
        <row r="13922">
          <cell r="A13922">
            <v>101862</v>
          </cell>
          <cell r="B13922" t="str">
            <v>REASSENTAMENTO DE BLOCOS RETANGULAR PARA PISO INTERTRAVADO, ESPESSURA DE 6 CM, EM CALÇADA, COM REAPROVEITAMENTO DOS BLOCOS RETANGULAR - INCLUSO RETIRADA E COLOCAÇÃO DO MATERIAL. AF_12/2020</v>
          </cell>
          <cell r="C13922" t="str">
            <v>M2</v>
          </cell>
          <cell r="D13922">
            <v>43.5</v>
          </cell>
          <cell r="E13922" t="str">
            <v>SINAPI - JUN/25</v>
          </cell>
        </row>
        <row r="13923">
          <cell r="A13923">
            <v>101863</v>
          </cell>
          <cell r="B13923" t="str">
            <v>REASSENTAMENTO DE BLOCOS RETANGULAR PARA PISO INTERTRAVADO, ESPESSURA DE 6 CM, EM VIA/ESTACIONAMENTO, COM REAPROVEITAMENTO DOS BLOCOS RETANGULAR - INCLUSO RETIRADA E COLOCAÇÃO DO MATERIAL. AF_12/2020</v>
          </cell>
          <cell r="C13923" t="str">
            <v>M2</v>
          </cell>
          <cell r="D13923">
            <v>33.74</v>
          </cell>
          <cell r="E13923" t="str">
            <v>SINAPI - JUN/25</v>
          </cell>
        </row>
        <row r="13924">
          <cell r="A13924">
            <v>101864</v>
          </cell>
          <cell r="B13924" t="str">
            <v>REASSENTAMENTO DE BLOCOS RETANGULAR PARA PISO INTERTRAVADO, ESPESSURA DE 8 CM, EM VIA/ESTACIONAMENTO, COM REAPROVEITAMENTO DOS BLOCOS RETANGULAR - INCLUSO RETIRADA E COLOCAÇÃO DO MATERIAL. AF_12/2020</v>
          </cell>
          <cell r="C13924" t="str">
            <v>M2</v>
          </cell>
          <cell r="D13924">
            <v>39.479999999999997</v>
          </cell>
          <cell r="E13924" t="str">
            <v>SINAPI - JUN/25</v>
          </cell>
        </row>
        <row r="13925">
          <cell r="A13925">
            <v>101860</v>
          </cell>
          <cell r="B13925" t="str">
            <v>REASSENTAMENTO DE BLOCOS SEXTAVADO PARA PISO INTERTRAVADO, ESPESSURA DE 10 CM, EM VIA/ESTACIONAMENTO, COM REAPROVEITAMENTO DOS BLOCOS SEXTAVADO - INCLUSO RETIRADA E COLOCAÇÃO DO MATERIAL. AF_12/2020</v>
          </cell>
          <cell r="C13925" t="str">
            <v>M2</v>
          </cell>
          <cell r="D13925">
            <v>42.62</v>
          </cell>
          <cell r="E13925" t="str">
            <v>SINAPI - JUN/25</v>
          </cell>
        </row>
        <row r="13926">
          <cell r="A13926">
            <v>101857</v>
          </cell>
          <cell r="B13926" t="str">
            <v>REASSENTAMENTO DE BLOCOS SEXTAVADO PARA PISO INTERTRAVADO, ESPESSURA DE 6 CM, EM CALÇADA, COM REAPROVEITAMENTO DOS BLOCOS SEXTAVADOS - INCLUSO RETIRADA E COLOCAÇÃO DO MATERIAL. AF_12/2020</v>
          </cell>
          <cell r="C13926" t="str">
            <v>M2</v>
          </cell>
          <cell r="D13926">
            <v>41.01</v>
          </cell>
          <cell r="E13926" t="str">
            <v>SINAPI - JUN/25</v>
          </cell>
        </row>
        <row r="13927">
          <cell r="A13927">
            <v>101858</v>
          </cell>
          <cell r="B13927" t="str">
            <v>REASSENTAMENTO DE BLOCOS SEXTAVADO PARA PISO INTERTRAVADO, ESPESSURA DE 6 CM, EM VIA/ESTACIONAMENTO, COM REAPROVEITAMENTO DOS BLOCOS SEXTAVADO - INCLUSO RETIRADA E COLOCAÇÃO DO MATERIAL. AF_12/2020</v>
          </cell>
          <cell r="C13927" t="str">
            <v>M2</v>
          </cell>
          <cell r="D13927">
            <v>33.229999999999997</v>
          </cell>
          <cell r="E13927" t="str">
            <v>SINAPI - JUN/25</v>
          </cell>
        </row>
        <row r="13928">
          <cell r="A13928">
            <v>101859</v>
          </cell>
          <cell r="B13928" t="str">
            <v>REASSENTAMENTO DE BLOCOS SEXTAVADO PARA PISO INTERTRAVADO, ESPESSURA DE 8 CM, EM VIA/ESTACIONAMENTO, COM REAPROVEITAMENTO DOS BLOCOS SEXTAVADO - INCLUSO RETIRADA E COLOCAÇÃO DO MATERIAL. AF_12/2020</v>
          </cell>
          <cell r="C13928" t="str">
            <v>M2</v>
          </cell>
          <cell r="D13928">
            <v>36.880000000000003</v>
          </cell>
          <cell r="E13928" t="str">
            <v>SINAPI - JUN/25</v>
          </cell>
        </row>
        <row r="13929">
          <cell r="A13929">
            <v>101852</v>
          </cell>
          <cell r="B13929" t="str">
            <v>REASSENTAMENTO DE PARALELEPÍPEDOS, REJUNTAMENTO COM ARGAMASSA, COM REAPROVEITAMENTO DOS PARALELEPÍPEDOS - INCLUSO RETIRADA E COLOCAÇÃO DO MATERIAL. AF_12/2020</v>
          </cell>
          <cell r="C13929" t="str">
            <v>M2</v>
          </cell>
          <cell r="D13929">
            <v>83.78</v>
          </cell>
          <cell r="E13929" t="str">
            <v>SINAPI - JUN/25</v>
          </cell>
        </row>
        <row r="13930">
          <cell r="A13930">
            <v>104385</v>
          </cell>
          <cell r="B13930" t="str">
            <v>REASSENTAMENTO DE PARALELEPÍPEDOS, REJUNTAMENTO COM PEDRISCO E EMULSÃO ASFÁLTICA, COM REAPROVEITAMENTO DOS PARALELEPÍPEDOS - INCLUSO RETIRADA E COLOCAÇÃO DO MATERIAL. AF_12/2020</v>
          </cell>
          <cell r="C13930" t="str">
            <v>M2</v>
          </cell>
          <cell r="D13930">
            <v>0</v>
          </cell>
          <cell r="E13930" t="str">
            <v>SINAPI - JUN/25</v>
          </cell>
        </row>
        <row r="13931">
          <cell r="A13931">
            <v>101850</v>
          </cell>
          <cell r="B13931" t="str">
            <v>REASSENTAMENTO DE PARALELEPÍPEDOS, REJUNTAMENTO COM PÓ DE PEDRA, COM REAPROVEITAMENTO DOS PARALELEPÍPEDOS - INCLUSO RETIRADA E COLOCAÇÃO DO MATERIAL. AF_12/2020</v>
          </cell>
          <cell r="C13931" t="str">
            <v>M2</v>
          </cell>
          <cell r="D13931">
            <v>69.11</v>
          </cell>
          <cell r="E13931" t="str">
            <v>SINAPI - JUN/25</v>
          </cell>
        </row>
        <row r="13932">
          <cell r="A13932">
            <v>101855</v>
          </cell>
          <cell r="B13932" t="str">
            <v>REASSENTAMENTO DE PEDRAS POLIÉDRICAS, REJUNTAMENTO COM ARGAMASSA, COM REAPROVEITAMENTO DAS PEDRAS POLIÉDRICAS - INCLUSO RETIRADA E COLOCAÇÃO DO MATERIAL. AF_12/2020</v>
          </cell>
          <cell r="C13932" t="str">
            <v>M2</v>
          </cell>
          <cell r="D13932">
            <v>84.78</v>
          </cell>
          <cell r="E13932" t="str">
            <v>SINAPI - JUN/25</v>
          </cell>
        </row>
        <row r="13933">
          <cell r="A13933">
            <v>104386</v>
          </cell>
          <cell r="B13933" t="str">
            <v>REASSENTAMENTO DE PEDRAS POLIÉDRICAS, REJUNTAMENTO COM PEDRISCO E EMULSÃO ASFÁLTICA, COM REAPROVEITAMENTO DAS PEDRAS POLIÉDRICAS - INCLUSO RETIRADA E COLOCAÇÃO DO MATERIAL. AF_12/2020</v>
          </cell>
          <cell r="C13933" t="str">
            <v>M2</v>
          </cell>
          <cell r="D13933">
            <v>0</v>
          </cell>
          <cell r="E13933" t="str">
            <v>SINAPI - JUN/25</v>
          </cell>
        </row>
        <row r="13934">
          <cell r="A13934">
            <v>101853</v>
          </cell>
          <cell r="B13934" t="str">
            <v>REASSENTAMENTO DE PEDRAS POLIÉDRICAS, REJUNTAMENTO COM PÓ DE PEDRA, COM REAPROVEITAMENTO DAS PEDRAS POLIÉDRICAS - INCLUSO RETIRADA E COLOCAÇÃO DO MATERIAL. AF_12/2020</v>
          </cell>
          <cell r="C13934" t="str">
            <v>M2</v>
          </cell>
          <cell r="D13934">
            <v>60.24</v>
          </cell>
          <cell r="E13934" t="str">
            <v>SINAPI - JUN/25</v>
          </cell>
        </row>
        <row r="13935">
          <cell r="A13935">
            <v>101849</v>
          </cell>
          <cell r="B13935" t="str">
            <v>RECOMPOSIÇÃO DE BASE E OU SUB-BASE PARA FECHAMENTO DE VALAS DE BRITA GRADUADA SIMPLES - INCLUSO RETIRADA E COLOCAÇÃO DO MATERIAL. AF_12/2020</v>
          </cell>
          <cell r="C13935" t="str">
            <v>M3</v>
          </cell>
          <cell r="D13935">
            <v>155.38999999999999</v>
          </cell>
          <cell r="E13935" t="str">
            <v>SINAPI - JUN/25</v>
          </cell>
        </row>
        <row r="13936">
          <cell r="A13936">
            <v>101841</v>
          </cell>
          <cell r="B13936" t="str">
            <v>RECOMPOSIÇÃO DE BASE E OU SUB-BASE PARA FECHAMENTO DE VALAS DE SOLO BRITA (40/60) - INCLUSO RETIRADA E COLOCAÇÃO DO MATERIAL. AF_12/2020</v>
          </cell>
          <cell r="C13936" t="str">
            <v>M3</v>
          </cell>
          <cell r="D13936">
            <v>94.12</v>
          </cell>
          <cell r="E13936" t="str">
            <v>SINAPI - JUN/25</v>
          </cell>
        </row>
        <row r="13937">
          <cell r="A13937">
            <v>101843</v>
          </cell>
          <cell r="B13937" t="str">
            <v>RECOMPOSIÇÃO DE BASE E OU SUB-BASE PARA FECHAMENTO DE VALAS DE SOLO BRITA (40/60) COM CIMENTO (TEOR DE 4%) - INCLUSO RETIRADA E COLOCAÇÃO DO MATERIAL. AF_12/2020</v>
          </cell>
          <cell r="C13937" t="str">
            <v>M3</v>
          </cell>
          <cell r="D13937">
            <v>149.22</v>
          </cell>
          <cell r="E13937" t="str">
            <v>SINAPI - JUN/25</v>
          </cell>
        </row>
        <row r="13938">
          <cell r="A13938">
            <v>101844</v>
          </cell>
          <cell r="B13938" t="str">
            <v>RECOMPOSIÇÃO DE BASE E OU SUB-BASE PARA FECHAMENTO DE VALAS DE SOLO BRITA (40/60) COM CIMENTO (TEOR DE 6%) - INCLUSO RETIRADA E COLOCAÇÃO DO MATERIAL. AF_12/2020</v>
          </cell>
          <cell r="C13938" t="str">
            <v>M3</v>
          </cell>
          <cell r="D13938">
            <v>175</v>
          </cell>
          <cell r="E13938" t="str">
            <v>SINAPI - JUN/25</v>
          </cell>
        </row>
        <row r="13939">
          <cell r="A13939">
            <v>101845</v>
          </cell>
          <cell r="B13939" t="str">
            <v>RECOMPOSIÇÃO DE BASE E OU SUB-BASE PARA FECHAMENTO DE VALAS DE SOLO BRITA (40/60) COM CIMENTO (TEOR DE 8%) - INCLUSO RETIRADA E COLOCAÇÃO DO MATERIAL. AF_12/2020</v>
          </cell>
          <cell r="C13939" t="str">
            <v>M3</v>
          </cell>
          <cell r="D13939">
            <v>200.42</v>
          </cell>
          <cell r="E13939" t="str">
            <v>SINAPI - JUN/25</v>
          </cell>
        </row>
        <row r="13940">
          <cell r="A13940">
            <v>101842</v>
          </cell>
          <cell r="B13940" t="str">
            <v>RECOMPOSIÇÃO DE BASE E OU SUB-BASE PARA FECHAMENTO DE VALAS DE SOLO BRITA (50/50) - INCLUSO RETIRADA E COLOCAÇÃO DO MATERIAL. AF_12/2020</v>
          </cell>
          <cell r="C13940" t="str">
            <v>M3</v>
          </cell>
          <cell r="D13940">
            <v>83.42</v>
          </cell>
          <cell r="E13940" t="str">
            <v>SINAPI - JUN/25</v>
          </cell>
        </row>
        <row r="13941">
          <cell r="A13941">
            <v>101846</v>
          </cell>
          <cell r="B13941" t="str">
            <v>RECOMPOSIÇÃO DE BASE E OU SUB-BASE PARA FECHAMENTO DE VALAS DE SOLO BRITA (50/50) COM CIMENTO (TEOR DE 4%) - INCLUSO RETIRADA E COLOCAÇÃO DO MATERIAL. AF_12/2020</v>
          </cell>
          <cell r="C13941" t="str">
            <v>M3</v>
          </cell>
          <cell r="D13941">
            <v>138.96</v>
          </cell>
          <cell r="E13941" t="str">
            <v>SINAPI - JUN/25</v>
          </cell>
        </row>
        <row r="13942">
          <cell r="A13942">
            <v>101847</v>
          </cell>
          <cell r="B13942" t="str">
            <v>RECOMPOSIÇÃO DE BASE E OU SUB-BASE PARA FECHAMENTO DE VALAS DE SOLO BRITA (50/50) COM CIMENTO (TEOR DE 6%) - INCLUSO RETIRADA E COLOCAÇÃO DO MATERIAL. AF_12/2020</v>
          </cell>
          <cell r="C13942" t="str">
            <v>M3</v>
          </cell>
          <cell r="D13942">
            <v>164.94</v>
          </cell>
          <cell r="E13942" t="str">
            <v>SINAPI - JUN/25</v>
          </cell>
        </row>
        <row r="13943">
          <cell r="A13943">
            <v>101848</v>
          </cell>
          <cell r="B13943" t="str">
            <v>RECOMPOSIÇÃO DE BASE E OU SUB-BASE PARA FECHAMENTO DE VALAS DE SOLO BRITA (50/50) COM CIMENTO (TEOR DE 8%) - INCLUSO RETIRADA E COLOCAÇÃO DO MATERIAL. AF_12/2020</v>
          </cell>
          <cell r="C13943" t="str">
            <v>M3</v>
          </cell>
          <cell r="D13943">
            <v>190.58</v>
          </cell>
          <cell r="E13943" t="str">
            <v>SINAPI - JUN/25</v>
          </cell>
        </row>
        <row r="13944">
          <cell r="A13944">
            <v>101839</v>
          </cell>
          <cell r="B13944" t="str">
            <v>RECOMPOSIÇÃO DE BASE E OU SUB-BASE PARA FECHAMENTO DE VALAS DE SOLO COM CIMENTO (TEOR DE 6%) - INCLUSO RETIRADA E COLOCAÇÃO DO MATERIAL. AF_12/2020</v>
          </cell>
          <cell r="C13944" t="str">
            <v>M3</v>
          </cell>
          <cell r="D13944">
            <v>114.66</v>
          </cell>
          <cell r="E13944" t="str">
            <v>SINAPI - JUN/25</v>
          </cell>
        </row>
        <row r="13945">
          <cell r="A13945">
            <v>101840</v>
          </cell>
          <cell r="B13945" t="str">
            <v>RECOMPOSIÇÃO DE BASE E OU SUB-BASE PARA FECHAMENTO DE VALAS DE SOLO COM CIMENTO (TEOR DE 8%) - INCLUSO RETIRADA E COLOCAÇÃO DO MATERIAL. AF_12/2020</v>
          </cell>
          <cell r="C13945" t="str">
            <v>M3</v>
          </cell>
          <cell r="D13945">
            <v>197.72</v>
          </cell>
          <cell r="E13945" t="str">
            <v>SINAPI - JUN/25</v>
          </cell>
        </row>
        <row r="13946">
          <cell r="A13946">
            <v>101837</v>
          </cell>
          <cell r="B13946" t="str">
            <v>RECOMPOSIÇÃO DE BASE E OU SUB-BASE PARA FECHAMENTO DE VALAS DE SOLO MELHORADO COM CIMENTO (TEOR DE 2%) - INCLUSO RETIRADA E COLOCAÇÃO DO MATERIAL. AF_12/2020</v>
          </cell>
          <cell r="C13946" t="str">
            <v>M3</v>
          </cell>
          <cell r="D13946">
            <v>59.8</v>
          </cell>
          <cell r="E13946" t="str">
            <v>SINAPI - JUN/25</v>
          </cell>
        </row>
        <row r="13947">
          <cell r="A13947">
            <v>101838</v>
          </cell>
          <cell r="B13947" t="str">
            <v>RECOMPOSIÇÃO DE BASE E OU SUB-BASE PARA FECHAMENTO DE VALAS DE SOLO MELHORADO COM CIMENTO (TEOR DE 4%) - INCLUSO RETIRADA E COLOCAÇÃO DO MATERIAL. AF_12/2020</v>
          </cell>
          <cell r="C13947" t="str">
            <v>M3</v>
          </cell>
          <cell r="D13947">
            <v>87.61</v>
          </cell>
          <cell r="E13947" t="str">
            <v>SINAPI - JUN/25</v>
          </cell>
        </row>
        <row r="13948">
          <cell r="A13948">
            <v>101836</v>
          </cell>
          <cell r="B13948" t="str">
            <v>RECOMPOSIÇÃO DE BASE E OU SUB-BASE PARA FECHAMENTO DE VALAS DE SOLOS DE COMPORTAMENTO LATERÍTICO (ARENOSO) - INCLUSO RETIRADA E COLOCAÇÃO DO MATERIAL. AF_12/2020</v>
          </cell>
          <cell r="C13948" t="str">
            <v>M3</v>
          </cell>
          <cell r="D13948">
            <v>29.94</v>
          </cell>
          <cell r="E13948" t="str">
            <v>SINAPI - JUN/25</v>
          </cell>
        </row>
        <row r="13949">
          <cell r="A13949">
            <v>101835</v>
          </cell>
          <cell r="B13949" t="str">
            <v>RECOMPOSIÇÃO DE BASE E OU SUB-BASE PARA REMENDO PROFUNDO DE BRITA GRADUADA SIMPLES - INCLUSO RETIRADA E COLOCAÇÃO DO MATERIAL. AF_12/2020</v>
          </cell>
          <cell r="C13949" t="str">
            <v>M3</v>
          </cell>
          <cell r="D13949">
            <v>283.02</v>
          </cell>
          <cell r="E13949" t="str">
            <v>SINAPI - JUN/25</v>
          </cell>
        </row>
        <row r="13950">
          <cell r="A13950">
            <v>101827</v>
          </cell>
          <cell r="B13950" t="str">
            <v>RECOMPOSIÇÃO DE BASE E OU SUB-BASE PARA REMENDO PROFUNDO DE SOLO BRITA (40/60) - INCLUSO RETIRADA E COLOCAÇÃO DO MATERIAL. AF_12/2020</v>
          </cell>
          <cell r="C13950" t="str">
            <v>M3</v>
          </cell>
          <cell r="D13950">
            <v>221.75</v>
          </cell>
          <cell r="E13950" t="str">
            <v>SINAPI - JUN/25</v>
          </cell>
        </row>
        <row r="13951">
          <cell r="A13951">
            <v>101829</v>
          </cell>
          <cell r="B13951" t="str">
            <v>RECOMPOSIÇÃO DE BASE E OU SUB-BASE PARA REMENDO PROFUNDO DE SOLO BRITA (40/60) COM CIMENTO (TEOR DE 4%) - INCLUSO RETIRADA E COLOCAÇÃO DO MATERIAL. AF_12/2020</v>
          </cell>
          <cell r="C13951" t="str">
            <v>M3</v>
          </cell>
          <cell r="D13951">
            <v>276.85000000000002</v>
          </cell>
          <cell r="E13951" t="str">
            <v>SINAPI - JUN/25</v>
          </cell>
        </row>
        <row r="13952">
          <cell r="A13952">
            <v>101830</v>
          </cell>
          <cell r="B13952" t="str">
            <v>RECOMPOSIÇÃO DE BASE E OU SUB-BASE PARA REMENDO PROFUNDO DE SOLO BRITA (40/60) COM CIMENTO (TEOR DE 6%) - INCLUSO RETIRADA E COLOCAÇÃO DO MATERIAL. AF_12/2020</v>
          </cell>
          <cell r="C13952" t="str">
            <v>M3</v>
          </cell>
          <cell r="D13952">
            <v>302.63</v>
          </cell>
          <cell r="E13952" t="str">
            <v>SINAPI - JUN/25</v>
          </cell>
        </row>
        <row r="13953">
          <cell r="A13953">
            <v>101831</v>
          </cell>
          <cell r="B13953" t="str">
            <v>RECOMPOSIÇÃO DE BASE E OU SUB-BASE PARA REMENDO PROFUNDO DE SOLO BRITA (40/60) COM CIMENTO (TEOR DE 8%) - INCLUSO RETIRADA E COLOCAÇÃO DO MATERIAL. AF_12/2020</v>
          </cell>
          <cell r="C13953" t="str">
            <v>M3</v>
          </cell>
          <cell r="D13953">
            <v>328.05</v>
          </cell>
          <cell r="E13953" t="str">
            <v>SINAPI - JUN/25</v>
          </cell>
        </row>
        <row r="13954">
          <cell r="A13954">
            <v>101828</v>
          </cell>
          <cell r="B13954" t="str">
            <v>RECOMPOSIÇÃO DE BASE E OU SUB-BASE PARA REMENDO PROFUNDO DE SOLO BRITA (50/50) - INCLUSO RETIRADA E COLOCAÇÃO DO MATERIAL. AF_12/2020</v>
          </cell>
          <cell r="C13954" t="str">
            <v>M3</v>
          </cell>
          <cell r="D13954">
            <v>211.05</v>
          </cell>
          <cell r="E13954" t="str">
            <v>SINAPI - JUN/25</v>
          </cell>
        </row>
        <row r="13955">
          <cell r="A13955">
            <v>101832</v>
          </cell>
          <cell r="B13955" t="str">
            <v>RECOMPOSIÇÃO DE BASE E OU SUB-BASE PARA REMENDO PROFUNDO DE SOLO BRITA (50/50) COM CIMENTO (TEOR DE 4%) - INCLUSO RETIRADA E COLOCAÇÃO DO MATERIAL. AF_12/2020</v>
          </cell>
          <cell r="C13955" t="str">
            <v>M3</v>
          </cell>
          <cell r="D13955">
            <v>266.58999999999997</v>
          </cell>
          <cell r="E13955" t="str">
            <v>SINAPI - JUN/25</v>
          </cell>
        </row>
        <row r="13956">
          <cell r="A13956">
            <v>101833</v>
          </cell>
          <cell r="B13956" t="str">
            <v>RECOMPOSIÇÃO DE BASE E OU SUB-BASE PARA REMENDO PROFUNDO DE SOLO BRITA (50/50) COM CIMENTO (TEOR DE 6%) - INCLUSO RETIRADA E COLOCAÇÃO DO MATERIAL. AF_12/2020</v>
          </cell>
          <cell r="C13956" t="str">
            <v>M3</v>
          </cell>
          <cell r="D13956">
            <v>292.57</v>
          </cell>
          <cell r="E13956" t="str">
            <v>SINAPI - JUN/25</v>
          </cell>
        </row>
        <row r="13957">
          <cell r="A13957">
            <v>101834</v>
          </cell>
          <cell r="B13957" t="str">
            <v>RECOMPOSIÇÃO DE BASE E OU SUB-BASE PARA REMENDO PROFUNDO DE SOLO BRITA (50/50) COM CIMENTO (TEOR DE 8%) - INCLUSO RETIRADA E COLOCAÇÃO DO MATERIAL. AF_12/2020</v>
          </cell>
          <cell r="C13957" t="str">
            <v>M3</v>
          </cell>
          <cell r="D13957">
            <v>318.20999999999998</v>
          </cell>
          <cell r="E13957" t="str">
            <v>SINAPI - JUN/25</v>
          </cell>
        </row>
        <row r="13958">
          <cell r="A13958">
            <v>101825</v>
          </cell>
          <cell r="B13958" t="str">
            <v>RECOMPOSIÇÃO DE BASE E OU SUB-BASE PARA REMENDO PROFUNDO DE SOLO COM CIMENTO (TEOR DE 6%) - INCLUSO RETIRADA E COLOCAÇÃO DO MATERIAL. AF_12/2020</v>
          </cell>
          <cell r="C13958" t="str">
            <v>M3</v>
          </cell>
          <cell r="D13958">
            <v>242.3</v>
          </cell>
          <cell r="E13958" t="str">
            <v>SINAPI - JUN/25</v>
          </cell>
        </row>
        <row r="13959">
          <cell r="A13959">
            <v>101826</v>
          </cell>
          <cell r="B13959" t="str">
            <v>RECOMPOSIÇÃO DE BASE E OU SUB-BASE PARA REMENDO PROFUNDO DE SOLO COM CIMENTO (TEOR DE 8%) - INCLUSO RETIRADA E COLOCAÇÃO DO MATERIAL. AF_12/2020</v>
          </cell>
          <cell r="C13959" t="str">
            <v>M3</v>
          </cell>
          <cell r="D13959">
            <v>269</v>
          </cell>
          <cell r="E13959" t="str">
            <v>SINAPI - JUN/25</v>
          </cell>
        </row>
        <row r="13960">
          <cell r="A13960">
            <v>101823</v>
          </cell>
          <cell r="B13960" t="str">
            <v>RECOMPOSIÇÃO DE BASE E OU SUB-BASE PARA REMENDO PROFUNDO DE SOLO MELHORADO COM CIMENTO (TEOR DE 2%) - INCLUSO RETIRADA E COLOCAÇÃO DO MATERIAL. AF_12/2020</v>
          </cell>
          <cell r="C13960" t="str">
            <v>M3</v>
          </cell>
          <cell r="D13960">
            <v>187.43</v>
          </cell>
          <cell r="E13960" t="str">
            <v>SINAPI - JUN/25</v>
          </cell>
        </row>
        <row r="13961">
          <cell r="A13961">
            <v>101824</v>
          </cell>
          <cell r="B13961" t="str">
            <v>RECOMPOSIÇÃO DE BASE E OU SUB-BASE PARA REMENDO PROFUNDO DE SOLO MELHORADO COM CIMENTO (TEOR DE 4%) - INCLUSO RETIRADA E COLOCAÇÃO DO MATERIAL. AF_12/2020</v>
          </cell>
          <cell r="C13961" t="str">
            <v>M3</v>
          </cell>
          <cell r="D13961">
            <v>215.24</v>
          </cell>
          <cell r="E13961" t="str">
            <v>SINAPI - JUN/25</v>
          </cell>
        </row>
        <row r="13962">
          <cell r="A13962">
            <v>101822</v>
          </cell>
          <cell r="B13962" t="str">
            <v>RECOMPOSIÇÃO DE BASE E OU SUB-BASE PARA REMENDO PROFUNDO DE SOLOS DE COMPORTAMENTO LATERÍTICO (ARENOSO) - INCLUSO RETIRADA E COLOCAÇÃO DO MATERIAL. AF_12/2020</v>
          </cell>
          <cell r="C13962" t="str">
            <v>M3</v>
          </cell>
          <cell r="D13962">
            <v>157.57</v>
          </cell>
          <cell r="E13962" t="str">
            <v>SINAPI - JUN/25</v>
          </cell>
        </row>
        <row r="13963">
          <cell r="A13963">
            <v>101819</v>
          </cell>
          <cell r="B13963" t="str">
            <v>RECOMPOSIÇÃO DE PAVIMENTO EM PARALELEPÍPEDOS, REJUNTAMENTO COM ARGAMASSA, COM REAPROVEITAMENTO DOS PARALELEPÍPEDOS, PARA O FECHAMENTO DE VALAS - INCLUSO RETIRADA E COLOCAÇÃO DO MATERIAL. AF_12/2020</v>
          </cell>
          <cell r="C13963" t="str">
            <v>M2</v>
          </cell>
          <cell r="D13963">
            <v>74.36</v>
          </cell>
          <cell r="E13963" t="str">
            <v>SINAPI - JUN/25</v>
          </cell>
        </row>
        <row r="13964">
          <cell r="A13964">
            <v>104370</v>
          </cell>
          <cell r="B13964" t="str">
            <v>RECOMPOSIÇÃO DE PAVIMENTO EM PARALELEPÍPEDOS, REJUNTAMENTO COM PEDRISCO E EMULSÃO ASFÁLTICA, COM REAPROVEITAMENTO DOS PARALELEPÍPEDOS, PARA O FECHAMENTO DE VALAS - INCLUSO RETIRADA E COLOCAÇÃO DO MATERIAL. AF_12/2020</v>
          </cell>
          <cell r="C13964" t="str">
            <v>M2</v>
          </cell>
          <cell r="D13964">
            <v>0</v>
          </cell>
          <cell r="E13964" t="str">
            <v>SINAPI - JUN/25</v>
          </cell>
        </row>
        <row r="13965">
          <cell r="A13965">
            <v>101817</v>
          </cell>
          <cell r="B13965" t="str">
            <v>RECOMPOSIÇÃO DE PAVIMENTO EM PARALELEPÍPEDOS, REJUNTAMENTO COM PÓ DE PEDRA, COM REAPROVEITAMENTO DOS PARALELEPÍPEDOS, PARA O FECHAMENTO DE VALAS - INCLUSO RETIRADA E COLOCAÇÃO DO MATERIAL. AF_12/2020</v>
          </cell>
          <cell r="C13965" t="str">
            <v>M2</v>
          </cell>
          <cell r="D13965">
            <v>59.93</v>
          </cell>
          <cell r="E13965" t="str">
            <v>SINAPI - JUN/25</v>
          </cell>
        </row>
        <row r="13966">
          <cell r="A13966">
            <v>101816</v>
          </cell>
          <cell r="B13966" t="str">
            <v>RECOMPOSIÇÃO DE PAVIMENTO EM PEDRAS POLIÉDRICAS, REJUNTAMENTO COM ARGAMASSA, COM REAPROVEITAMENTO DAS PEDRAS POLIÉDRICAS, PARA O FECHAMENTO DE VALAS - INCLUSO RETIRADA E COLOCAÇÃO DO MATERIAL. AF_12/2020</v>
          </cell>
          <cell r="C13966" t="str">
            <v>M2</v>
          </cell>
          <cell r="D13966">
            <v>77.400000000000006</v>
          </cell>
          <cell r="E13966" t="str">
            <v>SINAPI - JUN/25</v>
          </cell>
        </row>
        <row r="13967">
          <cell r="A13967">
            <v>104369</v>
          </cell>
          <cell r="B13967" t="str">
            <v>RECOMPOSIÇÃO DE PAVIMENTO EM PEDRAS POLIÉDRICAS, REJUNTAMENTO COM PEDRISCO E EMULSÃO ASFÁLTICA COM REAPROVEITAMENTO DAS PEDRAS POLIÉDRICAS, PARA O FECHAMENTO DE VALAS - INCLUSO RETIRADA E COLOCAÇÃO DO MATERIAL. AF_12/2020</v>
          </cell>
          <cell r="C13967" t="str">
            <v>M2</v>
          </cell>
          <cell r="D13967">
            <v>0</v>
          </cell>
          <cell r="E13967" t="str">
            <v>SINAPI - JUN/25</v>
          </cell>
        </row>
        <row r="13968">
          <cell r="A13968">
            <v>101820</v>
          </cell>
          <cell r="B13968" t="str">
            <v>RECOMPOSIÇÃO DE PAVIMENTO EM PISO INTERTRAVADO SEXTAVADO, COM REAPROVEITAMENTO DOS BLOCOS SEXTAVADO, PARA O FECHAMENTO DE VALAS - INCLUSO RETIRADA E COLOCAÇÃO DO MATERIAL. AF_12/2020</v>
          </cell>
          <cell r="C13968" t="str">
            <v>M2</v>
          </cell>
          <cell r="D13968">
            <v>52.89</v>
          </cell>
          <cell r="E13968" t="str">
            <v>SINAPI - JUN/25</v>
          </cell>
        </row>
        <row r="13969">
          <cell r="A13969">
            <v>102988</v>
          </cell>
          <cell r="B13969" t="str">
            <v>RECOMPOSIÇÃO DE PAVIMENTO EM PISO INTERTRAVADO, COM REAPROVEITAMENTO DOS BLOCOS INTERTRAVADOS, PARA FECHAMENTO DE VALAS - INCLUSO RETIRADA E COLOCAÇÃO DO MATERIAL. AF_12/2020</v>
          </cell>
          <cell r="C13969" t="str">
            <v>M2</v>
          </cell>
          <cell r="D13969">
            <v>71.17</v>
          </cell>
          <cell r="E13969" t="str">
            <v>SINAPI - JUN/25</v>
          </cell>
        </row>
        <row r="13970">
          <cell r="A13970">
            <v>101814</v>
          </cell>
          <cell r="B13970" t="str">
            <v>RECOMPOSIÇÃO DE PAVIMENTOS EM PEDRA POLIÉDRICA, REJUNTAMENTO COM PÓ DE PEDRA, COM REAPROVEITAMENTO DAS PEDRAS POLIÉDRICAS PARA O FECHAMENTO DE VALAS - INCLUSO RETIRADA E COLOCAÇÃO DO MATERIAL. AF_12/2020</v>
          </cell>
          <cell r="C13970" t="str">
            <v>M2</v>
          </cell>
          <cell r="D13970">
            <v>53.01</v>
          </cell>
          <cell r="E13970" t="str">
            <v>SINAPI - JUN/25</v>
          </cell>
        </row>
        <row r="13971">
          <cell r="A13971">
            <v>102098</v>
          </cell>
          <cell r="B13971" t="str">
            <v>RECOMPOSIÇÃO DE REVESTIMENTO EM CONCRETO ASFÁLTICO (AQUISIÇÃO EM USINA), PARA O FECHAMENTO DE VALAS - INCLUSO DEMOLIÇÃO DO PAVIMENTO. AF_12/2020</v>
          </cell>
          <cell r="C13971" t="str">
            <v>M3</v>
          </cell>
          <cell r="D13971">
            <v>2017.67</v>
          </cell>
          <cell r="E13971" t="str">
            <v>SINAPI - JUN/25</v>
          </cell>
        </row>
        <row r="13972">
          <cell r="A13972">
            <v>104366</v>
          </cell>
          <cell r="B13972" t="str">
            <v>RECOMPOSIÇÃO DE REVESTIMENTO EM CONCRETO ASFÁLTICO (USINAGEM PRÓPRIA), PARA O FECHAMENTO DE VALAS - INCLUSO DEMOLIÇÃO DO PAVIMENTO. AF_12/2020</v>
          </cell>
          <cell r="C13972" t="str">
            <v>M3</v>
          </cell>
          <cell r="D13972">
            <v>0</v>
          </cell>
          <cell r="E13972" t="str">
            <v>SINAPI - JUN/25</v>
          </cell>
        </row>
        <row r="13973">
          <cell r="A13973">
            <v>102099</v>
          </cell>
          <cell r="B13973" t="str">
            <v>RECOMPOSIÇÃO DE REVESTIMENTO EM PRÉ MISTURADO A FRIO (AQUISIÇÃO EM USINA), PARA FECHAMENTO DE VALAS - INCLUSO DEMOLIÇÃO DO PAVIMENTO. AF_12/2020</v>
          </cell>
          <cell r="C13973" t="str">
            <v>M3</v>
          </cell>
          <cell r="D13973">
            <v>0</v>
          </cell>
          <cell r="E13973" t="str">
            <v>SINAPI - JUN/25</v>
          </cell>
        </row>
        <row r="13974">
          <cell r="A13974">
            <v>104367</v>
          </cell>
          <cell r="B13974" t="str">
            <v>RECOMPOSIÇÃO DE REVESTIMENTO EM PRÉ MISTURADO A FRIO (USINAGEM PRÓPRIA), PARA FECHAMENTO DE VALAS - INCLUSO DEMOLIÇÃO DO PAVIMENTO. AF_12/2020</v>
          </cell>
          <cell r="C13974" t="str">
            <v>M3</v>
          </cell>
          <cell r="D13974">
            <v>0</v>
          </cell>
          <cell r="E13974" t="str">
            <v>SINAPI - JUN/25</v>
          </cell>
        </row>
        <row r="13975">
          <cell r="A13975">
            <v>92994</v>
          </cell>
          <cell r="B13975" t="str">
            <v>CABO DE COBRE FLEXÍVEL ISOLADO, 120 MM², ANTI-CHAMA 0,6/1,0 KV, PARA REDE ENTERRADA DE DISTRIBUIÇÃO DE ENERGIA ELÉTRICA - FORNECIMENTO E INSTALAÇÃO. AF_12/2021</v>
          </cell>
          <cell r="C13975" t="str">
            <v>M</v>
          </cell>
          <cell r="D13975">
            <v>132.94</v>
          </cell>
          <cell r="E13975" t="str">
            <v>SINAPI - JUN/25</v>
          </cell>
        </row>
        <row r="13976">
          <cell r="A13976">
            <v>92996</v>
          </cell>
          <cell r="B13976" t="str">
            <v>CABO DE COBRE FLEXÍVEL ISOLADO, 150 MM², ANTI-CHAMA 0,6/1,0 KV, PARA REDE ENTERRADA DE DISTRIBUIÇÃO DE ENERGIA ELÉTRICA - FORNECIMENTO E INSTALAÇÃO. AF_12/2021</v>
          </cell>
          <cell r="C13976" t="str">
            <v>M</v>
          </cell>
          <cell r="D13976">
            <v>160.74</v>
          </cell>
          <cell r="E13976" t="str">
            <v>SINAPI - JUN/25</v>
          </cell>
        </row>
        <row r="13977">
          <cell r="A13977">
            <v>92998</v>
          </cell>
          <cell r="B13977" t="str">
            <v>CABO DE COBRE FLEXÍVEL ISOLADO, 185 MM², ANTI-CHAMA 0,6/1,0 KV, PARA REDE ENTERRADA DE DISTRIBUIÇÃO DE ENERGIA ELÉTRICA - FORNECIMENTO E INSTALAÇÃO. AF_12/2021</v>
          </cell>
          <cell r="C13977" t="str">
            <v>M</v>
          </cell>
          <cell r="D13977">
            <v>196.84</v>
          </cell>
          <cell r="E13977" t="str">
            <v>SINAPI - JUN/25</v>
          </cell>
        </row>
        <row r="13978">
          <cell r="A13978">
            <v>93000</v>
          </cell>
          <cell r="B13978" t="str">
            <v>CABO DE COBRE FLEXÍVEL ISOLADO, 240 MM², ANTI-CHAMA 0,6/1,0 KV, PARA REDE ENTERRADA DE DISTRIBUIÇÃO DE ENERGIA ELÉTRICA - FORNECIMENTO E INSTALAÇÃO. AF_12/2021</v>
          </cell>
          <cell r="C13978" t="str">
            <v>M</v>
          </cell>
          <cell r="D13978">
            <v>260.27999999999997</v>
          </cell>
          <cell r="E13978" t="str">
            <v>SINAPI - JUN/25</v>
          </cell>
        </row>
        <row r="13979">
          <cell r="A13979">
            <v>92984</v>
          </cell>
          <cell r="B13979" t="str">
            <v>CABO DE COBRE FLEXÍVEL ISOLADO, 25 MM², ANTI-CHAMA 0,6/1,0 KV, PARA REDE ENTERRADA DE DISTRIBUIÇÃO DE ENERGIA ELÉTRICA - FORNECIMENTO E INSTALAÇÃO. AF_12/2021</v>
          </cell>
          <cell r="C13979" t="str">
            <v>M</v>
          </cell>
          <cell r="D13979">
            <v>29.09</v>
          </cell>
          <cell r="E13979" t="str">
            <v>SINAPI - JUN/25</v>
          </cell>
        </row>
        <row r="13980">
          <cell r="A13980">
            <v>93002</v>
          </cell>
          <cell r="B13980" t="str">
            <v>CABO DE COBRE FLEXÍVEL ISOLADO, 300 MM², ANTI-CHAMA 0,6/1,0 KV, PARA REDE ENTERRADA DE DISTRIBUIÇÃO DE ENERGIA ELÉTRICA - FORNECIMENTO E INSTALAÇÃO. AF_12/2021</v>
          </cell>
          <cell r="C13980" t="str">
            <v>M</v>
          </cell>
          <cell r="D13980">
            <v>336.15</v>
          </cell>
          <cell r="E13980" t="str">
            <v>SINAPI - JUN/25</v>
          </cell>
        </row>
        <row r="13981">
          <cell r="A13981">
            <v>92986</v>
          </cell>
          <cell r="B13981" t="str">
            <v>CABO DE COBRE FLEXÍVEL ISOLADO, 35 MM², ANTI-CHAMA 0,6/1,0 KV, PARA REDE ENTERRADA DE DISTRIBUIÇÃO DE ENERGIA ELÉTRICA - FORNECIMENTO E INSTALAÇÃO. AF_12/2021</v>
          </cell>
          <cell r="C13981" t="str">
            <v>M</v>
          </cell>
          <cell r="D13981">
            <v>39.92</v>
          </cell>
          <cell r="E13981" t="str">
            <v>SINAPI - JUN/25</v>
          </cell>
        </row>
        <row r="13982">
          <cell r="A13982">
            <v>92988</v>
          </cell>
          <cell r="B13982" t="str">
            <v>CABO DE COBRE FLEXÍVEL ISOLADO, 50 MM², ANTI-CHAMA 0,6/1,0 KV, PARA REDE ENTERRADA DE DISTRIBUIÇÃO DE ENERGIA ELÉTRICA - FORNECIMENTO E INSTALAÇÃO. AF_12/2021</v>
          </cell>
          <cell r="C13982" t="str">
            <v>M</v>
          </cell>
          <cell r="D13982">
            <v>57.57</v>
          </cell>
          <cell r="E13982" t="str">
            <v>SINAPI - JUN/25</v>
          </cell>
        </row>
        <row r="13983">
          <cell r="A13983">
            <v>92990</v>
          </cell>
          <cell r="B13983" t="str">
            <v>CABO DE COBRE FLEXÍVEL ISOLADO, 70 MM², ANTI-CHAMA 0,6/1,0 KV, PARA REDE ENTERRADA DE DISTRIBUIÇÃO DE ENERGIA ELÉTRICA - FORNECIMENTO E INSTALAÇÃO. AF_12/2021</v>
          </cell>
          <cell r="C13983" t="str">
            <v>M</v>
          </cell>
          <cell r="D13983">
            <v>79.41</v>
          </cell>
          <cell r="E13983" t="str">
            <v>SINAPI - JUN/25</v>
          </cell>
        </row>
        <row r="13984">
          <cell r="A13984">
            <v>92992</v>
          </cell>
          <cell r="B13984" t="str">
            <v>CABO DE COBRE FLEXÍVEL ISOLADO, 95 MM², ANTI-CHAMA 0,6/1,0 KV, PARA REDE ENTERRADA DE DISTRIBUIÇÃO DE ENERGIA ELÉTRICA - FORNECIMENTO E INSTALAÇÃO. AF_12/2021</v>
          </cell>
          <cell r="C13984" t="str">
            <v>M</v>
          </cell>
          <cell r="D13984">
            <v>102.52</v>
          </cell>
          <cell r="E13984" t="str">
            <v>SINAPI - JUN/25</v>
          </cell>
        </row>
        <row r="13985">
          <cell r="A13985">
            <v>103491</v>
          </cell>
          <cell r="B13985" t="str">
            <v>CONCRETAGEM COMO PROTEÇÃO MECÂNICA ADICIONAL NO REATERRO PARA REDE ENTERRADA DE DISTRIBUIÇÃO DE ENERGIA ELÉTRICA - FORNECIMENTO E INSTALAÇÃO. AF_12/2021</v>
          </cell>
          <cell r="C13985" t="str">
            <v>M3</v>
          </cell>
          <cell r="D13985">
            <v>619.45000000000005</v>
          </cell>
          <cell r="E13985" t="str">
            <v>SINAPI - JUN/25</v>
          </cell>
        </row>
        <row r="13986">
          <cell r="A13986">
            <v>93026</v>
          </cell>
          <cell r="B13986" t="str">
            <v>CURVA 90 GRAUS PARA ELETRODUTO, PVC, ROSCÁVEL, DN 110 MM (4"), PARA REDE ENTERRADA DE DISTRIBUIÇÃO DE ENERGIA ELÉTRICA - FORNECIMENTO E INSTALAÇÃO. AF_12/2021</v>
          </cell>
          <cell r="C13986" t="str">
            <v>UN</v>
          </cell>
          <cell r="D13986">
            <v>83.23</v>
          </cell>
          <cell r="E13986" t="str">
            <v>SINAPI - JUN/25</v>
          </cell>
        </row>
        <row r="13987">
          <cell r="A13987">
            <v>93018</v>
          </cell>
          <cell r="B13987" t="str">
            <v>CURVA 90 GRAUS PARA ELETRODUTO, PVC, ROSCÁVEL, DN 50 MM (1 1/2"), PARA REDE ENTERRADA DE DISTRIBUIÇÃO DE ENERGIA ELÉTRICA - FORNECIMENTO E INSTALAÇÃO. AF_12/2021</v>
          </cell>
          <cell r="C13987" t="str">
            <v>UN</v>
          </cell>
          <cell r="D13987">
            <v>28.53</v>
          </cell>
          <cell r="E13987" t="str">
            <v>SINAPI - JUN/25</v>
          </cell>
        </row>
        <row r="13988">
          <cell r="A13988">
            <v>93020</v>
          </cell>
          <cell r="B13988" t="str">
            <v>CURVA 90 GRAUS PARA ELETRODUTO, PVC, ROSCÁVEL, DN 60 MM (2"), PARA REDE ENTERRADA DE DISTRIBUIÇÃO DE ENERGIA ELÉTRICA - FORNECIMENTO E INSTALAÇÃO. AF_12/2021</v>
          </cell>
          <cell r="C13988" t="str">
            <v>UN</v>
          </cell>
          <cell r="D13988">
            <v>34.94</v>
          </cell>
          <cell r="E13988" t="str">
            <v>SINAPI - JUN/25</v>
          </cell>
        </row>
        <row r="13989">
          <cell r="A13989">
            <v>93022</v>
          </cell>
          <cell r="B13989" t="str">
            <v>CURVA 90 GRAUS PARA ELETRODUTO, PVC, ROSCÁVEL, DN 75 MM (2 1/2"), PARA REDE ENTERRADA DE DISTRIBUIÇÃO DE ENERGIA ELÉTRICA - FORNECIMENTO E INSTALAÇÃO. AF_12/2021</v>
          </cell>
          <cell r="C13989" t="str">
            <v>UN</v>
          </cell>
          <cell r="D13989">
            <v>51.71</v>
          </cell>
          <cell r="E13989" t="str">
            <v>SINAPI - JUN/25</v>
          </cell>
        </row>
        <row r="13990">
          <cell r="A13990">
            <v>93024</v>
          </cell>
          <cell r="B13990" t="str">
            <v>CURVA 90 GRAUS PARA ELETRODUTO, PVC, ROSCÁVEL, DN 85 MM (3"), PARA REDE ENTERRADA DE DISTRIBUIÇÃO DE ENERGIA ELÉTRICA - FORNECIMENTO E INSTALAÇÃO. AF_12/2021</v>
          </cell>
          <cell r="C13990" t="str">
            <v>UN</v>
          </cell>
          <cell r="D13990">
            <v>55.35</v>
          </cell>
          <cell r="E13990" t="str">
            <v>SINAPI - JUN/25</v>
          </cell>
        </row>
        <row r="13991">
          <cell r="A13991">
            <v>97670</v>
          </cell>
          <cell r="B13991" t="str">
            <v>ELETRODUTO FLEXÍVEL CORRUGADO, PEAD, DN 100 (4"), PARA REDE ENTERRADA DE DISTRIBUIÇÃO DE ENERGIA ELÉTRICA - FORNECIMENTO E INSTALAÇÃO. AF_12/2021</v>
          </cell>
          <cell r="C13991" t="str">
            <v>M</v>
          </cell>
          <cell r="D13991">
            <v>25.59</v>
          </cell>
          <cell r="E13991" t="str">
            <v>SINAPI - JUN/25</v>
          </cell>
        </row>
        <row r="13992">
          <cell r="A13992">
            <v>103486</v>
          </cell>
          <cell r="B13992" t="str">
            <v>ELETRODUTO FLEXÍVEL CORRUGADO, PEAD, DN 125 (5"), PARA REDE ENTERRADA DE DISTRIBUIÇÃO DE ENERGIA ELÉTRICA - FORNECIMENTO E INSTALAÇÃO. AF_12/2021</v>
          </cell>
          <cell r="C13992" t="str">
            <v>M</v>
          </cell>
          <cell r="D13992">
            <v>0</v>
          </cell>
          <cell r="E13992" t="str">
            <v>SINAPI - JUN/25</v>
          </cell>
        </row>
        <row r="13993">
          <cell r="A13993">
            <v>103487</v>
          </cell>
          <cell r="B13993" t="str">
            <v>ELETRODUTO FLEXÍVEL CORRUGADO, PEAD, DN 150 (6"), PARA REDE ENTERRADA DE DISTRIBUIÇÃO DE ENERGIA ELÉTRICA - FORNECIMENTO E INSTALAÇÃO. AF_12/2021</v>
          </cell>
          <cell r="C13993" t="str">
            <v>M</v>
          </cell>
          <cell r="D13993">
            <v>0</v>
          </cell>
          <cell r="E13993" t="str">
            <v>SINAPI - JUN/25</v>
          </cell>
        </row>
        <row r="13994">
          <cell r="A13994">
            <v>103488</v>
          </cell>
          <cell r="B13994" t="str">
            <v>ELETRODUTO FLEXÍVEL CORRUGADO, PEAD, DN 175 (7"), PARA REDE ENTERRADA DE DISTRIBUIÇÃO DE ENERGIA ELÉTRICA - FORNECIMENTO E INSTALAÇÃO. AF_12/2021</v>
          </cell>
          <cell r="C13994" t="str">
            <v>M</v>
          </cell>
          <cell r="D13994">
            <v>0</v>
          </cell>
          <cell r="E13994" t="str">
            <v>SINAPI - JUN/25</v>
          </cell>
        </row>
        <row r="13995">
          <cell r="A13995">
            <v>103489</v>
          </cell>
          <cell r="B13995" t="str">
            <v>ELETRODUTO FLEXÍVEL CORRUGADO, PEAD, DN 200 (8"), PARA REDE ENTERRADA DE DISTRIBUIÇÃO DE ENERGIA ELÉTRICA - FORNECIMENTO E INSTALAÇÃO. AF_12/2021</v>
          </cell>
          <cell r="C13995" t="str">
            <v>M</v>
          </cell>
          <cell r="D13995">
            <v>0</v>
          </cell>
          <cell r="E13995" t="str">
            <v>SINAPI - JUN/25</v>
          </cell>
        </row>
        <row r="13996">
          <cell r="A13996">
            <v>97667</v>
          </cell>
          <cell r="B13996" t="str">
            <v>ELETRODUTO FLEXÍVEL CORRUGADO, PEAD, DN 50 (1 1/2"), PARA REDE ENTERRADA DE DISTRIBUIÇÃO DE ENERGIA ELÉTRICA - FORNECIMENTO E INSTALAÇÃO. AF_12/2021</v>
          </cell>
          <cell r="C13996" t="str">
            <v>M</v>
          </cell>
          <cell r="D13996">
            <v>9.5399999999999991</v>
          </cell>
          <cell r="E13996" t="str">
            <v>SINAPI - JUN/25</v>
          </cell>
        </row>
        <row r="13997">
          <cell r="A13997">
            <v>97668</v>
          </cell>
          <cell r="B13997" t="str">
            <v>ELETRODUTO FLEXÍVEL CORRUGADO, PEAD, DN 63 (2"), PARA REDE ENTERRADA DE DISTRIBUIÇÃO DE ENERGIA ELÉTRICA - FORNECIMENTO E INSTALAÇÃO. AF_12/2021</v>
          </cell>
          <cell r="C13997" t="str">
            <v>M</v>
          </cell>
          <cell r="D13997">
            <v>13.56</v>
          </cell>
          <cell r="E13997" t="str">
            <v>SINAPI - JUN/25</v>
          </cell>
        </row>
        <row r="13998">
          <cell r="A13998">
            <v>97669</v>
          </cell>
          <cell r="B13998" t="str">
            <v>ELETRODUTO FLEXÍVEL CORRUGADO, PEAD, DN 90 (3"), PARA REDE ENTERRADA DE DISTRIBUIÇÃO DE ENERGIA ELÉTRICA - FORNECIMENTO E INSTALAÇÃO. AF_12/2021</v>
          </cell>
          <cell r="C13998" t="str">
            <v>M</v>
          </cell>
          <cell r="D13998">
            <v>20.329999999999998</v>
          </cell>
          <cell r="E13998" t="str">
            <v>SINAPI - JUN/25</v>
          </cell>
        </row>
        <row r="13999">
          <cell r="A13999">
            <v>93012</v>
          </cell>
          <cell r="B13999" t="str">
            <v>ELETRODUTO RÍGIDO ROSCÁVEL, PVC, DN 110 MM (4"), PARA REDE ENTERRADA DE DISTRIBUIÇÃO DE ENERGIA ELÉTRICA - FORNECIMENTO E INSTALAÇÃO. AF_12/2021</v>
          </cell>
          <cell r="C13999" t="str">
            <v>M</v>
          </cell>
          <cell r="D13999">
            <v>66.25</v>
          </cell>
          <cell r="E13999" t="str">
            <v>SINAPI - JUN/25</v>
          </cell>
        </row>
        <row r="14000">
          <cell r="A14000">
            <v>93008</v>
          </cell>
          <cell r="B14000" t="str">
            <v>ELETRODUTO RÍGIDO ROSCÁVEL, PVC, DN 50 MM (1 1/2"), PARA REDE ENTERRADA DE DISTRIBUIÇÃO DE ENERGIA ELÉTRICA - FORNECIMENTO E INSTALAÇÃO. AF_12/2021</v>
          </cell>
          <cell r="C14000" t="str">
            <v>M</v>
          </cell>
          <cell r="D14000">
            <v>18.84</v>
          </cell>
          <cell r="E14000" t="str">
            <v>SINAPI - JUN/25</v>
          </cell>
        </row>
        <row r="14001">
          <cell r="A14001">
            <v>93009</v>
          </cell>
          <cell r="B14001" t="str">
            <v>ELETRODUTO RÍGIDO ROSCÁVEL, PVC, DN 60 MM (2"), PARA REDE ENTERRADA DE DISTRIBUIÇÃO DE ENERGIA ELÉTRICA - FORNECIMENTO E INSTALAÇÃO. AF_12/2021</v>
          </cell>
          <cell r="C14001" t="str">
            <v>M</v>
          </cell>
          <cell r="D14001">
            <v>26.92</v>
          </cell>
          <cell r="E14001" t="str">
            <v>SINAPI - JUN/25</v>
          </cell>
        </row>
        <row r="14002">
          <cell r="A14002">
            <v>93010</v>
          </cell>
          <cell r="B14002" t="str">
            <v>ELETRODUTO RÍGIDO ROSCÁVEL, PVC, DN 75 MM (2 1/2"), PARA REDE ENTERRADA DE DISTRIBUIÇÃO DE ENERGIA ELÉTRICA - FORNECIMENTO E INSTALAÇÃO. AF_12/2021</v>
          </cell>
          <cell r="C14002" t="str">
            <v>M</v>
          </cell>
          <cell r="D14002">
            <v>36.83</v>
          </cell>
          <cell r="E14002" t="str">
            <v>SINAPI - JUN/25</v>
          </cell>
        </row>
        <row r="14003">
          <cell r="A14003">
            <v>93011</v>
          </cell>
          <cell r="B14003" t="str">
            <v>ELETRODUTO RÍGIDO ROSCÁVEL, PVC, DN 85 MM (3"), PARA REDE ENTERRADA DE DISTRIBUIÇÃO DE ENERGIA ELÉTRICA - FORNECIMENTO E INSTALAÇÃO. AF_12/2021</v>
          </cell>
          <cell r="C14003" t="str">
            <v>M</v>
          </cell>
          <cell r="D14003">
            <v>44.59</v>
          </cell>
          <cell r="E14003" t="str">
            <v>SINAPI - JUN/25</v>
          </cell>
        </row>
        <row r="14004">
          <cell r="A14004">
            <v>103492</v>
          </cell>
          <cell r="B14004" t="str">
            <v>FITA DE SINALIZAÇÃO SUBTERRÂNEA PARA REDE ENTERRADA DE DISTRIBUIÇÃO DE ENERGIA ELÉTRICA - FORNECIMENTO E INSTALAÇÃO. AF_12/2021</v>
          </cell>
          <cell r="C14004" t="str">
            <v>M</v>
          </cell>
          <cell r="D14004">
            <v>0</v>
          </cell>
          <cell r="E14004" t="str">
            <v>SINAPI - JUN/25</v>
          </cell>
        </row>
        <row r="14005">
          <cell r="A14005">
            <v>93017</v>
          </cell>
          <cell r="B14005" t="str">
            <v>LUVA PARA ELETRODUTO, PVC, ROSCÁVEL, DN 110 MM (4"), PARA REDE ENTERRADA DE DISTRIBUIÇÃO DE ENERGIA ELÉTRICA - FORNECIMENTO E INSTALAÇÃO. AF_12/2021</v>
          </cell>
          <cell r="C14005" t="str">
            <v>UN</v>
          </cell>
          <cell r="D14005">
            <v>51.79</v>
          </cell>
          <cell r="E14005" t="str">
            <v>SINAPI - JUN/25</v>
          </cell>
        </row>
        <row r="14006">
          <cell r="A14006">
            <v>93013</v>
          </cell>
          <cell r="B14006" t="str">
            <v>LUVA PARA ELETRODUTO, PVC, ROSCÁVEL, DN 50 MM (1 1/2"), PARA REDE ENTERRADA DE DISTRIBUIÇÃO DE ENERGIA ELÉTRICA - FORNECIMENTO E INSTALAÇÃO. AF_12/2021</v>
          </cell>
          <cell r="C14006" t="str">
            <v>UN</v>
          </cell>
          <cell r="D14006">
            <v>18.82</v>
          </cell>
          <cell r="E14006" t="str">
            <v>SINAPI - JUN/25</v>
          </cell>
        </row>
        <row r="14007">
          <cell r="A14007">
            <v>93014</v>
          </cell>
          <cell r="B14007" t="str">
            <v>LUVA PARA ELETRODUTO, PVC, ROSCÁVEL, DN 60 MM (2"), PARA REDE ENTERRADA DE DISTRIBUIÇÃO DE ENERGIA ELÉTRICA - FORNECIMENTO E INSTALAÇÃO. AF_12/2021</v>
          </cell>
          <cell r="C14007" t="str">
            <v>UN</v>
          </cell>
          <cell r="D14007">
            <v>22.48</v>
          </cell>
          <cell r="E14007" t="str">
            <v>SINAPI - JUN/25</v>
          </cell>
        </row>
        <row r="14008">
          <cell r="A14008">
            <v>93015</v>
          </cell>
          <cell r="B14008" t="str">
            <v>LUVA PARA ELETRODUTO, PVC, ROSCÁVEL, DN 75 MM (2 1/2"), PARA REDE ENTERRADA DE DISTRIBUIÇÃO DE ENERGIA ELÉTRICA - FORNECIMENTO E INSTALAÇÃO. AF_12/2021</v>
          </cell>
          <cell r="C14008" t="str">
            <v>UN</v>
          </cell>
          <cell r="D14008">
            <v>31.08</v>
          </cell>
          <cell r="E14008" t="str">
            <v>SINAPI - JUN/25</v>
          </cell>
        </row>
        <row r="14009">
          <cell r="A14009">
            <v>93016</v>
          </cell>
          <cell r="B14009" t="str">
            <v>LUVA PARA ELETRODUTO, PVC, ROSCÁVEL, DN 85 MM (3"), PARA REDE ENTERRADA DE DISTRIBUIÇÃO DE ENERGIA ELÉTRICA - FORNECIMENTO E INSTALAÇÃO. AF_12/2021</v>
          </cell>
          <cell r="C14009" t="str">
            <v>UN</v>
          </cell>
          <cell r="D14009">
            <v>36.57</v>
          </cell>
          <cell r="E14009" t="str">
            <v>SINAPI - JUN/25</v>
          </cell>
        </row>
        <row r="14010">
          <cell r="A14010">
            <v>103490</v>
          </cell>
          <cell r="B14010" t="str">
            <v>PLACA DE CONCRETO PRÉ-MOLDADO COMO PROTEÇÃO MECÂNICA ADICIONAL NO REATERRO PARA REDE ENTERRADA DE DISTRIBUIÇÃO DE ENERGIA ELÉTRICA - FORNECIMENTO E INSTALAÇÃO. AF_12/2021</v>
          </cell>
          <cell r="C14010" t="str">
            <v>M3</v>
          </cell>
          <cell r="D14010">
            <v>3477.13</v>
          </cell>
          <cell r="E14010" t="str">
            <v>SINAPI - JUN/25</v>
          </cell>
        </row>
        <row r="14011">
          <cell r="A14011">
            <v>98306</v>
          </cell>
          <cell r="B14011" t="str">
            <v>BLOCO DE ENGATE RÁPIDO PARA BASTIDOR TIPO M10 - FORNECIMENTO E INSTALAÇÃO. AF_11/2019</v>
          </cell>
          <cell r="C14011" t="str">
            <v>UN</v>
          </cell>
          <cell r="D14011">
            <v>78.709999999999994</v>
          </cell>
          <cell r="E14011" t="str">
            <v>SINAPI - JUN/25</v>
          </cell>
        </row>
        <row r="14012">
          <cell r="A14012">
            <v>100553</v>
          </cell>
          <cell r="B14012" t="str">
            <v>CABO COAXIAL RG11 95% - FORNECIMENTO E INSTALAÇÃO. AF_11/2019</v>
          </cell>
          <cell r="C14012" t="str">
            <v>M</v>
          </cell>
          <cell r="D14012">
            <v>28.75</v>
          </cell>
          <cell r="E14012" t="str">
            <v>SINAPI - JUN/25</v>
          </cell>
        </row>
        <row r="14013">
          <cell r="A14013">
            <v>100554</v>
          </cell>
          <cell r="B14013" t="str">
            <v>CABO COAXIAL RG59 95% - FORNECIMENTO E INSTALAÇÃO. AF_11/2019</v>
          </cell>
          <cell r="C14013" t="str">
            <v>M</v>
          </cell>
          <cell r="D14013">
            <v>7.14</v>
          </cell>
          <cell r="E14013" t="str">
            <v>SINAPI - JUN/25</v>
          </cell>
        </row>
        <row r="14014">
          <cell r="A14014">
            <v>98300</v>
          </cell>
          <cell r="B14014" t="str">
            <v>CABO COAXIAL RG6 95% - FORNECIMENTO E INSTALAÇÃO. AF_11/2019</v>
          </cell>
          <cell r="C14014" t="str">
            <v>M</v>
          </cell>
          <cell r="D14014">
            <v>7.5</v>
          </cell>
          <cell r="E14014" t="str">
            <v>SINAPI - JUN/25</v>
          </cell>
        </row>
        <row r="14015">
          <cell r="A14015">
            <v>98295</v>
          </cell>
          <cell r="B14015" t="str">
            <v>CABO ELETRÔNICO CATEGORIA 5E, INSTALADO EM EDIFICAÇÃO INSTITUCIONAL - FORNECIMENTO E INSTALAÇÃO. AF_11/2019</v>
          </cell>
          <cell r="C14015" t="str">
            <v>M</v>
          </cell>
          <cell r="D14015">
            <v>6.5</v>
          </cell>
          <cell r="E14015" t="str">
            <v>SINAPI - JUN/25</v>
          </cell>
        </row>
        <row r="14016">
          <cell r="A14016">
            <v>98294</v>
          </cell>
          <cell r="B14016" t="str">
            <v>CABO ELETRÔNICO CATEGORIA 5E, INSTALADO EM EDIFICAÇÃO RESIDENCIAL - FORNECIMENTO E INSTALAÇÃO. AF_11/2019</v>
          </cell>
          <cell r="C14016" t="str">
            <v>M</v>
          </cell>
          <cell r="D14016">
            <v>7.51</v>
          </cell>
          <cell r="E14016" t="str">
            <v>SINAPI - JUN/25</v>
          </cell>
        </row>
        <row r="14017">
          <cell r="A14017">
            <v>98297</v>
          </cell>
          <cell r="B14017" t="str">
            <v>CABO ELETRÔNICO CATEGORIA 6, INSTALADO EM EDIFICAÇÃO INSTITUCIONAL - FORNECIMENTO E INSTALAÇÃO. AF_11/2019</v>
          </cell>
          <cell r="C14017" t="str">
            <v>M</v>
          </cell>
          <cell r="D14017">
            <v>9.3800000000000008</v>
          </cell>
          <cell r="E14017" t="str">
            <v>SINAPI - JUN/25</v>
          </cell>
        </row>
        <row r="14018">
          <cell r="A14018">
            <v>98296</v>
          </cell>
          <cell r="B14018" t="str">
            <v>CABO ELETRÔNICO CATEGORIA 6, INSTALADO EM EDIFICAÇÃO RESIDENCIAL - FORNECIMENTO E INSTALAÇÃO. AF_11/2019</v>
          </cell>
          <cell r="C14018" t="str">
            <v>M</v>
          </cell>
          <cell r="D14018">
            <v>10.98</v>
          </cell>
          <cell r="E14018" t="str">
            <v>SINAPI - JUN/25</v>
          </cell>
        </row>
        <row r="14019">
          <cell r="A14019">
            <v>98299</v>
          </cell>
          <cell r="B14019" t="str">
            <v>CABO ELETRÔNICO CATEGORIA 6A, INSTALADO EM EDIFICAÇÃO INSTITUCIONAL - FORNECIMENTO E INSTALAÇÃO. AF_11/2019</v>
          </cell>
          <cell r="C14019" t="str">
            <v>M</v>
          </cell>
          <cell r="D14019">
            <v>24.28</v>
          </cell>
          <cell r="E14019" t="str">
            <v>SINAPI - JUN/25</v>
          </cell>
        </row>
        <row r="14020">
          <cell r="A14020">
            <v>98298</v>
          </cell>
          <cell r="B14020" t="str">
            <v>CABO ELETRÔNICO CATEGORIA 6A, INSTALADO EM EDIFICAÇÃO RESIDENCIAL - FORNECIMENTO E INSTALAÇÃO. AF_11/2019</v>
          </cell>
          <cell r="C14020" t="str">
            <v>M</v>
          </cell>
          <cell r="D14020">
            <v>26.24</v>
          </cell>
          <cell r="E14020" t="str">
            <v>SINAPI - JUN/25</v>
          </cell>
        </row>
        <row r="14021">
          <cell r="A14021">
            <v>98261</v>
          </cell>
          <cell r="B14021" t="str">
            <v>CABO TELEFÔNICO CCI-50 1 PAR, INSTALADO EM ENTRADA DE EDIFICAÇÃO - FORNECIMENTO E INSTALAÇÃO. AF_11/2019</v>
          </cell>
          <cell r="C14021" t="str">
            <v>M</v>
          </cell>
          <cell r="D14021">
            <v>5.18</v>
          </cell>
          <cell r="E14021" t="str">
            <v>SINAPI - JUN/25</v>
          </cell>
        </row>
        <row r="14022">
          <cell r="A14022">
            <v>98287</v>
          </cell>
          <cell r="B14022" t="str">
            <v>CABO TELEFÔNICO CCI-50 1 PAR, SEM BLINDAGEM, INSTALADO EM DISTRIBUIÇÃO DE EDIFICAÇÃO INSTITUCIONAL - FORNECIMENTO E INSTALAÇÃO. AF_11/2019</v>
          </cell>
          <cell r="C14022" t="str">
            <v>M</v>
          </cell>
          <cell r="D14022">
            <v>1.86</v>
          </cell>
          <cell r="E14022" t="str">
            <v>SINAPI - JUN/25</v>
          </cell>
        </row>
        <row r="14023">
          <cell r="A14023">
            <v>98280</v>
          </cell>
          <cell r="B14023" t="str">
            <v>CABO TELEFÔNICO CCI-50 1 PAR, SEM BLINDAGEM, INSTALADO EM DISTRIBUIÇÃO DE EDIFICAÇÃO RESIDENCIAL - FORNECIMENTO E INSTALAÇÃO. AF_11/2019</v>
          </cell>
          <cell r="C14023" t="str">
            <v>M</v>
          </cell>
          <cell r="D14023">
            <v>10.71</v>
          </cell>
          <cell r="E14023" t="str">
            <v>SINAPI - JUN/25</v>
          </cell>
        </row>
        <row r="14024">
          <cell r="A14024">
            <v>98288</v>
          </cell>
          <cell r="B14024" t="str">
            <v>CABO TELEFÔNICO CCI-50 2 PARES, SEM BLINDAGEM, INSTALADO EM DISTRIBUIÇÃO DE EDIFICAÇÃO INSTITUCIONAL - FORNECIMENTO E INSTALAÇÃO. AF_11/2019</v>
          </cell>
          <cell r="C14024" t="str">
            <v>M</v>
          </cell>
          <cell r="D14024">
            <v>2.8</v>
          </cell>
          <cell r="E14024" t="str">
            <v>SINAPI - JUN/25</v>
          </cell>
        </row>
        <row r="14025">
          <cell r="A14025">
            <v>98281</v>
          </cell>
          <cell r="B14025" t="str">
            <v>CABO TELEFÔNICO CCI-50 2 PARES, SEM BLINDAGEM, INSTALADO EM DISTRIBUIÇÃO DE EDIFICAÇÃO RESIDENCIAL - FORNECIMENTO E INSTALAÇÃO. AF_11/2019</v>
          </cell>
          <cell r="C14025" t="str">
            <v>M</v>
          </cell>
          <cell r="D14025">
            <v>11.66</v>
          </cell>
          <cell r="E14025" t="str">
            <v>SINAPI - JUN/25</v>
          </cell>
        </row>
        <row r="14026">
          <cell r="A14026">
            <v>98262</v>
          </cell>
          <cell r="B14026" t="str">
            <v>CABO TELEFÔNICO CCI-50 2 PARES, SEM BLINDAGEM, INSTALADO EM ENTRADA DE EDIFICAÇÃO - FORNECIMENTO E INSTALAÇÃO. AF_11/2019</v>
          </cell>
          <cell r="C14026" t="str">
            <v>M</v>
          </cell>
          <cell r="D14026">
            <v>6.13</v>
          </cell>
          <cell r="E14026" t="str">
            <v>SINAPI - JUN/25</v>
          </cell>
        </row>
        <row r="14027">
          <cell r="A14027">
            <v>98289</v>
          </cell>
          <cell r="B14027" t="str">
            <v>CABO TELEFÔNICO CCI-50 3 PARES, SEM BLINDAGEM, INSTALADO EM DISTRIBUIÇÃO DE EDIFICAÇÃO INSTITUCIONAL - FORNECIMENTO E INSTALAÇÃO. AF_11/2019</v>
          </cell>
          <cell r="C14027" t="str">
            <v>M</v>
          </cell>
          <cell r="D14027">
            <v>3.08</v>
          </cell>
          <cell r="E14027" t="str">
            <v>SINAPI - JUN/25</v>
          </cell>
        </row>
        <row r="14028">
          <cell r="A14028">
            <v>98282</v>
          </cell>
          <cell r="B14028" t="str">
            <v>CABO TELEFÔNICO CCI-50 3 PARES, SEM BLINDAGEM, INSTALADO EM DISTRIBUIÇÃO DE EDIFICAÇÃO RESIDENCIAL - FORNECIMENTO E INSTALAÇÃO. AF_11/2019</v>
          </cell>
          <cell r="C14028" t="str">
            <v>M</v>
          </cell>
          <cell r="D14028">
            <v>11.94</v>
          </cell>
          <cell r="E14028" t="str">
            <v>SINAPI - JUN/25</v>
          </cell>
        </row>
        <row r="14029">
          <cell r="A14029">
            <v>98263</v>
          </cell>
          <cell r="B14029" t="str">
            <v>CABO TELEFÔNICO CCI-50 3 PARES, SEM BLINDAGEM, INSTALADO EM ENTRADA DE EDIFICAÇÃO - FORNECIMENTO E INSTALAÇÃO. AF_11/2019</v>
          </cell>
          <cell r="C14029" t="str">
            <v>M</v>
          </cell>
          <cell r="D14029">
            <v>6.4</v>
          </cell>
          <cell r="E14029" t="str">
            <v>SINAPI - JUN/25</v>
          </cell>
        </row>
        <row r="14030">
          <cell r="A14030">
            <v>98290</v>
          </cell>
          <cell r="B14030" t="str">
            <v>CABO TELEFÔNICO CCI-50 4 PARES, SEM BLINDAGEM, INSTALADO EM DISTRIBUIÇÃO DE EDIFICAÇÃO INSTITUCIONAL - FORNECIMENTO E INSTALAÇÃO. AF_11/2019</v>
          </cell>
          <cell r="C14030" t="str">
            <v>M</v>
          </cell>
          <cell r="D14030">
            <v>4.07</v>
          </cell>
          <cell r="E14030" t="str">
            <v>SINAPI - JUN/25</v>
          </cell>
        </row>
        <row r="14031">
          <cell r="A14031">
            <v>98283</v>
          </cell>
          <cell r="B14031" t="str">
            <v>CABO TELEFÔNICO CCI-50 4 PARES, SEM BLINDAGEM, INSTALADO EM DISTRIBUIÇÃO DE EDIFICAÇÃO RESIDENCIAL - FORNECIMENTO E INSTALAÇÃO. AF_11/2019</v>
          </cell>
          <cell r="C14031" t="str">
            <v>M</v>
          </cell>
          <cell r="D14031">
            <v>12.93</v>
          </cell>
          <cell r="E14031" t="str">
            <v>SINAPI - JUN/25</v>
          </cell>
        </row>
        <row r="14032">
          <cell r="A14032">
            <v>98264</v>
          </cell>
          <cell r="B14032" t="str">
            <v>CABO TELEFÔNICO CCI-50 4 PARES, SEM BLINDAGEM, INSTALADO EM ENTRADA DE EDIFICAÇÃO - FORNECIMENTO E INSTALAÇÃO. AF_11/2019</v>
          </cell>
          <cell r="C14032" t="str">
            <v>M</v>
          </cell>
          <cell r="D14032">
            <v>7.39</v>
          </cell>
          <cell r="E14032" t="str">
            <v>SINAPI - JUN/25</v>
          </cell>
        </row>
        <row r="14033">
          <cell r="A14033">
            <v>98273</v>
          </cell>
          <cell r="B14033" t="str">
            <v>CABO TELEFÔNICO CCI-50 4 PARES, SEM BLINDAGEM, INSTALADO EM PRUMADA - FORNECIMENTO E INSTALAÇÃO. AF_11/2019</v>
          </cell>
          <cell r="C14033" t="str">
            <v>M</v>
          </cell>
          <cell r="D14033">
            <v>3.09</v>
          </cell>
          <cell r="E14033" t="str">
            <v>SINAPI - JUN/25</v>
          </cell>
        </row>
        <row r="14034">
          <cell r="A14034">
            <v>98291</v>
          </cell>
          <cell r="B14034" t="str">
            <v>CABO TELEFÔNICO CCI-50 5 PARES, SEM BLINDAGEM, INSTALADO EM DISTRIBUIÇÃO DE EDIFICAÇÃO INSTITUCIONAL - FORNECIMENTO E INSTALAÇÃO. AF_11/2019</v>
          </cell>
          <cell r="C14034" t="str">
            <v>M</v>
          </cell>
          <cell r="D14034">
            <v>4.75</v>
          </cell>
          <cell r="E14034" t="str">
            <v>SINAPI - JUN/25</v>
          </cell>
        </row>
        <row r="14035">
          <cell r="A14035">
            <v>98284</v>
          </cell>
          <cell r="B14035" t="str">
            <v>CABO TELEFÔNICO CCI-50 5 PARES, SEM BLINDAGEM, INSTALADO EM DISTRIBUIÇÃO DE EDIFICAÇÃO RESIDENCIAL - FORNECIMENTO E INSTALAÇÃO. AF_11/2019</v>
          </cell>
          <cell r="C14035" t="str">
            <v>M</v>
          </cell>
          <cell r="D14035">
            <v>13.6</v>
          </cell>
          <cell r="E14035" t="str">
            <v>SINAPI - JUN/25</v>
          </cell>
        </row>
        <row r="14036">
          <cell r="A14036">
            <v>98265</v>
          </cell>
          <cell r="B14036" t="str">
            <v>CABO TELEFÔNICO CCI-50 5 PARES, SEM BLINDAGEM, INSTALADO EM ENTRADA DE EDIFICAÇÃO - FORNECIMENTO E INSTALAÇÃO. AF_11/2019</v>
          </cell>
          <cell r="C14036" t="str">
            <v>M</v>
          </cell>
          <cell r="D14036">
            <v>8.07</v>
          </cell>
          <cell r="E14036" t="str">
            <v>SINAPI - JUN/25</v>
          </cell>
        </row>
        <row r="14037">
          <cell r="A14037">
            <v>98274</v>
          </cell>
          <cell r="B14037" t="str">
            <v>CABO TELEFÔNICO CCI-50 5 PARES, SEM BLINDAGEM, INSTALADO EM PRUMADA - FORNECIMENTO E INSTALAÇÃO. AF_11/2019</v>
          </cell>
          <cell r="C14037" t="str">
            <v>M</v>
          </cell>
          <cell r="D14037">
            <v>3.77</v>
          </cell>
          <cell r="E14037" t="str">
            <v>SINAPI - JUN/25</v>
          </cell>
        </row>
        <row r="14038">
          <cell r="A14038">
            <v>98292</v>
          </cell>
          <cell r="B14038" t="str">
            <v>CABO TELEFÔNICO CCI-50 6 PARES, SEM BLINDAGEM, INSTALADO EM DISTRIBUIÇÃO DE EDIFICAÇÃO INSTITUCIONAL - FORNECIMENTO E INSTALAÇÃO. AF_11/2019</v>
          </cell>
          <cell r="C14038" t="str">
            <v>M</v>
          </cell>
          <cell r="D14038">
            <v>5.64</v>
          </cell>
          <cell r="E14038" t="str">
            <v>SINAPI - JUN/25</v>
          </cell>
        </row>
        <row r="14039">
          <cell r="A14039">
            <v>98285</v>
          </cell>
          <cell r="B14039" t="str">
            <v>CABO TELEFÔNICO CCI-50 6 PARES, SEM BLINDAGEM, INSTALADO EM DISTRIBUIÇÃO DE EDIFICAÇÃO RESIDENCIAL - FORNECIMENTO E INSTALAÇÃO. AF_11/2019</v>
          </cell>
          <cell r="C14039" t="str">
            <v>M</v>
          </cell>
          <cell r="D14039">
            <v>14.5</v>
          </cell>
          <cell r="E14039" t="str">
            <v>SINAPI - JUN/25</v>
          </cell>
        </row>
        <row r="14040">
          <cell r="A14040">
            <v>98266</v>
          </cell>
          <cell r="B14040" t="str">
            <v>CABO TELEFÔNICO CCI-50 6 PARES, SEM BLINDAGEM, INSTALADO EM ENTRADA DE EDIFICAÇÃO - FORNECIMENTO E INSTALAÇÃO. AF_11/2019</v>
          </cell>
          <cell r="C14040" t="str">
            <v>M</v>
          </cell>
          <cell r="D14040">
            <v>8.9600000000000009</v>
          </cell>
          <cell r="E14040" t="str">
            <v>SINAPI - JUN/25</v>
          </cell>
        </row>
        <row r="14041">
          <cell r="A14041">
            <v>98275</v>
          </cell>
          <cell r="B14041" t="str">
            <v>CABO TELEFÔNICO CCI-50 6 PARES, SEM BLINDAGEM, INSTALADO EM PRUMADA - FORNECIMENTO E INSTALAÇÃO. AF_11/2019</v>
          </cell>
          <cell r="C14041" t="str">
            <v>M</v>
          </cell>
          <cell r="D14041">
            <v>4.6500000000000004</v>
          </cell>
          <cell r="E14041" t="str">
            <v>SINAPI - JUN/25</v>
          </cell>
        </row>
        <row r="14042">
          <cell r="A14042">
            <v>98293</v>
          </cell>
          <cell r="B14042" t="str">
            <v>CABO TELEFÔNICO CI-50 10 PARES INSTALADO EM DISTRIBUIÇÃO DE EDIFICAÇÃO INSTITUCIONAL - FORNECIMENTO E INSTALAÇÃO. AF_11/2019</v>
          </cell>
          <cell r="C14042" t="str">
            <v>M</v>
          </cell>
          <cell r="D14042">
            <v>10.38</v>
          </cell>
          <cell r="E14042" t="str">
            <v>SINAPI - JUN/25</v>
          </cell>
        </row>
        <row r="14043">
          <cell r="A14043">
            <v>98286</v>
          </cell>
          <cell r="B14043" t="str">
            <v>CABO TELEFÔNICO CI-50 10 PARES INSTALADO EM DISTRIBUIÇÃO DE EDIFICAÇÃO RESIDENCIAL - FORNECIMENTO E INSTALAÇÃO. AF_11/2019</v>
          </cell>
          <cell r="C14043" t="str">
            <v>M</v>
          </cell>
          <cell r="D14043">
            <v>19.239999999999998</v>
          </cell>
          <cell r="E14043" t="str">
            <v>SINAPI - JUN/25</v>
          </cell>
        </row>
        <row r="14044">
          <cell r="A14044">
            <v>98267</v>
          </cell>
          <cell r="B14044" t="str">
            <v>CABO TELEFÔNICO CI-50 10 PARES INSTALADO EM ENTRADA DE EDIFICAÇÃO - FORNECIMENTO E INSTALAÇÃO. AF_11/2019</v>
          </cell>
          <cell r="C14044" t="str">
            <v>M</v>
          </cell>
          <cell r="D14044">
            <v>13.69</v>
          </cell>
          <cell r="E14044" t="str">
            <v>SINAPI - JUN/25</v>
          </cell>
        </row>
        <row r="14045">
          <cell r="A14045">
            <v>98276</v>
          </cell>
          <cell r="B14045" t="str">
            <v>CABO TELEFÔNICO CI-50 10 PARES INSTALADO EM PRUMADA - FORNECIMENTO E INSTALAÇÃO. AF_11/2019</v>
          </cell>
          <cell r="C14045" t="str">
            <v>M</v>
          </cell>
          <cell r="D14045">
            <v>9.39</v>
          </cell>
          <cell r="E14045" t="str">
            <v>SINAPI - JUN/25</v>
          </cell>
        </row>
        <row r="14046">
          <cell r="A14046">
            <v>98268</v>
          </cell>
          <cell r="B14046" t="str">
            <v>CABO TELEFÔNICO CI-50 20 PARES INSTALADO EM ENTRADA DE EDIFICAÇÃO - FORNECIMENTO E INSTALAÇÃO. AF_11/2019</v>
          </cell>
          <cell r="C14046" t="str">
            <v>M</v>
          </cell>
          <cell r="D14046">
            <v>20.97</v>
          </cell>
          <cell r="E14046" t="str">
            <v>SINAPI - JUN/25</v>
          </cell>
        </row>
        <row r="14047">
          <cell r="A14047">
            <v>98277</v>
          </cell>
          <cell r="B14047" t="str">
            <v>CABO TELEFÔNICO CI-50 20 PARES INSTALADO EM PRUMADA - FORNECIMENTO E INSTALAÇÃO. AF_11/2019</v>
          </cell>
          <cell r="C14047" t="str">
            <v>M</v>
          </cell>
          <cell r="D14047">
            <v>16.68</v>
          </cell>
          <cell r="E14047" t="str">
            <v>SINAPI - JUN/25</v>
          </cell>
        </row>
        <row r="14048">
          <cell r="A14048">
            <v>98272</v>
          </cell>
          <cell r="B14048" t="str">
            <v>CABO TELEFÔNICO CI-50 200 PARES INSTALADO EM ENTRADA DE EDIFICAÇÃO - FORNECIMENTO E INSTALAÇÃO. AF_11/2019</v>
          </cell>
          <cell r="C14048" t="str">
            <v>M</v>
          </cell>
          <cell r="D14048">
            <v>127.35</v>
          </cell>
          <cell r="E14048" t="str">
            <v>SINAPI - JUN/25</v>
          </cell>
        </row>
        <row r="14049">
          <cell r="A14049">
            <v>98269</v>
          </cell>
          <cell r="B14049" t="str">
            <v>CABO TELEFÔNICO CI-50 30 PARES INSTALADO EM ENTRADA DE EDIFICAÇÃO - FORNECIMENTO E INSTALAÇÃO. AF_11/2019</v>
          </cell>
          <cell r="C14049" t="str">
            <v>M</v>
          </cell>
          <cell r="D14049">
            <v>27.98</v>
          </cell>
          <cell r="E14049" t="str">
            <v>SINAPI - JUN/25</v>
          </cell>
        </row>
        <row r="14050">
          <cell r="A14050">
            <v>98278</v>
          </cell>
          <cell r="B14050" t="str">
            <v>CABO TELEFÔNICO CI-50 30 PARES INSTALADO EM PRUMADA - FORNECIMENTO E INSTALAÇÃO. AF_11/2019</v>
          </cell>
          <cell r="C14050" t="str">
            <v>M</v>
          </cell>
          <cell r="D14050">
            <v>23.69</v>
          </cell>
          <cell r="E14050" t="str">
            <v>SINAPI - JUN/25</v>
          </cell>
        </row>
        <row r="14051">
          <cell r="A14051">
            <v>98270</v>
          </cell>
          <cell r="B14051" t="str">
            <v>CABO TELEFÔNICO CI-50 50 PARES INSTALADO EM ENTRADA DE EDIFICAÇÃO - FORNECIMENTO E INSTALAÇÃO. AF_11/2019</v>
          </cell>
          <cell r="C14051" t="str">
            <v>M</v>
          </cell>
          <cell r="D14051">
            <v>41.1</v>
          </cell>
          <cell r="E14051" t="str">
            <v>SINAPI - JUN/25</v>
          </cell>
        </row>
        <row r="14052">
          <cell r="A14052">
            <v>98279</v>
          </cell>
          <cell r="B14052" t="str">
            <v>CABO TELEFÔNICO CI-50 50 PARES INSTALADO EM PRUMADA - FORNECIMENTO E INSTALAÇÃO. AF_11/2019</v>
          </cell>
          <cell r="C14052" t="str">
            <v>M</v>
          </cell>
          <cell r="D14052">
            <v>36.799999999999997</v>
          </cell>
          <cell r="E14052" t="str">
            <v>SINAPI - JUN/25</v>
          </cell>
        </row>
        <row r="14053">
          <cell r="A14053">
            <v>98271</v>
          </cell>
          <cell r="B14053" t="str">
            <v>CABO TELEFÔNICO CI-50 75 PARES INSTALADO EM ENTRADA DE EDIFICAÇÃO - FORNECIMENTO E INSTALAÇÃO. AF_11/2019</v>
          </cell>
          <cell r="C14053" t="str">
            <v>M</v>
          </cell>
          <cell r="D14053">
            <v>56.85</v>
          </cell>
          <cell r="E14053" t="str">
            <v>SINAPI - JUN/25</v>
          </cell>
        </row>
        <row r="14054">
          <cell r="A14054">
            <v>98400</v>
          </cell>
          <cell r="B14054" t="str">
            <v>CABO TELEFÔNICO CTP-APL-50 10 PARES INSTALADO EM ENTRADA DE EDIFICAÇÃO - FORNECIMENTO E INSTALAÇÃO. AF_11/2019</v>
          </cell>
          <cell r="C14054" t="str">
            <v>M</v>
          </cell>
          <cell r="D14054">
            <v>16.309999999999999</v>
          </cell>
          <cell r="E14054" t="str">
            <v>SINAPI - JUN/25</v>
          </cell>
        </row>
        <row r="14055">
          <cell r="A14055">
            <v>98401</v>
          </cell>
          <cell r="B14055" t="str">
            <v>CABO TELEFÔNICO CTP-APL-50 20 PARES INSTALADO EM ENTRADA DE EDIFICAÇÃO - FORNECIMENTO E INSTALAÇÃO. AF_11/2019</v>
          </cell>
          <cell r="C14055" t="str">
            <v>M</v>
          </cell>
          <cell r="D14055">
            <v>24.61</v>
          </cell>
          <cell r="E14055" t="str">
            <v>SINAPI - JUN/25</v>
          </cell>
        </row>
        <row r="14056">
          <cell r="A14056">
            <v>98402</v>
          </cell>
          <cell r="B14056" t="str">
            <v>CABO TELEFÔNICO CTP-APL-50 30 PARES INSTALADO EM ENTRADA DE EDIFICAÇÃO - FORNECIMENTO E INSTALAÇÃO. AF_11/2019</v>
          </cell>
          <cell r="C14056" t="str">
            <v>M</v>
          </cell>
          <cell r="D14056">
            <v>28.55</v>
          </cell>
          <cell r="E14056" t="str">
            <v>SINAPI - JUN/25</v>
          </cell>
        </row>
        <row r="14057">
          <cell r="A14057">
            <v>100556</v>
          </cell>
          <cell r="B14057" t="str">
            <v>CAIXA DE PASSAGEM PARA TELEFONE 15X15X10CM (SOBREPOR), FORNECIMENTO E INSTALACAO. AF_11/2019</v>
          </cell>
          <cell r="C14057" t="str">
            <v>UN</v>
          </cell>
          <cell r="D14057">
            <v>43.47</v>
          </cell>
          <cell r="E14057" t="str">
            <v>SINAPI - JUN/25</v>
          </cell>
        </row>
        <row r="14058">
          <cell r="A14058">
            <v>100557</v>
          </cell>
          <cell r="B14058" t="str">
            <v>CAIXA DE PASSAGEM PARA TELEFONE 80X80X15CM (SOBREPOR) FORNECIMENTO E INSTALACAO. AF_11/2019</v>
          </cell>
          <cell r="C14058" t="str">
            <v>UN</v>
          </cell>
          <cell r="D14058">
            <v>424.41</v>
          </cell>
          <cell r="E14058" t="str">
            <v>SINAPI - JUN/25</v>
          </cell>
        </row>
        <row r="14059">
          <cell r="A14059">
            <v>98301</v>
          </cell>
          <cell r="B14059" t="str">
            <v>PATCH PANEL 24 PORTAS, CATEGORIA 5E - FORNECIMENTO E INSTALAÇÃO. AF_11/2019</v>
          </cell>
          <cell r="C14059" t="str">
            <v>UN</v>
          </cell>
          <cell r="D14059">
            <v>781.79</v>
          </cell>
          <cell r="E14059" t="str">
            <v>SINAPI - JUN/25</v>
          </cell>
        </row>
        <row r="14060">
          <cell r="A14060">
            <v>98302</v>
          </cell>
          <cell r="B14060" t="str">
            <v>PATCH PANEL 24 PORTAS, CATEGORIA 6 - FORNECIMENTO E INSTALAÇÃO. AF_11/2019</v>
          </cell>
          <cell r="C14060" t="str">
            <v>UN</v>
          </cell>
          <cell r="D14060">
            <v>1350.46</v>
          </cell>
          <cell r="E14060" t="str">
            <v>SINAPI - JUN/25</v>
          </cell>
        </row>
        <row r="14061">
          <cell r="A14061">
            <v>98593</v>
          </cell>
          <cell r="B14061" t="str">
            <v>PATCH PANEL 48 PORTAS, CATEGORIA 5E - FORNECIMENTO E INSTALAÇÃO. AF_11/2019</v>
          </cell>
          <cell r="C14061" t="str">
            <v>UN</v>
          </cell>
          <cell r="D14061">
            <v>2919.39</v>
          </cell>
          <cell r="E14061" t="str">
            <v>SINAPI - JUN/25</v>
          </cell>
        </row>
        <row r="14062">
          <cell r="A14062">
            <v>98304</v>
          </cell>
          <cell r="B14062" t="str">
            <v>PATCH PANEL 48 PORTAS, CATEGORIA 6 - FORNECIMENTO E INSTALAÇÃO. AF_11/2019</v>
          </cell>
          <cell r="C14062" t="str">
            <v>UN</v>
          </cell>
          <cell r="D14062">
            <v>4078.92</v>
          </cell>
          <cell r="E14062" t="str">
            <v>SINAPI - JUN/25</v>
          </cell>
        </row>
        <row r="14063">
          <cell r="A14063">
            <v>100561</v>
          </cell>
          <cell r="B14063" t="str">
            <v>QUADRO DE DISTRIBUICAO PARA TELEFONE N.3, 40X40X12CM EM CHAPA METALICA, DE EMBUTIR, SEM ACESSORIOS, PADRAO TELEBRAS, FORNECIMENTO E INSTALAÇÃO. AF_11/2019</v>
          </cell>
          <cell r="C14063" t="str">
            <v>UN</v>
          </cell>
          <cell r="D14063">
            <v>191.52</v>
          </cell>
          <cell r="E14063" t="str">
            <v>SINAPI - JUN/25</v>
          </cell>
        </row>
        <row r="14064">
          <cell r="A14064">
            <v>100562</v>
          </cell>
          <cell r="B14064" t="str">
            <v>QUADRO DE DISTRIBUICAO PARA TELEFONE N.4, 60X60X12CM EM CHAPA METALICA, DE EMBUTIR, SEM ACESSORIOS, PADRAO TELEBRAS, FORNECIMENTO E INSTALAÇÃO. AF_11/2019</v>
          </cell>
          <cell r="C14064" t="str">
            <v>UN</v>
          </cell>
          <cell r="D14064">
            <v>281.72000000000003</v>
          </cell>
          <cell r="E14064" t="str">
            <v>SINAPI - JUN/25</v>
          </cell>
        </row>
        <row r="14065">
          <cell r="A14065">
            <v>100560</v>
          </cell>
          <cell r="B14065" t="str">
            <v>QUADRO DE DISTRIBUIÇÃO PARA TELEFONE N.2, 20X20X12CM EM CHAPA METALICA, DE EMBUTIR, SEM ACESSORIOS, PADRÃO TELEBRAS, FORNECIMENTO E INSTALAÇÃO. AF_11/2019</v>
          </cell>
          <cell r="C14065" t="str">
            <v>UN</v>
          </cell>
          <cell r="D14065">
            <v>116.8</v>
          </cell>
          <cell r="E14065" t="str">
            <v>SINAPI - JUN/25</v>
          </cell>
        </row>
        <row r="14066">
          <cell r="A14066">
            <v>100563</v>
          </cell>
          <cell r="B14066" t="str">
            <v>QUADRO DE DISTRIBUIÇÃO PARA TELEFONE N.5, 80X80X12CM EM CHAPA METALICA, SEM ACESSORIOS, PADRAO TELEBRAS, FORNECIMENTO E INSTALAÇÃO. AF_11/2019</v>
          </cell>
          <cell r="C14066" t="str">
            <v>UN</v>
          </cell>
          <cell r="D14066">
            <v>393.64</v>
          </cell>
          <cell r="E14066" t="str">
            <v>SINAPI - JUN/25</v>
          </cell>
        </row>
        <row r="14067">
          <cell r="A14067">
            <v>100555</v>
          </cell>
          <cell r="B14067" t="str">
            <v>RACK ABERTO EM COLUNA 44U PARA SERVIDOR - FORNECIMENTO E INSTALAÇÃO. AF_11/2019</v>
          </cell>
          <cell r="C14067" t="str">
            <v>UN</v>
          </cell>
          <cell r="D14067">
            <v>1428.54</v>
          </cell>
          <cell r="E14067" t="str">
            <v>SINAPI - JUN/25</v>
          </cell>
        </row>
        <row r="14068">
          <cell r="A14068">
            <v>98305</v>
          </cell>
          <cell r="B14068" t="str">
            <v>RACK FECHADO PARA SERVIDOR - FORNECIMENTO E INSTALAÇÃO. AF_11/2019</v>
          </cell>
          <cell r="C14068" t="str">
            <v>UN</v>
          </cell>
          <cell r="D14068">
            <v>2831.01</v>
          </cell>
          <cell r="E14068" t="str">
            <v>SINAPI - JUN/25</v>
          </cell>
        </row>
        <row r="14069">
          <cell r="A14069">
            <v>98307</v>
          </cell>
          <cell r="B14069" t="str">
            <v>TOMADA DE REDE RJ45 - FORNECIMENTO E INSTALAÇÃO. AF_11/2019</v>
          </cell>
          <cell r="C14069" t="str">
            <v>UN</v>
          </cell>
          <cell r="D14069">
            <v>51.24</v>
          </cell>
          <cell r="E14069" t="str">
            <v>SINAPI - JUN/25</v>
          </cell>
        </row>
        <row r="14070">
          <cell r="A14070">
            <v>98308</v>
          </cell>
          <cell r="B14070" t="str">
            <v>TOMADA PARA TELEFONE RJ11 - FORNECIMENTO E INSTALAÇÃO. AF_11/2019</v>
          </cell>
          <cell r="C14070" t="str">
            <v>UN</v>
          </cell>
          <cell r="D14070">
            <v>35.42</v>
          </cell>
          <cell r="E14070" t="str">
            <v>SINAPI - JUN/25</v>
          </cell>
        </row>
        <row r="14071">
          <cell r="A14071">
            <v>103401</v>
          </cell>
          <cell r="B14071" t="str">
            <v>ASSENTAMENTO DE CONEXÃO COM 2 ACESSOS, EM PEAD LISO PARA REDE DE ÁGUA OU ESGOTO, DIÂMETRO DE 110 MM, JUNTA SOLDADA (NÃO INCLUI O FORNECIMENTO E EXECUÇÃO DE SOLDA). AF_12/2021</v>
          </cell>
          <cell r="C14071" t="str">
            <v>UN</v>
          </cell>
          <cell r="D14071">
            <v>26.96</v>
          </cell>
          <cell r="E14071" t="str">
            <v>SINAPI - JUN/25</v>
          </cell>
        </row>
        <row r="14072">
          <cell r="A14072">
            <v>103402</v>
          </cell>
          <cell r="B14072" t="str">
            <v>ASSENTAMENTO DE CONEXÃO COM 2 ACESSOS, EM PEAD LISO PARA REDE DE ÁGUA OU ESGOTO, DIÂMETRO DE 160 MM, JUNTA SOLDADA (NÃO INCLUI O FORNECIMENTO E EXECUÇÃO DE SOLDA). AF_12/2021</v>
          </cell>
          <cell r="C14072" t="str">
            <v>UN</v>
          </cell>
          <cell r="D14072">
            <v>39.229999999999997</v>
          </cell>
          <cell r="E14072" t="str">
            <v>SINAPI - JUN/25</v>
          </cell>
        </row>
        <row r="14073">
          <cell r="A14073">
            <v>103403</v>
          </cell>
          <cell r="B14073" t="str">
            <v>ASSENTAMENTO DE CONEXÃO COM 2 ACESSOS, EM PEAD LISO PARA REDE DE ÁGUA OU ESGOTO, DIÂMETRO DE 180 MM, JUNTA SOLDADA (NÃO INCLUI O FORNECIMENTO E EXECUÇÃO DE SOLDA). AF_12/2021</v>
          </cell>
          <cell r="C14073" t="str">
            <v>UN</v>
          </cell>
          <cell r="D14073">
            <v>44.13</v>
          </cell>
          <cell r="E14073" t="str">
            <v>SINAPI - JUN/25</v>
          </cell>
        </row>
        <row r="14074">
          <cell r="A14074">
            <v>103397</v>
          </cell>
          <cell r="B14074" t="str">
            <v>ASSENTAMENTO DE CONEXÃO COM 2 ACESSOS, EM PEAD LISO PARA REDE DE ÁGUA OU ESGOTO, DIÂMETRO DE 20 MM, JUNTA SOLDADA (NÃO INCLUI O FORNECIMENTO E EXECUÇÃO DE SOLDA). AF_12/2021</v>
          </cell>
          <cell r="C14074" t="str">
            <v>UN</v>
          </cell>
          <cell r="D14074">
            <v>4.9000000000000004</v>
          </cell>
          <cell r="E14074" t="str">
            <v>SINAPI - JUN/25</v>
          </cell>
        </row>
        <row r="14075">
          <cell r="A14075">
            <v>103404</v>
          </cell>
          <cell r="B14075" t="str">
            <v>ASSENTAMENTO DE CONEXÃO COM 2 ACESSOS, EM PEAD LISO PARA REDE DE ÁGUA OU ESGOTO, DIÂMETRO DE 200 MM, JUNTA SOLDADA (NÃO INCLUI O FORNECIMENTO E EXECUÇÃO DE SOLDA). AF_12/2021</v>
          </cell>
          <cell r="C14075" t="str">
            <v>UN</v>
          </cell>
          <cell r="D14075">
            <v>49.04</v>
          </cell>
          <cell r="E14075" t="str">
            <v>SINAPI - JUN/25</v>
          </cell>
        </row>
        <row r="14076">
          <cell r="A14076">
            <v>103405</v>
          </cell>
          <cell r="B14076" t="str">
            <v>ASSENTAMENTO DE CONEXÃO COM 2 ACESSOS, EM PEAD LISO PARA REDE DE ÁGUA OU ESGOTO, DIÂMETRO DE 225 MM, JUNTA SOLDADA (NÃO INCLUI O FORNECIMENTO E EXECUÇÃO DE SOLDA). AF_12/2021</v>
          </cell>
          <cell r="C14076" t="str">
            <v>UN</v>
          </cell>
          <cell r="D14076">
            <v>55.17</v>
          </cell>
          <cell r="E14076" t="str">
            <v>SINAPI - JUN/25</v>
          </cell>
        </row>
        <row r="14077">
          <cell r="A14077">
            <v>103406</v>
          </cell>
          <cell r="B14077" t="str">
            <v>ASSENTAMENTO DE CONEXÃO COM 2 ACESSOS, EM PEAD LISO PARA REDE DE ÁGUA OU ESGOTO, DIÂMETRO DE 250 MM, JUNTA SOLDADA (NÃO INCLUI O FORNECIMENTO E EXECUÇÃO DE SOLDA). AF_12/2021</v>
          </cell>
          <cell r="C14077" t="str">
            <v>UN</v>
          </cell>
          <cell r="D14077">
            <v>61.3</v>
          </cell>
          <cell r="E14077" t="str">
            <v>SINAPI - JUN/25</v>
          </cell>
        </row>
        <row r="14078">
          <cell r="A14078">
            <v>103407</v>
          </cell>
          <cell r="B14078" t="str">
            <v>ASSENTAMENTO DE CONEXÃO COM 2 ACESSOS, EM PEAD LISO PARA REDE DE ÁGUA OU ESGOTO, DIÂMETRO DE 280 MM, JUNTA SOLDADA (NÃO INCLUI O FORNECIMENTO E EXECUÇÃO DE SOLDA). AF_12/2021</v>
          </cell>
          <cell r="C14078" t="str">
            <v>UN</v>
          </cell>
          <cell r="D14078">
            <v>68.66</v>
          </cell>
          <cell r="E14078" t="str">
            <v>SINAPI - JUN/25</v>
          </cell>
        </row>
        <row r="14079">
          <cell r="A14079">
            <v>103408</v>
          </cell>
          <cell r="B14079" t="str">
            <v>ASSENTAMENTO DE CONEXÃO COM 2 ACESSOS, EM PEAD LISO PARA REDE DE ÁGUA OU ESGOTO, DIÂMETRO DE 315 MM, JUNTA SOLDADA (NÃO INCLUI O FORNECIMENTO E EXECUÇÃO DE SOLDA). AF_12/2021</v>
          </cell>
          <cell r="C14079" t="str">
            <v>UN</v>
          </cell>
          <cell r="D14079">
            <v>77.239999999999995</v>
          </cell>
          <cell r="E14079" t="str">
            <v>SINAPI - JUN/25</v>
          </cell>
        </row>
        <row r="14080">
          <cell r="A14080">
            <v>103398</v>
          </cell>
          <cell r="B14080" t="str">
            <v>ASSENTAMENTO DE CONEXÃO COM 2 ACESSOS, EM PEAD LISO PARA REDE DE ÁGUA OU ESGOTO, DIÂMETRO DE 32 MM, JUNTA SOLDADA (NÃO INCLUI O FORNECIMENTO E EXECUÇÃO DE SOLDA). AF_12/2021</v>
          </cell>
          <cell r="C14080" t="str">
            <v>UN</v>
          </cell>
          <cell r="D14080">
            <v>7.84</v>
          </cell>
          <cell r="E14080" t="str">
            <v>SINAPI - JUN/25</v>
          </cell>
        </row>
        <row r="14081">
          <cell r="A14081">
            <v>103409</v>
          </cell>
          <cell r="B14081" t="str">
            <v>ASSENTAMENTO DE CONEXÃO COM 2 ACESSOS, EM PEAD LISO PARA REDE DE ÁGUA OU ESGOTO, DIÂMETRO DE 355 MM, JUNTA SOLDADA (NÃO INCLUI O FORNECIMENTO E EXECUÇÃO DE SOLDA). AF_12/2021</v>
          </cell>
          <cell r="C14081" t="str">
            <v>UN</v>
          </cell>
          <cell r="D14081">
            <v>87.05</v>
          </cell>
          <cell r="E14081" t="str">
            <v>SINAPI - JUN/25</v>
          </cell>
        </row>
        <row r="14082">
          <cell r="A14082">
            <v>103410</v>
          </cell>
          <cell r="B14082" t="str">
            <v>ASSENTAMENTO DE CONEXÃO COM 2 ACESSOS, EM PEAD LISO PARA REDE DE ÁGUA OU ESGOTO, DIÂMETRO DE 400 MM, JUNTA SOLDADA (NÃO INCLUI O FORNECIMENTO E EXECUÇÃO DE SOLDA). AF_12/2021</v>
          </cell>
          <cell r="C14082" t="str">
            <v>UN</v>
          </cell>
          <cell r="D14082">
            <v>98.08</v>
          </cell>
          <cell r="E14082" t="str">
            <v>SINAPI - JUN/25</v>
          </cell>
        </row>
        <row r="14083">
          <cell r="A14083">
            <v>103399</v>
          </cell>
          <cell r="B14083" t="str">
            <v>ASSENTAMENTO DE CONEXÃO COM 2 ACESSOS, EM PEAD LISO PARA REDE DE ÁGUA OU ESGOTO, DIÂMETRO DE 63 MM, JUNTA SOLDADA (NÃO INCLUI O FORNECIMENTO E EXECUÇÃO DE SOLDA). AF_12/2021</v>
          </cell>
          <cell r="C14083" t="str">
            <v>UN</v>
          </cell>
          <cell r="D14083">
            <v>15.44</v>
          </cell>
          <cell r="E14083" t="str">
            <v>SINAPI - JUN/25</v>
          </cell>
        </row>
        <row r="14084">
          <cell r="A14084">
            <v>103400</v>
          </cell>
          <cell r="B14084" t="str">
            <v>ASSENTAMENTO DE CONEXÃO COM 2 ACESSOS, EM PEAD LISO PARA REDE DE ÁGUA OU ESGOTO, DIÂMETRO DE 90 MM, JUNTA SOLDADA (NÃO INCLUI O FORNECIMENTO E EXECUÇÃO DE SOLDA). AF_12/2021</v>
          </cell>
          <cell r="C14084" t="str">
            <v>UN</v>
          </cell>
          <cell r="D14084">
            <v>22.06</v>
          </cell>
          <cell r="E14084" t="str">
            <v>SINAPI - JUN/25</v>
          </cell>
        </row>
        <row r="14085">
          <cell r="A14085">
            <v>103415</v>
          </cell>
          <cell r="B14085" t="str">
            <v>ASSENTAMENTO DE CONEXÃO COM 3 ACESSOS, EM PEAD LISO PARA REDE DE ÁGUA OU ESGOTO, DIÂMETRO DE 110 MM, JUNTA SOLDADA (NÃO INCLUI O FORNECIMENTO E EXECUÇÃO DE SOLDA). AF_12/2021</v>
          </cell>
          <cell r="C14085" t="str">
            <v>UN</v>
          </cell>
          <cell r="D14085">
            <v>53.94</v>
          </cell>
          <cell r="E14085" t="str">
            <v>SINAPI - JUN/25</v>
          </cell>
        </row>
        <row r="14086">
          <cell r="A14086">
            <v>103416</v>
          </cell>
          <cell r="B14086" t="str">
            <v>ASSENTAMENTO DE CONEXÃO COM 3 ACESSOS, EM PEAD LISO PARA REDE DE ÁGUA OU ESGOTO, DIÂMETRO DE 160 MM, JUNTA SOLDADA (NÃO INCLUI O FORNECIMENTO E EXECUÇÃO DE SOLDA). AF_12/2021</v>
          </cell>
          <cell r="C14086" t="str">
            <v>UN</v>
          </cell>
          <cell r="D14086">
            <v>78.459999999999994</v>
          </cell>
          <cell r="E14086" t="str">
            <v>SINAPI - JUN/25</v>
          </cell>
        </row>
        <row r="14087">
          <cell r="A14087">
            <v>103417</v>
          </cell>
          <cell r="B14087" t="str">
            <v>ASSENTAMENTO DE CONEXÃO COM 3 ACESSOS, EM PEAD LISO PARA REDE DE ÁGUA OU ESGOTO, DIÂMETRO DE 180 MM, JUNTA SOLDADA (NÃO INCLUI O FORNECIMENTO E EXECUÇÃO DE SOLDA). AF_12/2021</v>
          </cell>
          <cell r="C14087" t="str">
            <v>UN</v>
          </cell>
          <cell r="D14087">
            <v>88.28</v>
          </cell>
          <cell r="E14087" t="str">
            <v>SINAPI - JUN/25</v>
          </cell>
        </row>
        <row r="14088">
          <cell r="A14088">
            <v>103411</v>
          </cell>
          <cell r="B14088" t="str">
            <v>ASSENTAMENTO DE CONEXÃO COM 3 ACESSOS, EM PEAD LISO PARA REDE DE ÁGUA OU ESGOTO, DIÂMETRO DE 20 MM, JUNTA SOLDADA (NÃO INCLUI O FORNECIMENTO E EXECUÇÃO DE SOLDA). AF_12/2021</v>
          </cell>
          <cell r="C14088" t="str">
            <v>UN</v>
          </cell>
          <cell r="D14088">
            <v>9.8000000000000007</v>
          </cell>
          <cell r="E14088" t="str">
            <v>SINAPI - JUN/25</v>
          </cell>
        </row>
        <row r="14089">
          <cell r="A14089">
            <v>103418</v>
          </cell>
          <cell r="B14089" t="str">
            <v>ASSENTAMENTO DE CONEXÃO COM 3 ACESSOS, EM PEAD LISO PARA REDE DE ÁGUA OU ESGOTO, DIÂMETRO DE 200 MM, JUNTA SOLDADA (NÃO INCLUI O FORNECIMENTO E EXECUÇÃO DE SOLDA). AF_12/2021</v>
          </cell>
          <cell r="C14089" t="str">
            <v>UN</v>
          </cell>
          <cell r="D14089">
            <v>98.08</v>
          </cell>
          <cell r="E14089" t="str">
            <v>SINAPI - JUN/25</v>
          </cell>
        </row>
        <row r="14090">
          <cell r="A14090">
            <v>103419</v>
          </cell>
          <cell r="B14090" t="str">
            <v>ASSENTAMENTO DE CONEXÃO COM 3 ACESSOS, EM PEAD LISO PARA REDE DE ÁGUA OU ESGOTO, DIÂMETRO DE 225 MM, JUNTA SOLDADA (NÃO INCLUI O FORNECIMENTO E EXECUÇÃO DE SOLDA). AF_12/2021</v>
          </cell>
          <cell r="C14090" t="str">
            <v>UN</v>
          </cell>
          <cell r="D14090">
            <v>110.35</v>
          </cell>
          <cell r="E14090" t="str">
            <v>SINAPI - JUN/25</v>
          </cell>
        </row>
        <row r="14091">
          <cell r="A14091">
            <v>103420</v>
          </cell>
          <cell r="B14091" t="str">
            <v>ASSENTAMENTO DE CONEXÃO COM 3 ACESSOS, EM PEAD LISO PARA REDE DE ÁGUA OU ESGOTO, DIÂMETRO DE 250 MM, JUNTA SOLDADA (NÃO INCLUI O FORNECIMENTO E EXECUÇÃO DE SOLDA). AF_12/2021</v>
          </cell>
          <cell r="C14091" t="str">
            <v>UN</v>
          </cell>
          <cell r="D14091">
            <v>122.61</v>
          </cell>
          <cell r="E14091" t="str">
            <v>SINAPI - JUN/25</v>
          </cell>
        </row>
        <row r="14092">
          <cell r="A14092">
            <v>103421</v>
          </cell>
          <cell r="B14092" t="str">
            <v>ASSENTAMENTO DE CONEXÃO COM 3 ACESSOS, EM PEAD LISO PARA REDE DE ÁGUA OU ESGOTO, DIÂMETRO DE 280 MM, JUNTA SOLDADA (NÃO INCLUI O FORNECIMENTO E EXECUÇÃO DE SOLDA). AF_12/2021</v>
          </cell>
          <cell r="C14092" t="str">
            <v>UN</v>
          </cell>
          <cell r="D14092">
            <v>137.33000000000001</v>
          </cell>
          <cell r="E14092" t="str">
            <v>SINAPI - JUN/25</v>
          </cell>
        </row>
        <row r="14093">
          <cell r="A14093">
            <v>103422</v>
          </cell>
          <cell r="B14093" t="str">
            <v>ASSENTAMENTO DE CONEXÃO COM 3 ACESSOS, EM PEAD LISO PARA REDE DE ÁGUA OU ESGOTO, DIÂMETRO DE 315 MM, JUNTA SOLDADA (NÃO INCLUI O FORNECIMENTO E EXECUÇÃO DE SOLDA). AF_12/2021</v>
          </cell>
          <cell r="C14093" t="str">
            <v>UN</v>
          </cell>
          <cell r="D14093">
            <v>154.49</v>
          </cell>
          <cell r="E14093" t="str">
            <v>SINAPI - JUN/25</v>
          </cell>
        </row>
        <row r="14094">
          <cell r="A14094">
            <v>103412</v>
          </cell>
          <cell r="B14094" t="str">
            <v>ASSENTAMENTO DE CONEXÃO COM 3 ACESSOS, EM PEAD LISO PARA REDE DE ÁGUA OU ESGOTO, DIÂMETRO DE 32 MM, JUNTA SOLDADA (NÃO INCLUI O FORNECIMENTO E EXECUÇÃO DE SOLDA). AF_12/2021</v>
          </cell>
          <cell r="C14094" t="str">
            <v>UN</v>
          </cell>
          <cell r="D14094">
            <v>15.69</v>
          </cell>
          <cell r="E14094" t="str">
            <v>SINAPI - JUN/25</v>
          </cell>
        </row>
        <row r="14095">
          <cell r="A14095">
            <v>103423</v>
          </cell>
          <cell r="B14095" t="str">
            <v>ASSENTAMENTO DE CONEXÃO COM 3 ACESSOS, EM PEAD LISO PARA REDE DE ÁGUA OU ESGOTO, DIÂMETRO DE 355 MM, JUNTA SOLDADA (NÃO INCLUI O FORNECIMENTO E EXECUÇÃO DE SOLDA). AF_12/2021</v>
          </cell>
          <cell r="C14095" t="str">
            <v>UN</v>
          </cell>
          <cell r="D14095">
            <v>174.11</v>
          </cell>
          <cell r="E14095" t="str">
            <v>SINAPI - JUN/25</v>
          </cell>
        </row>
        <row r="14096">
          <cell r="A14096">
            <v>103424</v>
          </cell>
          <cell r="B14096" t="str">
            <v>ASSENTAMENTO DE CONEXÃO COM 3 ACESSOS, EM PEAD LISO PARA REDE DE ÁGUA OU ESGOTO, DIÂMETRO DE 400 MM, JUNTA SOLDADA (NÃO INCLUI O FORNECIMENTO E EXECUÇÃO DE SOLDA). AF_12/2021</v>
          </cell>
          <cell r="C14096" t="str">
            <v>UN</v>
          </cell>
          <cell r="D14096">
            <v>196.18</v>
          </cell>
          <cell r="E14096" t="str">
            <v>SINAPI - JUN/25</v>
          </cell>
        </row>
        <row r="14097">
          <cell r="A14097">
            <v>103413</v>
          </cell>
          <cell r="B14097" t="str">
            <v>ASSENTAMENTO DE CONEXÃO COM 3 ACESSOS, EM PEAD LISO PARA REDE DE ÁGUA OU ESGOTO, DIÂMETRO DE 63 MM, JUNTA SOLDADA (NÃO INCLUI O FORNECIMENTO E EXECUÇÃO DE SOLDA). AF_12/2021</v>
          </cell>
          <cell r="C14097" t="str">
            <v>UN</v>
          </cell>
          <cell r="D14097">
            <v>30.89</v>
          </cell>
          <cell r="E14097" t="str">
            <v>SINAPI - JUN/25</v>
          </cell>
        </row>
        <row r="14098">
          <cell r="A14098">
            <v>103414</v>
          </cell>
          <cell r="B14098" t="str">
            <v>ASSENTAMENTO DE CONEXÃO COM 3 ACESSOS, EM PEAD LISO PARA REDE DE ÁGUA OU ESGOTO, DIÂMETRO DE 90 MM, JUNTA SOLDADA (NÃO INCLUI O FORNECIMENTO E EXECUÇÃO DE SOLDA). AF_12/2021</v>
          </cell>
          <cell r="C14098" t="str">
            <v>UN</v>
          </cell>
          <cell r="D14098">
            <v>44.13</v>
          </cell>
          <cell r="E14098" t="str">
            <v>SINAPI - JUN/25</v>
          </cell>
        </row>
        <row r="14099">
          <cell r="A14099">
            <v>103432</v>
          </cell>
          <cell r="B14099" t="str">
            <v>COTOVELO 45 GRAUS, EM PEAD LISO PARA REDE DE ÁGUA OU ESGOTO, DIÂMETRO DE 200 MM, JUNTA SOLDADA POR ELETROFUSÃO (NÃO INCLUI A EXECUÇÃO DE SOLDA). AF_12/2021</v>
          </cell>
          <cell r="C14099" t="str">
            <v>UN</v>
          </cell>
          <cell r="D14099">
            <v>1657.88</v>
          </cell>
          <cell r="E14099" t="str">
            <v>SINAPI - JUN/25</v>
          </cell>
        </row>
        <row r="14100">
          <cell r="A14100">
            <v>103430</v>
          </cell>
          <cell r="B14100" t="str">
            <v>COTOVELO 45 GRAUS, EM PEAD LISO PARA REDE DE ÁGUA OU ESGOTO, DIÂMETRO DE 32 MM, JUNTA SOLDADA POR ELETROFUSÃO (NÃO INCLUI A EXECUÇÃO DE SOLDA). AF_12/2021</v>
          </cell>
          <cell r="C14100" t="str">
            <v>UN</v>
          </cell>
          <cell r="D14100">
            <v>36.76</v>
          </cell>
          <cell r="E14100" t="str">
            <v>SINAPI - JUN/25</v>
          </cell>
        </row>
        <row r="14101">
          <cell r="A14101">
            <v>103431</v>
          </cell>
          <cell r="B14101" t="str">
            <v>COTOVELO 45 GRAUS, EM PEAD LISO PARA REDE DE ÁGUA OU ESGOTO, DIÂMETRO DE 63 MM, JUNTA SOLDADA POR ELETROFUSÃO (NÃO INCLUI A EXECUÇÃO DE SOLDA). AF_12/2021</v>
          </cell>
          <cell r="C14101" t="str">
            <v>UN</v>
          </cell>
          <cell r="D14101">
            <v>64.8</v>
          </cell>
          <cell r="E14101" t="str">
            <v>SINAPI - JUN/25</v>
          </cell>
        </row>
        <row r="14102">
          <cell r="A14102">
            <v>103433</v>
          </cell>
          <cell r="B14102" t="str">
            <v>COTOVELO 90 GRAUS, EM PEAD LISO PARA REDE DE ÁGUA OU ESGOTO, DIÂMETRO DE 20 MM, JUNTA SOLDADA POR ELETROFUSÃO (NÃO INCLUI A EXECUÇÃO DE SOLDA). AF_12/2021</v>
          </cell>
          <cell r="C14102" t="str">
            <v>UN</v>
          </cell>
          <cell r="D14102">
            <v>35.74</v>
          </cell>
          <cell r="E14102" t="str">
            <v>SINAPI - JUN/25</v>
          </cell>
        </row>
        <row r="14103">
          <cell r="A14103">
            <v>103434</v>
          </cell>
          <cell r="B14103" t="str">
            <v>COTOVELO 90 GRAUS, EM PEAD LISO PARA REDE DE ÁGUA OU ESGOTO, DIÂMETRO DE 32 MM, JUNTA SOLDADA POR ELETROFUSÃO (NÃO INCLUI A EXECUÇÃO DE SOLDA). AF_12/2021</v>
          </cell>
          <cell r="C14103" t="str">
            <v>UN</v>
          </cell>
          <cell r="D14103">
            <v>49.67</v>
          </cell>
          <cell r="E14103" t="str">
            <v>SINAPI - JUN/25</v>
          </cell>
        </row>
        <row r="14104">
          <cell r="A14104">
            <v>103435</v>
          </cell>
          <cell r="B14104" t="str">
            <v>COTOVELO 90 GRAUS, EM PEAD LISO PARA REDE DE ÁGUA OU ESGOTO, DIÂMETRO DE 63 MM, JUNTA SOLDADA POR ELETROFUSÃO (NÃO INCLUI A EXECUÇÃO DE SOLDA). AF_12/2021</v>
          </cell>
          <cell r="C14104" t="str">
            <v>UN</v>
          </cell>
          <cell r="D14104">
            <v>92.6</v>
          </cell>
          <cell r="E14104" t="str">
            <v>SINAPI - JUN/25</v>
          </cell>
        </row>
        <row r="14105">
          <cell r="A14105">
            <v>103436</v>
          </cell>
          <cell r="B14105" t="str">
            <v>COTOVELO 90 GRAUS, POLIETILENO DE ALTA DENSIDADE (PEAD) PARA REDE DE ÁGUA OU ESGOTO, DIÂMETRO DE 200 MM, JUNTA SOLDADA POR ELETROFUSÃO (NÃO INCLUI A EXECUÇÃO DE SOLDA). AF_12/2021</v>
          </cell>
          <cell r="C14105" t="str">
            <v>UN</v>
          </cell>
          <cell r="D14105">
            <v>2343.46</v>
          </cell>
          <cell r="E14105" t="str">
            <v>SINAPI - JUN/25</v>
          </cell>
        </row>
        <row r="14106">
          <cell r="A14106">
            <v>103482</v>
          </cell>
          <cell r="B14106" t="str">
            <v>EXECUÇÃO DE JUNTA SOLDADA POR ELETROFUSÃO, DE TUBO OU CONEXÃO EM PEAD LISO PARA REDE DE ÁGUA OU ESGOTO, DIÂMETRO DE 1000 MM (NÃO INCLUI O FORNECIMENTO DE TUBO E CONEXÃO). AF_12/2021</v>
          </cell>
          <cell r="C14106" t="str">
            <v>UN</v>
          </cell>
          <cell r="D14106">
            <v>0</v>
          </cell>
          <cell r="E14106" t="str">
            <v>SINAPI - JUN/25</v>
          </cell>
        </row>
        <row r="14107">
          <cell r="A14107">
            <v>103465</v>
          </cell>
          <cell r="B14107" t="str">
            <v>EXECUÇÃO DE JUNTA SOLDADA POR ELETROFUSÃO, DE TUBO OU CONEXÃO EM PEAD LISO PARA REDE DE ÁGUA OU ESGOTO, DIÂMETRO DE 110 MM (NÃO INCLUI O FORNECIMENTO DE TUBO E CONEXÃO). AF_12/2021</v>
          </cell>
          <cell r="C14107" t="str">
            <v>UN</v>
          </cell>
          <cell r="D14107">
            <v>0</v>
          </cell>
          <cell r="E14107" t="str">
            <v>SINAPI - JUN/25</v>
          </cell>
        </row>
        <row r="14108">
          <cell r="A14108">
            <v>103483</v>
          </cell>
          <cell r="B14108" t="str">
            <v>EXECUÇÃO DE JUNTA SOLDADA POR ELETROFUSÃO, DE TUBO OU CONEXÃO EM PEAD LISO PARA REDE DE ÁGUA OU ESGOTO, DIÂMETRO DE 1200 MM (NÃO INCLUI O FORNECIMENTO DE TUBO E CONEXÃO). AF_12/2021</v>
          </cell>
          <cell r="C14108" t="str">
            <v>UN</v>
          </cell>
          <cell r="D14108">
            <v>0</v>
          </cell>
          <cell r="E14108" t="str">
            <v>SINAPI - JUN/25</v>
          </cell>
        </row>
        <row r="14109">
          <cell r="A14109">
            <v>103484</v>
          </cell>
          <cell r="B14109" t="str">
            <v>EXECUÇÃO DE JUNTA SOLDADA POR ELETROFUSÃO, DE TUBO OU CONEXÃO EM PEAD LISO PARA REDE DE ÁGUA OU ESGOTO, DIÂMETRO DE 1400 MM (NÃO INCLUI O FORNECIMENTO DE TUBO E CONEXÃO). AF_12/2021</v>
          </cell>
          <cell r="C14109" t="str">
            <v>UN</v>
          </cell>
          <cell r="D14109">
            <v>0</v>
          </cell>
          <cell r="E14109" t="str">
            <v>SINAPI - JUN/25</v>
          </cell>
        </row>
        <row r="14110">
          <cell r="A14110">
            <v>103466</v>
          </cell>
          <cell r="B14110" t="str">
            <v>EXECUÇÃO DE JUNTA SOLDADA POR ELETROFUSÃO, DE TUBO OU CONEXÃO EM PEAD LISO PARA REDE DE ÁGUA OU ESGOTO, DIÂMETRO DE 160 MM (NÃO INCLUI O FORNECIMENTO DE TUBO E CONEXÃO). AF_12/2021</v>
          </cell>
          <cell r="C14110" t="str">
            <v>UN</v>
          </cell>
          <cell r="D14110">
            <v>0</v>
          </cell>
          <cell r="E14110" t="str">
            <v>SINAPI - JUN/25</v>
          </cell>
        </row>
        <row r="14111">
          <cell r="A14111">
            <v>103485</v>
          </cell>
          <cell r="B14111" t="str">
            <v>EXECUÇÃO DE JUNTA SOLDADA POR ELETROFUSÃO, DE TUBO OU CONEXÃO EM PEAD LISO PARA REDE DE ÁGUA OU ESGOTO, DIÂMETRO DE 1600 MM (NÃO INCLUI O FORNECIMENTO DE TUBO E CONEXÃO). AF_12/2021</v>
          </cell>
          <cell r="C14111" t="str">
            <v>UN</v>
          </cell>
          <cell r="D14111">
            <v>0</v>
          </cell>
          <cell r="E14111" t="str">
            <v>SINAPI - JUN/25</v>
          </cell>
        </row>
        <row r="14112">
          <cell r="A14112">
            <v>103467</v>
          </cell>
          <cell r="B14112" t="str">
            <v>EXECUÇÃO DE JUNTA SOLDADA POR ELETROFUSÃO, DE TUBO OU CONEXÃO EM PEAD LISO PARA REDE DE ÁGUA OU ESGOTO, DIÂMETRO DE 180 MM (NÃO INCLUI O FORNECIMENTO DE TUBO E CONEXÃO). AF_12/2021</v>
          </cell>
          <cell r="C14112" t="str">
            <v>UN</v>
          </cell>
          <cell r="D14112">
            <v>0</v>
          </cell>
          <cell r="E14112" t="str">
            <v>SINAPI - JUN/25</v>
          </cell>
        </row>
        <row r="14113">
          <cell r="A14113">
            <v>103461</v>
          </cell>
          <cell r="B14113" t="str">
            <v>EXECUÇÃO DE JUNTA SOLDADA POR ELETROFUSÃO, DE TUBO OU CONEXÃO EM PEAD LISO PARA REDE DE ÁGUA OU ESGOTO, DIÂMETRO DE 20 MM (NÃO INCLUI O FORNECIMENTO DE TUBO E CONEXÃO). AF_12/2021</v>
          </cell>
          <cell r="C14113" t="str">
            <v>UN</v>
          </cell>
          <cell r="D14113">
            <v>0</v>
          </cell>
          <cell r="E14113" t="str">
            <v>SINAPI - JUN/25</v>
          </cell>
        </row>
        <row r="14114">
          <cell r="A14114">
            <v>103468</v>
          </cell>
          <cell r="B14114" t="str">
            <v>EXECUÇÃO DE JUNTA SOLDADA POR ELETROFUSÃO, DE TUBO OU CONEXÃO EM PEAD LISO PARA REDE DE ÁGUA OU ESGOTO, DIÂMETRO DE 200 MM (NÃO INCLUI O FORNECIMENTO DE TUBO E CONEXÃO). AF_12/2021</v>
          </cell>
          <cell r="C14114" t="str">
            <v>UN</v>
          </cell>
          <cell r="D14114">
            <v>0</v>
          </cell>
          <cell r="E14114" t="str">
            <v>SINAPI - JUN/25</v>
          </cell>
        </row>
        <row r="14115">
          <cell r="A14115">
            <v>103469</v>
          </cell>
          <cell r="B14115" t="str">
            <v>EXECUÇÃO DE JUNTA SOLDADA POR ELETROFUSÃO, DE TUBO OU CONEXÃO EM PEAD LISO PARA REDE DE ÁGUA OU ESGOTO, DIÂMETRO DE 225 MM (NÃO INCLUI O FORNECIMENTO DE TUBO E CONEXÃO). AF_12/2021</v>
          </cell>
          <cell r="C14115" t="str">
            <v>UN</v>
          </cell>
          <cell r="D14115">
            <v>0</v>
          </cell>
          <cell r="E14115" t="str">
            <v>SINAPI - JUN/25</v>
          </cell>
        </row>
        <row r="14116">
          <cell r="A14116">
            <v>103470</v>
          </cell>
          <cell r="B14116" t="str">
            <v>EXECUÇÃO DE JUNTA SOLDADA POR ELETROFUSÃO, DE TUBO OU CONEXÃO EM PEAD LISO PARA REDE DE ÁGUA OU ESGOTO, DIÂMETRO DE 250 MM (NÃO INCLUI O FORNECIMENTO DE TUBO E CONEXÃO). AF_12/2021</v>
          </cell>
          <cell r="C14116" t="str">
            <v>UN</v>
          </cell>
          <cell r="D14116">
            <v>0</v>
          </cell>
          <cell r="E14116" t="str">
            <v>SINAPI - JUN/25</v>
          </cell>
        </row>
        <row r="14117">
          <cell r="A14117">
            <v>103471</v>
          </cell>
          <cell r="B14117" t="str">
            <v>EXECUÇÃO DE JUNTA SOLDADA POR ELETROFUSÃO, DE TUBO OU CONEXÃO EM PEAD LISO PARA REDE DE ÁGUA OU ESGOTO, DIÂMETRO DE 280 MM (NÃO INCLUI O FORNECIMENTO DE TUBO E CONEXÃO). AF_12/2021</v>
          </cell>
          <cell r="C14117" t="str">
            <v>UN</v>
          </cell>
          <cell r="D14117">
            <v>0</v>
          </cell>
          <cell r="E14117" t="str">
            <v>SINAPI - JUN/25</v>
          </cell>
        </row>
        <row r="14118">
          <cell r="A14118">
            <v>103472</v>
          </cell>
          <cell r="B14118" t="str">
            <v>EXECUÇÃO DE JUNTA SOLDADA POR ELETROFUSÃO, DE TUBO OU CONEXÃO EM PEAD LISO PARA REDE DE ÁGUA OU ESGOTO, DIÂMETRO DE 315 MM (NÃO INCLUI O FORNECIMENTO DE TUBO E CONEXÃO). AF_12/2021</v>
          </cell>
          <cell r="C14118" t="str">
            <v>UN</v>
          </cell>
          <cell r="D14118">
            <v>0</v>
          </cell>
          <cell r="E14118" t="str">
            <v>SINAPI - JUN/25</v>
          </cell>
        </row>
        <row r="14119">
          <cell r="A14119">
            <v>103462</v>
          </cell>
          <cell r="B14119" t="str">
            <v>EXECUÇÃO DE JUNTA SOLDADA POR ELETROFUSÃO, DE TUBO OU CONEXÃO EM PEAD LISO PARA REDE DE ÁGUA OU ESGOTO, DIÂMETRO DE 32 MM (NÃO INCLUI O FORNECIMENTO DE TUBO E CONEXÃO). AF_12/2021</v>
          </cell>
          <cell r="C14119" t="str">
            <v>UN</v>
          </cell>
          <cell r="D14119">
            <v>0</v>
          </cell>
          <cell r="E14119" t="str">
            <v>SINAPI - JUN/25</v>
          </cell>
        </row>
        <row r="14120">
          <cell r="A14120">
            <v>103473</v>
          </cell>
          <cell r="B14120" t="str">
            <v>EXECUÇÃO DE JUNTA SOLDADA POR ELETROFUSÃO, DE TUBO OU CONEXÃO EM PEAD LISO PARA REDE DE ÁGUA OU ESGOTO, DIÂMETRO DE 355 MM (NÃO INCLUI O FORNECIMENTO DE TUBO E CONEXÃO). AF_12/2021</v>
          </cell>
          <cell r="C14120" t="str">
            <v>UN</v>
          </cell>
          <cell r="D14120">
            <v>0</v>
          </cell>
          <cell r="E14120" t="str">
            <v>SINAPI - JUN/25</v>
          </cell>
        </row>
        <row r="14121">
          <cell r="A14121">
            <v>103474</v>
          </cell>
          <cell r="B14121" t="str">
            <v>EXECUÇÃO DE JUNTA SOLDADA POR ELETROFUSÃO, DE TUBO OU CONEXÃO EM PEAD LISO PARA REDE DE ÁGUA OU ESGOTO, DIÂMETRO DE 400 MM (NÃO INCLUI O FORNECIMENTO DE TUBO E CONEXÃO). AF_12/2021</v>
          </cell>
          <cell r="C14121" t="str">
            <v>UN</v>
          </cell>
          <cell r="D14121">
            <v>0</v>
          </cell>
          <cell r="E14121" t="str">
            <v>SINAPI - JUN/25</v>
          </cell>
        </row>
        <row r="14122">
          <cell r="A14122">
            <v>103475</v>
          </cell>
          <cell r="B14122" t="str">
            <v>EXECUÇÃO DE JUNTA SOLDADA POR ELETROFUSÃO, DE TUBO OU CONEXÃO EM PEAD LISO PARA REDE DE ÁGUA OU ESGOTO, DIÂMETRO DE 450 MM (NÃO INCLUI O FORNECIMENTO DE TUBO E CONEXÃO). AF_12/2021</v>
          </cell>
          <cell r="C14122" t="str">
            <v>UN</v>
          </cell>
          <cell r="D14122">
            <v>0</v>
          </cell>
          <cell r="E14122" t="str">
            <v>SINAPI - JUN/25</v>
          </cell>
        </row>
        <row r="14123">
          <cell r="A14123">
            <v>103476</v>
          </cell>
          <cell r="B14123" t="str">
            <v>EXECUÇÃO DE JUNTA SOLDADA POR ELETROFUSÃO, DE TUBO OU CONEXÃO EM PEAD LISO PARA REDE DE ÁGUA OU ESGOTO, DIÂMETRO DE 500 MM (NÃO INCLUI O FORNECIMENTO DE TUBO E CONEXÃO). AF_12/2021</v>
          </cell>
          <cell r="C14123" t="str">
            <v>UN</v>
          </cell>
          <cell r="D14123">
            <v>0</v>
          </cell>
          <cell r="E14123" t="str">
            <v>SINAPI - JUN/25</v>
          </cell>
        </row>
        <row r="14124">
          <cell r="A14124">
            <v>103477</v>
          </cell>
          <cell r="B14124" t="str">
            <v>EXECUÇÃO DE JUNTA SOLDADA POR ELETROFUSÃO, DE TUBO OU CONEXÃO EM PEAD LISO PARA REDE DE ÁGUA OU ESGOTO, DIÂMETRO DE 560 MM (NÃO INCLUI O FORNECIMENTO DE TUBO E CONEXÃO). AF_12/2021</v>
          </cell>
          <cell r="C14124" t="str">
            <v>UN</v>
          </cell>
          <cell r="D14124">
            <v>0</v>
          </cell>
          <cell r="E14124" t="str">
            <v>SINAPI - JUN/25</v>
          </cell>
        </row>
        <row r="14125">
          <cell r="A14125">
            <v>103463</v>
          </cell>
          <cell r="B14125" t="str">
            <v>EXECUÇÃO DE JUNTA SOLDADA POR ELETROFUSÃO, DE TUBO OU CONEXÃO EM PEAD LISO PARA REDE DE ÁGUA OU ESGOTO, DIÂMETRO DE 63 MM (NÃO INCLUI O FORNECIMENTO DE TUBO E CONEXÃO). AF_12/2021</v>
          </cell>
          <cell r="C14125" t="str">
            <v>UN</v>
          </cell>
          <cell r="D14125">
            <v>0</v>
          </cell>
          <cell r="E14125" t="str">
            <v>SINAPI - JUN/25</v>
          </cell>
        </row>
        <row r="14126">
          <cell r="A14126">
            <v>103478</v>
          </cell>
          <cell r="B14126" t="str">
            <v>EXECUÇÃO DE JUNTA SOLDADA POR ELETROFUSÃO, DE TUBO OU CONEXÃO EM PEAD LISO PARA REDE DE ÁGUA OU ESGOTO, DIÂMETRO DE 630 MM (NÃO INCLUI O FORNECIMENTO DE TUBO E CONEXÃO). AF_12/2021</v>
          </cell>
          <cell r="C14126" t="str">
            <v>UN</v>
          </cell>
          <cell r="D14126">
            <v>0</v>
          </cell>
          <cell r="E14126" t="str">
            <v>SINAPI - JUN/25</v>
          </cell>
        </row>
        <row r="14127">
          <cell r="A14127">
            <v>103479</v>
          </cell>
          <cell r="B14127" t="str">
            <v>EXECUÇÃO DE JUNTA SOLDADA POR ELETROFUSÃO, DE TUBO OU CONEXÃO EM PEAD LISO PARA REDE DE ÁGUA OU ESGOTO, DIÂMETRO DE 710 MM (NÃO INCLUI O FORNECIMENTO DE TUBO E CONEXÃO). AF_12/2021</v>
          </cell>
          <cell r="C14127" t="str">
            <v>UN</v>
          </cell>
          <cell r="D14127">
            <v>0</v>
          </cell>
          <cell r="E14127" t="str">
            <v>SINAPI - JUN/25</v>
          </cell>
        </row>
        <row r="14128">
          <cell r="A14128">
            <v>103480</v>
          </cell>
          <cell r="B14128" t="str">
            <v>EXECUÇÃO DE JUNTA SOLDADA POR ELETROFUSÃO, DE TUBO OU CONEXÃO EM PEAD LISO PARA REDE DE ÁGUA OU ESGOTO, DIÂMETRO DE 800 MM (NÃO INCLUI O FORNECIMENTO DE TUBO E CONEXÃO). AF_12/2021</v>
          </cell>
          <cell r="C14128" t="str">
            <v>UN</v>
          </cell>
          <cell r="D14128">
            <v>0</v>
          </cell>
          <cell r="E14128" t="str">
            <v>SINAPI - JUN/25</v>
          </cell>
        </row>
        <row r="14129">
          <cell r="A14129">
            <v>103464</v>
          </cell>
          <cell r="B14129" t="str">
            <v>EXECUÇÃO DE JUNTA SOLDADA POR ELETROFUSÃO, DE TUBO OU CONEXÃO EM PEAD LISO PARA REDE DE ÁGUA OU ESGOTO, DIÂMETRO DE 90 MM (NÃO INCLUI O FORNECIMENTO DE TUBO E CONEXÃO). AF_12/2021</v>
          </cell>
          <cell r="C14129" t="str">
            <v>UN</v>
          </cell>
          <cell r="D14129">
            <v>0</v>
          </cell>
          <cell r="E14129" t="str">
            <v>SINAPI - JUN/25</v>
          </cell>
        </row>
        <row r="14130">
          <cell r="A14130">
            <v>103481</v>
          </cell>
          <cell r="B14130" t="str">
            <v>EXECUÇÃO DE JUNTA SOLDADA POR ELETROFUSÃO, DE TUBO OU CONEXÃO EM PEAD LISO PARA REDE DE ÁGUA OU ESGOTO, DIÂMETRO DE 900 MM (NÃO INCLUI O FORNECIMENTO DE TUBO E CONEXÃO). AF_12/2021</v>
          </cell>
          <cell r="C14130" t="str">
            <v>UN</v>
          </cell>
          <cell r="D14130">
            <v>0</v>
          </cell>
          <cell r="E14130" t="str">
            <v>SINAPI - JUN/25</v>
          </cell>
        </row>
        <row r="14131">
          <cell r="A14131">
            <v>103459</v>
          </cell>
          <cell r="B14131" t="str">
            <v>EXECUÇÃO DE JUNTA SOLDADA POR TERMOFUSÃO, DE TUBO OU CONEXÃO EM PEAD LISO PARA REDE DE ÁGUA OU ESGOTO, DIÂMETRO DE 1000 MM (NÃO INCLUI O FORNECIMENTO DE TUBO E CONEXÃO). AF_12/2021</v>
          </cell>
          <cell r="C14131" t="str">
            <v>UN</v>
          </cell>
          <cell r="D14131">
            <v>0</v>
          </cell>
          <cell r="E14131" t="str">
            <v>SINAPI - JUN/25</v>
          </cell>
        </row>
        <row r="14132">
          <cell r="A14132">
            <v>103460</v>
          </cell>
          <cell r="B14132" t="str">
            <v>EXECUÇÃO DE JUNTA SOLDADA POR TERMOFUSÃO, DE TUBO OU CONEXÃO EM PEAD LISO PARA REDE DE ÁGUA OU ESGOTO, DIÂMETRO DE 1200 MM (NÃO INCLUI O FORNECIMENTO DE TUBO E CONEXÃO). AF_12/2021</v>
          </cell>
          <cell r="C14132" t="str">
            <v>UN</v>
          </cell>
          <cell r="D14132">
            <v>0</v>
          </cell>
          <cell r="E14132" t="str">
            <v>SINAPI - JUN/25</v>
          </cell>
        </row>
        <row r="14133">
          <cell r="A14133">
            <v>103443</v>
          </cell>
          <cell r="B14133" t="str">
            <v>EXECUÇÃO DE JUNTA SOLDADA POR TERMOFUSÃO, DE TUBO OU CONEXÃO EM PEAD LISO PARA REDE DE ÁGUA OU ESGOTO, DIÂMETRO DE 160 MM (NÃO INCLUI O FORNECIMENTO DE TUBO E CONEXÃO). AF_12/2021</v>
          </cell>
          <cell r="C14133" t="str">
            <v>UN</v>
          </cell>
          <cell r="D14133">
            <v>0</v>
          </cell>
          <cell r="E14133" t="str">
            <v>SINAPI - JUN/25</v>
          </cell>
        </row>
        <row r="14134">
          <cell r="A14134">
            <v>103444</v>
          </cell>
          <cell r="B14134" t="str">
            <v>EXECUÇÃO DE JUNTA SOLDADA POR TERMOFUSÃO, DE TUBO OU CONEXÃO EM PEAD LISO PARA REDE DE ÁGUA OU ESGOTO, DIÂMETRO DE 180 MM (NÃO INCLUI O FORNECIMENTO DE TUBO E CONEXÃO). AF_12/2021</v>
          </cell>
          <cell r="C14134" t="str">
            <v>UN</v>
          </cell>
          <cell r="D14134">
            <v>0</v>
          </cell>
          <cell r="E14134" t="str">
            <v>SINAPI - JUN/25</v>
          </cell>
        </row>
        <row r="14135">
          <cell r="A14135">
            <v>103445</v>
          </cell>
          <cell r="B14135" t="str">
            <v>EXECUÇÃO DE JUNTA SOLDADA POR TERMOFUSÃO, DE TUBO OU CONEXÃO EM PEAD LISO PARA REDE DE ÁGUA OU ESGOTO, DIÂMETRO DE 200 MM (NÃO INCLUI O FORNECIMENTO DE TUBO E CONEXÃO). AF_12/2021</v>
          </cell>
          <cell r="C14135" t="str">
            <v>UN</v>
          </cell>
          <cell r="D14135">
            <v>0</v>
          </cell>
          <cell r="E14135" t="str">
            <v>SINAPI - JUN/25</v>
          </cell>
        </row>
        <row r="14136">
          <cell r="A14136">
            <v>103446</v>
          </cell>
          <cell r="B14136" t="str">
            <v>EXECUÇÃO DE JUNTA SOLDADA POR TERMOFUSÃO, DE TUBO OU CONEXÃO EM PEAD LISO PARA REDE DE ÁGUA OU ESGOTO, DIÂMETRO DE 225 MM (NÃO INCLUI O FORNECIMENTO DE TUBO E CONEXÃO). AF_12/2021</v>
          </cell>
          <cell r="C14136" t="str">
            <v>UN</v>
          </cell>
          <cell r="D14136">
            <v>0</v>
          </cell>
          <cell r="E14136" t="str">
            <v>SINAPI - JUN/25</v>
          </cell>
        </row>
        <row r="14137">
          <cell r="A14137">
            <v>103447</v>
          </cell>
          <cell r="B14137" t="str">
            <v>EXECUÇÃO DE JUNTA SOLDADA POR TERMOFUSÃO, DE TUBO OU CONEXÃO EM PEAD LISO PARA REDE DE ÁGUA OU ESGOTO, DIÂMETRO DE 250 MM (NÃO INCLUI O FORNECIMENTO DE TUBO E CONEXÃO). AF_12/2021</v>
          </cell>
          <cell r="C14137" t="str">
            <v>UN</v>
          </cell>
          <cell r="D14137">
            <v>0</v>
          </cell>
          <cell r="E14137" t="str">
            <v>SINAPI - JUN/25</v>
          </cell>
        </row>
        <row r="14138">
          <cell r="A14138">
            <v>103448</v>
          </cell>
          <cell r="B14138" t="str">
            <v>EXECUÇÃO DE JUNTA SOLDADA POR TERMOFUSÃO, DE TUBO OU CONEXÃO EM PEAD LISO PARA REDE DE ÁGUA OU ESGOTO, DIÂMETRO DE 280 MM (NÃO INCLUI O FORNECIMENTO DE TUBO E CONEXÃO). AF_12/2021</v>
          </cell>
          <cell r="C14138" t="str">
            <v>UN</v>
          </cell>
          <cell r="D14138">
            <v>0</v>
          </cell>
          <cell r="E14138" t="str">
            <v>SINAPI - JUN/25</v>
          </cell>
        </row>
        <row r="14139">
          <cell r="A14139">
            <v>103449</v>
          </cell>
          <cell r="B14139" t="str">
            <v>EXECUÇÃO DE JUNTA SOLDADA POR TERMOFUSÃO, DE TUBO OU CONEXÃO EM PEAD LISO PARA REDE DE ÁGUA OU ESGOTO, DIÂMETRO DE 315 MM (NÃO INCLUI O FORNECIMENTO DE TUBO E CONEXÃO). AF_12/2021</v>
          </cell>
          <cell r="C14139" t="str">
            <v>UN</v>
          </cell>
          <cell r="D14139">
            <v>0</v>
          </cell>
          <cell r="E14139" t="str">
            <v>SINAPI - JUN/25</v>
          </cell>
        </row>
        <row r="14140">
          <cell r="A14140">
            <v>103450</v>
          </cell>
          <cell r="B14140" t="str">
            <v>EXECUÇÃO DE JUNTA SOLDADA POR TERMOFUSÃO, DE TUBO OU CONEXÃO EM PEAD LISO PARA REDE DE ÁGUA OU ESGOTO, DIÂMETRO DE 355 MM (NÃO INCLUI O FORNECIMENTO DE TUBO E CONEXÃO). AF_12/2021</v>
          </cell>
          <cell r="C14140" t="str">
            <v>UN</v>
          </cell>
          <cell r="D14140">
            <v>0</v>
          </cell>
          <cell r="E14140" t="str">
            <v>SINAPI - JUN/25</v>
          </cell>
        </row>
        <row r="14141">
          <cell r="A14141">
            <v>103451</v>
          </cell>
          <cell r="B14141" t="str">
            <v>EXECUÇÃO DE JUNTA SOLDADA POR TERMOFUSÃO, DE TUBO OU CONEXÃO EM PEAD LISO PARA REDE DE ÁGUA OU ESGOTO, DIÂMETRO DE 400 MM (NÃO INCLUI O FORNECIMENTO DE TUBO E CONEXÃO). AF_12/2021</v>
          </cell>
          <cell r="C14141" t="str">
            <v>UN</v>
          </cell>
          <cell r="D14141">
            <v>0</v>
          </cell>
          <cell r="E14141" t="str">
            <v>SINAPI - JUN/25</v>
          </cell>
        </row>
        <row r="14142">
          <cell r="A14142">
            <v>103452</v>
          </cell>
          <cell r="B14142" t="str">
            <v>EXECUÇÃO DE JUNTA SOLDADA POR TERMOFUSÃO, DE TUBO OU CONEXÃO EM PEAD LISO PARA REDE DE ÁGUA OU ESGOTO, DIÂMETRO DE 450 MM (NÃO INCLUI O FORNECIMENTO DE TUBO E CONEXÃO). AF_12/2021</v>
          </cell>
          <cell r="C14142" t="str">
            <v>UN</v>
          </cell>
          <cell r="D14142">
            <v>0</v>
          </cell>
          <cell r="E14142" t="str">
            <v>SINAPI - JUN/25</v>
          </cell>
        </row>
        <row r="14143">
          <cell r="A14143">
            <v>103453</v>
          </cell>
          <cell r="B14143" t="str">
            <v>EXECUÇÃO DE JUNTA SOLDADA POR TERMOFUSÃO, DE TUBO OU CONEXÃO EM PEAD LISO PARA REDE DE ÁGUA OU ESGOTO, DIÂMETRO DE 500 MM (NÃO INCLUI O FORNECIMENTO DE TUBO E CONEXÃO). AF_12/2021</v>
          </cell>
          <cell r="C14143" t="str">
            <v>UN</v>
          </cell>
          <cell r="D14143">
            <v>0</v>
          </cell>
          <cell r="E14143" t="str">
            <v>SINAPI - JUN/25</v>
          </cell>
        </row>
        <row r="14144">
          <cell r="A14144">
            <v>103454</v>
          </cell>
          <cell r="B14144" t="str">
            <v>EXECUÇÃO DE JUNTA SOLDADA POR TERMOFUSÃO, DE TUBO OU CONEXÃO EM PEAD LISO PARA REDE DE ÁGUA OU ESGOTO, DIÂMETRO DE 560 MM (NÃO INCLUI O FORNECIMENTO DE TUBO E CONEXÃO). AF_12/2021</v>
          </cell>
          <cell r="C14144" t="str">
            <v>UN</v>
          </cell>
          <cell r="D14144">
            <v>0</v>
          </cell>
          <cell r="E14144" t="str">
            <v>SINAPI - JUN/25</v>
          </cell>
        </row>
        <row r="14145">
          <cell r="A14145">
            <v>103455</v>
          </cell>
          <cell r="B14145" t="str">
            <v>EXECUÇÃO DE JUNTA SOLDADA POR TERMOFUSÃO, DE TUBO OU CONEXÃO EM PEAD LISO PARA REDE DE ÁGUA OU ESGOTO, DIÂMETRO DE 630 MM (NÃO INCLUI O FORNECIMENTO DE TUBO E CONEXÃO). AF_12/2021</v>
          </cell>
          <cell r="C14145" t="str">
            <v>UN</v>
          </cell>
          <cell r="D14145">
            <v>0</v>
          </cell>
          <cell r="E14145" t="str">
            <v>SINAPI - JUN/25</v>
          </cell>
        </row>
        <row r="14146">
          <cell r="A14146">
            <v>103456</v>
          </cell>
          <cell r="B14146" t="str">
            <v>EXECUÇÃO DE JUNTA SOLDADA POR TERMOFUSÃO, DE TUBO OU CONEXÃO EM PEAD LISO PARA REDE DE ÁGUA OU ESGOTO, DIÂMETRO DE 710 MM (NÃO INCLUI O FORNECIMENTO DE TUBO E CONEXÃO). AF_12/2021</v>
          </cell>
          <cell r="C14146" t="str">
            <v>UN</v>
          </cell>
          <cell r="D14146">
            <v>0</v>
          </cell>
          <cell r="E14146" t="str">
            <v>SINAPI - JUN/25</v>
          </cell>
        </row>
        <row r="14147">
          <cell r="A14147">
            <v>103457</v>
          </cell>
          <cell r="B14147" t="str">
            <v>EXECUÇÃO DE JUNTA SOLDADA POR TERMOFUSÃO, DE TUBO OU CONEXÃO EM PEAD LISO PARA REDE DE ÁGUA OU ESGOTO, DIÂMETRO DE 800 MM (NÃO INCLUI O FORNECIMENTO DE TUBO E CONEXÃO). AF_12/2021</v>
          </cell>
          <cell r="C14147" t="str">
            <v>UN</v>
          </cell>
          <cell r="D14147">
            <v>0</v>
          </cell>
          <cell r="E14147" t="str">
            <v>SINAPI - JUN/25</v>
          </cell>
        </row>
        <row r="14148">
          <cell r="A14148">
            <v>103458</v>
          </cell>
          <cell r="B14148" t="str">
            <v>EXECUÇÃO DE JUNTA SOLDADA POR TERMOFUSÃO, DE TUBO OU CONEXÃO EM PEAD LISO PARA REDE DE ÁGUA OU ESGOTO, DIÂMETRO DE 900 MM (NÃO INCLUI O FORNECIMENTO DE TUBO E CONEXÃO). AF_12/2021</v>
          </cell>
          <cell r="C14148" t="str">
            <v>UN</v>
          </cell>
          <cell r="D14148">
            <v>0</v>
          </cell>
          <cell r="E14148" t="str">
            <v>SINAPI - JUN/25</v>
          </cell>
        </row>
        <row r="14149">
          <cell r="A14149">
            <v>103425</v>
          </cell>
          <cell r="B14149" t="str">
            <v>LUVA, EM PEAD LISO PARA REDE DE ÁGUA OU ESGOTO, DIÂMETRO DE 20 MM, JUNTA SOLDADA POR ELETROFUSÃO (NÃO INCLUI A EXECUÇÃO DE SOLDA). AF_12/2021</v>
          </cell>
          <cell r="C14149" t="str">
            <v>UN</v>
          </cell>
          <cell r="D14149">
            <v>17.39</v>
          </cell>
          <cell r="E14149" t="str">
            <v>SINAPI - JUN/25</v>
          </cell>
        </row>
        <row r="14150">
          <cell r="A14150">
            <v>103428</v>
          </cell>
          <cell r="B14150" t="str">
            <v>LUVA, EM PEAD LISO PARA REDE DE ÁGUA OU ESGOTO, DIÂMETRO DE 200 MM, JUNTA SOLDADA POR ELETROFUSÃO (NÃO INCLUI A EXECUÇÃO DE SOLDA). AF_12/2021</v>
          </cell>
          <cell r="C14150" t="str">
            <v>UN</v>
          </cell>
          <cell r="D14150">
            <v>272.43</v>
          </cell>
          <cell r="E14150" t="str">
            <v>SINAPI - JUN/25</v>
          </cell>
        </row>
        <row r="14151">
          <cell r="A14151">
            <v>103426</v>
          </cell>
          <cell r="B14151" t="str">
            <v>LUVA, EM PEAD LISO PARA REDE DE ÁGUA OU ESGOTO, DIÂMETRO DE 32 MM, JUNTA SOLDADA POR ELETROFUSÃO (NÃO INCLUI A EXECUÇÃO DE SOLDA). AF_12/2021</v>
          </cell>
          <cell r="C14151" t="str">
            <v>UN</v>
          </cell>
          <cell r="D14151">
            <v>21.3</v>
          </cell>
          <cell r="E14151" t="str">
            <v>SINAPI - JUN/25</v>
          </cell>
        </row>
        <row r="14152">
          <cell r="A14152">
            <v>103429</v>
          </cell>
          <cell r="B14152" t="str">
            <v>LUVA, EM PEAD LISO PARA REDE DE ÁGUA OU ESGOTO, DIÂMETRO DE 400 MM, JUNTA SOLDADA POR ELETROFUSÃO (NÃO INCLUI A EXECUÇÃO DE SOLDA). AF_12/2021</v>
          </cell>
          <cell r="C14152" t="str">
            <v>UN</v>
          </cell>
          <cell r="D14152">
            <v>2922.97</v>
          </cell>
          <cell r="E14152" t="str">
            <v>SINAPI - JUN/25</v>
          </cell>
        </row>
        <row r="14153">
          <cell r="A14153">
            <v>103427</v>
          </cell>
          <cell r="B14153" t="str">
            <v>LUVA, EM PEAD LISO PARA REDE DE ÁGUA OU ESGOTO, DIÂMETRO DE 63 MM, JUNTA SOLDADA POR ELETROFUSÃO (NÃO INCLUI A EXECUÇÃO DE SOLDA). AF_12/2021</v>
          </cell>
          <cell r="C14153" t="str">
            <v>UN</v>
          </cell>
          <cell r="D14153">
            <v>42.61</v>
          </cell>
          <cell r="E14153" t="str">
            <v>SINAPI - JUN/25</v>
          </cell>
        </row>
        <row r="14154">
          <cell r="A14154">
            <v>103393</v>
          </cell>
          <cell r="B14154" t="str">
            <v>TUBO PEAD LISO PARA REDE DE ÁGUA OU ESGOTO, DIÂMETRO DE 1000 MM, JUNTA SOLDADA (NÃO INCLUI A EXECUÇÃO DE SOLDA) - FORNECIMENTO E ASSENTAMENTO. AF_12/2021</v>
          </cell>
          <cell r="C14154" t="str">
            <v>M</v>
          </cell>
          <cell r="D14154">
            <v>5470.2</v>
          </cell>
          <cell r="E14154" t="str">
            <v>SINAPI - JUN/25</v>
          </cell>
        </row>
        <row r="14155">
          <cell r="A14155">
            <v>103376</v>
          </cell>
          <cell r="B14155" t="str">
            <v>TUBO PEAD LISO PARA REDE DE ÁGUA OU ESGOTO, DIÂMETRO DE 110 MM, JUNTA SOLDADA (NÃO INCLUI A EXECUÇÃO DE SOLDA) - FORNECIMENTO E ASSENTAMENTO. AF_12/2021</v>
          </cell>
          <cell r="C14155" t="str">
            <v>M</v>
          </cell>
          <cell r="D14155">
            <v>134.27000000000001</v>
          </cell>
          <cell r="E14155" t="str">
            <v>SINAPI - JUN/25</v>
          </cell>
        </row>
        <row r="14156">
          <cell r="A14156">
            <v>104804</v>
          </cell>
          <cell r="B14156" t="str">
            <v>TUBO PEAD LISO PARA REDE DE ÁGUA OU ESGOTO, DIÂMETRO DE 1200 MM, JUNTA SOLDADA (NÃO INCLUI A EXECUÇÃO DE SOLDA) - FORNECIMENTO E ASSENTAMENTO. AF_12/2021</v>
          </cell>
          <cell r="C14156" t="str">
            <v>M</v>
          </cell>
          <cell r="D14156">
            <v>0</v>
          </cell>
          <cell r="E14156" t="str">
            <v>SINAPI - JUN/25</v>
          </cell>
        </row>
        <row r="14157">
          <cell r="A14157">
            <v>104805</v>
          </cell>
          <cell r="B14157" t="str">
            <v>TUBO PEAD LISO PARA REDE DE ÁGUA OU ESGOTO, DIÂMETRO DE 1400 MM, JUNTA SOLDADA (NÃO INCLUI A EXECUÇÃO DE SOLDA) - FORNECIMENTO E ASSENTAMENTO. AF_12/2021</v>
          </cell>
          <cell r="C14157" t="str">
            <v>M</v>
          </cell>
          <cell r="D14157">
            <v>0</v>
          </cell>
          <cell r="E14157" t="str">
            <v>SINAPI - JUN/25</v>
          </cell>
        </row>
        <row r="14158">
          <cell r="A14158">
            <v>103377</v>
          </cell>
          <cell r="B14158" t="str">
            <v>TUBO PEAD LISO PARA REDE DE ÁGUA OU ESGOTO, DIÂMETRO DE 160 MM, JUNTA SOLDADA (NÃO INCLUI A EXECUÇÃO DE SOLDA) - FORNECIMENTO E ASSENTAMENTO. AF_12/2021</v>
          </cell>
          <cell r="C14158" t="str">
            <v>M</v>
          </cell>
          <cell r="D14158">
            <v>287.13</v>
          </cell>
          <cell r="E14158" t="str">
            <v>SINAPI - JUN/25</v>
          </cell>
        </row>
        <row r="14159">
          <cell r="A14159">
            <v>104806</v>
          </cell>
          <cell r="B14159" t="str">
            <v>TUBO PEAD LISO PARA REDE DE ÁGUA OU ESGOTO, DIÂMETRO DE 1600 MM, JUNTA SOLDADA (NÃO INCLUI A EXECUÇÃO DE SOLDA) - FORNECIMENTO E ASSENTAMENTO. AF_12/2021</v>
          </cell>
          <cell r="C14159" t="str">
            <v>M</v>
          </cell>
          <cell r="D14159">
            <v>0</v>
          </cell>
          <cell r="E14159" t="str">
            <v>SINAPI - JUN/25</v>
          </cell>
        </row>
        <row r="14160">
          <cell r="A14160">
            <v>103378</v>
          </cell>
          <cell r="B14160" t="str">
            <v>TUBO PEAD LISO PARA REDE DE ÁGUA OU ESGOTO, DIÂMETRO DE 180 MM, JUNTA SOLDADA (NÃO INCLUI A EXECUÇÃO DE SOLDA) - FORNECIMENTO E ASSENTAMENTO. AF_12/2021</v>
          </cell>
          <cell r="C14160" t="str">
            <v>M</v>
          </cell>
          <cell r="D14160">
            <v>0</v>
          </cell>
          <cell r="E14160" t="str">
            <v>SINAPI - JUN/25</v>
          </cell>
        </row>
        <row r="14161">
          <cell r="A14161">
            <v>103372</v>
          </cell>
          <cell r="B14161" t="str">
            <v>TUBO PEAD LISO PARA REDE DE ÁGUA OU ESGOTO, DIÂMETRO DE 20 MM, JUNTA SOLDADA (NÃO INCLUI A EXECUÇÃO DE SOLDA) - FORNECIMENTO E ASSENTAMENTO. AF_12/2021</v>
          </cell>
          <cell r="C14161" t="str">
            <v>M</v>
          </cell>
          <cell r="D14161">
            <v>5.79</v>
          </cell>
          <cell r="E14161" t="str">
            <v>SINAPI - JUN/25</v>
          </cell>
        </row>
        <row r="14162">
          <cell r="A14162">
            <v>103379</v>
          </cell>
          <cell r="B14162" t="str">
            <v>TUBO PEAD LISO PARA REDE DE ÁGUA OU ESGOTO, DIÂMETRO DE 200 MM, JUNTA SOLDADA (NÃO INCLUI A EXECUÇÃO DE SOLDA) - FORNECIMENTO E ASSENTAMENTO. AF_12/2021</v>
          </cell>
          <cell r="C14162" t="str">
            <v>M</v>
          </cell>
          <cell r="D14162">
            <v>446.9</v>
          </cell>
          <cell r="E14162" t="str">
            <v>SINAPI - JUN/25</v>
          </cell>
        </row>
        <row r="14163">
          <cell r="A14163">
            <v>103380</v>
          </cell>
          <cell r="B14163" t="str">
            <v>TUBO PEAD LISO PARA REDE DE ÁGUA OU ESGOTO, DIÂMETRO DE 225 MM, JUNTA SOLDADA (NÃO INCLUI A EXECUÇÃO DE SOLDA) - FORNECIMENTO E ASSENTAMENTO. AF_12/2021</v>
          </cell>
          <cell r="C14163" t="str">
            <v>M</v>
          </cell>
          <cell r="D14163">
            <v>0</v>
          </cell>
          <cell r="E14163" t="str">
            <v>SINAPI - JUN/25</v>
          </cell>
        </row>
        <row r="14164">
          <cell r="A14164">
            <v>103381</v>
          </cell>
          <cell r="B14164" t="str">
            <v>TUBO PEAD LISO PARA REDE DE ÁGUA OU ESGOTO, DIÂMETRO DE 250 MM, JUNTA SOLDADA (NÃO INCLUI A EXECUÇÃO DE SOLDA) - FORNECIMENTO E ASSENTAMENTO. AF_12/2021</v>
          </cell>
          <cell r="C14164" t="str">
            <v>M</v>
          </cell>
          <cell r="D14164">
            <v>0</v>
          </cell>
          <cell r="E14164" t="str">
            <v>SINAPI - JUN/25</v>
          </cell>
        </row>
        <row r="14165">
          <cell r="A14165">
            <v>103382</v>
          </cell>
          <cell r="B14165" t="str">
            <v>TUBO PEAD LISO PARA REDE DE ÁGUA OU ESGOTO, DIÂMETRO DE 280 MM, JUNTA SOLDADA (NÃO INCLUI A EXECUÇÃO DE SOLDA) - FORNECIMENTO E ASSENTAMENTO. AF_12/2021</v>
          </cell>
          <cell r="C14165" t="str">
            <v>M</v>
          </cell>
          <cell r="D14165">
            <v>0</v>
          </cell>
          <cell r="E14165" t="str">
            <v>SINAPI - JUN/25</v>
          </cell>
        </row>
        <row r="14166">
          <cell r="A14166">
            <v>103383</v>
          </cell>
          <cell r="B14166" t="str">
            <v>TUBO PEAD LISO PARA REDE DE ÁGUA OU ESGOTO, DIÂMETRO DE 315 MM, JUNTA SOLDADA (NÃO INCLUI A EXECUÇÃO DE SOLDA) - FORNECIMENTO E ASSENTAMENTO. AF_12/2021</v>
          </cell>
          <cell r="C14166" t="str">
            <v>M</v>
          </cell>
          <cell r="D14166">
            <v>1094.6600000000001</v>
          </cell>
          <cell r="E14166" t="str">
            <v>SINAPI - JUN/25</v>
          </cell>
        </row>
        <row r="14167">
          <cell r="A14167">
            <v>103373</v>
          </cell>
          <cell r="B14167" t="str">
            <v>TUBO PEAD LISO PARA REDE DE ÁGUA OU ESGOTO, DIÂMETRO DE 32 MM, JUNTA SOLDADA (NÃO INCLUI A EXECUÇÃO DE SOLDA) - FORNECIMENTO E ASSENTAMENTO. AF_12/2021</v>
          </cell>
          <cell r="C14167" t="str">
            <v>M</v>
          </cell>
          <cell r="D14167">
            <v>11.33</v>
          </cell>
          <cell r="E14167" t="str">
            <v>SINAPI - JUN/25</v>
          </cell>
        </row>
        <row r="14168">
          <cell r="A14168">
            <v>103384</v>
          </cell>
          <cell r="B14168" t="str">
            <v>TUBO PEAD LISO PARA REDE DE ÁGUA OU ESGOTO, DIÂMETRO DE 355 MM, JUNTA SOLDADA (NÃO INCLUI A EXECUÇÃO DE SOLDA) - FORNECIMENTO E ASSENTAMENTO. AF_12/2021</v>
          </cell>
          <cell r="C14168" t="str">
            <v>M</v>
          </cell>
          <cell r="D14168">
            <v>0</v>
          </cell>
          <cell r="E14168" t="str">
            <v>SINAPI - JUN/25</v>
          </cell>
        </row>
        <row r="14169">
          <cell r="A14169">
            <v>103385</v>
          </cell>
          <cell r="B14169" t="str">
            <v>TUBO PEAD LISO PARA REDE DE ÁGUA OU ESGOTO, DIÂMETRO DE 400 MM, JUNTA SOLDADA (NÃO INCLUI A EXECUÇÃO DE SOLDA) - FORNECIMENTO E ASSENTAMENTO. AF_12/2021</v>
          </cell>
          <cell r="C14169" t="str">
            <v>M</v>
          </cell>
          <cell r="D14169">
            <v>1765.13</v>
          </cell>
          <cell r="E14169" t="str">
            <v>SINAPI - JUN/25</v>
          </cell>
        </row>
        <row r="14170">
          <cell r="A14170">
            <v>103386</v>
          </cell>
          <cell r="B14170" t="str">
            <v>TUBO PEAD LISO PARA REDE DE ÁGUA OU ESGOTO, DIÂMETRO DE 450 MM, JUNTA SOLDADA (NÃO INCLUI A EXECUÇÃO DE SOLDA) - FORNECIMENTO E ASSENTAMENTO. AF_12/2021</v>
          </cell>
          <cell r="C14170" t="str">
            <v>M</v>
          </cell>
          <cell r="D14170">
            <v>0</v>
          </cell>
          <cell r="E14170" t="str">
            <v>SINAPI - JUN/25</v>
          </cell>
        </row>
        <row r="14171">
          <cell r="A14171">
            <v>103387</v>
          </cell>
          <cell r="B14171" t="str">
            <v>TUBO PEAD LISO PARA REDE DE ÁGUA OU ESGOTO, DIÂMETRO DE 500 MM, JUNTA SOLDADA (NÃO INCLUI A EXECUÇÃO DE SOLDA) - FORNECIMENTO E ASSENTAMENTO. AF_12/2021</v>
          </cell>
          <cell r="C14171" t="str">
            <v>M</v>
          </cell>
          <cell r="D14171">
            <v>3096.44</v>
          </cell>
          <cell r="E14171" t="str">
            <v>SINAPI - JUN/25</v>
          </cell>
        </row>
        <row r="14172">
          <cell r="A14172">
            <v>103388</v>
          </cell>
          <cell r="B14172" t="str">
            <v>TUBO PEAD LISO PARA REDE DE ÁGUA OU ESGOTO, DIÂMETRO DE 560 MM, JUNTA SOLDADA (NÃO INCLUI A EXECUÇÃO DE SOLDA) - FORNECIMENTO E ASSENTAMENTO. AF_12/2021</v>
          </cell>
          <cell r="C14172" t="str">
            <v>M</v>
          </cell>
          <cell r="D14172">
            <v>0</v>
          </cell>
          <cell r="E14172" t="str">
            <v>SINAPI - JUN/25</v>
          </cell>
        </row>
        <row r="14173">
          <cell r="A14173">
            <v>103374</v>
          </cell>
          <cell r="B14173" t="str">
            <v>TUBO PEAD LISO PARA REDE DE ÁGUA OU ESGOTO, DIÂMETRO DE 63 MM, JUNTA SOLDADA (NÃO INCLUI A EXECUÇÃO DE SOLDA) - FORNECIMENTO E ASSENTAMENTO. AF_12/2021</v>
          </cell>
          <cell r="C14173" t="str">
            <v>M</v>
          </cell>
          <cell r="D14173">
            <v>0</v>
          </cell>
          <cell r="E14173" t="str">
            <v>SINAPI - JUN/25</v>
          </cell>
        </row>
        <row r="14174">
          <cell r="A14174">
            <v>103389</v>
          </cell>
          <cell r="B14174" t="str">
            <v>TUBO PEAD LISO PARA REDE DE ÁGUA OU ESGOTO, DIÂMETRO DE 630 MM, JUNTA SOLDADA (NÃO INCLUI A EXECUÇÃO DE SOLDA) - FORNECIMENTO E ASSENTAMENTO. AF_12/2021</v>
          </cell>
          <cell r="C14174" t="str">
            <v>M</v>
          </cell>
          <cell r="D14174">
            <v>4604.8999999999996</v>
          </cell>
          <cell r="E14174" t="str">
            <v>SINAPI - JUN/25</v>
          </cell>
        </row>
        <row r="14175">
          <cell r="A14175">
            <v>103390</v>
          </cell>
          <cell r="B14175" t="str">
            <v>TUBO PEAD LISO PARA REDE DE ÁGUA OU ESGOTO, DIÂMETRO DE 710 MM, JUNTA SOLDADA (NÃO INCLUI A EXECUÇÃO DE SOLDA) - FORNECIMENTO E ASSENTAMENTO. AF_12/2021</v>
          </cell>
          <cell r="C14175" t="str">
            <v>M</v>
          </cell>
          <cell r="D14175">
            <v>0</v>
          </cell>
          <cell r="E14175" t="str">
            <v>SINAPI - JUN/25</v>
          </cell>
        </row>
        <row r="14176">
          <cell r="A14176">
            <v>103391</v>
          </cell>
          <cell r="B14176" t="str">
            <v>TUBO PEAD LISO PARA REDE DE ÁGUA OU ESGOTO, DIÂMETRO DE 800 MM, JUNTA SOLDADA (NÃO INCLUI A EXECUÇÃO DE SOLDA) - FORNECIMENTO E ASSENTAMENTO. AF_12/2021</v>
          </cell>
          <cell r="C14176" t="str">
            <v>M</v>
          </cell>
          <cell r="D14176">
            <v>3035.06</v>
          </cell>
          <cell r="E14176" t="str">
            <v>SINAPI - JUN/25</v>
          </cell>
        </row>
        <row r="14177">
          <cell r="A14177">
            <v>103375</v>
          </cell>
          <cell r="B14177" t="str">
            <v>TUBO PEAD LISO PARA REDE DE ÁGUA OU ESGOTO, DIÂMETRO DE 90 MM, JUNTA SOLDADA (NÃO INCLUI A EXECUÇÃO DE SOLDA) - FORNECIMENTO E ASSENTAMENTO. AF_12/2021</v>
          </cell>
          <cell r="C14177" t="str">
            <v>M</v>
          </cell>
          <cell r="D14177">
            <v>0</v>
          </cell>
          <cell r="E14177" t="str">
            <v>SINAPI - JUN/25</v>
          </cell>
        </row>
        <row r="14178">
          <cell r="A14178">
            <v>103392</v>
          </cell>
          <cell r="B14178" t="str">
            <v>TUBO PEAD LISO PARA REDE DE ÁGUA OU ESGOTO, DIÂMETRO DE 900 MM, JUNTA SOLDADA (NÃO INCLUI A EXECUÇÃO DE SOLDA) - FORNECIMENTO E ASSENTAMENTO. AF_12/2021</v>
          </cell>
          <cell r="C14178" t="str">
            <v>M</v>
          </cell>
          <cell r="D14178">
            <v>4959.45</v>
          </cell>
          <cell r="E14178" t="str">
            <v>SINAPI - JUN/25</v>
          </cell>
        </row>
        <row r="14179">
          <cell r="A14179">
            <v>103440</v>
          </cell>
          <cell r="B14179" t="str">
            <v>TÊ DE SERVIÇO, EM PEAD LISO PARA REDE DE ÁGUA OU ESGOTO, DIÂMETRO DE 200 X 20 MM, JUNTA SOLDADA POR ELETROFUSÃO (NÃO INCLUI A EXECUÇÃO DE SOLDA). AF_12/2021</v>
          </cell>
          <cell r="C14179" t="str">
            <v>UN</v>
          </cell>
          <cell r="D14179">
            <v>438.9</v>
          </cell>
          <cell r="E14179" t="str">
            <v>SINAPI - JUN/25</v>
          </cell>
        </row>
        <row r="14180">
          <cell r="A14180">
            <v>103441</v>
          </cell>
          <cell r="B14180" t="str">
            <v>TÊ DE SERVIÇO, EM PEAD LISO PARA REDE DE ÁGUA OU ESGOTO, DIÂMETRO DE 200 X 32 MM, JUNTA SOLDADA POR ELETROFUSÃO (NÃO INCLUI A EXECUÇÃO DE SOLDA). AF_12/2021</v>
          </cell>
          <cell r="C14180" t="str">
            <v>UN</v>
          </cell>
          <cell r="D14180">
            <v>444.23</v>
          </cell>
          <cell r="E14180" t="str">
            <v>SINAPI - JUN/25</v>
          </cell>
        </row>
        <row r="14181">
          <cell r="A14181">
            <v>103442</v>
          </cell>
          <cell r="B14181" t="str">
            <v>TÊ DE SERVIÇO, EM PEAD LISO PARA REDE DE ÁGUA OU ESGOTO, DIÂMETRO DE 200 X 63 MM, JUNTA SOLDADA POR ELETROFUSÃO (NÃO INCLUI A EXECUÇÃO DE SOLDA). AF_12/2021</v>
          </cell>
          <cell r="C14181" t="str">
            <v>UN</v>
          </cell>
          <cell r="D14181">
            <v>572.88</v>
          </cell>
          <cell r="E14181" t="str">
            <v>SINAPI - JUN/25</v>
          </cell>
        </row>
        <row r="14182">
          <cell r="A14182">
            <v>103437</v>
          </cell>
          <cell r="B14182" t="str">
            <v>TÊ DE SERVIÇO, EM PEAD LISO PARA REDE DE ÁGUA OU ESGOTO, DIÂMETRO DE 63 X 20 MM, JUNTA SOLDADA POR ELETROFUSÃO (NÃO INCLUI A EXECUÇÃO DE SOLDA). AF_12/2021</v>
          </cell>
          <cell r="C14182" t="str">
            <v>UN</v>
          </cell>
          <cell r="D14182">
            <v>191.87</v>
          </cell>
          <cell r="E14182" t="str">
            <v>SINAPI - JUN/25</v>
          </cell>
        </row>
        <row r="14183">
          <cell r="A14183">
            <v>103438</v>
          </cell>
          <cell r="B14183" t="str">
            <v>TÊ DE SERVIÇO, EM PEAD LISO PARA REDE DE ÁGUA OU ESGOTO, DIÂMETRO DE 63 X 32 MM, JUNTA SOLDADA POR ELETROFUSÃO (NÃO INCLUI A EXECUÇÃO DE SOLDA). AF_12/2021</v>
          </cell>
          <cell r="C14183" t="str">
            <v>UN</v>
          </cell>
          <cell r="D14183">
            <v>191.87</v>
          </cell>
          <cell r="E14183" t="str">
            <v>SINAPI - JUN/25</v>
          </cell>
        </row>
        <row r="14184">
          <cell r="A14184">
            <v>103439</v>
          </cell>
          <cell r="B14184" t="str">
            <v>TÊ DE SERVIÇO, EM PEAD LISO PARA REDE DE ÁGUA OU ESGOTO, DIÂMETRO DE 63 X 63 MM, JUNTA SOLDADA POR ELETROFUSÃO (NÃO INCLUI A EXECUÇÃO DE SOLDA). AF_12/2021</v>
          </cell>
          <cell r="C14184" t="str">
            <v>UN</v>
          </cell>
          <cell r="D14184">
            <v>224.78</v>
          </cell>
          <cell r="E14184" t="str">
            <v>SINAPI - JUN/25</v>
          </cell>
        </row>
        <row r="14185">
          <cell r="A14185">
            <v>88789</v>
          </cell>
          <cell r="B14185" t="str">
            <v>REVESTIMENTO CERÂMICO PARA PAREDES EXTERNAS EM PASTILHAS DE PORCELANA 2,5 X 2,5 CM (PLACAS DE 30 X 30 CM), ALINHADAS A PRUMO, APLICADO EM SUPERFÍCIES INTERNAS DE SACADA. AF_02/2023</v>
          </cell>
          <cell r="C14185" t="str">
            <v>M2</v>
          </cell>
          <cell r="D14185">
            <v>390.07</v>
          </cell>
          <cell r="E14185" t="str">
            <v>SINAPI - JUN/25</v>
          </cell>
        </row>
        <row r="14186">
          <cell r="A14186">
            <v>88788</v>
          </cell>
          <cell r="B14186" t="str">
            <v>REVESTIMENTO CERÂMICO PARA PAREDES EXTERNAS EM PASTILHAS DE PORCELANA 2,5 X 2,5 CM (PLACAS DE 30 X 30 CM), ALINHADAS A PRUMO. AF_02/2023</v>
          </cell>
          <cell r="C14186" t="str">
            <v>M2</v>
          </cell>
          <cell r="D14186">
            <v>325.98</v>
          </cell>
          <cell r="E14186" t="str">
            <v>SINAPI - JUN/25</v>
          </cell>
        </row>
        <row r="14187">
          <cell r="A14187">
            <v>87245</v>
          </cell>
          <cell r="B14187" t="str">
            <v>REVESTIMENTO CERÂMICO PARA PAREDES EXTERNAS EM PASTILHAS DE PORCELANA 5 X 5 CM (PLACAS DE 30 X 30 CM), ALINHADAS A PRUMO, APLICADO EM SUPERFÍCIES INTERNAS DE SACADA. AF_02/2023</v>
          </cell>
          <cell r="C14187" t="str">
            <v>M2</v>
          </cell>
          <cell r="D14187">
            <v>302.04000000000002</v>
          </cell>
          <cell r="E14187" t="str">
            <v>SINAPI - JUN/25</v>
          </cell>
        </row>
        <row r="14188">
          <cell r="A14188">
            <v>87244</v>
          </cell>
          <cell r="B14188" t="str">
            <v>REVESTIMENTO CERÂMICO PARA PAREDES EXTERNAS EM PASTILHAS DE PORCELANA 5 X 5 CM (PLACAS DE 30 X 30 CM), ALINHADAS A PRUMO. AF_02/2023</v>
          </cell>
          <cell r="C14188" t="str">
            <v>M2</v>
          </cell>
          <cell r="D14188">
            <v>252.83</v>
          </cell>
          <cell r="E14188" t="str">
            <v>SINAPI - JUN/25</v>
          </cell>
        </row>
        <row r="14189">
          <cell r="A14189">
            <v>104589</v>
          </cell>
          <cell r="B14189" t="str">
            <v>REVESTIMENTO CERÂMICO PARA PAREDES EXTERNAS, COM PLACAS TIPO GRÊS OU SEMIGRÊS, FORMATO MENOR OU IGUAL A 200 CM2, ALINHADAS A PRUMO, APLICADO EM SUPERFÍCIES INTERNAS DE SACADA. AF_02/2023</v>
          </cell>
          <cell r="C14189" t="str">
            <v>M2</v>
          </cell>
          <cell r="D14189">
            <v>252.45</v>
          </cell>
          <cell r="E14189" t="str">
            <v>SINAPI - JUN/25</v>
          </cell>
        </row>
        <row r="14190">
          <cell r="A14190">
            <v>104588</v>
          </cell>
          <cell r="B14190" t="str">
            <v>REVESTIMENTO CERÂMICO PARA PAREDES EXTERNAS, COM PLACAS TIPO GRÊS OU SEMIGRÊS, FORMATO MENOR OU IGUAL A 200 CM2, ALINHADAS A PRUMO. AF_02/2023</v>
          </cell>
          <cell r="C14190" t="str">
            <v>M2</v>
          </cell>
          <cell r="D14190">
            <v>211.85</v>
          </cell>
          <cell r="E14190" t="str">
            <v>SINAPI - JUN/25</v>
          </cell>
        </row>
        <row r="14191">
          <cell r="A14191">
            <v>104591</v>
          </cell>
          <cell r="B14191" t="str">
            <v>REVESTIMENTO CERÂMICO PARA PAREDES EXTERNAS, COM PLACAS TIPO GRÊS OU SEMIGRÊS, FORMATO MENOR OU IGUAL A 200 CM2, DISPOSTAS EM AMARRAÇÃO, APLICADO EM SUPERFÍCIES INTERNAS DE SACADA. AF_02/2023</v>
          </cell>
          <cell r="C14191" t="str">
            <v>M2</v>
          </cell>
          <cell r="D14191">
            <v>278.62</v>
          </cell>
          <cell r="E14191" t="str">
            <v>SINAPI - JUN/25</v>
          </cell>
        </row>
        <row r="14192">
          <cell r="A14192">
            <v>104590</v>
          </cell>
          <cell r="B14192" t="str">
            <v>REVESTIMENTO CERÂMICO PARA PAREDES EXTERNAS, COM PLACAS TIPO GRÊS OU SEMIGRÊS, FORMATO MENOR OU IGUAL A 200 CM2, DISPOSTAS EM AMARRAÇÃO. AF_02/2023</v>
          </cell>
          <cell r="C14192" t="str">
            <v>M2</v>
          </cell>
          <cell r="D14192">
            <v>235.45</v>
          </cell>
          <cell r="E14192" t="str">
            <v>SINAPI - JUN/25</v>
          </cell>
        </row>
        <row r="14193">
          <cell r="A14193">
            <v>87267</v>
          </cell>
          <cell r="B14193" t="str">
            <v>REVESTIMENTO CERÂMICO PARA PAREDES INTERNAS COM PLACAS TIPO ESMALTADA DE DIMENSÕES 20X20 CM APLICADAS A MEIA ALTURA DAS PAREDES. AF_02/2023_PE</v>
          </cell>
          <cell r="C14193" t="str">
            <v>M2</v>
          </cell>
          <cell r="D14193">
            <v>63.73</v>
          </cell>
          <cell r="E14193" t="str">
            <v>SINAPI - JUN/25</v>
          </cell>
        </row>
        <row r="14194">
          <cell r="A14194">
            <v>104614</v>
          </cell>
          <cell r="B14194" t="str">
            <v>REVESTIMENTO CERÂMICO PARA PAREDES INTERNAS COM PLACAS TIPO ESMALTADA DE DIMENSÕES 20X20 CM APLICADAS EM DIAGONAL, A MEIA ALTURA DAS PAREDES. AF_02/2023_PE</v>
          </cell>
          <cell r="C14194" t="str">
            <v>M2</v>
          </cell>
          <cell r="D14194">
            <v>69.489999999999995</v>
          </cell>
          <cell r="E14194" t="str">
            <v>SINAPI - JUN/25</v>
          </cell>
        </row>
        <row r="14195">
          <cell r="A14195">
            <v>104613</v>
          </cell>
          <cell r="B14195" t="str">
            <v>REVESTIMENTO CERÂMICO PARA PAREDES INTERNAS COM PLACAS TIPO ESMALTADA DE DIMENSÕES 20X20 CM APLICADAS EM DIAGONAL, NA ALTURA INTEIRA DAS PAREDES. AF_02/2023_PE</v>
          </cell>
          <cell r="C14195" t="str">
            <v>M2</v>
          </cell>
          <cell r="D14195">
            <v>61.64</v>
          </cell>
          <cell r="E14195" t="str">
            <v>SINAPI - JUN/25</v>
          </cell>
        </row>
        <row r="14196">
          <cell r="A14196">
            <v>87265</v>
          </cell>
          <cell r="B14196" t="str">
            <v>REVESTIMENTO CERÂMICO PARA PAREDES INTERNAS COM PLACAS TIPO ESMALTADA DE DIMENSÕES 20X20 CM APLICADAS NA ALTURA INTEIRA DAS PAREDES. AF_02/2023_PE</v>
          </cell>
          <cell r="C14196" t="str">
            <v>M2</v>
          </cell>
          <cell r="D14196">
            <v>57.69</v>
          </cell>
          <cell r="E14196" t="str">
            <v>SINAPI - JUN/25</v>
          </cell>
        </row>
        <row r="14197">
          <cell r="A14197">
            <v>87271</v>
          </cell>
          <cell r="B14197" t="str">
            <v>REVESTIMENTO CERÂMICO PARA PAREDES INTERNAS COM PLACAS TIPO ESMALTADA DE DIMENSÕES 25X35 CM APLICADAS A MEIA ALTURA DAS PAREDES. AF_02/2023_PE</v>
          </cell>
          <cell r="C14197" t="str">
            <v>M2</v>
          </cell>
          <cell r="D14197">
            <v>68.28</v>
          </cell>
          <cell r="E14197" t="str">
            <v>SINAPI - JUN/25</v>
          </cell>
        </row>
        <row r="14198">
          <cell r="A14198">
            <v>87269</v>
          </cell>
          <cell r="B14198" t="str">
            <v>REVESTIMENTO CERÂMICO PARA PAREDES INTERNAS COM PLACAS TIPO ESMALTADA DE DIMENSÕES 25X35 CM APLICADAS NA ALTURA INTEIRA DAS PAREDES. AF_02/2023_PE</v>
          </cell>
          <cell r="C14198" t="str">
            <v>M2</v>
          </cell>
          <cell r="D14198">
            <v>62.15</v>
          </cell>
          <cell r="E14198" t="str">
            <v>SINAPI - JUN/25</v>
          </cell>
        </row>
        <row r="14199">
          <cell r="A14199">
            <v>87275</v>
          </cell>
          <cell r="B14199" t="str">
            <v>REVESTIMENTO CERÂMICO PARA PAREDES INTERNAS COM PLACAS TIPO ESMALTADA DE DIMENSÕES 33X45 CM APLICADAS A MEIA ALTURA DAS PAREDES. AF_02/2023_PE</v>
          </cell>
          <cell r="C14199" t="str">
            <v>M2</v>
          </cell>
          <cell r="D14199">
            <v>73.62</v>
          </cell>
          <cell r="E14199" t="str">
            <v>SINAPI - JUN/25</v>
          </cell>
        </row>
        <row r="14200">
          <cell r="A14200">
            <v>87273</v>
          </cell>
          <cell r="B14200" t="str">
            <v>REVESTIMENTO CERÂMICO PARA PAREDES INTERNAS COM PLACAS TIPO ESMALTADA DE DIMENSÕES 33X45 CM APLICADAS NA ALTURA INTEIRA DAS PAREDES. AF_02/2023_PE</v>
          </cell>
          <cell r="C14200" t="str">
            <v>M2</v>
          </cell>
          <cell r="D14200">
            <v>65.53</v>
          </cell>
          <cell r="E14200" t="str">
            <v>SINAPI - JUN/25</v>
          </cell>
        </row>
        <row r="14201">
          <cell r="A14201">
            <v>104612</v>
          </cell>
          <cell r="B14201" t="str">
            <v>REVESTIMENTO CERÂMICO PARA PAREDES INTERNAS COM PLACAS TIPO ESMALTADA DE DIMENSÕES 60X60 CM APLICADAS A MEIA ALTURA DAS PAREDES. AF_02/2023_PE</v>
          </cell>
          <cell r="C14201" t="str">
            <v>M2</v>
          </cell>
          <cell r="D14201">
            <v>89.46</v>
          </cell>
          <cell r="E14201" t="str">
            <v>SINAPI - JUN/25</v>
          </cell>
        </row>
        <row r="14202">
          <cell r="A14202">
            <v>104611</v>
          </cell>
          <cell r="B14202" t="str">
            <v>REVESTIMENTO CERÂMICO PARA PAREDES INTERNAS COM PLACAS TIPO ESMALTADA DE DIMENSÕES 60X60 CM APLICADAS NA ALTURA INTEIRA DAS PAREDES. AF_02/2023_PE</v>
          </cell>
          <cell r="C14202" t="str">
            <v>M2</v>
          </cell>
          <cell r="D14202">
            <v>88.47</v>
          </cell>
          <cell r="E14202" t="str">
            <v>SINAPI - JUN/25</v>
          </cell>
        </row>
        <row r="14203">
          <cell r="A14203">
            <v>104618</v>
          </cell>
          <cell r="B14203" t="str">
            <v>REVESTIMENTO CERÂMICO PARA PAREDES INTERNAS COM PLACAS TIPO PASTILHA DE DIMENSÕES 2,5 X 2,5 CM (PLACAS DE 30 X 30 CM) CM APLICADAS A MEIA ALTURA DAS PAREDES. AF_02/2023</v>
          </cell>
          <cell r="C14203" t="str">
            <v>M2</v>
          </cell>
          <cell r="D14203">
            <v>337.2</v>
          </cell>
          <cell r="E14203" t="str">
            <v>SINAPI - JUN/25</v>
          </cell>
        </row>
        <row r="14204">
          <cell r="A14204">
            <v>104616</v>
          </cell>
          <cell r="B14204" t="str">
            <v>REVESTIMENTO CERÂMICO PARA PAREDES INTERNAS COM PLACAS TIPO PASTILHA DE DIMENSÕES 2,5 X 2,5 CM (PLACAS DE 30 X 30 CM) CM APLICADAS NA ALTURA INTEIRA DAS PAREDES. AF_02/2023</v>
          </cell>
          <cell r="C14204" t="str">
            <v>M2</v>
          </cell>
          <cell r="D14204">
            <v>324.87</v>
          </cell>
          <cell r="E14204" t="str">
            <v>SINAPI - JUN/25</v>
          </cell>
        </row>
        <row r="14205">
          <cell r="A14205">
            <v>104617</v>
          </cell>
          <cell r="B14205" t="str">
            <v>REVESTIMENTO CERÂMICO PARA PAREDES INTERNAS COM PLACAS TIPO PASTILHA DE DIMENSÕES 5 X 5 CM (PLACAS DE 30 X 30 CM) CM APLICADAS A MEIA ALTURA DAS PAREDES. AF_02/2023</v>
          </cell>
          <cell r="C14205" t="str">
            <v>M2</v>
          </cell>
          <cell r="D14205">
            <v>261.35000000000002</v>
          </cell>
          <cell r="E14205" t="str">
            <v>SINAPI - JUN/25</v>
          </cell>
        </row>
        <row r="14206">
          <cell r="A14206">
            <v>104615</v>
          </cell>
          <cell r="B14206" t="str">
            <v>REVESTIMENTO CERÂMICO PARA PAREDES INTERNAS COM PLACAS TIPO PASTILHA DE DIMENSÕES 5 X 5 CM (PLACAS DE 30 X 30 CM) CM APLICADAS NA ALTURA INTEIRA DAS PAREDES. AF_02/2023</v>
          </cell>
          <cell r="C14206" t="str">
            <v>M2</v>
          </cell>
          <cell r="D14206">
            <v>249.02</v>
          </cell>
          <cell r="E14206" t="str">
            <v>SINAPI - JUN/25</v>
          </cell>
        </row>
        <row r="14207">
          <cell r="A14207">
            <v>87247</v>
          </cell>
          <cell r="B14207" t="str">
            <v>REVESTIMENTO CERÂMICO PARA PISO COM PLACAS TIPO ESMALTADA DE DIMENSÕES 35X35 CM APLICADA EM AMBIENTES DE ÁREA ENTRE 5 M2 E 10 M2. AF_02/2023_PE</v>
          </cell>
          <cell r="C14207" t="str">
            <v>M2</v>
          </cell>
          <cell r="D14207">
            <v>57.39</v>
          </cell>
          <cell r="E14207" t="str">
            <v>SINAPI - JUN/25</v>
          </cell>
        </row>
        <row r="14208">
          <cell r="A14208">
            <v>87248</v>
          </cell>
          <cell r="B14208" t="str">
            <v>REVESTIMENTO CERÂMICO PARA PISO COM PLACAS TIPO ESMALTADA DE DIMENSÕES 35X35 CM APLICADA EM AMBIENTES DE ÁREA MAIOR QUE 10 M2. AF_02/2023_PE</v>
          </cell>
          <cell r="C14208" t="str">
            <v>M2</v>
          </cell>
          <cell r="D14208">
            <v>48.77</v>
          </cell>
          <cell r="E14208" t="str">
            <v>SINAPI - JUN/25</v>
          </cell>
        </row>
        <row r="14209">
          <cell r="A14209">
            <v>87246</v>
          </cell>
          <cell r="B14209" t="str">
            <v>REVESTIMENTO CERÂMICO PARA PISO COM PLACAS TIPO ESMALTADA DE DIMENSÕES 35X35 CM APLICADA EM AMBIENTES DE ÁREA MENOR QUE 5 M2. AF_02/2023_PE</v>
          </cell>
          <cell r="C14209" t="str">
            <v>M2</v>
          </cell>
          <cell r="D14209">
            <v>65.430000000000007</v>
          </cell>
          <cell r="E14209" t="str">
            <v>SINAPI - JUN/25</v>
          </cell>
        </row>
        <row r="14210">
          <cell r="A14210">
            <v>104601</v>
          </cell>
          <cell r="B14210" t="str">
            <v>REVESTIMENTO CERÂMICO PARA PISO COM PLACAS TIPO ESMALTADA DE DIMENSÕES 35X35 CM APLICADA EM DIAGONAL EM AMBIENTES DE ÁREA ENTRE 5 M² E 10 M². AF_02/2023_PE</v>
          </cell>
          <cell r="C14210" t="str">
            <v>M2</v>
          </cell>
          <cell r="D14210">
            <v>62.86</v>
          </cell>
          <cell r="E14210" t="str">
            <v>SINAPI - JUN/25</v>
          </cell>
        </row>
        <row r="14211">
          <cell r="A14211">
            <v>104603</v>
          </cell>
          <cell r="B14211" t="str">
            <v>REVESTIMENTO CERÂMICO PARA PISO COM PLACAS TIPO ESMALTADA DE DIMENSÕES 35X35 CM APLICADA EM DIAGONAL EM AMBIENTES DE ÁREA MAIOR QUE 10 M². AF_02/2023_PE</v>
          </cell>
          <cell r="C14211" t="str">
            <v>M2</v>
          </cell>
          <cell r="D14211">
            <v>51.49</v>
          </cell>
          <cell r="E14211" t="str">
            <v>SINAPI - JUN/25</v>
          </cell>
        </row>
        <row r="14212">
          <cell r="A14212">
            <v>104599</v>
          </cell>
          <cell r="B14212" t="str">
            <v>REVESTIMENTO CERÂMICO PARA PISO COM PLACAS TIPO ESMALTADA DE DIMENSÕES 35X35 CM APLICADA EM DIAGONAL EM AMBIENTES DE ÁREA MENOR QUE 5 M². AF_02/2023_PE</v>
          </cell>
          <cell r="C14212" t="str">
            <v>M2</v>
          </cell>
          <cell r="D14212">
            <v>79.900000000000006</v>
          </cell>
          <cell r="E14212" t="str">
            <v>SINAPI - JUN/25</v>
          </cell>
        </row>
        <row r="14213">
          <cell r="A14213">
            <v>87250</v>
          </cell>
          <cell r="B14213" t="str">
            <v>REVESTIMENTO CERÂMICO PARA PISO COM PLACAS TIPO ESMALTADA DE DIMENSÕES 45X45 CM APLICADA EM AMBIENTES DE ÁREA ENTRE 5 M2 E 10 M2. AF_02/2023_PE</v>
          </cell>
          <cell r="C14213" t="str">
            <v>M2</v>
          </cell>
          <cell r="D14213">
            <v>58.88</v>
          </cell>
          <cell r="E14213" t="str">
            <v>SINAPI - JUN/25</v>
          </cell>
        </row>
        <row r="14214">
          <cell r="A14214">
            <v>87251</v>
          </cell>
          <cell r="B14214" t="str">
            <v>REVESTIMENTO CERÂMICO PARA PISO COM PLACAS TIPO ESMALTADA DE DIMENSÕES 45X45 CM APLICADA EM AMBIENTES DE ÁREA MAIOR QUE 10 M2. AF_02/2023_PE</v>
          </cell>
          <cell r="C14214" t="str">
            <v>M2</v>
          </cell>
          <cell r="D14214">
            <v>49.06</v>
          </cell>
          <cell r="E14214" t="str">
            <v>SINAPI - JUN/25</v>
          </cell>
        </row>
        <row r="14215">
          <cell r="A14215">
            <v>87249</v>
          </cell>
          <cell r="B14215" t="str">
            <v>REVESTIMENTO CERÂMICO PARA PISO COM PLACAS TIPO ESMALTADA DE DIMENSÕES 45X45 CM APLICADA EM AMBIENTES DE ÁREA MENOR QUE 5 M2. AF_02/2023_PE</v>
          </cell>
          <cell r="C14215" t="str">
            <v>M2</v>
          </cell>
          <cell r="D14215">
            <v>70.7</v>
          </cell>
          <cell r="E14215" t="str">
            <v>SINAPI - JUN/25</v>
          </cell>
        </row>
        <row r="14216">
          <cell r="A14216">
            <v>104606</v>
          </cell>
          <cell r="B14216" t="str">
            <v>REVESTIMENTO CERÂMICO PARA PISO COM PLACAS TIPO ESMALTADA DE DIMENSÕES 45X45 CM APLICADA EM DIAGONAL EM AMBIENTES DE ÁREA ENTRE 5 M² E 10 M². AF_02/2023_PE</v>
          </cell>
          <cell r="C14216" t="str">
            <v>M2</v>
          </cell>
          <cell r="D14216">
            <v>67.55</v>
          </cell>
          <cell r="E14216" t="str">
            <v>SINAPI - JUN/25</v>
          </cell>
        </row>
        <row r="14217">
          <cell r="A14217">
            <v>104607</v>
          </cell>
          <cell r="B14217" t="str">
            <v>REVESTIMENTO CERÂMICO PARA PISO COM PLACAS TIPO ESMALTADA DE DIMENSÕES 45X45 CM APLICADA EM DIAGONAL EM AMBIENTES DE ÁREA MAIOR QUE 10 M². AF_02/2023_PE</v>
          </cell>
          <cell r="C14217" t="str">
            <v>M2</v>
          </cell>
          <cell r="D14217">
            <v>52.92</v>
          </cell>
          <cell r="E14217" t="str">
            <v>SINAPI - JUN/25</v>
          </cell>
        </row>
        <row r="14218">
          <cell r="A14218">
            <v>104605</v>
          </cell>
          <cell r="B14218" t="str">
            <v>REVESTIMENTO CERÂMICO PARA PISO COM PLACAS TIPO ESMALTADA DE DIMENSÕES 45X45 CM APLICADA EM DIAGONAL EM AMBIENTES DE ÁREA MENOR QUE 5 M². AF_02/2023_PE</v>
          </cell>
          <cell r="C14218" t="str">
            <v>M2</v>
          </cell>
          <cell r="D14218">
            <v>101.31</v>
          </cell>
          <cell r="E14218" t="str">
            <v>SINAPI - JUN/25</v>
          </cell>
        </row>
        <row r="14219">
          <cell r="A14219">
            <v>87256</v>
          </cell>
          <cell r="B14219" t="str">
            <v>REVESTIMENTO CERÂMICO PARA PISO COM PLACAS TIPO ESMALTADA DE DIMENSÕES 60X60 CM APLICADA EM AMBIENTES DE ÁREA ENTRE 5 M2 E 10 M2. AF_02/2023_PE</v>
          </cell>
          <cell r="C14219" t="str">
            <v>M2</v>
          </cell>
          <cell r="D14219">
            <v>68.59</v>
          </cell>
          <cell r="E14219" t="str">
            <v>SINAPI - JUN/25</v>
          </cell>
        </row>
        <row r="14220">
          <cell r="A14220">
            <v>87257</v>
          </cell>
          <cell r="B14220" t="str">
            <v>REVESTIMENTO CERÂMICO PARA PISO COM PLACAS TIPO ESMALTADA DE DIMENSÕES 60X60 CM APLICADA EM AMBIENTES DE ÁREA MAIOR QUE 10 M2. AF_02/2023_PE</v>
          </cell>
          <cell r="C14220" t="str">
            <v>M2</v>
          </cell>
          <cell r="D14220">
            <v>57.65</v>
          </cell>
          <cell r="E14220" t="str">
            <v>SINAPI - JUN/25</v>
          </cell>
        </row>
        <row r="14221">
          <cell r="A14221">
            <v>87255</v>
          </cell>
          <cell r="B14221" t="str">
            <v>REVESTIMENTO CERÂMICO PARA PISO COM PLACAS TIPO ESMALTADA DE DIMENSÕES 60X60 CM APLICADA EM AMBIENTES DE ÁREA MENOR QUE 5 M2. AF_02/2023_PE</v>
          </cell>
          <cell r="C14221" t="str">
            <v>M2</v>
          </cell>
          <cell r="D14221">
            <v>81.47</v>
          </cell>
          <cell r="E14221" t="str">
            <v>SINAPI - JUN/25</v>
          </cell>
        </row>
        <row r="14222">
          <cell r="A14222">
            <v>104594</v>
          </cell>
          <cell r="B14222" t="str">
            <v>REVESTIMENTO CERÂMICO PARA PISO COM PLACAS TIPO ESMALTADA DE DIMENSÕES 80X80 CM APLICADA EM AMBIENTES DE ÁREA ENTRE 5 M² E 10 M². AF_02/2023_PE</v>
          </cell>
          <cell r="C14222" t="str">
            <v>M2</v>
          </cell>
          <cell r="D14222">
            <v>70.86</v>
          </cell>
          <cell r="E14222" t="str">
            <v>SINAPI - JUN/25</v>
          </cell>
        </row>
        <row r="14223">
          <cell r="A14223">
            <v>104595</v>
          </cell>
          <cell r="B14223" t="str">
            <v>REVESTIMENTO CERÂMICO PARA PISO COM PLACAS TIPO ESMALTADA DE DIMENSÕES 80X80 CM APLICADA EM AMBIENTES DE ÁREA MAIOR QUE 10 M². AF_02/2023_PE</v>
          </cell>
          <cell r="C14223" t="str">
            <v>M2</v>
          </cell>
          <cell r="D14223">
            <v>58.13</v>
          </cell>
          <cell r="E14223" t="str">
            <v>SINAPI - JUN/25</v>
          </cell>
        </row>
        <row r="14224">
          <cell r="A14224">
            <v>104593</v>
          </cell>
          <cell r="B14224" t="str">
            <v>REVESTIMENTO CERÂMICO PARA PISO COM PLACAS TIPO ESMALTADA DE DIMENSÕES 80X80 CM APLICADA EM AMBIENTES DE ÁREA MENOR QUE 5 M². AF_02/2023_PE</v>
          </cell>
          <cell r="C14224" t="str">
            <v>M2</v>
          </cell>
          <cell r="D14224">
            <v>85.22</v>
          </cell>
          <cell r="E14224" t="str">
            <v>SINAPI - JUN/25</v>
          </cell>
        </row>
        <row r="14225">
          <cell r="A14225">
            <v>87262</v>
          </cell>
          <cell r="B14225" t="str">
            <v>REVESTIMENTO CERÂMICO PARA PISO COM PLACAS TIPO PORCELANATO DE DIMENSÕES 60X60 CM APLICADA EM AMBIENTES DE ÁREA ENTRE 5 M² E 10 M². AF_02/2023_PE</v>
          </cell>
          <cell r="C14225" t="str">
            <v>M2</v>
          </cell>
          <cell r="D14225">
            <v>116.27</v>
          </cell>
          <cell r="E14225" t="str">
            <v>SINAPI - JUN/25</v>
          </cell>
        </row>
        <row r="14226">
          <cell r="A14226">
            <v>87263</v>
          </cell>
          <cell r="B14226" t="str">
            <v>REVESTIMENTO CERÂMICO PARA PISO COM PLACAS TIPO PORCELANATO DE DIMENSÕES 60X60 CM APLICADA EM AMBIENTES DE ÁREA MAIOR QUE 10 M². AF_02/2023_PE</v>
          </cell>
          <cell r="C14226" t="str">
            <v>M2</v>
          </cell>
          <cell r="D14226">
            <v>104.94</v>
          </cell>
          <cell r="E14226" t="str">
            <v>SINAPI - JUN/25</v>
          </cell>
        </row>
        <row r="14227">
          <cell r="A14227">
            <v>87261</v>
          </cell>
          <cell r="B14227" t="str">
            <v>REVESTIMENTO CERÂMICO PARA PISO COM PLACAS TIPO PORCELANATO DE DIMENSÕES 60X60 CM APLICADA EM AMBIENTES DE ÁREA MENOR QUE 5 M². AF_02/2023_PE</v>
          </cell>
          <cell r="C14227" t="str">
            <v>M2</v>
          </cell>
          <cell r="D14227">
            <v>130.18</v>
          </cell>
          <cell r="E14227" t="str">
            <v>SINAPI - JUN/25</v>
          </cell>
        </row>
        <row r="14228">
          <cell r="A14228">
            <v>104597</v>
          </cell>
          <cell r="B14228" t="str">
            <v>REVESTIMENTO CERÂMICO PARA PISO COM PLACAS TIPO PORCELANATO DE DIMENSÕES 80X80 CM APLICADA EM AMBIENTES DE ÁREA ENTRE 5 M² E 10 M². AF_02/2023_PE</v>
          </cell>
          <cell r="C14228" t="str">
            <v>M2</v>
          </cell>
          <cell r="D14228">
            <v>118.85</v>
          </cell>
          <cell r="E14228" t="str">
            <v>SINAPI - JUN/25</v>
          </cell>
        </row>
        <row r="14229">
          <cell r="A14229">
            <v>104598</v>
          </cell>
          <cell r="B14229" t="str">
            <v>REVESTIMENTO CERÂMICO PARA PISO COM PLACAS TIPO PORCELANATO DE DIMENSÕES 80X80 CM APLICADA EM AMBIENTES DE ÁREA MAIOR QUE 10 M². AF_02/2023_PE</v>
          </cell>
          <cell r="C14229" t="str">
            <v>M2</v>
          </cell>
          <cell r="D14229">
            <v>105.51</v>
          </cell>
          <cell r="E14229" t="str">
            <v>SINAPI - JUN/25</v>
          </cell>
        </row>
        <row r="14230">
          <cell r="A14230">
            <v>104596</v>
          </cell>
          <cell r="B14230" t="str">
            <v>REVESTIMENTO CERÂMICO PARA PISO COM PLACAS TIPO PORCELANATO DE DIMENSÕES 80X80 CM APLICADA EM AMBIENTES DE ÁREA MENOR QUE 5 M². AF_02/2023_PE</v>
          </cell>
          <cell r="C14230" t="str">
            <v>M2</v>
          </cell>
          <cell r="D14230">
            <v>134.41</v>
          </cell>
          <cell r="E14230" t="str">
            <v>SINAPI - JUN/25</v>
          </cell>
        </row>
        <row r="14231">
          <cell r="A14231">
            <v>88648</v>
          </cell>
          <cell r="B14231" t="str">
            <v>RODAPÉ CERÂMICO DE 7CM DE ALTURA COM PLACAS TIPO ESMALTADA DE DIMENSÕES 35X35CM. AF_02/2023</v>
          </cell>
          <cell r="C14231" t="str">
            <v>M</v>
          </cell>
          <cell r="D14231">
            <v>7.45</v>
          </cell>
          <cell r="E14231" t="str">
            <v>SINAPI - JUN/25</v>
          </cell>
        </row>
        <row r="14232">
          <cell r="A14232">
            <v>88649</v>
          </cell>
          <cell r="B14232" t="str">
            <v>RODAPÉ CERÂMICO DE 7CM DE ALTURA COM PLACAS TIPO ESMALTADA DE DIMENSÕES 45X45CM. AF_02/2023</v>
          </cell>
          <cell r="C14232" t="str">
            <v>M</v>
          </cell>
          <cell r="D14232">
            <v>8.35</v>
          </cell>
          <cell r="E14232" t="str">
            <v>SINAPI - JUN/25</v>
          </cell>
        </row>
        <row r="14233">
          <cell r="A14233">
            <v>88650</v>
          </cell>
          <cell r="B14233" t="str">
            <v>RODAPÉ CERÂMICO DE 7CM DE ALTURA COM PLACAS TIPO ESMALTADA DE DIMENSÕES 60X60CM. AF_02/2023</v>
          </cell>
          <cell r="C14233" t="str">
            <v>M</v>
          </cell>
          <cell r="D14233">
            <v>11.06</v>
          </cell>
          <cell r="E14233" t="str">
            <v>SINAPI - JUN/25</v>
          </cell>
        </row>
        <row r="14234">
          <cell r="A14234">
            <v>104619</v>
          </cell>
          <cell r="B14234" t="str">
            <v>RODAPÉ CERÂMICO DE 7CM DE ALTURA COM PLACAS TIPO ESMALTADA DE DIMENSÕES 80X80CM. AF_02/2023</v>
          </cell>
          <cell r="C14234" t="str">
            <v>M</v>
          </cell>
          <cell r="D14234">
            <v>12.97</v>
          </cell>
          <cell r="E14234" t="str">
            <v>SINAPI - JUN/25</v>
          </cell>
        </row>
        <row r="14235">
          <cell r="A14235">
            <v>103741</v>
          </cell>
          <cell r="B14235" t="str">
            <v>FORNECIMENTO E INSTALAÇÃO DE BALIZADOR SOBRE ASFALTO. AF_03/2022</v>
          </cell>
          <cell r="C14235" t="str">
            <v>UN</v>
          </cell>
          <cell r="D14235">
            <v>0</v>
          </cell>
          <cell r="E14235" t="str">
            <v>SINAPI - JUN/25</v>
          </cell>
        </row>
        <row r="14236">
          <cell r="A14236">
            <v>103755</v>
          </cell>
          <cell r="B14236" t="str">
            <v>FORNECIMENTO E INSTALAÇÃO DE BARREIRA DE CONCRETO PERFIL NEW JERSEY DUPLA - 1070 MM. AF_03/2022</v>
          </cell>
          <cell r="C14236" t="str">
            <v>M</v>
          </cell>
          <cell r="D14236">
            <v>0</v>
          </cell>
          <cell r="E14236" t="str">
            <v>SINAPI - JUN/25</v>
          </cell>
        </row>
        <row r="14237">
          <cell r="A14237">
            <v>103753</v>
          </cell>
          <cell r="B14237" t="str">
            <v>FORNECIMENTO E INSTALAÇÃO DE BARREIRA DE CONCRETO PERFIL NEW JERSEY DUPLA - 810 MM. AF_03/2022</v>
          </cell>
          <cell r="C14237" t="str">
            <v>M</v>
          </cell>
          <cell r="D14237">
            <v>0</v>
          </cell>
          <cell r="E14237" t="str">
            <v>SINAPI - JUN/25</v>
          </cell>
        </row>
        <row r="14238">
          <cell r="A14238">
            <v>103754</v>
          </cell>
          <cell r="B14238" t="str">
            <v>FORNECIMENTO E INSTALAÇÃO DE BARREIRA DE CONCRETO PERFIL NEW JERSEY SIMPLES - 1070 MM. AF_03/2022</v>
          </cell>
          <cell r="C14238" t="str">
            <v>M</v>
          </cell>
          <cell r="D14238">
            <v>0</v>
          </cell>
          <cell r="E14238" t="str">
            <v>SINAPI - JUN/25</v>
          </cell>
        </row>
        <row r="14239">
          <cell r="A14239">
            <v>103752</v>
          </cell>
          <cell r="B14239" t="str">
            <v>FORNECIMENTO E INSTALAÇÃO DE BARREIRA DE CONCRETO PERFIL NEW JERSEY SIMPLES - 810 MM. AF_03/2022</v>
          </cell>
          <cell r="C14239" t="str">
            <v>M</v>
          </cell>
          <cell r="D14239">
            <v>0</v>
          </cell>
          <cell r="E14239" t="str">
            <v>SINAPI - JUN/25</v>
          </cell>
        </row>
        <row r="14240">
          <cell r="A14240">
            <v>103759</v>
          </cell>
          <cell r="B14240" t="str">
            <v>FORNECIMENTO E INSTALAÇÃO DE BARREIRA DE CONCRETO PERFIL TIPO F DUPLA - 1070 MM. AF_03/2022</v>
          </cell>
          <cell r="C14240" t="str">
            <v>M</v>
          </cell>
          <cell r="D14240">
            <v>0</v>
          </cell>
          <cell r="E14240" t="str">
            <v>SINAPI - JUN/25</v>
          </cell>
        </row>
        <row r="14241">
          <cell r="A14241">
            <v>103757</v>
          </cell>
          <cell r="B14241" t="str">
            <v>FORNECIMENTO E INSTALAÇÃO DE BARREIRA DE CONCRETO PERFIL TIPO F DUPLA - 810 MM. AF_03/2022</v>
          </cell>
          <cell r="C14241" t="str">
            <v>M</v>
          </cell>
          <cell r="D14241">
            <v>0</v>
          </cell>
          <cell r="E14241" t="str">
            <v>SINAPI - JUN/25</v>
          </cell>
        </row>
        <row r="14242">
          <cell r="A14242">
            <v>103758</v>
          </cell>
          <cell r="B14242" t="str">
            <v>FORNECIMENTO E INSTALAÇÃO DE BARREIRA DE CONCRETO PERFIL TIPO F SIMPLES - 1070 MM. AF_03/2022</v>
          </cell>
          <cell r="C14242" t="str">
            <v>M</v>
          </cell>
          <cell r="D14242">
            <v>0</v>
          </cell>
          <cell r="E14242" t="str">
            <v>SINAPI - JUN/25</v>
          </cell>
        </row>
        <row r="14243">
          <cell r="A14243">
            <v>103756</v>
          </cell>
          <cell r="B14243" t="str">
            <v>FORNECIMENTO E INSTALAÇÃO DE BARREIRA DE CONCRETO PERFIL TIPO F SIMPLES - 810 MM. AF_03/2022</v>
          </cell>
          <cell r="C14243" t="str">
            <v>M</v>
          </cell>
          <cell r="D14243">
            <v>0</v>
          </cell>
          <cell r="E14243" t="str">
            <v>SINAPI - JUN/25</v>
          </cell>
        </row>
        <row r="14244">
          <cell r="A14244">
            <v>103734</v>
          </cell>
          <cell r="B14244" t="str">
            <v>FORNECIMENTO E INSTALAÇÃO DE BATE RODAS SOBRE ASFALTO. AF_03/2022</v>
          </cell>
          <cell r="C14244" t="str">
            <v>UN</v>
          </cell>
          <cell r="D14244">
            <v>0</v>
          </cell>
          <cell r="E14244" t="str">
            <v>SINAPI - JUN/25</v>
          </cell>
        </row>
        <row r="14245">
          <cell r="A14245">
            <v>103740</v>
          </cell>
          <cell r="B14245" t="str">
            <v>FORNECIMENTO E INSTALAÇÃO DE CALOTA SOBRE ASFALTO. AF_03/2022</v>
          </cell>
          <cell r="C14245" t="str">
            <v>UN</v>
          </cell>
          <cell r="D14245">
            <v>0</v>
          </cell>
          <cell r="E14245" t="str">
            <v>SINAPI - JUN/25</v>
          </cell>
        </row>
        <row r="14246">
          <cell r="A14246">
            <v>103747</v>
          </cell>
          <cell r="B14246" t="str">
            <v>FORNECIMENTO E INSTALAÇÃO DE DEFENSA METÁLICA MALEÁVEL DUPLA, SOBRE SOLO. AF_03/2022</v>
          </cell>
          <cell r="C14246" t="str">
            <v>M</v>
          </cell>
          <cell r="D14246">
            <v>0</v>
          </cell>
          <cell r="E14246" t="str">
            <v>SINAPI - JUN/25</v>
          </cell>
        </row>
        <row r="14247">
          <cell r="A14247">
            <v>103746</v>
          </cell>
          <cell r="B14247" t="str">
            <v>FORNECIMENTO E INSTALAÇÃO DE DEFENSA METÁLICA MALEÁVEL SIMPLES, SOBRE SOLO. AF_03/2022</v>
          </cell>
          <cell r="C14247" t="str">
            <v>M</v>
          </cell>
          <cell r="D14247">
            <v>0</v>
          </cell>
          <cell r="E14247" t="str">
            <v>SINAPI - JUN/25</v>
          </cell>
        </row>
        <row r="14248">
          <cell r="A14248">
            <v>103749</v>
          </cell>
          <cell r="B14248" t="str">
            <v>FORNECIMENTO E INSTALAÇÃO DE DEFENSA METÁLICA SEMI MALEÁVEL DUPLA, SOBRE SOLO. AF_03/2022</v>
          </cell>
          <cell r="C14248" t="str">
            <v>M</v>
          </cell>
          <cell r="D14248">
            <v>0</v>
          </cell>
          <cell r="E14248" t="str">
            <v>SINAPI - JUN/25</v>
          </cell>
        </row>
        <row r="14249">
          <cell r="A14249">
            <v>103744</v>
          </cell>
          <cell r="B14249" t="str">
            <v>FORNECIMENTO E INSTALAÇÃO DE DEFENSA METÁLICA SEMI MALEÁVEL SIMPLES (ANCORAGEM), SOBRE SOLO. AF_03/2022</v>
          </cell>
          <cell r="C14249" t="str">
            <v>M</v>
          </cell>
          <cell r="D14249">
            <v>0</v>
          </cell>
          <cell r="E14249" t="str">
            <v>SINAPI - JUN/25</v>
          </cell>
        </row>
        <row r="14250">
          <cell r="A14250">
            <v>103748</v>
          </cell>
          <cell r="B14250" t="str">
            <v>FORNECIMENTO E INSTALAÇÃO DE DEFENSA METÁLICA SEMI MALEÁVEL SIMPLES, SOBRE SOLO. AF_03/2022</v>
          </cell>
          <cell r="C14250" t="str">
            <v>M</v>
          </cell>
          <cell r="D14250">
            <v>0</v>
          </cell>
          <cell r="E14250" t="str">
            <v>SINAPI - JUN/25</v>
          </cell>
        </row>
        <row r="14251">
          <cell r="A14251">
            <v>103745</v>
          </cell>
          <cell r="B14251" t="str">
            <v>FORNECIMENTO E INSTALAÇÃO DE DEFENSA METÁLICA SEMI-MALEAVEL DUPLA (ANCORAGEM), SOBRE SOLO. AF_03/2022</v>
          </cell>
          <cell r="C14251" t="str">
            <v>M</v>
          </cell>
          <cell r="D14251">
            <v>0</v>
          </cell>
          <cell r="E14251" t="str">
            <v>SINAPI - JUN/25</v>
          </cell>
        </row>
        <row r="14252">
          <cell r="A14252">
            <v>103751</v>
          </cell>
          <cell r="B14252" t="str">
            <v>FORNECIMENTO E INSTALAÇÃO DE DEFENSA METÁLICA TRIPLA ONDA DUPLA, SOBRE SOLO. AF_03/2022</v>
          </cell>
          <cell r="C14252" t="str">
            <v>M</v>
          </cell>
          <cell r="D14252">
            <v>0</v>
          </cell>
          <cell r="E14252" t="str">
            <v>SINAPI - JUN/25</v>
          </cell>
        </row>
        <row r="14253">
          <cell r="A14253">
            <v>103750</v>
          </cell>
          <cell r="B14253" t="str">
            <v>FORNECIMENTO E INSTALAÇÃO DE DEFENSA METÁLICA TRIPLA ONDA SIMPLES, SOBRE SOLO. AF_03/2022</v>
          </cell>
          <cell r="C14253" t="str">
            <v>M</v>
          </cell>
          <cell r="D14253">
            <v>0</v>
          </cell>
          <cell r="E14253" t="str">
            <v>SINAPI - JUN/25</v>
          </cell>
        </row>
        <row r="14254">
          <cell r="A14254">
            <v>103735</v>
          </cell>
          <cell r="B14254" t="str">
            <v>FORNECIMENTO E INSTALAÇÃO DE LOMBADA SOBRE ASFALTO. AF_03/2022</v>
          </cell>
          <cell r="C14254" t="str">
            <v>UN</v>
          </cell>
          <cell r="D14254">
            <v>0</v>
          </cell>
          <cell r="E14254" t="str">
            <v>SINAPI - JUN/25</v>
          </cell>
        </row>
        <row r="14255">
          <cell r="A14255">
            <v>103738</v>
          </cell>
          <cell r="B14255" t="str">
            <v>FORNECIMENTO E INSTALAÇÃO DE PRISMA SOBRE ASFALTO. AF_03/2022</v>
          </cell>
          <cell r="C14255" t="str">
            <v>UN</v>
          </cell>
          <cell r="D14255">
            <v>0</v>
          </cell>
          <cell r="E14255" t="str">
            <v>SINAPI - JUN/25</v>
          </cell>
        </row>
        <row r="14256">
          <cell r="A14256">
            <v>103736</v>
          </cell>
          <cell r="B14256" t="str">
            <v>FORNECIMENTO E INSTALAÇÃO DE SEGREGADOR SOBRE ASFALTO. AF_03/2022</v>
          </cell>
          <cell r="C14256" t="str">
            <v>UN</v>
          </cell>
          <cell r="D14256">
            <v>0</v>
          </cell>
          <cell r="E14256" t="str">
            <v>SINAPI - JUN/25</v>
          </cell>
        </row>
        <row r="14257">
          <cell r="A14257">
            <v>103739</v>
          </cell>
          <cell r="B14257" t="str">
            <v>FORNECIMENTO E INSTALAÇÃO DE TACHA SOBRE ASFALTO. AF_03/2022</v>
          </cell>
          <cell r="C14257" t="str">
            <v>UN</v>
          </cell>
          <cell r="D14257">
            <v>0</v>
          </cell>
          <cell r="E14257" t="str">
            <v>SINAPI - JUN/25</v>
          </cell>
        </row>
        <row r="14258">
          <cell r="A14258">
            <v>103737</v>
          </cell>
          <cell r="B14258" t="str">
            <v>FORNECIMENTO E INSTALAÇÃO DE TACHÃO SOBRE ASFALTO. AF_03/2022</v>
          </cell>
          <cell r="C14258" t="str">
            <v>UN</v>
          </cell>
          <cell r="D14258">
            <v>0</v>
          </cell>
          <cell r="E14258" t="str">
            <v>SINAPI - JUN/25</v>
          </cell>
        </row>
        <row r="14259">
          <cell r="A14259">
            <v>103742</v>
          </cell>
          <cell r="B14259" t="str">
            <v>FORNECIMENTO E INSTALAÇÃO DE TERMINAL DE ANCORAGEM DE DEFENSA METÁLICA, EM BARREIRA DE CONCRETO. AF_03/2022</v>
          </cell>
          <cell r="C14259" t="str">
            <v>UN</v>
          </cell>
          <cell r="D14259">
            <v>0</v>
          </cell>
          <cell r="E14259" t="str">
            <v>SINAPI - JUN/25</v>
          </cell>
        </row>
        <row r="14260">
          <cell r="A14260">
            <v>103689</v>
          </cell>
          <cell r="B14260" t="str">
            <v>FORNECIMENTO E INSTALAÇÃO DE PLACA DE OBRA COM CHAPA GALVANIZADA E ESTRUTURA DE MADEIRA. AF_03/2022_PS</v>
          </cell>
          <cell r="C14260" t="str">
            <v>M2</v>
          </cell>
          <cell r="D14260">
            <v>470.33</v>
          </cell>
          <cell r="E14260" t="str">
            <v>SINAPI - JUN/25</v>
          </cell>
        </row>
        <row r="14261">
          <cell r="A14261">
            <v>103702</v>
          </cell>
          <cell r="B14261" t="str">
            <v>FORNECIMENTO E INSTALAÇÃO DE PLACA DE SINALIZAÇÃO EM CHAPA DE ALUMÍNIO EM SUPORTE DE CONCRETO. AF_03/2022</v>
          </cell>
          <cell r="C14261" t="str">
            <v>M2</v>
          </cell>
          <cell r="D14261">
            <v>0</v>
          </cell>
          <cell r="E14261" t="str">
            <v>SINAPI - JUN/25</v>
          </cell>
        </row>
        <row r="14262">
          <cell r="A14262">
            <v>103700</v>
          </cell>
          <cell r="B14262" t="str">
            <v>FORNECIMENTO E INSTALAÇÃO DE PLACA DE SINALIZAÇÃO EM CHAPA DE ALUMÍNIO EM SUPORTE DE MADEIRA. AF_03/2022</v>
          </cell>
          <cell r="C14262" t="str">
            <v>M2</v>
          </cell>
          <cell r="D14262">
            <v>0</v>
          </cell>
          <cell r="E14262" t="str">
            <v>SINAPI - JUN/25</v>
          </cell>
        </row>
        <row r="14263">
          <cell r="A14263">
            <v>103698</v>
          </cell>
          <cell r="B14263" t="str">
            <v>FORNECIMENTO E INSTALAÇÃO DE PLACA DE SINALIZAÇÃO EM CHAPA DE ALUMÍNIO EM SUPORTE METÁLICO. AF_03/2022</v>
          </cell>
          <cell r="C14263" t="str">
            <v>M2</v>
          </cell>
          <cell r="D14263">
            <v>0</v>
          </cell>
          <cell r="E14263" t="str">
            <v>SINAPI - JUN/25</v>
          </cell>
        </row>
        <row r="14264">
          <cell r="A14264">
            <v>103703</v>
          </cell>
          <cell r="B14264" t="str">
            <v>FORNECIMENTO E INSTALAÇÃO DE PLACA DE SINALIZAÇÃO EM CHAPA DE AÇO EM SUPORTE DE CONCRETO. AF_03/2022</v>
          </cell>
          <cell r="C14264" t="str">
            <v>M2</v>
          </cell>
          <cell r="D14264">
            <v>0</v>
          </cell>
          <cell r="E14264" t="str">
            <v>SINAPI - JUN/25</v>
          </cell>
        </row>
        <row r="14265">
          <cell r="A14265">
            <v>103701</v>
          </cell>
          <cell r="B14265" t="str">
            <v>FORNECIMENTO E INSTALAÇÃO DE PLACA DE SINALIZAÇÃO EM CHAPA DE AÇO EM SUPORTE DE MADEIRA. AF_03/2022</v>
          </cell>
          <cell r="C14265" t="str">
            <v>M2</v>
          </cell>
          <cell r="D14265">
            <v>0</v>
          </cell>
          <cell r="E14265" t="str">
            <v>SINAPI - JUN/25</v>
          </cell>
        </row>
        <row r="14266">
          <cell r="A14266">
            <v>103699</v>
          </cell>
          <cell r="B14266" t="str">
            <v>FORNECIMENTO E INSTALAÇÃO DE PLACA DE SINALIZAÇÃO EM CHAPA DE AÇO EM SUPORTE METÁLICO. AF_03/2022</v>
          </cell>
          <cell r="C14266" t="str">
            <v>M2</v>
          </cell>
          <cell r="D14266">
            <v>0</v>
          </cell>
          <cell r="E14266" t="str">
            <v>SINAPI - JUN/25</v>
          </cell>
        </row>
        <row r="14267">
          <cell r="A14267">
            <v>103704</v>
          </cell>
          <cell r="B14267" t="str">
            <v>FORNECIMENTO E INSTALAÇÃO DE PLACA DE SINALIZAÇÃO EM PÓRTICO E SEMI-PÓRTICO. AF_03/2022</v>
          </cell>
          <cell r="C14267" t="str">
            <v>M2</v>
          </cell>
          <cell r="D14267">
            <v>0</v>
          </cell>
          <cell r="E14267" t="str">
            <v>SINAPI - JUN/25</v>
          </cell>
        </row>
        <row r="14268">
          <cell r="A14268">
            <v>103706</v>
          </cell>
          <cell r="B14268" t="str">
            <v>FORNECIMENTO E INSTALAÇÃO DE PÓRTICO METÁLICO COM VÃO DE 10,3 M. AF_03/2022</v>
          </cell>
          <cell r="C14268" t="str">
            <v>UN</v>
          </cell>
          <cell r="D14268">
            <v>0</v>
          </cell>
          <cell r="E14268" t="str">
            <v>SINAPI - JUN/25</v>
          </cell>
        </row>
        <row r="14269">
          <cell r="A14269">
            <v>103707</v>
          </cell>
          <cell r="B14269" t="str">
            <v>FORNECIMENTO E INSTALAÇÃO DE PÓRTICO METÁLICO COM VÃO DE 11,4 M. AF_03/2022</v>
          </cell>
          <cell r="C14269" t="str">
            <v>UN</v>
          </cell>
          <cell r="D14269">
            <v>0</v>
          </cell>
          <cell r="E14269" t="str">
            <v>SINAPI - JUN/25</v>
          </cell>
        </row>
        <row r="14270">
          <cell r="A14270">
            <v>103708</v>
          </cell>
          <cell r="B14270" t="str">
            <v>FORNECIMENTO E INSTALAÇÃO DE PÓRTICO METÁLICO COM VÃO DE 12,5 M. AF_03/2022</v>
          </cell>
          <cell r="C14270" t="str">
            <v>UN</v>
          </cell>
          <cell r="D14270">
            <v>0</v>
          </cell>
          <cell r="E14270" t="str">
            <v>SINAPI - JUN/25</v>
          </cell>
        </row>
        <row r="14271">
          <cell r="A14271">
            <v>103709</v>
          </cell>
          <cell r="B14271" t="str">
            <v>FORNECIMENTO E INSTALAÇÃO DE PÓRTICO METÁLICO COM VÃO DE 13,6 M. AF_03/2022</v>
          </cell>
          <cell r="C14271" t="str">
            <v>UN</v>
          </cell>
          <cell r="D14271">
            <v>0</v>
          </cell>
          <cell r="E14271" t="str">
            <v>SINAPI - JUN/25</v>
          </cell>
        </row>
        <row r="14272">
          <cell r="A14272">
            <v>103710</v>
          </cell>
          <cell r="B14272" t="str">
            <v>FORNECIMENTO E INSTALAÇÃO DE PÓRTICO METÁLICO COM VÃO DE 14,8 M. AF_03/2022</v>
          </cell>
          <cell r="C14272" t="str">
            <v>UN</v>
          </cell>
          <cell r="D14272">
            <v>0</v>
          </cell>
          <cell r="E14272" t="str">
            <v>SINAPI - JUN/25</v>
          </cell>
        </row>
        <row r="14273">
          <cell r="A14273">
            <v>103711</v>
          </cell>
          <cell r="B14273" t="str">
            <v>FORNECIMENTO E INSTALAÇÃO DE PÓRTICO METÁLICO COM VÃO DE 15,9 M. AF_03/2022</v>
          </cell>
          <cell r="C14273" t="str">
            <v>UN</v>
          </cell>
          <cell r="D14273">
            <v>0</v>
          </cell>
          <cell r="E14273" t="str">
            <v>SINAPI - JUN/25</v>
          </cell>
        </row>
        <row r="14274">
          <cell r="A14274">
            <v>103712</v>
          </cell>
          <cell r="B14274" t="str">
            <v>FORNECIMENTO E INSTALAÇÃO DE PÓRTICO METÁLICO COM VÃO DE 17 M. AF_03/2022</v>
          </cell>
          <cell r="C14274" t="str">
            <v>UN</v>
          </cell>
          <cell r="D14274">
            <v>0</v>
          </cell>
          <cell r="E14274" t="str">
            <v>SINAPI - JUN/25</v>
          </cell>
        </row>
        <row r="14275">
          <cell r="A14275">
            <v>103713</v>
          </cell>
          <cell r="B14275" t="str">
            <v>FORNECIMENTO E INSTALAÇÃO DE PÓRTICO METÁLICO COM VÃO DE 18,1 M. AF_03/2022</v>
          </cell>
          <cell r="C14275" t="str">
            <v>UN</v>
          </cell>
          <cell r="D14275">
            <v>0</v>
          </cell>
          <cell r="E14275" t="str">
            <v>SINAPI - JUN/25</v>
          </cell>
        </row>
        <row r="14276">
          <cell r="A14276">
            <v>103714</v>
          </cell>
          <cell r="B14276" t="str">
            <v>FORNECIMENTO E INSTALAÇÃO DE PÓRTICO METÁLICO COM VÃO DE 19,2 M. AF_03/2022</v>
          </cell>
          <cell r="C14276" t="str">
            <v>UN</v>
          </cell>
          <cell r="D14276">
            <v>0</v>
          </cell>
          <cell r="E14276" t="str">
            <v>SINAPI - JUN/25</v>
          </cell>
        </row>
        <row r="14277">
          <cell r="A14277">
            <v>103715</v>
          </cell>
          <cell r="B14277" t="str">
            <v>FORNECIMENTO E INSTALAÇÃO DE PÓRTICO METÁLICO COM VÃO DE 20,3 M. AF_03/2022</v>
          </cell>
          <cell r="C14277" t="str">
            <v>UN</v>
          </cell>
          <cell r="D14277">
            <v>0</v>
          </cell>
          <cell r="E14277" t="str">
            <v>SINAPI - JUN/25</v>
          </cell>
        </row>
        <row r="14278">
          <cell r="A14278">
            <v>103716</v>
          </cell>
          <cell r="B14278" t="str">
            <v>FORNECIMENTO E INSTALAÇÃO DE PÓRTICO METÁLICO COM VÃO DE 21,5 M. AF_03/2022</v>
          </cell>
          <cell r="C14278" t="str">
            <v>UN</v>
          </cell>
          <cell r="D14278">
            <v>0</v>
          </cell>
          <cell r="E14278" t="str">
            <v>SINAPI - JUN/25</v>
          </cell>
        </row>
        <row r="14279">
          <cell r="A14279">
            <v>103717</v>
          </cell>
          <cell r="B14279" t="str">
            <v>FORNECIMENTO E INSTALAÇÃO DE PÓRTICO METÁLICO COM VÃO DE 22,6 M. AF_03/2022</v>
          </cell>
          <cell r="C14279" t="str">
            <v>UN</v>
          </cell>
          <cell r="D14279">
            <v>0</v>
          </cell>
          <cell r="E14279" t="str">
            <v>SINAPI - JUN/25</v>
          </cell>
        </row>
        <row r="14280">
          <cell r="A14280">
            <v>103718</v>
          </cell>
          <cell r="B14280" t="str">
            <v>FORNECIMENTO E INSTALAÇÃO DE PÓRTICO METÁLICO COM VÃO DE 23,7 M. AF_03/2022</v>
          </cell>
          <cell r="C14280" t="str">
            <v>UN</v>
          </cell>
          <cell r="D14280">
            <v>0</v>
          </cell>
          <cell r="E14280" t="str">
            <v>SINAPI - JUN/25</v>
          </cell>
        </row>
        <row r="14281">
          <cell r="A14281">
            <v>103719</v>
          </cell>
          <cell r="B14281" t="str">
            <v>FORNECIMENTO E INSTALAÇÃO DE PÓRTICO METÁLICO COM VÃO DE 24,8 M. AF_03/2022</v>
          </cell>
          <cell r="C14281" t="str">
            <v>UN</v>
          </cell>
          <cell r="D14281">
            <v>0</v>
          </cell>
          <cell r="E14281" t="str">
            <v>SINAPI - JUN/25</v>
          </cell>
        </row>
        <row r="14282">
          <cell r="A14282">
            <v>103720</v>
          </cell>
          <cell r="B14282" t="str">
            <v>FORNECIMENTO E INSTALAÇÃO DE PÓRTICO METÁLICO COM VÃO DE 26 M. AF_03/2022</v>
          </cell>
          <cell r="C14282" t="str">
            <v>UN</v>
          </cell>
          <cell r="D14282">
            <v>0</v>
          </cell>
          <cell r="E14282" t="str">
            <v>SINAPI - JUN/25</v>
          </cell>
        </row>
        <row r="14283">
          <cell r="A14283">
            <v>103721</v>
          </cell>
          <cell r="B14283" t="str">
            <v>FORNECIMENTO E INSTALAÇÃO DE PÓRTICO METÁLICO COM VÃO DE 27,1 M. AF_03/2022</v>
          </cell>
          <cell r="C14283" t="str">
            <v>UN</v>
          </cell>
          <cell r="D14283">
            <v>0</v>
          </cell>
          <cell r="E14283" t="str">
            <v>SINAPI - JUN/25</v>
          </cell>
        </row>
        <row r="14284">
          <cell r="A14284">
            <v>103705</v>
          </cell>
          <cell r="B14284" t="str">
            <v>FORNECIMENTO E INSTALAÇÃO DE PÓRTICO METÁLICO COM VÃO DE 9,2 M. AF_03/2022</v>
          </cell>
          <cell r="C14284" t="str">
            <v>UN</v>
          </cell>
          <cell r="D14284">
            <v>0</v>
          </cell>
          <cell r="E14284" t="str">
            <v>SINAPI - JUN/25</v>
          </cell>
        </row>
        <row r="14285">
          <cell r="A14285">
            <v>103722</v>
          </cell>
          <cell r="B14285" t="str">
            <v>FORNECIMENTO E INSTALAÇÃO DE SEMI PÓRTICO DUPLO METÁLICO COM VÃO DE 2,7 M. AF_03/2022</v>
          </cell>
          <cell r="C14285" t="str">
            <v>UN</v>
          </cell>
          <cell r="D14285">
            <v>0</v>
          </cell>
          <cell r="E14285" t="str">
            <v>SINAPI - JUN/25</v>
          </cell>
        </row>
        <row r="14286">
          <cell r="A14286">
            <v>103723</v>
          </cell>
          <cell r="B14286" t="str">
            <v>FORNECIMENTO E INSTALAÇÃO DE SEMI PÓRTICO DUPLO METÁLICO COM VÃO DE 3,8 M. AF_03/2022</v>
          </cell>
          <cell r="C14286" t="str">
            <v>UN</v>
          </cell>
          <cell r="D14286">
            <v>0</v>
          </cell>
          <cell r="E14286" t="str">
            <v>SINAPI - JUN/25</v>
          </cell>
        </row>
        <row r="14287">
          <cell r="A14287">
            <v>103724</v>
          </cell>
          <cell r="B14287" t="str">
            <v>FORNECIMENTO E INSTALAÇÃO DE SEMI PÓRTICO DUPLO METÁLICO COM VÃO DE 4,9 M. AF_03/2022</v>
          </cell>
          <cell r="C14287" t="str">
            <v>UN</v>
          </cell>
          <cell r="D14287">
            <v>0</v>
          </cell>
          <cell r="E14287" t="str">
            <v>SINAPI - JUN/25</v>
          </cell>
        </row>
        <row r="14288">
          <cell r="A14288">
            <v>103725</v>
          </cell>
          <cell r="B14288" t="str">
            <v>FORNECIMENTO E INSTALAÇÃO DE SEMI PÓRTICO DUPLO METÁLICO COM VÃO DE 6 M. AF_03/2022</v>
          </cell>
          <cell r="C14288" t="str">
            <v>UN</v>
          </cell>
          <cell r="D14288">
            <v>0</v>
          </cell>
          <cell r="E14288" t="str">
            <v>SINAPI - JUN/25</v>
          </cell>
        </row>
        <row r="14289">
          <cell r="A14289">
            <v>103726</v>
          </cell>
          <cell r="B14289" t="str">
            <v>FORNECIMENTO E INSTALAÇÃO DE SEMI PÓRTICO DUPLO METÁLICO COM VÃO DE 7,2 M. AF_03/2022</v>
          </cell>
          <cell r="C14289" t="str">
            <v>UN</v>
          </cell>
          <cell r="D14289">
            <v>0</v>
          </cell>
          <cell r="E14289" t="str">
            <v>SINAPI - JUN/25</v>
          </cell>
        </row>
        <row r="14290">
          <cell r="A14290">
            <v>103727</v>
          </cell>
          <cell r="B14290" t="str">
            <v>FORNECIMENTO E INSTALAÇÃO DE SEMI PÓRTICO DUPLO METÁLICO COM VÃO DE 8,3 M. AF_03/2022</v>
          </cell>
          <cell r="C14290" t="str">
            <v>UN</v>
          </cell>
          <cell r="D14290">
            <v>0</v>
          </cell>
          <cell r="E14290" t="str">
            <v>SINAPI - JUN/25</v>
          </cell>
        </row>
        <row r="14291">
          <cell r="A14291">
            <v>103728</v>
          </cell>
          <cell r="B14291" t="str">
            <v>FORNECIMENTO E INSTALAÇÃO DE SEMI PÓRTICO METÁLICO COM VÃO DE 2,7 M. AF_03/2022</v>
          </cell>
          <cell r="C14291" t="str">
            <v>UN</v>
          </cell>
          <cell r="D14291">
            <v>0</v>
          </cell>
          <cell r="E14291" t="str">
            <v>SINAPI - JUN/25</v>
          </cell>
        </row>
        <row r="14292">
          <cell r="A14292">
            <v>103729</v>
          </cell>
          <cell r="B14292" t="str">
            <v>FORNECIMENTO E INSTALAÇÃO DE SEMI PÓRTICO METÁLICO COM VÃO DE 3,8 M. AF_03/2022</v>
          </cell>
          <cell r="C14292" t="str">
            <v>UN</v>
          </cell>
          <cell r="D14292">
            <v>0</v>
          </cell>
          <cell r="E14292" t="str">
            <v>SINAPI - JUN/25</v>
          </cell>
        </row>
        <row r="14293">
          <cell r="A14293">
            <v>103730</v>
          </cell>
          <cell r="B14293" t="str">
            <v>FORNECIMENTO E INSTALAÇÃO DE SEMI PÓRTICO METÁLICO COM VÃO DE 4,9 M. AF_03/2022</v>
          </cell>
          <cell r="C14293" t="str">
            <v>UN</v>
          </cell>
          <cell r="D14293">
            <v>0</v>
          </cell>
          <cell r="E14293" t="str">
            <v>SINAPI - JUN/25</v>
          </cell>
        </row>
        <row r="14294">
          <cell r="A14294">
            <v>103731</v>
          </cell>
          <cell r="B14294" t="str">
            <v>FORNECIMENTO E INSTALAÇÃO DE SEMI PÓRTICO METÁLICO COM VÃO DE 6 M. AF_03/2022</v>
          </cell>
          <cell r="C14294" t="str">
            <v>UN</v>
          </cell>
          <cell r="D14294">
            <v>0</v>
          </cell>
          <cell r="E14294" t="str">
            <v>SINAPI - JUN/25</v>
          </cell>
        </row>
        <row r="14295">
          <cell r="A14295">
            <v>103732</v>
          </cell>
          <cell r="B14295" t="str">
            <v>FORNECIMENTO E INSTALAÇÃO DE SEMI PÓRTICO METÁLICO COM VÃO DE 7,2 M. AF_03/2022</v>
          </cell>
          <cell r="C14295" t="str">
            <v>UN</v>
          </cell>
          <cell r="D14295">
            <v>0</v>
          </cell>
          <cell r="E14295" t="str">
            <v>SINAPI - JUN/25</v>
          </cell>
        </row>
        <row r="14296">
          <cell r="A14296">
            <v>103733</v>
          </cell>
          <cell r="B14296" t="str">
            <v>FORNECIMENTO E INSTALAÇÃO DE SEMI PÓRTICO METÁLICO COM VÃO DE 8,3 M. AF_03/2022</v>
          </cell>
          <cell r="C14296" t="str">
            <v>UN</v>
          </cell>
          <cell r="D14296">
            <v>0</v>
          </cell>
          <cell r="E14296" t="str">
            <v>SINAPI - JUN/25</v>
          </cell>
        </row>
        <row r="14297">
          <cell r="A14297">
            <v>103696</v>
          </cell>
          <cell r="B14297" t="str">
            <v>FORNECIMENTO E INSTALAÇÃO DE SUPORTE DE MADEIRA PARA PLACAS DE SINALIZAÇÃO EM CONCRETO, COM H= DE 2,5 M E SEÇÃO DE 7,5 X 7,5 CM. AF_03/2022</v>
          </cell>
          <cell r="C14297" t="str">
            <v>UN</v>
          </cell>
          <cell r="D14297">
            <v>152.08000000000001</v>
          </cell>
          <cell r="E14297" t="str">
            <v>SINAPI - JUN/25</v>
          </cell>
        </row>
        <row r="14298">
          <cell r="A14298">
            <v>103697</v>
          </cell>
          <cell r="B14298" t="str">
            <v>FORNECIMENTO E INSTALAÇÃO DE SUPORTE DE MADEIRA PARA PLACAS DE SINALIZAÇÃO, EM BASE DE CONCRETO, COM H= DE 2,0 M E SEÇÃO DE 7,5 X 7,5 CM. AF_03/2022</v>
          </cell>
          <cell r="C14298" t="str">
            <v>UN</v>
          </cell>
          <cell r="D14298">
            <v>140.18</v>
          </cell>
          <cell r="E14298" t="str">
            <v>SINAPI - JUN/25</v>
          </cell>
        </row>
        <row r="14299">
          <cell r="A14299">
            <v>103695</v>
          </cell>
          <cell r="B14299" t="str">
            <v>FORNECIMENTO E INSTALAÇÃO DE SUPORTE DE MADEIRA PARA PLACAS DE SINALIZAÇÃO, EM SOLO, COM H= DE 2,0 M E SEÇÃO DE 7,5 X 7,5 CM. AF_03/2022</v>
          </cell>
          <cell r="C14299" t="str">
            <v>UN</v>
          </cell>
          <cell r="D14299">
            <v>104.74</v>
          </cell>
          <cell r="E14299" t="str">
            <v>SINAPI - JUN/25</v>
          </cell>
        </row>
        <row r="14300">
          <cell r="A14300">
            <v>103694</v>
          </cell>
          <cell r="B14300" t="str">
            <v>FORNECIMENTO E INSTALAÇÃO DE SUPORTE DE MADEIRA PARA PLACAS DE SINALIZAÇÃO, EM SOLO, COM H= DE 2,5 M E SEÇÃO DE 7,5 X 7,5 CM. AF_03/2022</v>
          </cell>
          <cell r="C14300" t="str">
            <v>UN</v>
          </cell>
          <cell r="D14300">
            <v>116.64</v>
          </cell>
          <cell r="E14300" t="str">
            <v>SINAPI - JUN/25</v>
          </cell>
        </row>
        <row r="14301">
          <cell r="A14301">
            <v>103690</v>
          </cell>
          <cell r="B14301" t="str">
            <v>FORNECIMENTO E INSTALAÇÃO DE SUPORTE METÁLICO GALVANIZADO PARA PLACAS DE SINALIZAÇÃO EM SOLO, COM H= DE 2,5 M E DIÂMETRO DE 2''. AF_03/2022</v>
          </cell>
          <cell r="C14301" t="str">
            <v>UN</v>
          </cell>
          <cell r="D14301">
            <v>0</v>
          </cell>
          <cell r="E14301" t="str">
            <v>SINAPI - JUN/25</v>
          </cell>
        </row>
        <row r="14302">
          <cell r="A14302">
            <v>103693</v>
          </cell>
          <cell r="B14302" t="str">
            <v>FORNECIMENTO E INSTALAÇÃO DE SUPORTE METÁLICO GALVANIZADO PARA PLACAS DE SINALIZAÇÃO, EM BASE DE CONCRETO, COM H= DE 2,0 M E DIÂMETRO DE 2''. AF_03/2022</v>
          </cell>
          <cell r="C14302" t="str">
            <v>UN</v>
          </cell>
          <cell r="D14302">
            <v>0</v>
          </cell>
          <cell r="E14302" t="str">
            <v>SINAPI - JUN/25</v>
          </cell>
        </row>
        <row r="14303">
          <cell r="A14303">
            <v>103692</v>
          </cell>
          <cell r="B14303" t="str">
            <v>FORNECIMENTO E INSTALAÇÃO DE SUPORTE METÁLICO GALVANIZADO PARA PLACAS DE SINALIZAÇÃO, EM BASE DE CONCRETO, COM H= DE 2,5 M E DIÂMETRO DE 2''. AF_03/2022</v>
          </cell>
          <cell r="C14303" t="str">
            <v>UN</v>
          </cell>
          <cell r="D14303">
            <v>0</v>
          </cell>
          <cell r="E14303" t="str">
            <v>SINAPI - JUN/25</v>
          </cell>
        </row>
        <row r="14304">
          <cell r="A14304">
            <v>103691</v>
          </cell>
          <cell r="B14304" t="str">
            <v>FORNECIMENTO E INSTALAÇÃO DE SUPORTE METÁLICO GALVANIZADO PARA PLACAS DE SINALIZAÇÃO, EM SOLO, COM H= DE 2,0 M E DIÂMETRO DE 2''. AF_03/2022</v>
          </cell>
          <cell r="C14304" t="str">
            <v>UN</v>
          </cell>
          <cell r="D14304">
            <v>0</v>
          </cell>
          <cell r="E14304" t="str">
            <v>SINAPI - JUN/25</v>
          </cell>
        </row>
        <row r="14305">
          <cell r="A14305">
            <v>96987</v>
          </cell>
          <cell r="B14305" t="str">
            <v>BASE METÁLICA PARA MASTRO 1 ½" PARA SPDA - FORNECIMENTO E INSTALAÇÃO. AF_08/2023</v>
          </cell>
          <cell r="C14305" t="str">
            <v>UN</v>
          </cell>
          <cell r="D14305">
            <v>149.16</v>
          </cell>
          <cell r="E14305" t="str">
            <v>SINAPI - JUN/25</v>
          </cell>
        </row>
        <row r="14306">
          <cell r="A14306">
            <v>96989</v>
          </cell>
          <cell r="B14306" t="str">
            <v>CAPTOR TIPO FRANKLIN PARA SPDA - FORNECIMENTO E INSTALAÇÃO. AF_08/2023</v>
          </cell>
          <cell r="C14306" t="str">
            <v>UN</v>
          </cell>
          <cell r="D14306">
            <v>153.13</v>
          </cell>
          <cell r="E14306" t="str">
            <v>SINAPI - JUN/25</v>
          </cell>
        </row>
        <row r="14307">
          <cell r="A14307">
            <v>104749</v>
          </cell>
          <cell r="B14307" t="str">
            <v>CONECTOR GRAMPO METÁLICO TIPO OLHAL, PARA SPDA, PARA HASTE DE ATERRAMENTO DE 3/4'' E CABOS DE 10 A 50 MM2 - FORNECIMENTO E INSTALAÇÃO. AF_08/2023</v>
          </cell>
          <cell r="C14307" t="str">
            <v>UN</v>
          </cell>
          <cell r="D14307">
            <v>24.08</v>
          </cell>
          <cell r="E14307" t="str">
            <v>SINAPI - JUN/25</v>
          </cell>
        </row>
        <row r="14308">
          <cell r="A14308">
            <v>104750</v>
          </cell>
          <cell r="B14308" t="str">
            <v>CONECTOR GRAMPO METÁLICO TIPO OLHAL, PARA SPDA, PARA HASTE DE ATERRAMENTO DE 5/8'' E CABOS DE 10 A 50 MM2 - FORNECIMENTO E INSTALAÇÃO. AF_08/2023</v>
          </cell>
          <cell r="C14308" t="str">
            <v>UN</v>
          </cell>
          <cell r="D14308">
            <v>19.98</v>
          </cell>
          <cell r="E14308" t="str">
            <v>SINAPI - JUN/25</v>
          </cell>
        </row>
        <row r="14309">
          <cell r="A14309">
            <v>104751</v>
          </cell>
          <cell r="B14309" t="str">
            <v>CONECTOR GRAMPO PARALELO METÁLICO, PARA SPDA, PARA CABOS DE 6 A 50 MM2 - FORNECIMENTO E INSTALAÇÃO. AF_08/2023</v>
          </cell>
          <cell r="C14309" t="str">
            <v>UN</v>
          </cell>
          <cell r="D14309">
            <v>27.01</v>
          </cell>
          <cell r="E14309" t="str">
            <v>SINAPI - JUN/25</v>
          </cell>
        </row>
        <row r="14310">
          <cell r="A14310">
            <v>104752</v>
          </cell>
          <cell r="B14310" t="str">
            <v>CONECTOR SPLIT-BOLT, PARA SPDA, PARA CABOS ATÉ 35 MM2 - FORNECIMENTO E INSTALAÇÃO. AF_08/2023</v>
          </cell>
          <cell r="C14310" t="str">
            <v>UN</v>
          </cell>
          <cell r="D14310">
            <v>23.77</v>
          </cell>
          <cell r="E14310" t="str">
            <v>SINAPI - JUN/25</v>
          </cell>
        </row>
        <row r="14311">
          <cell r="A14311">
            <v>104753</v>
          </cell>
          <cell r="B14311" t="str">
            <v>CONECTOR SPLIT-BOLT, PARA SPDA, PARA CABOS ATÉ 50 MM2 - FORNECIMENTO E INSTALAÇÃO. AF_08/2023</v>
          </cell>
          <cell r="C14311" t="str">
            <v>UN</v>
          </cell>
          <cell r="D14311">
            <v>27.99</v>
          </cell>
          <cell r="E14311" t="str">
            <v>SINAPI - JUN/25</v>
          </cell>
        </row>
        <row r="14312">
          <cell r="A14312">
            <v>104754</v>
          </cell>
          <cell r="B14312" t="str">
            <v>CONECTOR SPLIT-BOLT, PARA SPDA, PARA CABOS ATÉ 70 MM2 - FORNECIMENTO E INSTALAÇÃO. AF_08/2023</v>
          </cell>
          <cell r="C14312" t="str">
            <v>UN</v>
          </cell>
          <cell r="D14312">
            <v>35.229999999999997</v>
          </cell>
          <cell r="E14312" t="str">
            <v>SINAPI - JUN/25</v>
          </cell>
        </row>
        <row r="14313">
          <cell r="A14313">
            <v>104755</v>
          </cell>
          <cell r="B14313" t="str">
            <v>CONECTOR SPLIT-BOLT, PARA SPDA, PARA CABOS ATÉ 95 MM2 - FORNECIMENTO E INSTALAÇÃO. AF_08/2023</v>
          </cell>
          <cell r="C14313" t="str">
            <v>UN</v>
          </cell>
          <cell r="D14313">
            <v>46.45</v>
          </cell>
          <cell r="E14313" t="str">
            <v>SINAPI - JUN/25</v>
          </cell>
        </row>
        <row r="14314">
          <cell r="A14314">
            <v>96982</v>
          </cell>
          <cell r="B14314" t="str">
            <v>CONECTOR SPLIT-BOLT, PARA SPDA, PARA CABOS DE 16 A 70 MM2 - FORNECIMENTO E INSTALAÇÃO. AF_08/2023</v>
          </cell>
          <cell r="C14314" t="str">
            <v>UN</v>
          </cell>
          <cell r="D14314">
            <v>0</v>
          </cell>
          <cell r="E14314" t="str">
            <v>SINAPI - JUN/25</v>
          </cell>
        </row>
        <row r="14315">
          <cell r="A14315">
            <v>96993</v>
          </cell>
          <cell r="B14315" t="str">
            <v>CONJUNTO DE ESTAIAMENTO PARA MASTRO DE SPDA (COMPRIMENTO DOS ESTAIS = 12 M) - FORNECIMENTO E INSTALAÇÃO. AF_08/2023</v>
          </cell>
          <cell r="C14315" t="str">
            <v>UN</v>
          </cell>
          <cell r="D14315">
            <v>0</v>
          </cell>
          <cell r="E14315" t="str">
            <v>SINAPI - JUN/25</v>
          </cell>
        </row>
        <row r="14316">
          <cell r="A14316">
            <v>96990</v>
          </cell>
          <cell r="B14316" t="str">
            <v>CONJUNTO DE ESTAIAMENTO PARA MASTRO DE SPDA (COMPRIMENTO DOS ESTAIS = 2 M) - FORNECIMENTO E INSTALAÇÃO. AF_08/2023</v>
          </cell>
          <cell r="C14316" t="str">
            <v>UN</v>
          </cell>
          <cell r="D14316">
            <v>0</v>
          </cell>
          <cell r="E14316" t="str">
            <v>SINAPI - JUN/25</v>
          </cell>
        </row>
        <row r="14317">
          <cell r="A14317">
            <v>96991</v>
          </cell>
          <cell r="B14317" t="str">
            <v>CONJUNTO DE ESTAIAMENTO PARA MASTRO DE SPDA (COMPRIMENTO DOS ESTAIS = 4 M) - FORNECIMENTO E INSTALAÇÃO. AF_08/2023</v>
          </cell>
          <cell r="C14317" t="str">
            <v>UN</v>
          </cell>
          <cell r="D14317">
            <v>0</v>
          </cell>
          <cell r="E14317" t="str">
            <v>SINAPI - JUN/25</v>
          </cell>
        </row>
        <row r="14318">
          <cell r="A14318">
            <v>96992</v>
          </cell>
          <cell r="B14318" t="str">
            <v>CONJUNTO DE ESTAIAMENTO PARA MASTRO DE SPDA (COMPRIMENTO DOS ESTAIS = 8 M) - FORNECIMENTO E INSTALAÇÃO. AF_08/2023</v>
          </cell>
          <cell r="C14318" t="str">
            <v>UN</v>
          </cell>
          <cell r="D14318">
            <v>0</v>
          </cell>
          <cell r="E14318" t="str">
            <v>SINAPI - JUN/25</v>
          </cell>
        </row>
        <row r="14319">
          <cell r="A14319">
            <v>96994</v>
          </cell>
          <cell r="B14319" t="str">
            <v>CONJUNTO PARA-RAIOS TIPO FRANKLIN PARA SPDA (INCLUSO BASE METÁLICA, MASTRO COM 6 M, CAPTOR FRANKLIN E CONJUNTO DE ESTAIAMENTO COM 3 ESTAIS FLEXÍVEIS DE 4 M) - FORNECIMENTO E INSTALAÇÃO. AF_08/2023</v>
          </cell>
          <cell r="C14319" t="str">
            <v>UN</v>
          </cell>
          <cell r="D14319">
            <v>0</v>
          </cell>
          <cell r="E14319" t="str">
            <v>SINAPI - JUN/25</v>
          </cell>
        </row>
        <row r="14320">
          <cell r="A14320">
            <v>96973</v>
          </cell>
          <cell r="B14320" t="str">
            <v>CORDOALHA DE COBRE NU 35 MM², NÃO ENTERRADA, COM ISOLADOR - FORNECIMENTO E INSTALAÇÃO. AF_08/2023</v>
          </cell>
          <cell r="C14320" t="str">
            <v>M</v>
          </cell>
          <cell r="D14320">
            <v>78.61</v>
          </cell>
          <cell r="E14320" t="str">
            <v>SINAPI - JUN/25</v>
          </cell>
        </row>
        <row r="14321">
          <cell r="A14321">
            <v>104743</v>
          </cell>
          <cell r="B14321" t="str">
            <v>CORDOALHA DE COBRE NU 35 MM², NÃO ENTERRADA, COM PRESILHA - FORNECIMENTO E INSTALAÇÃO. AF_08/2023</v>
          </cell>
          <cell r="C14321" t="str">
            <v>M</v>
          </cell>
          <cell r="D14321">
            <v>0</v>
          </cell>
          <cell r="E14321" t="str">
            <v>SINAPI - JUN/25</v>
          </cell>
        </row>
        <row r="14322">
          <cell r="A14322">
            <v>96977</v>
          </cell>
          <cell r="B14322" t="str">
            <v>CORDOALHA DE COBRE NU 50 MM², ENTERRADA - FORNECIMENTO E INSTALAÇÃO. AF_08/2023</v>
          </cell>
          <cell r="C14322" t="str">
            <v>M</v>
          </cell>
          <cell r="D14322">
            <v>58.45</v>
          </cell>
          <cell r="E14322" t="str">
            <v>SINAPI - JUN/25</v>
          </cell>
        </row>
        <row r="14323">
          <cell r="A14323">
            <v>96974</v>
          </cell>
          <cell r="B14323" t="str">
            <v>CORDOALHA DE COBRE NU 50 MM², NÃO ENTERRADA, COM ISOLADOR - FORNECIMENTO E INSTALAÇÃO. AF_08/2023</v>
          </cell>
          <cell r="C14323" t="str">
            <v>M</v>
          </cell>
          <cell r="D14323">
            <v>100.37</v>
          </cell>
          <cell r="E14323" t="str">
            <v>SINAPI - JUN/25</v>
          </cell>
        </row>
        <row r="14324">
          <cell r="A14324">
            <v>104744</v>
          </cell>
          <cell r="B14324" t="str">
            <v>CORDOALHA DE COBRE NU 50 MM², NÃO ENTERRADA, COM PRESILHA - FORNECIMENTO E INSTALAÇÃO. AF_08/2023</v>
          </cell>
          <cell r="C14324" t="str">
            <v>M</v>
          </cell>
          <cell r="D14324">
            <v>0</v>
          </cell>
          <cell r="E14324" t="str">
            <v>SINAPI - JUN/25</v>
          </cell>
        </row>
        <row r="14325">
          <cell r="A14325">
            <v>96978</v>
          </cell>
          <cell r="B14325" t="str">
            <v>CORDOALHA DE COBRE NU 70 MM², ENTERRADA - FORNECIMENTO E INSTALAÇÃO. AF_08/2023</v>
          </cell>
          <cell r="C14325" t="str">
            <v>M</v>
          </cell>
          <cell r="D14325">
            <v>76.95</v>
          </cell>
          <cell r="E14325" t="str">
            <v>SINAPI - JUN/25</v>
          </cell>
        </row>
        <row r="14326">
          <cell r="A14326">
            <v>96975</v>
          </cell>
          <cell r="B14326" t="str">
            <v>CORDOALHA DE COBRE NU 70 MM², NÃO ENTERRADA, COM ISOLADOR - FORNECIMENTO E INSTALAÇÃO. AF_08/2023</v>
          </cell>
          <cell r="C14326" t="str">
            <v>M</v>
          </cell>
          <cell r="D14326">
            <v>123.11</v>
          </cell>
          <cell r="E14326" t="str">
            <v>SINAPI - JUN/25</v>
          </cell>
        </row>
        <row r="14327">
          <cell r="A14327">
            <v>104745</v>
          </cell>
          <cell r="B14327" t="str">
            <v>CORDOALHA DE COBRE NU 70 MM², NÃO ENTERRADA, COM PRESILHA - FORNECIMENTO E INSTALAÇÃO. AF_08/2023</v>
          </cell>
          <cell r="C14327" t="str">
            <v>M</v>
          </cell>
          <cell r="D14327">
            <v>0</v>
          </cell>
          <cell r="E14327" t="str">
            <v>SINAPI - JUN/25</v>
          </cell>
        </row>
        <row r="14328">
          <cell r="A14328">
            <v>96979</v>
          </cell>
          <cell r="B14328" t="str">
            <v>CORDOALHA DE COBRE NU 95 MM², ENTERRADA - FORNECIMENTO E INSTALAÇÃO. AF_08/2023</v>
          </cell>
          <cell r="C14328" t="str">
            <v>M</v>
          </cell>
          <cell r="D14328">
            <v>109.88</v>
          </cell>
          <cell r="E14328" t="str">
            <v>SINAPI - JUN/25</v>
          </cell>
        </row>
        <row r="14329">
          <cell r="A14329">
            <v>96976</v>
          </cell>
          <cell r="B14329" t="str">
            <v>CORDOALHA DE COBRE NU 95 MM², NÃO ENTERRADA, COM ISOLADOR - FORNECIMENTO E INSTALAÇÃO. AF_08/2023</v>
          </cell>
          <cell r="C14329" t="str">
            <v>M</v>
          </cell>
          <cell r="D14329">
            <v>159.91</v>
          </cell>
          <cell r="E14329" t="str">
            <v>SINAPI - JUN/25</v>
          </cell>
        </row>
        <row r="14330">
          <cell r="A14330">
            <v>96984</v>
          </cell>
          <cell r="B14330" t="str">
            <v>ELETRODUTO PVC RÍGIDO, DIÂMETRO 40MM, COM 3 METROS, PARA SPDA - FORNECIMENTO E INSTALAÇÃO. AF_08/2023</v>
          </cell>
          <cell r="C14330" t="str">
            <v>UN</v>
          </cell>
          <cell r="D14330">
            <v>69.430000000000007</v>
          </cell>
          <cell r="E14330" t="str">
            <v>SINAPI - JUN/25</v>
          </cell>
        </row>
        <row r="14331">
          <cell r="A14331">
            <v>96980</v>
          </cell>
          <cell r="B14331" t="str">
            <v>FITA DE ALUMÍNIO 70 MM² PARA SPDA - FORNECIMENTO E INSTALAÇÃO. AF_08/2023</v>
          </cell>
          <cell r="C14331" t="str">
            <v>M</v>
          </cell>
          <cell r="D14331">
            <v>0</v>
          </cell>
          <cell r="E14331" t="str">
            <v>SINAPI - JUN/25</v>
          </cell>
        </row>
        <row r="14332">
          <cell r="A14332">
            <v>96986</v>
          </cell>
          <cell r="B14332" t="str">
            <v>HASTE DE ATERRAMENTO, DIÂMETRO 3/4", COM 3 METROS - FORNECIMENTO E INSTALAÇÃO. AF_08/2023</v>
          </cell>
          <cell r="C14332" t="str">
            <v>UN</v>
          </cell>
          <cell r="D14332">
            <v>131.94</v>
          </cell>
          <cell r="E14332" t="str">
            <v>SINAPI - JUN/25</v>
          </cell>
        </row>
        <row r="14333">
          <cell r="A14333">
            <v>96985</v>
          </cell>
          <cell r="B14333" t="str">
            <v>HASTE DE ATERRAMENTO, DIÂMETRO 5/8", COM 3 METROS - FORNECIMENTO E INSTALAÇÃO. AF_08/2023</v>
          </cell>
          <cell r="C14333" t="str">
            <v>UN</v>
          </cell>
          <cell r="D14333">
            <v>88.17</v>
          </cell>
          <cell r="E14333" t="str">
            <v>SINAPI - JUN/25</v>
          </cell>
        </row>
        <row r="14334">
          <cell r="A14334">
            <v>96988</v>
          </cell>
          <cell r="B14334" t="str">
            <v>MASTRO 1 ½", COM 3 METROS, PARA SPDA - FORNECIMENTO E INSTALAÇÃO. AF_08/2023</v>
          </cell>
          <cell r="C14334" t="str">
            <v>UN</v>
          </cell>
          <cell r="D14334">
            <v>183.02</v>
          </cell>
          <cell r="E14334" t="str">
            <v>SINAPI - JUN/25</v>
          </cell>
        </row>
        <row r="14335">
          <cell r="A14335">
            <v>104746</v>
          </cell>
          <cell r="B14335" t="str">
            <v>MINI CAPTOR PARA SPDA - FORNECIMENTO E INSTALAÇÃO. AF_08/2023</v>
          </cell>
          <cell r="C14335" t="str">
            <v>UN</v>
          </cell>
          <cell r="D14335">
            <v>31.47</v>
          </cell>
          <cell r="E14335" t="str">
            <v>SINAPI - JUN/25</v>
          </cell>
        </row>
        <row r="14336">
          <cell r="A14336">
            <v>104747</v>
          </cell>
          <cell r="B14336" t="str">
            <v>PRESILHA PARA FIXAÇÃO DE CORDOALHA NÃO ENTERRADA PARA SPDA - FORNECIMENTO E INSTALAÇÃO. AF_08/2023</v>
          </cell>
          <cell r="C14336" t="str">
            <v>UN</v>
          </cell>
          <cell r="D14336">
            <v>0</v>
          </cell>
          <cell r="E14336" t="str">
            <v>SINAPI - JUN/25</v>
          </cell>
        </row>
        <row r="14337">
          <cell r="A14337">
            <v>96983</v>
          </cell>
          <cell r="B14337" t="str">
            <v>SOLDA EXOTÉRMICA PARA SPDA - FORNECIMENTO E INSTALAÇÃO. AF_08/2023</v>
          </cell>
          <cell r="C14337" t="str">
            <v>UN</v>
          </cell>
          <cell r="D14337">
            <v>0</v>
          </cell>
          <cell r="E14337" t="str">
            <v>SINAPI - JUN/25</v>
          </cell>
        </row>
        <row r="14338">
          <cell r="A14338">
            <v>104748</v>
          </cell>
          <cell r="B14338" t="str">
            <v>SUPORTE ISOLADOR 2 DESCIDAS PARA FIXAÇÃO DA CORDOALHA DE COBRE EM MASTRO 1 1/2" DE SPDA - FORNECIMENTO E INSTALAÇÃO. AF_08/2023</v>
          </cell>
          <cell r="C14338" t="str">
            <v>UN</v>
          </cell>
          <cell r="D14338">
            <v>0</v>
          </cell>
          <cell r="E14338" t="str">
            <v>SINAPI - JUN/25</v>
          </cell>
        </row>
        <row r="14339">
          <cell r="A14339">
            <v>98463</v>
          </cell>
          <cell r="B14339" t="str">
            <v>SUPORTE ISOLADOR PARA FIXAÇÃO DA CORDOALHA DE COBRE EM ALVENARIA OU CONCRETO - FORNECIMENTO E INSTALAÇÃO. AF_08/2023</v>
          </cell>
          <cell r="C14339" t="str">
            <v>UN</v>
          </cell>
          <cell r="D14339">
            <v>32.26</v>
          </cell>
          <cell r="E14339" t="str">
            <v>SINAPI - JUN/25</v>
          </cell>
        </row>
        <row r="14340">
          <cell r="A14340">
            <v>104827</v>
          </cell>
          <cell r="B14340" t="str">
            <v>INSTALAÇÃO E FORNECIMENTO DE PAINEL FIXO NA PAREDE COM TOMADAS E SAÍDAS PARA GASES MEDICINAIS. AF_11/2023</v>
          </cell>
          <cell r="C14340" t="str">
            <v>UN</v>
          </cell>
          <cell r="D14340">
            <v>0</v>
          </cell>
          <cell r="E14340" t="str">
            <v>SINAPI - JUN/25</v>
          </cell>
        </row>
        <row r="14341">
          <cell r="A14341">
            <v>104828</v>
          </cell>
          <cell r="B14341" t="str">
            <v>INSTALAÇÃO E FORNECIMENTO DE PAINEL SUSPENSO COM TOMADAS E SAÍDAS PARA GASES MEDICINAIS. AF_11/2023</v>
          </cell>
          <cell r="C14341" t="str">
            <v>UN</v>
          </cell>
          <cell r="D14341">
            <v>0</v>
          </cell>
          <cell r="E14341" t="str">
            <v>SINAPI - JUN/25</v>
          </cell>
        </row>
        <row r="14342">
          <cell r="A14342">
            <v>104824</v>
          </cell>
          <cell r="B14342" t="str">
            <v>INSTALAÇÃO E FORNECIMENTO DE POSTO PAREDE, INTERNO OU EXTERNO, PARA REDE DE GASES HOSPITALARES, COM VÁLVULA DE IMPACTO P/ESTANQUEIDADE, PRESSÃO MÁX. TRAB. 8,0 KGF/CM2, CONEXÕES, COM CANOPLA PLÁSTICA COM INDICAÇÃO DO TIPO DE GÁS, COMPLETO. AF_11/2023</v>
          </cell>
          <cell r="C14342" t="str">
            <v>UN</v>
          </cell>
          <cell r="D14342">
            <v>0</v>
          </cell>
          <cell r="E14342" t="str">
            <v>SINAPI - JUN/25</v>
          </cell>
        </row>
        <row r="14343">
          <cell r="A14343">
            <v>104826</v>
          </cell>
          <cell r="B14343" t="str">
            <v>INSTALAÇÃO E FORNECIMENTO DE RÉGUA DE INALOTERAPIA DE PAREDE PARA REDE DE GÁS COMPRIMIDO, COM 3 PONTOS DE CONSUMO DE GASES IDENTIFICADOS, EM PERFIL DE ALUMÍNIO, APROX. 40 CM, INCLUI VÁLVULA DE IMPACTO E CONEXÕES EM LATÃO, COMPLETO. AF_11/2023</v>
          </cell>
          <cell r="C14343" t="str">
            <v>UN</v>
          </cell>
          <cell r="D14343">
            <v>0</v>
          </cell>
          <cell r="E14343" t="str">
            <v>SINAPI - JUN/25</v>
          </cell>
        </row>
        <row r="14344">
          <cell r="A14344">
            <v>104825</v>
          </cell>
          <cell r="B14344" t="str">
            <v>INSTALAÇÃO E FORNECIMENTO DE RÉGUA DE INALOTERAPIA DE PAREDE PARA REDE DE GÁS OXIGÊNIO, COM 3 PONTOS DE CONSUMO DE GASES IDENTIFICADOS, EM PERFIL DE ALUMÍNIO ANODIZ., APROX. 40 CM, INCLUI VÁLVULA DE IMPACTO E CONEXÕES EM LATÃO, COMPLETO. AF_11/2023</v>
          </cell>
          <cell r="C14344" t="str">
            <v>UN</v>
          </cell>
          <cell r="D14344">
            <v>0</v>
          </cell>
          <cell r="E14344" t="str">
            <v>SINAPI - JUN/25</v>
          </cell>
        </row>
        <row r="14345">
          <cell r="A14345">
            <v>104993</v>
          </cell>
          <cell r="B14345" t="str">
            <v>CAIXA DE EMBUTIR EM AÇO GALVANIZADO PARA ABRIGO DE HIDRÔMETRO - FORNECIMENTO E INSTALAÇÃO (EXCLUSIVE HIDRÔMETRO). AF_03/2024</v>
          </cell>
          <cell r="C14345" t="str">
            <v>UN</v>
          </cell>
          <cell r="D14345">
            <v>0</v>
          </cell>
          <cell r="E14345" t="str">
            <v>SINAPI - JUN/25</v>
          </cell>
        </row>
        <row r="14346">
          <cell r="A14346">
            <v>104994</v>
          </cell>
          <cell r="B14346" t="str">
            <v>CAIXA DE EMBUTIR EM POLICARBONATO PARA ABRIGO DE HIDRÔMETRO - FORNECIMENTO E INSTALAÇÃO (EXCLUSIVE HIDRÔMETRO). AF_03/2024</v>
          </cell>
          <cell r="C14346" t="str">
            <v>UN</v>
          </cell>
          <cell r="D14346">
            <v>0</v>
          </cell>
          <cell r="E14346" t="str">
            <v>SINAPI - JUN/25</v>
          </cell>
        </row>
        <row r="14347">
          <cell r="A14347">
            <v>104995</v>
          </cell>
          <cell r="B14347" t="str">
            <v>CAIXA DE EMBUTIR EM POLIPROPILENO PARA ABRIGO DE HIDRÔMETRO - FORNECIMENTO E INSTALAÇÃO (EXCLUSIVE HIDRÔMETRO). AF_03/2024</v>
          </cell>
          <cell r="C14347" t="str">
            <v>UN</v>
          </cell>
          <cell r="D14347">
            <v>0</v>
          </cell>
          <cell r="E14347" t="str">
            <v>SINAPI - JUN/25</v>
          </cell>
        </row>
        <row r="14348">
          <cell r="A14348">
            <v>104996</v>
          </cell>
          <cell r="B14348" t="str">
            <v>CAIXA DE SOBREPOR EM AÇO GALVANIZADO PARA ABRIGO DE HIDRÔMETRO - FORNECIMENTO E INSTALAÇÃO (EXCLUSIVE HIDRÔMETRO). AF_03/2024</v>
          </cell>
          <cell r="C14348" t="str">
            <v>UN</v>
          </cell>
          <cell r="D14348">
            <v>0</v>
          </cell>
          <cell r="E14348" t="str">
            <v>SINAPI - JUN/25</v>
          </cell>
        </row>
        <row r="14349">
          <cell r="A14349">
            <v>95676</v>
          </cell>
          <cell r="B14349" t="str">
            <v>CAIXA EM CONCRETO PRÉ-MOLDADO PARA ABRIGO DE HIDRÔMETRO COM DN 20 MM - FORNECIMENTO E INSTALAÇÃO. AF_03/2024</v>
          </cell>
          <cell r="C14349" t="str">
            <v>UN</v>
          </cell>
          <cell r="D14349">
            <v>153.66</v>
          </cell>
          <cell r="E14349" t="str">
            <v>SINAPI - JUN/25</v>
          </cell>
        </row>
        <row r="14350">
          <cell r="A14350">
            <v>95677</v>
          </cell>
          <cell r="B14350" t="str">
            <v>CAIXA EM CONCRETO PRÉ-MOLDADO PARA ABRIGO DE HIDRÔMETRO COM DN 25 MM - FORNECIMENTO E INSTALAÇÃO (EXCLUSIVE HIDRÔMETRO). AF_03/2024</v>
          </cell>
          <cell r="C14350" t="str">
            <v>UN</v>
          </cell>
          <cell r="D14350">
            <v>0</v>
          </cell>
          <cell r="E14350" t="str">
            <v>SINAPI - JUN/25</v>
          </cell>
        </row>
        <row r="14351">
          <cell r="A14351">
            <v>105135</v>
          </cell>
          <cell r="B14351" t="str">
            <v>HIDRÔMETRO DN 1 1/2", 20 M³/H - FORNECIMENTO E INSTALAÇÃO. AF_03/2024</v>
          </cell>
          <cell r="C14351" t="str">
            <v>UN</v>
          </cell>
          <cell r="D14351">
            <v>986.97</v>
          </cell>
          <cell r="E14351" t="str">
            <v>SINAPI - JUN/25</v>
          </cell>
        </row>
        <row r="14352">
          <cell r="A14352">
            <v>104998</v>
          </cell>
          <cell r="B14352" t="str">
            <v>HIDRÔMETRO DN 1", 10 M³/H - FORNECIMENTO E INSTALAÇÃO. AF_03/2024</v>
          </cell>
          <cell r="C14352" t="str">
            <v>UN</v>
          </cell>
          <cell r="D14352">
            <v>606.82000000000005</v>
          </cell>
          <cell r="E14352" t="str">
            <v>SINAPI - JUN/25</v>
          </cell>
        </row>
        <row r="14353">
          <cell r="A14353">
            <v>104997</v>
          </cell>
          <cell r="B14353" t="str">
            <v>HIDRÔMETRO DN 1", 7 M³/H - FORNECIMENTO E INSTALAÇÃO. AF_03/2024</v>
          </cell>
          <cell r="C14353" t="str">
            <v>UN</v>
          </cell>
          <cell r="D14353">
            <v>455.88</v>
          </cell>
          <cell r="E14353" t="str">
            <v>SINAPI - JUN/25</v>
          </cell>
        </row>
        <row r="14354">
          <cell r="A14354">
            <v>95673</v>
          </cell>
          <cell r="B14354" t="str">
            <v>HIDRÔMETRO DN 1/2", 1,5 M3/H - FORNECIMENTO E INSTALAÇÃO. AF_03/2024</v>
          </cell>
          <cell r="C14354" t="str">
            <v>UN</v>
          </cell>
          <cell r="D14354">
            <v>136.52000000000001</v>
          </cell>
          <cell r="E14354" t="str">
            <v>SINAPI - JUN/25</v>
          </cell>
        </row>
        <row r="14355">
          <cell r="A14355">
            <v>95674</v>
          </cell>
          <cell r="B14355" t="str">
            <v>HIDRÔMETRO DN 1/2", 3,0 M3/H - FORNECIMENTO E INSTALAÇÃO. AF_03/2024</v>
          </cell>
          <cell r="C14355" t="str">
            <v>UN</v>
          </cell>
          <cell r="D14355">
            <v>144.46</v>
          </cell>
          <cell r="E14355" t="str">
            <v>SINAPI - JUN/25</v>
          </cell>
        </row>
        <row r="14356">
          <cell r="A14356">
            <v>104992</v>
          </cell>
          <cell r="B14356" t="str">
            <v>HIDRÔMETRO DN 2", 30 M³/H - FORNECIMENTO E INSTALAÇÃO. AF_03/2024</v>
          </cell>
          <cell r="C14356" t="str">
            <v>UN</v>
          </cell>
          <cell r="D14356">
            <v>1375.1</v>
          </cell>
          <cell r="E14356" t="str">
            <v>SINAPI - JUN/25</v>
          </cell>
        </row>
        <row r="14357">
          <cell r="A14357">
            <v>95675</v>
          </cell>
          <cell r="B14357" t="str">
            <v>HIDRÔMETRO DN 3/4", 5,0 M3/H - FORNECIMENTO E INSTALAÇÃO. AF_03/2024</v>
          </cell>
          <cell r="C14357" t="str">
            <v>UN</v>
          </cell>
          <cell r="D14357">
            <v>178.25</v>
          </cell>
          <cell r="E14357" t="str">
            <v>SINAPI - JUN/25</v>
          </cell>
        </row>
        <row r="14358">
          <cell r="A14358">
            <v>95648</v>
          </cell>
          <cell r="B14358" t="str">
            <v>KIT CAVALETE PARA MEDIÇÃO DE ÁGUA - ENTRADA INDIVIDUALIZADA, EM CPVC DN 28 MM (1"), PARA 1 MEDIDOR - FORNECIMENTO E INSTALAÇÃO (EXCLUSIVE HIDRÔMETRO). AF_03/2024</v>
          </cell>
          <cell r="C14358" t="str">
            <v>UN</v>
          </cell>
          <cell r="D14358">
            <v>608.63</v>
          </cell>
          <cell r="E14358" t="str">
            <v>SINAPI - JUN/25</v>
          </cell>
        </row>
        <row r="14359">
          <cell r="A14359">
            <v>95649</v>
          </cell>
          <cell r="B14359" t="str">
            <v>KIT CAVALETE PARA MEDIÇÃO DE ÁGUA - ENTRADA INDIVIDUALIZADA, EM CPVC DN 28 MM (1"), PARA 2 MEDIDORES - FORNECIMENTO E INSTALAÇÃO (EXCLUSIVE HIDRÔMETRO). AF_03/2024</v>
          </cell>
          <cell r="C14359" t="str">
            <v>UN</v>
          </cell>
          <cell r="D14359">
            <v>1047.28</v>
          </cell>
          <cell r="E14359" t="str">
            <v>SINAPI - JUN/25</v>
          </cell>
        </row>
        <row r="14360">
          <cell r="A14360">
            <v>95650</v>
          </cell>
          <cell r="B14360" t="str">
            <v>KIT CAVALETE PARA MEDIÇÃO DE ÁGUA - ENTRADA INDIVIDUALIZADA, EM CPVC DN 28 MM (1"), PARA 3 MEDIDORES - FORNECIMENTO E INSTALAÇÃO (EXCLUSIVE HIDRÔMETRO). AF_03/2024</v>
          </cell>
          <cell r="C14360" t="str">
            <v>UN</v>
          </cell>
          <cell r="D14360">
            <v>1529.6</v>
          </cell>
          <cell r="E14360" t="str">
            <v>SINAPI - JUN/25</v>
          </cell>
        </row>
        <row r="14361">
          <cell r="A14361">
            <v>95651</v>
          </cell>
          <cell r="B14361" t="str">
            <v>KIT CAVALETE PARA MEDIÇÃO DE ÁGUA - ENTRADA INDIVIDUALIZADA, EM CPVC DN 28 MM (1"), PARA 4 MEDIDORES - FORNECIMENTO E INSTALAÇÃO (EXCLUSIVE HIDRÔMETRO). AF_03/2024</v>
          </cell>
          <cell r="C14361" t="str">
            <v>UN</v>
          </cell>
          <cell r="D14361">
            <v>1985.73</v>
          </cell>
          <cell r="E14361" t="str">
            <v>SINAPI - JUN/25</v>
          </cell>
        </row>
        <row r="14362">
          <cell r="A14362">
            <v>95652</v>
          </cell>
          <cell r="B14362" t="str">
            <v>KIT CAVALETE PARA MEDIÇÃO DE ÁGUA - ENTRADA INDIVIDUALIZADA, EM CPVC DN 35 MM (1 1/4"), PARA 1 MEDIDOR - FORNECIMENTO E INSTALAÇÃO (EXCLUSIVE HIDRÔMETRO). AF_03/2024</v>
          </cell>
          <cell r="C14362" t="str">
            <v>UN</v>
          </cell>
          <cell r="D14362">
            <v>748.84</v>
          </cell>
          <cell r="E14362" t="str">
            <v>SINAPI - JUN/25</v>
          </cell>
        </row>
        <row r="14363">
          <cell r="A14363">
            <v>95653</v>
          </cell>
          <cell r="B14363" t="str">
            <v>KIT CAVALETE PARA MEDIÇÃO DE ÁGUA - ENTRADA INDIVIDUALIZADA, EM CPVC DN 35 MM (1 1/4"), PARA 2 MEDIDORES - FORNECIMENTO E INSTALAÇÃO (EXCLUSIVE HIDRÔMETRO). AF_03/2024</v>
          </cell>
          <cell r="C14363" t="str">
            <v>UN</v>
          </cell>
          <cell r="D14363">
            <v>1325.69</v>
          </cell>
          <cell r="E14363" t="str">
            <v>SINAPI - JUN/25</v>
          </cell>
        </row>
        <row r="14364">
          <cell r="A14364">
            <v>95654</v>
          </cell>
          <cell r="B14364" t="str">
            <v>KIT CAVALETE PARA MEDIÇÃO DE ÁGUA - ENTRADA INDIVIDUALIZADA, EM CPVC DN 35 MM (1 1/4"), PARA 3 MEDIDORES - FORNECIMENTO E INSTALAÇÃO (EXCLUSIVE HIDRÔMETRO). AF_03/2024</v>
          </cell>
          <cell r="C14364" t="str">
            <v>UN</v>
          </cell>
          <cell r="D14364">
            <v>1952.17</v>
          </cell>
          <cell r="E14364" t="str">
            <v>SINAPI - JUN/25</v>
          </cell>
        </row>
        <row r="14365">
          <cell r="A14365">
            <v>95655</v>
          </cell>
          <cell r="B14365" t="str">
            <v>KIT CAVALETE PARA MEDIÇÃO DE ÁGUA - ENTRADA INDIVIDUALIZADA, EM CPVC DN 35 MM (1 1/4"), PARA 4 MEDIDORES - FORNECIMENTO E INSTALAÇÃO (EXCLUSIVE HIDRÔMETRO). AF_03/2024</v>
          </cell>
          <cell r="C14365" t="str">
            <v>UN</v>
          </cell>
          <cell r="D14365">
            <v>2545.1999999999998</v>
          </cell>
          <cell r="E14365" t="str">
            <v>SINAPI - JUN/25</v>
          </cell>
        </row>
        <row r="14366">
          <cell r="A14366">
            <v>95657</v>
          </cell>
          <cell r="B14366" t="str">
            <v>KIT CAVALETE PARA MEDIÇÃO DE ÁGUA - ENTRADA INDIVIDUALIZADA, EM PPR PN20 DN 25 MM (3/4") PARA 1 MEDIDOR - FORNECIMENTO E INSTALAÇÃO (EXCLUSIVE HIDRÔMETRO). AF_03/2024</v>
          </cell>
          <cell r="C14366" t="str">
            <v>UN</v>
          </cell>
          <cell r="D14366">
            <v>346.07</v>
          </cell>
          <cell r="E14366" t="str">
            <v>SINAPI - JUN/25</v>
          </cell>
        </row>
        <row r="14367">
          <cell r="A14367">
            <v>95658</v>
          </cell>
          <cell r="B14367" t="str">
            <v>KIT CAVALETE PARA MEDIÇÃO DE ÁGUA - ENTRADA INDIVIDUALIZADA, EM PPR PN20 DN 25 MM (3/4") PARA 2 MEDIDORES - FORNECIMENTO E INSTALAÇÃO (EXCLUSIVE HIDRÔMETRO). AF_03/2024</v>
          </cell>
          <cell r="C14367" t="str">
            <v>UN</v>
          </cell>
          <cell r="D14367">
            <v>626.49</v>
          </cell>
          <cell r="E14367" t="str">
            <v>SINAPI - JUN/25</v>
          </cell>
        </row>
        <row r="14368">
          <cell r="A14368">
            <v>95659</v>
          </cell>
          <cell r="B14368" t="str">
            <v>KIT CAVALETE PARA MEDIÇÃO DE ÁGUA - ENTRADA INDIVIDUALIZADA, EM PPR PN20 DN 25 MM (3/4") PARA 3 MEDIDORES - FORNECIMENTO E INSTALAÇÃO (EXCLUSIVE HIDRÔMETRO). AF_03/2024</v>
          </cell>
          <cell r="C14368" t="str">
            <v>UN</v>
          </cell>
          <cell r="D14368">
            <v>931.56</v>
          </cell>
          <cell r="E14368" t="str">
            <v>SINAPI - JUN/25</v>
          </cell>
        </row>
        <row r="14369">
          <cell r="A14369">
            <v>95660</v>
          </cell>
          <cell r="B14369" t="str">
            <v>KIT CAVALETE PARA MEDIÇÃO DE ÁGUA - ENTRADA INDIVIDUALIZADA, EM PPR PN20 DN 25 MM (3/4") PARA 4 MEDIDORES - FORNECIMENTO E INSTALAÇÃO (EXCLUSIVE HIDRÔMETRO). AF_03/2024</v>
          </cell>
          <cell r="C14369" t="str">
            <v>UN</v>
          </cell>
          <cell r="D14369">
            <v>1219.71</v>
          </cell>
          <cell r="E14369" t="str">
            <v>SINAPI - JUN/25</v>
          </cell>
        </row>
        <row r="14370">
          <cell r="A14370">
            <v>95661</v>
          </cell>
          <cell r="B14370" t="str">
            <v>KIT CAVALETE PARA MEDIÇÃO DE ÁGUA - ENTRADA INDIVIDUALIZADA, EM PPR PN20 DN 32 MM (1") PARA 1 MEDIDOR - FORNECIMENTO E INSTALAÇÃO (EXCLUSIVE HIDRÔMETRO). AF_03/2024</v>
          </cell>
          <cell r="C14370" t="str">
            <v>UN</v>
          </cell>
          <cell r="D14370">
            <v>422.33</v>
          </cell>
          <cell r="E14370" t="str">
            <v>SINAPI - JUN/25</v>
          </cell>
        </row>
        <row r="14371">
          <cell r="A14371">
            <v>95662</v>
          </cell>
          <cell r="B14371" t="str">
            <v>KIT CAVALETE PARA MEDIÇÃO DE ÁGUA - ENTRADA INDIVIDUALIZADA, EM PPR PN20 DN 32 MM (1") PARA 2 MEDIDORES - FORNECIMENTO E INSTALAÇÃO (EXCLUSIVE HIDRÔMETRO). AF_03/2024</v>
          </cell>
          <cell r="C14371" t="str">
            <v>UN</v>
          </cell>
          <cell r="D14371">
            <v>777.42</v>
          </cell>
          <cell r="E14371" t="str">
            <v>SINAPI - JUN/25</v>
          </cell>
        </row>
        <row r="14372">
          <cell r="A14372">
            <v>95663</v>
          </cell>
          <cell r="B14372" t="str">
            <v>KIT CAVALETE PARA MEDIÇÃO DE ÁGUA - ENTRADA INDIVIDUALIZADA, EM PPR PN20 DN 32 MM (1") PARA 3 MEDIDORES - FORNECIMENTO E INSTALAÇÃO (EXCLUSIVE HIDRÔMETRO). AF_03/2024</v>
          </cell>
          <cell r="C14372" t="str">
            <v>UN</v>
          </cell>
          <cell r="D14372">
            <v>1161.8900000000001</v>
          </cell>
          <cell r="E14372" t="str">
            <v>SINAPI - JUN/25</v>
          </cell>
        </row>
        <row r="14373">
          <cell r="A14373">
            <v>95664</v>
          </cell>
          <cell r="B14373" t="str">
            <v>KIT CAVALETE PARA MEDIÇÃO DE ÁGUA - ENTRADA INDIVIDUALIZADA, EM PPR PN20 DN 32 MM (1") PARA 4 MEDIDORES - FORNECIMENTO E INSTALAÇÃO (EXCLUSIVE HIDRÔMETRO). AF_03/2024</v>
          </cell>
          <cell r="C14373" t="str">
            <v>UN</v>
          </cell>
          <cell r="D14373">
            <v>1523.63</v>
          </cell>
          <cell r="E14373" t="str">
            <v>SINAPI - JUN/25</v>
          </cell>
        </row>
        <row r="14374">
          <cell r="A14374">
            <v>95665</v>
          </cell>
          <cell r="B14374" t="str">
            <v>KIT CAVALETE PARA MEDIÇÃO DE ÁGUA - ENTRADA INDIVIDUALIZADA, EM PPR PN25 DN 25 MM (3/4") PARA 1 MEDIDOR - FORNECIMENTO E INSTALAÇÃO (EXCLUSIVE HIDRÔMETRO). AF_03/2024</v>
          </cell>
          <cell r="C14374" t="str">
            <v>UN</v>
          </cell>
          <cell r="D14374">
            <v>383.29</v>
          </cell>
          <cell r="E14374" t="str">
            <v>SINAPI - JUN/25</v>
          </cell>
        </row>
        <row r="14375">
          <cell r="A14375">
            <v>95666</v>
          </cell>
          <cell r="B14375" t="str">
            <v>KIT CAVALETE PARA MEDIÇÃO DE ÁGUA - ENTRADA INDIVIDUALIZADA, EM PPR PN25 DN 25 MM (3/4") PARA 2 MEDIDORES - FORNECIMENTO E INSTALAÇÃO (EXCLUSIVE HIDRÔMETRO). AF_03/2024</v>
          </cell>
          <cell r="C14375" t="str">
            <v>UN</v>
          </cell>
          <cell r="D14375">
            <v>675.35</v>
          </cell>
          <cell r="E14375" t="str">
            <v>SINAPI - JUN/25</v>
          </cell>
        </row>
        <row r="14376">
          <cell r="A14376">
            <v>95667</v>
          </cell>
          <cell r="B14376" t="str">
            <v>KIT CAVALETE PARA MEDIÇÃO DE ÁGUA - ENTRADA INDIVIDUALIZADA, EM PPR PN25 DN 25 MM (3/4") PARA 3 MEDIDORES - FORNECIMENTO E INSTALAÇÃO (EXCLUSIVE HIDRÔMETRO). AF_03/2024</v>
          </cell>
          <cell r="C14376" t="str">
            <v>UN</v>
          </cell>
          <cell r="D14376">
            <v>999.55</v>
          </cell>
          <cell r="E14376" t="str">
            <v>SINAPI - JUN/25</v>
          </cell>
        </row>
        <row r="14377">
          <cell r="A14377">
            <v>95668</v>
          </cell>
          <cell r="B14377" t="str">
            <v>KIT CAVALETE PARA MEDIÇÃO DE ÁGUA - ENTRADA INDIVIDUALIZADA, EM PPR PN25 DN 25 MM (3/4") PARA 4 MEDIDORES - FORNECIMENTO E INSTALAÇÃO (EXCLUSIVE HIDRÔMETRO). AF_03/2024</v>
          </cell>
          <cell r="C14377" t="str">
            <v>UN</v>
          </cell>
          <cell r="D14377">
            <v>1304.43</v>
          </cell>
          <cell r="E14377" t="str">
            <v>SINAPI - JUN/25</v>
          </cell>
        </row>
        <row r="14378">
          <cell r="A14378">
            <v>95669</v>
          </cell>
          <cell r="B14378" t="str">
            <v>KIT CAVALETE PARA MEDIÇÃO DE ÁGUA - ENTRADA INDIVIDUALIZADA, EM PPR PN25 DN 32 MM (1") PARA 1 MEDIDOR - FORNECIMENTO E INSTALAÇÃO (EXCLUSIVE HIDRÔMETRO). AF_03/2024</v>
          </cell>
          <cell r="C14378" t="str">
            <v>UN</v>
          </cell>
          <cell r="D14378">
            <v>455.68</v>
          </cell>
          <cell r="E14378" t="str">
            <v>SINAPI - JUN/25</v>
          </cell>
        </row>
        <row r="14379">
          <cell r="A14379">
            <v>95670</v>
          </cell>
          <cell r="B14379" t="str">
            <v>KIT CAVALETE PARA MEDIÇÃO DE ÁGUA - ENTRADA INDIVIDUALIZADA, EM PPR PN25 DN 32 MM (1") PARA 2 MEDIDORES - FORNECIMENTO E INSTALAÇÃO (EXCLUSIVE HIDRÔMETRO). AF_03/2024</v>
          </cell>
          <cell r="C14379" t="str">
            <v>UN</v>
          </cell>
          <cell r="D14379">
            <v>818.71</v>
          </cell>
          <cell r="E14379" t="str">
            <v>SINAPI - JUN/25</v>
          </cell>
        </row>
        <row r="14380">
          <cell r="A14380">
            <v>95671</v>
          </cell>
          <cell r="B14380" t="str">
            <v>KIT CAVALETE PARA MEDIÇÃO DE ÁGUA - ENTRADA INDIVIDUALIZADA, EM PPR PN25 DN 32 MM (1") PARA 3 MEDIDORES - FORNECIMENTO E INSTALAÇÃO (EXCLUSIVE HIDRÔMETRO). AF_03/2024</v>
          </cell>
          <cell r="C14380" t="str">
            <v>UN</v>
          </cell>
          <cell r="D14380">
            <v>1218.04</v>
          </cell>
          <cell r="E14380" t="str">
            <v>SINAPI - JUN/25</v>
          </cell>
        </row>
        <row r="14381">
          <cell r="A14381">
            <v>95672</v>
          </cell>
          <cell r="B14381" t="str">
            <v>KIT CAVALETE PARA MEDIÇÃO DE ÁGUA - ENTRADA INDIVIDUALIZADA, EM PPR PN25 DN 32 MM (1") PARA 4 MEDIDORES - FORNECIMENTO E INSTALAÇÃO (EXCLUSIVE HIDRÔMETRO). AF_03/2024</v>
          </cell>
          <cell r="C14381" t="str">
            <v>UN</v>
          </cell>
          <cell r="D14381">
            <v>1593.01</v>
          </cell>
          <cell r="E14381" t="str">
            <v>SINAPI - JUN/25</v>
          </cell>
        </row>
        <row r="14382">
          <cell r="A14382">
            <v>97741</v>
          </cell>
          <cell r="B14382" t="str">
            <v>KIT CAVALETE PARA MEDIÇÃO DE ÁGUA - ENTRADA INDIVIDUALIZADA, EM PVC 25 MM (3/4"), PARA 1 MEDIDOR - FORNECIMENTO E INSTALAÇÃO (EXCLUSIVE HIDRÔMETRO). AF_03/2024</v>
          </cell>
          <cell r="C14382" t="str">
            <v>UN</v>
          </cell>
          <cell r="D14382">
            <v>183.4</v>
          </cell>
          <cell r="E14382" t="str">
            <v>SINAPI - JUN/25</v>
          </cell>
        </row>
        <row r="14383">
          <cell r="A14383">
            <v>95641</v>
          </cell>
          <cell r="B14383" t="str">
            <v>KIT CAVALETE PARA MEDIÇÃO DE ÁGUA - ENTRADA INDIVIDUALIZADA, EM PVC 25 MM (3/4"), PARA 2 MEDIDORES - FORNECIMENTO E INSTALAÇÃO (EXCLUSIVE HIDRÔMETRO). AF_03/2024</v>
          </cell>
          <cell r="C14383" t="str">
            <v>UN</v>
          </cell>
          <cell r="D14383">
            <v>324.14999999999998</v>
          </cell>
          <cell r="E14383" t="str">
            <v>SINAPI - JUN/25</v>
          </cell>
        </row>
        <row r="14384">
          <cell r="A14384">
            <v>95642</v>
          </cell>
          <cell r="B14384" t="str">
            <v>KIT CAVALETE PARA MEDIÇÃO DE ÁGUA - ENTRADA INDIVIDUALIZADA, EM PVC 25 MM (3/4"), PARA 3 MEDIDORES - FORNECIMENTO E INSTALAÇÃO (EXCLUSIVE HIDRÔMETRO). AF_03/2024</v>
          </cell>
          <cell r="C14384" t="str">
            <v>UN</v>
          </cell>
          <cell r="D14384">
            <v>479.2</v>
          </cell>
          <cell r="E14384" t="str">
            <v>SINAPI - JUN/25</v>
          </cell>
        </row>
        <row r="14385">
          <cell r="A14385">
            <v>95643</v>
          </cell>
          <cell r="B14385" t="str">
            <v>KIT CAVALETE PARA MEDIÇÃO DE ÁGUA - ENTRADA INDIVIDUALIZADA, EM PVC 25 MM (3/4"), PARA 4 MEDIDORES - FORNECIMENTO E INSTALAÇÃO (EXCLUSIVE HIDRÔMETRO). AF_03/2024</v>
          </cell>
          <cell r="C14385" t="str">
            <v>UN</v>
          </cell>
          <cell r="D14385">
            <v>625.55999999999995</v>
          </cell>
          <cell r="E14385" t="str">
            <v>SINAPI - JUN/25</v>
          </cell>
        </row>
        <row r="14386">
          <cell r="A14386">
            <v>95644</v>
          </cell>
          <cell r="B14386" t="str">
            <v>KIT CAVALETE PARA MEDIÇÃO DE ÁGUA - ENTRADA INDIVIDUALIZADA, EM PVC 32 MM (1"), PARA 1 MEDIDOR - FORNECIMENTO E INSTALAÇÃO (EXCLUSIVE HIDRÔMETRO). AF_03/2024</v>
          </cell>
          <cell r="C14386" t="str">
            <v>UN</v>
          </cell>
          <cell r="D14386">
            <v>233.65</v>
          </cell>
          <cell r="E14386" t="str">
            <v>SINAPI - JUN/25</v>
          </cell>
        </row>
        <row r="14387">
          <cell r="A14387">
            <v>95645</v>
          </cell>
          <cell r="B14387" t="str">
            <v>KIT CAVALETE PARA MEDIÇÃO DE ÁGUA - ENTRADA INDIVIDUALIZADA, EM PVC 32 MM (1"), PARA 2 MEDIDORES - FORNECIMENTO E INSTALAÇÃO (EXCLUSIVE HIDRÔMETRO). AF_03/2024</v>
          </cell>
          <cell r="C14387" t="str">
            <v>UN</v>
          </cell>
          <cell r="D14387">
            <v>423.53</v>
          </cell>
          <cell r="E14387" t="str">
            <v>SINAPI - JUN/25</v>
          </cell>
        </row>
        <row r="14388">
          <cell r="A14388">
            <v>95646</v>
          </cell>
          <cell r="B14388" t="str">
            <v>KIT CAVALETE PARA MEDIÇÃO DE ÁGUA - ENTRADA INDIVIDUALIZADA, EM PVC 32 MM (1"), PARA 3 MEDIDORES - FORNECIMENTO E INSTALAÇÃO (EXCLUSIVE HIDRÔMETRO). AF_03/2024</v>
          </cell>
          <cell r="C14388" t="str">
            <v>UN</v>
          </cell>
          <cell r="D14388">
            <v>631.03</v>
          </cell>
          <cell r="E14388" t="str">
            <v>SINAPI - JUN/25</v>
          </cell>
        </row>
        <row r="14389">
          <cell r="A14389">
            <v>95647</v>
          </cell>
          <cell r="B14389" t="str">
            <v>KIT CAVALETE PARA MEDIÇÃO DE ÁGUA - ENTRADA INDIVIDUALIZADA, EM PVC 32 MM (1"), PARA 4 MEDIDORES - FORNECIMENTO E INSTALAÇÃO (EXCLUSIVE HIDRÔMETRO). AF_03/2024</v>
          </cell>
          <cell r="C14389" t="str">
            <v>UN</v>
          </cell>
          <cell r="D14389">
            <v>825.77</v>
          </cell>
          <cell r="E14389" t="str">
            <v>SINAPI - JUN/25</v>
          </cell>
        </row>
        <row r="14390">
          <cell r="A14390">
            <v>95636</v>
          </cell>
          <cell r="B14390" t="str">
            <v>KIT CAVALETE PARA MEDIÇÃO DE ÁGUA - ENTRADA PRINCIPAL, EM AÇO GALVANIZADO DN 25 MM (1") - FORNECIMENTO E INSTALAÇÃO (EXCLUSIVE HIDRÔMETRO). AF_03/2024</v>
          </cell>
          <cell r="C14390" t="str">
            <v>UN</v>
          </cell>
          <cell r="D14390">
            <v>437.39</v>
          </cell>
          <cell r="E14390" t="str">
            <v>SINAPI - JUN/25</v>
          </cell>
        </row>
        <row r="14391">
          <cell r="A14391">
            <v>95637</v>
          </cell>
          <cell r="B14391" t="str">
            <v>KIT CAVALETE PARA MEDIÇÃO DE ÁGUA - ENTRADA PRINCIPAL, EM AÇO GALVANIZADO DN 32 MM (1 1/4") - FORNECIMENTO E INSTALAÇÃO (EXCLUSIVE HIDRÔMETRO). AF_03/2024</v>
          </cell>
          <cell r="C14391" t="str">
            <v>UN</v>
          </cell>
          <cell r="D14391">
            <v>573.15</v>
          </cell>
          <cell r="E14391" t="str">
            <v>SINAPI - JUN/25</v>
          </cell>
        </row>
        <row r="14392">
          <cell r="A14392">
            <v>95638</v>
          </cell>
          <cell r="B14392" t="str">
            <v>KIT CAVALETE PARA MEDIÇÃO DE ÁGUA - ENTRADA PRINCIPAL, EM AÇO GALVANIZADO DN 40 MM (1 1/2") - FORNECIMENTO E INSTALAÇÃO (EXCLUSIVE HIDRÔMETRO). AF_03/2024</v>
          </cell>
          <cell r="C14392" t="str">
            <v>UN</v>
          </cell>
          <cell r="D14392">
            <v>704.7</v>
          </cell>
          <cell r="E14392" t="str">
            <v>SINAPI - JUN/25</v>
          </cell>
        </row>
        <row r="14393">
          <cell r="A14393">
            <v>95639</v>
          </cell>
          <cell r="B14393" t="str">
            <v>KIT CAVALETE PARA MEDIÇÃO DE ÁGUA - ENTRADA PRINCIPAL, EM AÇO GALVANIZADO DN 50 MM (2") - FORNECIMENTO E INSTALAÇÃO (EXCLUSIVE HIDRÔMETRO). AF_03/2024</v>
          </cell>
          <cell r="C14393" t="str">
            <v>UN</v>
          </cell>
          <cell r="D14393">
            <v>954.79</v>
          </cell>
          <cell r="E14393" t="str">
            <v>SINAPI - JUN/25</v>
          </cell>
        </row>
        <row r="14394">
          <cell r="A14394">
            <v>95634</v>
          </cell>
          <cell r="B14394" t="str">
            <v>KIT CAVALETE PARA MEDIÇÃO DE ÁGUA - ENTRADA PRINCIPAL, EM PVC 20 MM (1/2") - FORNECIMENTO E INSTALAÇÃO (EXCLUSIVE HIDRÔMETRO). AF_03/2024</v>
          </cell>
          <cell r="C14394" t="str">
            <v>UN</v>
          </cell>
          <cell r="D14394">
            <v>229.77</v>
          </cell>
          <cell r="E14394" t="str">
            <v>SINAPI - JUN/25</v>
          </cell>
        </row>
        <row r="14395">
          <cell r="A14395">
            <v>95635</v>
          </cell>
          <cell r="B14395" t="str">
            <v>KIT CAVALETE PARA MEDIÇÃO DE ÁGUA - ENTRADA PRINCIPAL, EM PVC 25 MM (3/4") - FORNECIMENTO E INSTALAÇÃO (EXCLUSIVE HIDRÔMETRO). AF_03/2024</v>
          </cell>
          <cell r="C14395" t="str">
            <v>UN</v>
          </cell>
          <cell r="D14395">
            <v>243.45</v>
          </cell>
          <cell r="E14395" t="str">
            <v>SINAPI - JUN/25</v>
          </cell>
        </row>
        <row r="14396">
          <cell r="A14396">
            <v>98751</v>
          </cell>
          <cell r="B14396" t="str">
            <v>SOLDA DE TOPO EM CHAPA/PERFIL/TUBO DE AÇO CHANFRADO, ESPESSURA=1/2''. AF_06/2018</v>
          </cell>
          <cell r="C14396" t="str">
            <v>M</v>
          </cell>
          <cell r="D14396">
            <v>188.39</v>
          </cell>
          <cell r="E14396" t="str">
            <v>SINAPI - JUN/25</v>
          </cell>
        </row>
        <row r="14397">
          <cell r="A14397">
            <v>98746</v>
          </cell>
          <cell r="B14397" t="str">
            <v>SOLDA DE TOPO EM CHAPA/PERFIL/TUBO DE AÇO CHANFRADO, ESPESSURA=1/4''. AF_06/2018</v>
          </cell>
          <cell r="C14397" t="str">
            <v>M</v>
          </cell>
          <cell r="D14397">
            <v>88.75</v>
          </cell>
          <cell r="E14397" t="str">
            <v>SINAPI - JUN/25</v>
          </cell>
        </row>
        <row r="14398">
          <cell r="A14398">
            <v>98753</v>
          </cell>
          <cell r="B14398" t="str">
            <v>SOLDA DE TOPO EM CHAPA/PERFIL/TUBO DE AÇO CHANFRADO, ESPESSURA=3/4''. AF_06/2018</v>
          </cell>
          <cell r="C14398" t="str">
            <v>M</v>
          </cell>
          <cell r="D14398">
            <v>347.45</v>
          </cell>
          <cell r="E14398" t="str">
            <v>SINAPI - JUN/25</v>
          </cell>
        </row>
        <row r="14399">
          <cell r="A14399">
            <v>98750</v>
          </cell>
          <cell r="B14399" t="str">
            <v>SOLDA DE TOPO EM CHAPA/PERFIL/TUBO DE AÇO CHANFRADO, ESPESSURA=3/8''. AF_06/2018</v>
          </cell>
          <cell r="C14399" t="str">
            <v>M</v>
          </cell>
          <cell r="D14399">
            <v>129.69</v>
          </cell>
          <cell r="E14399" t="str">
            <v>SINAPI - JUN/25</v>
          </cell>
        </row>
        <row r="14400">
          <cell r="A14400">
            <v>98749</v>
          </cell>
          <cell r="B14400" t="str">
            <v>SOLDA DE TOPO EM CHAPA/PERFIL/TUBO DE AÇO CHANFRADO, ESPESSURA=5/16''. AF_06/2018</v>
          </cell>
          <cell r="C14400" t="str">
            <v>M</v>
          </cell>
          <cell r="D14400">
            <v>107.23</v>
          </cell>
          <cell r="E14400" t="str">
            <v>SINAPI - JUN/25</v>
          </cell>
        </row>
        <row r="14401">
          <cell r="A14401">
            <v>98752</v>
          </cell>
          <cell r="B14401" t="str">
            <v>SOLDA DE TOPO EM CHAPA/PERFIL/TUBO DE AÇO CHANFRADO, ESPESSURA=5/8''. AF_06/2018</v>
          </cell>
          <cell r="C14401" t="str">
            <v>M</v>
          </cell>
          <cell r="D14401">
            <v>259.23</v>
          </cell>
          <cell r="E14401" t="str">
            <v>SINAPI - JUN/25</v>
          </cell>
        </row>
        <row r="14402">
          <cell r="A14402">
            <v>98529</v>
          </cell>
          <cell r="B14402" t="str">
            <v>CORTE RASO E RECORTE DE ÁRVORE COM DIÂMETRO DE TRONCO MAIOR OU IGUAL A 0,20 M E MENOR QUE 0,40 M. AF_03/2024</v>
          </cell>
          <cell r="C14402" t="str">
            <v>UN</v>
          </cell>
          <cell r="D14402">
            <v>95.74</v>
          </cell>
          <cell r="E14402" t="str">
            <v>SINAPI - JUN/25</v>
          </cell>
        </row>
        <row r="14403">
          <cell r="A14403">
            <v>98530</v>
          </cell>
          <cell r="B14403" t="str">
            <v>CORTE RASO E RECORTE DE ÁRVORE COM DIÂMETRO DE TRONCO MAIOR OU IGUAL A 0,40 M E MENOR QUE 0,60 M. AF_03/2024</v>
          </cell>
          <cell r="C14403" t="str">
            <v>UN</v>
          </cell>
          <cell r="D14403">
            <v>187.92</v>
          </cell>
          <cell r="E14403" t="str">
            <v>SINAPI - JUN/25</v>
          </cell>
        </row>
        <row r="14404">
          <cell r="A14404">
            <v>98531</v>
          </cell>
          <cell r="B14404" t="str">
            <v>CORTE RASO E RECORTE DE ÁRVORE COM DIÂMETRO DE TRONCO MAIOR OU IGUAL A 0,60 M. AF_03/2024</v>
          </cell>
          <cell r="C14404" t="str">
            <v>UN</v>
          </cell>
          <cell r="D14404">
            <v>444.18</v>
          </cell>
          <cell r="E14404" t="str">
            <v>SINAPI - JUN/25</v>
          </cell>
        </row>
        <row r="14405">
          <cell r="A14405">
            <v>98524</v>
          </cell>
          <cell r="B14405" t="str">
            <v>LIMPEZA MANUAL DE VEGETAÇÃO EM TERRENO COM ENXADA. AF_03/2024</v>
          </cell>
          <cell r="C14405" t="str">
            <v>M2</v>
          </cell>
          <cell r="D14405">
            <v>6.05</v>
          </cell>
          <cell r="E14405" t="str">
            <v>SINAPI - JUN/25</v>
          </cell>
        </row>
        <row r="14406">
          <cell r="A14406">
            <v>98525</v>
          </cell>
          <cell r="B14406" t="str">
            <v>LIMPEZA MECANIZADA DE CAMADA VEGETAL, VEGETAÇÃO E PEQUENAS ÁRVORES (DIÂMETRO DE TRONCO MENOR QUE 0,20 M), COM TRATOR DE ESTEIRAS. AF_03/2024</v>
          </cell>
          <cell r="C14406" t="str">
            <v>M2</v>
          </cell>
          <cell r="D14406">
            <v>0.7</v>
          </cell>
          <cell r="E14406" t="str">
            <v>SINAPI - JUN/25</v>
          </cell>
        </row>
        <row r="14407">
          <cell r="A14407">
            <v>98533</v>
          </cell>
          <cell r="B14407" t="str">
            <v>PODA EM ALTURA DE ÁRVORE COM DIÂMETRO DE TRONCO MAIOR OU IGUAL A 0,20 M E MENOR QUE 0,40 M. AF_03/2024</v>
          </cell>
          <cell r="C14407" t="str">
            <v>UN</v>
          </cell>
          <cell r="D14407">
            <v>134.96</v>
          </cell>
          <cell r="E14407" t="str">
            <v>SINAPI - JUN/25</v>
          </cell>
        </row>
        <row r="14408">
          <cell r="A14408">
            <v>98534</v>
          </cell>
          <cell r="B14408" t="str">
            <v>PODA EM ALTURA DE ÁRVORE COM DIÂMETRO DE TRONCO MAIOR OU IGUAL A 0,40 M E MENOR QUE 0,60 M. AF_03/2024</v>
          </cell>
          <cell r="C14408" t="str">
            <v>UN</v>
          </cell>
          <cell r="D14408">
            <v>372.42</v>
          </cell>
          <cell r="E14408" t="str">
            <v>SINAPI - JUN/25</v>
          </cell>
        </row>
        <row r="14409">
          <cell r="A14409">
            <v>98535</v>
          </cell>
          <cell r="B14409" t="str">
            <v>PODA EM ALTURA DE ÁRVORE COM DIÂMETRO DE TRONCO MAIOR OU IGUAL A 0,60 M. AF_03/2024</v>
          </cell>
          <cell r="C14409" t="str">
            <v>UN</v>
          </cell>
          <cell r="D14409">
            <v>789.27</v>
          </cell>
          <cell r="E14409" t="str">
            <v>SINAPI - JUN/25</v>
          </cell>
        </row>
        <row r="14410">
          <cell r="A14410">
            <v>98532</v>
          </cell>
          <cell r="B14410" t="str">
            <v>PODA EM ALTURA DE ÁRVORE COM DIÂMETRO DE TRONCO MENOR QUE 0,20 M. AF_03/2024</v>
          </cell>
          <cell r="C14410" t="str">
            <v>UN</v>
          </cell>
          <cell r="D14410">
            <v>34.85</v>
          </cell>
          <cell r="E14410" t="str">
            <v>SINAPI - JUN/25</v>
          </cell>
        </row>
        <row r="14411">
          <cell r="A14411">
            <v>98526</v>
          </cell>
          <cell r="B14411" t="str">
            <v>REMOÇÃO DE RAÍZES REMANESCENTES DE TRONCO DE ÁRVORE COM DIÂMETRO MAIOR OU IGUAL A 0,20 M E MENOR QUE 0,40 M. AF_03/2024</v>
          </cell>
          <cell r="C14411" t="str">
            <v>UN</v>
          </cell>
          <cell r="D14411">
            <v>153.09</v>
          </cell>
          <cell r="E14411" t="str">
            <v>SINAPI - JUN/25</v>
          </cell>
        </row>
        <row r="14412">
          <cell r="A14412">
            <v>98527</v>
          </cell>
          <cell r="B14412" t="str">
            <v>REMOÇÃO DE RAÍZES REMANESCENTES DE TRONCO DE ÁRVORE COM DIÂMETRO MAIOR OU IGUAL A 0,40 M E MENOR QUE 0,60 M. AF_03/2024</v>
          </cell>
          <cell r="C14412" t="str">
            <v>UN</v>
          </cell>
          <cell r="D14412">
            <v>254.07</v>
          </cell>
          <cell r="E14412" t="str">
            <v>SINAPI - JUN/25</v>
          </cell>
        </row>
        <row r="14413">
          <cell r="A14413">
            <v>98528</v>
          </cell>
          <cell r="B14413" t="str">
            <v>REMOÇÃO DE RAÍZES REMANESCENTES DE TRONCO DE ÁRVORE COM DIÂMETRO MAIOR OU IGUAL A 0,60 M. AF_03/2024</v>
          </cell>
          <cell r="C14413" t="str">
            <v>UN</v>
          </cell>
          <cell r="D14413">
            <v>334.86</v>
          </cell>
          <cell r="E14413" t="str">
            <v>SINAPI - JUN/25</v>
          </cell>
        </row>
        <row r="14414">
          <cell r="A14414">
            <v>94232</v>
          </cell>
          <cell r="B14414" t="str">
            <v>AMARRAÇÃO DE TELHAS CERÂMICAS OU DE CONCRETO. AF_07/2019</v>
          </cell>
          <cell r="C14414" t="str">
            <v>UN</v>
          </cell>
          <cell r="D14414">
            <v>3.44</v>
          </cell>
          <cell r="E14414" t="str">
            <v>SINAPI - JUN/25</v>
          </cell>
        </row>
        <row r="14415">
          <cell r="A14415">
            <v>100434</v>
          </cell>
          <cell r="B14415" t="str">
            <v>CALHA DE BEIRAL, SEMICIRCULAR DE PVC, DIAMETRO 125 MM, INCLUINDO CABECEIRAS, EMENDAS, BOCAIS, SUPORTES E VEDAÇÕES, EXCLUINDO CONDUTORES, INCLUSO TRANSPORTE VERTICAL. AF_07/2019</v>
          </cell>
          <cell r="C14415" t="str">
            <v>M</v>
          </cell>
          <cell r="D14415">
            <v>175.58</v>
          </cell>
          <cell r="E14415" t="str">
            <v>SINAPI - JUN/25</v>
          </cell>
        </row>
        <row r="14416">
          <cell r="A14416">
            <v>94229</v>
          </cell>
          <cell r="B14416" t="str">
            <v>CALHA EM CHAPA DE AÇO GALVANIZADO NÚMERO 24, DESENVOLVIMENTO DE 100 CM, INCLUSO TRANSPORTE VERTICAL. AF_07/2019</v>
          </cell>
          <cell r="C14416" t="str">
            <v>M</v>
          </cell>
          <cell r="D14416">
            <v>170.53</v>
          </cell>
          <cell r="E14416" t="str">
            <v>SINAPI - JUN/25</v>
          </cell>
        </row>
        <row r="14417">
          <cell r="A14417">
            <v>94227</v>
          </cell>
          <cell r="B14417" t="str">
            <v>CALHA EM CHAPA DE AÇO GALVANIZADO NÚMERO 24, DESENVOLVIMENTO DE 33 CM, INCLUSO TRANSPORTE VERTICAL. AF_07/2019</v>
          </cell>
          <cell r="C14417" t="str">
            <v>M</v>
          </cell>
          <cell r="D14417">
            <v>64.37</v>
          </cell>
          <cell r="E14417" t="str">
            <v>SINAPI - JUN/25</v>
          </cell>
        </row>
        <row r="14418">
          <cell r="A14418">
            <v>94228</v>
          </cell>
          <cell r="B14418" t="str">
            <v>CALHA EM CHAPA DE AÇO GALVANIZADO NÚMERO 24, DESENVOLVIMENTO DE 50 CM, INCLUSO TRANSPORTE VERTICAL. AF_07/2019</v>
          </cell>
          <cell r="C14418" t="str">
            <v>M</v>
          </cell>
          <cell r="D14418">
            <v>88.46</v>
          </cell>
          <cell r="E14418" t="str">
            <v>SINAPI - JUN/25</v>
          </cell>
        </row>
        <row r="14419">
          <cell r="A14419">
            <v>94219</v>
          </cell>
          <cell r="B14419" t="str">
            <v>CUMEEIRA E ESPIGÃO PARA TELHA CERÂMICA EMBOÇADA COM ARGAMASSA TRAÇO 1:2:9 (CIMENTO, CAL E AREIA), PARA TELHADOS COM MAIS DE 2 ÁGUAS, INCLUSO TRANSPORTE VERTICAL. AF_07/2019</v>
          </cell>
          <cell r="C14419" t="str">
            <v>M</v>
          </cell>
          <cell r="D14419">
            <v>44.78</v>
          </cell>
          <cell r="E14419" t="str">
            <v>SINAPI - JUN/25</v>
          </cell>
        </row>
        <row r="14420">
          <cell r="A14420">
            <v>94220</v>
          </cell>
          <cell r="B14420" t="str">
            <v>CUMEEIRA E ESPIGÃO PARA TELHA DE CONCRETO EMBOÇADA COM ARGAMASSA TRAÇO 1:2:9 (CIMENTO, CAL E AREIA), PARA TELHADOS COM MAIS DE 2 ÁGUAS, INCLUSO TRANSPORTE VERTICAL. AF_07/2019</v>
          </cell>
          <cell r="C14420" t="str">
            <v>M</v>
          </cell>
          <cell r="D14420">
            <v>60.92</v>
          </cell>
          <cell r="E14420" t="str">
            <v>SINAPI - JUN/25</v>
          </cell>
        </row>
        <row r="14421">
          <cell r="A14421">
            <v>100326</v>
          </cell>
          <cell r="B14421" t="str">
            <v>CUMEEIRA NORMAL PARA TELHA TRAPEZOIDAL DE AÇO, E = 0,5 MM, INCLUSO ACESSÓRIOS DE FIXAÇÃO E IÇAMENTO. AF_07/2019</v>
          </cell>
          <cell r="C14421" t="str">
            <v>M</v>
          </cell>
          <cell r="D14421">
            <v>0</v>
          </cell>
          <cell r="E14421" t="str">
            <v>SINAPI - JUN/25</v>
          </cell>
        </row>
        <row r="14422">
          <cell r="A14422">
            <v>94221</v>
          </cell>
          <cell r="B14422" t="str">
            <v>CUMEEIRA PARA TELHA CERÂMICA EMBOÇADA COM ARGAMASSA TRAÇO 1:2:9 (CIMENTO, CAL E AREIA) PARA TELHADOS COM ATÉ 2 ÁGUAS, INCLUSO TRANSPORTE VERTICAL. AF_07/2019</v>
          </cell>
          <cell r="C14422" t="str">
            <v>M</v>
          </cell>
          <cell r="D14422">
            <v>36.21</v>
          </cell>
          <cell r="E14422" t="str">
            <v>SINAPI - JUN/25</v>
          </cell>
        </row>
        <row r="14423">
          <cell r="A14423">
            <v>94222</v>
          </cell>
          <cell r="B14423" t="str">
            <v>CUMEEIRA PARA TELHA DE CONCRETO EMBOÇADA COM ARGAMASSA TRAÇO 1:2:9 (CIMENTO, CAL E AREIA) PARA TELHADOS COM ATÉ 2 ÁGUAS, INCLUSO TRANSPORTE VERTICAL. AF_07/2019</v>
          </cell>
          <cell r="C14423" t="str">
            <v>M</v>
          </cell>
          <cell r="D14423">
            <v>52.35</v>
          </cell>
          <cell r="E14423" t="str">
            <v>SINAPI - JUN/25</v>
          </cell>
        </row>
        <row r="14424">
          <cell r="A14424">
            <v>94451</v>
          </cell>
          <cell r="B14424" t="str">
            <v>CUMEEIRA PARA TELHA DE FIBROCIMENTO ESTRUTURAL E = 6 MM, INCLUSO ACESSÓRIOS DE FIXAÇÃO E IÇAMENTO. AF_07/2019</v>
          </cell>
          <cell r="C14424" t="str">
            <v>M</v>
          </cell>
          <cell r="D14424">
            <v>85.82</v>
          </cell>
          <cell r="E14424" t="str">
            <v>SINAPI - JUN/25</v>
          </cell>
        </row>
        <row r="14425">
          <cell r="A14425">
            <v>94223</v>
          </cell>
          <cell r="B14425" t="str">
            <v>CUMEEIRA PARA TELHA DE FIBROCIMENTO ONDULADA E = 6 MM, INCLUSO ACESSÓRIOS DE FIXAÇÃO E IÇAMENTO. AF_07/2019</v>
          </cell>
          <cell r="C14425" t="str">
            <v>M</v>
          </cell>
          <cell r="D14425">
            <v>77.290000000000006</v>
          </cell>
          <cell r="E14425" t="str">
            <v>SINAPI - JUN/25</v>
          </cell>
        </row>
        <row r="14426">
          <cell r="A14426">
            <v>100325</v>
          </cell>
          <cell r="B14426" t="str">
            <v>CUMEEIRA SHED PARA TELHA ONDULADA DE FIBROCIMENTO, E = 6 MM, INCLUSO ACESSÓRIOS DE FIXAÇÃO E IÇAMENTO. AF_07/2019</v>
          </cell>
          <cell r="C14426" t="str">
            <v>M</v>
          </cell>
          <cell r="D14426">
            <v>83.12</v>
          </cell>
          <cell r="E14426" t="str">
            <v>SINAPI - JUN/25</v>
          </cell>
        </row>
        <row r="14427">
          <cell r="A14427">
            <v>94224</v>
          </cell>
          <cell r="B14427" t="str">
            <v>EMBOÇAMENTO COM ARGAMASSA TRAÇO 1:2:9 (CIMENTO, CAL E AREIA). AF_07/2019</v>
          </cell>
          <cell r="C14427" t="str">
            <v>M</v>
          </cell>
          <cell r="D14427">
            <v>31.08</v>
          </cell>
          <cell r="E14427" t="str">
            <v>SINAPI - JUN/25</v>
          </cell>
        </row>
        <row r="14428">
          <cell r="A14428">
            <v>102653</v>
          </cell>
          <cell r="B14428" t="str">
            <v>ISOLAMENTO TERMOACÚSTICO COM LÃ MINERAL NA SUBCOBERTURA, INCLUSO TRANSPORTE VERTICAL. AF_07/2019</v>
          </cell>
          <cell r="C14428" t="str">
            <v>M2</v>
          </cell>
          <cell r="D14428">
            <v>0</v>
          </cell>
          <cell r="E14428" t="str">
            <v>SINAPI - JUN/25</v>
          </cell>
        </row>
        <row r="14429">
          <cell r="A14429">
            <v>100330</v>
          </cell>
          <cell r="B14429" t="str">
            <v>RETIRADA E RECOLOCAÇÃO DE TELHA CERÂMICA CAPA-CANAL, COM ATÉ DUAS ÁGUAS, INCLUSO IÇAMENTO. AF_07/2019</v>
          </cell>
          <cell r="C14429" t="str">
            <v>M2</v>
          </cell>
          <cell r="D14429">
            <v>27.74</v>
          </cell>
          <cell r="E14429" t="str">
            <v>SINAPI - JUN/25</v>
          </cell>
        </row>
        <row r="14430">
          <cell r="A14430">
            <v>100331</v>
          </cell>
          <cell r="B14430" t="str">
            <v>RETIRADA E RECOLOCAÇÃO DE TELHA CERÂMICA CAPA-CANAL, COM MAIS DE DUAS ÁGUAS, INCLUSO IÇAMENTO. AF_07/2019</v>
          </cell>
          <cell r="C14430" t="str">
            <v>M2</v>
          </cell>
          <cell r="D14430">
            <v>35.15</v>
          </cell>
          <cell r="E14430" t="str">
            <v>SINAPI - JUN/25</v>
          </cell>
        </row>
        <row r="14431">
          <cell r="A14431">
            <v>100328</v>
          </cell>
          <cell r="B14431" t="str">
            <v>RETIRADA E RECOLOCAÇÃO DE TELHA CERÂMICA DE ENCAIXE, COM ATÉ DUAS ÁGUAS, INCLUSO IÇAMENTO. AF_07/2019</v>
          </cell>
          <cell r="C14431" t="str">
            <v>M2</v>
          </cell>
          <cell r="D14431">
            <v>20.45</v>
          </cell>
          <cell r="E14431" t="str">
            <v>SINAPI - JUN/25</v>
          </cell>
        </row>
        <row r="14432">
          <cell r="A14432">
            <v>100329</v>
          </cell>
          <cell r="B14432" t="str">
            <v>RETIRADA E RECOLOCAÇÃO DE TELHA CERÂMICA DE ENCAIXE, COM MAIS DE DUAS ÁGUAS, INCLUSO IÇAMENTO. AF_07/2019</v>
          </cell>
          <cell r="C14432" t="str">
            <v>M2</v>
          </cell>
          <cell r="D14432">
            <v>24.8</v>
          </cell>
          <cell r="E14432" t="str">
            <v>SINAPI - JUN/25</v>
          </cell>
        </row>
        <row r="14433">
          <cell r="A14433">
            <v>94231</v>
          </cell>
          <cell r="B14433" t="str">
            <v>RUFO EM CHAPA DE AÇO GALVANIZADO NÚMERO 24, CORTE DE 25 CM, INCLUSO TRANSPORTE VERTICAL. AF_07/2019</v>
          </cell>
          <cell r="C14433" t="str">
            <v>M</v>
          </cell>
          <cell r="D14433">
            <v>51.96</v>
          </cell>
          <cell r="E14433" t="str">
            <v>SINAPI - JUN/25</v>
          </cell>
        </row>
        <row r="14434">
          <cell r="A14434">
            <v>100435</v>
          </cell>
          <cell r="B14434" t="str">
            <v>RUFO EM FIBROCIMENTO PARA TELHA ONDULADA E = 6 MM, ABA DE 26 CM, INCLUSO TRANSPORTE VERTICAL, EXCETO CONTRARRUFO. AF_07/2019</v>
          </cell>
          <cell r="C14434" t="str">
            <v>M</v>
          </cell>
          <cell r="D14434">
            <v>58.83</v>
          </cell>
          <cell r="E14434" t="str">
            <v>SINAPI - JUN/25</v>
          </cell>
        </row>
        <row r="14435">
          <cell r="A14435">
            <v>100327</v>
          </cell>
          <cell r="B14435" t="str">
            <v>RUFO EXTERNO/INTERNO EM CHAPA DE AÇO GALVANIZADO NÚMERO 26, CORTE DE 33 CM, INCLUSO IÇAMENTO. AF_07/2019</v>
          </cell>
          <cell r="C14435" t="str">
            <v>M</v>
          </cell>
          <cell r="D14435">
            <v>59.67</v>
          </cell>
          <cell r="E14435" t="str">
            <v>SINAPI - JUN/25</v>
          </cell>
        </row>
        <row r="14436">
          <cell r="A14436">
            <v>94226</v>
          </cell>
          <cell r="B14436" t="str">
            <v>SUBCOBERTURA COM MANTA PLÁSTICA REVESTIDA POR PELÍCULA DE ALUMÍNO, INCLUSO TRANSPORTE VERTICAL. AF_07/2019</v>
          </cell>
          <cell r="C14436" t="str">
            <v>M2</v>
          </cell>
          <cell r="D14436">
            <v>23.09</v>
          </cell>
          <cell r="E14436" t="str">
            <v>SINAPI - JUN/25</v>
          </cell>
        </row>
        <row r="14437">
          <cell r="A14437">
            <v>94201</v>
          </cell>
          <cell r="B14437" t="str">
            <v>TELHAMENTO COM TELHA CERÂMICA CAPA-CANAL, TIPO COLONIAL, COM ATÉ 2 ÁGUAS, INCLUSO TRANSPORTE VERTICAL. AF_07/2019</v>
          </cell>
          <cell r="C14437" t="str">
            <v>M2</v>
          </cell>
          <cell r="D14437">
            <v>84.39</v>
          </cell>
          <cell r="E14437" t="str">
            <v>SINAPI - JUN/25</v>
          </cell>
        </row>
        <row r="14438">
          <cell r="A14438">
            <v>94204</v>
          </cell>
          <cell r="B14438" t="str">
            <v>TELHAMENTO COM TELHA CERÂMICA CAPA-CANAL, TIPO COLONIAL, COM MAIS DE 2 ÁGUAS, INCLUSO TRANSPORTE VERTICAL. AF_07/2019</v>
          </cell>
          <cell r="C14438" t="str">
            <v>M2</v>
          </cell>
          <cell r="D14438">
            <v>91.77</v>
          </cell>
          <cell r="E14438" t="str">
            <v>SINAPI - JUN/25</v>
          </cell>
        </row>
        <row r="14439">
          <cell r="A14439">
            <v>94447</v>
          </cell>
          <cell r="B14439" t="str">
            <v>TELHAMENTO COM TELHA CERÂMICA CAPA-CANAL, TIPO PAULISTA, COM ATÉ 2 ÁGUAS, INCLUSO TRANSPORTE VERTICAL. AF_07/2019</v>
          </cell>
          <cell r="C14439" t="str">
            <v>M2</v>
          </cell>
          <cell r="D14439">
            <v>84.39</v>
          </cell>
          <cell r="E14439" t="str">
            <v>SINAPI - JUN/25</v>
          </cell>
        </row>
        <row r="14440">
          <cell r="A14440">
            <v>94448</v>
          </cell>
          <cell r="B14440" t="str">
            <v>TELHAMENTO COM TELHA CERÂMICA CAPA-CANAL, TIPO PAULISTA, COM MAIS DE 2 ÁGUAS, INCLUSO TRANSPORTE VERTICAL. AF_07/2019</v>
          </cell>
          <cell r="C14440" t="str">
            <v>M2</v>
          </cell>
          <cell r="D14440">
            <v>91.77</v>
          </cell>
          <cell r="E14440" t="str">
            <v>SINAPI - JUN/25</v>
          </cell>
        </row>
        <row r="14441">
          <cell r="A14441">
            <v>94445</v>
          </cell>
          <cell r="B14441" t="str">
            <v>TELHAMENTO COM TELHA CERÂMICA CAPA-CANAL, TIPO PLAN, COM ATÉ 2 ÁGUAS, INCLUSO TRANSPORTE VERTICAL. AF_07/2019</v>
          </cell>
          <cell r="C14441" t="str">
            <v>M2</v>
          </cell>
          <cell r="D14441">
            <v>84.39</v>
          </cell>
          <cell r="E14441" t="str">
            <v>SINAPI - JUN/25</v>
          </cell>
        </row>
        <row r="14442">
          <cell r="A14442">
            <v>94446</v>
          </cell>
          <cell r="B14442" t="str">
            <v>TELHAMENTO COM TELHA CERÂMICA CAPA-CANAL, TIPO PLAN, COM MAIS DE 2 ÁGUAS, INCLUSO TRANSPORTE VERTICAL. AF_07/2019</v>
          </cell>
          <cell r="C14442" t="str">
            <v>M2</v>
          </cell>
          <cell r="D14442">
            <v>91.77</v>
          </cell>
          <cell r="E14442" t="str">
            <v>SINAPI - JUN/25</v>
          </cell>
        </row>
        <row r="14443">
          <cell r="A14443">
            <v>94440</v>
          </cell>
          <cell r="B14443" t="str">
            <v>TELHAMENTO COM TELHA CERÂMICA DE ENCAIXE, TIPO FRANCESA, COM ATÉ 2 ÁGUAS, INCLUSO TRANSPORTE VERTICAL. AF_07/2019</v>
          </cell>
          <cell r="C14443" t="str">
            <v>M2</v>
          </cell>
          <cell r="D14443">
            <v>59.7</v>
          </cell>
          <cell r="E14443" t="str">
            <v>SINAPI - JUN/25</v>
          </cell>
        </row>
        <row r="14444">
          <cell r="A14444">
            <v>94441</v>
          </cell>
          <cell r="B14444" t="str">
            <v>TELHAMENTO COM TELHA CERÂMICA DE ENCAIXE, TIPO FRANCESA, COM MAIS DE 2 ÁGUAS, INCLUSO TRANSPORTE VERTICAL. AF_07/2019</v>
          </cell>
          <cell r="C14444" t="str">
            <v>M2</v>
          </cell>
          <cell r="D14444">
            <v>64.040000000000006</v>
          </cell>
          <cell r="E14444" t="str">
            <v>SINAPI - JUN/25</v>
          </cell>
        </row>
        <row r="14445">
          <cell r="A14445">
            <v>94195</v>
          </cell>
          <cell r="B14445" t="str">
            <v>TELHAMENTO COM TELHA CERÂMICA DE ENCAIXE, TIPO PORTUGUESA, COM ATÉ 2 ÁGUAS, INCLUSO TRANSPORTE VERTICAL. AF_07/2019</v>
          </cell>
          <cell r="C14445" t="str">
            <v>M2</v>
          </cell>
          <cell r="D14445">
            <v>59.7</v>
          </cell>
          <cell r="E14445" t="str">
            <v>SINAPI - JUN/25</v>
          </cell>
        </row>
        <row r="14446">
          <cell r="A14446">
            <v>94198</v>
          </cell>
          <cell r="B14446" t="str">
            <v>TELHAMENTO COM TELHA CERÂMICA DE ENCAIXE, TIPO PORTUGUESA, COM MAIS DE 2 ÁGUAS, INCLUSO TRANSPORTE VERTICAL. AF_07/2019</v>
          </cell>
          <cell r="C14446" t="str">
            <v>M2</v>
          </cell>
          <cell r="D14446">
            <v>64.040000000000006</v>
          </cell>
          <cell r="E14446" t="str">
            <v>SINAPI - JUN/25</v>
          </cell>
        </row>
        <row r="14447">
          <cell r="A14447">
            <v>94442</v>
          </cell>
          <cell r="B14447" t="str">
            <v>TELHAMENTO COM TELHA CERÂMICA DE ENCAIXE, TIPO ROMANA, COM ATÉ 2 ÁGUAS, INCLUSO TRANSPORTE VERTICAL. AF_07/2019</v>
          </cell>
          <cell r="C14447" t="str">
            <v>M2</v>
          </cell>
          <cell r="D14447">
            <v>59.7</v>
          </cell>
          <cell r="E14447" t="str">
            <v>SINAPI - JUN/25</v>
          </cell>
        </row>
        <row r="14448">
          <cell r="A14448">
            <v>94443</v>
          </cell>
          <cell r="B14448" t="str">
            <v>TELHAMENTO COM TELHA CERÂMICA DE ENCAIXE, TIPO ROMANA, COM MAIS DE 2 ÁGUAS, INCLUSO TRANSPORTE VERTICAL. AF_07/2019</v>
          </cell>
          <cell r="C14448" t="str">
            <v>M2</v>
          </cell>
          <cell r="D14448">
            <v>64.040000000000006</v>
          </cell>
          <cell r="E14448" t="str">
            <v>SINAPI - JUN/25</v>
          </cell>
        </row>
        <row r="14449">
          <cell r="A14449">
            <v>94213</v>
          </cell>
          <cell r="B14449" t="str">
            <v>TELHAMENTO COM TELHA DE AÇO/ALUMÍNIO E = 0,5 MM, COM ATÉ 2 ÁGUAS, INCLUSO IÇAMENTO. AF_07/2019</v>
          </cell>
          <cell r="C14449" t="str">
            <v>M2</v>
          </cell>
          <cell r="D14449">
            <v>72.319999999999993</v>
          </cell>
          <cell r="E14449" t="str">
            <v>SINAPI - JUN/25</v>
          </cell>
        </row>
        <row r="14450">
          <cell r="A14450">
            <v>94189</v>
          </cell>
          <cell r="B14450" t="str">
            <v>TELHAMENTO COM TELHA DE CONCRETO DE ENCAIXE, COM ATÉ 2 ÁGUAS, INCLUSO TRANSPORTE VERTICAL. AF_07/2019</v>
          </cell>
          <cell r="C14450" t="str">
            <v>M2</v>
          </cell>
          <cell r="D14450">
            <v>43.7</v>
          </cell>
          <cell r="E14450" t="str">
            <v>SINAPI - JUN/25</v>
          </cell>
        </row>
        <row r="14451">
          <cell r="A14451">
            <v>94192</v>
          </cell>
          <cell r="B14451" t="str">
            <v>TELHAMENTO COM TELHA DE CONCRETO DE ENCAIXE, COM MAIS DE 2 ÁGUAS, INCLUSO TRANSPORTE VERTICAL. AF_07/2019</v>
          </cell>
          <cell r="C14451" t="str">
            <v>M2</v>
          </cell>
          <cell r="D14451">
            <v>46.99</v>
          </cell>
          <cell r="E14451" t="str">
            <v>SINAPI - JUN/25</v>
          </cell>
        </row>
        <row r="14452">
          <cell r="A14452">
            <v>94444</v>
          </cell>
          <cell r="B14452" t="str">
            <v>TELHAMENTO COM TELHA DE ENCAIXE, TIPO FRANCESA DE VIDRO, COM ATÉ 2 ÁGUAS, INCLUSO TRANSPORTE VERTICAL. AF_07/2019</v>
          </cell>
          <cell r="C14452" t="str">
            <v>M2</v>
          </cell>
          <cell r="D14452">
            <v>613.65</v>
          </cell>
          <cell r="E14452" t="str">
            <v>SINAPI - JUN/25</v>
          </cell>
        </row>
        <row r="14453">
          <cell r="A14453">
            <v>94218</v>
          </cell>
          <cell r="B14453" t="str">
            <v>TELHAMENTO COM TELHA ESTRUTURAL DE FIBROCIMENTO E= 8 MM, COM ATÉ 2 ÁGUAS, INCLUSO IÇAMENTO. AF_07/2019_PS</v>
          </cell>
          <cell r="C14453" t="str">
            <v>M2</v>
          </cell>
          <cell r="D14453">
            <v>113.45</v>
          </cell>
          <cell r="E14453" t="str">
            <v>SINAPI - JUN/25</v>
          </cell>
        </row>
        <row r="14454">
          <cell r="A14454">
            <v>94216</v>
          </cell>
          <cell r="B14454" t="str">
            <v>TELHAMENTO COM TELHA METÁLICA TERMOACÚSTICA E = 30 MM, COM ATÉ 2 ÁGUAS, INCLUSO IÇAMENTO. AF_07/2019</v>
          </cell>
          <cell r="C14454" t="str">
            <v>M2</v>
          </cell>
          <cell r="D14454">
            <v>203.1</v>
          </cell>
          <cell r="E14454" t="str">
            <v>SINAPI - JUN/25</v>
          </cell>
        </row>
        <row r="14455">
          <cell r="A14455">
            <v>94449</v>
          </cell>
          <cell r="B14455" t="str">
            <v>TELHAMENTO COM TELHA ONDULADA DE FIBRA DE VIDRO E = 0,6 MM, PARA TELHADO COM INCLINAÇÃO MAIOR QUE 10°, COM ATÉ 2 ÁGUAS, INCLUSO IÇAMENTO. AF_07/2019</v>
          </cell>
          <cell r="C14455" t="str">
            <v>M2</v>
          </cell>
          <cell r="D14455">
            <v>66.16</v>
          </cell>
          <cell r="E14455" t="str">
            <v>SINAPI - JUN/25</v>
          </cell>
        </row>
        <row r="14456">
          <cell r="A14456">
            <v>94210</v>
          </cell>
          <cell r="B14456" t="str">
            <v>TELHAMENTO COM TELHA ONDULADA DE FIBROCIMENTO E = 6 MM, COM RECOBRIMENTO LATERAL DE 1 1/4 DE ONDA PARA TELHADO COM INCLINAÇÃO MÁXIMA DE 10°, COM ATÉ 2 ÁGUAS, INCLUSO IÇAMENTO. AF_07/2019</v>
          </cell>
          <cell r="C14456" t="str">
            <v>M2</v>
          </cell>
          <cell r="D14456">
            <v>48.84</v>
          </cell>
          <cell r="E14456" t="str">
            <v>SINAPI - JUN/25</v>
          </cell>
        </row>
        <row r="14457">
          <cell r="A14457">
            <v>94207</v>
          </cell>
          <cell r="B14457" t="str">
            <v>TELHAMENTO COM TELHA ONDULADA DE FIBROCIMENTO E = 6 MM, COM RECOBRIMENTO LATERAL DE 1/4 DE ONDA PARA TELHADO COM INCLINAÇÃO MAIOR QUE 10°, COM ATÉ 2 ÁGUAS, INCLUSO IÇAMENTO. AF_07/2019</v>
          </cell>
          <cell r="C14457" t="str">
            <v>M2</v>
          </cell>
          <cell r="D14457">
            <v>45.93</v>
          </cell>
          <cell r="E14457" t="str">
            <v>SINAPI - JUN/25</v>
          </cell>
        </row>
        <row r="14458">
          <cell r="A14458">
            <v>102109</v>
          </cell>
          <cell r="B14458" t="str">
            <v>SUPORTE PARA TRANSFORMADOR EM POSTE DE CONCRETO CIRCULAR - FORNECIMENTO E INSTALAÇÃO. AF_12/2020</v>
          </cell>
          <cell r="C14458" t="str">
            <v>UN</v>
          </cell>
          <cell r="D14458">
            <v>64.08</v>
          </cell>
          <cell r="E14458" t="str">
            <v>SINAPI - JUN/25</v>
          </cell>
        </row>
        <row r="14459">
          <cell r="A14459">
            <v>102110</v>
          </cell>
          <cell r="B14459" t="str">
            <v>SUPORTE PARA TRANSFORMADOR EM POSTE DE CONCRETO DUPLO T - FORNECIMENTO E INSTALAÇÃO. AF_12/2020</v>
          </cell>
          <cell r="C14459" t="str">
            <v>UN</v>
          </cell>
          <cell r="D14459">
            <v>172.98</v>
          </cell>
          <cell r="E14459" t="str">
            <v>SINAPI - JUN/25</v>
          </cell>
        </row>
        <row r="14460">
          <cell r="A14460">
            <v>103656</v>
          </cell>
          <cell r="B14460" t="str">
            <v>TRANSFORMADOR DE DISTRIBUIÇÃO, 1000 KVA, TRIFÁSICO, 60 HZ, CLASSE 15 KV, IMERSO EM ÓLEO MINERAL, INSTALAÇÃO EM SOLO (NÃO INCLUSO ABRIGO) - FORNECIMENTO E INSTALAÇÃO. AF_02/2022</v>
          </cell>
          <cell r="C14460" t="str">
            <v>UN</v>
          </cell>
          <cell r="D14460">
            <v>122556.73</v>
          </cell>
          <cell r="E14460" t="str">
            <v>SINAPI - JUN/25</v>
          </cell>
        </row>
        <row r="14461">
          <cell r="A14461">
            <v>102105</v>
          </cell>
          <cell r="B14461" t="str">
            <v>TRANSFORMADOR DE DISTRIBUIÇÃO, 112,5 KVA, TRIFÁSICO, 60 HZ, CLASSE 15 KV, IMERSO EM ÓLEO MINERAL, INSTALAÇÃO EM POSTE (NÃO INCLUSO SUPORTE) - FORNECIMENTO E INSTALAÇÃO. AF_12/2020</v>
          </cell>
          <cell r="C14461" t="str">
            <v>UN</v>
          </cell>
          <cell r="D14461">
            <v>19520</v>
          </cell>
          <cell r="E14461" t="str">
            <v>SINAPI - JUN/25</v>
          </cell>
        </row>
        <row r="14462">
          <cell r="A14462">
            <v>102106</v>
          </cell>
          <cell r="B14462" t="str">
            <v>TRANSFORMADOR DE DISTRIBUIÇÃO, 150 KVA, TRIFÁSICO, 60 HZ, CLASSE 15 KV, IMERSO EM ÓLEO MINERAL, INSTALAÇÃO EM POSTE (NÃO INCLUSO SUPORTE) - FORNECIMENTO E INSTALAÇÃO. AF_12/2020</v>
          </cell>
          <cell r="C14462" t="str">
            <v>UN</v>
          </cell>
          <cell r="D14462">
            <v>24442.720000000001</v>
          </cell>
          <cell r="E14462" t="str">
            <v>SINAPI - JUN/25</v>
          </cell>
        </row>
        <row r="14463">
          <cell r="A14463">
            <v>102107</v>
          </cell>
          <cell r="B14463" t="str">
            <v>TRANSFORMADOR DE DISTRIBUIÇÃO, 225 KVA, TRIFÁSICO, 60 HZ, CLASSE 15 KV, IMERSO EM ÓLEO MINERAL, INSTALAÇÃO EM POSTE (NÃO INCLUSO SUPORTE) - FORNECIMENTO E INSTALAÇÃO. AF_12/2020</v>
          </cell>
          <cell r="C14463" t="str">
            <v>UN</v>
          </cell>
          <cell r="D14463">
            <v>34045.89</v>
          </cell>
          <cell r="E14463" t="str">
            <v>SINAPI - JUN/25</v>
          </cell>
        </row>
        <row r="14464">
          <cell r="A14464">
            <v>102102</v>
          </cell>
          <cell r="B14464" t="str">
            <v>TRANSFORMADOR DE DISTRIBUIÇÃO, 30 KVA, TRIFÁSICO, 60 HZ, CLASSE 15 KV, IMERSO EM ÓLEO MINERAL, INSTALAÇÃO EM POSTE (NÃO INCLUSO SUPORTE) - FORNECIMENTO E INSTALAÇÃO. AF_12/2020</v>
          </cell>
          <cell r="C14464" t="str">
            <v>UN</v>
          </cell>
          <cell r="D14464">
            <v>11189.54</v>
          </cell>
          <cell r="E14464" t="str">
            <v>SINAPI - JUN/25</v>
          </cell>
        </row>
        <row r="14465">
          <cell r="A14465">
            <v>102108</v>
          </cell>
          <cell r="B14465" t="str">
            <v>TRANSFORMADOR DE DISTRIBUIÇÃO, 300 KVA, TRIFÁSICO, 60 HZ, CLASSE 15 KV, IMERSO EM ÓLEO MINERAL, INSTALAÇÃO EM POSTE (NÃO INCLUSO SUPORTE) - FORNECIMENTO E INSTALAÇÃO. AF_12/2020</v>
          </cell>
          <cell r="C14465" t="str">
            <v>UN</v>
          </cell>
          <cell r="D14465">
            <v>39621.5</v>
          </cell>
          <cell r="E14465" t="str">
            <v>SINAPI - JUN/25</v>
          </cell>
        </row>
        <row r="14466">
          <cell r="A14466">
            <v>102103</v>
          </cell>
          <cell r="B14466" t="str">
            <v>TRANSFORMADOR DE DISTRIBUIÇÃO, 45 KVA, TRIFÁSICO, 60 HZ, CLASSE 15 KV, IMERSO EM ÓLEO MINERAL, INSTALAÇÃO EM POSTE (NÃO INCLUSO SUPORTE) - FORNECIMENTO E INSTALAÇÃO. AF_12/2020</v>
          </cell>
          <cell r="C14466" t="str">
            <v>UN</v>
          </cell>
          <cell r="D14466">
            <v>12436.57</v>
          </cell>
          <cell r="E14466" t="str">
            <v>SINAPI - JUN/25</v>
          </cell>
        </row>
        <row r="14467">
          <cell r="A14467">
            <v>103654</v>
          </cell>
          <cell r="B14467" t="str">
            <v>TRANSFORMADOR DE DISTRIBUIÇÃO, 500KVA, TRIFÁSICO, 60 HZ, CLASSE 15 KV, IMERSO EM ÓLEO MINERAL, INSTALAÇÃO EM SOLO (NÃO INCLUSO ABRIGO) - FORNECIMENTO E INSTALAÇÃO. AF_02/2022</v>
          </cell>
          <cell r="C14467" t="str">
            <v>UN</v>
          </cell>
          <cell r="D14467">
            <v>64048.41</v>
          </cell>
          <cell r="E14467" t="str">
            <v>SINAPI - JUN/25</v>
          </cell>
        </row>
        <row r="14468">
          <cell r="A14468">
            <v>102104</v>
          </cell>
          <cell r="B14468" t="str">
            <v>TRANSFORMADOR DE DISTRIBUIÇÃO, 75 KVA, TRIFÁSICO, 60 HZ, CLASSE 15 KV, IMERSO EM ÓLEO MINERAL, INSTALAÇÃO EM POSTE (NÃO INCLUSO SUPORTE) - FORNECIMENTO E INSTALAÇÃO. AF_12/2020</v>
          </cell>
          <cell r="C14468" t="str">
            <v>UN</v>
          </cell>
          <cell r="D14468">
            <v>15910.58</v>
          </cell>
          <cell r="E14468" t="str">
            <v>SINAPI - JUN/25</v>
          </cell>
        </row>
        <row r="14469">
          <cell r="A14469">
            <v>103655</v>
          </cell>
          <cell r="B14469" t="str">
            <v>TRANSFORMADOR DE DISTRIBUIÇÃO, 750 KVA, TRIFÁSICO, 60 HZ, CLASSE 15 KV, IMERSO EM ÓLEO MINERAL, INSTALAÇÃO EM SOLO (NÃO INCLUSO ABRIGO) - FORNECIMENTO E INSTALAÇÃO. AF_02/2022</v>
          </cell>
          <cell r="C14469" t="str">
            <v>UN</v>
          </cell>
          <cell r="D14469">
            <v>87698.71</v>
          </cell>
          <cell r="E14469" t="str">
            <v>SINAPI - JUN/25</v>
          </cell>
        </row>
        <row r="14470">
          <cell r="A14470">
            <v>105473</v>
          </cell>
          <cell r="B14470" t="str">
            <v>CARGA E DESCARGA COM CARRINHO PLATAFORMA, DE BANCADA DE MÁRMORE OU GRANITO PARA COZINHA/LAVATÓRIO OU MÁRMORE SINTÉTICO COM CUBA INTEGRADA, EM BALSA DE 1000 TONELADAS. AF_05/2024</v>
          </cell>
          <cell r="C14470" t="str">
            <v>T</v>
          </cell>
          <cell r="D14470">
            <v>0</v>
          </cell>
          <cell r="E14470" t="str">
            <v>SINAPI - JUN/25</v>
          </cell>
        </row>
        <row r="14471">
          <cell r="A14471">
            <v>105414</v>
          </cell>
          <cell r="B14471" t="str">
            <v>CARGA E DESCARGA COM CARRINHO PLATAFORMA, DE BANCADA DE MÁRMORE OU GRANITO PARA COZINHA/LAVATÓRIO OU MÁRMORE SINTÉTICO COM CUBA INTEGRADA, EM BALSA DE 1500 TONELADAS. AF_05/2024</v>
          </cell>
          <cell r="C14471" t="str">
            <v>T</v>
          </cell>
          <cell r="D14471">
            <v>0</v>
          </cell>
          <cell r="E14471" t="str">
            <v>SINAPI - JUN/25</v>
          </cell>
        </row>
        <row r="14472">
          <cell r="A14472">
            <v>105424</v>
          </cell>
          <cell r="B14472" t="str">
            <v>CARGA E DESCARGA COM CARRINHO PLATAFORMA, DE BANCADA DE MÁRMORE OU GRANITO PARA COZINHA/LAVATÓRIO OU MÁRMORE SINTÉTICO COM CUBA INTEGRADA, EM BALSA DE 2000 TONELADAS. AF_05/2024</v>
          </cell>
          <cell r="C14472" t="str">
            <v>T</v>
          </cell>
          <cell r="D14472">
            <v>0</v>
          </cell>
          <cell r="E14472" t="str">
            <v>SINAPI - JUN/25</v>
          </cell>
        </row>
        <row r="14473">
          <cell r="A14473">
            <v>105448</v>
          </cell>
          <cell r="B14473" t="str">
            <v>CARGA E DESCARGA COM CARRINHO PLATAFORMA, DE BANCADA DE MÁRMORE OU GRANITO PARA COZINHA/LAVATÓRIO OU MÁRMORE SINTÉTICO COM CUBA INTEGRADA, EM BALSA DE 600 TONELADAS. AF_05/2024</v>
          </cell>
          <cell r="C14473" t="str">
            <v>T</v>
          </cell>
          <cell r="D14473">
            <v>0</v>
          </cell>
          <cell r="E14473" t="str">
            <v>SINAPI - JUN/25</v>
          </cell>
        </row>
        <row r="14474">
          <cell r="A14474">
            <v>105409</v>
          </cell>
          <cell r="B14474" t="str">
            <v>CARGA E DESCARGA COM MANIPULADOR TELESCÓPICO, DE PÁLETE DE BACIA SANITÁRIA, CAIXA ACOPLADA, TANQUE OU PIA, EM BALSA DE 1000 TONELADAS. AF_05/2024</v>
          </cell>
          <cell r="C14474" t="str">
            <v>T</v>
          </cell>
          <cell r="D14474">
            <v>0</v>
          </cell>
          <cell r="E14474" t="str">
            <v>SINAPI - JUN/25</v>
          </cell>
        </row>
        <row r="14475">
          <cell r="A14475">
            <v>105415</v>
          </cell>
          <cell r="B14475" t="str">
            <v>CARGA E DESCARGA COM MANIPULADOR TELESCÓPICO, DE PÁLETE DE BACIA SANITÁRIA, CAIXA ACOPLADA, TANQUE OU PIA, EM BALSA DE 1500 TONELADAS. AF_05/2024</v>
          </cell>
          <cell r="C14475" t="str">
            <v>T</v>
          </cell>
          <cell r="D14475">
            <v>0</v>
          </cell>
          <cell r="E14475" t="str">
            <v>SINAPI - JUN/25</v>
          </cell>
        </row>
        <row r="14476">
          <cell r="A14476">
            <v>105487</v>
          </cell>
          <cell r="B14476" t="str">
            <v>CARGA E DESCARGA COM MANIPULADOR TELESCÓPICO, DE PÁLETE DE BACIA SANITÁRIA, CAIXA ACOPLADA, TANQUE OU PIA, EM BALSA DE 2000 TONELADAS. AF_05/2024</v>
          </cell>
          <cell r="C14476" t="str">
            <v>T</v>
          </cell>
          <cell r="D14476">
            <v>0</v>
          </cell>
          <cell r="E14476" t="str">
            <v>SINAPI - JUN/25</v>
          </cell>
        </row>
        <row r="14477">
          <cell r="A14477">
            <v>105451</v>
          </cell>
          <cell r="B14477" t="str">
            <v>CARGA E DESCARGA COM MANIPULADOR TELESCÓPICO, DE PÁLETE DE BACIA SANITÁRIA, CAIXA ACOPLADA, TANQUE OU PIA, EM BALSA DE 600 TONELADAS. AF_05/2024</v>
          </cell>
          <cell r="C14477" t="str">
            <v>T</v>
          </cell>
          <cell r="D14477">
            <v>0</v>
          </cell>
          <cell r="E14477" t="str">
            <v>SINAPI - JUN/25</v>
          </cell>
        </row>
        <row r="14478">
          <cell r="A14478">
            <v>105454</v>
          </cell>
          <cell r="B14478" t="str">
            <v>CARGA E DESCARGA COM MANIPULADOR TELESCÓPICO, DE PÁLETE DE BLOCOS VAZADOS DE CONCRETO OU CERÂMICO, EM BALSA DE 1000 TONELADAS. AF_05/2024</v>
          </cell>
          <cell r="C14478" t="str">
            <v>T</v>
          </cell>
          <cell r="D14478">
            <v>0</v>
          </cell>
          <cell r="E14478" t="str">
            <v>SINAPI - JUN/25</v>
          </cell>
        </row>
        <row r="14479">
          <cell r="A14479">
            <v>105411</v>
          </cell>
          <cell r="B14479" t="str">
            <v>CARGA E DESCARGA COM MANIPULADOR TELESCÓPICO, DE PÁLETE DE BLOCOS VAZADOS DE CONCRETO OU CERÂMICO, EM BALSA DE 1500 TONELADAS. AF_05/2024</v>
          </cell>
          <cell r="C14479" t="str">
            <v>T</v>
          </cell>
          <cell r="D14479">
            <v>0</v>
          </cell>
          <cell r="E14479" t="str">
            <v>SINAPI - JUN/25</v>
          </cell>
        </row>
        <row r="14480">
          <cell r="A14480">
            <v>105419</v>
          </cell>
          <cell r="B14480" t="str">
            <v>CARGA E DESCARGA COM MANIPULADOR TELESCÓPICO, DE PÁLETE DE BLOCOS VAZADOS DE CONCRETO OU CERÂMICO, EM BALSA DE 2000 TONELADAS. AF_05/2024</v>
          </cell>
          <cell r="C14480" t="str">
            <v>T</v>
          </cell>
          <cell r="D14480">
            <v>0</v>
          </cell>
          <cell r="E14480" t="str">
            <v>SINAPI - JUN/25</v>
          </cell>
        </row>
        <row r="14481">
          <cell r="A14481">
            <v>105443</v>
          </cell>
          <cell r="B14481" t="str">
            <v>CARGA E DESCARGA COM MANIPULADOR TELESCÓPICO, DE PÁLETE DE BLOCOS VAZADOS DE CONCRETO OU CERÂMICO, EM BALSA DE 600 TONELADAS. AF_05/2024</v>
          </cell>
          <cell r="C14481" t="str">
            <v>T</v>
          </cell>
          <cell r="D14481">
            <v>0</v>
          </cell>
          <cell r="E14481" t="str">
            <v>SINAPI - JUN/25</v>
          </cell>
        </row>
        <row r="14482">
          <cell r="A14482">
            <v>105455</v>
          </cell>
          <cell r="B14482" t="str">
            <v>CARGA E DESCARGA COM MANIPULADOR TELESCÓPICO, DE PÁLETE DE CAIXAS COM REVESTIMENTO CERÂMICO, EM BALSA DE 1000 TONELADAS. AF_05/2024</v>
          </cell>
          <cell r="C14482" t="str">
            <v>T</v>
          </cell>
          <cell r="D14482">
            <v>0</v>
          </cell>
          <cell r="E14482" t="str">
            <v>SINAPI - JUN/25</v>
          </cell>
        </row>
        <row r="14483">
          <cell r="A14483">
            <v>105412</v>
          </cell>
          <cell r="B14483" t="str">
            <v>CARGA E DESCARGA COM MANIPULADOR TELESCÓPICO, DE PÁLETE DE CAIXAS COM REVESTIMENTO CERÂMICO, EM BALSA DE 1500 TONELADAS. AF_05/2024</v>
          </cell>
          <cell r="C14483" t="str">
            <v>T</v>
          </cell>
          <cell r="D14483">
            <v>0</v>
          </cell>
          <cell r="E14483" t="str">
            <v>SINAPI - JUN/25</v>
          </cell>
        </row>
        <row r="14484">
          <cell r="A14484">
            <v>105420</v>
          </cell>
          <cell r="B14484" t="str">
            <v>CARGA E DESCARGA COM MANIPULADOR TELESCÓPICO, DE PÁLETE DE CAIXAS COM REVESTIMENTO CERÂMICO, EM BALSA DE 2000 TONELADAS. AF_05/2024</v>
          </cell>
          <cell r="C14484" t="str">
            <v>T</v>
          </cell>
          <cell r="D14484">
            <v>0</v>
          </cell>
          <cell r="E14484" t="str">
            <v>SINAPI - JUN/25</v>
          </cell>
        </row>
        <row r="14485">
          <cell r="A14485">
            <v>105444</v>
          </cell>
          <cell r="B14485" t="str">
            <v>CARGA E DESCARGA COM MANIPULADOR TELESCÓPICO, DE PÁLETE DE CAIXAS COM REVESTIMENTO CERÂMICO, EM BALSA DE 600 TONELADAS. AF_05/2024</v>
          </cell>
          <cell r="C14485" t="str">
            <v>T</v>
          </cell>
          <cell r="D14485">
            <v>0</v>
          </cell>
          <cell r="E14485" t="str">
            <v>SINAPI - JUN/25</v>
          </cell>
        </row>
        <row r="14486">
          <cell r="A14486">
            <v>105456</v>
          </cell>
          <cell r="B14486" t="str">
            <v>CARGA E DESCARGA COM MANIPULADOR TELESCÓPICO, DE PÁLETE DE LATAS 18 LITROS, EM BALSA DE 1000 TONELADAS. AF_05/2024</v>
          </cell>
          <cell r="C14486" t="str">
            <v>T</v>
          </cell>
          <cell r="D14486">
            <v>0</v>
          </cell>
          <cell r="E14486" t="str">
            <v>SINAPI - JUN/25</v>
          </cell>
        </row>
        <row r="14487">
          <cell r="A14487">
            <v>105478</v>
          </cell>
          <cell r="B14487" t="str">
            <v>CARGA E DESCARGA COM MANIPULADOR TELESCÓPICO, DE PÁLETE DE LATAS 18 LITROS, EM BALSA DE 1500 TONELADAS. AF_05/2024</v>
          </cell>
          <cell r="C14487" t="str">
            <v>T</v>
          </cell>
          <cell r="D14487">
            <v>0</v>
          </cell>
          <cell r="E14487" t="str">
            <v>SINAPI - JUN/25</v>
          </cell>
        </row>
        <row r="14488">
          <cell r="A14488">
            <v>105421</v>
          </cell>
          <cell r="B14488" t="str">
            <v>CARGA E DESCARGA COM MANIPULADOR TELESCÓPICO, DE PÁLETE DE LATAS 18 LITROS, EM BALSA DE 2000 TONELADAS. AF_05/2024</v>
          </cell>
          <cell r="C14488" t="str">
            <v>T</v>
          </cell>
          <cell r="D14488">
            <v>0</v>
          </cell>
          <cell r="E14488" t="str">
            <v>SINAPI - JUN/25</v>
          </cell>
        </row>
        <row r="14489">
          <cell r="A14489">
            <v>105445</v>
          </cell>
          <cell r="B14489" t="str">
            <v>CARGA E DESCARGA COM MANIPULADOR TELESCÓPICO, DE PÁLETE DE LATAS 18 LITROS, EM BALSA DE 600 TONELADAS. AF_05/2024</v>
          </cell>
          <cell r="C14489" t="str">
            <v>T</v>
          </cell>
          <cell r="D14489">
            <v>0</v>
          </cell>
          <cell r="E14489" t="str">
            <v>SINAPI - JUN/25</v>
          </cell>
        </row>
        <row r="14490">
          <cell r="A14490">
            <v>105453</v>
          </cell>
          <cell r="B14490" t="str">
            <v>CARGA E DESCARGA COM MANIPULADOR TELESCÓPICO, DE PÁLETE DE SACOS, EM BALSA DE 1000 TONELADAS. AF_05/2024</v>
          </cell>
          <cell r="C14490" t="str">
            <v>T</v>
          </cell>
          <cell r="D14490">
            <v>0</v>
          </cell>
          <cell r="E14490" t="str">
            <v>SINAPI - JUN/25</v>
          </cell>
        </row>
        <row r="14491">
          <cell r="A14491">
            <v>105497</v>
          </cell>
          <cell r="B14491" t="str">
            <v>CARGA E DESCARGA COM MANIPULADOR TELESCÓPICO, DE PÁLETE DE SACOS, EM BALSA DE 1500 TONELADAS. AF_05/2024</v>
          </cell>
          <cell r="C14491" t="str">
            <v>T</v>
          </cell>
          <cell r="D14491">
            <v>0</v>
          </cell>
          <cell r="E14491" t="str">
            <v>SINAPI - JUN/25</v>
          </cell>
        </row>
        <row r="14492">
          <cell r="A14492">
            <v>105418</v>
          </cell>
          <cell r="B14492" t="str">
            <v>CARGA E DESCARGA COM MANIPULADOR TELESCÓPICO, DE PÁLETE DE SACOS, EM BALSA DE 2000 TONELADAS. AF_05/2024</v>
          </cell>
          <cell r="C14492" t="str">
            <v>T</v>
          </cell>
          <cell r="D14492">
            <v>0</v>
          </cell>
          <cell r="E14492" t="str">
            <v>SINAPI - JUN/25</v>
          </cell>
        </row>
        <row r="14493">
          <cell r="A14493">
            <v>105442</v>
          </cell>
          <cell r="B14493" t="str">
            <v>CARGA E DESCARGA COM MANIPULADOR TELESCÓPICO, DE PÁLETE DE SACOS, EM BALSA DE 600 TONELADAS. AF_05/2024</v>
          </cell>
          <cell r="C14493" t="str">
            <v>T</v>
          </cell>
          <cell r="D14493">
            <v>0</v>
          </cell>
          <cell r="E14493" t="str">
            <v>SINAPI - JUN/25</v>
          </cell>
        </row>
        <row r="14494">
          <cell r="A14494">
            <v>105410</v>
          </cell>
          <cell r="B14494" t="str">
            <v>CARGA E DESCARGA COM MANIPULADOR TELESCÓPICO, DE PÁLETE DE TELHA DE CONCRETO OU CERÂMICA, EM BALSA DE 1000 TONELADAS. AF_05/2024</v>
          </cell>
          <cell r="C14494" t="str">
            <v>T</v>
          </cell>
          <cell r="D14494">
            <v>0</v>
          </cell>
          <cell r="E14494" t="str">
            <v>SINAPI - JUN/25</v>
          </cell>
        </row>
        <row r="14495">
          <cell r="A14495">
            <v>105416</v>
          </cell>
          <cell r="B14495" t="str">
            <v>CARGA E DESCARGA COM MANIPULADOR TELESCÓPICO, DE PÁLETE DE TELHA DE CONCRETO OU CERÂMICA, EM BALSA DE 1500 TONELADAS. AF_05/2024</v>
          </cell>
          <cell r="C14495" t="str">
            <v>T</v>
          </cell>
          <cell r="D14495">
            <v>0</v>
          </cell>
          <cell r="E14495" t="str">
            <v>SINAPI - JUN/25</v>
          </cell>
        </row>
        <row r="14496">
          <cell r="A14496">
            <v>105488</v>
          </cell>
          <cell r="B14496" t="str">
            <v>CARGA E DESCARGA COM MANIPULADOR TELESCÓPICO, DE PÁLETE DE TELHA DE CONCRETO OU CERÂMICA, EM BALSA DE 2000 TONELADAS. AF_05/2024</v>
          </cell>
          <cell r="C14496" t="str">
            <v>T</v>
          </cell>
          <cell r="D14496">
            <v>0</v>
          </cell>
          <cell r="E14496" t="str">
            <v>SINAPI - JUN/25</v>
          </cell>
        </row>
        <row r="14497">
          <cell r="A14497">
            <v>105452</v>
          </cell>
          <cell r="B14497" t="str">
            <v>CARGA E DESCARGA COM MANIPULADOR TELESCÓPICO, DE PÁLETE DE TELHA DE CONCRETO OU CERÂMICA, EM BALSA DE 600 TONELADAS. AF_05/2024</v>
          </cell>
          <cell r="C14497" t="str">
            <v>T</v>
          </cell>
          <cell r="D14497">
            <v>0</v>
          </cell>
          <cell r="E14497" t="str">
            <v>SINAPI - JUN/25</v>
          </cell>
        </row>
        <row r="14498">
          <cell r="A14498">
            <v>105475</v>
          </cell>
          <cell r="B14498" t="str">
            <v>CARGA E DESCARGA COM MANIPULADOR TELESCÓPICO, DE TELHAS TERMOACÚSTICAS, FIBROCIMENTO, AÇO ZINCADO, FIBROCIMENTO ESTRUTURAL, CANALETE 90 OU KALHETÃO, EM BALSA DE 1000 TONELADAS. AF_05/2024</v>
          </cell>
          <cell r="C14498" t="str">
            <v>T</v>
          </cell>
          <cell r="D14498">
            <v>0</v>
          </cell>
          <cell r="E14498" t="str">
            <v>SINAPI - JUN/25</v>
          </cell>
        </row>
        <row r="14499">
          <cell r="A14499">
            <v>105498</v>
          </cell>
          <cell r="B14499" t="str">
            <v>CARGA E DESCARGA COM MANIPULADOR TELESCÓPICO, DE TELHAS TERMOACÚSTICAS, FIBROCIMENTO, AÇO ZINCADO, FIBROCIMENTO ESTRUTURAL, CANALETE 90 OU KALHETÃO, EM BALSA DE 1500 TONELADAS. AF_05/2024</v>
          </cell>
          <cell r="C14499" t="str">
            <v>T</v>
          </cell>
          <cell r="D14499">
            <v>0</v>
          </cell>
          <cell r="E14499" t="str">
            <v>SINAPI - JUN/25</v>
          </cell>
        </row>
        <row r="14500">
          <cell r="A14500">
            <v>105486</v>
          </cell>
          <cell r="B14500" t="str">
            <v>CARGA E DESCARGA COM MANIPULADOR TELESCÓPICO, DE TELHAS TERMOACÚSTICAS, FIBROCIMENTO, AÇO ZINCADO, FIBROCIMENTO ESTRUTURAL, CANALETE 90 OU KALHETÃO, EM BALSA DE 2000 TONELADAS. AF_05/2024</v>
          </cell>
          <cell r="C14500" t="str">
            <v>T</v>
          </cell>
          <cell r="D14500">
            <v>0</v>
          </cell>
          <cell r="E14500" t="str">
            <v>SINAPI - JUN/25</v>
          </cell>
        </row>
        <row r="14501">
          <cell r="A14501">
            <v>105450</v>
          </cell>
          <cell r="B14501" t="str">
            <v>CARGA E DESCARGA COM MANIPULADOR TELESCÓPICO, DE TELHAS TERMOACÚSTICAS, FIBROCIMENTO, AÇO ZINCADO, FIBROCIMENTO ESTRUTURAL, CANALETE 90 OU KALHETÃO, EM BALSA DE 600 TONELADAS. AF_05/2024</v>
          </cell>
          <cell r="C14501" t="str">
            <v>T</v>
          </cell>
          <cell r="D14501">
            <v>0</v>
          </cell>
          <cell r="E14501" t="str">
            <v>SINAPI - JUN/25</v>
          </cell>
        </row>
        <row r="14502">
          <cell r="A14502">
            <v>105438</v>
          </cell>
          <cell r="B14502" t="str">
            <v>CARGA E DESCARGA DE BETONEIRA, COM CAMINHÃO CARROCERIA COM GUINDAUTO (MUNCK) 11,7 TM, EM BALSA DE 1000 TONELADAS. AF_05/2024</v>
          </cell>
          <cell r="C14502" t="str">
            <v>T</v>
          </cell>
          <cell r="D14502">
            <v>0</v>
          </cell>
          <cell r="E14502" t="str">
            <v>SINAPI - JUN/25</v>
          </cell>
        </row>
        <row r="14503">
          <cell r="A14503">
            <v>105463</v>
          </cell>
          <cell r="B14503" t="str">
            <v>CARGA E DESCARGA DE BETONEIRA, COM CAMINHÃO CARROCERIA COM GUINDAUTO (MUNCK) 11,7 TM, EM BALSA DE 1500 TONELADAS. AF_05/2024</v>
          </cell>
          <cell r="C14503" t="str">
            <v>T</v>
          </cell>
          <cell r="D14503">
            <v>0</v>
          </cell>
          <cell r="E14503" t="str">
            <v>SINAPI - JUN/25</v>
          </cell>
        </row>
        <row r="14504">
          <cell r="A14504">
            <v>105485</v>
          </cell>
          <cell r="B14504" t="str">
            <v>CARGA E DESCARGA DE BETONEIRA, COM CAMINHÃO CARROCERIA COM GUINDAUTO (MUNCK) 11,7 TM, EM BALSA DE 2000 TONELADAS. AF_05/2024</v>
          </cell>
          <cell r="C14504" t="str">
            <v>T</v>
          </cell>
          <cell r="D14504">
            <v>0</v>
          </cell>
          <cell r="E14504" t="str">
            <v>SINAPI - JUN/25</v>
          </cell>
        </row>
        <row r="14505">
          <cell r="A14505">
            <v>105428</v>
          </cell>
          <cell r="B14505" t="str">
            <v>CARGA E DESCARGA DE BETONEIRA, COM CAMINHÃO CARROCERIA COM GUINDAUTO (MUNCK) 11,7 TM, EM BALSA DE 600 TONELADAS. AF_05/2024</v>
          </cell>
          <cell r="C14505" t="str">
            <v>T</v>
          </cell>
          <cell r="D14505">
            <v>0</v>
          </cell>
          <cell r="E14505" t="str">
            <v>SINAPI - JUN/25</v>
          </cell>
        </row>
        <row r="14506">
          <cell r="A14506">
            <v>105426</v>
          </cell>
          <cell r="B14506" t="str">
            <v>CARGA E DESCARGA DE CAMINHÃO DE 10 M³, EM BALSA DE 1000 TONELADAS. AF_05/2024</v>
          </cell>
          <cell r="C14506" t="str">
            <v>T</v>
          </cell>
          <cell r="D14506">
            <v>0</v>
          </cell>
          <cell r="E14506" t="str">
            <v>SINAPI - JUN/25</v>
          </cell>
        </row>
        <row r="14507">
          <cell r="A14507">
            <v>105491</v>
          </cell>
          <cell r="B14507" t="str">
            <v>CARGA E DESCARGA DE CAMINHÃO DE 10 M³, EM BALSA DE 1500 TONELADAS. AF_05/2024</v>
          </cell>
          <cell r="C14507" t="str">
            <v>T</v>
          </cell>
          <cell r="D14507">
            <v>0</v>
          </cell>
          <cell r="E14507" t="str">
            <v>SINAPI - JUN/25</v>
          </cell>
        </row>
        <row r="14508">
          <cell r="A14508">
            <v>105495</v>
          </cell>
          <cell r="B14508" t="str">
            <v>CARGA E DESCARGA DE CAMINHÃO DE 10 M³, EM BALSA DE 2000 TONELADAS. AF_05/2024</v>
          </cell>
          <cell r="C14508" t="str">
            <v>T</v>
          </cell>
          <cell r="D14508">
            <v>0</v>
          </cell>
          <cell r="E14508" t="str">
            <v>SINAPI - JUN/25</v>
          </cell>
        </row>
        <row r="14509">
          <cell r="A14509">
            <v>105407</v>
          </cell>
          <cell r="B14509" t="str">
            <v>CARGA E DESCARGA DE CAMINHÃO DE 10 M³, EM BALSA DE 600 TONELADAS. AF_05/2024</v>
          </cell>
          <cell r="C14509" t="str">
            <v>T</v>
          </cell>
          <cell r="D14509">
            <v>0</v>
          </cell>
          <cell r="E14509" t="str">
            <v>SINAPI - JUN/25</v>
          </cell>
        </row>
        <row r="14510">
          <cell r="A14510">
            <v>105427</v>
          </cell>
          <cell r="B14510" t="str">
            <v>CARGA E DESCARGA DE CAMINHÃO DE 14 M³, EM BALSA DE 1000 TONELADAS. AF_05/2024</v>
          </cell>
          <cell r="C14510" t="str">
            <v>T</v>
          </cell>
          <cell r="D14510">
            <v>0</v>
          </cell>
          <cell r="E14510" t="str">
            <v>SINAPI - JUN/25</v>
          </cell>
        </row>
        <row r="14511">
          <cell r="A14511">
            <v>105492</v>
          </cell>
          <cell r="B14511" t="str">
            <v>CARGA E DESCARGA DE CAMINHÃO DE 14 M³, EM BALSA DE 1500 TONELADAS. AF_05/2024</v>
          </cell>
          <cell r="C14511" t="str">
            <v>T</v>
          </cell>
          <cell r="D14511">
            <v>0</v>
          </cell>
          <cell r="E14511" t="str">
            <v>SINAPI - JUN/25</v>
          </cell>
        </row>
        <row r="14512">
          <cell r="A14512">
            <v>105496</v>
          </cell>
          <cell r="B14512" t="str">
            <v>CARGA E DESCARGA DE CAMINHÃO DE 14 M³, EM BALSA DE 2000 TONELADAS. AF_05/2024</v>
          </cell>
          <cell r="C14512" t="str">
            <v>T</v>
          </cell>
          <cell r="D14512">
            <v>0</v>
          </cell>
          <cell r="E14512" t="str">
            <v>SINAPI - JUN/25</v>
          </cell>
        </row>
        <row r="14513">
          <cell r="A14513">
            <v>105425</v>
          </cell>
          <cell r="B14513" t="str">
            <v>CARGA E DESCARGA DE CAMINHÃO DE 14 M³, EM BALSA DE 600 TONELADAS. AF_05/2024</v>
          </cell>
          <cell r="C14513" t="str">
            <v>T</v>
          </cell>
          <cell r="D14513">
            <v>0</v>
          </cell>
          <cell r="E14513" t="str">
            <v>SINAPI - JUN/25</v>
          </cell>
        </row>
        <row r="14514">
          <cell r="A14514">
            <v>105477</v>
          </cell>
          <cell r="B14514" t="str">
            <v>CARGA E DESCARGA DE CAMINHÃO DE 6 M³, EM BALSA DE 1000 TONELADAS. AF_05/2024</v>
          </cell>
          <cell r="C14514" t="str">
            <v>T</v>
          </cell>
          <cell r="D14514">
            <v>0</v>
          </cell>
          <cell r="E14514" t="str">
            <v>SINAPI - JUN/25</v>
          </cell>
        </row>
        <row r="14515">
          <cell r="A14515">
            <v>105490</v>
          </cell>
          <cell r="B14515" t="str">
            <v>CARGA E DESCARGA DE CAMINHÃO DE 6 M³, EM BALSA DE 1500 TONELADAS. AF_05/2024</v>
          </cell>
          <cell r="C14515" t="str">
            <v>T</v>
          </cell>
          <cell r="D14515">
            <v>0</v>
          </cell>
          <cell r="E14515" t="str">
            <v>SINAPI - JUN/25</v>
          </cell>
        </row>
        <row r="14516">
          <cell r="A14516">
            <v>105494</v>
          </cell>
          <cell r="B14516" t="str">
            <v>CARGA E DESCARGA DE CAMINHÃO DE 6 M³, EM BALSA DE 2000 TONELADAS. AF_05/2024</v>
          </cell>
          <cell r="C14516" t="str">
            <v>T</v>
          </cell>
          <cell r="D14516">
            <v>0</v>
          </cell>
          <cell r="E14516" t="str">
            <v>SINAPI - JUN/25</v>
          </cell>
        </row>
        <row r="14517">
          <cell r="A14517">
            <v>105417</v>
          </cell>
          <cell r="B14517" t="str">
            <v>CARGA E DESCARGA DE CAMINHÃO DE 6 M³, EM BALSA DE 600 TONELADAS. AF_05/2024</v>
          </cell>
          <cell r="C14517" t="str">
            <v>T</v>
          </cell>
          <cell r="D14517">
            <v>0</v>
          </cell>
          <cell r="E14517" t="str">
            <v>SINAPI - JUN/25</v>
          </cell>
        </row>
        <row r="14518">
          <cell r="A14518">
            <v>105461</v>
          </cell>
          <cell r="B14518" t="str">
            <v>CARGA E DESCARGA DE PERFIL METÁLICO E VERGALHÕES DE AÇO E VERGALHÕES DE AÇO, COM CAMINHÃO CARROCERIA COM GUINDAUTO (MUNCK) 11,7 TM, EM BALSA DE 1500 TONELADAS. AF_05/2024</v>
          </cell>
          <cell r="C14518" t="str">
            <v>T</v>
          </cell>
          <cell r="D14518">
            <v>0</v>
          </cell>
          <cell r="E14518" t="str">
            <v>SINAPI - JUN/25</v>
          </cell>
        </row>
        <row r="14519">
          <cell r="A14519">
            <v>105436</v>
          </cell>
          <cell r="B14519" t="str">
            <v>CARGA E DESCARGA DE PERFIL METÁLICO E VERGALHÕES DE AÇO, COM CAMINHÃO CARROCERIA COM GUINDAUTO (MUNCK) 11,7 TM, EM BALSA DE 1000 TONELADAS. AF_05/2024</v>
          </cell>
          <cell r="C14519" t="str">
            <v>T</v>
          </cell>
          <cell r="D14519">
            <v>0</v>
          </cell>
          <cell r="E14519" t="str">
            <v>SINAPI - JUN/25</v>
          </cell>
        </row>
        <row r="14520">
          <cell r="A14520">
            <v>105483</v>
          </cell>
          <cell r="B14520" t="str">
            <v>CARGA E DESCARGA DE PERFIL METÁLICO E VERGALHÕES DE AÇO, COM CAMINHÃO CARROCERIA COM GUINDAUTO (MUNCK) 11,7 TM, EM BALSA DE 2000 TONELADAS. AF_05/2024</v>
          </cell>
          <cell r="C14520" t="str">
            <v>T</v>
          </cell>
          <cell r="D14520">
            <v>0</v>
          </cell>
          <cell r="E14520" t="str">
            <v>SINAPI - JUN/25</v>
          </cell>
        </row>
        <row r="14521">
          <cell r="A14521">
            <v>105505</v>
          </cell>
          <cell r="B14521" t="str">
            <v>CARGA E DESCARGA DE PERFIL METÁLICO E VERGALHÕES DE AÇO, COM CAMINHÃO CARROCERIA COM GUINDAUTO (MUNCK) 11,7 TM, EM BALSA DE 600 TONELADAS. AF_05/2024</v>
          </cell>
          <cell r="C14521" t="str">
            <v>T</v>
          </cell>
          <cell r="D14521">
            <v>0</v>
          </cell>
          <cell r="E14521" t="str">
            <v>SINAPI - JUN/25</v>
          </cell>
        </row>
        <row r="14522">
          <cell r="A14522">
            <v>105435</v>
          </cell>
          <cell r="B14522" t="str">
            <v>CARGA E DESCARGA DE POSTES DE CONCRETO, COM CAMINHÃO CARROCERIA COM GUINDAUTO (MUNCK) 11,7 TM, EM BALSA DE 1000 TONELADAS. AF_05/2024</v>
          </cell>
          <cell r="C14522" t="str">
            <v>T</v>
          </cell>
          <cell r="D14522">
            <v>0</v>
          </cell>
          <cell r="E14522" t="str">
            <v>SINAPI - JUN/25</v>
          </cell>
        </row>
        <row r="14523">
          <cell r="A14523">
            <v>105460</v>
          </cell>
          <cell r="B14523" t="str">
            <v>CARGA E DESCARGA DE POSTES DE CONCRETO, COM CAMINHÃO CARROCERIA COM GUINDAUTO (MUNCK) 11,7 TM, EM BALSA DE 1500 TONELADAS. AF_05/2024</v>
          </cell>
          <cell r="C14523" t="str">
            <v>T</v>
          </cell>
          <cell r="D14523">
            <v>0</v>
          </cell>
          <cell r="E14523" t="str">
            <v>SINAPI - JUN/25</v>
          </cell>
        </row>
        <row r="14524">
          <cell r="A14524">
            <v>105470</v>
          </cell>
          <cell r="B14524" t="str">
            <v>CARGA E DESCARGA DE POSTES DE CONCRETO, COM CAMINHÃO CARROCERIA COM GUINDAUTO (MUNCK) 11,7 TM, EM BALSA DE 2000 TONELADAS. AF_05/2024</v>
          </cell>
          <cell r="C14524" t="str">
            <v>T</v>
          </cell>
          <cell r="D14524">
            <v>0</v>
          </cell>
          <cell r="E14524" t="str">
            <v>SINAPI - JUN/25</v>
          </cell>
        </row>
        <row r="14525">
          <cell r="A14525">
            <v>105504</v>
          </cell>
          <cell r="B14525" t="str">
            <v>CARGA E DESCARGA DE POSTES DE CONCRETO, COM CAMINHÃO CARROCERIA COM GUINDAUTO (MUNCK) 11,7 TM, EM BALSA DE 600 TONELADAS. AF_05/2024</v>
          </cell>
          <cell r="C14525" t="str">
            <v>T</v>
          </cell>
          <cell r="D14525">
            <v>0</v>
          </cell>
          <cell r="E14525" t="str">
            <v>SINAPI - JUN/25</v>
          </cell>
        </row>
        <row r="14526">
          <cell r="A14526">
            <v>105476</v>
          </cell>
          <cell r="B14526" t="str">
            <v>CARGA E DESCARGA DE RETROESCAVADEIRA, EM BALSA DE 1000 TONELADAS. AF_05/2024</v>
          </cell>
          <cell r="C14526" t="str">
            <v>T</v>
          </cell>
          <cell r="D14526">
            <v>0</v>
          </cell>
          <cell r="E14526" t="str">
            <v>SINAPI - JUN/25</v>
          </cell>
        </row>
        <row r="14527">
          <cell r="A14527">
            <v>105471</v>
          </cell>
          <cell r="B14527" t="str">
            <v>CARGA E DESCARGA DE RETROESCAVADEIRA, EM BALSA DE 1500 TONELADAS. AF_05/2024</v>
          </cell>
          <cell r="C14527" t="str">
            <v>T</v>
          </cell>
          <cell r="D14527">
            <v>0</v>
          </cell>
          <cell r="E14527" t="str">
            <v>SINAPI - JUN/25</v>
          </cell>
        </row>
        <row r="14528">
          <cell r="A14528">
            <v>105493</v>
          </cell>
          <cell r="B14528" t="str">
            <v>CARGA E DESCARGA DE RETROESCAVADEIRA, EM BALSA DE 2000 TONELADAS. AF_05/2024</v>
          </cell>
          <cell r="C14528" t="str">
            <v>T</v>
          </cell>
          <cell r="D14528">
            <v>0</v>
          </cell>
          <cell r="E14528" t="str">
            <v>SINAPI - JUN/25</v>
          </cell>
        </row>
        <row r="14529">
          <cell r="A14529">
            <v>105482</v>
          </cell>
          <cell r="B14529" t="str">
            <v>CARGA E DESCARGA DE RETROESCAVADEIRA, EM BALSA DE 600 TONELADAS. AF_05/2024</v>
          </cell>
          <cell r="C14529" t="str">
            <v>T</v>
          </cell>
          <cell r="D14529">
            <v>0</v>
          </cell>
          <cell r="E14529" t="str">
            <v>SINAPI - JUN/25</v>
          </cell>
        </row>
        <row r="14530">
          <cell r="A14530">
            <v>105430</v>
          </cell>
          <cell r="B14530" t="str">
            <v>CARGA E DESCARGA DE SOLOS E MATERIAIS GRANULARES, COM CAMINHÃO DE 10 M³ E ESCAVADEIRA HIDRÁULICA, EM BALSA DE 1000 TONELADAS. AF_05/2024</v>
          </cell>
          <cell r="C14530" t="str">
            <v>T</v>
          </cell>
          <cell r="D14530">
            <v>0</v>
          </cell>
          <cell r="E14530" t="str">
            <v>SINAPI - JUN/25</v>
          </cell>
        </row>
        <row r="14531">
          <cell r="A14531">
            <v>105440</v>
          </cell>
          <cell r="B14531" t="str">
            <v>CARGA E DESCARGA DE SOLOS E MATERIAIS GRANULARES, COM CAMINHÃO DE 10 M³ E ESCAVADEIRA HIDRÁULICA, EM BALSA DE 1500 TONELADAS. AF_05/2024</v>
          </cell>
          <cell r="C14531" t="str">
            <v>T</v>
          </cell>
          <cell r="D14531">
            <v>0</v>
          </cell>
          <cell r="E14531" t="str">
            <v>SINAPI - JUN/25</v>
          </cell>
        </row>
        <row r="14532">
          <cell r="A14532">
            <v>105465</v>
          </cell>
          <cell r="B14532" t="str">
            <v>CARGA E DESCARGA DE SOLOS E MATERIAIS GRANULARES, COM CAMINHÃO DE 10 M³ E ESCAVADEIRA HIDRÁULICA, EM BALSA DE 2000 TONELADAS. AF_05/2024</v>
          </cell>
          <cell r="C14532" t="str">
            <v>T</v>
          </cell>
          <cell r="D14532">
            <v>0</v>
          </cell>
          <cell r="E14532" t="str">
            <v>SINAPI - JUN/25</v>
          </cell>
        </row>
        <row r="14533">
          <cell r="A14533">
            <v>105499</v>
          </cell>
          <cell r="B14533" t="str">
            <v>CARGA E DESCARGA DE SOLOS E MATERIAIS GRANULARES, COM CAMINHÃO DE 10 M³ E ESCAVADEIRA HIDRÁULICA, EM BALSA DE 600 TONELADAS. AF_05/2024</v>
          </cell>
          <cell r="C14533" t="str">
            <v>T</v>
          </cell>
          <cell r="D14533">
            <v>0</v>
          </cell>
          <cell r="E14533" t="str">
            <v>SINAPI - JUN/25</v>
          </cell>
        </row>
        <row r="14534">
          <cell r="A14534">
            <v>105431</v>
          </cell>
          <cell r="B14534" t="str">
            <v>CARGA E DESCARGA DE SOLOS E MATERIAIS GRANULARES, COM CAMINHÃO DE 14 M³ E ESCAVADEIRA HIDRÁULICA, EM BALSA DE 1000 TONELADAS. AF_05/2024</v>
          </cell>
          <cell r="C14534" t="str">
            <v>T</v>
          </cell>
          <cell r="D14534">
            <v>0</v>
          </cell>
          <cell r="E14534" t="str">
            <v>SINAPI - JUN/25</v>
          </cell>
        </row>
        <row r="14535">
          <cell r="A14535">
            <v>105441</v>
          </cell>
          <cell r="B14535" t="str">
            <v>CARGA E DESCARGA DE SOLOS E MATERIAIS GRANULARES, COM CAMINHÃO DE 14 M³ E ESCAVADEIRA HIDRÁULICA, EM BALSA DE 1500 TONELADAS. AF_05/2024</v>
          </cell>
          <cell r="C14535" t="str">
            <v>T</v>
          </cell>
          <cell r="D14535">
            <v>0</v>
          </cell>
          <cell r="E14535" t="str">
            <v>SINAPI - JUN/25</v>
          </cell>
        </row>
        <row r="14536">
          <cell r="A14536">
            <v>105466</v>
          </cell>
          <cell r="B14536" t="str">
            <v>CARGA E DESCARGA DE SOLOS E MATERIAIS GRANULARES, COM CAMINHÃO DE 14 M³ E ESCAVADEIRA HIDRÁULICA, EM BALSA DE 2000 TONELADAS. AF_05/2024</v>
          </cell>
          <cell r="C14536" t="str">
            <v>T</v>
          </cell>
          <cell r="D14536">
            <v>0</v>
          </cell>
          <cell r="E14536" t="str">
            <v>SINAPI - JUN/25</v>
          </cell>
        </row>
        <row r="14537">
          <cell r="A14537">
            <v>105500</v>
          </cell>
          <cell r="B14537" t="str">
            <v>CARGA E DESCARGA DE SOLOS E MATERIAIS GRANULARES, COM CAMINHÃO DE 14 M³ E ESCAVADEIRA HIDRÁULICA, EM BALSA DE 600 TONELADAS. AF_05/2024</v>
          </cell>
          <cell r="C14537" t="str">
            <v>T</v>
          </cell>
          <cell r="D14537">
            <v>0</v>
          </cell>
          <cell r="E14537" t="str">
            <v>SINAPI - JUN/25</v>
          </cell>
        </row>
        <row r="14538">
          <cell r="A14538">
            <v>105429</v>
          </cell>
          <cell r="B14538" t="str">
            <v>CARGA E DESCARGA DE SOLOS E MATERIAIS GRANULARES, COM CAMINHÃO DE 6 M³ E ESCAVADEIRA HIDRÁULICA, EM BALSA DE 1000 TONELADAS. AF_05/2024</v>
          </cell>
          <cell r="C14538" t="str">
            <v>T</v>
          </cell>
          <cell r="D14538">
            <v>0</v>
          </cell>
          <cell r="E14538" t="str">
            <v>SINAPI - JUN/25</v>
          </cell>
        </row>
        <row r="14539">
          <cell r="A14539">
            <v>105439</v>
          </cell>
          <cell r="B14539" t="str">
            <v>CARGA E DESCARGA DE SOLOS E MATERIAIS GRANULARES, COM CAMINHÃO DE 6 M³ E ESCAVADEIRA HIDRÁULICA, EM BALSA DE 1500 TONELADAS. AF_05/2024</v>
          </cell>
          <cell r="C14539" t="str">
            <v>T</v>
          </cell>
          <cell r="D14539">
            <v>0</v>
          </cell>
          <cell r="E14539" t="str">
            <v>SINAPI - JUN/25</v>
          </cell>
        </row>
        <row r="14540">
          <cell r="A14540">
            <v>105464</v>
          </cell>
          <cell r="B14540" t="str">
            <v>CARGA E DESCARGA DE SOLOS E MATERIAIS GRANULARES, COM CAMINHÃO DE 6 M³ E ESCAVADEIRA HIDRÁULICA, EM BALSA DE 2000 TONELADAS. AF_05/2024</v>
          </cell>
          <cell r="C14540" t="str">
            <v>T</v>
          </cell>
          <cell r="D14540">
            <v>0</v>
          </cell>
          <cell r="E14540" t="str">
            <v>SINAPI - JUN/25</v>
          </cell>
        </row>
        <row r="14541">
          <cell r="A14541">
            <v>105489</v>
          </cell>
          <cell r="B14541" t="str">
            <v>CARGA E DESCARGA DE SOLOS E MATERIAIS GRANULARES, COM CAMINHÃO DE 6 M³ E ESCAVADEIRA HIDRÁULICA, EM BALSA DE 600 TONELADAS. AF_05/2024</v>
          </cell>
          <cell r="C14541" t="str">
            <v>T</v>
          </cell>
          <cell r="D14541">
            <v>0</v>
          </cell>
          <cell r="E14541" t="str">
            <v>SINAPI - JUN/25</v>
          </cell>
        </row>
        <row r="14542">
          <cell r="A14542">
            <v>105437</v>
          </cell>
          <cell r="B14542" t="str">
            <v>CARGA E DESCARGA DE TELA DE AÇO, COM CAMINHÃO CARROCERIA COM GUINDAUTO (MUNCK) 11,7 TM, EM BALSA DE 1000 TONELADAS. AF_05/2024</v>
          </cell>
          <cell r="C14542" t="str">
            <v>T</v>
          </cell>
          <cell r="D14542">
            <v>0</v>
          </cell>
          <cell r="E14542" t="str">
            <v>SINAPI - JUN/25</v>
          </cell>
        </row>
        <row r="14543">
          <cell r="A14543">
            <v>105462</v>
          </cell>
          <cell r="B14543" t="str">
            <v>CARGA E DESCARGA DE TELA DE AÇO, COM CAMINHÃO CARROCERIA COM GUINDAUTO (MUNCK) 11,7 TM, EM BALSA DE 1500 TONELADAS. AF_05/2024</v>
          </cell>
          <cell r="C14543" t="str">
            <v>T</v>
          </cell>
          <cell r="D14543">
            <v>0</v>
          </cell>
          <cell r="E14543" t="str">
            <v>SINAPI - JUN/25</v>
          </cell>
        </row>
        <row r="14544">
          <cell r="A14544">
            <v>105484</v>
          </cell>
          <cell r="B14544" t="str">
            <v>CARGA E DESCARGA DE TELA DE AÇO, COM CAMINHÃO CARROCERIA COM GUINDAUTO (MUNCK) 11,7 TM, EM BALSA DE 2000 TONELADAS. AF_05/2024</v>
          </cell>
          <cell r="C14544" t="str">
            <v>T</v>
          </cell>
          <cell r="D14544">
            <v>0</v>
          </cell>
          <cell r="E14544" t="str">
            <v>SINAPI - JUN/25</v>
          </cell>
        </row>
        <row r="14545">
          <cell r="A14545">
            <v>105506</v>
          </cell>
          <cell r="B14545" t="str">
            <v>CARGA E DESCARGA DE TELA DE AÇO, COM CAMINHÃO CARROCERIA COM GUINDAUTO (MUNCK) 11,7 TM, EM BALSA DE 600 TONELADAS. AF_05/2024</v>
          </cell>
          <cell r="C14545" t="str">
            <v>T</v>
          </cell>
          <cell r="D14545">
            <v>0</v>
          </cell>
          <cell r="E14545" t="str">
            <v>SINAPI - JUN/25</v>
          </cell>
        </row>
        <row r="14546">
          <cell r="A14546">
            <v>105432</v>
          </cell>
          <cell r="B14546" t="str">
            <v>CARGA E DESCARGA DE TUBOS DE CONCRETO, COM CAMINHÃO CARROCERIA COM GUINDAUTO (MUNCK) 11,7 TM, EM BALSA DE 1000 TONELADAS. AF_05/2024</v>
          </cell>
          <cell r="C14546" t="str">
            <v>T</v>
          </cell>
          <cell r="D14546">
            <v>0</v>
          </cell>
          <cell r="E14546" t="str">
            <v>SINAPI - JUN/25</v>
          </cell>
        </row>
        <row r="14547">
          <cell r="A14547">
            <v>105457</v>
          </cell>
          <cell r="B14547" t="str">
            <v>CARGA E DESCARGA DE TUBOS DE CONCRETO, COM CAMINHÃO CARROCERIA COM GUINDAUTO (MUNCK) 11,7 TM, EM BALSA DE 1500 TONELADAS. AF_05/2024</v>
          </cell>
          <cell r="C14547" t="str">
            <v>T</v>
          </cell>
          <cell r="D14547">
            <v>0</v>
          </cell>
          <cell r="E14547" t="str">
            <v>SINAPI - JUN/25</v>
          </cell>
        </row>
        <row r="14548">
          <cell r="A14548">
            <v>105467</v>
          </cell>
          <cell r="B14548" t="str">
            <v>CARGA E DESCARGA DE TUBOS DE CONCRETO, COM CAMINHÃO CARROCERIA COM GUINDAUTO (MUNCK) 11,7 TM, EM BALSA DE 2000 TONELADAS. AF_05/2024</v>
          </cell>
          <cell r="C14548" t="str">
            <v>T</v>
          </cell>
          <cell r="D14548">
            <v>0</v>
          </cell>
          <cell r="E14548" t="str">
            <v>SINAPI - JUN/25</v>
          </cell>
        </row>
        <row r="14549">
          <cell r="A14549">
            <v>105501</v>
          </cell>
          <cell r="B14549" t="str">
            <v>CARGA E DESCARGA DE TUBOS DE CONCRETO, COM CAMINHÃO CARROCERIA COM GUINDAUTO (MUNCK) 11,7 TM, EM BALSA DE 600 TONELADAS. AF_05/2024</v>
          </cell>
          <cell r="C14549" t="str">
            <v>T</v>
          </cell>
          <cell r="D14549">
            <v>0</v>
          </cell>
          <cell r="E14549" t="str">
            <v>SINAPI - JUN/25</v>
          </cell>
        </row>
        <row r="14550">
          <cell r="A14550">
            <v>105433</v>
          </cell>
          <cell r="B14550" t="str">
            <v>CARGA E DESCARGA DE TUBOS METÁLICOS, COM CAMINHÃO CARROCERIA COM GUINDAUTO (MUNCK) 11,7 TM, EM BALSA DE 1000 TONELADAS. AF_05/2024</v>
          </cell>
          <cell r="C14550" t="str">
            <v>T</v>
          </cell>
          <cell r="D14550">
            <v>0</v>
          </cell>
          <cell r="E14550" t="str">
            <v>SINAPI - JUN/25</v>
          </cell>
        </row>
        <row r="14551">
          <cell r="A14551">
            <v>105458</v>
          </cell>
          <cell r="B14551" t="str">
            <v>CARGA E DESCARGA DE TUBOS METÁLICOS, COM CAMINHÃO CARROCERIA COM GUINDAUTO (MUNCK) 11,7 TM, EM BALSA DE 1500 TONELADAS. AF_05/2024</v>
          </cell>
          <cell r="C14551" t="str">
            <v>T</v>
          </cell>
          <cell r="D14551">
            <v>0</v>
          </cell>
          <cell r="E14551" t="str">
            <v>SINAPI - JUN/25</v>
          </cell>
        </row>
        <row r="14552">
          <cell r="A14552">
            <v>105468</v>
          </cell>
          <cell r="B14552" t="str">
            <v>CARGA E DESCARGA DE TUBOS METÁLICOS, COM CAMINHÃO CARROCERIA COM GUINDAUTO (MUNCK) 11,7 TM, EM BALSA DE 2000 TONELADAS. AF_05/2024</v>
          </cell>
          <cell r="C14552" t="str">
            <v>T</v>
          </cell>
          <cell r="D14552">
            <v>0</v>
          </cell>
          <cell r="E14552" t="str">
            <v>SINAPI - JUN/25</v>
          </cell>
        </row>
        <row r="14553">
          <cell r="A14553">
            <v>105502</v>
          </cell>
          <cell r="B14553" t="str">
            <v>CARGA E DESCARGA DE TUBOS METÁLICOS, COM CAMINHÃO CARROCERIA COM GUINDAUTO (MUNCK) 11,7 TM, EM BALSA DE 600 TONELADAS. AF_05/2024</v>
          </cell>
          <cell r="C14553" t="str">
            <v>T</v>
          </cell>
          <cell r="D14553">
            <v>0</v>
          </cell>
          <cell r="E14553" t="str">
            <v>SINAPI - JUN/25</v>
          </cell>
        </row>
        <row r="14554">
          <cell r="A14554">
            <v>105434</v>
          </cell>
          <cell r="B14554" t="str">
            <v>CARGA E DESCARGA DE TUBOS PLÁSTICOS, COM CAMINHÃO CARROCERIA COM GUINDAUTO (MUNCK) 11,7 TM, EM BALSA DE 1000 TONELADAS. AF_05/2024</v>
          </cell>
          <cell r="C14554" t="str">
            <v>T</v>
          </cell>
          <cell r="D14554">
            <v>0</v>
          </cell>
          <cell r="E14554" t="str">
            <v>SINAPI - JUN/25</v>
          </cell>
        </row>
        <row r="14555">
          <cell r="A14555">
            <v>105459</v>
          </cell>
          <cell r="B14555" t="str">
            <v>CARGA E DESCARGA DE TUBOS PLÁSTICOS, COM CAMINHÃO CARROCERIA COM GUINDAUTO (MUNCK) 11,7 TM, EM BALSA DE 1500 TONELADAS. AF_05/2024</v>
          </cell>
          <cell r="C14555" t="str">
            <v>T</v>
          </cell>
          <cell r="D14555">
            <v>0</v>
          </cell>
          <cell r="E14555" t="str">
            <v>SINAPI - JUN/25</v>
          </cell>
        </row>
        <row r="14556">
          <cell r="A14556">
            <v>105469</v>
          </cell>
          <cell r="B14556" t="str">
            <v>CARGA E DESCARGA DE TUBOS PLÁSTICOS, COM CAMINHÃO CARROCERIA COM GUINDAUTO (MUNCK) 11,7 TM, EM BALSA DE 2000 TONELADAS. AF_05/2024</v>
          </cell>
          <cell r="C14556" t="str">
            <v>T</v>
          </cell>
          <cell r="D14556">
            <v>0</v>
          </cell>
          <cell r="E14556" t="str">
            <v>SINAPI - JUN/25</v>
          </cell>
        </row>
        <row r="14557">
          <cell r="A14557">
            <v>105503</v>
          </cell>
          <cell r="B14557" t="str">
            <v>CARGA E DESCARGA DE TUBOS PLÁSTICOS, COM CAMINHÃO CARROCERIA COM GUINDAUTO (MUNCK) 11,7 TM, EM BALSA DE 600 TONELADAS. AF_05/2024</v>
          </cell>
          <cell r="C14557" t="str">
            <v>T</v>
          </cell>
          <cell r="D14557">
            <v>0</v>
          </cell>
          <cell r="E14557" t="str">
            <v>SINAPI - JUN/25</v>
          </cell>
        </row>
        <row r="14558">
          <cell r="A14558">
            <v>105472</v>
          </cell>
          <cell r="B14558" t="str">
            <v>CARGA E DESCARGA MANUAL, DE JANELA, KIT PORTA-PRONTA OU PORTA DE MADEIRA, PORTA DE AÇO E PORTA DE ALUMÍNIO, EM BALSA DE 1000 TONELADAS. AF_05/2024</v>
          </cell>
          <cell r="C14558" t="str">
            <v>T</v>
          </cell>
          <cell r="D14558">
            <v>0</v>
          </cell>
          <cell r="E14558" t="str">
            <v>SINAPI - JUN/25</v>
          </cell>
        </row>
        <row r="14559">
          <cell r="A14559">
            <v>105413</v>
          </cell>
          <cell r="B14559" t="str">
            <v>CARGA E DESCARGA MANUAL, DE JANELA, KIT PORTA-PRONTA OU PORTA DE MADEIRA, PORTA DE AÇO E PORTA DE ALUMÍNIO, EM BALSA DE 1500 TONELADAS. AF_05/2024</v>
          </cell>
          <cell r="C14559" t="str">
            <v>T</v>
          </cell>
          <cell r="D14559">
            <v>0</v>
          </cell>
          <cell r="E14559" t="str">
            <v>SINAPI - JUN/25</v>
          </cell>
        </row>
        <row r="14560">
          <cell r="A14560">
            <v>105423</v>
          </cell>
          <cell r="B14560" t="str">
            <v>CARGA E DESCARGA MANUAL, DE JANELA, KIT PORTA-PRONTA OU PORTA DE MADEIRA, PORTA DE AÇO E PORTA DE ALUMÍNIO, EM BALSA DE 2000 TONELADAS. AF_05/2024</v>
          </cell>
          <cell r="C14560" t="str">
            <v>T</v>
          </cell>
          <cell r="D14560">
            <v>0</v>
          </cell>
          <cell r="E14560" t="str">
            <v>SINAPI - JUN/25</v>
          </cell>
        </row>
        <row r="14561">
          <cell r="A14561">
            <v>105447</v>
          </cell>
          <cell r="B14561" t="str">
            <v>CARGA E DESCARGA MANUAL, DE JANELA, KIT PORTA-PRONTA OU PORTA DE MADEIRA, PORTA DE AÇO E PORTA DE ALUMÍNIO, EM BALSA DE 600 TONELADAS. AF_05/2024</v>
          </cell>
          <cell r="C14561" t="str">
            <v>T</v>
          </cell>
          <cell r="D14561">
            <v>0</v>
          </cell>
          <cell r="E14561" t="str">
            <v>SINAPI - JUN/25</v>
          </cell>
        </row>
        <row r="14562">
          <cell r="A14562">
            <v>105408</v>
          </cell>
          <cell r="B14562" t="str">
            <v>CARGA E DESCARGA MANUAL, DE PEÇAS DE MADEIRA (CAIBROS, TÁBUAS, RIPAS, VIGAS E COMPENSADOS), EM BALSA DE 1000 TONELADAS. AF_05/2024</v>
          </cell>
          <cell r="C14562" t="str">
            <v>T</v>
          </cell>
          <cell r="D14562">
            <v>0</v>
          </cell>
          <cell r="E14562" t="str">
            <v>SINAPI - JUN/25</v>
          </cell>
        </row>
        <row r="14563">
          <cell r="A14563">
            <v>105479</v>
          </cell>
          <cell r="B14563" t="str">
            <v>CARGA E DESCARGA MANUAL, DE PEÇAS DE MADEIRA (CAIBROS, TÁBUAS, RIPAS, VIGAS E COMPENSADOS), EM BALSA DE 1500 TONELADAS. AF_05/2024</v>
          </cell>
          <cell r="C14563" t="str">
            <v>T</v>
          </cell>
          <cell r="D14563">
            <v>0</v>
          </cell>
          <cell r="E14563" t="str">
            <v>SINAPI - JUN/25</v>
          </cell>
        </row>
        <row r="14564">
          <cell r="A14564">
            <v>105422</v>
          </cell>
          <cell r="B14564" t="str">
            <v>CARGA E DESCARGA MANUAL, DE PEÇAS DE MADEIRA (CAIBROS, TÁBUAS, RIPAS, VIGAS E COMPENSADOS), EM BALSA DE 2000 TONELADAS. AF_05/2024</v>
          </cell>
          <cell r="C14564" t="str">
            <v>T</v>
          </cell>
          <cell r="D14564">
            <v>0</v>
          </cell>
          <cell r="E14564" t="str">
            <v>SINAPI - JUN/25</v>
          </cell>
        </row>
        <row r="14565">
          <cell r="A14565">
            <v>105446</v>
          </cell>
          <cell r="B14565" t="str">
            <v>CARGA E DESCARGA MANUAL, DE PEÇAS DE MADEIRA (CAIBROS, TÁBUAS, RIPAS, VIGAS E COMPENSADOS), EM BALSA DE 600 TONELADAS. AF_05/2024</v>
          </cell>
          <cell r="C14565" t="str">
            <v>T</v>
          </cell>
          <cell r="D14565">
            <v>0</v>
          </cell>
          <cell r="E14565" t="str">
            <v>SINAPI - JUN/25</v>
          </cell>
        </row>
        <row r="14566">
          <cell r="A14566">
            <v>105474</v>
          </cell>
          <cell r="B14566" t="str">
            <v>CARGA E DESCARGA MANUAL, DE VIDRO, EM BALSA DE 1000 TONELADAS. AF_05/2024</v>
          </cell>
          <cell r="C14566" t="str">
            <v>T</v>
          </cell>
          <cell r="D14566">
            <v>0</v>
          </cell>
          <cell r="E14566" t="str">
            <v>SINAPI - JUN/25</v>
          </cell>
        </row>
        <row r="14567">
          <cell r="A14567">
            <v>105480</v>
          </cell>
          <cell r="B14567" t="str">
            <v>CARGA E DESCARGA MANUAL, DE VIDRO, EM BALSA DE 1500 TONELADAS. AF_05/2024</v>
          </cell>
          <cell r="C14567" t="str">
            <v>T</v>
          </cell>
          <cell r="D14567">
            <v>0</v>
          </cell>
          <cell r="E14567" t="str">
            <v>SINAPI - JUN/25</v>
          </cell>
        </row>
        <row r="14568">
          <cell r="A14568">
            <v>105481</v>
          </cell>
          <cell r="B14568" t="str">
            <v>CARGA E DESCARGA MANUAL, DE VIDRO, EM BALSA DE 2000 TONELADAS. AF_05/2024</v>
          </cell>
          <cell r="C14568" t="str">
            <v>T</v>
          </cell>
          <cell r="D14568">
            <v>0</v>
          </cell>
          <cell r="E14568" t="str">
            <v>SINAPI - JUN/25</v>
          </cell>
        </row>
        <row r="14569">
          <cell r="A14569">
            <v>105449</v>
          </cell>
          <cell r="B14569" t="str">
            <v>CARGA E DESCARGA MANUAL, DE VIDRO, EM BALSA DE 600 TONELADAS. AF_05/2024</v>
          </cell>
          <cell r="C14569" t="str">
            <v>T</v>
          </cell>
          <cell r="D14569">
            <v>0</v>
          </cell>
          <cell r="E14569" t="str">
            <v>SINAPI - JUN/25</v>
          </cell>
        </row>
        <row r="14570">
          <cell r="A14570">
            <v>105511</v>
          </cell>
          <cell r="B14570" t="str">
            <v>TRANSPORTE FLUVIAL COM CONJUNTO EMPURRADOR DE 250 HP E BALSA DE 200 A 600 TONELADAS, EM VIA NAVEGÁVEL NO SENTIDO A JUSANTE (DESCENDO O RIO). AF_05/2024</v>
          </cell>
          <cell r="C14570" t="str">
            <v>TXKM</v>
          </cell>
          <cell r="D14570">
            <v>0</v>
          </cell>
          <cell r="E14570" t="str">
            <v>SINAPI - JUN/25</v>
          </cell>
        </row>
        <row r="14571">
          <cell r="A14571">
            <v>105507</v>
          </cell>
          <cell r="B14571" t="str">
            <v>TRANSPORTE FLUVIAL COM CONJUNTO EMPURRADOR DE 250 HP E BALSA DE 200 A 600 TONELADAS, EM VIA NAVEGÁVEL NO SENTIDO A MONTANTE (SUBINDO O RIO). AF_05/2024</v>
          </cell>
          <cell r="C14571" t="str">
            <v>TXKM</v>
          </cell>
          <cell r="D14571">
            <v>0</v>
          </cell>
          <cell r="E14571" t="str">
            <v>SINAPI - JUN/25</v>
          </cell>
        </row>
        <row r="14572">
          <cell r="A14572">
            <v>105512</v>
          </cell>
          <cell r="B14572" t="str">
            <v>TRANSPORTE FLUVIAL COM CONJUNTO EMPURRADOR DE 315 HP E BALSA 600 A 1000 TONELADAS, EM VIA NAVEGÁVEL NO SENTIDO A JUSANTE (DESCENDO O RIO). AF_05/2024</v>
          </cell>
          <cell r="C14572" t="str">
            <v>TXKM</v>
          </cell>
          <cell r="D14572">
            <v>0</v>
          </cell>
          <cell r="E14572" t="str">
            <v>SINAPI - JUN/25</v>
          </cell>
        </row>
        <row r="14573">
          <cell r="A14573">
            <v>105508</v>
          </cell>
          <cell r="B14573" t="str">
            <v>TRANSPORTE FLUVIAL COM CONJUNTO EMPURRADOR DE 315 HP E BALSA 600 A 1000 TONELADAS, EM VIA NAVEGÁVEL NO SENTIDO A MONTANTE (SUBINDO O RIO). AF_05/2024</v>
          </cell>
          <cell r="C14573" t="str">
            <v>TXKM</v>
          </cell>
          <cell r="D14573">
            <v>0</v>
          </cell>
          <cell r="E14573" t="str">
            <v>SINAPI - JUN/25</v>
          </cell>
        </row>
        <row r="14574">
          <cell r="A14574">
            <v>105513</v>
          </cell>
          <cell r="B14574" t="str">
            <v>TRANSPORTE FLUVIAL COM CONJUNTO EMPURRADOR DE 475 HP E BALSA DE 1.000 A 1.500 TONELADAS, EM VIA NAVEGÁVEL NO SENTIDO A JUSANTE (DESCENDO O RIO). AF_05/2024</v>
          </cell>
          <cell r="C14574" t="str">
            <v>TXKM</v>
          </cell>
          <cell r="D14574">
            <v>0</v>
          </cell>
          <cell r="E14574" t="str">
            <v>SINAPI - JUN/25</v>
          </cell>
        </row>
        <row r="14575">
          <cell r="A14575">
            <v>105509</v>
          </cell>
          <cell r="B14575" t="str">
            <v>TRANSPORTE FLUVIAL COM CONJUNTO EMPURRADOR DE 475 HP E BALSA DE 1.000 A 1.500 TONELADAS, EM VIA NAVEGÁVEL NO SENTIDO A MONTANTE (SUBINDO O RIO). AF_05/2024</v>
          </cell>
          <cell r="C14575" t="str">
            <v>TXKM</v>
          </cell>
          <cell r="D14575">
            <v>0</v>
          </cell>
          <cell r="E14575" t="str">
            <v>SINAPI - JUN/25</v>
          </cell>
        </row>
        <row r="14576">
          <cell r="A14576">
            <v>105514</v>
          </cell>
          <cell r="B14576" t="str">
            <v>TRANSPORTE FLUVIAL COM CONJUNTO EMPURRADOR DE 600 HP E BALSA DE 1.500 A 2.000 TONELADAS, EM VIA NAVEGÁVEL NO SENTIDO A JUSANTE (DESCENDO O RIO). AF_05/2024</v>
          </cell>
          <cell r="C14576" t="str">
            <v>TXKM</v>
          </cell>
          <cell r="D14576">
            <v>0</v>
          </cell>
          <cell r="E14576" t="str">
            <v>SINAPI - JUN/25</v>
          </cell>
        </row>
        <row r="14577">
          <cell r="A14577">
            <v>105510</v>
          </cell>
          <cell r="B14577" t="str">
            <v>TRANSPORTE FLUVIAL COM CONJUNTO EMPURRADOR DE 600 HP E BALSA DE 1.500 A 2.000 TONELADAS, EM VIA NAVEGÁVEL NO SENTIDO A MONTANTE (SUBINDO O RIO). AF_05/2024</v>
          </cell>
          <cell r="C14577" t="str">
            <v>TXKM</v>
          </cell>
          <cell r="D14577">
            <v>0</v>
          </cell>
          <cell r="E14577" t="str">
            <v>SINAPI - JUN/25</v>
          </cell>
        </row>
        <row r="14578">
          <cell r="A14578">
            <v>100207</v>
          </cell>
          <cell r="B14578" t="str">
            <v>TRANSPORTE HORIZONTAL COM CARREGADEIRA, DE MASSA/ GRANEL (UNIDADE: M3XKM). AF_07/2019</v>
          </cell>
          <cell r="C14578" t="str">
            <v>M3XKM</v>
          </cell>
          <cell r="D14578">
            <v>536.02</v>
          </cell>
          <cell r="E14578" t="str">
            <v>SINAPI - JUN/25</v>
          </cell>
        </row>
        <row r="14579">
          <cell r="A14579">
            <v>100211</v>
          </cell>
          <cell r="B14579" t="str">
            <v>TRANSPORTE HORIZONTAL COM CARRINHO DE MÃO, DE BLOCOS CERÂMICOS FURADOS NA HORIZONTAL DE 9X19X19CM (UNIDADE: BLOCOXKM). AF_07/2019</v>
          </cell>
          <cell r="C14579" t="str">
            <v>UNXKM</v>
          </cell>
          <cell r="D14579">
            <v>9.1300000000000008</v>
          </cell>
          <cell r="E14579" t="str">
            <v>SINAPI - JUN/25</v>
          </cell>
        </row>
        <row r="14580">
          <cell r="A14580">
            <v>100210</v>
          </cell>
          <cell r="B14580" t="str">
            <v>TRANSPORTE HORIZONTAL COM CARRINHO DE MÃO, DE BLOCOS VAZADOS DE CONCRETO OU CERÂMICO DE 19X19X39CM (UNIDADE: BLOCOXKM). AF_07/2019</v>
          </cell>
          <cell r="C14580" t="str">
            <v>UNXKM</v>
          </cell>
          <cell r="D14580">
            <v>23.66</v>
          </cell>
          <cell r="E14580" t="str">
            <v>SINAPI - JUN/25</v>
          </cell>
        </row>
        <row r="14581">
          <cell r="A14581">
            <v>100221</v>
          </cell>
          <cell r="B14581" t="str">
            <v>TRANSPORTE HORIZONTAL COM CARRINHO DE MÃO, DE CAIXA COM REVESTIMENTO CERÂMICO (UNIDADE: M2XKM). AF_07/2019</v>
          </cell>
          <cell r="C14581" t="str">
            <v>M2XKM</v>
          </cell>
          <cell r="D14581">
            <v>41.82</v>
          </cell>
          <cell r="E14581" t="str">
            <v>SINAPI - JUN/25</v>
          </cell>
        </row>
        <row r="14582">
          <cell r="A14582">
            <v>100203</v>
          </cell>
          <cell r="B14582" t="str">
            <v>TRANSPORTE HORIZONTAL COM CARRINHO DE MÃO, DE SACOS DE 20 KG (UNIDADE: KGXKM). AF_07/2019</v>
          </cell>
          <cell r="C14582" t="str">
            <v>KGXKM</v>
          </cell>
          <cell r="D14582">
            <v>1.46</v>
          </cell>
          <cell r="E14582" t="str">
            <v>SINAPI - JUN/25</v>
          </cell>
        </row>
        <row r="14583">
          <cell r="A14583">
            <v>100202</v>
          </cell>
          <cell r="B14583" t="str">
            <v>TRANSPORTE HORIZONTAL COM CARRINHO DE MÃO, DE SACOS DE 30 KG (UNIDADE: KGXKM). AF_07/2019</v>
          </cell>
          <cell r="C14583" t="str">
            <v>KGXKM</v>
          </cell>
          <cell r="D14583">
            <v>1.23</v>
          </cell>
          <cell r="E14583" t="str">
            <v>SINAPI - JUN/25</v>
          </cell>
        </row>
        <row r="14584">
          <cell r="A14584">
            <v>100201</v>
          </cell>
          <cell r="B14584" t="str">
            <v>TRANSPORTE HORIZONTAL COM CARRINHO DE MÃO, DE SACOS DE 50 KG (UNIDADE: KGXKM). AF_07/2019</v>
          </cell>
          <cell r="C14584" t="str">
            <v>KGXKM</v>
          </cell>
          <cell r="D14584">
            <v>1.06</v>
          </cell>
          <cell r="E14584" t="str">
            <v>SINAPI - JUN/25</v>
          </cell>
        </row>
        <row r="14585">
          <cell r="A14585">
            <v>100216</v>
          </cell>
          <cell r="B14585" t="str">
            <v>TRANSPORTE HORIZONTAL COM CARRINHO MINI PÁLETES, DE BLOCOS CERÂMICOS FURADOS NA HORIZONTAL DE 9X19X19CM (UNIDADE: BLOCOXKM). AF_07/2019</v>
          </cell>
          <cell r="C14585" t="str">
            <v>UNXKM</v>
          </cell>
          <cell r="D14585">
            <v>1.28</v>
          </cell>
          <cell r="E14585" t="str">
            <v>SINAPI - JUN/25</v>
          </cell>
        </row>
        <row r="14586">
          <cell r="A14586">
            <v>100215</v>
          </cell>
          <cell r="B14586" t="str">
            <v>TRANSPORTE HORIZONTAL COM CARRINHO MINI PÁLETES, DE BLOCOS CERÂMICOS FURADOS NA VERTICAL DE 19X19X39CM (UNIDADE: BLOCOXKM). AF_07/2019</v>
          </cell>
          <cell r="C14586" t="str">
            <v>UNXKM</v>
          </cell>
          <cell r="D14586">
            <v>4.76</v>
          </cell>
          <cell r="E14586" t="str">
            <v>SINAPI - JUN/25</v>
          </cell>
        </row>
        <row r="14587">
          <cell r="A14587">
            <v>100214</v>
          </cell>
          <cell r="B14587" t="str">
            <v>TRANSPORTE HORIZONTAL COM CARRINHO MINI PÁLETES, DE BLOCOS VAZADOS DE CONCRETO DE 19X19X39CM (UNIDADE: BLOCOXKM). AF_07/2019</v>
          </cell>
          <cell r="C14587" t="str">
            <v>UNXKM</v>
          </cell>
          <cell r="D14587">
            <v>5.56</v>
          </cell>
          <cell r="E14587" t="str">
            <v>SINAPI - JUN/25</v>
          </cell>
        </row>
        <row r="14588">
          <cell r="A14588">
            <v>100223</v>
          </cell>
          <cell r="B14588" t="str">
            <v>TRANSPORTE HORIZONTAL COM CARRINHO MINI PÁLETES, DE CAIXA COM REVESTIMENTO CERÂMICO (UNIDADE: M2XKM). AF_07/2019</v>
          </cell>
          <cell r="C14588" t="str">
            <v>M2XKM</v>
          </cell>
          <cell r="D14588">
            <v>7.41</v>
          </cell>
          <cell r="E14588" t="str">
            <v>SINAPI - JUN/25</v>
          </cell>
        </row>
        <row r="14589">
          <cell r="A14589">
            <v>100280</v>
          </cell>
          <cell r="B14589" t="str">
            <v>TRANSPORTE HORIZONTAL COM CARRINHO PLATAFORMA, DE BACIA SANITÁRIA, CAIXA ACOPLADA, TANQUE OU PIA (UNIDADE: UNIDXKM). AF_07/2019</v>
          </cell>
          <cell r="C14589" t="str">
            <v>UNXKM</v>
          </cell>
          <cell r="D14589">
            <v>24.31</v>
          </cell>
          <cell r="E14589" t="str">
            <v>SINAPI - JUN/25</v>
          </cell>
        </row>
        <row r="14590">
          <cell r="A14590">
            <v>100270</v>
          </cell>
          <cell r="B14590" t="str">
            <v>TRANSPORTE HORIZONTAL COM CARRINHO PLATAFORMA, DE BANCADA DE MÁRMORE OU GRANITO PARA COZINHA/LAVATÓRIO OU MÁRMORE SINTÉTICO COM CUBA INTEGRADA (UNIDADE: UNIDXKM). AF_07/2019</v>
          </cell>
          <cell r="C14590" t="str">
            <v>UNXKM</v>
          </cell>
          <cell r="D14590">
            <v>82.96</v>
          </cell>
          <cell r="E14590" t="str">
            <v>SINAPI - JUN/25</v>
          </cell>
        </row>
        <row r="14591">
          <cell r="A14591">
            <v>100286</v>
          </cell>
          <cell r="B14591" t="str">
            <v>TRANSPORTE HORIZONTAL COM CARRINHO PLATAFORMA, DE BARRAMENTO BLINDADO (UNIDADE: MXKM). AF_07/2019</v>
          </cell>
          <cell r="C14591" t="str">
            <v>MXKM</v>
          </cell>
          <cell r="D14591">
            <v>18.149999999999999</v>
          </cell>
          <cell r="E14591" t="str">
            <v>SINAPI - JUN/25</v>
          </cell>
        </row>
        <row r="14592">
          <cell r="A14592">
            <v>100213</v>
          </cell>
          <cell r="B14592" t="str">
            <v>TRANSPORTE HORIZONTAL COM CARRINHO PLATAFORMA, DE BLOCOS CERÂMICOS FURADOS NA HORIZONTAL DE 9X19X19CM (UNIDADE: BLOCOXKM). AF_07/2019</v>
          </cell>
          <cell r="C14592" t="str">
            <v>UNXKM</v>
          </cell>
          <cell r="D14592">
            <v>3.62</v>
          </cell>
          <cell r="E14592" t="str">
            <v>SINAPI - JUN/25</v>
          </cell>
        </row>
        <row r="14593">
          <cell r="A14593">
            <v>100212</v>
          </cell>
          <cell r="B14593" t="str">
            <v>TRANSPORTE HORIZONTAL COM CARRINHO PLATAFORMA, DE BLOCOS VAZADOS DE CONCRETO OU CERÂMICO DE 19X19X39CM (UNIDADE: BLOCOXKM). AF_07/2019</v>
          </cell>
          <cell r="C14593" t="str">
            <v>UNXKM</v>
          </cell>
          <cell r="D14593">
            <v>10.08</v>
          </cell>
          <cell r="E14593" t="str">
            <v>SINAPI - JUN/25</v>
          </cell>
        </row>
        <row r="14594">
          <cell r="A14594">
            <v>100222</v>
          </cell>
          <cell r="B14594" t="str">
            <v>TRANSPORTE HORIZONTAL COM CARRINHO PLATAFORMA, DE CAIXA COM REVESTIMENTO CERÂMICO (UNIDADE: M2XKM). AF_07/2019</v>
          </cell>
          <cell r="C14594" t="str">
            <v>M2XKM</v>
          </cell>
          <cell r="D14594">
            <v>15.84</v>
          </cell>
          <cell r="E14594" t="str">
            <v>SINAPI - JUN/25</v>
          </cell>
        </row>
        <row r="14595">
          <cell r="A14595">
            <v>100226</v>
          </cell>
          <cell r="B14595" t="str">
            <v>TRANSPORTE HORIZONTAL COM CARRINHO PLATAFORMA, DE LATA DE 18 LITROS (UNIDADE: LXKM). AF_07/2019</v>
          </cell>
          <cell r="C14595" t="str">
            <v>LXKM</v>
          </cell>
          <cell r="D14595">
            <v>0.91</v>
          </cell>
          <cell r="E14595" t="str">
            <v>SINAPI - JUN/25</v>
          </cell>
        </row>
        <row r="14596">
          <cell r="A14596">
            <v>100200</v>
          </cell>
          <cell r="B14596" t="str">
            <v>TRANSPORTE HORIZONTAL COM CARRINHO PLATAFORMA, DE SACOS DE 20 KG (UNIDADE: KGXKM). AF_07/2019</v>
          </cell>
          <cell r="C14596" t="str">
            <v>KGXKM</v>
          </cell>
          <cell r="D14596">
            <v>0.53</v>
          </cell>
          <cell r="E14596" t="str">
            <v>SINAPI - JUN/25</v>
          </cell>
        </row>
        <row r="14597">
          <cell r="A14597">
            <v>100199</v>
          </cell>
          <cell r="B14597" t="str">
            <v>TRANSPORTE HORIZONTAL COM CARRINHO PLATAFORMA, DE SACOS DE 30 KG (UNIDADE: KGXKM). AF_07/2019</v>
          </cell>
          <cell r="C14597" t="str">
            <v>KGXKM</v>
          </cell>
          <cell r="D14597">
            <v>0.43</v>
          </cell>
          <cell r="E14597" t="str">
            <v>SINAPI - JUN/25</v>
          </cell>
        </row>
        <row r="14598">
          <cell r="A14598">
            <v>100198</v>
          </cell>
          <cell r="B14598" t="str">
            <v>TRANSPORTE HORIZONTAL COM CARRINHO PLATAFORMA, DE SACOS DE 50 KG (UNIDADE: KGXKM). AF_07/2019</v>
          </cell>
          <cell r="C14598" t="str">
            <v>KGXKM</v>
          </cell>
          <cell r="D14598">
            <v>0.36</v>
          </cell>
          <cell r="E14598" t="str">
            <v>SINAPI - JUN/25</v>
          </cell>
        </row>
        <row r="14599">
          <cell r="A14599">
            <v>100283</v>
          </cell>
          <cell r="B14599" t="str">
            <v>TRANSPORTE HORIZONTAL COM CARRINHO PLATAFORMA, DE TELHA DE CONCRETO OU CERÂMICA (UNIDADE: M2XKM). AF_07/2019</v>
          </cell>
          <cell r="C14599" t="str">
            <v>M2XKM</v>
          </cell>
          <cell r="D14599">
            <v>33.5</v>
          </cell>
          <cell r="E14599" t="str">
            <v>SINAPI - JUN/25</v>
          </cell>
        </row>
        <row r="14600">
          <cell r="A14600">
            <v>100227</v>
          </cell>
          <cell r="B14600" t="str">
            <v>TRANSPORTE HORIZONTAL COM CARRINHO RACIONAL, DE LATA DE 18 LITROS (UNIDADE: LXKM). AF_07/2019</v>
          </cell>
          <cell r="C14600" t="str">
            <v>LXKM</v>
          </cell>
          <cell r="D14600">
            <v>1.34</v>
          </cell>
          <cell r="E14600" t="str">
            <v>SINAPI - JUN/25</v>
          </cell>
        </row>
        <row r="14601">
          <cell r="A14601">
            <v>100205</v>
          </cell>
          <cell r="B14601" t="str">
            <v>TRANSPORTE HORIZONTAL COM JERICA DE 60 L, DE MASSA/ GRANEL (UNIDADE: M3XKM). AF_07/2019</v>
          </cell>
          <cell r="C14601" t="str">
            <v>M3XKM</v>
          </cell>
          <cell r="D14601">
            <v>1941.27</v>
          </cell>
          <cell r="E14601" t="str">
            <v>SINAPI - JUN/25</v>
          </cell>
        </row>
        <row r="14602">
          <cell r="A14602">
            <v>100206</v>
          </cell>
          <cell r="B14602" t="str">
            <v>TRANSPORTE HORIZONTAL COM JERICA DE 90 L, DE MASSA/ GRANEL (UNIDADE: M3XKM). AF_07/2019</v>
          </cell>
          <cell r="C14602" t="str">
            <v>M3XKM</v>
          </cell>
          <cell r="D14602">
            <v>1403.2</v>
          </cell>
          <cell r="E14602" t="str">
            <v>SINAPI - JUN/25</v>
          </cell>
        </row>
        <row r="14603">
          <cell r="A14603">
            <v>100281</v>
          </cell>
          <cell r="B14603" t="str">
            <v>TRANSPORTE HORIZONTAL COM MANIPULADOR TELESCÓPICO, DE BACIA SANITÁRIA, CAIXA ACOPLADA, TANQUE OU PIA (UNIDADE: UNIDXKM). AF_07/2019</v>
          </cell>
          <cell r="C14603" t="str">
            <v>UNXKM</v>
          </cell>
          <cell r="D14603">
            <v>4.46</v>
          </cell>
          <cell r="E14603" t="str">
            <v>SINAPI - JUN/25</v>
          </cell>
        </row>
        <row r="14604">
          <cell r="A14604">
            <v>100219</v>
          </cell>
          <cell r="B14604" t="str">
            <v>TRANSPORTE HORIZONTAL COM MANIPULADOR TELESCÓPICO, DE BLOCOS CERÂMICOS FURADOS NA HORIZONTAL DE 9X19X19CM (UNIDADE: BLOCOXKM). AF_07/2019</v>
          </cell>
          <cell r="C14604" t="str">
            <v>UNXKM</v>
          </cell>
          <cell r="D14604">
            <v>0.56000000000000005</v>
          </cell>
          <cell r="E14604" t="str">
            <v>SINAPI - JUN/25</v>
          </cell>
        </row>
        <row r="14605">
          <cell r="A14605">
            <v>100218</v>
          </cell>
          <cell r="B14605" t="str">
            <v>TRANSPORTE HORIZONTAL COM MANIPULADOR TELESCÓPICO, DE BLOCOS CERÂMICOS FURADOS NA VERTICAL DE 19X19X39CM (UNIDADE: BLOCOXKM). AF_07/2019</v>
          </cell>
          <cell r="C14605" t="str">
            <v>UNXKM</v>
          </cell>
          <cell r="D14605">
            <v>2.5</v>
          </cell>
          <cell r="E14605" t="str">
            <v>SINAPI - JUN/25</v>
          </cell>
        </row>
        <row r="14606">
          <cell r="A14606">
            <v>100217</v>
          </cell>
          <cell r="B14606" t="str">
            <v>TRANSPORTE HORIZONTAL COM MANIPULADOR TELESCÓPICO, DE BLOCOS VAZADOS DE CONCRETO DE 19X19X39CM (UNIDADE: BLOCOXKM). AF_07/2019</v>
          </cell>
          <cell r="C14606" t="str">
            <v>UNXKM</v>
          </cell>
          <cell r="D14606">
            <v>3.64</v>
          </cell>
          <cell r="E14606" t="str">
            <v>SINAPI - JUN/25</v>
          </cell>
        </row>
        <row r="14607">
          <cell r="A14607">
            <v>100224</v>
          </cell>
          <cell r="B14607" t="str">
            <v>TRANSPORTE HORIZONTAL COM MANIPULADOR TELESCÓPICO, DE CAIXA COM REVESTIMENTO CERÂMICO (UNIDADE: M2XKM). AF_07/2019</v>
          </cell>
          <cell r="C14607" t="str">
            <v>M2XKM</v>
          </cell>
          <cell r="D14607">
            <v>3.64</v>
          </cell>
          <cell r="E14607" t="str">
            <v>SINAPI - JUN/25</v>
          </cell>
        </row>
        <row r="14608">
          <cell r="A14608">
            <v>100228</v>
          </cell>
          <cell r="B14608" t="str">
            <v>TRANSPORTE HORIZONTAL COM MANIPULADOR TELESCÓPICO, DE LATA DE 18 LITROS (UNIDADE: LXKM). AF_07/2019</v>
          </cell>
          <cell r="C14608" t="str">
            <v>LXKM</v>
          </cell>
          <cell r="D14608">
            <v>0.36</v>
          </cell>
          <cell r="E14608" t="str">
            <v>SINAPI - JUN/25</v>
          </cell>
        </row>
        <row r="14609">
          <cell r="A14609">
            <v>100204</v>
          </cell>
          <cell r="B14609" t="str">
            <v>TRANSPORTE HORIZONTAL COM MANIPULADOR TELESCÓPICO, DE PÁLETE DE SACOS (UNIDADE: KGXKM). AF_07/2019</v>
          </cell>
          <cell r="C14609" t="str">
            <v>KGXKM</v>
          </cell>
          <cell r="D14609">
            <v>0.13</v>
          </cell>
          <cell r="E14609" t="str">
            <v>SINAPI - JUN/25</v>
          </cell>
        </row>
        <row r="14610">
          <cell r="A14610">
            <v>100284</v>
          </cell>
          <cell r="B14610" t="str">
            <v>TRANSPORTE HORIZONTAL COM MANIPULADOR TELESCÓPICO, DE TELHA DE CONCRETO OU CERÂMICA (UNIDADE: M2XKM). AF_07/2019</v>
          </cell>
          <cell r="C14610" t="str">
            <v>M2XKM</v>
          </cell>
          <cell r="D14610">
            <v>13.05</v>
          </cell>
          <cell r="E14610" t="str">
            <v>SINAPI - JUN/25</v>
          </cell>
        </row>
        <row r="14611">
          <cell r="A14611">
            <v>100277</v>
          </cell>
          <cell r="B14611" t="str">
            <v>TRANSPORTE HORIZONTAL COM MANIPULADOR TELESCÓPICO, DE TELHAS TERMOACÚSTICAS, FIBROCIMENTO, AÇO ZINCADO, FIBROCIMENTO ESTRUTURAL, CANALETE 90 OU KALHETÃO (UNIDADE: M2XKM). AF_07/2019</v>
          </cell>
          <cell r="C14611" t="str">
            <v>M2XKM</v>
          </cell>
          <cell r="D14611">
            <v>2.33</v>
          </cell>
          <cell r="E14611" t="str">
            <v>SINAPI - JUN/25</v>
          </cell>
        </row>
        <row r="14612">
          <cell r="A14612">
            <v>100278</v>
          </cell>
          <cell r="B14612" t="str">
            <v>TRANSPORTE HORIZONTAL MANUAL, DE BACIA SANITÁRIA, CAIXA ACOPLADA, TANQUE OU PIA (UNIDADE: UNIDXKM). AF_07/2019</v>
          </cell>
          <cell r="C14612" t="str">
            <v>UNXKM</v>
          </cell>
          <cell r="D14612">
            <v>52.95</v>
          </cell>
          <cell r="E14612" t="str">
            <v>SINAPI - JUN/25</v>
          </cell>
        </row>
        <row r="14613">
          <cell r="A14613">
            <v>100268</v>
          </cell>
          <cell r="B14613" t="str">
            <v>TRANSPORTE HORIZONTAL MANUAL, DE BANCADA DE MÁRMORE OU GRANITO PARA COZINHA/LAVATÓRIO OU MÁRMORE SINTÉTICO COM CUBA INTEGRADA (UNIDADE: UNIDXKM). AF_07/2019</v>
          </cell>
          <cell r="C14613" t="str">
            <v>UNXKM</v>
          </cell>
          <cell r="D14613">
            <v>110.68</v>
          </cell>
          <cell r="E14613" t="str">
            <v>SINAPI - JUN/25</v>
          </cell>
        </row>
        <row r="14614">
          <cell r="A14614">
            <v>100285</v>
          </cell>
          <cell r="B14614" t="str">
            <v>TRANSPORTE HORIZONTAL MANUAL, DE BARRAMENTO BLINDADO (UNIDADE: MXKM). AF_07/2019</v>
          </cell>
          <cell r="C14614" t="str">
            <v>MXKM</v>
          </cell>
          <cell r="D14614">
            <v>55.71</v>
          </cell>
          <cell r="E14614" t="str">
            <v>SINAPI - JUN/25</v>
          </cell>
        </row>
        <row r="14615">
          <cell r="A14615">
            <v>100209</v>
          </cell>
          <cell r="B14615" t="str">
            <v>TRANSPORTE HORIZONTAL MANUAL, DE BLOCOS CERÂMICOS FURADOS NA HORIZONTAL DE 9X19X19CM (UNIDADE: BLOCOXKM). AF_07/2019</v>
          </cell>
          <cell r="C14615" t="str">
            <v>UNXKM</v>
          </cell>
          <cell r="D14615">
            <v>12.84</v>
          </cell>
          <cell r="E14615" t="str">
            <v>SINAPI - JUN/25</v>
          </cell>
        </row>
        <row r="14616">
          <cell r="A14616">
            <v>100208</v>
          </cell>
          <cell r="B14616" t="str">
            <v>TRANSPORTE HORIZONTAL MANUAL, DE BLOCOS VAZADOS DE CONCRETO OU CERÂMICO DE 19X19X39CM (UNIDADE: BLOCOXKM). AF_07/2019</v>
          </cell>
          <cell r="C14616" t="str">
            <v>UNXKM</v>
          </cell>
          <cell r="D14616">
            <v>25.68</v>
          </cell>
          <cell r="E14616" t="str">
            <v>SINAPI - JUN/25</v>
          </cell>
        </row>
        <row r="14617">
          <cell r="A14617">
            <v>100256</v>
          </cell>
          <cell r="B14617" t="str">
            <v>TRANSPORTE HORIZONTAL MANUAL, DE CAIBROS DE MADEIRA COM SEÇÃO TRANSVERSAL DE 7,5 X 6 CM E 6 X 8 CM (UNIDADE: MXKM). AF_07/2019</v>
          </cell>
          <cell r="C14617" t="str">
            <v>MXKM</v>
          </cell>
          <cell r="D14617">
            <v>11.76</v>
          </cell>
          <cell r="E14617" t="str">
            <v>SINAPI - JUN/25</v>
          </cell>
        </row>
        <row r="14618">
          <cell r="A14618">
            <v>100220</v>
          </cell>
          <cell r="B14618" t="str">
            <v>TRANSPORTE HORIZONTAL MANUAL, DE CAIXA COM REVESTIMENTO CERÂMICO (UNIDADE: M2XKM). AF_07/2019</v>
          </cell>
          <cell r="C14618" t="str">
            <v>M2XKM</v>
          </cell>
          <cell r="D14618">
            <v>36.89</v>
          </cell>
          <cell r="E14618" t="str">
            <v>SINAPI - JUN/25</v>
          </cell>
        </row>
        <row r="14619">
          <cell r="A14619">
            <v>100287</v>
          </cell>
          <cell r="B14619" t="str">
            <v>TRANSPORTE HORIZONTAL MANUAL, DE CALHA QUADRADA NÚMERO 24 - CORTE 33 (UNIDADE: MXKM). AF_07/2019</v>
          </cell>
          <cell r="C14619" t="str">
            <v>MXKM</v>
          </cell>
          <cell r="D14619">
            <v>17.38</v>
          </cell>
          <cell r="E14619" t="str">
            <v>SINAPI - JUN/25</v>
          </cell>
        </row>
        <row r="14620">
          <cell r="A14620">
            <v>100274</v>
          </cell>
          <cell r="B14620" t="str">
            <v>TRANSPORTE HORIZONTAL MANUAL, DE COMPENSADO DE MADEIRA (UNIDADE: M2XKM). AF_07/2019</v>
          </cell>
          <cell r="C14620" t="str">
            <v>M2XKM</v>
          </cell>
          <cell r="D14620">
            <v>36.909999999999997</v>
          </cell>
          <cell r="E14620" t="str">
            <v>SINAPI - JUN/25</v>
          </cell>
        </row>
        <row r="14621">
          <cell r="A14621">
            <v>100264</v>
          </cell>
          <cell r="B14621" t="str">
            <v>TRANSPORTE HORIZONTAL MANUAL, DE JANELA (UNIDADE: M2XKM). AF_07/2019</v>
          </cell>
          <cell r="C14621" t="str">
            <v>M2XKM</v>
          </cell>
          <cell r="D14621">
            <v>52.08</v>
          </cell>
          <cell r="E14621" t="str">
            <v>SINAPI - JUN/25</v>
          </cell>
        </row>
        <row r="14622">
          <cell r="A14622">
            <v>100225</v>
          </cell>
          <cell r="B14622" t="str">
            <v>TRANSPORTE HORIZONTAL MANUAL, DE LATA DE 18 LITROS (UNIDADE: LXKM). AF_07/2019</v>
          </cell>
          <cell r="C14622" t="str">
            <v>LXKM</v>
          </cell>
          <cell r="D14622">
            <v>2.89</v>
          </cell>
          <cell r="E14622" t="str">
            <v>SINAPI - JUN/25</v>
          </cell>
        </row>
        <row r="14623">
          <cell r="A14623">
            <v>100266</v>
          </cell>
          <cell r="B14623" t="str">
            <v>TRANSPORTE HORIZONTAL MANUAL, DE PORTA (UNIDADE: UNIDXKM). AF_07/2019</v>
          </cell>
          <cell r="C14623" t="str">
            <v>UNXKM</v>
          </cell>
          <cell r="D14623">
            <v>110.68</v>
          </cell>
          <cell r="E14623" t="str">
            <v>SINAPI - JUN/25</v>
          </cell>
        </row>
        <row r="14624">
          <cell r="A14624">
            <v>100257</v>
          </cell>
          <cell r="B14624" t="str">
            <v>TRANSPORTE HORIZONTAL MANUAL, DE RIPAS DE MADEIRA COM SEÇÃO TRANSVERSAL DE 1 X 5 CM E 2 X 5 CM (UNIDADE: MXKM). AF_07/2019</v>
          </cell>
          <cell r="C14624" t="str">
            <v>MXKM</v>
          </cell>
          <cell r="D14624">
            <v>7.06</v>
          </cell>
          <cell r="E14624" t="str">
            <v>SINAPI - JUN/25</v>
          </cell>
        </row>
        <row r="14625">
          <cell r="A14625">
            <v>100197</v>
          </cell>
          <cell r="B14625" t="str">
            <v>TRANSPORTE HORIZONTAL MANUAL, DE SACOS DE 20 KG (UNIDADE: KGXKM). AF_07/2019</v>
          </cell>
          <cell r="C14625" t="str">
            <v>KGXKM</v>
          </cell>
          <cell r="D14625">
            <v>2.6</v>
          </cell>
          <cell r="E14625" t="str">
            <v>SINAPI - JUN/25</v>
          </cell>
        </row>
        <row r="14626">
          <cell r="A14626">
            <v>100196</v>
          </cell>
          <cell r="B14626" t="str">
            <v>TRANSPORTE HORIZONTAL MANUAL, DE SACOS DE 30 KG (UNIDADE: KGXKM). AF_07/2019</v>
          </cell>
          <cell r="C14626" t="str">
            <v>KGXKM</v>
          </cell>
          <cell r="D14626">
            <v>1.73</v>
          </cell>
          <cell r="E14626" t="str">
            <v>SINAPI - JUN/25</v>
          </cell>
        </row>
        <row r="14627">
          <cell r="A14627">
            <v>100195</v>
          </cell>
          <cell r="B14627" t="str">
            <v>TRANSPORTE HORIZONTAL MANUAL, DE SACOS DE 50 KG (UNIDADE: KGXKM). AF_07/2019</v>
          </cell>
          <cell r="C14627" t="str">
            <v>KGXKM</v>
          </cell>
          <cell r="D14627">
            <v>1.04</v>
          </cell>
          <cell r="E14627" t="str">
            <v>SINAPI - JUN/25</v>
          </cell>
        </row>
        <row r="14628">
          <cell r="A14628">
            <v>100273</v>
          </cell>
          <cell r="B14628" t="str">
            <v>TRANSPORTE HORIZONTAL MANUAL, DE TELA DE AÇO (UNIDADE: KGXKM). AF_07/2019</v>
          </cell>
          <cell r="C14628" t="str">
            <v>KGXKM</v>
          </cell>
          <cell r="D14628">
            <v>4.33</v>
          </cell>
          <cell r="E14628" t="str">
            <v>SINAPI - JUN/25</v>
          </cell>
        </row>
        <row r="14629">
          <cell r="A14629">
            <v>100282</v>
          </cell>
          <cell r="B14629" t="str">
            <v>TRANSPORTE HORIZONTAL MANUAL, DE TELHA DE CONCRETO OU CERÂMICA (UNIDADE: M2XKM). AF_07/2019</v>
          </cell>
          <cell r="C14629" t="str">
            <v>M2XKM</v>
          </cell>
          <cell r="D14629">
            <v>207.37</v>
          </cell>
          <cell r="E14629" t="str">
            <v>SINAPI - JUN/25</v>
          </cell>
        </row>
        <row r="14630">
          <cell r="A14630">
            <v>100276</v>
          </cell>
          <cell r="B14630" t="str">
            <v>TRANSPORTE HORIZONTAL MANUAL, DE TELHA DE FIBROCIMENTO OU TELHA ESTRUTURAL DE FIBROCIMENTO, CANALETE 90 OU KALHETÃO (UNIDADE: M2XKM). AF_07/2019</v>
          </cell>
          <cell r="C14630" t="str">
            <v>M2XKM</v>
          </cell>
          <cell r="D14630">
            <v>43.55</v>
          </cell>
          <cell r="E14630" t="str">
            <v>SINAPI - JUN/25</v>
          </cell>
        </row>
        <row r="14631">
          <cell r="A14631">
            <v>100275</v>
          </cell>
          <cell r="B14631" t="str">
            <v>TRANSPORTE HORIZONTAL MANUAL, DE TELHA TERMOACÚSTICA OU TELHA DE AÇO ZINCADO (UNIDADE: M2XKM). AF_07/2019</v>
          </cell>
          <cell r="C14631" t="str">
            <v>M2XKM</v>
          </cell>
          <cell r="D14631">
            <v>23.86</v>
          </cell>
          <cell r="E14631" t="str">
            <v>SINAPI - JUN/25</v>
          </cell>
        </row>
        <row r="14632">
          <cell r="A14632">
            <v>100254</v>
          </cell>
          <cell r="B14632" t="str">
            <v>TRANSPORTE HORIZONTAL MANUAL, DE TUBO DE AÇO CARBONO LEVE OU MÉDIO, PRETO OU GALVANIZADO, COM DIÂMETRO MAIOR QUE 125 MM E MENOR OU IGUAL A 150 MM (UNIDADE: MXKM). AF_07/2019</v>
          </cell>
          <cell r="C14632" t="str">
            <v>MXKM</v>
          </cell>
          <cell r="D14632">
            <v>52.16</v>
          </cell>
          <cell r="E14632" t="str">
            <v>SINAPI - JUN/25</v>
          </cell>
        </row>
        <row r="14633">
          <cell r="A14633">
            <v>100250</v>
          </cell>
          <cell r="B14633" t="str">
            <v>TRANSPORTE HORIZONTAL MANUAL, DE TUBO DE AÇO CARBONO LEVE OU MÉDIO, PRETO OU GALVANIZADO, COM DIÂMETRO MAIOR QUE 20 MM E MENOR OU IGUAL A 32 MM (UNIDADE: MXKM). AF_07/2019</v>
          </cell>
          <cell r="C14633" t="str">
            <v>MXKM</v>
          </cell>
          <cell r="D14633">
            <v>5.88</v>
          </cell>
          <cell r="E14633" t="str">
            <v>SINAPI - JUN/25</v>
          </cell>
        </row>
        <row r="14634">
          <cell r="A14634">
            <v>100251</v>
          </cell>
          <cell r="B14634" t="str">
            <v>TRANSPORTE HORIZONTAL MANUAL, DE TUBO DE AÇO CARBONO LEVE OU MÉDIO, PRETO OU GALVANIZADO, COM DIÂMETRO MAIOR QUE 32 MM E MENOR OU IGUAL A 65 MM (UNIDADE: MXKM). AF_07/2019</v>
          </cell>
          <cell r="C14634" t="str">
            <v>MXKM</v>
          </cell>
          <cell r="D14634">
            <v>17.38</v>
          </cell>
          <cell r="E14634" t="str">
            <v>SINAPI - JUN/25</v>
          </cell>
        </row>
        <row r="14635">
          <cell r="A14635">
            <v>100252</v>
          </cell>
          <cell r="B14635" t="str">
            <v>TRANSPORTE HORIZONTAL MANUAL, DE TUBO DE AÇO CARBONO LEVE OU MÉDIO, PRETO OU GALVANIZADO, COM DIÂMETRO MAIOR QUE 65 MM E MENOR OU IGUAL A 90 MM (UNIDADE: MXKM). AF_07/2019</v>
          </cell>
          <cell r="C14635" t="str">
            <v>MXKM</v>
          </cell>
          <cell r="D14635">
            <v>26.08</v>
          </cell>
          <cell r="E14635" t="str">
            <v>SINAPI - JUN/25</v>
          </cell>
        </row>
        <row r="14636">
          <cell r="A14636">
            <v>100253</v>
          </cell>
          <cell r="B14636" t="str">
            <v>TRANSPORTE HORIZONTAL MANUAL, DE TUBO DE AÇO CARBONO LEVE OU MÉDIO, PRETO OU GALVANIZADO, COM DIÂMETRO MAIOR QUE 90 MM E MENOR OU IGUAL A 125 MM (UNIDADE: MXKM). AF_07/2019</v>
          </cell>
          <cell r="C14636" t="str">
            <v>MXKM</v>
          </cell>
          <cell r="D14636">
            <v>34.770000000000003</v>
          </cell>
          <cell r="E14636" t="str">
            <v>SINAPI - JUN/25</v>
          </cell>
        </row>
        <row r="14637">
          <cell r="A14637">
            <v>100249</v>
          </cell>
          <cell r="B14637" t="str">
            <v>TRANSPORTE HORIZONTAL MANUAL, DE TUBO DE AÇO CARBONO LEVE OU MÉDIO, PRETO OU GALVANIZADO, COM DIÂMETRO MENOR OU IGUAL A 20 MM (UNIDADE: MXKM). AF_07/2019</v>
          </cell>
          <cell r="C14637" t="str">
            <v>MXKM</v>
          </cell>
          <cell r="D14637">
            <v>3.52</v>
          </cell>
          <cell r="E14637" t="str">
            <v>SINAPI - JUN/25</v>
          </cell>
        </row>
        <row r="14638">
          <cell r="A14638">
            <v>100244</v>
          </cell>
          <cell r="B14638" t="str">
            <v>TRANSPORTE HORIZONTAL MANUAL, DE TUBO DE COBRE - CLASSE E - COM DIÂMETRO MAIOR QUE 54 MM E MENOR OU IGUAL A 79 MM (UNIDADE: MXKM). AF_07/2019</v>
          </cell>
          <cell r="C14638" t="str">
            <v>MXKM</v>
          </cell>
          <cell r="D14638">
            <v>5.29</v>
          </cell>
          <cell r="E14638" t="str">
            <v>SINAPI - JUN/25</v>
          </cell>
        </row>
        <row r="14639">
          <cell r="A14639">
            <v>100245</v>
          </cell>
          <cell r="B14639" t="str">
            <v>TRANSPORTE HORIZONTAL MANUAL, DE TUBO DE COBRE - CLASSE E - COM DIÂMETRO MAIOR QUE 79 MM E MENOR OU IGUAL A 104 MM (UNIDADE: MXKM). AF_07/2019</v>
          </cell>
          <cell r="C14639" t="str">
            <v>MXKM</v>
          </cell>
          <cell r="D14639">
            <v>10.59</v>
          </cell>
          <cell r="E14639" t="str">
            <v>SINAPI - JUN/25</v>
          </cell>
        </row>
        <row r="14640">
          <cell r="A14640">
            <v>100243</v>
          </cell>
          <cell r="B14640" t="str">
            <v>TRANSPORTE HORIZONTAL MANUAL, DE TUBO DE COBRE - CLASSE E - COM DIÂMETRO MENOR OU IGUAL A 54 MM (UNIDADE: MXKM). AF_07/2019</v>
          </cell>
          <cell r="C14640" t="str">
            <v>MXKM</v>
          </cell>
          <cell r="D14640">
            <v>4.2300000000000004</v>
          </cell>
          <cell r="E14640" t="str">
            <v>SINAPI - JUN/25</v>
          </cell>
        </row>
        <row r="14641">
          <cell r="A14641">
            <v>100239</v>
          </cell>
          <cell r="B14641" t="str">
            <v>TRANSPORTE HORIZONTAL MANUAL, DE TUBO DE CPVC COM DIÂMETRO MAIOR QUE 73 MM E MENOR OU IGUAL A 89 MM (UNIDADE: MXKM). AF_07/2019</v>
          </cell>
          <cell r="C14641" t="str">
            <v>MXKM</v>
          </cell>
          <cell r="D14641">
            <v>8.82</v>
          </cell>
          <cell r="E14641" t="str">
            <v>SINAPI - JUN/25</v>
          </cell>
        </row>
        <row r="14642">
          <cell r="A14642">
            <v>100238</v>
          </cell>
          <cell r="B14642" t="str">
            <v>TRANSPORTE HORIZONTAL MANUAL, DE TUBO DE CPVC COM DIÂMETRO MENOR OU IGUAL A 73 MM (UNIDADE: MXKM). AF_07/2019</v>
          </cell>
          <cell r="C14642" t="str">
            <v>MXKM</v>
          </cell>
          <cell r="D14642">
            <v>7.06</v>
          </cell>
          <cell r="E14642" t="str">
            <v>SINAPI - JUN/25</v>
          </cell>
        </row>
        <row r="14643">
          <cell r="A14643">
            <v>100241</v>
          </cell>
          <cell r="B14643" t="str">
            <v>TRANSPORTE HORIZONTAL MANUAL, DE TUBO DE PPR - PN12 OU PN25 - COM DIÂMETRO MAIOR QUE 50 MM E MENOR OU IGUAL A 75 MM (UNIDADE: MXKM). AF_07/2019</v>
          </cell>
          <cell r="C14643" t="str">
            <v>MXKM</v>
          </cell>
          <cell r="D14643">
            <v>8.82</v>
          </cell>
          <cell r="E14643" t="str">
            <v>SINAPI - JUN/25</v>
          </cell>
        </row>
        <row r="14644">
          <cell r="A14644">
            <v>100242</v>
          </cell>
          <cell r="B14644" t="str">
            <v>TRANSPORTE HORIZONTAL MANUAL, DE TUBO DE PPR - PN12 OU PN25 - COM DIÂMETRO MAIOR QUE 75 MM E MENOR OU IGUAL A 110 MM (UNIDADE: MXKM). AF_07/2019</v>
          </cell>
          <cell r="C14644" t="str">
            <v>MXKM</v>
          </cell>
          <cell r="D14644">
            <v>26.08</v>
          </cell>
          <cell r="E14644" t="str">
            <v>SINAPI - JUN/25</v>
          </cell>
        </row>
        <row r="14645">
          <cell r="A14645">
            <v>100240</v>
          </cell>
          <cell r="B14645" t="str">
            <v>TRANSPORTE HORIZONTAL MANUAL, DE TUBO DE PPR - PN12 OU PN25 - COM DIÂMETRO MENOR OU IGUAL A 50 MM (UNIDADE: MXKM). AF_07/2019</v>
          </cell>
          <cell r="C14645" t="str">
            <v>MXKM</v>
          </cell>
          <cell r="D14645">
            <v>5.29</v>
          </cell>
          <cell r="E14645" t="str">
            <v>SINAPI - JUN/25</v>
          </cell>
        </row>
        <row r="14646">
          <cell r="A14646">
            <v>100237</v>
          </cell>
          <cell r="B14646" t="str">
            <v>TRANSPORTE HORIZONTAL MANUAL, DE TUBO DE PVC SOLDÁVEL COM DIÂMETRO MAIOR QUE 60 MM E MENOR OU IGUAL A 85 MM (UNIDADE: MXKM). AF_07/2019</v>
          </cell>
          <cell r="C14646" t="str">
            <v>MXKM</v>
          </cell>
          <cell r="D14646">
            <v>4.41</v>
          </cell>
          <cell r="E14646" t="str">
            <v>SINAPI - JUN/25</v>
          </cell>
        </row>
        <row r="14647">
          <cell r="A14647">
            <v>100236</v>
          </cell>
          <cell r="B14647" t="str">
            <v>TRANSPORTE HORIZONTAL MANUAL, DE TUBO DE PVC SOLDÁVEL COM DIÂMETRO MENOR OU IGUAL A 60 MM (UNIDADE: MXKM). AF_07/2019</v>
          </cell>
          <cell r="C14647" t="str">
            <v>MXKM</v>
          </cell>
          <cell r="D14647">
            <v>3.68</v>
          </cell>
          <cell r="E14647" t="str">
            <v>SINAPI - JUN/25</v>
          </cell>
        </row>
        <row r="14648">
          <cell r="A14648">
            <v>100248</v>
          </cell>
          <cell r="B14648" t="str">
            <v>TRANSPORTE HORIZONTAL MANUAL, DE TUBO DE PVC SÉRIE NORMAL - ESGOTO PREDIAL, OU REFORÇADO PARA ESGOTO OU ÁGUAS PLUVIAIS PREDIAL, COM DIÂMETRO MAIOR QUE 100 MM E MENOR OU IGUAL A 150 MM (UNIDADE: MXKM). AF_07/2019</v>
          </cell>
          <cell r="C14648" t="str">
            <v>MXKM</v>
          </cell>
          <cell r="D14648">
            <v>17.38</v>
          </cell>
          <cell r="E14648" t="str">
            <v>SINAPI - JUN/25</v>
          </cell>
        </row>
        <row r="14649">
          <cell r="A14649">
            <v>100247</v>
          </cell>
          <cell r="B14649" t="str">
            <v>TRANSPORTE HORIZONTAL MANUAL, DE TUBO DE PVC SÉRIE NORMAL - ESGOTO PREDIAL, OU REFORÇADO PARA ESGOTO OU ÁGUAS PLUVIAIS PREDIAL, COM DIÂMETRO MAIOR QUE 75 MM E MENOR OU IGUAL A 100 MM (UNIDADE: MXKM). AF_07/2019</v>
          </cell>
          <cell r="C14649" t="str">
            <v>MXKM</v>
          </cell>
          <cell r="D14649">
            <v>4.41</v>
          </cell>
          <cell r="E14649" t="str">
            <v>SINAPI - JUN/25</v>
          </cell>
        </row>
        <row r="14650">
          <cell r="A14650">
            <v>100246</v>
          </cell>
          <cell r="B14650" t="str">
            <v>TRANSPORTE HORIZONTAL MANUAL, DE TUBO DE PVC SÉRIE NORMAL - ESGOTO PREDIAL, OU REFORÇADO PARA ESGOTO OU ÁGUAS PLUVIAIS PREDIAL, COM DIÂMETRO MENOR OU IGUAL A 75 MM (UNIDADE: MXKM). AF_07/2019</v>
          </cell>
          <cell r="C14650" t="str">
            <v>MXKM</v>
          </cell>
          <cell r="D14650">
            <v>3.52</v>
          </cell>
          <cell r="E14650" t="str">
            <v>SINAPI - JUN/25</v>
          </cell>
        </row>
        <row r="14651">
          <cell r="A14651">
            <v>100255</v>
          </cell>
          <cell r="B14651" t="str">
            <v>TRANSPORTE HORIZONTAL MANUAL, DE TÁBUAS DE MADEIRA COM SEÇÃO TRANSVERSAL DE 2,5 X 25 CM E 2,5 X 30 CM (UNIDADE: MXKM). AF_07/2019</v>
          </cell>
          <cell r="C14651" t="str">
            <v>MXKM</v>
          </cell>
          <cell r="D14651">
            <v>17.649999999999999</v>
          </cell>
          <cell r="E14651" t="str">
            <v>SINAPI - JUN/25</v>
          </cell>
        </row>
        <row r="14652">
          <cell r="A14652">
            <v>100263</v>
          </cell>
          <cell r="B14652" t="str">
            <v>TRANSPORTE HORIZONTAL MANUAL, DE VERGALHÕES DE AÇO COM DIÂMETRO DE 10 MM; 12,5 MM; 16 MM; 20 MM; 25 MM OU 32 MM (UNIDADE: KGXKM). AF_07/2019</v>
          </cell>
          <cell r="C14652" t="str">
            <v>KGXKM</v>
          </cell>
          <cell r="D14652">
            <v>2.86</v>
          </cell>
          <cell r="E14652" t="str">
            <v>SINAPI - JUN/25</v>
          </cell>
        </row>
        <row r="14653">
          <cell r="A14653">
            <v>100260</v>
          </cell>
          <cell r="B14653" t="str">
            <v>TRANSPORTE HORIZONTAL MANUAL, DE VERGALHÕES DE AÇO COM DIÂMETRO DE 5 MM (UNIDADE: KGXKM). AF_07/2019</v>
          </cell>
          <cell r="C14653" t="str">
            <v>KGXKM</v>
          </cell>
          <cell r="D14653">
            <v>11.46</v>
          </cell>
          <cell r="E14653" t="str">
            <v>SINAPI - JUN/25</v>
          </cell>
        </row>
        <row r="14654">
          <cell r="A14654">
            <v>100261</v>
          </cell>
          <cell r="B14654" t="str">
            <v>TRANSPORTE HORIZONTAL MANUAL, DE VERGALHÕES DE AÇO COM DIÂMETRO DE 6,3 MM (UNIDADE: KGXKM). AF_07/2019</v>
          </cell>
          <cell r="C14654" t="str">
            <v>KGXKM</v>
          </cell>
          <cell r="D14654">
            <v>7.2</v>
          </cell>
          <cell r="E14654" t="str">
            <v>SINAPI - JUN/25</v>
          </cell>
        </row>
        <row r="14655">
          <cell r="A14655">
            <v>100262</v>
          </cell>
          <cell r="B14655" t="str">
            <v>TRANSPORTE HORIZONTAL MANUAL, DE VERGALHÕES DE AÇO COM DIÂMETRO DE 8 MM (UNIDADE: KGXKM). AF_07/2019</v>
          </cell>
          <cell r="C14655" t="str">
            <v>KGXKM</v>
          </cell>
          <cell r="D14655">
            <v>4.46</v>
          </cell>
          <cell r="E14655" t="str">
            <v>SINAPI - JUN/25</v>
          </cell>
        </row>
        <row r="14656">
          <cell r="A14656">
            <v>100271</v>
          </cell>
          <cell r="B14656" t="str">
            <v>TRANSPORTE HORIZONTAL MANUAL, DE VIDRO (UNIDADE: M2XKM). AF_07/2019</v>
          </cell>
          <cell r="C14656" t="str">
            <v>M2XKM</v>
          </cell>
          <cell r="D14656">
            <v>83.01</v>
          </cell>
          <cell r="E14656" t="str">
            <v>SINAPI - JUN/25</v>
          </cell>
        </row>
        <row r="14657">
          <cell r="A14657">
            <v>100258</v>
          </cell>
          <cell r="B14657" t="str">
            <v>TRANSPORTE HORIZONTAL MANUAL, DE VIGAS DE MADEIRA COM SEÇÃO TRANSVERSAL DE 5 X 12 CM (UNIDADE: MXKM). AF_07/2019</v>
          </cell>
          <cell r="C14657" t="str">
            <v>MXKM</v>
          </cell>
          <cell r="D14657">
            <v>17.649999999999999</v>
          </cell>
          <cell r="E14657" t="str">
            <v>SINAPI - JUN/25</v>
          </cell>
        </row>
        <row r="14658">
          <cell r="A14658">
            <v>100259</v>
          </cell>
          <cell r="B14658" t="str">
            <v>TRANSPORTE HORIZONTAL MANUAL, DE VIGAS DE MADEIRA COM SEÇÃO TRANSVERSAL DE 6 X 16 CM (UNIDADE: MXKM). AF_07/2019</v>
          </cell>
          <cell r="C14658" t="str">
            <v>MXKM</v>
          </cell>
          <cell r="D14658">
            <v>34.770000000000003</v>
          </cell>
          <cell r="E14658" t="str">
            <v>SINAPI - JUN/25</v>
          </cell>
        </row>
        <row r="14659">
          <cell r="A14659">
            <v>100279</v>
          </cell>
          <cell r="B14659" t="str">
            <v>TRANSPORTE VERTICAL MANUAL, 1 PAVIMENTO, DE BACIA SANITÁRIA, CAIXA ACOPLADA, TANQUE OU PIA (UNIDADE: UNID). AF_07/2019</v>
          </cell>
          <cell r="C14659" t="str">
            <v>UN</v>
          </cell>
          <cell r="D14659">
            <v>1.02</v>
          </cell>
          <cell r="E14659" t="str">
            <v>SINAPI - JUN/25</v>
          </cell>
        </row>
        <row r="14660">
          <cell r="A14660">
            <v>100233</v>
          </cell>
          <cell r="B14660" t="str">
            <v>TRANSPORTE VERTICAL MANUAL, 1 PAVIMENTO, DE BLOCOS CERÂMICOS FURADOS NA HORIZONTAL DE 9X19X19CM (UNIDADE: BLOCO). AF_07/2019</v>
          </cell>
          <cell r="C14660" t="str">
            <v>UN</v>
          </cell>
          <cell r="D14660">
            <v>0.24</v>
          </cell>
          <cell r="E14660" t="str">
            <v>SINAPI - JUN/25</v>
          </cell>
        </row>
        <row r="14661">
          <cell r="A14661">
            <v>100232</v>
          </cell>
          <cell r="B14661" t="str">
            <v>TRANSPORTE VERTICAL MANUAL, 1 PAVIMENTO, DE BLOCOS VAZADOS DE CONCRETO OU CERÂMICO DE 19X19X39CM (UNIDADE: BLOCO). AF_07/2019</v>
          </cell>
          <cell r="C14661" t="str">
            <v>UN</v>
          </cell>
          <cell r="D14661">
            <v>0.48</v>
          </cell>
          <cell r="E14661" t="str">
            <v>SINAPI - JUN/25</v>
          </cell>
        </row>
        <row r="14662">
          <cell r="A14662">
            <v>100234</v>
          </cell>
          <cell r="B14662" t="str">
            <v>TRANSPORTE VERTICAL MANUAL, 1 PAVIMENTO, DE CAIXA COM REVESTIMENTO CERÂMICO (UNIDADE: M2). AF_07/2019</v>
          </cell>
          <cell r="C14662" t="str">
            <v>M2</v>
          </cell>
          <cell r="D14662">
            <v>0.73</v>
          </cell>
          <cell r="E14662" t="str">
            <v>SINAPI - JUN/25</v>
          </cell>
        </row>
        <row r="14663">
          <cell r="A14663">
            <v>100265</v>
          </cell>
          <cell r="B14663" t="str">
            <v>TRANSPORTE VERTICAL MANUAL, 1 PAVIMENTO, DE JANELA (UNIDADE: M2). AF_07/2019</v>
          </cell>
          <cell r="C14663" t="str">
            <v>M2</v>
          </cell>
          <cell r="D14663">
            <v>1.0900000000000001</v>
          </cell>
          <cell r="E14663" t="str">
            <v>SINAPI - JUN/25</v>
          </cell>
        </row>
        <row r="14664">
          <cell r="A14664">
            <v>100235</v>
          </cell>
          <cell r="B14664" t="str">
            <v>TRANSPORTE VERTICAL MANUAL, 1 PAVIMENTO, DE LATA DE 18 LITROS (UNIDADE: L). AF_07/2019</v>
          </cell>
          <cell r="C14664" t="str">
            <v>L</v>
          </cell>
          <cell r="D14664">
            <v>0.05</v>
          </cell>
          <cell r="E14664" t="str">
            <v>SINAPI - JUN/25</v>
          </cell>
        </row>
        <row r="14665">
          <cell r="A14665">
            <v>100267</v>
          </cell>
          <cell r="B14665" t="str">
            <v>TRANSPORTE VERTICAL MANUAL, 1 PAVIMENTO, DE PORTA (UNIDADE: UNID). AF_07/2019</v>
          </cell>
          <cell r="C14665" t="str">
            <v>UN</v>
          </cell>
          <cell r="D14665">
            <v>2.19</v>
          </cell>
          <cell r="E14665" t="str">
            <v>SINAPI - JUN/25</v>
          </cell>
        </row>
        <row r="14666">
          <cell r="A14666">
            <v>100231</v>
          </cell>
          <cell r="B14666" t="str">
            <v>TRANSPORTE VERTICAL MANUAL, 1 PAVIMENTO, DE SACOS DE 20 KG (UNIDADE: KG). AF_07/2019</v>
          </cell>
          <cell r="C14666" t="str">
            <v>KG</v>
          </cell>
          <cell r="D14666">
            <v>0.05</v>
          </cell>
          <cell r="E14666" t="str">
            <v>SINAPI - JUN/25</v>
          </cell>
        </row>
        <row r="14667">
          <cell r="A14667">
            <v>100230</v>
          </cell>
          <cell r="B14667" t="str">
            <v>TRANSPORTE VERTICAL MANUAL, 1 PAVIMENTO, DE SACOS DE 30 KG (UNIDADE: KG). AF_07/2019</v>
          </cell>
          <cell r="C14667" t="str">
            <v>KG</v>
          </cell>
          <cell r="D14667">
            <v>0.03</v>
          </cell>
          <cell r="E14667" t="str">
            <v>SINAPI - JUN/25</v>
          </cell>
        </row>
        <row r="14668">
          <cell r="A14668">
            <v>100229</v>
          </cell>
          <cell r="B14668" t="str">
            <v>TRANSPORTE VERTICAL MANUAL, 1 PAVIMENTO, DE SACOS DE 50 KG (UNIDADE: KG). AF_07/2019</v>
          </cell>
          <cell r="C14668" t="str">
            <v>KG</v>
          </cell>
          <cell r="D14668">
            <v>0.01</v>
          </cell>
          <cell r="E14668" t="str">
            <v>SINAPI - JUN/25</v>
          </cell>
        </row>
        <row r="14669">
          <cell r="A14669">
            <v>100272</v>
          </cell>
          <cell r="B14669" t="str">
            <v>TRANSPORTE VERTICAL MANUAL, 1 PAVIMENTO, DE VIDRO (UNIDADE: M2). AF_07/2019</v>
          </cell>
          <cell r="C14669" t="str">
            <v>M2</v>
          </cell>
          <cell r="D14669">
            <v>1.64</v>
          </cell>
          <cell r="E14669" t="str">
            <v>SINAPI - JUN/25</v>
          </cell>
        </row>
        <row r="14670">
          <cell r="A14670">
            <v>100269</v>
          </cell>
          <cell r="B14670" t="str">
            <v>TRANSPORTE VERTICAL, BANCADA DE MÁRMORE OU GRANITO PARA COZINHA/LAVATÓRIO OU MÁRMORE SINTÉTICO COM CUBA INTEGRADA, MANUAL, 1 PAVIMENTO, (UNIDADE: UNID). AF_07/2019</v>
          </cell>
          <cell r="C14670" t="str">
            <v>UN</v>
          </cell>
          <cell r="D14670">
            <v>2.19</v>
          </cell>
          <cell r="E14670" t="str">
            <v>SINAPI - JUN/25</v>
          </cell>
        </row>
        <row r="14671">
          <cell r="A14671">
            <v>100986</v>
          </cell>
          <cell r="B14671" t="str">
            <v>CARGA DE MISTURA ASFÁLTICA EM CAMINHÃO BASCULANTE 10 M³ (UNIDADE: M3). AF_07/2020</v>
          </cell>
          <cell r="C14671" t="str">
            <v>M3</v>
          </cell>
          <cell r="D14671">
            <v>9.3800000000000008</v>
          </cell>
          <cell r="E14671" t="str">
            <v>SINAPI - JUN/25</v>
          </cell>
        </row>
        <row r="14672">
          <cell r="A14672">
            <v>101002</v>
          </cell>
          <cell r="B14672" t="str">
            <v>CARGA DE MISTURA ASFÁLTICA EM CAMINHÃO BASCULANTE 10 M³ (UNIDADE: T). AF_07/2020</v>
          </cell>
          <cell r="C14672" t="str">
            <v>T</v>
          </cell>
          <cell r="D14672">
            <v>6.24</v>
          </cell>
          <cell r="E14672" t="str">
            <v>SINAPI - JUN/25</v>
          </cell>
        </row>
        <row r="14673">
          <cell r="A14673">
            <v>100987</v>
          </cell>
          <cell r="B14673" t="str">
            <v>CARGA DE MISTURA ASFÁLTICA EM CAMINHÃO BASCULANTE 14 M³ (UNIDADE: M3). AF_07/2020</v>
          </cell>
          <cell r="C14673" t="str">
            <v>M3</v>
          </cell>
          <cell r="D14673">
            <v>10.77</v>
          </cell>
          <cell r="E14673" t="str">
            <v>SINAPI - JUN/25</v>
          </cell>
        </row>
        <row r="14674">
          <cell r="A14674">
            <v>101003</v>
          </cell>
          <cell r="B14674" t="str">
            <v>CARGA DE MISTURA ASFÁLTICA EM CAMINHÃO BASCULANTE 14 M³ (UNIDADE: T). AF_07/2020</v>
          </cell>
          <cell r="C14674" t="str">
            <v>T</v>
          </cell>
          <cell r="D14674">
            <v>7.17</v>
          </cell>
          <cell r="E14674" t="str">
            <v>SINAPI - JUN/25</v>
          </cell>
        </row>
        <row r="14675">
          <cell r="A14675">
            <v>100988</v>
          </cell>
          <cell r="B14675" t="str">
            <v>CARGA DE MISTURA ASFÁLTICA EM CAMINHÃO BASCULANTE 18 M³ (UNIDADE: M3). AF_07/2020</v>
          </cell>
          <cell r="C14675" t="str">
            <v>M3</v>
          </cell>
          <cell r="D14675">
            <v>11.38</v>
          </cell>
          <cell r="E14675" t="str">
            <v>SINAPI - JUN/25</v>
          </cell>
        </row>
        <row r="14676">
          <cell r="A14676">
            <v>101004</v>
          </cell>
          <cell r="B14676" t="str">
            <v>CARGA DE MISTURA ASFÁLTICA EM CAMINHÃO BASCULANTE 18 M³ (UNIDADE: T). AF_07/2020</v>
          </cell>
          <cell r="C14676" t="str">
            <v>T</v>
          </cell>
          <cell r="D14676">
            <v>7.58</v>
          </cell>
          <cell r="E14676" t="str">
            <v>SINAPI - JUN/25</v>
          </cell>
        </row>
        <row r="14677">
          <cell r="A14677">
            <v>100985</v>
          </cell>
          <cell r="B14677" t="str">
            <v>CARGA DE MISTURA ASFÁLTICA EM CAMINHÃO BASCULANTE 6 M³ (UNIDADE: M3). AF_07/2020</v>
          </cell>
          <cell r="C14677" t="str">
            <v>M3</v>
          </cell>
          <cell r="D14677">
            <v>7.9</v>
          </cell>
          <cell r="E14677" t="str">
            <v>SINAPI - JUN/25</v>
          </cell>
        </row>
        <row r="14678">
          <cell r="A14678">
            <v>101001</v>
          </cell>
          <cell r="B14678" t="str">
            <v>CARGA DE MISTURA ASFÁLTICA EM CAMINHÃO BASCULANTE 6 M³ (UNIDADE: T). AF_07/2020</v>
          </cell>
          <cell r="C14678" t="str">
            <v>T</v>
          </cell>
          <cell r="D14678">
            <v>5.27</v>
          </cell>
          <cell r="E14678" t="str">
            <v>SINAPI - JUN/25</v>
          </cell>
        </row>
        <row r="14679">
          <cell r="A14679">
            <v>101008</v>
          </cell>
          <cell r="B14679" t="str">
            <v>CARGA DE ÁGUA EM CAMINHÃO PIPA 10 M³. AF_07/2020</v>
          </cell>
          <cell r="C14679" t="str">
            <v>M3</v>
          </cell>
          <cell r="D14679">
            <v>5.63</v>
          </cell>
          <cell r="E14679" t="str">
            <v>SINAPI - JUN/25</v>
          </cell>
        </row>
        <row r="14680">
          <cell r="A14680">
            <v>101007</v>
          </cell>
          <cell r="B14680" t="str">
            <v>CARGA DE ÁGUA EM CAMINHÃO PIPA 6 M³. AF_07/2020</v>
          </cell>
          <cell r="C14680" t="str">
            <v>M3</v>
          </cell>
          <cell r="D14680">
            <v>5.59</v>
          </cell>
          <cell r="E14680" t="str">
            <v>SINAPI - JUN/25</v>
          </cell>
        </row>
        <row r="14681">
          <cell r="A14681">
            <v>100982</v>
          </cell>
          <cell r="B14681" t="str">
            <v>CARGA, MANOBRA E DESCARGA DE ENTULHO EM CAMINHÃO BASCULANTE 10 M³ - CARGA COM ESCAVADEIRA HIDRÁULICA (CAÇAMBA DE 0,80 M³ / 111 HP) E DESCARGA LIVRE (UNIDADE: M3). AF_07/2020</v>
          </cell>
          <cell r="C14681" t="str">
            <v>M3</v>
          </cell>
          <cell r="D14681">
            <v>9.44</v>
          </cell>
          <cell r="E14681" t="str">
            <v>SINAPI - JUN/25</v>
          </cell>
        </row>
        <row r="14682">
          <cell r="A14682">
            <v>100998</v>
          </cell>
          <cell r="B14682" t="str">
            <v>CARGA, MANOBRA E DESCARGA DE ENTULHO EM CAMINHÃO BASCULANTE 10 M³ - CARGA COM ESCAVADEIRA HIDRÁULICA (CAÇAMBA DE 0,80 M³ / 111 HP) E DESCARGA LIVRE (UNIDADE: T). AF_07/2020</v>
          </cell>
          <cell r="C14682" t="str">
            <v>T</v>
          </cell>
          <cell r="D14682">
            <v>6.3</v>
          </cell>
          <cell r="E14682" t="str">
            <v>SINAPI - JUN/25</v>
          </cell>
        </row>
        <row r="14683">
          <cell r="A14683">
            <v>100983</v>
          </cell>
          <cell r="B14683" t="str">
            <v>CARGA, MANOBRA E DESCARGA DE ENTULHO EM CAMINHÃO BASCULANTE 14 M³ - CARGA COM ESCAVADEIRA HIDRÁULICA (CAÇAMBA DE 0,80 M³ / 111 HP) E DESCARGA LIVRE (UNIDADE: M3). AF_07/2020</v>
          </cell>
          <cell r="C14683" t="str">
            <v>M3</v>
          </cell>
          <cell r="D14683">
            <v>9.4600000000000009</v>
          </cell>
          <cell r="E14683" t="str">
            <v>SINAPI - JUN/25</v>
          </cell>
        </row>
        <row r="14684">
          <cell r="A14684">
            <v>100999</v>
          </cell>
          <cell r="B14684" t="str">
            <v>CARGA, MANOBRA E DESCARGA DE ENTULHO EM CAMINHÃO BASCULANTE 14 M³ - CARGA COM ESCAVADEIRA HIDRÁULICA (CAÇAMBA DE 0,80 M³ / 111 HP) E DESCARGA LIVRE (UNIDADE: T). AF_07/2020</v>
          </cell>
          <cell r="C14684" t="str">
            <v>T</v>
          </cell>
          <cell r="D14684">
            <v>6.33</v>
          </cell>
          <cell r="E14684" t="str">
            <v>SINAPI - JUN/25</v>
          </cell>
        </row>
        <row r="14685">
          <cell r="A14685">
            <v>100984</v>
          </cell>
          <cell r="B14685" t="str">
            <v>CARGA, MANOBRA E DESCARGA DE ENTULHO EM CAMINHÃO BASCULANTE 18 M³ - CARGA COM ESCAVADEIRA HIDRÁULICA (CAÇAMBA DE 0,80 M³ / 111 HP) E DESCARGA LIVRE (UNIDADE: M3). AF_07/2020</v>
          </cell>
          <cell r="C14685" t="str">
            <v>M3</v>
          </cell>
          <cell r="D14685">
            <v>9.24</v>
          </cell>
          <cell r="E14685" t="str">
            <v>SINAPI - JUN/25</v>
          </cell>
        </row>
        <row r="14686">
          <cell r="A14686">
            <v>101000</v>
          </cell>
          <cell r="B14686" t="str">
            <v>CARGA, MANOBRA E DESCARGA DE ENTULHO EM CAMINHÃO BASCULANTE 18 M³ - CARGA COM ESCAVADEIRA HIDRÁULICA (CAÇAMBA DE 0,80 M³ / 111 HP) E DESCARGA LIVRE (UNIDADE: T). AF_07/2020</v>
          </cell>
          <cell r="C14686" t="str">
            <v>T</v>
          </cell>
          <cell r="D14686">
            <v>6.16</v>
          </cell>
          <cell r="E14686" t="str">
            <v>SINAPI - JUN/25</v>
          </cell>
        </row>
        <row r="14687">
          <cell r="A14687">
            <v>100981</v>
          </cell>
          <cell r="B14687" t="str">
            <v>CARGA, MANOBRA E DESCARGA DE ENTULHO EM CAMINHÃO BASCULANTE 6 M³ - CARGA COM ESCAVADEIRA HIDRÁULICA (CAÇAMBA DE 0,80 M³ / 111 HP) E DESCARGA LIVRE (UNIDADE: M3). AF_07/2020</v>
          </cell>
          <cell r="C14687" t="str">
            <v>M3</v>
          </cell>
          <cell r="D14687">
            <v>9.9600000000000009</v>
          </cell>
          <cell r="E14687" t="str">
            <v>SINAPI - JUN/25</v>
          </cell>
        </row>
        <row r="14688">
          <cell r="A14688">
            <v>100997</v>
          </cell>
          <cell r="B14688" t="str">
            <v>CARGA, MANOBRA E DESCARGA DE ENTULHO EM CAMINHÃO BASCULANTE 6 M³ - CARGA COM ESCAVADEIRA HIDRÁULICA (CAÇAMBA DE 0,80 M³ / 111 HP) E DESCARGA LIVRE (UNIDADE: T). AF_07/2020</v>
          </cell>
          <cell r="C14688" t="str">
            <v>T</v>
          </cell>
          <cell r="D14688">
            <v>6.65</v>
          </cell>
          <cell r="E14688" t="str">
            <v>SINAPI - JUN/25</v>
          </cell>
        </row>
        <row r="14689">
          <cell r="A14689">
            <v>101010</v>
          </cell>
          <cell r="B14689" t="str">
            <v>CARGA, MANOBRA E DESCARGA DE PERFIL METÁLICO EM CAMINHÃO CARROCERIA COM GUINDAUTO (MUNCK) 11,7 TM. AF_07/2020</v>
          </cell>
          <cell r="C14689" t="str">
            <v>T</v>
          </cell>
          <cell r="D14689">
            <v>28.11</v>
          </cell>
          <cell r="E14689" t="str">
            <v>SINAPI - JUN/25</v>
          </cell>
        </row>
        <row r="14690">
          <cell r="A14690">
            <v>101009</v>
          </cell>
          <cell r="B14690" t="str">
            <v>CARGA, MANOBRA E DESCARGA DE POSTE DE CONCRETO EM CAMINHÃO CARROCERIA COM GUINDAUTO (MUNCK) 11,7 TM. AF_07/2020</v>
          </cell>
          <cell r="C14690" t="str">
            <v>T</v>
          </cell>
          <cell r="D14690">
            <v>44.63</v>
          </cell>
          <cell r="E14690" t="str">
            <v>SINAPI - JUN/25</v>
          </cell>
        </row>
        <row r="14691">
          <cell r="A14691">
            <v>100978</v>
          </cell>
          <cell r="B14691" t="str">
            <v>CARGA, MANOBRA E DESCARGA DE SOLOS E MATERIAIS GRANULARES EM CAMINHÃO BASCULANTE 10 M³ - CARGA COM ESCAVADEIRA HIDRÁULICA (CAÇAMBA DE 1,20 M³ / 155 HP) E DESCARGA LIVRE (UNIDADE: M3). AF_07/2020</v>
          </cell>
          <cell r="C14691" t="str">
            <v>M3</v>
          </cell>
          <cell r="D14691">
            <v>7.32</v>
          </cell>
          <cell r="E14691" t="str">
            <v>SINAPI - JUN/25</v>
          </cell>
        </row>
        <row r="14692">
          <cell r="A14692">
            <v>100994</v>
          </cell>
          <cell r="B14692" t="str">
            <v>CARGA, MANOBRA E DESCARGA DE SOLOS E MATERIAIS GRANULARES EM CAMINHÃO BASCULANTE 10 M³ - CARGA COM ESCAVADEIRA HIDRÁULICA (CAÇAMBA DE 1,20 M³ / 155 HP) E DESCARGA LIVRE (UNIDADE: T). AF_07/2020</v>
          </cell>
          <cell r="C14692" t="str">
            <v>T</v>
          </cell>
          <cell r="D14692">
            <v>4.8499999999999996</v>
          </cell>
          <cell r="E14692" t="str">
            <v>SINAPI - JUN/25</v>
          </cell>
        </row>
        <row r="14693">
          <cell r="A14693">
            <v>100974</v>
          </cell>
          <cell r="B14693" t="str">
            <v>CARGA, MANOBRA E DESCARGA DE SOLOS E MATERIAIS GRANULARES EM CAMINHÃO BASCULANTE 10 M³ - CARGA COM PÁ CARREGADEIRA (CAÇAMBA DE 1,7 A 2,8 M³ / 128 HP) E DESCARGA LIVRE (UNIDADE: M3). AF_07/2020</v>
          </cell>
          <cell r="C14693" t="str">
            <v>M3</v>
          </cell>
          <cell r="D14693">
            <v>8.7799999999999994</v>
          </cell>
          <cell r="E14693" t="str">
            <v>SINAPI - JUN/25</v>
          </cell>
        </row>
        <row r="14694">
          <cell r="A14694">
            <v>100990</v>
          </cell>
          <cell r="B14694" t="str">
            <v>CARGA, MANOBRA E DESCARGA DE SOLOS E MATERIAIS GRANULARES EM CAMINHÃO BASCULANTE 10 M³ - CARGA COM PÁ CARREGADEIRA (CAÇAMBA DE 1,7 A 2,8 M³ / 128 HP) E DESCARGA LIVRE (UNIDADE: T). AF_07/2020</v>
          </cell>
          <cell r="C14694" t="str">
            <v>T</v>
          </cell>
          <cell r="D14694">
            <v>5.86</v>
          </cell>
          <cell r="E14694" t="str">
            <v>SINAPI - JUN/25</v>
          </cell>
        </row>
        <row r="14695">
          <cell r="A14695">
            <v>100979</v>
          </cell>
          <cell r="B14695" t="str">
            <v>CARGA, MANOBRA E DESCARGA DE SOLOS E MATERIAIS GRANULARES EM CAMINHÃO BASCULANTE 14 M³ - CARGA COM ESCAVADEIRA HIDRÁULICA (CAÇAMBA DE 1,20 M³ / 155 HP) E DESCARGA LIVRE (UNIDADE: M3). AF_07/2020</v>
          </cell>
          <cell r="C14695" t="str">
            <v>M3</v>
          </cell>
          <cell r="D14695">
            <v>6.99</v>
          </cell>
          <cell r="E14695" t="str">
            <v>SINAPI - JUN/25</v>
          </cell>
        </row>
        <row r="14696">
          <cell r="A14696">
            <v>100995</v>
          </cell>
          <cell r="B14696" t="str">
            <v>CARGA, MANOBRA E DESCARGA DE SOLOS E MATERIAIS GRANULARES EM CAMINHÃO BASCULANTE 14 M³ - CARGA COM ESCAVADEIRA HIDRÁULICA (CAÇAMBA DE 1,20 M³ / 155 HP) E DESCARGA LIVRE (UNIDADE: T). AF_07/2020</v>
          </cell>
          <cell r="C14696" t="str">
            <v>T</v>
          </cell>
          <cell r="D14696">
            <v>4.67</v>
          </cell>
          <cell r="E14696" t="str">
            <v>SINAPI - JUN/25</v>
          </cell>
        </row>
        <row r="14697">
          <cell r="A14697">
            <v>100975</v>
          </cell>
          <cell r="B14697" t="str">
            <v>CARGA, MANOBRA E DESCARGA DE SOLOS E MATERIAIS GRANULARES EM CAMINHÃO BASCULANTE 14 M³ - CARGA COM PÁ CARREGADEIRA (CAÇAMBA DE 1,7 A 2,8 M³ / 128 HP) E DESCARGA LIVRE (UNIDADE: M3). AF_07/2020</v>
          </cell>
          <cell r="C14697" t="str">
            <v>M3</v>
          </cell>
          <cell r="D14697">
            <v>8.84</v>
          </cell>
          <cell r="E14697" t="str">
            <v>SINAPI - JUN/25</v>
          </cell>
        </row>
        <row r="14698">
          <cell r="A14698">
            <v>100991</v>
          </cell>
          <cell r="B14698" t="str">
            <v>CARGA, MANOBRA E DESCARGA DE SOLOS E MATERIAIS GRANULARES EM CAMINHÃO BASCULANTE 14 M³ - CARGA COM PÁ CARREGADEIRA (CAÇAMBA DE 1,7 A 2,8 M³ / 128 HP) E DESCARGA LIVRE (UNIDADE: T). AF_07/2020</v>
          </cell>
          <cell r="C14698" t="str">
            <v>T</v>
          </cell>
          <cell r="D14698">
            <v>5.92</v>
          </cell>
          <cell r="E14698" t="str">
            <v>SINAPI - JUN/25</v>
          </cell>
        </row>
        <row r="14699">
          <cell r="A14699">
            <v>100980</v>
          </cell>
          <cell r="B14699" t="str">
            <v>CARGA, MANOBRA E DESCARGA DE SOLOS E MATERIAIS GRANULARES EM CAMINHÃO BASCULANTE 18 M³ - CARGA COM ESCAVADEIRA HIDRÁULICA (CAÇAMBA DE 1,20 M³ / 155 HP) E DESCARGA LIVRE (UNIDADE: M3). AF_07/2020</v>
          </cell>
          <cell r="C14699" t="str">
            <v>M3</v>
          </cell>
          <cell r="D14699">
            <v>6.6</v>
          </cell>
          <cell r="E14699" t="str">
            <v>SINAPI - JUN/25</v>
          </cell>
        </row>
        <row r="14700">
          <cell r="A14700">
            <v>100996</v>
          </cell>
          <cell r="B14700" t="str">
            <v>CARGA, MANOBRA E DESCARGA DE SOLOS E MATERIAIS GRANULARES EM CAMINHÃO BASCULANTE 18 M³ - CARGA COM ESCAVADEIRA HIDRÁULICA (CAÇAMBA DE 1,20 M³ / 155 HP) E DESCARGA LIVRE (UNIDADE: T). AF_07/2020</v>
          </cell>
          <cell r="C14700" t="str">
            <v>T</v>
          </cell>
          <cell r="D14700">
            <v>4.4000000000000004</v>
          </cell>
          <cell r="E14700" t="str">
            <v>SINAPI - JUN/25</v>
          </cell>
        </row>
        <row r="14701">
          <cell r="A14701">
            <v>100976</v>
          </cell>
          <cell r="B14701" t="str">
            <v>CARGA, MANOBRA E DESCARGA DE SOLOS E MATERIAIS GRANULARES EM CAMINHÃO BASCULANTE 18 M³ - CARGA COM PÁ CARREGADEIRA (CAÇAMBA DE 1,7 A 2,8 M³ / 128 HP) E DESCARGA LIVRE (UNIDADE: M3). AF_07/2020</v>
          </cell>
          <cell r="C14701" t="str">
            <v>M3</v>
          </cell>
          <cell r="D14701">
            <v>8.64</v>
          </cell>
          <cell r="E14701" t="str">
            <v>SINAPI - JUN/25</v>
          </cell>
        </row>
        <row r="14702">
          <cell r="A14702">
            <v>100992</v>
          </cell>
          <cell r="B14702" t="str">
            <v>CARGA, MANOBRA E DESCARGA DE SOLOS E MATERIAIS GRANULARES EM CAMINHÃO BASCULANTE 18 M³ - CARGA COM PÁ CARREGADEIRA (CAÇAMBA DE 1,7 A 2,8 M³ / 128 HP) E DESCARGA LIVRE (UNIDADE: T). AF_07/2020</v>
          </cell>
          <cell r="C14702" t="str">
            <v>T</v>
          </cell>
          <cell r="D14702">
            <v>5.76</v>
          </cell>
          <cell r="E14702" t="str">
            <v>SINAPI - JUN/25</v>
          </cell>
        </row>
        <row r="14703">
          <cell r="A14703">
            <v>100977</v>
          </cell>
          <cell r="B14703" t="str">
            <v>CARGA, MANOBRA E DESCARGA DE SOLOS E MATERIAIS GRANULARES EM CAMINHÃO BASCULANTE 6 M³ - CARGA COM ESCAVADEIRA HIDRÁULICA (CAÇAMBA DE 1,20 M³ / 155 HP) E DESCARGA LIVRE (UNIDADE: M3). AF_07/2020</v>
          </cell>
          <cell r="C14703" t="str">
            <v>M3</v>
          </cell>
          <cell r="D14703">
            <v>8.1999999999999993</v>
          </cell>
          <cell r="E14703" t="str">
            <v>SINAPI - JUN/25</v>
          </cell>
        </row>
        <row r="14704">
          <cell r="A14704">
            <v>100993</v>
          </cell>
          <cell r="B14704" t="str">
            <v>CARGA, MANOBRA E DESCARGA DE SOLOS E MATERIAIS GRANULARES EM CAMINHÃO BASCULANTE 6 M³ - CARGA COM ESCAVADEIRA HIDRÁULICA (CAÇAMBA DE 1,20 M³ / 155 HP) E DESCARGA LIVRE (UNIDADE: T). AF_07/2020</v>
          </cell>
          <cell r="C14704" t="str">
            <v>T</v>
          </cell>
          <cell r="D14704">
            <v>5.46</v>
          </cell>
          <cell r="E14704" t="str">
            <v>SINAPI - JUN/25</v>
          </cell>
        </row>
        <row r="14705">
          <cell r="A14705">
            <v>100973</v>
          </cell>
          <cell r="B14705" t="str">
            <v>CARGA, MANOBRA E DESCARGA DE SOLOS E MATERIAIS GRANULARES EM CAMINHÃO BASCULANTE 6 M³ - CARGA COM PÁ CARREGADEIRA (CAÇAMBA DE 1,7 A 2,8 M³ / 128 HP) E DESCARGA LIVRE (UNIDADE: M3). AF_07/2020</v>
          </cell>
          <cell r="C14705" t="str">
            <v>M3</v>
          </cell>
          <cell r="D14705">
            <v>9.1999999999999993</v>
          </cell>
          <cell r="E14705" t="str">
            <v>SINAPI - JUN/25</v>
          </cell>
        </row>
        <row r="14706">
          <cell r="A14706">
            <v>100989</v>
          </cell>
          <cell r="B14706" t="str">
            <v>CARGA, MANOBRA E DESCARGA DE SOLOS E MATERIAIS GRANULARES EM CAMINHÃO BASCULANTE 6 M³ - CARGA COM PÁ CARREGADEIRA (CAÇAMBA DE 1,7 A 2,8 M³ / 128 HP) E DESCARGA LIVRE (UNIDADE: T). AF_07/2020</v>
          </cell>
          <cell r="C14706" t="str">
            <v>T</v>
          </cell>
          <cell r="D14706">
            <v>6.14</v>
          </cell>
          <cell r="E14706" t="str">
            <v>SINAPI - JUN/25</v>
          </cell>
        </row>
        <row r="14707">
          <cell r="A14707">
            <v>101467</v>
          </cell>
          <cell r="B14707" t="str">
            <v>CARGA, MANOBRA E DESCARGA DE TUBOS DE CONCRETO, DN 1000 MM, EM CAMINHÃO CARROCERIA COM GUINDAUTO (MUNCK) 11,7 TM. AF_07/2020</v>
          </cell>
          <cell r="C14707" t="str">
            <v>T</v>
          </cell>
          <cell r="D14707">
            <v>19.63</v>
          </cell>
          <cell r="E14707" t="str">
            <v>SINAPI - JUN/25</v>
          </cell>
        </row>
        <row r="14708">
          <cell r="A14708">
            <v>101468</v>
          </cell>
          <cell r="B14708" t="str">
            <v>CARGA, MANOBRA E DESCARGA DE TUBOS DE CONCRETO, DN 1200 MM, EM CAMINHÃO CARROCERIA COM GUINDAUTO (MUNCK) 11,7 TM. AF_07/2020</v>
          </cell>
          <cell r="C14708" t="str">
            <v>T</v>
          </cell>
          <cell r="D14708">
            <v>17.96</v>
          </cell>
          <cell r="E14708" t="str">
            <v>SINAPI - JUN/25</v>
          </cell>
        </row>
        <row r="14709">
          <cell r="A14709">
            <v>101014</v>
          </cell>
          <cell r="B14709" t="str">
            <v>CARGA, MANOBRA E DESCARGA DE TUBOS DE CONCRETO, DN 400 MM, EM CAMINHÃO CARROCERIA COM GUINDAUTO (MUNCK) 11,7 TM. AF_07/2020</v>
          </cell>
          <cell r="C14709" t="str">
            <v>T</v>
          </cell>
          <cell r="D14709">
            <v>44.87</v>
          </cell>
          <cell r="E14709" t="str">
            <v>SINAPI - JUN/25</v>
          </cell>
        </row>
        <row r="14710">
          <cell r="A14710">
            <v>101015</v>
          </cell>
          <cell r="B14710" t="str">
            <v>CARGA, MANOBRA E DESCARGA DE TUBOS DE CONCRETO, DN 500 MM, EM CAMINHÃO CARROCERIA COM GUINDAUTO (MUNCK) 11,7 TM. AF_07/2020</v>
          </cell>
          <cell r="C14710" t="str">
            <v>T</v>
          </cell>
          <cell r="D14710">
            <v>36.86</v>
          </cell>
          <cell r="E14710" t="str">
            <v>SINAPI - JUN/25</v>
          </cell>
        </row>
        <row r="14711">
          <cell r="A14711">
            <v>101463</v>
          </cell>
          <cell r="B14711" t="str">
            <v>CARGA, MANOBRA E DESCARGA DE TUBOS DE CONCRETO, DN 600 MM, EM CAMINHÃO CARROCERIA COM GUINDAUTO (MUNCK) 11,7 TM. AF_07/2020</v>
          </cell>
          <cell r="C14711" t="str">
            <v>T</v>
          </cell>
          <cell r="D14711">
            <v>49.11</v>
          </cell>
          <cell r="E14711" t="str">
            <v>SINAPI - JUN/25</v>
          </cell>
        </row>
        <row r="14712">
          <cell r="A14712">
            <v>101464</v>
          </cell>
          <cell r="B14712" t="str">
            <v>CARGA, MANOBRA E DESCARGA DE TUBOS DE CONCRETO, DN 700 MM, EM CAMINHÃO CARROCERIA COM GUINDAUTO (MUNCK) 11,7 TM. AF_07/2020</v>
          </cell>
          <cell r="C14712" t="str">
            <v>T</v>
          </cell>
          <cell r="D14712">
            <v>37.74</v>
          </cell>
          <cell r="E14712" t="str">
            <v>SINAPI - JUN/25</v>
          </cell>
        </row>
        <row r="14713">
          <cell r="A14713">
            <v>101465</v>
          </cell>
          <cell r="B14713" t="str">
            <v>CARGA, MANOBRA E DESCARGA DE TUBOS DE CONCRETO, DN 800 MM, EM CAMINHÃO CARROCERIA COM GUINDAUTO (MUNCK) 11,7 TM. AF_07/2020</v>
          </cell>
          <cell r="C14713" t="str">
            <v>T</v>
          </cell>
          <cell r="D14713">
            <v>28.85</v>
          </cell>
          <cell r="E14713" t="str">
            <v>SINAPI - JUN/25</v>
          </cell>
        </row>
        <row r="14714">
          <cell r="A14714">
            <v>101466</v>
          </cell>
          <cell r="B14714" t="str">
            <v>CARGA, MANOBRA E DESCARGA DE TUBOS DE CONCRETO, DN 900 MM, EM CAMINHÃO CARROCERIA COM GUINDAUTO (MUNCK) 11,7 TM. AF_07/2020</v>
          </cell>
          <cell r="C14714" t="str">
            <v>T</v>
          </cell>
          <cell r="D14714">
            <v>23.47</v>
          </cell>
          <cell r="E14714" t="str">
            <v>SINAPI - JUN/25</v>
          </cell>
        </row>
        <row r="14715">
          <cell r="A14715">
            <v>101013</v>
          </cell>
          <cell r="B14715" t="str">
            <v>CARGA, MANOBRA E DESCARGA DE TUBOS DE CONCRETO, DN MENOR OU IGUAL A 300 MM, EM CAMINHÃO CARROCERIA COM GUINDAUTO (MUNCK) 11,7 TM. AF_07/2020</v>
          </cell>
          <cell r="C14715" t="str">
            <v>T</v>
          </cell>
          <cell r="D14715">
            <v>48.97</v>
          </cell>
          <cell r="E14715" t="str">
            <v>SINAPI - JUN/25</v>
          </cell>
        </row>
        <row r="14716">
          <cell r="A14716">
            <v>101477</v>
          </cell>
          <cell r="B14716" t="str">
            <v>CARGA, MANOBRA E DESCARGA DE TUBOS METÁLICOS, DN 1000 MM, EM CAMINHÃO CARROCERIA COM GUINDAUTO (MUNCK) 11,7 TM. AF_07/2020</v>
          </cell>
          <cell r="C14716" t="str">
            <v>T</v>
          </cell>
          <cell r="D14716">
            <v>14.22</v>
          </cell>
          <cell r="E14716" t="str">
            <v>SINAPI - JUN/25</v>
          </cell>
        </row>
        <row r="14717">
          <cell r="A14717">
            <v>101478</v>
          </cell>
          <cell r="B14717" t="str">
            <v>CARGA, MANOBRA E DESCARGA DE TUBOS METÁLICOS, DN 1200 MM, EM CAMINHÃO CARROCERIA COM GUINDAUTO (MUNCK) 11,7 TM. AF_07/2020</v>
          </cell>
          <cell r="C14717" t="str">
            <v>T</v>
          </cell>
          <cell r="D14717">
            <v>12.09</v>
          </cell>
          <cell r="E14717" t="str">
            <v>SINAPI - JUN/25</v>
          </cell>
        </row>
        <row r="14718">
          <cell r="A14718">
            <v>101017</v>
          </cell>
          <cell r="B14718" t="str">
            <v>CARGA, MANOBRA E DESCARGA DE TUBOS METÁLICOS, DN 200 MM, EM CAMINHÃO CARROCERIA COM GUINDAUTO (MUNCK) 11,7 TM. AF_07/2020</v>
          </cell>
          <cell r="C14718" t="str">
            <v>T</v>
          </cell>
          <cell r="D14718">
            <v>32.35</v>
          </cell>
          <cell r="E14718" t="str">
            <v>SINAPI - JUN/25</v>
          </cell>
        </row>
        <row r="14719">
          <cell r="A14719">
            <v>101018</v>
          </cell>
          <cell r="B14719" t="str">
            <v>CARGA, MANOBRA E DESCARGA DE TUBOS METÁLICOS, DN 250 MM, EM CAMINHÃO CARROCERIA COM GUINDAUTO (MUNCK) 11,7 TM. AF_07/2020</v>
          </cell>
          <cell r="C14719" t="str">
            <v>T</v>
          </cell>
          <cell r="D14719">
            <v>26.57</v>
          </cell>
          <cell r="E14719" t="str">
            <v>SINAPI - JUN/25</v>
          </cell>
        </row>
        <row r="14720">
          <cell r="A14720">
            <v>101469</v>
          </cell>
          <cell r="B14720" t="str">
            <v>CARGA, MANOBRA E DESCARGA DE TUBOS METÁLICOS, DN 300 MM, EM CAMINHÃO CARROCERIA COM GUINDAUTO (MUNCK) 11,7 TM. AF_07/2020</v>
          </cell>
          <cell r="C14720" t="str">
            <v>T</v>
          </cell>
          <cell r="D14720">
            <v>40.19</v>
          </cell>
          <cell r="E14720" t="str">
            <v>SINAPI - JUN/25</v>
          </cell>
        </row>
        <row r="14721">
          <cell r="A14721">
            <v>101470</v>
          </cell>
          <cell r="B14721" t="str">
            <v>CARGA, MANOBRA E DESCARGA DE TUBOS METÁLICOS, DN 350 MM, EM CAMINHÃO CARROCERIA COM GUINDAUTO (MUNCK) 11,7 TM. AF_07/2020</v>
          </cell>
          <cell r="C14721" t="str">
            <v>T</v>
          </cell>
          <cell r="D14721">
            <v>31.91</v>
          </cell>
          <cell r="E14721" t="str">
            <v>SINAPI - JUN/25</v>
          </cell>
        </row>
        <row r="14722">
          <cell r="A14722">
            <v>101471</v>
          </cell>
          <cell r="B14722" t="str">
            <v>CARGA, MANOBRA E DESCARGA DE TUBOS METÁLICOS, DN 400 MM, EM CAMINHÃO CARROCERIA COM GUINDAUTO (MUNCK) 11,7 TM. AF_07/2020</v>
          </cell>
          <cell r="C14722" t="str">
            <v>T</v>
          </cell>
          <cell r="D14722">
            <v>27.38</v>
          </cell>
          <cell r="E14722" t="str">
            <v>SINAPI - JUN/25</v>
          </cell>
        </row>
        <row r="14723">
          <cell r="A14723">
            <v>101472</v>
          </cell>
          <cell r="B14723" t="str">
            <v>CARGA, MANOBRA E DESCARGA DE TUBOS METÁLICOS, DN 500 MM, EM CAMINHÃO CARROCERIA COM GUINDAUTO (MUNCK) 11,7 TM. AF_07/2020</v>
          </cell>
          <cell r="C14723" t="str">
            <v>T</v>
          </cell>
          <cell r="D14723">
            <v>21.31</v>
          </cell>
          <cell r="E14723" t="str">
            <v>SINAPI - JUN/25</v>
          </cell>
        </row>
        <row r="14724">
          <cell r="A14724">
            <v>101473</v>
          </cell>
          <cell r="B14724" t="str">
            <v>CARGA, MANOBRA E DESCARGA DE TUBOS METÁLICOS, DN 600 MM, EM CAMINHÃO CARROCERIA COM GUINDAUTO (MUNCK) 11,7 TM. AF_07/2020</v>
          </cell>
          <cell r="C14724" t="str">
            <v>T</v>
          </cell>
          <cell r="D14724">
            <v>30.68</v>
          </cell>
          <cell r="E14724" t="str">
            <v>SINAPI - JUN/25</v>
          </cell>
        </row>
        <row r="14725">
          <cell r="A14725">
            <v>101474</v>
          </cell>
          <cell r="B14725" t="str">
            <v>CARGA, MANOBRA E DESCARGA DE TUBOS METÁLICOS, DN 700 MM, EM CAMINHÃO CARROCERIA COM GUINDAUTO (MUNCK) 11,7 TM. AF_07/2020</v>
          </cell>
          <cell r="C14725" t="str">
            <v>T</v>
          </cell>
          <cell r="D14725">
            <v>21.94</v>
          </cell>
          <cell r="E14725" t="str">
            <v>SINAPI - JUN/25</v>
          </cell>
        </row>
        <row r="14726">
          <cell r="A14726">
            <v>101475</v>
          </cell>
          <cell r="B14726" t="str">
            <v>CARGA, MANOBRA E DESCARGA DE TUBOS METÁLICOS, DN 800 MM, EM CAMINHÃO CARROCERIA COM GUINDAUTO (MUNCK) 11,7 TM. AF_07/2020</v>
          </cell>
          <cell r="C14726" t="str">
            <v>T</v>
          </cell>
          <cell r="D14726">
            <v>19.46</v>
          </cell>
          <cell r="E14726" t="str">
            <v>SINAPI - JUN/25</v>
          </cell>
        </row>
        <row r="14727">
          <cell r="A14727">
            <v>101476</v>
          </cell>
          <cell r="B14727" t="str">
            <v>CARGA, MANOBRA E DESCARGA DE TUBOS METÁLICOS, DN 900 MM, EM CAMINHÃO CARROCERIA COM GUINDAUTO (MUNCK) 11,7 TM. AF_07/2020</v>
          </cell>
          <cell r="C14727" t="str">
            <v>T</v>
          </cell>
          <cell r="D14727">
            <v>17.350000000000001</v>
          </cell>
          <cell r="E14727" t="str">
            <v>SINAPI - JUN/25</v>
          </cell>
        </row>
        <row r="14728">
          <cell r="A14728">
            <v>101016</v>
          </cell>
          <cell r="B14728" t="str">
            <v>CARGA, MANOBRA E DESCARGA DE TUBOS METÁLICOS, DN MENOR OU IGUAL A 150 MM, EM CAMINHÃO CARROCERIA COM GUINDAUTO (MUNCK) 11,7 TM. AF_07/2020</v>
          </cell>
          <cell r="C14728" t="str">
            <v>T</v>
          </cell>
          <cell r="D14728">
            <v>42.67</v>
          </cell>
          <cell r="E14728" t="str">
            <v>SINAPI - JUN/25</v>
          </cell>
        </row>
        <row r="14729">
          <cell r="A14729">
            <v>101487</v>
          </cell>
          <cell r="B14729" t="str">
            <v>CARGA, MANOBRA E DESCARGA DE TUBOS PLÁSTICOS, DN 1000 MM, EM CAMINHÃO CARROCERIA COM GUINDAUTO (MUNCK) 11,7 TM. AF_07/2020</v>
          </cell>
          <cell r="C14729" t="str">
            <v>T</v>
          </cell>
          <cell r="D14729">
            <v>105.68</v>
          </cell>
          <cell r="E14729" t="str">
            <v>SINAPI - JUN/25</v>
          </cell>
        </row>
        <row r="14730">
          <cell r="A14730">
            <v>101488</v>
          </cell>
          <cell r="B14730" t="str">
            <v>CARGA, MANOBRA E DESCARGA DE TUBOS PLÁSTICOS, DN 1200 MM, EM CAMINHÃO CARROCERIA COM GUINDAUTO (MUNCK) 11,7 TM. AF_07/2020</v>
          </cell>
          <cell r="C14730" t="str">
            <v>T</v>
          </cell>
          <cell r="D14730">
            <v>91.44</v>
          </cell>
          <cell r="E14730" t="str">
            <v>SINAPI - JUN/25</v>
          </cell>
        </row>
        <row r="14731">
          <cell r="A14731">
            <v>101480</v>
          </cell>
          <cell r="B14731" t="str">
            <v>CARGA, MANOBRA E DESCARGA DE TUBOS PLÁSTICOS, DN 250 MM, EM CAMINHÃO CARROCERIA COM GUINDAUTO (MUNCK) 11,7 TM. AF_07/2020</v>
          </cell>
          <cell r="C14731" t="str">
            <v>T</v>
          </cell>
          <cell r="D14731">
            <v>71.89</v>
          </cell>
          <cell r="E14731" t="str">
            <v>SINAPI - JUN/25</v>
          </cell>
        </row>
        <row r="14732">
          <cell r="A14732">
            <v>101481</v>
          </cell>
          <cell r="B14732" t="str">
            <v>CARGA, MANOBRA E DESCARGA DE TUBOS PLÁSTICOS, DN 300 MM, EM CAMINHÃO CARROCERIA COM GUINDAUTO (MUNCK) 11,7 TM. AF_07/2020</v>
          </cell>
          <cell r="C14732" t="str">
            <v>T</v>
          </cell>
          <cell r="D14732">
            <v>51.93</v>
          </cell>
          <cell r="E14732" t="str">
            <v>SINAPI - JUN/25</v>
          </cell>
        </row>
        <row r="14733">
          <cell r="A14733">
            <v>101482</v>
          </cell>
          <cell r="B14733" t="str">
            <v>CARGA, MANOBRA E DESCARGA DE TUBOS PLÁSTICOS, DN 400 MM, EM CAMINHÃO CARROCERIA COM GUINDAUTO (MUNCK) 11,7 TM. AF_07/2020</v>
          </cell>
          <cell r="C14733" t="str">
            <v>T</v>
          </cell>
          <cell r="D14733">
            <v>38.81</v>
          </cell>
          <cell r="E14733" t="str">
            <v>SINAPI - JUN/25</v>
          </cell>
        </row>
        <row r="14734">
          <cell r="A14734">
            <v>101483</v>
          </cell>
          <cell r="B14734" t="str">
            <v>CARGA, MANOBRA E DESCARGA DE TUBOS PLÁSTICOS, DN 500 MM, EM CAMINHÃO CARROCERIA COM GUINDAUTO (MUNCK) 11,7 TM. AF_07/2020</v>
          </cell>
          <cell r="C14734" t="str">
            <v>T</v>
          </cell>
          <cell r="D14734">
            <v>40.28</v>
          </cell>
          <cell r="E14734" t="str">
            <v>SINAPI - JUN/25</v>
          </cell>
        </row>
        <row r="14735">
          <cell r="A14735">
            <v>101484</v>
          </cell>
          <cell r="B14735" t="str">
            <v>CARGA, MANOBRA E DESCARGA DE TUBOS PLÁSTICOS, DN 600 MM, EM CAMINHÃO CARROCERIA COM GUINDAUTO (MUNCK) 11,7 TM. AF_07/2020</v>
          </cell>
          <cell r="C14735" t="str">
            <v>T</v>
          </cell>
          <cell r="D14735">
            <v>208.74</v>
          </cell>
          <cell r="E14735" t="str">
            <v>SINAPI - JUN/25</v>
          </cell>
        </row>
        <row r="14736">
          <cell r="A14736">
            <v>101485</v>
          </cell>
          <cell r="B14736" t="str">
            <v>CARGA, MANOBRA E DESCARGA DE TUBOS PLÁSTICOS, DN 750 MM, EM CAMINHÃO CARROCERIA COM GUINDAUTO (MUNCK) 11,7 TM. AF_07/2020</v>
          </cell>
          <cell r="C14736" t="str">
            <v>T</v>
          </cell>
          <cell r="D14736">
            <v>160.22</v>
          </cell>
          <cell r="E14736" t="str">
            <v>SINAPI - JUN/25</v>
          </cell>
        </row>
        <row r="14737">
          <cell r="A14737">
            <v>101486</v>
          </cell>
          <cell r="B14737" t="str">
            <v>CARGA, MANOBRA E DESCARGA DE TUBOS PLÁSTICOS, DN 900 MM, EM CAMINHÃO CARROCERIA COM GUINDAUTO (MUNCK) 11,7 TM. AF_07/2020</v>
          </cell>
          <cell r="C14737" t="str">
            <v>T</v>
          </cell>
          <cell r="D14737">
            <v>144.33000000000001</v>
          </cell>
          <cell r="E14737" t="str">
            <v>SINAPI - JUN/25</v>
          </cell>
        </row>
        <row r="14738">
          <cell r="A14738">
            <v>101006</v>
          </cell>
          <cell r="B14738" t="str">
            <v>CARGA, MANOBRA E DESCARGA DE ÁGUA EM CAMINHÃO PIPA 10 M³. AF_07/2020</v>
          </cell>
          <cell r="C14738" t="str">
            <v>M3</v>
          </cell>
          <cell r="D14738">
            <v>21.31</v>
          </cell>
          <cell r="E14738" t="str">
            <v>SINAPI - JUN/25</v>
          </cell>
        </row>
        <row r="14739">
          <cell r="A14739">
            <v>101005</v>
          </cell>
          <cell r="B14739" t="str">
            <v>CARGA, MANOBRA E DESCARGA DE ÁGUA EM CAMINHÃO PIPA 6 M³. AF_07/2020</v>
          </cell>
          <cell r="C14739" t="str">
            <v>M3</v>
          </cell>
          <cell r="D14739">
            <v>19.28</v>
          </cell>
          <cell r="E14739" t="str">
            <v>SINAPI - JUN/25</v>
          </cell>
        </row>
        <row r="14740">
          <cell r="A14740">
            <v>102568</v>
          </cell>
          <cell r="B14740" t="str">
            <v>CARGA, MANOBRA E DESCARGA MANUAL DE TUBOS PLÁSTICOS, DN 150 MM, EM CAMINHÃO CARROCERIA 9T. AF_06/2021</v>
          </cell>
          <cell r="C14740" t="str">
            <v>T</v>
          </cell>
          <cell r="D14740">
            <v>317.51</v>
          </cell>
          <cell r="E14740" t="str">
            <v>SINAPI - JUN/25</v>
          </cell>
        </row>
        <row r="14741">
          <cell r="A14741">
            <v>101479</v>
          </cell>
          <cell r="B14741" t="str">
            <v>CARGA, MANOBRA E DESCARGA MANUAL DE TUBOS PLÁSTICOS, DN 200 MM, EM CAMINHÃO CARROCERIA 9T. AF_07/2020</v>
          </cell>
          <cell r="C14741" t="str">
            <v>T</v>
          </cell>
          <cell r="D14741">
            <v>186.38</v>
          </cell>
          <cell r="E14741" t="str">
            <v>SINAPI - JUN/25</v>
          </cell>
        </row>
        <row r="14742">
          <cell r="A14742">
            <v>101019</v>
          </cell>
          <cell r="B14742" t="str">
            <v>CARGA, MANOBRA E DESCARGA MANUAL DE TUBOS PLÁSTICOS, DN MENOR OU IGUAL A 100 MM, EM CAMINHÃO CARROCERIA 9T. AF_07/2020</v>
          </cell>
          <cell r="C14742" t="str">
            <v>T</v>
          </cell>
          <cell r="D14742">
            <v>639.71</v>
          </cell>
          <cell r="E14742" t="str">
            <v>SINAPI - JUN/25</v>
          </cell>
        </row>
        <row r="14743">
          <cell r="A14743">
            <v>100938</v>
          </cell>
          <cell r="B14743" t="str">
            <v>TRANSPORTE COM CAMINHÃO BASCULANTE DE 10 M³, EM VIA INTERNA (DENTRO DO CANTEIRO - UNIDADE: M3XKM). AF_07/2020</v>
          </cell>
          <cell r="C14743" t="str">
            <v>M3XKM</v>
          </cell>
          <cell r="D14743">
            <v>7.71</v>
          </cell>
          <cell r="E14743" t="str">
            <v>SINAPI - JUN/25</v>
          </cell>
        </row>
        <row r="14744">
          <cell r="A14744">
            <v>100942</v>
          </cell>
          <cell r="B14744" t="str">
            <v>TRANSPORTE COM CAMINHÃO BASCULANTE DE 10 M³, EM VIA INTERNA A OBRA (UNIDADE: TXKM). AF_07/2020</v>
          </cell>
          <cell r="C14744" t="str">
            <v>TXKM</v>
          </cell>
          <cell r="D14744">
            <v>5.14</v>
          </cell>
          <cell r="E14744" t="str">
            <v>SINAPI - JUN/25</v>
          </cell>
        </row>
        <row r="14745">
          <cell r="A14745">
            <v>93588</v>
          </cell>
          <cell r="B14745" t="str">
            <v>TRANSPORTE COM CAMINHÃO BASCULANTE DE 10 M³, EM VIA URBANA EM LEITO NATURAL (UNIDADE: M3XKM). AF_07/2020</v>
          </cell>
          <cell r="C14745" t="str">
            <v>M3XKM</v>
          </cell>
          <cell r="D14745">
            <v>3.24</v>
          </cell>
          <cell r="E14745" t="str">
            <v>SINAPI - JUN/25</v>
          </cell>
        </row>
        <row r="14746">
          <cell r="A14746">
            <v>93594</v>
          </cell>
          <cell r="B14746" t="str">
            <v>TRANSPORTE COM CAMINHÃO BASCULANTE DE 10 M³, EM VIA URBANA EM LEITO NATURAL (UNIDADE: TXKM). AF_07/2020</v>
          </cell>
          <cell r="C14746" t="str">
            <v>TXKM</v>
          </cell>
          <cell r="D14746">
            <v>2.16</v>
          </cell>
          <cell r="E14746" t="str">
            <v>SINAPI - JUN/25</v>
          </cell>
        </row>
        <row r="14747">
          <cell r="A14747">
            <v>93589</v>
          </cell>
          <cell r="B14747" t="str">
            <v>TRANSPORTE COM CAMINHÃO BASCULANTE DE 10 M³, EM VIA URBANA EM REVESTIMENTO PRIMÁRIO (UNIDADE: M3XKM). AF_07/2020</v>
          </cell>
          <cell r="C14747" t="str">
            <v>M3XKM</v>
          </cell>
          <cell r="D14747">
            <v>2.78</v>
          </cell>
          <cell r="E14747" t="str">
            <v>SINAPI - JUN/25</v>
          </cell>
        </row>
        <row r="14748">
          <cell r="A14748">
            <v>93595</v>
          </cell>
          <cell r="B14748" t="str">
            <v>TRANSPORTE COM CAMINHÃO BASCULANTE DE 10 M³, EM VIA URBANA EM REVESTIMENTO PRIMÁRIO (UNIDADE: TXKM). AF_07/2020</v>
          </cell>
          <cell r="C14748" t="str">
            <v>TXKM</v>
          </cell>
          <cell r="D14748">
            <v>1.87</v>
          </cell>
          <cell r="E14748" t="str">
            <v>SINAPI - JUN/25</v>
          </cell>
        </row>
        <row r="14749">
          <cell r="A14749">
            <v>93590</v>
          </cell>
          <cell r="B14749" t="str">
            <v>TRANSPORTE COM CAMINHÃO BASCULANTE DE 10 M³, EM VIA URBANA PAVIMENTADA, ADICIONAL PARA DMT EXCEDENTE A 30 KM (UNIDADE: M3XKM). AF_07/2020</v>
          </cell>
          <cell r="C14749" t="str">
            <v>M3XKM</v>
          </cell>
          <cell r="D14749">
            <v>1.01</v>
          </cell>
          <cell r="E14749" t="str">
            <v>SINAPI - JUN/25</v>
          </cell>
        </row>
        <row r="14750">
          <cell r="A14750">
            <v>93596</v>
          </cell>
          <cell r="B14750" t="str">
            <v>TRANSPORTE COM CAMINHÃO BASCULANTE DE 10 M³, EM VIA URBANA PAVIMENTADA, ADICIONAL PARA DMT EXCEDENTE A 30 KM (UNIDADE: TXKM). AF_07/2020</v>
          </cell>
          <cell r="C14750" t="str">
            <v>TXKM</v>
          </cell>
          <cell r="D14750">
            <v>0.68</v>
          </cell>
          <cell r="E14750" t="str">
            <v>SINAPI - JUN/25</v>
          </cell>
        </row>
        <row r="14751">
          <cell r="A14751">
            <v>95875</v>
          </cell>
          <cell r="B14751" t="str">
            <v>TRANSPORTE COM CAMINHÃO BASCULANTE DE 10 M³, EM VIA URBANA PAVIMENTADA, DMT ATÉ 30 KM (UNIDADE: M3XKM). AF_07/2020</v>
          </cell>
          <cell r="C14751" t="str">
            <v>M3XKM</v>
          </cell>
          <cell r="D14751">
            <v>2.5499999999999998</v>
          </cell>
          <cell r="E14751" t="str">
            <v>SINAPI - JUN/25</v>
          </cell>
        </row>
        <row r="14752">
          <cell r="A14752">
            <v>95878</v>
          </cell>
          <cell r="B14752" t="str">
            <v>TRANSPORTE COM CAMINHÃO BASCULANTE DE 10 M³, EM VIA URBANA PAVIMENTADA, DMT ATÉ 30 KM (UNIDADE: TXKM). AF_07/2020</v>
          </cell>
          <cell r="C14752" t="str">
            <v>TXKM</v>
          </cell>
          <cell r="D14752">
            <v>1.72</v>
          </cell>
          <cell r="E14752" t="str">
            <v>SINAPI - JUN/25</v>
          </cell>
        </row>
        <row r="14753">
          <cell r="A14753">
            <v>100943</v>
          </cell>
          <cell r="B14753" t="str">
            <v>TRANSPORTE COM CAMINHÃO BASCULANTE DE 14 M³, EM VIA INTERNA (DENTRO DO CANTEIRO - UNIDADE: TXKM). AF_07/2020</v>
          </cell>
          <cell r="C14753" t="str">
            <v>TXKM</v>
          </cell>
          <cell r="D14753">
            <v>4.5</v>
          </cell>
          <cell r="E14753" t="str">
            <v>SINAPI - JUN/25</v>
          </cell>
        </row>
        <row r="14754">
          <cell r="A14754">
            <v>100939</v>
          </cell>
          <cell r="B14754" t="str">
            <v>TRANSPORTE COM CAMINHÃO BASCULANTE DE 14 M³, EM VIA INTERNA (DENTRO DO CANTEIRO - UNIDADE:M3XKM). AF_07/2020</v>
          </cell>
          <cell r="C14754" t="str">
            <v>M3XKM</v>
          </cell>
          <cell r="D14754">
            <v>6.77</v>
          </cell>
          <cell r="E14754" t="str">
            <v>SINAPI - JUN/25</v>
          </cell>
        </row>
        <row r="14755">
          <cell r="A14755">
            <v>93591</v>
          </cell>
          <cell r="B14755" t="str">
            <v>TRANSPORTE COM CAMINHÃO BASCULANTE DE 14 M³, EM VIA URBANA EM LEITO NATURAL (UNIDADE: M3XKM). AF_07/2020</v>
          </cell>
          <cell r="C14755" t="str">
            <v>M3XKM</v>
          </cell>
          <cell r="D14755">
            <v>2.83</v>
          </cell>
          <cell r="E14755" t="str">
            <v>SINAPI - JUN/25</v>
          </cell>
        </row>
        <row r="14756">
          <cell r="A14756">
            <v>93597</v>
          </cell>
          <cell r="B14756" t="str">
            <v>TRANSPORTE COM CAMINHÃO BASCULANTE DE 14 M³, EM VIA URBANA EM LEITO NATURAL (UNIDADE: TXKM). AF_07/2020</v>
          </cell>
          <cell r="C14756" t="str">
            <v>TXKM</v>
          </cell>
          <cell r="D14756">
            <v>1.88</v>
          </cell>
          <cell r="E14756" t="str">
            <v>SINAPI - JUN/25</v>
          </cell>
        </row>
        <row r="14757">
          <cell r="A14757">
            <v>93592</v>
          </cell>
          <cell r="B14757" t="str">
            <v>TRANSPORTE COM CAMINHÃO BASCULANTE DE 14 M³, EM VIA URBANA EM REVESTIMENTO PRIMÁRIO (UNIDADE: M3XKM). AF_07/2020</v>
          </cell>
          <cell r="C14757" t="str">
            <v>M3XKM</v>
          </cell>
          <cell r="D14757">
            <v>2.46</v>
          </cell>
          <cell r="E14757" t="str">
            <v>SINAPI - JUN/25</v>
          </cell>
        </row>
        <row r="14758">
          <cell r="A14758">
            <v>93598</v>
          </cell>
          <cell r="B14758" t="str">
            <v>TRANSPORTE COM CAMINHÃO BASCULANTE DE 14 M³, EM VIA URBANA EM REVESTIMENTO PRIMÁRIO (UNIDADE: TXKM). AF_07/2020</v>
          </cell>
          <cell r="C14758" t="str">
            <v>TXKM</v>
          </cell>
          <cell r="D14758">
            <v>1.62</v>
          </cell>
          <cell r="E14758" t="str">
            <v>SINAPI - JUN/25</v>
          </cell>
        </row>
        <row r="14759">
          <cell r="A14759">
            <v>93593</v>
          </cell>
          <cell r="B14759" t="str">
            <v>TRANSPORTE COM CAMINHÃO BASCULANTE DE 14 M³, EM VIA URBANA PAVIMENTADA, ADICIONAL PARA DMT EXCEDENTE A 30 KM (UNIDADE: M3XKM). AF_07/2020</v>
          </cell>
          <cell r="C14759" t="str">
            <v>M3XKM</v>
          </cell>
          <cell r="D14759">
            <v>0.9</v>
          </cell>
          <cell r="E14759" t="str">
            <v>SINAPI - JUN/25</v>
          </cell>
        </row>
        <row r="14760">
          <cell r="A14760">
            <v>93599</v>
          </cell>
          <cell r="B14760" t="str">
            <v>TRANSPORTE COM CAMINHÃO BASCULANTE DE 14 M³, EM VIA URBANA PAVIMENTADA, ADICIONAL PARA DMT EXCEDENTE A 30 KM (UNIDADE: TXKM). AF_07/2020</v>
          </cell>
          <cell r="C14760" t="str">
            <v>TXKM</v>
          </cell>
          <cell r="D14760">
            <v>0.6</v>
          </cell>
          <cell r="E14760" t="str">
            <v>SINAPI - JUN/25</v>
          </cell>
        </row>
        <row r="14761">
          <cell r="A14761">
            <v>95876</v>
          </cell>
          <cell r="B14761" t="str">
            <v>TRANSPORTE COM CAMINHÃO BASCULANTE DE 14 M³, EM VIA URBANA PAVIMENTADA, DMT ATÉ 30 KM (UNIDADE: M3XKM). AF_07/2020</v>
          </cell>
          <cell r="C14761" t="str">
            <v>M3XKM</v>
          </cell>
          <cell r="D14761">
            <v>2.2200000000000002</v>
          </cell>
          <cell r="E14761" t="str">
            <v>SINAPI - JUN/25</v>
          </cell>
        </row>
        <row r="14762">
          <cell r="A14762">
            <v>95879</v>
          </cell>
          <cell r="B14762" t="str">
            <v>TRANSPORTE COM CAMINHÃO BASCULANTE DE 14 M³, EM VIA URBANA PAVIMENTADA, DMT ATÉ 30 KM (UNIDADE: TXKM). AF_07/2020</v>
          </cell>
          <cell r="C14762" t="str">
            <v>TXKM</v>
          </cell>
          <cell r="D14762">
            <v>1.51</v>
          </cell>
          <cell r="E14762" t="str">
            <v>SINAPI - JUN/25</v>
          </cell>
        </row>
        <row r="14763">
          <cell r="A14763">
            <v>100940</v>
          </cell>
          <cell r="B14763" t="str">
            <v>TRANSPORTE COM CAMINHÃO BASCULANTE DE 18 M³, EM VIA INTERNA (DENTRO DO CANTEIRO - UNIDADE: M3XKM). AF_07/2020</v>
          </cell>
          <cell r="C14763" t="str">
            <v>M3XKM</v>
          </cell>
          <cell r="D14763">
            <v>5.77</v>
          </cell>
          <cell r="E14763" t="str">
            <v>SINAPI - JUN/25</v>
          </cell>
        </row>
        <row r="14764">
          <cell r="A14764">
            <v>100944</v>
          </cell>
          <cell r="B14764" t="str">
            <v>TRANSPORTE COM CAMINHÃO BASCULANTE DE 18 M³, EM VIA INTERNA (DENTRO DO CANTEIRO - UNIDADE: TXKM). AF_07/2020</v>
          </cell>
          <cell r="C14764" t="str">
            <v>TXKM</v>
          </cell>
          <cell r="D14764">
            <v>3.86</v>
          </cell>
          <cell r="E14764" t="str">
            <v>SINAPI - JUN/25</v>
          </cell>
        </row>
        <row r="14765">
          <cell r="A14765">
            <v>95425</v>
          </cell>
          <cell r="B14765" t="str">
            <v>TRANSPORTE COM CAMINHÃO BASCULANTE DE 18 M³, EM VIA URBANA EM LEITO NATURAL (UNIDADE: M3XKM). AF_07/2020</v>
          </cell>
          <cell r="C14765" t="str">
            <v>M3XKM</v>
          </cell>
          <cell r="D14765">
            <v>2.4</v>
          </cell>
          <cell r="E14765" t="str">
            <v>SINAPI - JUN/25</v>
          </cell>
        </row>
        <row r="14766">
          <cell r="A14766">
            <v>95428</v>
          </cell>
          <cell r="B14766" t="str">
            <v>TRANSPORTE COM CAMINHÃO BASCULANTE DE 18 M³, EM VIA URBANA EM LEITO NATURAL (UNIDADE: TXKM). AF_07/2020</v>
          </cell>
          <cell r="C14766" t="str">
            <v>TXKM</v>
          </cell>
          <cell r="D14766">
            <v>1.61</v>
          </cell>
          <cell r="E14766" t="str">
            <v>SINAPI - JUN/25</v>
          </cell>
        </row>
        <row r="14767">
          <cell r="A14767">
            <v>95426</v>
          </cell>
          <cell r="B14767" t="str">
            <v>TRANSPORTE COM CAMINHÃO BASCULANTE DE 18 M³, EM VIA URBANA EM REVESTIMENTO PRIMÁRIO (UNIDADE: M3XKM). AF_07/2020</v>
          </cell>
          <cell r="C14767" t="str">
            <v>M3XKM</v>
          </cell>
          <cell r="D14767">
            <v>2.0699999999999998</v>
          </cell>
          <cell r="E14767" t="str">
            <v>SINAPI - JUN/25</v>
          </cell>
        </row>
        <row r="14768">
          <cell r="A14768">
            <v>95429</v>
          </cell>
          <cell r="B14768" t="str">
            <v>TRANSPORTE COM CAMINHÃO BASCULANTE DE 18 M³, EM VIA URBANA EM REVESTIMENTO PRIMÁRIO (UNIDADE: TXKM). AF_07/2020</v>
          </cell>
          <cell r="C14768" t="str">
            <v>TXKM</v>
          </cell>
          <cell r="D14768">
            <v>1.4</v>
          </cell>
          <cell r="E14768" t="str">
            <v>SINAPI - JUN/25</v>
          </cell>
        </row>
        <row r="14769">
          <cell r="A14769">
            <v>95427</v>
          </cell>
          <cell r="B14769" t="str">
            <v>TRANSPORTE COM CAMINHÃO BASCULANTE DE 18 M³, EM VIA URBANA PAVIMENTADA, ADICIONAL PARA DMT EXCEDENTE A 30 KM (UNIDADE: M3XKM). AF_07/2020</v>
          </cell>
          <cell r="C14769" t="str">
            <v>M3XKM</v>
          </cell>
          <cell r="D14769">
            <v>0.77</v>
          </cell>
          <cell r="E14769" t="str">
            <v>SINAPI - JUN/25</v>
          </cell>
        </row>
        <row r="14770">
          <cell r="A14770">
            <v>95430</v>
          </cell>
          <cell r="B14770" t="str">
            <v>TRANSPORTE COM CAMINHÃO BASCULANTE DE 18 M³, EM VIA URBANA PAVIMENTADA, ADICIONAL PARA DMT EXCEDENTE A 30 KM (UNIDADE: TXKM). AF_07/2020</v>
          </cell>
          <cell r="C14770" t="str">
            <v>TXKM</v>
          </cell>
          <cell r="D14770">
            <v>0.48</v>
          </cell>
          <cell r="E14770" t="str">
            <v>SINAPI - JUN/25</v>
          </cell>
        </row>
        <row r="14771">
          <cell r="A14771">
            <v>95877</v>
          </cell>
          <cell r="B14771" t="str">
            <v>TRANSPORTE COM CAMINHÃO BASCULANTE DE 18 M³, EM VIA URBANA PAVIMENTADA, DMT ATÉ 30 KM (UNIDADE: M3XKM). AF_07/2020</v>
          </cell>
          <cell r="C14771" t="str">
            <v>M3XKM</v>
          </cell>
          <cell r="D14771">
            <v>1.9</v>
          </cell>
          <cell r="E14771" t="str">
            <v>SINAPI - JUN/25</v>
          </cell>
        </row>
        <row r="14772">
          <cell r="A14772">
            <v>95880</v>
          </cell>
          <cell r="B14772" t="str">
            <v>TRANSPORTE COM CAMINHÃO BASCULANTE DE 18 M³, EM VIA URBANA PAVIMENTADA, DMT ATÉ 30 KM (UNIDADE: TXKM). AF_07/2020</v>
          </cell>
          <cell r="C14772" t="str">
            <v>TXKM</v>
          </cell>
          <cell r="D14772">
            <v>1.27</v>
          </cell>
          <cell r="E14772" t="str">
            <v>SINAPI - JUN/25</v>
          </cell>
        </row>
        <row r="14773">
          <cell r="A14773">
            <v>100937</v>
          </cell>
          <cell r="B14773" t="str">
            <v>TRANSPORTE COM CAMINHÃO BASCULANTE DE 6 M³, EM VIA INTERNA (DENTRO DO CANTEIRO - UNIDADE: M3XKM). AF_07/2020</v>
          </cell>
          <cell r="C14773" t="str">
            <v>M3XKM</v>
          </cell>
          <cell r="D14773">
            <v>9.33</v>
          </cell>
          <cell r="E14773" t="str">
            <v>SINAPI - JUN/25</v>
          </cell>
        </row>
        <row r="14774">
          <cell r="A14774">
            <v>100941</v>
          </cell>
          <cell r="B14774" t="str">
            <v>TRANSPORTE COM CAMINHÃO BASCULANTE DE 6 M³, EM VIA INTERNA (DENTRO DO CANTEIRO - UNIDADE: TXKM). AF_07/2020</v>
          </cell>
          <cell r="C14774" t="str">
            <v>TXKM</v>
          </cell>
          <cell r="D14774">
            <v>6.22</v>
          </cell>
          <cell r="E14774" t="str">
            <v>SINAPI - JUN/25</v>
          </cell>
        </row>
        <row r="14775">
          <cell r="A14775">
            <v>97912</v>
          </cell>
          <cell r="B14775" t="str">
            <v>TRANSPORTE COM CAMINHÃO BASCULANTE DE 6 M³, EM VIA URBANA EM LEITO NATURAL (UNIDADE: M3XKM). AF_07/2020</v>
          </cell>
          <cell r="C14775" t="str">
            <v>M3XKM</v>
          </cell>
          <cell r="D14775">
            <v>3.9</v>
          </cell>
          <cell r="E14775" t="str">
            <v>SINAPI - JUN/25</v>
          </cell>
        </row>
        <row r="14776">
          <cell r="A14776">
            <v>97916</v>
          </cell>
          <cell r="B14776" t="str">
            <v>TRANSPORTE COM CAMINHÃO BASCULANTE DE 6 M³, EM VIA URBANA EM LEITO NATURAL (UNIDADE: TXKM). AF_07/2020</v>
          </cell>
          <cell r="C14776" t="str">
            <v>TXKM</v>
          </cell>
          <cell r="D14776">
            <v>2.61</v>
          </cell>
          <cell r="E14776" t="str">
            <v>SINAPI - JUN/25</v>
          </cell>
        </row>
        <row r="14777">
          <cell r="A14777">
            <v>97913</v>
          </cell>
          <cell r="B14777" t="str">
            <v>TRANSPORTE COM CAMINHÃO BASCULANTE DE 6 M³, EM VIA URBANA EM REVESTIMENTO PRIMÁRIO (UNIDADE: M3XKM). AF_07/2020</v>
          </cell>
          <cell r="C14777" t="str">
            <v>M3XKM</v>
          </cell>
          <cell r="D14777">
            <v>3.39</v>
          </cell>
          <cell r="E14777" t="str">
            <v>SINAPI - JUN/25</v>
          </cell>
        </row>
        <row r="14778">
          <cell r="A14778">
            <v>97917</v>
          </cell>
          <cell r="B14778" t="str">
            <v>TRANSPORTE COM CAMINHÃO BASCULANTE DE 6 M³, EM VIA URBANA EM REVESTIMENTO PRIMÁRIO (UNIDADE: TXKM). AF_07/2020</v>
          </cell>
          <cell r="C14778" t="str">
            <v>TXKM</v>
          </cell>
          <cell r="D14778">
            <v>2.25</v>
          </cell>
          <cell r="E14778" t="str">
            <v>SINAPI - JUN/25</v>
          </cell>
        </row>
        <row r="14779">
          <cell r="A14779">
            <v>97915</v>
          </cell>
          <cell r="B14779" t="str">
            <v>TRANSPORTE COM CAMINHÃO BASCULANTE DE 6 M³, EM VIA URBANA PAVIMENTADA, ADICIONAL PARA DMT EXCEDENTE A 30 KM (UNIDADE: M3XKM). AF_07/2020</v>
          </cell>
          <cell r="C14779" t="str">
            <v>M3XKM</v>
          </cell>
          <cell r="D14779">
            <v>1.24</v>
          </cell>
          <cell r="E14779" t="str">
            <v>SINAPI - JUN/25</v>
          </cell>
        </row>
        <row r="14780">
          <cell r="A14780">
            <v>97919</v>
          </cell>
          <cell r="B14780" t="str">
            <v>TRANSPORTE COM CAMINHÃO BASCULANTE DE 6 M³, EM VIA URBANA PAVIMENTADA, ADICIONAL PARA DMT EXCEDENTE A 30 KM (UNIDADE: TXKM). AF_07/2020</v>
          </cell>
          <cell r="C14780" t="str">
            <v>TXKM</v>
          </cell>
          <cell r="D14780">
            <v>0.82</v>
          </cell>
          <cell r="E14780" t="str">
            <v>SINAPI - JUN/25</v>
          </cell>
        </row>
        <row r="14781">
          <cell r="A14781">
            <v>97914</v>
          </cell>
          <cell r="B14781" t="str">
            <v>TRANSPORTE COM CAMINHÃO BASCULANTE DE 6 M³, EM VIA URBANA PAVIMENTADA, DMT ATÉ 30 KM (UNIDADE: M3XKM). AF_07/2020</v>
          </cell>
          <cell r="C14781" t="str">
            <v>M3XKM</v>
          </cell>
          <cell r="D14781">
            <v>3.11</v>
          </cell>
          <cell r="E14781" t="str">
            <v>SINAPI - JUN/25</v>
          </cell>
        </row>
        <row r="14782">
          <cell r="A14782">
            <v>97918</v>
          </cell>
          <cell r="B14782" t="str">
            <v>TRANSPORTE COM CAMINHÃO BASCULANTE DE 6 M³, EM VIA URBANA PAVIMENTADA, DMT ATÉ 30 KM (UNIDADE: TXKM). AF_07/2020</v>
          </cell>
          <cell r="C14782" t="str">
            <v>TXKM</v>
          </cell>
          <cell r="D14782">
            <v>2.08</v>
          </cell>
          <cell r="E14782" t="str">
            <v>SINAPI - JUN/25</v>
          </cell>
        </row>
        <row r="14783">
          <cell r="A14783">
            <v>100949</v>
          </cell>
          <cell r="B14783" t="str">
            <v>TRANSPORTE COM CAMINHÃO CARROCERIA 9T, EM VIA INTERNA (DENTRO DO CANTEIRO - UNIDADE: TXKM). AF_07/2020</v>
          </cell>
          <cell r="C14783" t="str">
            <v>TXKM</v>
          </cell>
          <cell r="D14783">
            <v>6.96</v>
          </cell>
          <cell r="E14783" t="str">
            <v>SINAPI - JUN/25</v>
          </cell>
        </row>
        <row r="14784">
          <cell r="A14784">
            <v>100945</v>
          </cell>
          <cell r="B14784" t="str">
            <v>TRANSPORTE COM CAMINHÃO CARROCERIA 9T, EM VIA URBANA EM LEITO NATURAL (UNIDADE: TXKM). AF_07/2020</v>
          </cell>
          <cell r="C14784" t="str">
            <v>TXKM</v>
          </cell>
          <cell r="D14784">
            <v>2.92</v>
          </cell>
          <cell r="E14784" t="str">
            <v>SINAPI - JUN/25</v>
          </cell>
        </row>
        <row r="14785">
          <cell r="A14785">
            <v>100946</v>
          </cell>
          <cell r="B14785" t="str">
            <v>TRANSPORTE COM CAMINHÃO CARROCERIA 9T, EM VIA URBANA EM REVESTIMENTO PRIMÁRIO (UNIDADE: TXKM). AF_07/2020</v>
          </cell>
          <cell r="C14785" t="str">
            <v>TXKM</v>
          </cell>
          <cell r="D14785">
            <v>2.52</v>
          </cell>
          <cell r="E14785" t="str">
            <v>SINAPI - JUN/25</v>
          </cell>
        </row>
        <row r="14786">
          <cell r="A14786">
            <v>100948</v>
          </cell>
          <cell r="B14786" t="str">
            <v>TRANSPORTE COM CAMINHÃO CARROCERIA 9T, EM VIA URBANA PAVIMENTADA, ADICIONAL PARA DMT EXCEDENTE A 30 KM (UNIDADE: TXKM). AF_07/2020</v>
          </cell>
          <cell r="C14786" t="str">
            <v>TXKM</v>
          </cell>
          <cell r="D14786">
            <v>0.92</v>
          </cell>
          <cell r="E14786" t="str">
            <v>SINAPI - JUN/25</v>
          </cell>
        </row>
        <row r="14787">
          <cell r="A14787">
            <v>100947</v>
          </cell>
          <cell r="B14787" t="str">
            <v>TRANSPORTE COM CAMINHÃO CARROCERIA 9T, EM VIA URBANA PAVIMENTADA, DMT ATÉ 30KM (UNIDADE: TXKM). AF_07/2020</v>
          </cell>
          <cell r="C14787" t="str">
            <v>TXKM</v>
          </cell>
          <cell r="D14787">
            <v>2.3199999999999998</v>
          </cell>
          <cell r="E14787" t="str">
            <v>SINAPI - JUN/25</v>
          </cell>
        </row>
        <row r="14788">
          <cell r="A14788">
            <v>100954</v>
          </cell>
          <cell r="B14788" t="str">
            <v>TRANSPORTE COM CAMINHÃO CARROCERIA COM GUINDAUTO (MUNCK), MOMENTO MÁXIMO DE CARGA 11,7 TM, EM VIA INTERNA (DENTRO DO CANTEIRO - UNIDADE: TXKM). AF_07/2020</v>
          </cell>
          <cell r="C14788" t="str">
            <v>TXKM</v>
          </cell>
          <cell r="D14788">
            <v>8.81</v>
          </cell>
          <cell r="E14788" t="str">
            <v>SINAPI - JUN/25</v>
          </cell>
        </row>
        <row r="14789">
          <cell r="A14789">
            <v>100950</v>
          </cell>
          <cell r="B14789" t="str">
            <v>TRANSPORTE COM CAMINHÃO CARROCERIA COM GUINDAUTO (MUNCK), MOMENTO MÁXIMO DE CARGA 11,7 TM, EM VIA URBANA EM LEITO NATURAL (UNIDADE: TXKM). AF_07/2020</v>
          </cell>
          <cell r="C14789" t="str">
            <v>TXKM</v>
          </cell>
          <cell r="D14789">
            <v>3.7</v>
          </cell>
          <cell r="E14789" t="str">
            <v>SINAPI - JUN/25</v>
          </cell>
        </row>
        <row r="14790">
          <cell r="A14790">
            <v>100951</v>
          </cell>
          <cell r="B14790" t="str">
            <v>TRANSPORTE COM CAMINHÃO CARROCERIA COM GUINDAUTO (MUNCK), MOMENTO MÁXIMO DE CARGA 11,7 TM, EM VIA URBANA EM REVESTIMENTO PRIMÁRIO (UNIDADE: TXKM). AF_07/2020</v>
          </cell>
          <cell r="C14790" t="str">
            <v>TXKM</v>
          </cell>
          <cell r="D14790">
            <v>3.2</v>
          </cell>
          <cell r="E14790" t="str">
            <v>SINAPI - JUN/25</v>
          </cell>
        </row>
        <row r="14791">
          <cell r="A14791">
            <v>100953</v>
          </cell>
          <cell r="B14791" t="str">
            <v>TRANSPORTE COM CAMINHÃO CARROCERIA COM GUINDAUTO (MUNCK), MOMENTO MÁXIMO DE CARGA 11,7 TM, EM VIA URBANA PAVIMENTADA, ADICIONAL PARA DMT EXCEDENTE A 30 KM (UNIDADE: TXKM). AF_07/2020</v>
          </cell>
          <cell r="C14791" t="str">
            <v>TXKM</v>
          </cell>
          <cell r="D14791">
            <v>1.1599999999999999</v>
          </cell>
          <cell r="E14791" t="str">
            <v>SINAPI - JUN/25</v>
          </cell>
        </row>
        <row r="14792">
          <cell r="A14792">
            <v>100952</v>
          </cell>
          <cell r="B14792" t="str">
            <v>TRANSPORTE COM CAMINHÃO CARROCERIA COM GUINDAUTO (MUNCK), MOMENTO MÁXIMO DE CARGA 11,7 TM, EM VIA URBANA PAVIMENTADA, DMT ATÉ 30KM (UNIDADE: TXKM). AF_07/2020</v>
          </cell>
          <cell r="C14792" t="str">
            <v>TXKM</v>
          </cell>
          <cell r="D14792">
            <v>2.94</v>
          </cell>
          <cell r="E14792" t="str">
            <v>SINAPI - JUN/25</v>
          </cell>
        </row>
        <row r="14793">
          <cell r="A14793">
            <v>100964</v>
          </cell>
          <cell r="B14793" t="str">
            <v>TRANSPORTE COM CAMINHÃO PIPA DE 10 M³, EM VIA INTERNA (DENTRO DO CANTEIRO - UNIDADE: M3XKM). AF_07/2020</v>
          </cell>
          <cell r="C14793" t="str">
            <v>M3XKM</v>
          </cell>
          <cell r="D14793">
            <v>8.98</v>
          </cell>
          <cell r="E14793" t="str">
            <v>SINAPI - JUN/25</v>
          </cell>
        </row>
        <row r="14794">
          <cell r="A14794">
            <v>100960</v>
          </cell>
          <cell r="B14794" t="str">
            <v>TRANSPORTE COM CAMINHÃO PIPA DE 10 M³, EM VIA URBANA EM LEITO NATURAL (UNIDADE: M3XKM). AF_07/2020</v>
          </cell>
          <cell r="C14794" t="str">
            <v>M3XKM</v>
          </cell>
          <cell r="D14794">
            <v>3.74</v>
          </cell>
          <cell r="E14794" t="str">
            <v>SINAPI - JUN/25</v>
          </cell>
        </row>
        <row r="14795">
          <cell r="A14795">
            <v>100961</v>
          </cell>
          <cell r="B14795" t="str">
            <v>TRANSPORTE COM CAMINHÃO PIPA DE 10 M³, EM VIA URBANA EM REVESTIMENTO PRIMÁRIO (UNIDADE: M3XKM). AF_07/2020</v>
          </cell>
          <cell r="C14795" t="str">
            <v>M3XKM</v>
          </cell>
          <cell r="D14795">
            <v>3.24</v>
          </cell>
          <cell r="E14795" t="str">
            <v>SINAPI - JUN/25</v>
          </cell>
        </row>
        <row r="14796">
          <cell r="A14796">
            <v>100963</v>
          </cell>
          <cell r="B14796" t="str">
            <v>TRANSPORTE COM CAMINHÃO PIPA DE 10 M³, EM VIA URBANA PAVIMENTADA, ADICIONAL PARA DMT EXCEDENTE A 30 KM (UNIDADE: M3XKM). AF_07/2020</v>
          </cell>
          <cell r="C14796" t="str">
            <v>M3XKM</v>
          </cell>
          <cell r="D14796">
            <v>1.17</v>
          </cell>
          <cell r="E14796" t="str">
            <v>SINAPI - JUN/25</v>
          </cell>
        </row>
        <row r="14797">
          <cell r="A14797">
            <v>100962</v>
          </cell>
          <cell r="B14797" t="str">
            <v>TRANSPORTE COM CAMINHÃO PIPA DE 10 M³, EM VIA URBANA PAVIMENTADA, DMT ATÉ 30KM (UNIDADE: M3XKM). AF_07/2020</v>
          </cell>
          <cell r="C14797" t="str">
            <v>M3XKM</v>
          </cell>
          <cell r="D14797">
            <v>2.96</v>
          </cell>
          <cell r="E14797" t="str">
            <v>SINAPI - JUN/25</v>
          </cell>
        </row>
        <row r="14798">
          <cell r="A14798">
            <v>100959</v>
          </cell>
          <cell r="B14798" t="str">
            <v>TRANSPORTE COM CAMINHÃO PIPA DE 6 M³, EM VIA INTERNA (DENTRO DO CANTEIRO - UNIDADE: M3XKM). AF_07/2020</v>
          </cell>
          <cell r="C14798" t="str">
            <v>M3XKM</v>
          </cell>
          <cell r="D14798">
            <v>12.09</v>
          </cell>
          <cell r="E14798" t="str">
            <v>SINAPI - JUN/25</v>
          </cell>
        </row>
        <row r="14799">
          <cell r="A14799">
            <v>100955</v>
          </cell>
          <cell r="B14799" t="str">
            <v>TRANSPORTE COM CAMINHÃO PIPA DE 6 M³, EM VIA URBANA EM LEITO NATURAL (UNIDADE: M3XKM). AF_07/2020</v>
          </cell>
          <cell r="C14799" t="str">
            <v>M3XKM</v>
          </cell>
          <cell r="D14799">
            <v>5.0599999999999996</v>
          </cell>
          <cell r="E14799" t="str">
            <v>SINAPI - JUN/25</v>
          </cell>
        </row>
        <row r="14800">
          <cell r="A14800">
            <v>100956</v>
          </cell>
          <cell r="B14800" t="str">
            <v>TRANSPORTE COM CAMINHÃO PIPA DE 6 M³, EM VIA URBANA EM REVESTIMENTO PRIMÁRIO (UNIDADE: M3XKM). AF_07/2020</v>
          </cell>
          <cell r="C14800" t="str">
            <v>M3XKM</v>
          </cell>
          <cell r="D14800">
            <v>4.4000000000000004</v>
          </cell>
          <cell r="E14800" t="str">
            <v>SINAPI - JUN/25</v>
          </cell>
        </row>
        <row r="14801">
          <cell r="A14801">
            <v>100958</v>
          </cell>
          <cell r="B14801" t="str">
            <v>TRANSPORTE COM CAMINHÃO PIPA DE 6 M³, EM VIA URBANA PAVIMENTADA, ADICIONAL PARA DMT EXCEDENTE A 30 KM (UNIDADE: M3XKM). AF_07/2020</v>
          </cell>
          <cell r="C14801" t="str">
            <v>M3XKM</v>
          </cell>
          <cell r="D14801">
            <v>1.61</v>
          </cell>
          <cell r="E14801" t="str">
            <v>SINAPI - JUN/25</v>
          </cell>
        </row>
        <row r="14802">
          <cell r="A14802">
            <v>100957</v>
          </cell>
          <cell r="B14802" t="str">
            <v>TRANSPORTE COM CAMINHÃO PIPA DE 6 M³, EM VIA URBANA PAVIMENTADA, DMT ATÉ 30KM (UNIDADE: M3XKM). AF_07/2020</v>
          </cell>
          <cell r="C14802" t="str">
            <v>M3XKM</v>
          </cell>
          <cell r="D14802">
            <v>4.0199999999999996</v>
          </cell>
          <cell r="E14802" t="str">
            <v>SINAPI - JUN/25</v>
          </cell>
        </row>
        <row r="14803">
          <cell r="A14803">
            <v>100969</v>
          </cell>
          <cell r="B14803" t="str">
            <v>TRANSPORTE COM CAMINHÃO TANQUE DE TRANSPORTE DE MATERIAL ASFÁLTICO DE 20000 L, EM VIA URBANA EM LEITO NATURAL (UNIDADE: TXKM). AF_07/2020</v>
          </cell>
          <cell r="C14803" t="str">
            <v>TXKM</v>
          </cell>
          <cell r="D14803">
            <v>2.39</v>
          </cell>
          <cell r="E14803" t="str">
            <v>SINAPI - JUN/25</v>
          </cell>
        </row>
        <row r="14804">
          <cell r="A14804">
            <v>100970</v>
          </cell>
          <cell r="B14804" t="str">
            <v>TRANSPORTE COM CAMINHÃO TANQUE DE TRANSPORTE DE MATERIAL ASFÁLTICO DE 20000 L, EM VIA URBANA EM REVESTIMENTO PRIMÁRIO (UNIDADE: TXKM). AF_07/2020</v>
          </cell>
          <cell r="C14804" t="str">
            <v>TXKM</v>
          </cell>
          <cell r="D14804">
            <v>2.0299999999999998</v>
          </cell>
          <cell r="E14804" t="str">
            <v>SINAPI - JUN/25</v>
          </cell>
        </row>
        <row r="14805">
          <cell r="A14805">
            <v>102333</v>
          </cell>
          <cell r="B14805" t="str">
            <v>TRANSPORTE COM CAMINHÃO TANQUE DE TRANSPORTE DE MATERIAL ASFÁLTICO DE 20000 L, EM VIA URBANA PAVIMENTADA, ADICIONAL PARA DMT EXCEDENTE A 30 KM (UNIDADE: TXKM). AF_07/2020</v>
          </cell>
          <cell r="C14805" t="str">
            <v>TXKM</v>
          </cell>
          <cell r="D14805">
            <v>0.76</v>
          </cell>
          <cell r="E14805" t="str">
            <v>SINAPI - JUN/25</v>
          </cell>
        </row>
        <row r="14806">
          <cell r="A14806">
            <v>102332</v>
          </cell>
          <cell r="B14806" t="str">
            <v>TRANSPORTE COM CAMINHÃO TANQUE DE TRANSPORTE DE MATERIAL ASFÁLTICO DE 20000 L, EM VIA URBANA PAVIMENTADA, DMT ATÉ 30KM (UNIDADE: TXKM). AF_07/2020</v>
          </cell>
          <cell r="C14806" t="str">
            <v>TXKM</v>
          </cell>
          <cell r="D14806">
            <v>1.89</v>
          </cell>
          <cell r="E14806" t="str">
            <v>SINAPI - JUN/25</v>
          </cell>
        </row>
        <row r="14807">
          <cell r="A14807">
            <v>100965</v>
          </cell>
          <cell r="B14807" t="str">
            <v>TRANSPORTE COM CAMINHÃO TANQUE DE TRANSPORTE DE MATERIAL ASFÁLTICO DE 30000 L, EM VIA URBANA EM LEITO NATURAL (UNIDADE: TXKM). AF_07/2020</v>
          </cell>
          <cell r="C14807" t="str">
            <v>TXKM</v>
          </cell>
          <cell r="D14807">
            <v>1.82</v>
          </cell>
          <cell r="E14807" t="str">
            <v>SINAPI - JUN/25</v>
          </cell>
        </row>
        <row r="14808">
          <cell r="A14808">
            <v>100966</v>
          </cell>
          <cell r="B14808" t="str">
            <v>TRANSPORTE COM CAMINHÃO TANQUE DE TRANSPORTE DE MATERIAL ASFÁLTICO DE 30000 L, EM VIA URBANA EM REVESTIMENTO PRIMÁRIO (UNIDADE: TXKM). AF_07/2020</v>
          </cell>
          <cell r="C14808" t="str">
            <v>TXKM</v>
          </cell>
          <cell r="D14808">
            <v>1.56</v>
          </cell>
          <cell r="E14808" t="str">
            <v>SINAPI - JUN/25</v>
          </cell>
        </row>
        <row r="14809">
          <cell r="A14809">
            <v>102331</v>
          </cell>
          <cell r="B14809" t="str">
            <v>TRANSPORTE COM CAMINHÃO TANQUE DE TRANSPORTE DE MATERIAL ASFÁLTICO DE 30000 L, EM VIA URBANA PAVIMENTADA, ADICIONAL PARA DMT EXCEDENTE A 30 KM (UNIDADE: TXKM). AF_07/2020</v>
          </cell>
          <cell r="C14809" t="str">
            <v>TXKM</v>
          </cell>
          <cell r="D14809">
            <v>0.56999999999999995</v>
          </cell>
          <cell r="E14809" t="str">
            <v>SINAPI - JUN/25</v>
          </cell>
        </row>
        <row r="14810">
          <cell r="A14810">
            <v>102330</v>
          </cell>
          <cell r="B14810" t="str">
            <v>TRANSPORTE COM CAMINHÃO TANQUE DE TRANSPORTE DE MATERIAL ASFÁLTICO DE 30000 L, EM VIA URBANA PAVIMENTADA, DMT ATÉ 30KM (UNIDADE: TXKM). AF_07/2020</v>
          </cell>
          <cell r="C14810" t="str">
            <v>TXKM</v>
          </cell>
          <cell r="D14810">
            <v>1.45</v>
          </cell>
          <cell r="E14810" t="str">
            <v>SINAPI - JUN/25</v>
          </cell>
        </row>
        <row r="14811">
          <cell r="A14811">
            <v>97804</v>
          </cell>
          <cell r="B14811" t="str">
            <v>PAVIMENTO COM TRATAMENTO SUPERFICIAL DUPLO, COM CAP 150/200. AF_01/2020</v>
          </cell>
          <cell r="C14811" t="str">
            <v>M2</v>
          </cell>
          <cell r="D14811">
            <v>0</v>
          </cell>
          <cell r="E14811" t="str">
            <v>SINAPI - JUN/25</v>
          </cell>
        </row>
        <row r="14812">
          <cell r="A14812">
            <v>104378</v>
          </cell>
          <cell r="B14812" t="str">
            <v>PAVIMENTO COM TRATAMENTO SUPERFICIAL DUPLO, COM EMULSÃO ASFÁLTICA RR-2C, COM BANHO DILUÍDO. AF_01/2020</v>
          </cell>
          <cell r="C14812" t="str">
            <v>M2</v>
          </cell>
          <cell r="D14812">
            <v>0</v>
          </cell>
          <cell r="E14812" t="str">
            <v>SINAPI - JUN/25</v>
          </cell>
        </row>
        <row r="14813">
          <cell r="A14813">
            <v>104379</v>
          </cell>
          <cell r="B14813" t="str">
            <v>PAVIMENTO COM TRATAMENTO SUPERFICIAL DUPLO, COM EMULSÃO ASFÁLTICA RR-2C, COM CAPA SELANTE. AF_01/2020</v>
          </cell>
          <cell r="C14813" t="str">
            <v>M2</v>
          </cell>
          <cell r="D14813">
            <v>0</v>
          </cell>
          <cell r="E14813" t="str">
            <v>SINAPI - JUN/25</v>
          </cell>
        </row>
        <row r="14814">
          <cell r="A14814">
            <v>104389</v>
          </cell>
          <cell r="B14814" t="str">
            <v>PAVIMENTO COM TRATAMENTO SUPERFICIAL DUPLO, COM EMULSÃO ASFÁLTICA RR-2C. AF_01/2020</v>
          </cell>
          <cell r="C14814" t="str">
            <v>M2</v>
          </cell>
          <cell r="D14814">
            <v>0</v>
          </cell>
          <cell r="E14814" t="str">
            <v>SINAPI - JUN/25</v>
          </cell>
        </row>
        <row r="14815">
          <cell r="A14815">
            <v>97801</v>
          </cell>
          <cell r="B14815" t="str">
            <v>PAVIMENTO COM TRATAMENTO SUPERFICIAL SIMPLES, COM CAP 150/200. AF_01/2020</v>
          </cell>
          <cell r="C14815" t="str">
            <v>M2</v>
          </cell>
          <cell r="D14815">
            <v>0</v>
          </cell>
          <cell r="E14815" t="str">
            <v>SINAPI - JUN/25</v>
          </cell>
        </row>
        <row r="14816">
          <cell r="A14816">
            <v>104377</v>
          </cell>
          <cell r="B14816" t="str">
            <v>PAVIMENTO COM TRATAMENTO SUPERFICIAL SIMPLES, COM EMULSÃO ASFÁLTICA RR-2C, COM BANHO DILUÍDO. AF_01/2020</v>
          </cell>
          <cell r="C14816" t="str">
            <v>M2</v>
          </cell>
          <cell r="D14816">
            <v>0</v>
          </cell>
          <cell r="E14816" t="str">
            <v>SINAPI - JUN/25</v>
          </cell>
        </row>
        <row r="14817">
          <cell r="A14817">
            <v>104376</v>
          </cell>
          <cell r="B14817" t="str">
            <v>PAVIMENTO COM TRATAMENTO SUPERFICIAL SIMPLES, COM EMULSÃO ASFÁLTICA RR-2C. AF_01/2020</v>
          </cell>
          <cell r="C14817" t="str">
            <v>M2</v>
          </cell>
          <cell r="D14817">
            <v>0</v>
          </cell>
          <cell r="E14817" t="str">
            <v>SINAPI - JUN/25</v>
          </cell>
        </row>
        <row r="14818">
          <cell r="A14818">
            <v>97808</v>
          </cell>
          <cell r="B14818" t="str">
            <v>PAVIMENTO COM TRATAMENTO SUPERFICIAL TRIPLO, COM CAP 150/200. AF_01/2020</v>
          </cell>
          <cell r="C14818" t="str">
            <v>M2</v>
          </cell>
          <cell r="D14818">
            <v>0</v>
          </cell>
          <cell r="E14818" t="str">
            <v>SINAPI - JUN/25</v>
          </cell>
        </row>
        <row r="14819">
          <cell r="A14819">
            <v>104381</v>
          </cell>
          <cell r="B14819" t="str">
            <v>PAVIMENTO COM TRATAMENTO SUPERFICIAL TRIPLO, COM EMULSÃO ASFÁLTICA RR-2C, COM BANHO DILUÍDO. AF_01/2020</v>
          </cell>
          <cell r="C14819" t="str">
            <v>M2</v>
          </cell>
          <cell r="D14819">
            <v>0</v>
          </cell>
          <cell r="E14819" t="str">
            <v>SINAPI - JUN/25</v>
          </cell>
        </row>
        <row r="14820">
          <cell r="A14820">
            <v>104382</v>
          </cell>
          <cell r="B14820" t="str">
            <v>PAVIMENTO COM TRATAMENTO SUPERFICIAL TRIPLO, COM EMULSÃO ASFÁLTICA RR-2C, COM CAPA SELANTE. AF_01/2020</v>
          </cell>
          <cell r="C14820" t="str">
            <v>M2</v>
          </cell>
          <cell r="D14820">
            <v>0</v>
          </cell>
          <cell r="E14820" t="str">
            <v>SINAPI - JUN/25</v>
          </cell>
        </row>
        <row r="14821">
          <cell r="A14821">
            <v>104380</v>
          </cell>
          <cell r="B14821" t="str">
            <v>PAVIMENTO COM TRATAMENTO SUPERFICIAL TRIPLO, COM EMULSÃO ASFÁLTICA RR-2C. AF_01/2020</v>
          </cell>
          <cell r="C14821" t="str">
            <v>M2</v>
          </cell>
          <cell r="D14821">
            <v>0</v>
          </cell>
          <cell r="E14821" t="str">
            <v>SINAPI - JUN/25</v>
          </cell>
        </row>
        <row r="14822">
          <cell r="A14822">
            <v>103138</v>
          </cell>
          <cell r="B14822" t="str">
            <v>ASSENTAMENTO DE CONEXÃO COM 1 ACESSO, FERRO FUNDIDO PARA REDE DE ÁGUA, DN 100 MM, JUNTA FLANGEADA (NÃO INCLUI O FORNECIMENTO). AF_09/2021</v>
          </cell>
          <cell r="C14822" t="str">
            <v>UN</v>
          </cell>
          <cell r="D14822">
            <v>42.12</v>
          </cell>
          <cell r="E14822" t="str">
            <v>SINAPI - JUN/25</v>
          </cell>
        </row>
        <row r="14823">
          <cell r="A14823">
            <v>103151</v>
          </cell>
          <cell r="B14823" t="str">
            <v>ASSENTAMENTO DE CONEXÃO COM 1 ACESSO, FERRO FUNDIDO PARA REDE DE ÁGUA, DN 1000 MM, JUNTA FLANGEADA (NÃO INCLUI O FORNECIMENTO). AF_09/2021</v>
          </cell>
          <cell r="C14823" t="str">
            <v>UN</v>
          </cell>
          <cell r="D14823">
            <v>414.19</v>
          </cell>
          <cell r="E14823" t="str">
            <v>SINAPI - JUN/25</v>
          </cell>
        </row>
        <row r="14824">
          <cell r="A14824">
            <v>103152</v>
          </cell>
          <cell r="B14824" t="str">
            <v>ASSENTAMENTO DE CONEXÃO COM 1 ACESSO, FERRO FUNDIDO PARA REDE DE ÁGUA, DN 1200 MM, JUNTA FLANGEADA (NÃO INCLUI O FORNECIMENTO). AF_09/2021</v>
          </cell>
          <cell r="C14824" t="str">
            <v>UN</v>
          </cell>
          <cell r="D14824">
            <v>494.03</v>
          </cell>
          <cell r="E14824" t="str">
            <v>SINAPI - JUN/25</v>
          </cell>
        </row>
        <row r="14825">
          <cell r="A14825">
            <v>103139</v>
          </cell>
          <cell r="B14825" t="str">
            <v>ASSENTAMENTO DE CONEXÃO COM 1 ACESSO, FERRO FUNDIDO PARA REDE DE ÁGUA, DN 150 MM, JUNTA FLANGEADA (NÃO INCLUI O FORNECIMENTO). AF_09/2021</v>
          </cell>
          <cell r="C14825" t="str">
            <v>UN</v>
          </cell>
          <cell r="D14825">
            <v>55.71</v>
          </cell>
          <cell r="E14825" t="str">
            <v>SINAPI - JUN/25</v>
          </cell>
        </row>
        <row r="14826">
          <cell r="A14826">
            <v>103140</v>
          </cell>
          <cell r="B14826" t="str">
            <v>ASSENTAMENTO DE CONEXÃO COM 1 ACESSO, FERRO FUNDIDO PARA REDE DE ÁGUA, DN 200 MM, JUNTA FLANGEADA (NÃO INCLUI O FORNECIMENTO). AF_09/2021</v>
          </cell>
          <cell r="C14826" t="str">
            <v>UN</v>
          </cell>
          <cell r="D14826">
            <v>69.290000000000006</v>
          </cell>
          <cell r="E14826" t="str">
            <v>SINAPI - JUN/25</v>
          </cell>
        </row>
        <row r="14827">
          <cell r="A14827">
            <v>103141</v>
          </cell>
          <cell r="B14827" t="str">
            <v>ASSENTAMENTO DE CONEXÃO COM 1 ACESSO, FERRO FUNDIDO PARA REDE DE ÁGUA, DN 250 MM, JUNTA FLANGEADA (NÃO INCLUI O FORNECIMENTO). AF_09/2021</v>
          </cell>
          <cell r="C14827" t="str">
            <v>UN</v>
          </cell>
          <cell r="D14827">
            <v>108.4</v>
          </cell>
          <cell r="E14827" t="str">
            <v>SINAPI - JUN/25</v>
          </cell>
        </row>
        <row r="14828">
          <cell r="A14828">
            <v>103142</v>
          </cell>
          <cell r="B14828" t="str">
            <v>ASSENTAMENTO DE CONEXÃO COM 1 ACESSO, FERRO FUNDIDO PARA REDE DE ÁGUA, DN 300 MM, JUNTA FLANGEADA (NÃO INCLUI O FORNECIMENTO). AF_09/2021</v>
          </cell>
          <cell r="C14828" t="str">
            <v>UN</v>
          </cell>
          <cell r="D14828">
            <v>121.96</v>
          </cell>
          <cell r="E14828" t="str">
            <v>SINAPI - JUN/25</v>
          </cell>
        </row>
        <row r="14829">
          <cell r="A14829">
            <v>103143</v>
          </cell>
          <cell r="B14829" t="str">
            <v>ASSENTAMENTO DE CONEXÃO COM 1 ACESSO, FERRO FUNDIDO PARA REDE DE ÁGUA, DN 350 MM, JUNTA FLANGEADA (NÃO INCLUI O FORNECIMENTO). AF_09/2021</v>
          </cell>
          <cell r="C14829" t="str">
            <v>UN</v>
          </cell>
          <cell r="D14829">
            <v>161.07</v>
          </cell>
          <cell r="E14829" t="str">
            <v>SINAPI - JUN/25</v>
          </cell>
        </row>
        <row r="14830">
          <cell r="A14830">
            <v>103144</v>
          </cell>
          <cell r="B14830" t="str">
            <v>ASSENTAMENTO DE CONEXÃO COM 1 ACESSO, FERRO FUNDIDO PARA REDE DE ÁGUA, DN 400 MM, JUNTA FLANGEADA (NÃO INCLUI O FORNECIMENTO). AF_09/2021</v>
          </cell>
          <cell r="C14830" t="str">
            <v>UN</v>
          </cell>
          <cell r="D14830">
            <v>174.66</v>
          </cell>
          <cell r="E14830" t="str">
            <v>SINAPI - JUN/25</v>
          </cell>
        </row>
        <row r="14831">
          <cell r="A14831">
            <v>103145</v>
          </cell>
          <cell r="B14831" t="str">
            <v>ASSENTAMENTO DE CONEXÃO COM 1 ACESSO, FERRO FUNDIDO PARA REDE DE ÁGUA, DN 450 MM, JUNTA FLANGEADA (NÃO INCLUI O FORNECIMENTO). AF_09/2021</v>
          </cell>
          <cell r="C14831" t="str">
            <v>UN</v>
          </cell>
          <cell r="D14831">
            <v>213.77</v>
          </cell>
          <cell r="E14831" t="str">
            <v>SINAPI - JUN/25</v>
          </cell>
        </row>
        <row r="14832">
          <cell r="A14832">
            <v>103146</v>
          </cell>
          <cell r="B14832" t="str">
            <v>ASSENTAMENTO DE CONEXÃO COM 1 ACESSO, FERRO FUNDIDO PARA REDE DE ÁGUA, DN 500 MM, JUNTA FLANGEADA (NÃO INCLUI O FORNECIMENTO). AF_09/2021</v>
          </cell>
          <cell r="C14832" t="str">
            <v>UN</v>
          </cell>
          <cell r="D14832">
            <v>227.33</v>
          </cell>
          <cell r="E14832" t="str">
            <v>SINAPI - JUN/25</v>
          </cell>
        </row>
        <row r="14833">
          <cell r="A14833">
            <v>103147</v>
          </cell>
          <cell r="B14833" t="str">
            <v>ASSENTAMENTO DE CONEXÃO COM 1 ACESSO, FERRO FUNDIDO PARA REDE DE ÁGUA, DN 600 MM, JUNTA FLANGEADA (NÃO INCLUI O FORNECIMENTO). AF_09/2021</v>
          </cell>
          <cell r="C14833" t="str">
            <v>UN</v>
          </cell>
          <cell r="D14833">
            <v>254.49</v>
          </cell>
          <cell r="E14833" t="str">
            <v>SINAPI - JUN/25</v>
          </cell>
        </row>
        <row r="14834">
          <cell r="A14834">
            <v>103148</v>
          </cell>
          <cell r="B14834" t="str">
            <v>ASSENTAMENTO DE CONEXÃO COM 1 ACESSO, FERRO FUNDIDO PARA REDE DE ÁGUA, DN 700 MM, JUNTA FLANGEADA (NÃO INCLUI O FORNECIMENTO). AF_09/2021</v>
          </cell>
          <cell r="C14834" t="str">
            <v>UN</v>
          </cell>
          <cell r="D14834">
            <v>307.18</v>
          </cell>
          <cell r="E14834" t="str">
            <v>SINAPI - JUN/25</v>
          </cell>
        </row>
        <row r="14835">
          <cell r="A14835">
            <v>103137</v>
          </cell>
          <cell r="B14835" t="str">
            <v>ASSENTAMENTO DE CONEXÃO COM 1 ACESSO, FERRO FUNDIDO PARA REDE DE ÁGUA, DN 80 MM, JUNTA FLANGEADA (NÃO INCLUI O FORNECIMENTO). AF_09/2021</v>
          </cell>
          <cell r="C14835" t="str">
            <v>UN</v>
          </cell>
          <cell r="D14835">
            <v>36.69</v>
          </cell>
          <cell r="E14835" t="str">
            <v>SINAPI - JUN/25</v>
          </cell>
        </row>
        <row r="14836">
          <cell r="A14836">
            <v>103149</v>
          </cell>
          <cell r="B14836" t="str">
            <v>ASSENTAMENTO DE CONEXÃO COM 1 ACESSO, FERRO FUNDIDO PARA REDE DE ÁGUA, DN 800 MM, JUNTA FLANGEADA (NÃO INCLUI O FORNECIMENTO). AF_09/2021</v>
          </cell>
          <cell r="C14836" t="str">
            <v>UN</v>
          </cell>
          <cell r="D14836">
            <v>334.34</v>
          </cell>
          <cell r="E14836" t="str">
            <v>SINAPI - JUN/25</v>
          </cell>
        </row>
        <row r="14837">
          <cell r="A14837">
            <v>103150</v>
          </cell>
          <cell r="B14837" t="str">
            <v>ASSENTAMENTO DE CONEXÃO COM 1 ACESSO, FERRO FUNDIDO PARA REDE DE ÁGUA, DN 900 MM, JUNTA FLANGEADA (NÃO INCLUI O FORNECIMENTO). AF_09/2021</v>
          </cell>
          <cell r="C14837" t="str">
            <v>UN</v>
          </cell>
          <cell r="D14837">
            <v>386.97</v>
          </cell>
          <cell r="E14837" t="str">
            <v>SINAPI - JUN/25</v>
          </cell>
        </row>
        <row r="14838">
          <cell r="A14838">
            <v>103106</v>
          </cell>
          <cell r="B14838" t="str">
            <v>ASSENTAMENTO DE CONEXÃO COM 2 ACESSOS, FERRO FUNDIDO PARA REDE DE ÁGUA, DN 100 MM, JUNTA FLANGEADA (NÃO INCLUI O FORNECIMENTO). AF_09/2021</v>
          </cell>
          <cell r="C14838" t="str">
            <v>UN</v>
          </cell>
          <cell r="D14838">
            <v>65.13</v>
          </cell>
          <cell r="E14838" t="str">
            <v>SINAPI - JUN/25</v>
          </cell>
        </row>
        <row r="14839">
          <cell r="A14839">
            <v>103119</v>
          </cell>
          <cell r="B14839" t="str">
            <v>ASSENTAMENTO DE CONEXÃO COM 2 ACESSOS, FERRO FUNDIDO PARA REDE DE ÁGUA, DN 1000 MM, JUNTA FLANGEADA (NÃO INCLUI O FORNECIMENTO). AF_09/2021</v>
          </cell>
          <cell r="C14839" t="str">
            <v>UN</v>
          </cell>
          <cell r="D14839">
            <v>809.27</v>
          </cell>
          <cell r="E14839" t="str">
            <v>SINAPI - JUN/25</v>
          </cell>
        </row>
        <row r="14840">
          <cell r="A14840">
            <v>103120</v>
          </cell>
          <cell r="B14840" t="str">
            <v>ASSENTAMENTO DE CONEXÃO COM 2 ACESSOS, FERRO FUNDIDO PARA REDE DE ÁGUA, DN 1200 MM, JUNTA FLANGEADA (NÃO INCLUI O FORNECIMENTO). AF_09/2021</v>
          </cell>
          <cell r="C14840" t="str">
            <v>UN</v>
          </cell>
          <cell r="D14840">
            <v>968.95</v>
          </cell>
          <cell r="E14840" t="str">
            <v>SINAPI - JUN/25</v>
          </cell>
        </row>
        <row r="14841">
          <cell r="A14841">
            <v>103107</v>
          </cell>
          <cell r="B14841" t="str">
            <v>ASSENTAMENTO DE CONEXÃO COM 2 ACESSOS, FERRO FUNDIDO PARA REDE DE ÁGUA, DN 150 MM, JUNTA FLANGEADA (NÃO INCLUI O FORNECIMENTO). AF_09/2021</v>
          </cell>
          <cell r="C14841" t="str">
            <v>UN</v>
          </cell>
          <cell r="D14841">
            <v>92.3</v>
          </cell>
          <cell r="E14841" t="str">
            <v>SINAPI - JUN/25</v>
          </cell>
        </row>
        <row r="14842">
          <cell r="A14842">
            <v>103108</v>
          </cell>
          <cell r="B14842" t="str">
            <v>ASSENTAMENTO DE CONEXÃO COM 2 ACESSOS, FERRO FUNDIDO PARA REDE DE ÁGUA, DN 200 MM, JUNTA FLANGEADA (NÃO INCLUI O FORNECIMENTO). AF_09/2021</v>
          </cell>
          <cell r="C14842" t="str">
            <v>UN</v>
          </cell>
          <cell r="D14842">
            <v>119.46</v>
          </cell>
          <cell r="E14842" t="str">
            <v>SINAPI - JUN/25</v>
          </cell>
        </row>
        <row r="14843">
          <cell r="A14843">
            <v>103109</v>
          </cell>
          <cell r="B14843" t="str">
            <v>ASSENTAMENTO DE CONEXÃO COM 2 ACESSOS, FERRO FUNDIDO PARA REDE DE ÁGUA, DN 250 MM, JUNTA FLANGEADA (NÃO INCLUI O FORNECIMENTO). AF_09/2021</v>
          </cell>
          <cell r="C14843" t="str">
            <v>UN</v>
          </cell>
          <cell r="D14843">
            <v>197.66</v>
          </cell>
          <cell r="E14843" t="str">
            <v>SINAPI - JUN/25</v>
          </cell>
        </row>
        <row r="14844">
          <cell r="A14844">
            <v>103110</v>
          </cell>
          <cell r="B14844" t="str">
            <v>ASSENTAMENTO DE CONEXÃO COM 2 ACESSOS, FERRO FUNDIDO PARA REDE DE ÁGUA, DN 300 MM, JUNTA FLANGEADA (NÃO INCLUI O FORNECIMENTO). AF_09/2021</v>
          </cell>
          <cell r="C14844" t="str">
            <v>UN</v>
          </cell>
          <cell r="D14844">
            <v>224.82</v>
          </cell>
          <cell r="E14844" t="str">
            <v>SINAPI - JUN/25</v>
          </cell>
        </row>
        <row r="14845">
          <cell r="A14845">
            <v>103111</v>
          </cell>
          <cell r="B14845" t="str">
            <v>ASSENTAMENTO DE CONEXÃO COM 2 ACESSOS, FERRO FUNDIDO PARA REDE DE ÁGUA, DN 350 MM, JUNTA FLANGEADA (NÃO INCLUI O FORNECIMENTO). AF_09/2021</v>
          </cell>
          <cell r="C14845" t="str">
            <v>UN</v>
          </cell>
          <cell r="D14845">
            <v>303.02999999999997</v>
          </cell>
          <cell r="E14845" t="str">
            <v>SINAPI - JUN/25</v>
          </cell>
        </row>
        <row r="14846">
          <cell r="A14846">
            <v>103112</v>
          </cell>
          <cell r="B14846" t="str">
            <v>ASSENTAMENTO DE CONEXÃO COM 2 ACESSOS, FERRO FUNDIDO PARA REDE DE ÁGUA, DN 400 MM, JUNTA FLANGEADA (NÃO INCLUI O FORNECIMENTO). AF_09/2021</v>
          </cell>
          <cell r="C14846" t="str">
            <v>UN</v>
          </cell>
          <cell r="D14846">
            <v>330.19</v>
          </cell>
          <cell r="E14846" t="str">
            <v>SINAPI - JUN/25</v>
          </cell>
        </row>
        <row r="14847">
          <cell r="A14847">
            <v>103113</v>
          </cell>
          <cell r="B14847" t="str">
            <v>ASSENTAMENTO DE CONEXÃO COM 2 ACESSOS, FERRO FUNDIDO PARA REDE DE ÁGUA, DN 450 MM, JUNTA FLANGEADA (NÃO INCLUI O FORNECIMENTO). AF_09/2021</v>
          </cell>
          <cell r="C14847" t="str">
            <v>UN</v>
          </cell>
          <cell r="D14847">
            <v>408.4</v>
          </cell>
          <cell r="E14847" t="str">
            <v>SINAPI - JUN/25</v>
          </cell>
        </row>
        <row r="14848">
          <cell r="A14848">
            <v>103114</v>
          </cell>
          <cell r="B14848" t="str">
            <v>ASSENTAMENTO DE CONEXÃO COM 2 ACESSOS, FERRO FUNDIDO PARA REDE DE ÁGUA, DN 500 MM, JUNTA FLANGEADA (NÃO INCLUI O FORNECIMENTO). AF_09/2021</v>
          </cell>
          <cell r="C14848" t="str">
            <v>UN</v>
          </cell>
          <cell r="D14848">
            <v>435.55</v>
          </cell>
          <cell r="E14848" t="str">
            <v>SINAPI - JUN/25</v>
          </cell>
        </row>
        <row r="14849">
          <cell r="A14849">
            <v>103115</v>
          </cell>
          <cell r="B14849" t="str">
            <v>ASSENTAMENTO DE CONEXÃO COM 2 ACESSOS, FERRO FUNDIDO PARA REDE DE ÁGUA, DN 600 MM, JUNTA FLANGEADA (NÃO INCLUI O FORNECIMENTO). AF_09/2021</v>
          </cell>
          <cell r="C14849" t="str">
            <v>UN</v>
          </cell>
          <cell r="D14849">
            <v>489.89</v>
          </cell>
          <cell r="E14849" t="str">
            <v>SINAPI - JUN/25</v>
          </cell>
        </row>
        <row r="14850">
          <cell r="A14850">
            <v>103116</v>
          </cell>
          <cell r="B14850" t="str">
            <v>ASSENTAMENTO DE CONEXÃO COM 2 ACESSOS, FERRO FUNDIDO PARA REDE DE ÁGUA, DN 700 MM, JUNTA FLANGEADA (NÃO INCLUI O FORNECIMENTO). AF_09/2021</v>
          </cell>
          <cell r="C14850" t="str">
            <v>UN</v>
          </cell>
          <cell r="D14850">
            <v>595.24</v>
          </cell>
          <cell r="E14850" t="str">
            <v>SINAPI - JUN/25</v>
          </cell>
        </row>
        <row r="14851">
          <cell r="A14851">
            <v>103105</v>
          </cell>
          <cell r="B14851" t="str">
            <v>ASSENTAMENTO DE CONEXÃO COM 2 ACESSOS, FERRO FUNDIDO PARA REDE DE ÁGUA, DN 80 MM, JUNTA FLANGEADA (NÃO INCLUI O FORNECIMENTO). AF_09/2021</v>
          </cell>
          <cell r="C14851" t="str">
            <v>UN</v>
          </cell>
          <cell r="D14851">
            <v>54.25</v>
          </cell>
          <cell r="E14851" t="str">
            <v>SINAPI - JUN/25</v>
          </cell>
        </row>
        <row r="14852">
          <cell r="A14852">
            <v>103117</v>
          </cell>
          <cell r="B14852" t="str">
            <v>ASSENTAMENTO DE CONEXÃO COM 2 ACESSOS, FERRO FUNDIDO PARA REDE DE ÁGUA, DN 800 MM, JUNTA FLANGEADA (NÃO INCLUI O FORNECIMENTO). AF_09/2021</v>
          </cell>
          <cell r="C14852" t="str">
            <v>UN</v>
          </cell>
          <cell r="D14852">
            <v>649.58000000000004</v>
          </cell>
          <cell r="E14852" t="str">
            <v>SINAPI - JUN/25</v>
          </cell>
        </row>
        <row r="14853">
          <cell r="A14853">
            <v>103118</v>
          </cell>
          <cell r="B14853" t="str">
            <v>ASSENTAMENTO DE CONEXÃO COM 2 ACESSOS, FERRO FUNDIDO PARA REDE DE ÁGUA, DN 900 MM, JUNTA FLANGEADA (NÃO INCLUI O FORNECIMENTO). AF_09/2021</v>
          </cell>
          <cell r="C14853" t="str">
            <v>UN</v>
          </cell>
          <cell r="D14853">
            <v>754.94</v>
          </cell>
          <cell r="E14853" t="str">
            <v>SINAPI - JUN/25</v>
          </cell>
        </row>
        <row r="14854">
          <cell r="A14854">
            <v>103122</v>
          </cell>
          <cell r="B14854" t="str">
            <v>ASSENTAMENTO DE CONEXÃO COM 3 ACESSOS, FERRO FUNDIDO PARA REDE DE ÁGUA, DN 100 MM, JUNTA FLANGEADA (NÃO INCLUI O FORNECIMENTO). AF_09/2021</v>
          </cell>
          <cell r="C14854" t="str">
            <v>UN</v>
          </cell>
          <cell r="D14854">
            <v>88.15</v>
          </cell>
          <cell r="E14854" t="str">
            <v>SINAPI - JUN/25</v>
          </cell>
        </row>
        <row r="14855">
          <cell r="A14855">
            <v>103135</v>
          </cell>
          <cell r="B14855" t="str">
            <v>ASSENTAMENTO DE CONEXÃO COM 3 ACESSOS, FERRO FUNDIDO PARA REDE DE ÁGUA, DN 1000 MM, JUNTA FLANGEADA (NÃO INCLUI O FORNECIMENTO). AF_09/2021</v>
          </cell>
          <cell r="C14855" t="str">
            <v>UN</v>
          </cell>
          <cell r="D14855">
            <v>1204.3599999999999</v>
          </cell>
          <cell r="E14855" t="str">
            <v>SINAPI - JUN/25</v>
          </cell>
        </row>
        <row r="14856">
          <cell r="A14856">
            <v>103136</v>
          </cell>
          <cell r="B14856" t="str">
            <v>ASSENTAMENTO DE CONEXÃO COM 3 ACESSOS, FERRO FUNDIDO PARA REDE DE ÁGUA, DN 1200 MM, JUNTA FLANGEADA (NÃO INCLUI O FORNECIMENTO). AF_09/2021</v>
          </cell>
          <cell r="C14856" t="str">
            <v>UN</v>
          </cell>
          <cell r="D14856">
            <v>1443.89</v>
          </cell>
          <cell r="E14856" t="str">
            <v>SINAPI - JUN/25</v>
          </cell>
        </row>
        <row r="14857">
          <cell r="A14857">
            <v>103123</v>
          </cell>
          <cell r="B14857" t="str">
            <v>ASSENTAMENTO DE CONEXÃO COM 3 ACESSOS, FERRO FUNDIDO PARA REDE DE ÁGUA, DN 150 MM, JUNTA FLANGEADA (NÃO INCLUI O FORNECIMENTO). AF_09/2021</v>
          </cell>
          <cell r="C14857" t="str">
            <v>UN</v>
          </cell>
          <cell r="D14857">
            <v>128.9</v>
          </cell>
          <cell r="E14857" t="str">
            <v>SINAPI - JUN/25</v>
          </cell>
        </row>
        <row r="14858">
          <cell r="A14858">
            <v>103124</v>
          </cell>
          <cell r="B14858" t="str">
            <v>ASSENTAMENTO DE CONEXÃO COM 3 ACESSOS, FERRO FUNDIDO PARA REDE DE ÁGUA, DN 200 MM, JUNTA FLANGEADA (NÃO INCLUI O FORNECIMENTO). AF_09/2021</v>
          </cell>
          <cell r="C14858" t="str">
            <v>UN</v>
          </cell>
          <cell r="D14858">
            <v>169.64</v>
          </cell>
          <cell r="E14858" t="str">
            <v>SINAPI - JUN/25</v>
          </cell>
        </row>
        <row r="14859">
          <cell r="A14859">
            <v>103125</v>
          </cell>
          <cell r="B14859" t="str">
            <v>ASSENTAMENTO DE CONEXÃO COM 3 ACESSOS, FERRO FUNDIDO PARA REDE DE ÁGUA, DN 250 MM, JUNTA FLANGEADA (NÃO INCLUI O FORNECIMENTO). AF_09/2021</v>
          </cell>
          <cell r="C14859" t="str">
            <v>UN</v>
          </cell>
          <cell r="D14859">
            <v>286.95999999999998</v>
          </cell>
          <cell r="E14859" t="str">
            <v>SINAPI - JUN/25</v>
          </cell>
        </row>
        <row r="14860">
          <cell r="A14860">
            <v>103126</v>
          </cell>
          <cell r="B14860" t="str">
            <v>ASSENTAMENTO DE CONEXÃO COM 3 ACESSOS, FERRO FUNDIDO PARA REDE DE ÁGUA, DN 300 MM, JUNTA FLANGEADA (NÃO INCLUI O FORNECIMENTO). AF_09/2021</v>
          </cell>
          <cell r="C14860" t="str">
            <v>UN</v>
          </cell>
          <cell r="D14860">
            <v>327.69</v>
          </cell>
          <cell r="E14860" t="str">
            <v>SINAPI - JUN/25</v>
          </cell>
        </row>
        <row r="14861">
          <cell r="A14861">
            <v>103127</v>
          </cell>
          <cell r="B14861" t="str">
            <v>ASSENTAMENTO DE CONEXÃO COM 3 ACESSOS, FERRO FUNDIDO PARA REDE DE ÁGUA, DN 350 MM, JUNTA FLANGEADA (NÃO INCLUI O FORNECIMENTO). AF_09/2021</v>
          </cell>
          <cell r="C14861" t="str">
            <v>UN</v>
          </cell>
          <cell r="D14861">
            <v>444.99</v>
          </cell>
          <cell r="E14861" t="str">
            <v>SINAPI - JUN/25</v>
          </cell>
        </row>
        <row r="14862">
          <cell r="A14862">
            <v>103128</v>
          </cell>
          <cell r="B14862" t="str">
            <v>ASSENTAMENTO DE CONEXÃO COM 3 ACESSOS, FERRO FUNDIDO PARA REDE DE ÁGUA, DN 400 MM, JUNTA FLANGEADA (NÃO INCLUI O FORNECIMENTO). AF_09/2021</v>
          </cell>
          <cell r="C14862" t="str">
            <v>UN</v>
          </cell>
          <cell r="D14862">
            <v>485.74</v>
          </cell>
          <cell r="E14862" t="str">
            <v>SINAPI - JUN/25</v>
          </cell>
        </row>
        <row r="14863">
          <cell r="A14863">
            <v>103129</v>
          </cell>
          <cell r="B14863" t="str">
            <v>ASSENTAMENTO DE CONEXÃO COM 3 ACESSOS, FERRO FUNDIDO PARA REDE DE ÁGUA, DN 450 MM, JUNTA FLANGEADA (NÃO INCLUI O FORNECIMENTO). AF_09/2021</v>
          </cell>
          <cell r="C14863" t="str">
            <v>UN</v>
          </cell>
          <cell r="D14863">
            <v>603.05999999999995</v>
          </cell>
          <cell r="E14863" t="str">
            <v>SINAPI - JUN/25</v>
          </cell>
        </row>
        <row r="14864">
          <cell r="A14864">
            <v>103130</v>
          </cell>
          <cell r="B14864" t="str">
            <v>ASSENTAMENTO DE CONEXÃO COM 3 ACESSOS, FERRO FUNDIDO PARA REDE DE ÁGUA, DN 500 MM, JUNTA FLANGEADA (NÃO INCLUI O FORNECIMENTO). AF_09/2021</v>
          </cell>
          <cell r="C14864" t="str">
            <v>UN</v>
          </cell>
          <cell r="D14864">
            <v>643.78</v>
          </cell>
          <cell r="E14864" t="str">
            <v>SINAPI - JUN/25</v>
          </cell>
        </row>
        <row r="14865">
          <cell r="A14865">
            <v>103131</v>
          </cell>
          <cell r="B14865" t="str">
            <v>ASSENTAMENTO DE CONEXÃO COM 3 ACESSOS, FERRO FUNDIDO PARA REDE DE ÁGUA, DN 600 MM, JUNTA FLANGEADA (NÃO INCLUI O FORNECIMENTO). AF_09/2021</v>
          </cell>
          <cell r="C14865" t="str">
            <v>UN</v>
          </cell>
          <cell r="D14865">
            <v>725.28</v>
          </cell>
          <cell r="E14865" t="str">
            <v>SINAPI - JUN/25</v>
          </cell>
        </row>
        <row r="14866">
          <cell r="A14866">
            <v>103132</v>
          </cell>
          <cell r="B14866" t="str">
            <v>ASSENTAMENTO DE CONEXÃO COM 3 ACESSOS, FERRO FUNDIDO PARA REDE DE ÁGUA, DN 700 MM, JUNTA FLANGEADA (NÃO INCLUI O FORNECIMENTO). AF_09/2021</v>
          </cell>
          <cell r="C14866" t="str">
            <v>UN</v>
          </cell>
          <cell r="D14866">
            <v>883.33</v>
          </cell>
          <cell r="E14866" t="str">
            <v>SINAPI - JUN/25</v>
          </cell>
        </row>
        <row r="14867">
          <cell r="A14867">
            <v>103121</v>
          </cell>
          <cell r="B14867" t="str">
            <v>ASSENTAMENTO DE CONEXÃO COM 3 ACESSOS, FERRO FUNDIDO PARA REDE DE ÁGUA, DN 80 MM, JUNTA FLANGEADA (NÃO INCLUI O FORNECIMENTO). AF_09/2021</v>
          </cell>
          <cell r="C14867" t="str">
            <v>UN</v>
          </cell>
          <cell r="D14867">
            <v>71.86</v>
          </cell>
          <cell r="E14867" t="str">
            <v>SINAPI - JUN/25</v>
          </cell>
        </row>
        <row r="14868">
          <cell r="A14868">
            <v>103133</v>
          </cell>
          <cell r="B14868" t="str">
            <v>ASSENTAMENTO DE CONEXÃO COM 3 ACESSOS, FERRO FUNDIDO PARA REDE DE ÁGUA, DN 800 MM, JUNTA FLANGEADA (NÃO INCLUI O FORNECIMENTO). AF_09/2021</v>
          </cell>
          <cell r="C14868" t="str">
            <v>UN</v>
          </cell>
          <cell r="D14868">
            <v>964.82</v>
          </cell>
          <cell r="E14868" t="str">
            <v>SINAPI - JUN/25</v>
          </cell>
        </row>
        <row r="14869">
          <cell r="A14869">
            <v>103134</v>
          </cell>
          <cell r="B14869" t="str">
            <v>ASSENTAMENTO DE CONEXÃO COM 3 ACESSOS, FERRO FUNDIDO PARA REDE DE ÁGUA, DN 900 MM, JUNTA FLANGEADA (NÃO INCLUI O FORNECIMENTO). AF_09/2021</v>
          </cell>
          <cell r="C14869" t="str">
            <v>UN</v>
          </cell>
          <cell r="D14869">
            <v>1122.8699999999999</v>
          </cell>
          <cell r="E14869" t="str">
            <v>SINAPI - JUN/25</v>
          </cell>
        </row>
        <row r="14870">
          <cell r="A14870">
            <v>103090</v>
          </cell>
          <cell r="B14870" t="str">
            <v>ASSENTAMENTO DE TUBO DE FERRO FUNDIDO PARA REDE DE ÁGUA, DN 100 MM, JUNTA FLANGEADA (NÃO INCLUI O FORNECIMENTO). AF_09/2021</v>
          </cell>
          <cell r="C14870" t="str">
            <v>M</v>
          </cell>
          <cell r="D14870">
            <v>15.92</v>
          </cell>
          <cell r="E14870" t="str">
            <v>SINAPI - JUN/25</v>
          </cell>
        </row>
        <row r="14871">
          <cell r="A14871">
            <v>103103</v>
          </cell>
          <cell r="B14871" t="str">
            <v>ASSENTAMENTO DE TUBO DE FERRO FUNDIDO PARA REDE DE ÁGUA, DN 1000 MM, JUNTA FLANGEADA (NÃO INCLUI O FORNECIMENTO). AF_09/2021</v>
          </cell>
          <cell r="C14871" t="str">
            <v>M</v>
          </cell>
          <cell r="D14871">
            <v>157.94999999999999</v>
          </cell>
          <cell r="E14871" t="str">
            <v>SINAPI - JUN/25</v>
          </cell>
        </row>
        <row r="14872">
          <cell r="A14872">
            <v>103104</v>
          </cell>
          <cell r="B14872" t="str">
            <v>ASSENTAMENTO DE TUBO DE FERRO FUNDIDO PARA REDE DE ÁGUA, DN 1200 MM, JUNTA FLANGEADA (NÃO INCLUI O FORNECIMENTO). AF_09/2021</v>
          </cell>
          <cell r="C14872" t="str">
            <v>M</v>
          </cell>
          <cell r="D14872">
            <v>188.93</v>
          </cell>
          <cell r="E14872" t="str">
            <v>SINAPI - JUN/25</v>
          </cell>
        </row>
        <row r="14873">
          <cell r="A14873">
            <v>103091</v>
          </cell>
          <cell r="B14873" t="str">
            <v>ASSENTAMENTO DE TUBO DE FERRO FUNDIDO PARA REDE DE ÁGUA, DN 150 MM, JUNTA FLANGEADA (NÃO INCLUI O FORNECIMENTO). AF_09/2021</v>
          </cell>
          <cell r="C14873" t="str">
            <v>M</v>
          </cell>
          <cell r="D14873">
            <v>22.45</v>
          </cell>
          <cell r="E14873" t="str">
            <v>SINAPI - JUN/25</v>
          </cell>
        </row>
        <row r="14874">
          <cell r="A14874">
            <v>103092</v>
          </cell>
          <cell r="B14874" t="str">
            <v>ASSENTAMENTO DE TUBO DE FERRO FUNDIDO PARA REDE DE ÁGUA, DN 200 MM, JUNTA FLANGEADA (NÃO INCLUI O FORNECIMENTO). AF_09/2021</v>
          </cell>
          <cell r="C14874" t="str">
            <v>M</v>
          </cell>
          <cell r="D14874">
            <v>29.02</v>
          </cell>
          <cell r="E14874" t="str">
            <v>SINAPI - JUN/25</v>
          </cell>
        </row>
        <row r="14875">
          <cell r="A14875">
            <v>103093</v>
          </cell>
          <cell r="B14875" t="str">
            <v>ASSENTAMENTO DE TUBO DE FERRO FUNDIDO PARA REDE DE ÁGUA, DN 250 MM, JUNTA FLANGEADA (NÃO INCLUI O FORNECIMENTO). AF_09/2021</v>
          </cell>
          <cell r="C14875" t="str">
            <v>M</v>
          </cell>
          <cell r="D14875">
            <v>44.37</v>
          </cell>
          <cell r="E14875" t="str">
            <v>SINAPI - JUN/25</v>
          </cell>
        </row>
        <row r="14876">
          <cell r="A14876">
            <v>103094</v>
          </cell>
          <cell r="B14876" t="str">
            <v>ASSENTAMENTO DE TUBO DE FERRO FUNDIDO PARA REDE DE ÁGUA, DN 300 MM, JUNTA FLANGEADA (NÃO INCLUI O FORNECIMENTO). AF_09/2021</v>
          </cell>
          <cell r="C14876" t="str">
            <v>M</v>
          </cell>
          <cell r="D14876">
            <v>50.95</v>
          </cell>
          <cell r="E14876" t="str">
            <v>SINAPI - JUN/25</v>
          </cell>
        </row>
        <row r="14877">
          <cell r="A14877">
            <v>103095</v>
          </cell>
          <cell r="B14877" t="str">
            <v>ASSENTAMENTO DE TUBO DE FERRO FUNDIDO PARA REDE DE ÁGUA, DN 350 MM, JUNTA FLANGEADA (NÃO INCLUI O FORNECIMENTO). AF_09/2021</v>
          </cell>
          <cell r="C14877" t="str">
            <v>M</v>
          </cell>
          <cell r="D14877">
            <v>66.290000000000006</v>
          </cell>
          <cell r="E14877" t="str">
            <v>SINAPI - JUN/25</v>
          </cell>
        </row>
        <row r="14878">
          <cell r="A14878">
            <v>103096</v>
          </cell>
          <cell r="B14878" t="str">
            <v>ASSENTAMENTO DE TUBO DE FERRO FUNDIDO PARA REDE DE ÁGUA, DN 400 MM, JUNTA FLANGEADA (NÃO INCLUI O FORNECIMENTO). AF_09/2021</v>
          </cell>
          <cell r="C14878" t="str">
            <v>M</v>
          </cell>
          <cell r="D14878">
            <v>72.87</v>
          </cell>
          <cell r="E14878" t="str">
            <v>SINAPI - JUN/25</v>
          </cell>
        </row>
        <row r="14879">
          <cell r="A14879">
            <v>103097</v>
          </cell>
          <cell r="B14879" t="str">
            <v>ASSENTAMENTO DE TUBO DE FERRO FUNDIDO PARA REDE DE ÁGUA, DN 450 MM, JUNTA FLANGEADA (NÃO INCLUI O FORNECIMENTO). AF_09/2021</v>
          </cell>
          <cell r="C14879" t="str">
            <v>M</v>
          </cell>
          <cell r="D14879">
            <v>88.21</v>
          </cell>
          <cell r="E14879" t="str">
            <v>SINAPI - JUN/25</v>
          </cell>
        </row>
        <row r="14880">
          <cell r="A14880">
            <v>103098</v>
          </cell>
          <cell r="B14880" t="str">
            <v>ASSENTAMENTO DE TUBO DE FERRO FUNDIDO PARA REDE DE ÁGUA, DN 500 MM, JUNTA FLANGEADA (NÃO INCLUI O FORNECIMENTO). AF_09/2021</v>
          </cell>
          <cell r="C14880" t="str">
            <v>M</v>
          </cell>
          <cell r="D14880">
            <v>94.78</v>
          </cell>
          <cell r="E14880" t="str">
            <v>SINAPI - JUN/25</v>
          </cell>
        </row>
        <row r="14881">
          <cell r="A14881">
            <v>103099</v>
          </cell>
          <cell r="B14881" t="str">
            <v>ASSENTAMENTO DE TUBO DE FERRO FUNDIDO PARA REDE DE ÁGUA, DN 600 MM, JUNTA FLANGEADA (NÃO INCLUI O FORNECIMENTO). AF_09/2021</v>
          </cell>
          <cell r="C14881" t="str">
            <v>M</v>
          </cell>
          <cell r="D14881">
            <v>107.89</v>
          </cell>
          <cell r="E14881" t="str">
            <v>SINAPI - JUN/25</v>
          </cell>
        </row>
        <row r="14882">
          <cell r="A14882">
            <v>103100</v>
          </cell>
          <cell r="B14882" t="str">
            <v>ASSENTAMENTO DE TUBO DE FERRO FUNDIDO PARA REDE DE ÁGUA, DN 700 MM, JUNTA FLANGEADA (NÃO INCLUI O FORNECIMENTO). AF_09/2021</v>
          </cell>
          <cell r="C14882" t="str">
            <v>M</v>
          </cell>
          <cell r="D14882">
            <v>115.22</v>
          </cell>
          <cell r="E14882" t="str">
            <v>SINAPI - JUN/25</v>
          </cell>
        </row>
        <row r="14883">
          <cell r="A14883">
            <v>103089</v>
          </cell>
          <cell r="B14883" t="str">
            <v>ASSENTAMENTO DE TUBO DE FERRO FUNDIDO PARA REDE DE ÁGUA, DN 80 MM, JUNTA FLANGEADA (NÃO INCLUI O FORNECIMENTO). AF_09/2021</v>
          </cell>
          <cell r="C14883" t="str">
            <v>M</v>
          </cell>
          <cell r="D14883">
            <v>13.29</v>
          </cell>
          <cell r="E14883" t="str">
            <v>SINAPI - JUN/25</v>
          </cell>
        </row>
        <row r="14884">
          <cell r="A14884">
            <v>103101</v>
          </cell>
          <cell r="B14884" t="str">
            <v>ASSENTAMENTO DE TUBO DE FERRO FUNDIDO PARA REDE DE ÁGUA, DN 800 MM, JUNTA FLANGEADA (NÃO INCLUI O FORNECIMENTO). AF_09/2021</v>
          </cell>
          <cell r="C14884" t="str">
            <v>M</v>
          </cell>
          <cell r="D14884">
            <v>126.96</v>
          </cell>
          <cell r="E14884" t="str">
            <v>SINAPI - JUN/25</v>
          </cell>
        </row>
        <row r="14885">
          <cell r="A14885">
            <v>103102</v>
          </cell>
          <cell r="B14885" t="str">
            <v>ASSENTAMENTO DE TUBO DE FERRO FUNDIDO PARA REDE DE ÁGUA, DN 900 MM, JUNTA FLANGEADA (NÃO INCLUI O FORNECIMENTO). AF_09/2021</v>
          </cell>
          <cell r="C14885" t="str">
            <v>M</v>
          </cell>
          <cell r="D14885">
            <v>146.19999999999999</v>
          </cell>
          <cell r="E14885" t="str">
            <v>SINAPI - JUN/25</v>
          </cell>
        </row>
        <row r="14886">
          <cell r="A14886">
            <v>101112</v>
          </cell>
          <cell r="B14886" t="str">
            <v>ALARGAMENTO DE BASE DE TUBULÃO A CÉU ABERTO, ESCAVAÇÃO MANUAL, CONCRETO FEITO EM OBRA E LANÇADO COM JERICA. AF_05/2020</v>
          </cell>
          <cell r="C14886" t="str">
            <v>M3</v>
          </cell>
          <cell r="D14886">
            <v>911.36</v>
          </cell>
          <cell r="E14886" t="str">
            <v>SINAPI - JUN/25</v>
          </cell>
        </row>
        <row r="14887">
          <cell r="A14887">
            <v>101113</v>
          </cell>
          <cell r="B14887" t="str">
            <v>ALARGAMENTO DE BASE DE TUBULÃO A CÉU ABERTO, ESCAVAÇÃO MANUAL, CONCRETO USINADO E LANÇADO COM BOMBA OU DIRETAMENTE DO CAMINHÃO (EXCLUSIVE BOMBEAMENTO). AF_05/2020</v>
          </cell>
          <cell r="C14887" t="str">
            <v>M3</v>
          </cell>
          <cell r="D14887">
            <v>922.35</v>
          </cell>
          <cell r="E14887" t="str">
            <v>SINAPI - JUN/25</v>
          </cell>
        </row>
        <row r="14888">
          <cell r="A14888">
            <v>101098</v>
          </cell>
          <cell r="B14888" t="str">
            <v>TUBULÃO A CÉU ABERTO, DIÂMETRO DO FUSTE DE 100CM, ESCAVAÇÃO MANUAL, SEM ALARGAMENTO DE BASE, CONCRETO FEITO EM OBRA E LANÇADO COM JERICA. AF_05/2020</v>
          </cell>
          <cell r="C14888" t="str">
            <v>M3</v>
          </cell>
          <cell r="D14888">
            <v>1116.1600000000001</v>
          </cell>
          <cell r="E14888" t="str">
            <v>SINAPI - JUN/25</v>
          </cell>
        </row>
        <row r="14889">
          <cell r="A14889">
            <v>101106</v>
          </cell>
          <cell r="B14889" t="str">
            <v>TUBULÃO A CÉU ABERTO, DIÂMETRO DO FUSTE DE 100CM, ESCAVAÇÃO MANUAL, SEM ALARGAMENTO DE BASE, CONCRETO USINADO E LANÇADO COM BOMBA OU DIRETAMENTE DO CAMINHÃO (EXCLUSIVE BOMBEAMENTO). AF_05/2020</v>
          </cell>
          <cell r="C14889" t="str">
            <v>M3</v>
          </cell>
          <cell r="D14889">
            <v>1122.4000000000001</v>
          </cell>
          <cell r="E14889" t="str">
            <v>SINAPI - JUN/25</v>
          </cell>
        </row>
        <row r="14890">
          <cell r="A14890">
            <v>101102</v>
          </cell>
          <cell r="B14890" t="str">
            <v>TUBULÃO A CÉU ABERTO, DIÂMETRO DO FUSTE DE 100CM, ESCAVAÇÃO MECÂNICA, SEM ALARGAMENTO DE BASE, CONCRETO FEITO EM OBRA E LANÇADO COM JERICA (EXCLUSIVE MOBILIZAÇÃO E DESMOBILIZAÇÃO). AF_05/2020</v>
          </cell>
          <cell r="C14890" t="str">
            <v>M3</v>
          </cell>
          <cell r="D14890">
            <v>821.59</v>
          </cell>
          <cell r="E14890" t="str">
            <v>SINAPI - JUN/25</v>
          </cell>
        </row>
        <row r="14891">
          <cell r="A14891">
            <v>101110</v>
          </cell>
          <cell r="B14891" t="str">
            <v>TUBULÃO A CÉU ABERTO, DIÂMETRO DO FUSTE DE 100CM, ESCAVAÇÃO MECÂNICA, SEM ALARGAMENTO DE BASE, CONCRETO USINADO E LANÇADO COM BOMBA OU DIRETAMENTE DO CAMINHÃO (EXCLUSIVE BOMBEAMENTO, MOBILIZAÇÃO E DESMOBILIZAÇÃO). AF_05/2020</v>
          </cell>
          <cell r="C14891" t="str">
            <v>M3</v>
          </cell>
          <cell r="D14891">
            <v>822.54</v>
          </cell>
          <cell r="E14891" t="str">
            <v>SINAPI - JUN/25</v>
          </cell>
        </row>
        <row r="14892">
          <cell r="A14892">
            <v>101099</v>
          </cell>
          <cell r="B14892" t="str">
            <v>TUBULÃO A CÉU ABERTO, DIÂMETRO DO FUSTE DE 120CM, ESCAVAÇÃO MANUAL, SEM ALARGAMENTO DE BASE, CONCRETO FEITO EM OBRA E LANÇADO COM JERICA. AF_05/2020</v>
          </cell>
          <cell r="C14892" t="str">
            <v>M3</v>
          </cell>
          <cell r="D14892">
            <v>1016.04</v>
          </cell>
          <cell r="E14892" t="str">
            <v>SINAPI - JUN/25</v>
          </cell>
        </row>
        <row r="14893">
          <cell r="A14893">
            <v>101107</v>
          </cell>
          <cell r="B14893" t="str">
            <v>TUBULÃO A CÉU ABERTO, DIÂMETRO DO FUSTE DE 120CM, ESCAVAÇÃO MANUAL, SEM ALARGAMENTO DE BASE, CONCRETO USINADO E LANÇADO COM BOMBA OU DIRETAMENTE DO CAMINHÃO (EXCLUSIVE BOMBEAMENTO). AF_05/2020</v>
          </cell>
          <cell r="C14893" t="str">
            <v>M3</v>
          </cell>
          <cell r="D14893">
            <v>1022.65</v>
          </cell>
          <cell r="E14893" t="str">
            <v>SINAPI - JUN/25</v>
          </cell>
        </row>
        <row r="14894">
          <cell r="A14894">
            <v>101103</v>
          </cell>
          <cell r="B14894" t="str">
            <v>TUBULÃO A CÉU ABERTO, DIÂMETRO DO FUSTE DE 120CM, ESCAVAÇÃO MECÂNICA, SEM ALARGAMENTO DE BASE, CONCRETO FEITO EM OBRA E LANÇADO COM JERICA (EXCLUSIVE MOBILIZAÇÃO E DESMOBILIZAÇÃO). AF_05/2020</v>
          </cell>
          <cell r="C14894" t="str">
            <v>M3</v>
          </cell>
          <cell r="D14894">
            <v>772.99</v>
          </cell>
          <cell r="E14894" t="str">
            <v>SINAPI - JUN/25</v>
          </cell>
        </row>
        <row r="14895">
          <cell r="A14895">
            <v>101111</v>
          </cell>
          <cell r="B14895" t="str">
            <v>TUBULÃO A CÉU ABERTO, DIÂMETRO DO FUSTE DE 120CM, ESCAVAÇÃO MECÂNICA, SEM ALARGAMENTO DE BASE, CONCRETO USINADO E LANÇADO COM BOMBA OU DIRETAMENTE DO CAMINHÃO (EXCLUSIVE BOMBEAMENTO, MOBILIZAÇÃO E DESMOBILIZAÇÃO). AF_05/2020</v>
          </cell>
          <cell r="C14895" t="str">
            <v>M3</v>
          </cell>
          <cell r="D14895">
            <v>775.03</v>
          </cell>
          <cell r="E14895" t="str">
            <v>SINAPI - JUN/25</v>
          </cell>
        </row>
        <row r="14896">
          <cell r="A14896">
            <v>101096</v>
          </cell>
          <cell r="B14896" t="str">
            <v>TUBULÃO A CÉU ABERTO, DIÂMETRO DO FUSTE DE 70CM, ESCAVAÇÃO MANUAL, SEM ALARGAMENTO DE BASE, CONCRETO FEITO EM OBRA E LANÇADO COM JERICA. AF_05/2020</v>
          </cell>
          <cell r="C14896" t="str">
            <v>M3</v>
          </cell>
          <cell r="D14896">
            <v>1303.1500000000001</v>
          </cell>
          <cell r="E14896" t="str">
            <v>SINAPI - JUN/25</v>
          </cell>
        </row>
        <row r="14897">
          <cell r="A14897">
            <v>101104</v>
          </cell>
          <cell r="B14897" t="str">
            <v>TUBULÃO A CÉU ABERTO, DIÂMETRO DO FUSTE DE 70CM, ESCAVAÇÃO MANUAL, SEM ALARGAMENTO DE BASE, CONCRETO USINADO E LANÇADO COM BOMBA OU DIRETAMENTE DO CAMINHÃO (EXCLUSIVE BOMBEAMENTO). AF_05/2020</v>
          </cell>
          <cell r="C14897" t="str">
            <v>M3</v>
          </cell>
          <cell r="D14897">
            <v>1308.27</v>
          </cell>
          <cell r="E14897" t="str">
            <v>SINAPI - JUN/25</v>
          </cell>
        </row>
        <row r="14898">
          <cell r="A14898">
            <v>101100</v>
          </cell>
          <cell r="B14898" t="str">
            <v>TUBULÃO A CÉU ABERTO, DIÂMETRO DO FUSTE DE 70CM, ESCAVAÇÃO MECÂNICA, SEM ALARGAMENTO DE BASE, CONCRETO FEITO EM OBRA E LANÇADO COM JERICA. AF_05/2020</v>
          </cell>
          <cell r="C14898" t="str">
            <v>M3</v>
          </cell>
          <cell r="D14898">
            <v>871.71</v>
          </cell>
          <cell r="E14898" t="str">
            <v>SINAPI - JUN/25</v>
          </cell>
        </row>
        <row r="14899">
          <cell r="A14899">
            <v>101108</v>
          </cell>
          <cell r="B14899" t="str">
            <v>TUBULÃO A CÉU ABERTO, DIÂMETRO DO FUSTE DE 70CM, ESCAVAÇÃO MECÂNICA, SEM ALARGAMENTO DE BASE, CONCRETO USINADO E LANÇADO COM BOMBA OU DIRETAMENTE DO CAMINHÃO (EXCLUSIVE BOMBEAMENTO, MOBILIZAÇÃO E DESMOBILIZAÇÃO). AF_05/2020</v>
          </cell>
          <cell r="C14899" t="str">
            <v>M3</v>
          </cell>
          <cell r="D14899">
            <v>870.49</v>
          </cell>
          <cell r="E14899" t="str">
            <v>SINAPI - JUN/25</v>
          </cell>
        </row>
        <row r="14900">
          <cell r="A14900">
            <v>101097</v>
          </cell>
          <cell r="B14900" t="str">
            <v>TUBULÃO A CÉU ABERTO, DIÂMETRO DO FUSTE DE 80CM, ESCAVAÇÃO MANUAL, SEM ALARGAMENTO DE BASE, CONCRETO FEITO EM OBRA E LANÇADO COM JERICA. AF_05/2020</v>
          </cell>
          <cell r="C14900" t="str">
            <v>M3</v>
          </cell>
          <cell r="D14900">
            <v>1222.24</v>
          </cell>
          <cell r="E14900" t="str">
            <v>SINAPI - JUN/25</v>
          </cell>
        </row>
        <row r="14901">
          <cell r="A14901">
            <v>101105</v>
          </cell>
          <cell r="B14901" t="str">
            <v>TUBULÃO A CÉU ABERTO, DIÂMETRO DO FUSTE DE 80CM, ESCAVAÇÃO MANUAL, SEM ALARGAMENTO DE BASE, CONCRETO USINADO E LANÇADO COM BOMBA OU DIRETAMENTE DO CAMINHÃO (EXCLUSIVE BOMBEAMENTO). AF_05/2020</v>
          </cell>
          <cell r="C14901" t="str">
            <v>M3</v>
          </cell>
          <cell r="D14901">
            <v>1227.5899999999999</v>
          </cell>
          <cell r="E14901" t="str">
            <v>SINAPI - JUN/25</v>
          </cell>
        </row>
        <row r="14902">
          <cell r="A14902">
            <v>101101</v>
          </cell>
          <cell r="B14902" t="str">
            <v>TUBULÃO A CÉU ABERTO, DIÂMETRO DO FUSTE DE 80CM, ESCAVAÇÃO MECÂNICA, SEM ALARGAMENTO DE BASE, CONCRETO FEITO EM OBRA E LANÇADO COM JERICA (EXCLUSIVE MOBILIZAÇÃO E DESMOBILIZAÇÃO). AF_05/2020</v>
          </cell>
          <cell r="C14902" t="str">
            <v>M3</v>
          </cell>
          <cell r="D14902">
            <v>848.39</v>
          </cell>
          <cell r="E14902" t="str">
            <v>SINAPI - JUN/25</v>
          </cell>
        </row>
        <row r="14903">
          <cell r="A14903">
            <v>101109</v>
          </cell>
          <cell r="B14903" t="str">
            <v>TUBULÃO A CÉU ABERTO, DIÂMETRO DO FUSTE DE 80CM, ESCAVAÇÃO MECÂNICA, SEM ALARGAMENTO DE BASE, CONCRETO USINADO E LANÇADO COM BOMBA OU DIRETAMENTE DO CAMINHÃO (EXCLUSIVE BOMBEAMENTO, MOBILIZAÇÃO E DESMOBILIZAÇÃO). AF_05/2020</v>
          </cell>
          <cell r="C14903" t="str">
            <v>M3</v>
          </cell>
          <cell r="D14903">
            <v>847.73</v>
          </cell>
          <cell r="E14903" t="str">
            <v>SINAPI - JUN/25</v>
          </cell>
        </row>
        <row r="14904">
          <cell r="A14904">
            <v>96393</v>
          </cell>
          <cell r="B14904" t="str">
            <v>USINAGEM DE BRITA GRADUADA SIMPLES. AF_03/2020</v>
          </cell>
          <cell r="C14904" t="str">
            <v>M3</v>
          </cell>
          <cell r="D14904">
            <v>125.45</v>
          </cell>
          <cell r="E14904" t="str">
            <v>SINAPI - JUN/25</v>
          </cell>
        </row>
        <row r="14905">
          <cell r="A14905">
            <v>96394</v>
          </cell>
          <cell r="B14905" t="str">
            <v>USINAGEM DE BRITA GRADUADA TRATADA COM CIMENTO. AF_03/2020</v>
          </cell>
          <cell r="C14905" t="str">
            <v>M3</v>
          </cell>
          <cell r="D14905">
            <v>177.49</v>
          </cell>
          <cell r="E14905" t="str">
            <v>SINAPI - JUN/25</v>
          </cell>
        </row>
        <row r="14906">
          <cell r="A14906">
            <v>104363</v>
          </cell>
          <cell r="B14906" t="str">
            <v>USINAGEM DE CONCRETO ASFÁLTICO COM CAP 50/70 PARA CAMADA DE ROLAMENTO, PADRÃO DNIT FAIXA C, EM USINA DE ASFALTO GRAVIMÉTRICA DE 150 TON/H. AF_03/2020</v>
          </cell>
          <cell r="C14906" t="str">
            <v>T</v>
          </cell>
          <cell r="D14906">
            <v>0</v>
          </cell>
          <cell r="E14906" t="str">
            <v>SINAPI - JUN/25</v>
          </cell>
        </row>
        <row r="14907">
          <cell r="A14907">
            <v>104360</v>
          </cell>
          <cell r="B14907" t="str">
            <v>USINAGEM DE CONCRETO ASFÁLTICO COM CAP 50/70, PARA CAMADA DE BINDER, PADRÃO DNIT FAIXA B, EM USINA DE ASFALTO CONTÍNUA DE 140 TON/H. AF_03/2020</v>
          </cell>
          <cell r="C14907" t="str">
            <v>T</v>
          </cell>
          <cell r="D14907">
            <v>0</v>
          </cell>
          <cell r="E14907" t="str">
            <v>SINAPI - JUN/25</v>
          </cell>
        </row>
        <row r="14908">
          <cell r="A14908">
            <v>104358</v>
          </cell>
          <cell r="B14908" t="str">
            <v>USINAGEM DE CONCRETO ASFÁLTICO COM CAP 50/70, PARA CAMADA DE BINDER, PADRÃO DNIT FAIXA B, EM USINA DE ASFALTO CONTÍNUA DE 80 TON/H. AF_03/2020</v>
          </cell>
          <cell r="C14908" t="str">
            <v>T</v>
          </cell>
          <cell r="D14908">
            <v>0</v>
          </cell>
          <cell r="E14908" t="str">
            <v>SINAPI - JUN/25</v>
          </cell>
        </row>
        <row r="14909">
          <cell r="A14909">
            <v>104362</v>
          </cell>
          <cell r="B14909" t="str">
            <v>USINAGEM DE CONCRETO ASFÁLTICO COM CAP 50/70, PARA CAMADA DE BINDER, PADRÃO DNIT FAIXA B, EM USINA DE ASFALTO GRAVIMÉTRICA DE 150 TON/H. AF_03/2020</v>
          </cell>
          <cell r="C14909" t="str">
            <v>T</v>
          </cell>
          <cell r="D14909">
            <v>0</v>
          </cell>
          <cell r="E14909" t="str">
            <v>SINAPI - JUN/25</v>
          </cell>
        </row>
        <row r="14910">
          <cell r="A14910">
            <v>104361</v>
          </cell>
          <cell r="B14910" t="str">
            <v>USINAGEM DE CONCRETO ASFÁLTICO COM CAP 50/70, PARA CAMADA DE ROLAMENTO, PADRÃO DNIT FAIXA C, EM USINA DE ASFALTO CONTÍNUA DE 140 TON/H. AF_03/2020</v>
          </cell>
          <cell r="C14910" t="str">
            <v>T</v>
          </cell>
          <cell r="D14910">
            <v>0</v>
          </cell>
          <cell r="E14910" t="str">
            <v>SINAPI - JUN/25</v>
          </cell>
        </row>
        <row r="14911">
          <cell r="A14911">
            <v>104359</v>
          </cell>
          <cell r="B14911" t="str">
            <v>USINAGEM DE CONCRETO ASFÁLTICO COM CAP 50/70, PARA CAMADA DE ROLAMENTO, PADRÃO DNIT FAIXA C, EM USINA DE ASFALTO CONTÍNUA DE 80 TON/H. AF_03/2020</v>
          </cell>
          <cell r="C14911" t="str">
            <v>T</v>
          </cell>
          <cell r="D14911">
            <v>0</v>
          </cell>
          <cell r="E14911" t="str">
            <v>SINAPI - JUN/25</v>
          </cell>
        </row>
        <row r="14912">
          <cell r="A14912">
            <v>96395</v>
          </cell>
          <cell r="B14912" t="str">
            <v>USINAGEM DE CONCRETO PARA COMPACTAÇÃO COM ROLO. AF_03/2020</v>
          </cell>
          <cell r="C14912" t="str">
            <v>M3</v>
          </cell>
          <cell r="D14912">
            <v>250.36</v>
          </cell>
          <cell r="E14912" t="str">
            <v>SINAPI - JUN/25</v>
          </cell>
        </row>
        <row r="14913">
          <cell r="A14913">
            <v>104373</v>
          </cell>
          <cell r="B14913" t="str">
            <v>USINAGEM DE PRÉ MISTURADO A FRIO, PARA CAMADA DE BINDER, PADRÃO DNIT FAIXA B. AF_03/2020</v>
          </cell>
          <cell r="C14913" t="str">
            <v>T</v>
          </cell>
          <cell r="D14913">
            <v>0</v>
          </cell>
          <cell r="E14913" t="str">
            <v>SINAPI - JUN/25</v>
          </cell>
        </row>
        <row r="14914">
          <cell r="A14914">
            <v>104374</v>
          </cell>
          <cell r="B14914" t="str">
            <v>USINAGEM DE PRÉ MISTURADO A FRIO, PARA CAMADA DE ROLAMENTO, PADRÃO DNIT FAIXA C. AF_03/2020</v>
          </cell>
          <cell r="C14914" t="str">
            <v>T</v>
          </cell>
          <cell r="D14914">
            <v>0</v>
          </cell>
          <cell r="E14914" t="str">
            <v>SINAPI - JUN/25</v>
          </cell>
        </row>
        <row r="14915">
          <cell r="A14915">
            <v>105034</v>
          </cell>
          <cell r="B14915" t="str">
            <v>CINTA DE AMARRAÇÃO DE ALVENARIA MOLDADA IN LOCO COM UTILIZAÇÃO DE BLOCOS CANALETA, ESPESSURA DE *10* CM. AF_03/2024</v>
          </cell>
          <cell r="C14915" t="str">
            <v>M</v>
          </cell>
          <cell r="D14915">
            <v>41.05</v>
          </cell>
          <cell r="E14915" t="str">
            <v>SINAPI - JUN/25</v>
          </cell>
        </row>
        <row r="14916">
          <cell r="A14916">
            <v>105033</v>
          </cell>
          <cell r="B14916" t="str">
            <v>CINTA DE AMARRAÇÃO DE ALVENARIA MOLDADA IN LOCO COM UTILIZAÇÃO DE BLOCOS CANALETA, ESPESSURA DE *15* CM. AF_03/2024</v>
          </cell>
          <cell r="C14916" t="str">
            <v>M</v>
          </cell>
          <cell r="D14916">
            <v>57.14</v>
          </cell>
          <cell r="E14916" t="str">
            <v>SINAPI - JUN/25</v>
          </cell>
        </row>
        <row r="14917">
          <cell r="A14917">
            <v>93205</v>
          </cell>
          <cell r="B14917" t="str">
            <v>CINTA DE AMARRAÇÃO DE ALVENARIA MOLDADA IN LOCO COM UTILIZAÇÃO DE BLOCOS CANALETA, ESPESSURA DE *20* CM. AF_03/2024</v>
          </cell>
          <cell r="C14917" t="str">
            <v>M</v>
          </cell>
          <cell r="D14917">
            <v>68.92</v>
          </cell>
          <cell r="E14917" t="str">
            <v>SINAPI - JUN/25</v>
          </cell>
        </row>
        <row r="14918">
          <cell r="A14918">
            <v>105032</v>
          </cell>
          <cell r="B14918" t="str">
            <v>CONTRAVERGA MOLDADA IN LOCO COM UTILIZAÇÃO DE BLOCOS CANALETA, ESPESSURA DE *10* CM. AF_03/2024</v>
          </cell>
          <cell r="C14918" t="str">
            <v>M</v>
          </cell>
          <cell r="D14918">
            <v>31.48</v>
          </cell>
          <cell r="E14918" t="str">
            <v>SINAPI - JUN/25</v>
          </cell>
        </row>
        <row r="14919">
          <cell r="A14919">
            <v>105031</v>
          </cell>
          <cell r="B14919" t="str">
            <v>CONTRAVERGA MOLDADA IN LOCO COM UTILIZAÇÃO DE BLOCOS CANALETA, ESPESSURA DE *15* CM. AF_03/2024</v>
          </cell>
          <cell r="C14919" t="str">
            <v>M</v>
          </cell>
          <cell r="D14919">
            <v>46.19</v>
          </cell>
          <cell r="E14919" t="str">
            <v>SINAPI - JUN/25</v>
          </cell>
        </row>
        <row r="14920">
          <cell r="A14920">
            <v>93199</v>
          </cell>
          <cell r="B14920" t="str">
            <v>CONTRAVERGA MOLDADA IN LOCO COM UTILIZAÇÃO DE BLOCOS CANALETA, ESPESSURA DE *20* CM. AF_03/2024</v>
          </cell>
          <cell r="C14920" t="str">
            <v>M</v>
          </cell>
          <cell r="D14920">
            <v>48.63</v>
          </cell>
          <cell r="E14920" t="str">
            <v>SINAPI - JUN/25</v>
          </cell>
        </row>
        <row r="14921">
          <cell r="A14921">
            <v>105030</v>
          </cell>
          <cell r="B14921" t="str">
            <v>CONTRAVERGA MOLDADA IN LOCO EM CONCRETO, ESPESSURA DE *10* CM. AF_03/2024</v>
          </cell>
          <cell r="C14921" t="str">
            <v>M</v>
          </cell>
          <cell r="D14921">
            <v>41.98</v>
          </cell>
          <cell r="E14921" t="str">
            <v>SINAPI - JUN/25</v>
          </cell>
        </row>
        <row r="14922">
          <cell r="A14922">
            <v>105029</v>
          </cell>
          <cell r="B14922" t="str">
            <v>CONTRAVERGA MOLDADA IN LOCO EM CONCRETO, ESPESSURA DE *15* CM. AF_03/2024</v>
          </cell>
          <cell r="C14922" t="str">
            <v>M</v>
          </cell>
          <cell r="D14922">
            <v>49.58</v>
          </cell>
          <cell r="E14922" t="str">
            <v>SINAPI - JUN/25</v>
          </cell>
        </row>
        <row r="14923">
          <cell r="A14923">
            <v>93197</v>
          </cell>
          <cell r="B14923" t="str">
            <v>CONTRAVERGA MOLDADA IN LOCO EM CONCRETO, ESPESSURA DE *20* CM. AF_03/2024</v>
          </cell>
          <cell r="C14923" t="str">
            <v>M</v>
          </cell>
          <cell r="D14923">
            <v>57.22</v>
          </cell>
          <cell r="E14923" t="str">
            <v>SINAPI - JUN/25</v>
          </cell>
        </row>
        <row r="14924">
          <cell r="A14924">
            <v>105040</v>
          </cell>
          <cell r="B14924" t="str">
            <v>CONTRAVERGA PRÉ-FABRICADA, ESPESSURA DE *10* CM. AF_03/2024</v>
          </cell>
          <cell r="C14924" t="str">
            <v>M</v>
          </cell>
          <cell r="D14924">
            <v>34.96</v>
          </cell>
          <cell r="E14924" t="str">
            <v>SINAPI - JUN/25</v>
          </cell>
        </row>
        <row r="14925">
          <cell r="A14925">
            <v>105039</v>
          </cell>
          <cell r="B14925" t="str">
            <v>CONTRAVERGA PRÉ-FABRICADA, ESPESSURA DE *15* CM. AF_03/2024</v>
          </cell>
          <cell r="C14925" t="str">
            <v>M</v>
          </cell>
          <cell r="D14925">
            <v>51.68</v>
          </cell>
          <cell r="E14925" t="str">
            <v>SINAPI - JUN/25</v>
          </cell>
        </row>
        <row r="14926">
          <cell r="A14926">
            <v>105038</v>
          </cell>
          <cell r="B14926" t="str">
            <v>CONTRAVERGA PRÉ-FABRICADA, ESPESSURA DE *20* CM. AF_03/2024</v>
          </cell>
          <cell r="C14926" t="str">
            <v>M</v>
          </cell>
          <cell r="D14926">
            <v>71.77</v>
          </cell>
          <cell r="E14926" t="str">
            <v>SINAPI - JUN/25</v>
          </cell>
        </row>
        <row r="14927">
          <cell r="A14927">
            <v>105028</v>
          </cell>
          <cell r="B14927" t="str">
            <v>CONTRAVERGA PRÉ-MOLDADA, ESPESSURA DE *10* CM. AF_03/2024</v>
          </cell>
          <cell r="C14927" t="str">
            <v>M</v>
          </cell>
          <cell r="D14927">
            <v>21.46</v>
          </cell>
          <cell r="E14927" t="str">
            <v>SINAPI - JUN/25</v>
          </cell>
        </row>
        <row r="14928">
          <cell r="A14928">
            <v>105027</v>
          </cell>
          <cell r="B14928" t="str">
            <v>CONTRAVERGA PRÉ-MOLDADA, ESPESSURA DE *15* CM. AF_03/2024</v>
          </cell>
          <cell r="C14928" t="str">
            <v>M</v>
          </cell>
          <cell r="D14928">
            <v>24.25</v>
          </cell>
          <cell r="E14928" t="str">
            <v>SINAPI - JUN/25</v>
          </cell>
        </row>
        <row r="14929">
          <cell r="A14929">
            <v>93194</v>
          </cell>
          <cell r="B14929" t="str">
            <v>CONTRAVERGA PRÉ-MOLDADA, ESPESSURA DE *20* CM. AF_03/2024</v>
          </cell>
          <cell r="C14929" t="str">
            <v>M</v>
          </cell>
          <cell r="D14929">
            <v>27.36</v>
          </cell>
          <cell r="E14929" t="str">
            <v>SINAPI - JUN/25</v>
          </cell>
        </row>
        <row r="14930">
          <cell r="A14930">
            <v>93200</v>
          </cell>
          <cell r="B14930" t="str">
            <v>FIXAÇÃO (ENCUNHAMENTO) DE ALVENARIA DE VEDAÇÃO COM ARGAMASSA APLICADA COM BISNAGA. AF_03/2024</v>
          </cell>
          <cell r="C14930" t="str">
            <v>M</v>
          </cell>
          <cell r="D14930">
            <v>13.07</v>
          </cell>
          <cell r="E14930" t="str">
            <v>SINAPI - JUN/25</v>
          </cell>
        </row>
        <row r="14931">
          <cell r="A14931">
            <v>93203</v>
          </cell>
          <cell r="B14931" t="str">
            <v>FIXAÇÃO (ENCUNHAMENTO) DE ALVENARIA DE VEDAÇÃO COM ESPUMA DE POLIURETANO EXPANSIVA. AF_03/2024</v>
          </cell>
          <cell r="C14931" t="str">
            <v>M</v>
          </cell>
          <cell r="D14931">
            <v>13.17</v>
          </cell>
          <cell r="E14931" t="str">
            <v>SINAPI - JUN/25</v>
          </cell>
        </row>
        <row r="14932">
          <cell r="A14932">
            <v>93202</v>
          </cell>
          <cell r="B14932" t="str">
            <v>FIXAÇÃO (ENCUNHAMENTO) DE ALVENARIA DE VEDAÇÃO COM TIJOLO MACIÇO. AF_03/2024</v>
          </cell>
          <cell r="C14932" t="str">
            <v>M</v>
          </cell>
          <cell r="D14932">
            <v>30.19</v>
          </cell>
          <cell r="E14932" t="str">
            <v>SINAPI - JUN/25</v>
          </cell>
        </row>
        <row r="14933">
          <cell r="A14933">
            <v>105026</v>
          </cell>
          <cell r="B14933" t="str">
            <v>VERGA MOLDADA IN LOCO COM UTILIZAÇÃO DE BLOCOS CANALETA, ESPESSURA DE *10* CM. AF_03/2024</v>
          </cell>
          <cell r="C14933" t="str">
            <v>M</v>
          </cell>
          <cell r="D14933">
            <v>41.48</v>
          </cell>
          <cell r="E14933" t="str">
            <v>SINAPI - JUN/25</v>
          </cell>
        </row>
        <row r="14934">
          <cell r="A14934">
            <v>105025</v>
          </cell>
          <cell r="B14934" t="str">
            <v>VERGA MOLDADA IN LOCO COM UTILIZAÇÃO DE BLOCOS CANALETA, ESPESSURA DE *15* CM. AF_03/2024</v>
          </cell>
          <cell r="C14934" t="str">
            <v>M</v>
          </cell>
          <cell r="D14934">
            <v>58.53</v>
          </cell>
          <cell r="E14934" t="str">
            <v>SINAPI - JUN/25</v>
          </cell>
        </row>
        <row r="14935">
          <cell r="A14935">
            <v>93191</v>
          </cell>
          <cell r="B14935" t="str">
            <v>VERGA MOLDADA IN LOCO COM UTILIZAÇÃO DE BLOCOS CANALETA, ESPESSURA DE *20* CM. AF_03/2024</v>
          </cell>
          <cell r="C14935" t="str">
            <v>M</v>
          </cell>
          <cell r="D14935">
            <v>70.8</v>
          </cell>
          <cell r="E14935" t="str">
            <v>SINAPI - JUN/25</v>
          </cell>
        </row>
        <row r="14936">
          <cell r="A14936">
            <v>105024</v>
          </cell>
          <cell r="B14936" t="str">
            <v>VERGA MOLDADA IN LOCO EM CONCRETO, ESPESSURA DE *10* CM. AF_03/2024</v>
          </cell>
          <cell r="C14936" t="str">
            <v>M</v>
          </cell>
          <cell r="D14936">
            <v>55.38</v>
          </cell>
          <cell r="E14936" t="str">
            <v>SINAPI - JUN/25</v>
          </cell>
        </row>
        <row r="14937">
          <cell r="A14937">
            <v>105023</v>
          </cell>
          <cell r="B14937" t="str">
            <v>VERGA MOLDADA IN LOCO EM CONCRETO, ESPESSURA DE *15* CM. AF_03/2024</v>
          </cell>
          <cell r="C14937" t="str">
            <v>M</v>
          </cell>
          <cell r="D14937">
            <v>67.28</v>
          </cell>
          <cell r="E14937" t="str">
            <v>SINAPI - JUN/25</v>
          </cell>
        </row>
        <row r="14938">
          <cell r="A14938">
            <v>93187</v>
          </cell>
          <cell r="B14938" t="str">
            <v>VERGA MOLDADA IN LOCO EM CONCRETO, ESPESSURA DE *20* CM. AF_03/2024</v>
          </cell>
          <cell r="C14938" t="str">
            <v>M</v>
          </cell>
          <cell r="D14938">
            <v>79.150000000000006</v>
          </cell>
          <cell r="E14938" t="str">
            <v>SINAPI - JUN/25</v>
          </cell>
        </row>
        <row r="14939">
          <cell r="A14939">
            <v>105037</v>
          </cell>
          <cell r="B14939" t="str">
            <v>VERGA PRÉ-FABRICADA COM ATÉ 1,5 M DE VÃO, ESPESSURA DE *10* CM. AF_03/2024</v>
          </cell>
          <cell r="C14939" t="str">
            <v>M</v>
          </cell>
          <cell r="D14939">
            <v>35.15</v>
          </cell>
          <cell r="E14939" t="str">
            <v>SINAPI - JUN/25</v>
          </cell>
        </row>
        <row r="14940">
          <cell r="A14940">
            <v>105036</v>
          </cell>
          <cell r="B14940" t="str">
            <v>VERGA PRÉ-FABRICADA COM ATÉ 1,5 M DE VÃO, ESPESSURA DE *15* CM. AF_03/2024</v>
          </cell>
          <cell r="C14940" t="str">
            <v>M</v>
          </cell>
          <cell r="D14940">
            <v>51.93</v>
          </cell>
          <cell r="E14940" t="str">
            <v>SINAPI - JUN/25</v>
          </cell>
        </row>
        <row r="14941">
          <cell r="A14941">
            <v>105035</v>
          </cell>
          <cell r="B14941" t="str">
            <v>VERGA PRÉ-FABRICADA COM ATÉ 1,5 M DE VÃO, ESPESSURA DE *20* CM. AF_03/2024</v>
          </cell>
          <cell r="C14941" t="str">
            <v>M</v>
          </cell>
          <cell r="D14941">
            <v>71.989999999999995</v>
          </cell>
          <cell r="E14941" t="str">
            <v>SINAPI - JUN/25</v>
          </cell>
        </row>
        <row r="14942">
          <cell r="A14942">
            <v>105022</v>
          </cell>
          <cell r="B14942" t="str">
            <v>VERGA PRÉ-MOLDADA COM ATÉ 1,5 M DE VÃO, ESPESSURA DE *10* CM. AF_03/2024</v>
          </cell>
          <cell r="C14942" t="str">
            <v>M</v>
          </cell>
          <cell r="D14942">
            <v>21.84</v>
          </cell>
          <cell r="E14942" t="str">
            <v>SINAPI - JUN/25</v>
          </cell>
        </row>
        <row r="14943">
          <cell r="A14943">
            <v>105021</v>
          </cell>
          <cell r="B14943" t="str">
            <v>VERGA PRÉ-MOLDADA COM ATÉ 1,5 M DE VÃO, ESPESSURA DE *15* CM. AF_03/2024</v>
          </cell>
          <cell r="C14943" t="str">
            <v>M</v>
          </cell>
          <cell r="D14943">
            <v>24.67</v>
          </cell>
          <cell r="E14943" t="str">
            <v>SINAPI - JUN/25</v>
          </cell>
        </row>
        <row r="14944">
          <cell r="A14944">
            <v>93184</v>
          </cell>
          <cell r="B14944" t="str">
            <v>VERGA PRÉ-MOLDADA COM ATÉ 1,5 M DE VÃO, ESPESSURA DE *20* CM. AF_03/2024</v>
          </cell>
          <cell r="C14944" t="str">
            <v>M</v>
          </cell>
          <cell r="D14944">
            <v>28.18</v>
          </cell>
          <cell r="E14944" t="str">
            <v>SINAPI - JUN/25</v>
          </cell>
        </row>
        <row r="14945">
          <cell r="A14945">
            <v>102149</v>
          </cell>
          <cell r="B14945" t="str">
            <v>ESPELHO CRISTAL, ESPESSURA 4 MM, ADERIDO COM ADESIVO FIXA-ESPELHO E FITA DUPLA-FACE, COM MOLDURA DE MADEIRA APARAFUSADA NA PAREDE, COM ÁREA MAIOR QUE 1,0 M2. AF_01/2021</v>
          </cell>
          <cell r="C14945" t="str">
            <v>M2</v>
          </cell>
          <cell r="D14945">
            <v>0</v>
          </cell>
          <cell r="E14945" t="str">
            <v>SINAPI - JUN/25</v>
          </cell>
        </row>
        <row r="14946">
          <cell r="A14946">
            <v>102150</v>
          </cell>
          <cell r="B14946" t="str">
            <v>ESPELHO CRISTAL, ESPESSURA 4 MM, ADERIDO COM ADESIVO FIXA-ESPELHO, COM MOLDURA DE MADEIRA APARAFUSADA NA PAREDE, COM ÁREA MAIOR QUE 1,0 M2. AF_01/2021</v>
          </cell>
          <cell r="C14946" t="str">
            <v>M2</v>
          </cell>
          <cell r="D14946">
            <v>0</v>
          </cell>
          <cell r="E14946" t="str">
            <v>SINAPI - JUN/25</v>
          </cell>
        </row>
        <row r="14947">
          <cell r="A14947">
            <v>102145</v>
          </cell>
          <cell r="B14947" t="str">
            <v>ESPELHO CRISTAL, ESPESSURA 4 MM, ADERIDO COM ADESIVO FIXA-ESPELHO, COM MOLDURA DE MADEIRA APARAFUSADA NA PAREDE, COM ÁREA MENOR OU IGUAL A 1,0 M2. AF_01/2021</v>
          </cell>
          <cell r="C14947" t="str">
            <v>M2</v>
          </cell>
          <cell r="D14947">
            <v>0</v>
          </cell>
          <cell r="E14947" t="str">
            <v>SINAPI - JUN/25</v>
          </cell>
        </row>
        <row r="14948">
          <cell r="A14948">
            <v>102146</v>
          </cell>
          <cell r="B14948" t="str">
            <v>ESPELHO CRISTAL, ESPESSURA 4 MM, SEM MOLDURA, ADERIDO COM ADESIVO FIXA-ESPELHO E FITA DUPLA-FACE. AF_01/2021</v>
          </cell>
          <cell r="C14948" t="str">
            <v>M2</v>
          </cell>
          <cell r="D14948">
            <v>0</v>
          </cell>
          <cell r="E14948" t="str">
            <v>SINAPI - JUN/25</v>
          </cell>
        </row>
        <row r="14949">
          <cell r="A14949">
            <v>102147</v>
          </cell>
          <cell r="B14949" t="str">
            <v>ESPELHO CRISTAL, ESPESSURA 4 MM, SEM MOLDURA, ADERIDO COM ADESIVO FIXA-ESPELHO. AF_01/2021</v>
          </cell>
          <cell r="C14949" t="str">
            <v>M2</v>
          </cell>
          <cell r="D14949">
            <v>0</v>
          </cell>
          <cell r="E14949" t="str">
            <v>SINAPI - JUN/25</v>
          </cell>
        </row>
        <row r="14950">
          <cell r="A14950">
            <v>102148</v>
          </cell>
          <cell r="B14950" t="str">
            <v>ESPELHO CRISTAL, ESPESSURA 4 MM, SEM MOLDURA, APARAFUSADO COM BOTÃO DE ROSCA INTERNA, COM ÁREA MAIOR QUE 1,0 M2. AF_01/2021</v>
          </cell>
          <cell r="C14950" t="str">
            <v>M2</v>
          </cell>
          <cell r="D14950">
            <v>0</v>
          </cell>
          <cell r="E14950" t="str">
            <v>SINAPI - JUN/25</v>
          </cell>
        </row>
        <row r="14951">
          <cell r="A14951">
            <v>102143</v>
          </cell>
          <cell r="B14951" t="str">
            <v>ESPELHO CRISTAL, ESPESSURA 4 MM, SEM MOLDURA, APARAFUSADO COM BOTÃO DE ROSCA INTERNA, COM ÁREA MENOR OU IGUAL A 1,0 M2. AF_01/2021</v>
          </cell>
          <cell r="C14951" t="str">
            <v>M2</v>
          </cell>
          <cell r="D14951">
            <v>0</v>
          </cell>
          <cell r="E14951" t="str">
            <v>SINAPI - JUN/25</v>
          </cell>
        </row>
        <row r="14952">
          <cell r="A14952">
            <v>102144</v>
          </cell>
          <cell r="B14952" t="str">
            <v>ESPELHO CRISTAL, ESPESSURA 4MM, ADERIDO COM ADESIVO FIXA ESPELHO FITA DUPLA-FACE, COM MOLDURA DE MADEIRA APARAFUSADA NA PAREDE, COM ÁREA MENOR OU IGUAL A 1,0 M2. AF_01/2021</v>
          </cell>
          <cell r="C14952" t="str">
            <v>M2</v>
          </cell>
          <cell r="D14952">
            <v>0</v>
          </cell>
          <cell r="E14952" t="str">
            <v>SINAPI - JUN/25</v>
          </cell>
        </row>
        <row r="14953">
          <cell r="A14953">
            <v>102171</v>
          </cell>
          <cell r="B14953" t="str">
            <v>INSTALAÇÃO DE VIDRO ARAMADO, E = 6 MM, EM ESQUADRIA DE ALUMÍNIO OU PVC, FIXADO COM BAGUETE. AF_01/2021_PS</v>
          </cell>
          <cell r="C14953" t="str">
            <v>M2</v>
          </cell>
          <cell r="D14953">
            <v>578.80999999999995</v>
          </cell>
          <cell r="E14953" t="str">
            <v>SINAPI - JUN/25</v>
          </cell>
        </row>
        <row r="14954">
          <cell r="A14954">
            <v>102172</v>
          </cell>
          <cell r="B14954" t="str">
            <v>INSTALAÇÃO DE VIDRO ARAMADO, E = 7 MM, EM ESQUADRIA DE ALUMÍNIO OU PVC, FIXADO COM BAGUETE. AF_01/2021_PS</v>
          </cell>
          <cell r="C14954" t="str">
            <v>M2</v>
          </cell>
          <cell r="D14954">
            <v>564.41</v>
          </cell>
          <cell r="E14954" t="str">
            <v>SINAPI - JUN/25</v>
          </cell>
        </row>
        <row r="14955">
          <cell r="A14955">
            <v>102170</v>
          </cell>
          <cell r="B14955" t="str">
            <v>INSTALAÇÃO DE VIDRO IMPRESSO, E = 4 MM, EM ESQUADRIA DE ALUMÍNIO OU PVC, FIXADO COM BAGUETE. AF_01/2021_PS</v>
          </cell>
          <cell r="C14955" t="str">
            <v>M2</v>
          </cell>
          <cell r="D14955">
            <v>308.60000000000002</v>
          </cell>
          <cell r="E14955" t="str">
            <v>SINAPI - JUN/25</v>
          </cell>
        </row>
        <row r="14956">
          <cell r="A14956">
            <v>102160</v>
          </cell>
          <cell r="B14956" t="str">
            <v>INSTALAÇÃO DE VIDRO IMPRESSO, E = 4 MM, EM ESQUADRIA DE MADEIRA, FIXADO COM BAGUETE. AF_01/2021</v>
          </cell>
          <cell r="C14956" t="str">
            <v>M2</v>
          </cell>
          <cell r="D14956">
            <v>198.89</v>
          </cell>
          <cell r="E14956" t="str">
            <v>SINAPI - JUN/25</v>
          </cell>
        </row>
        <row r="14957">
          <cell r="A14957">
            <v>102177</v>
          </cell>
          <cell r="B14957" t="str">
            <v>INSTALAÇÃO DE VIDRO LAMINADO, E = 12 MM (4+4+4), ENCAIXADO EM PERFIL U. AF_01/2021_PS</v>
          </cell>
          <cell r="C14957" t="str">
            <v>M2</v>
          </cell>
          <cell r="D14957">
            <v>2117.62</v>
          </cell>
          <cell r="E14957" t="str">
            <v>SINAPI - JUN/25</v>
          </cell>
        </row>
        <row r="14958">
          <cell r="A14958">
            <v>102174</v>
          </cell>
          <cell r="B14958" t="str">
            <v>INSTALAÇÃO DE VIDRO LAMINADO, E = 12 MM (4+4+4), FIXADO COM SILICONE ESTRUTURAL. AF_01/2021</v>
          </cell>
          <cell r="C14958" t="str">
            <v>M2</v>
          </cell>
          <cell r="D14958">
            <v>0</v>
          </cell>
          <cell r="E14958" t="str">
            <v>SINAPI - JUN/25</v>
          </cell>
        </row>
        <row r="14959">
          <cell r="A14959">
            <v>102178</v>
          </cell>
          <cell r="B14959" t="str">
            <v>INSTALAÇÃO DE VIDRO LAMINADO, E = 15 MM (5+5+5), ENCAIXADO EM PERFIL U. AF_01/2021_PS</v>
          </cell>
          <cell r="C14959" t="str">
            <v>M2</v>
          </cell>
          <cell r="D14959">
            <v>2431.5100000000002</v>
          </cell>
          <cell r="E14959" t="str">
            <v>SINAPI - JUN/25</v>
          </cell>
        </row>
        <row r="14960">
          <cell r="A14960">
            <v>102175</v>
          </cell>
          <cell r="B14960" t="str">
            <v>INSTALAÇÃO DE VIDRO LAMINADO, E = 15 MM (5+5+5), FIXADO COM SILICONE ESTRUTURAL. AF_01/2021</v>
          </cell>
          <cell r="C14960" t="str">
            <v>M2</v>
          </cell>
          <cell r="D14960">
            <v>0</v>
          </cell>
          <cell r="E14960" t="str">
            <v>SINAPI - JUN/25</v>
          </cell>
        </row>
        <row r="14961">
          <cell r="A14961">
            <v>102176</v>
          </cell>
          <cell r="B14961" t="str">
            <v>INSTALAÇÃO DE VIDRO LAMINADO, E = 8 MM (4+4), ENCAIXADO EM PERFIL U. AF_01/2021_PS</v>
          </cell>
          <cell r="C14961" t="str">
            <v>M2</v>
          </cell>
          <cell r="D14961">
            <v>1050.0999999999999</v>
          </cell>
          <cell r="E14961" t="str">
            <v>SINAPI - JUN/25</v>
          </cell>
        </row>
        <row r="14962">
          <cell r="A14962">
            <v>102173</v>
          </cell>
          <cell r="B14962" t="str">
            <v>INSTALAÇÃO DE VIDRO LAMINADO, E = 8 MM (4+4), FIXADO COM SILICONE ESTRUTURAL. AF_01/2021</v>
          </cell>
          <cell r="C14962" t="str">
            <v>M2</v>
          </cell>
          <cell r="D14962">
            <v>0</v>
          </cell>
          <cell r="E14962" t="str">
            <v>SINAPI - JUN/25</v>
          </cell>
        </row>
        <row r="14963">
          <cell r="A14963">
            <v>102163</v>
          </cell>
          <cell r="B14963" t="str">
            <v>INSTALAÇÃO DE VIDRO LISO FUME, E = 4 MM, EM ESQUADRIA DE ALUMÍNIO OU PVC, FIXADO COM BAGUETE. AF_01/2021_PS</v>
          </cell>
          <cell r="C14963" t="str">
            <v>M2</v>
          </cell>
          <cell r="D14963">
            <v>398.6</v>
          </cell>
          <cell r="E14963" t="str">
            <v>SINAPI - JUN/25</v>
          </cell>
        </row>
        <row r="14964">
          <cell r="A14964">
            <v>102153</v>
          </cell>
          <cell r="B14964" t="str">
            <v>INSTALAÇÃO DE VIDRO LISO FUME, E = 4 MM, EM ESQUADRIA DE MADEIRA, FIXADO COM BAGUETE. AF_01/2021</v>
          </cell>
          <cell r="C14964" t="str">
            <v>M2</v>
          </cell>
          <cell r="D14964">
            <v>288.89</v>
          </cell>
          <cell r="E14964" t="str">
            <v>SINAPI - JUN/25</v>
          </cell>
        </row>
        <row r="14965">
          <cell r="A14965">
            <v>102165</v>
          </cell>
          <cell r="B14965" t="str">
            <v>INSTALAÇÃO DE VIDRO LISO FUME, E = 5 MM, EM ESQUADRIA DE ALUMÍNIO OU PVC, FIXADO COM BAGUETE. AF_01/2021_PS</v>
          </cell>
          <cell r="C14965" t="str">
            <v>M2</v>
          </cell>
          <cell r="D14965">
            <v>387.88</v>
          </cell>
          <cell r="E14965" t="str">
            <v>SINAPI - JUN/25</v>
          </cell>
        </row>
        <row r="14966">
          <cell r="A14966">
            <v>102155</v>
          </cell>
          <cell r="B14966" t="str">
            <v>INSTALAÇÃO DE VIDRO LISO FUME, E = 5 MM, EM ESQUADRIA DE MADEIRA, FIXADO COM BAGUETE. AF_01/2021</v>
          </cell>
          <cell r="C14966" t="str">
            <v>M2</v>
          </cell>
          <cell r="D14966">
            <v>298.36</v>
          </cell>
          <cell r="E14966" t="str">
            <v>SINAPI - JUN/25</v>
          </cell>
        </row>
        <row r="14967">
          <cell r="A14967">
            <v>102167</v>
          </cell>
          <cell r="B14967" t="str">
            <v>INSTALAÇÃO DE VIDRO LISO FUME, E = 6 MM, EM ESQUADRIA DE ALUMÍNIO OU PVC, FIXADO COM BAGUETE. AF_01/2021_PS</v>
          </cell>
          <cell r="C14967" t="str">
            <v>M2</v>
          </cell>
          <cell r="D14967">
            <v>459.42</v>
          </cell>
          <cell r="E14967" t="str">
            <v>SINAPI - JUN/25</v>
          </cell>
        </row>
        <row r="14968">
          <cell r="A14968">
            <v>102157</v>
          </cell>
          <cell r="B14968" t="str">
            <v>INSTALAÇÃO DE VIDRO LISO FUME, E = 6 MM, EM ESQUADRIA DE MADEIRA, FIXADO COM BAGUETE. AF_01/2021</v>
          </cell>
          <cell r="C14968" t="str">
            <v>M2</v>
          </cell>
          <cell r="D14968">
            <v>390.1</v>
          </cell>
          <cell r="E14968" t="str">
            <v>SINAPI - JUN/25</v>
          </cell>
        </row>
        <row r="14969">
          <cell r="A14969">
            <v>102169</v>
          </cell>
          <cell r="B14969" t="str">
            <v>INSTALAÇÃO DE VIDRO LISO INCOLOR, E = 10 MM, EM ESQUADRIA DE ALUMÍNIO OU PVC, FIXADO COM BAGUETE. AF_01/2021_PS</v>
          </cell>
          <cell r="C14969" t="str">
            <v>M2</v>
          </cell>
          <cell r="D14969">
            <v>514.30999999999995</v>
          </cell>
          <cell r="E14969" t="str">
            <v>SINAPI - JUN/25</v>
          </cell>
        </row>
        <row r="14970">
          <cell r="A14970">
            <v>102159</v>
          </cell>
          <cell r="B14970" t="str">
            <v>INSTALAÇÃO DE VIDRO LISO INCOLOR, E = 10 MM, EM ESQUADRIA DE MADEIRA, FIXADO COM BAGUETE. AF_01/2021</v>
          </cell>
          <cell r="C14970" t="str">
            <v>M2</v>
          </cell>
          <cell r="D14970">
            <v>469.58</v>
          </cell>
          <cell r="E14970" t="str">
            <v>SINAPI - JUN/25</v>
          </cell>
        </row>
        <row r="14971">
          <cell r="A14971">
            <v>102161</v>
          </cell>
          <cell r="B14971" t="str">
            <v>INSTALAÇÃO DE VIDRO LISO INCOLOR, E = 3 MM, EM ESQUADRIA DE ALUMÍNIO OU PVC, FIXADO COM BAGUETE. AF_01/2021_PS</v>
          </cell>
          <cell r="C14971" t="str">
            <v>M2</v>
          </cell>
          <cell r="D14971">
            <v>316.11</v>
          </cell>
          <cell r="E14971" t="str">
            <v>SINAPI - JUN/25</v>
          </cell>
        </row>
        <row r="14972">
          <cell r="A14972">
            <v>102151</v>
          </cell>
          <cell r="B14972" t="str">
            <v>INSTALAÇÃO DE VIDRO LISO INCOLOR, E = 3 MM, EM ESQUADRIA DE MADEIRA, FIXADO COM BAGUETE. AF_01/2021</v>
          </cell>
          <cell r="C14972" t="str">
            <v>M2</v>
          </cell>
          <cell r="D14972">
            <v>206.4</v>
          </cell>
          <cell r="E14972" t="str">
            <v>SINAPI - JUN/25</v>
          </cell>
        </row>
        <row r="14973">
          <cell r="A14973">
            <v>102162</v>
          </cell>
          <cell r="B14973" t="str">
            <v>INSTALAÇÃO DE VIDRO LISO INCOLOR, E = 4 MM, EM ESQUADRIA DE ALUMÍNIO OU PVC, FIXADO COM BAGUETE. AF_01/2021_PS</v>
          </cell>
          <cell r="C14973" t="str">
            <v>M2</v>
          </cell>
          <cell r="D14973">
            <v>338.61</v>
          </cell>
          <cell r="E14973" t="str">
            <v>SINAPI - JUN/25</v>
          </cell>
        </row>
        <row r="14974">
          <cell r="A14974">
            <v>102164</v>
          </cell>
          <cell r="B14974" t="str">
            <v>INSTALAÇÃO DE VIDRO LISO INCOLOR, E = 5 MM, EM ESQUADRIA DE ALUMÍNIO OU PVC, FIXADO COM BAGUETE. AF_01/2021_PS</v>
          </cell>
          <cell r="C14974" t="str">
            <v>M2</v>
          </cell>
          <cell r="D14974">
            <v>338.81</v>
          </cell>
          <cell r="E14974" t="str">
            <v>SINAPI - JUN/25</v>
          </cell>
        </row>
        <row r="14975">
          <cell r="A14975">
            <v>102154</v>
          </cell>
          <cell r="B14975" t="str">
            <v>INSTALAÇÃO DE VIDRO LISO INCOLOR, E = 5 MM, EM ESQUADRIA DE MADEIRA, FIXADO COM BAGUETE. AF_01/2021</v>
          </cell>
          <cell r="C14975" t="str">
            <v>M2</v>
          </cell>
          <cell r="D14975">
            <v>249.29</v>
          </cell>
          <cell r="E14975" t="str">
            <v>SINAPI - JUN/25</v>
          </cell>
        </row>
        <row r="14976">
          <cell r="A14976">
            <v>102166</v>
          </cell>
          <cell r="B14976" t="str">
            <v>INSTALAÇÃO DE VIDRO LISO INCOLOR, E = 6 MM, EM ESQUADRIA DE ALUMÍNIO OU PVC, FIXADO COM BAGUETE. AF_01/2021_PS</v>
          </cell>
          <cell r="C14976" t="str">
            <v>M2</v>
          </cell>
          <cell r="D14976">
            <v>354.42</v>
          </cell>
          <cell r="E14976" t="str">
            <v>SINAPI - JUN/25</v>
          </cell>
        </row>
        <row r="14977">
          <cell r="A14977">
            <v>102156</v>
          </cell>
          <cell r="B14977" t="str">
            <v>INSTALAÇÃO DE VIDRO LISO INCOLOR, E = 6 MM, EM ESQUADRIA DE MADEIRA, FIXADO COM BAGUETE. AF_01/2021</v>
          </cell>
          <cell r="C14977" t="str">
            <v>M2</v>
          </cell>
          <cell r="D14977">
            <v>285.10000000000002</v>
          </cell>
          <cell r="E14977" t="str">
            <v>SINAPI - JUN/25</v>
          </cell>
        </row>
        <row r="14978">
          <cell r="A14978">
            <v>102168</v>
          </cell>
          <cell r="B14978" t="str">
            <v>INSTALAÇÃO DE VIDRO LISO INCOLOR, E = 8 MM, EM ESQUADRIA DE ALUMÍNIO OU PVC, FIXADO COM BAGUETE. AF_01/2021_PS</v>
          </cell>
          <cell r="C14978" t="str">
            <v>M2</v>
          </cell>
          <cell r="D14978">
            <v>445.73</v>
          </cell>
          <cell r="E14978" t="str">
            <v>SINAPI - JUN/25</v>
          </cell>
        </row>
        <row r="14979">
          <cell r="A14979">
            <v>102158</v>
          </cell>
          <cell r="B14979" t="str">
            <v>INSTALAÇÃO DE VIDRO LISO INCOLOR, E = 8 MM, EM ESQUADRIA DE MADEIRA, FIXADO COM BAGUETE. AF_01/2021</v>
          </cell>
          <cell r="C14979" t="str">
            <v>M2</v>
          </cell>
          <cell r="D14979">
            <v>394.36</v>
          </cell>
          <cell r="E14979" t="str">
            <v>SINAPI - JUN/25</v>
          </cell>
        </row>
        <row r="14980">
          <cell r="A14980">
            <v>102152</v>
          </cell>
          <cell r="B14980" t="str">
            <v>INSTALAÇÃO DE VIDRO LISO, E = 4 MM, EM ESQUADRIA DE MADEIRA, FIXADO COM BAGUETE. AF_01/2021</v>
          </cell>
          <cell r="C14980" t="str">
            <v>M2</v>
          </cell>
          <cell r="D14980">
            <v>228.9</v>
          </cell>
          <cell r="E14980" t="str">
            <v>SINAPI - JUN/25</v>
          </cell>
        </row>
        <row r="14981">
          <cell r="A14981">
            <v>102181</v>
          </cell>
          <cell r="B14981" t="str">
            <v>INSTALAÇÃO DE VIDRO TEMPERADO, E = 10 MM, ENCAIXADO EM PERFIL U. AF_01/2021_PS</v>
          </cell>
          <cell r="C14981" t="str">
            <v>M2</v>
          </cell>
          <cell r="D14981">
            <v>555.70000000000005</v>
          </cell>
          <cell r="E14981" t="str">
            <v>SINAPI - JUN/25</v>
          </cell>
        </row>
        <row r="14982">
          <cell r="A14982">
            <v>102179</v>
          </cell>
          <cell r="B14982" t="str">
            <v>INSTALAÇÃO DE VIDRO TEMPERADO, E = 6 MM, ENCAIXADO EM PERFIL U. AF_01/2021_PS</v>
          </cell>
          <cell r="C14982" t="str">
            <v>M2</v>
          </cell>
          <cell r="D14982">
            <v>401.45</v>
          </cell>
          <cell r="E14982" t="str">
            <v>SINAPI - JUN/25</v>
          </cell>
        </row>
        <row r="14983">
          <cell r="A14983">
            <v>102180</v>
          </cell>
          <cell r="B14983" t="str">
            <v>INSTALAÇÃO DE VIDRO TEMPERADO, E = 8 MM, ENCAIXADO EM PERFIL U. AF_01/2021_PS</v>
          </cell>
          <cell r="C14983" t="str">
            <v>M2</v>
          </cell>
          <cell r="D14983">
            <v>467.4</v>
          </cell>
          <cell r="E14983" t="str">
            <v>SINAPI - JUN/25</v>
          </cell>
        </row>
        <row r="14984">
          <cell r="A14984">
            <v>102189</v>
          </cell>
          <cell r="B14984" t="str">
            <v>JOGO DE FERRAGENS CROMADAS PARA PORTA DE VIDRO TEMPERADO, UMA FOLHA COMPOSTO DE DOBRADICAS SUPERIOR E INFERIOR, TRINCO, FECHADURA, CONTRA FECHADURA COM CAPUCHINHO SEM MOLA E PUXADOR. AF_01/2021</v>
          </cell>
          <cell r="C14984" t="str">
            <v>UN</v>
          </cell>
          <cell r="D14984">
            <v>298.83</v>
          </cell>
          <cell r="E14984" t="str">
            <v>SINAPI - JUN/25</v>
          </cell>
        </row>
        <row r="14985">
          <cell r="A14985">
            <v>102188</v>
          </cell>
          <cell r="B14985" t="str">
            <v>MOLA HIDRAULICA DE PISO PARA PORTA DE VIDRO TEMPERADO. AF_01/2021</v>
          </cell>
          <cell r="C14985" t="str">
            <v>UN</v>
          </cell>
          <cell r="D14985">
            <v>1101.72</v>
          </cell>
          <cell r="E14985" t="str">
            <v>SINAPI - JUN/25</v>
          </cell>
        </row>
        <row r="14986">
          <cell r="A14986">
            <v>102185</v>
          </cell>
          <cell r="B14986" t="str">
            <v>PORTA DE ABRIR COM MOLA HIDRÁULICA, EM VIDRO TEMPERADO, 2 FOLHAS DE 90X210 CM, ESPESSURA DD 10MM, INCLUSIVE ACESSÓRIOS. AF_01/2021</v>
          </cell>
          <cell r="C14986" t="str">
            <v>UN</v>
          </cell>
          <cell r="D14986">
            <v>4511.92</v>
          </cell>
          <cell r="E14986" t="str">
            <v>SINAPI - JUN/25</v>
          </cell>
        </row>
        <row r="14987">
          <cell r="A14987">
            <v>102184</v>
          </cell>
          <cell r="B14987" t="str">
            <v>PORTA DE ABRIR COM MOLA HIDRÁULICA, EM VIDRO TEMPERADO, 90X210 CM, ESPESSURA 10 MM, INCLUSIVE ACESSÓRIOS. AF_01/2021</v>
          </cell>
          <cell r="C14987" t="str">
            <v>UN</v>
          </cell>
          <cell r="D14987">
            <v>2248.86</v>
          </cell>
          <cell r="E14987" t="str">
            <v>SINAPI - JUN/25</v>
          </cell>
        </row>
        <row r="14988">
          <cell r="A14988">
            <v>102187</v>
          </cell>
          <cell r="B14988" t="str">
            <v>PORTA DE CORRER EM VIDRO TEMPERADO, 2 FOLHAS DE 90X210 CM, ESPESSURA 10 MM, INCLUSIVE ACESSÓRIOS. AF_01/2021</v>
          </cell>
          <cell r="C14988" t="str">
            <v>UN</v>
          </cell>
          <cell r="D14988">
            <v>0</v>
          </cell>
          <cell r="E14988" t="str">
            <v>SINAPI - JUN/25</v>
          </cell>
        </row>
        <row r="14989">
          <cell r="A14989">
            <v>102186</v>
          </cell>
          <cell r="B14989" t="str">
            <v>PORTA DE CORRER EM VIDRO TEMPERADO, 90X210 CM, ESPESSURA 10MM, INCLUSIVE ACESSÓRIOS. AF_01/2021</v>
          </cell>
          <cell r="C14989" t="str">
            <v>UN</v>
          </cell>
          <cell r="D14989">
            <v>0</v>
          </cell>
          <cell r="E14989" t="str">
            <v>SINAPI - JUN/25</v>
          </cell>
        </row>
        <row r="14990">
          <cell r="A14990">
            <v>102183</v>
          </cell>
          <cell r="B14990" t="str">
            <v>PORTA PIVOTANTE DE VIDRO TEMPERADO, 2 FOLHAS DE 90X210 CM, ESPESSURA DE 10MM, INCLUSIVE ACESSÓRIOS. AF_01/2021</v>
          </cell>
          <cell r="C14990" t="str">
            <v>UN</v>
          </cell>
          <cell r="D14990">
            <v>2363.2199999999998</v>
          </cell>
          <cell r="E14990" t="str">
            <v>SINAPI - JUN/25</v>
          </cell>
        </row>
        <row r="14991">
          <cell r="A14991">
            <v>102182</v>
          </cell>
          <cell r="B14991" t="str">
            <v>PORTA PIVOTANTE DE VIDRO TEMPERADO, 90X210 CM, ESPESSURA 10 MM, INCLUSIVE ACESSÓRIOS. AF_01/2021</v>
          </cell>
          <cell r="C14991" t="str">
            <v>UN</v>
          </cell>
          <cell r="D14991">
            <v>1174.31</v>
          </cell>
          <cell r="E14991" t="str">
            <v>SINAPI - JUN/25</v>
          </cell>
        </row>
        <row r="14992">
          <cell r="A14992">
            <v>102191</v>
          </cell>
          <cell r="B14992" t="str">
            <v>REMOÇÃO DE VIDRO LISO COMUM DE ESQUADRIA COM BAGUETE DE ALUMÍNIO OU PVC. AF_01/2021</v>
          </cell>
          <cell r="C14992" t="str">
            <v>M2</v>
          </cell>
          <cell r="D14992">
            <v>27.29</v>
          </cell>
          <cell r="E14992" t="str">
            <v>SINAPI - JUN/25</v>
          </cell>
        </row>
        <row r="14993">
          <cell r="A14993">
            <v>102190</v>
          </cell>
          <cell r="B14993" t="str">
            <v>REMOÇÃO DE VIDRO LISO COMUM DE ESQUADRIA COM BAGUETE DE MADEIRA. AF_01/2021</v>
          </cell>
          <cell r="C14993" t="str">
            <v>M2</v>
          </cell>
          <cell r="D14993">
            <v>22.46</v>
          </cell>
          <cell r="E14993" t="str">
            <v>SINAPI - JUN/25</v>
          </cell>
        </row>
        <row r="14994">
          <cell r="A14994">
            <v>102192</v>
          </cell>
          <cell r="B14994" t="str">
            <v>REMOÇÃO DE VIDRO TEMPERADO FIXADO EM PERFIL U. AF_01/2021</v>
          </cell>
          <cell r="C14994" t="str">
            <v>M2</v>
          </cell>
          <cell r="D14994">
            <v>19.47</v>
          </cell>
          <cell r="E14994" t="str">
            <v>SINAPI - JUN/25</v>
          </cell>
        </row>
        <row r="14995">
          <cell r="A14995">
            <v>89354</v>
          </cell>
          <cell r="B14995" t="str">
            <v>MISTURADOR MONOCOMANDO PARA CHUVEIRO, BASE BRUTA E ACABAMENTO CROMADO - FORNECIMENTO E INSTALAÇÃO. AF_08/2021</v>
          </cell>
          <cell r="C14995" t="str">
            <v>UN</v>
          </cell>
          <cell r="D14995">
            <v>467.35</v>
          </cell>
          <cell r="E14995" t="str">
            <v>SINAPI - JUN/25</v>
          </cell>
        </row>
        <row r="14996">
          <cell r="A14996">
            <v>103041</v>
          </cell>
          <cell r="B14996" t="str">
            <v>REGISTRO DE ESFERA, PVC, ROSCÁVEL, COM BORBOLETA, 1/2" - FORNECIMENTO E INSTALAÇÃO. AF_08/2021</v>
          </cell>
          <cell r="C14996" t="str">
            <v>UN</v>
          </cell>
          <cell r="D14996">
            <v>23.61</v>
          </cell>
          <cell r="E14996" t="str">
            <v>SINAPI - JUN/25</v>
          </cell>
        </row>
        <row r="14997">
          <cell r="A14997">
            <v>103042</v>
          </cell>
          <cell r="B14997" t="str">
            <v>REGISTRO DE ESFERA, PVC, ROSCÁVEL, COM BORBOLETA, 3/4" - FORNECIMENTO E INSTALAÇÃO. AF_08/2021</v>
          </cell>
          <cell r="C14997" t="str">
            <v>UN</v>
          </cell>
          <cell r="D14997">
            <v>29.44</v>
          </cell>
          <cell r="E14997" t="str">
            <v>SINAPI - JUN/25</v>
          </cell>
        </row>
        <row r="14998">
          <cell r="A14998">
            <v>103043</v>
          </cell>
          <cell r="B14998" t="str">
            <v>REGISTRO DE ESFERA, PVC, ROSCÁVEL, COM CABEÇA QUADRADA, 1/2" - FORNECIMENTO E INSTALAÇÃO. AF_08/2021</v>
          </cell>
          <cell r="C14998" t="str">
            <v>UN</v>
          </cell>
          <cell r="D14998">
            <v>27.13</v>
          </cell>
          <cell r="E14998" t="str">
            <v>SINAPI - JUN/25</v>
          </cell>
        </row>
        <row r="14999">
          <cell r="A14999">
            <v>103044</v>
          </cell>
          <cell r="B14999" t="str">
            <v>REGISTRO DE ESFERA, PVC, ROSCÁVEL, COM CABEÇA QUADRADA, 3/4" - FORNECIMENTO E INSTALAÇÃO. AF_08/2021</v>
          </cell>
          <cell r="C14999" t="str">
            <v>UN</v>
          </cell>
          <cell r="D14999">
            <v>36.78</v>
          </cell>
          <cell r="E14999" t="str">
            <v>SINAPI - JUN/25</v>
          </cell>
        </row>
        <row r="15000">
          <cell r="A15000">
            <v>103039</v>
          </cell>
          <cell r="B15000" t="str">
            <v>REGISTRO DE ESFERA, PVC, ROSCÁVEL, COM VOLANTE, 1 1/2" - FORNECIMENTO E INSTALAÇÃO. AF_08/2021</v>
          </cell>
          <cell r="C15000" t="str">
            <v>UN</v>
          </cell>
          <cell r="D15000">
            <v>81.53</v>
          </cell>
          <cell r="E15000" t="str">
            <v>SINAPI - JUN/25</v>
          </cell>
        </row>
        <row r="15001">
          <cell r="A15001">
            <v>103038</v>
          </cell>
          <cell r="B15001" t="str">
            <v>REGISTRO DE ESFERA, PVC, ROSCÁVEL, COM VOLANTE, 1 1/4" - FORNECIMENTO E INSTALAÇÃO. AF_08/2021</v>
          </cell>
          <cell r="C15001" t="str">
            <v>UN</v>
          </cell>
          <cell r="D15001">
            <v>74.430000000000007</v>
          </cell>
          <cell r="E15001" t="str">
            <v>SINAPI - JUN/25</v>
          </cell>
        </row>
        <row r="15002">
          <cell r="A15002">
            <v>103037</v>
          </cell>
          <cell r="B15002" t="str">
            <v>REGISTRO DE ESFERA, PVC, ROSCÁVEL, COM VOLANTE, 1" - FORNECIMENTO E INSTALAÇÃO. AF_08/2021</v>
          </cell>
          <cell r="C15002" t="str">
            <v>UN</v>
          </cell>
          <cell r="D15002">
            <v>55.55</v>
          </cell>
          <cell r="E15002" t="str">
            <v>SINAPI - JUN/25</v>
          </cell>
        </row>
        <row r="15003">
          <cell r="A15003">
            <v>103036</v>
          </cell>
          <cell r="B15003" t="str">
            <v>REGISTRO DE ESFERA, PVC, ROSCÁVEL, COM VOLANTE, 1/2" - FORNECIMENTO E INSTALAÇÃO. AF_08/2021</v>
          </cell>
          <cell r="C15003" t="str">
            <v>UN</v>
          </cell>
          <cell r="D15003">
            <v>28.16</v>
          </cell>
          <cell r="E15003" t="str">
            <v>SINAPI - JUN/25</v>
          </cell>
        </row>
        <row r="15004">
          <cell r="A15004">
            <v>103040</v>
          </cell>
          <cell r="B15004" t="str">
            <v>REGISTRO DE ESFERA, PVC, ROSCÁVEL, COM VOLANTE, 2" - FORNECIMENTO E INSTALAÇÃO. AF_08/2021</v>
          </cell>
          <cell r="C15004" t="str">
            <v>UN</v>
          </cell>
          <cell r="D15004">
            <v>120.57</v>
          </cell>
          <cell r="E15004" t="str">
            <v>SINAPI - JUN/25</v>
          </cell>
        </row>
        <row r="15005">
          <cell r="A15005">
            <v>90371</v>
          </cell>
          <cell r="B15005" t="str">
            <v>REGISTRO DE ESFERA, PVC, ROSCÁVEL, COM VOLANTE, 3/4" - FORNECIMENTO E INSTALAÇÃO. AF_08/2021</v>
          </cell>
          <cell r="C15005" t="str">
            <v>UN</v>
          </cell>
          <cell r="D15005">
            <v>35.33</v>
          </cell>
          <cell r="E15005" t="str">
            <v>SINAPI - JUN/25</v>
          </cell>
        </row>
        <row r="15006">
          <cell r="A15006">
            <v>103047</v>
          </cell>
          <cell r="B15006" t="str">
            <v>REGISTRO DE ESFERA, PVC, SOLDÁVEL, COM VOLANTE, DN 20 MM - FORNECIMENTO E INSTALAÇÃO. AF_08/2021</v>
          </cell>
          <cell r="C15006" t="str">
            <v>UN</v>
          </cell>
          <cell r="D15006">
            <v>28.7</v>
          </cell>
          <cell r="E15006" t="str">
            <v>SINAPI - JUN/25</v>
          </cell>
        </row>
        <row r="15007">
          <cell r="A15007">
            <v>94489</v>
          </cell>
          <cell r="B15007" t="str">
            <v>REGISTRO DE ESFERA, PVC, SOLDÁVEL, COM VOLANTE, DN 25 MM - FORNECIMENTO E INSTALAÇÃO. AF_08/2021</v>
          </cell>
          <cell r="C15007" t="str">
            <v>UN</v>
          </cell>
          <cell r="D15007">
            <v>34.96</v>
          </cell>
          <cell r="E15007" t="str">
            <v>SINAPI - JUN/25</v>
          </cell>
        </row>
        <row r="15008">
          <cell r="A15008">
            <v>94490</v>
          </cell>
          <cell r="B15008" t="str">
            <v>REGISTRO DE ESFERA, PVC, SOLDÁVEL, COM VOLANTE, DN 32 MM - FORNECIMENTO E INSTALAÇÃO. AF_08/2021</v>
          </cell>
          <cell r="C15008" t="str">
            <v>UN</v>
          </cell>
          <cell r="D15008">
            <v>51.64</v>
          </cell>
          <cell r="E15008" t="str">
            <v>SINAPI - JUN/25</v>
          </cell>
        </row>
        <row r="15009">
          <cell r="A15009">
            <v>94491</v>
          </cell>
          <cell r="B15009" t="str">
            <v>REGISTRO DE ESFERA, PVC, SOLDÁVEL, COM VOLANTE, DN 40 MM - FORNECIMENTO E INSTALAÇÃO. AF_08/2021</v>
          </cell>
          <cell r="C15009" t="str">
            <v>UN</v>
          </cell>
          <cell r="D15009">
            <v>70.22</v>
          </cell>
          <cell r="E15009" t="str">
            <v>SINAPI - JUN/25</v>
          </cell>
        </row>
        <row r="15010">
          <cell r="A15010">
            <v>94492</v>
          </cell>
          <cell r="B15010" t="str">
            <v>REGISTRO DE ESFERA, PVC, SOLDÁVEL, COM VOLANTE, DN 50 MM - FORNECIMENTO E INSTALAÇÃO. AF_08/2021</v>
          </cell>
          <cell r="C15010" t="str">
            <v>UN</v>
          </cell>
          <cell r="D15010">
            <v>72.19</v>
          </cell>
          <cell r="E15010" t="str">
            <v>SINAPI - JUN/25</v>
          </cell>
        </row>
        <row r="15011">
          <cell r="A15011">
            <v>94493</v>
          </cell>
          <cell r="B15011" t="str">
            <v>REGISTRO DE ESFERA, PVC, SOLDÁVEL, COM VOLANTE, DN 60 MM - FORNECIMENTO E INSTALAÇÃO. AF_08/2021</v>
          </cell>
          <cell r="C15011" t="str">
            <v>UN</v>
          </cell>
          <cell r="D15011">
            <v>131.61000000000001</v>
          </cell>
          <cell r="E15011" t="str">
            <v>SINAPI - JUN/25</v>
          </cell>
        </row>
        <row r="15012">
          <cell r="A15012">
            <v>94497</v>
          </cell>
          <cell r="B15012" t="str">
            <v>REGISTRO DE GAVETA BRUTO, LATÃO, ROSCÁVEL, 1 1/2" - FORNECIMENTO E INSTALAÇÃO. AF_08/2021</v>
          </cell>
          <cell r="C15012" t="str">
            <v>UN</v>
          </cell>
          <cell r="D15012">
            <v>88.64</v>
          </cell>
          <cell r="E15012" t="str">
            <v>SINAPI - JUN/25</v>
          </cell>
        </row>
        <row r="15013">
          <cell r="A15013">
            <v>94794</v>
          </cell>
          <cell r="B15013" t="str">
            <v>REGISTRO DE GAVETA BRUTO, LATÃO, ROSCÁVEL, 1 1/2", COM ACABAMENTO E CANOPLA CROMADOS - FORNECIMENTO E INSTALAÇÃO. AF_08/2021</v>
          </cell>
          <cell r="C15013" t="str">
            <v>UN</v>
          </cell>
          <cell r="D15013">
            <v>138.55000000000001</v>
          </cell>
          <cell r="E15013" t="str">
            <v>SINAPI - JUN/25</v>
          </cell>
        </row>
        <row r="15014">
          <cell r="A15014">
            <v>94496</v>
          </cell>
          <cell r="B15014" t="str">
            <v>REGISTRO DE GAVETA BRUTO, LATÃO, ROSCÁVEL, 1 1/4" - FORNECIMENTO E INSTALAÇÃO. AF_08/2021</v>
          </cell>
          <cell r="C15014" t="str">
            <v>UN</v>
          </cell>
          <cell r="D15014">
            <v>69.790000000000006</v>
          </cell>
          <cell r="E15014" t="str">
            <v>SINAPI - JUN/25</v>
          </cell>
        </row>
        <row r="15015">
          <cell r="A15015">
            <v>94793</v>
          </cell>
          <cell r="B15015" t="str">
            <v>REGISTRO DE GAVETA BRUTO, LATÃO, ROSCÁVEL, 1 1/4", COM ACABAMENTO E CANOPLA CROMADOS - FORNECIMENTO E INSTALAÇÃO. AF_08/2021</v>
          </cell>
          <cell r="C15015" t="str">
            <v>UN</v>
          </cell>
          <cell r="D15015">
            <v>129.5</v>
          </cell>
          <cell r="E15015" t="str">
            <v>SINAPI - JUN/25</v>
          </cell>
        </row>
        <row r="15016">
          <cell r="A15016">
            <v>94495</v>
          </cell>
          <cell r="B15016" t="str">
            <v>REGISTRO DE GAVETA BRUTO, LATÃO, ROSCÁVEL, 1" - FORNECIMENTO E INSTALAÇÃO. AF_08/2021</v>
          </cell>
          <cell r="C15016" t="str">
            <v>UN</v>
          </cell>
          <cell r="D15016">
            <v>51.22</v>
          </cell>
          <cell r="E15016" t="str">
            <v>SINAPI - JUN/25</v>
          </cell>
        </row>
        <row r="15017">
          <cell r="A15017">
            <v>94792</v>
          </cell>
          <cell r="B15017" t="str">
            <v>REGISTRO DE GAVETA BRUTO, LATÃO, ROSCÁVEL, 1", COM ACABAMENTO E CANOPLA CROMADOS - FORNECIMENTO E INSTALAÇÃO. AF_08/2021</v>
          </cell>
          <cell r="C15017" t="str">
            <v>UN</v>
          </cell>
          <cell r="D15017">
            <v>95.41</v>
          </cell>
          <cell r="E15017" t="str">
            <v>SINAPI - JUN/25</v>
          </cell>
        </row>
        <row r="15018">
          <cell r="A15018">
            <v>89352</v>
          </cell>
          <cell r="B15018" t="str">
            <v>REGISTRO DE GAVETA BRUTO, LATÃO, ROSCÁVEL, 1/2" - FORNECIMENTO E INSTALAÇÃO. AF_08/2021</v>
          </cell>
          <cell r="C15018" t="str">
            <v>UN</v>
          </cell>
          <cell r="D15018">
            <v>29.63</v>
          </cell>
          <cell r="E15018" t="str">
            <v>SINAPI - JUN/25</v>
          </cell>
        </row>
        <row r="15019">
          <cell r="A15019">
            <v>89986</v>
          </cell>
          <cell r="B15019" t="str">
            <v>REGISTRO DE GAVETA BRUTO, LATÃO, ROSCÁVEL, 1/2", COM ACABAMENTO E CANOPLA CROMADOS - FORNECIMENTO E INSTALAÇÃO. AF_08/2021</v>
          </cell>
          <cell r="C15019" t="str">
            <v>UN</v>
          </cell>
          <cell r="D15019">
            <v>68.75</v>
          </cell>
          <cell r="E15019" t="str">
            <v>SINAPI - JUN/25</v>
          </cell>
        </row>
        <row r="15020">
          <cell r="A15020">
            <v>94499</v>
          </cell>
          <cell r="B15020" t="str">
            <v>REGISTRO DE GAVETA BRUTO, LATÃO, ROSCÁVEL, 2 1/2" - FORNECIMENTO E INSTALAÇÃO. AF_08/2021</v>
          </cell>
          <cell r="C15020" t="str">
            <v>UN</v>
          </cell>
          <cell r="D15020">
            <v>235.67</v>
          </cell>
          <cell r="E15020" t="str">
            <v>SINAPI - JUN/25</v>
          </cell>
        </row>
        <row r="15021">
          <cell r="A15021">
            <v>94498</v>
          </cell>
          <cell r="B15021" t="str">
            <v>REGISTRO DE GAVETA BRUTO, LATÃO, ROSCÁVEL, 2" - FORNECIMENTO E INSTALAÇÃO. AF_08/2021</v>
          </cell>
          <cell r="C15021" t="str">
            <v>UN</v>
          </cell>
          <cell r="D15021">
            <v>121.65</v>
          </cell>
          <cell r="E15021" t="str">
            <v>SINAPI - JUN/25</v>
          </cell>
        </row>
        <row r="15022">
          <cell r="A15022">
            <v>94500</v>
          </cell>
          <cell r="B15022" t="str">
            <v>REGISTRO DE GAVETA BRUTO, LATÃO, ROSCÁVEL, 3" - FORNECIMENTO E INSTALAÇÃO. AF_08/2021</v>
          </cell>
          <cell r="C15022" t="str">
            <v>UN</v>
          </cell>
          <cell r="D15022">
            <v>286.57</v>
          </cell>
          <cell r="E15022" t="str">
            <v>SINAPI - JUN/25</v>
          </cell>
        </row>
        <row r="15023">
          <cell r="A15023">
            <v>89353</v>
          </cell>
          <cell r="B15023" t="str">
            <v>REGISTRO DE GAVETA BRUTO, LATÃO, ROSCÁVEL, 3/4" - FORNECIMENTO E INSTALAÇÃO. AF_08/2021</v>
          </cell>
          <cell r="C15023" t="str">
            <v>UN</v>
          </cell>
          <cell r="D15023">
            <v>33.53</v>
          </cell>
          <cell r="E15023" t="str">
            <v>SINAPI - JUN/25</v>
          </cell>
        </row>
        <row r="15024">
          <cell r="A15024">
            <v>89987</v>
          </cell>
          <cell r="B15024" t="str">
            <v>REGISTRO DE GAVETA BRUTO, LATÃO, ROSCÁVEL, 3/4", COM ACABAMENTO E CANOPLA CROMADOS - FORNECIMENTO E INSTALAÇÃO. AF_08/2021</v>
          </cell>
          <cell r="C15024" t="str">
            <v>UN</v>
          </cell>
          <cell r="D15024">
            <v>78.55</v>
          </cell>
          <cell r="E15024" t="str">
            <v>SINAPI - JUN/25</v>
          </cell>
        </row>
        <row r="15025">
          <cell r="A15025">
            <v>94501</v>
          </cell>
          <cell r="B15025" t="str">
            <v>REGISTRO DE GAVETA BRUTO, LATÃO, ROSCÁVEL, 4" - FORNECIMENTO E INSTALAÇÃO. AF_08/2021</v>
          </cell>
          <cell r="C15025" t="str">
            <v>UN</v>
          </cell>
          <cell r="D15025">
            <v>566.34</v>
          </cell>
          <cell r="E15025" t="str">
            <v>SINAPI - JUN/25</v>
          </cell>
        </row>
        <row r="15026">
          <cell r="A15026">
            <v>89349</v>
          </cell>
          <cell r="B15026" t="str">
            <v>REGISTRO DE PRESSÃO BRUTO, LATÃO, ROSCÁVEL, 1/2" - FORNECIMENTO E INSTALAÇÃO. AF_08/2021</v>
          </cell>
          <cell r="C15026" t="str">
            <v>UN</v>
          </cell>
          <cell r="D15026">
            <v>22.4</v>
          </cell>
          <cell r="E15026" t="str">
            <v>SINAPI - JUN/25</v>
          </cell>
        </row>
        <row r="15027">
          <cell r="A15027">
            <v>89984</v>
          </cell>
          <cell r="B15027" t="str">
            <v>REGISTRO DE PRESSÃO BRUTO, LATÃO, ROSCÁVEL, 1/2", COM ACABAMENTO E CANOPLA CROMADOS - FORNECIMENTO E INSTALAÇÃO. AF_08/2021</v>
          </cell>
          <cell r="C15027" t="str">
            <v>UN</v>
          </cell>
          <cell r="D15027">
            <v>70.41</v>
          </cell>
          <cell r="E15027" t="str">
            <v>SINAPI - JUN/25</v>
          </cell>
        </row>
        <row r="15028">
          <cell r="A15028">
            <v>89985</v>
          </cell>
          <cell r="B15028" t="str">
            <v>REGISTRO DE PRESSÃO BRUTO, LATÃO, ROSCÁVEL, 3/4", COM ACABAMENTO E CANOPLA CROMADOS - FORNECIMENTO E INSTALAÇÃO. AF_08/2021</v>
          </cell>
          <cell r="C15028" t="str">
            <v>UN</v>
          </cell>
          <cell r="D15028">
            <v>74.92</v>
          </cell>
          <cell r="E15028" t="str">
            <v>SINAPI - JUN/25</v>
          </cell>
        </row>
        <row r="15029">
          <cell r="A15029">
            <v>89351</v>
          </cell>
          <cell r="B15029" t="str">
            <v>REGISTRO DE PRESSÃO BRUTO, LATÃO, ROSCÁVEL, 3/4'' - FORNECIMENTO E INSTALAÇÃO. AF_08/2021</v>
          </cell>
          <cell r="C15029" t="str">
            <v>UN</v>
          </cell>
          <cell r="D15029">
            <v>28.35</v>
          </cell>
          <cell r="E15029" t="str">
            <v>SINAPI - JUN/25</v>
          </cell>
        </row>
        <row r="15030">
          <cell r="A15030">
            <v>103045</v>
          </cell>
          <cell r="B15030" t="str">
            <v>REGISTRO DE PRESSÃO, PVC, ROSCÁVEL, VOLANTE SIMPLES, 1/2" - FORNECIMENTO E INSTALAÇÃO. AF_08/2021</v>
          </cell>
          <cell r="C15030" t="str">
            <v>UN</v>
          </cell>
          <cell r="D15030">
            <v>12.03</v>
          </cell>
          <cell r="E15030" t="str">
            <v>SINAPI - JUN/25</v>
          </cell>
        </row>
        <row r="15031">
          <cell r="A15031">
            <v>103046</v>
          </cell>
          <cell r="B15031" t="str">
            <v>REGISTRO DE PRESSÃO, PVC, ROSCÁVEL, VOLANTE SIMPLES, 3/4" - FORNECIMENTO E INSTALAÇÃO. AF_08/2021</v>
          </cell>
          <cell r="C15031" t="str">
            <v>UN</v>
          </cell>
          <cell r="D15031">
            <v>27.96</v>
          </cell>
          <cell r="E15031" t="str">
            <v>SINAPI - JUN/25</v>
          </cell>
        </row>
        <row r="15032">
          <cell r="A15032">
            <v>103048</v>
          </cell>
          <cell r="B15032" t="str">
            <v>REGISTRO DE PRESSÃO, PVC, SOLDÁVEL, VOLANTE SIMPLES, DN 20 MM - FORNECIMENTO E INSTALAÇÃO. AF_08/2021</v>
          </cell>
          <cell r="C15032" t="str">
            <v>UN</v>
          </cell>
          <cell r="D15032">
            <v>21.7</v>
          </cell>
          <cell r="E15032" t="str">
            <v>SINAPI - JUN/25</v>
          </cell>
        </row>
        <row r="15033">
          <cell r="A15033">
            <v>103049</v>
          </cell>
          <cell r="B15033" t="str">
            <v>REGISTRO DE PRESSÃO, PVC, SOLDÁVEL, VOLANTE SIMPLES, DN 25 MM - FORNECIMENTO E INSTALAÇÃO. AF_08/2021</v>
          </cell>
          <cell r="C15033" t="str">
            <v>UN</v>
          </cell>
          <cell r="D15033">
            <v>23.31</v>
          </cell>
          <cell r="E15033" t="str">
            <v>SINAPI - JUN/25</v>
          </cell>
        </row>
        <row r="15034">
          <cell r="A15034">
            <v>103029</v>
          </cell>
          <cell r="B15034" t="str">
            <v>REGISTRO OU REGULADOR DE GÁS DE COZINHA - FORNECIMENTO E INSTALAÇÃO. AF_08/2021</v>
          </cell>
          <cell r="C15034" t="str">
            <v>UN</v>
          </cell>
          <cell r="D15034">
            <v>37.86</v>
          </cell>
          <cell r="E15034" t="str">
            <v>SINAPI - JUN/25</v>
          </cell>
        </row>
        <row r="15035">
          <cell r="A15035">
            <v>103019</v>
          </cell>
          <cell r="B15035" t="str">
            <v>REGISTRO OU VÁLVULA GLOBO ANGULAR EM LATÃO, PARA HIDRANTES EM INSTALAÇÃO PREDIAL DE INCÊNDIO, 45 GRAUS, 2 1/2" - FORNECIMENTO E INSTALAÇÃO. AF_08/2021</v>
          </cell>
          <cell r="C15035" t="str">
            <v>UN</v>
          </cell>
          <cell r="D15035">
            <v>360.18</v>
          </cell>
          <cell r="E15035" t="str">
            <v>SINAPI - JUN/25</v>
          </cell>
        </row>
        <row r="15036">
          <cell r="A15036">
            <v>103050</v>
          </cell>
          <cell r="B15036" t="str">
            <v>SUBSTITUIÇÃO DE REGISTRO OU VÁLVULA, ROSCÁVEL, DN 20 MM. AF_08/2021</v>
          </cell>
          <cell r="C15036" t="str">
            <v>UN</v>
          </cell>
          <cell r="D15036">
            <v>30.81</v>
          </cell>
          <cell r="E15036" t="str">
            <v>SINAPI - JUN/25</v>
          </cell>
        </row>
        <row r="15037">
          <cell r="A15037">
            <v>103051</v>
          </cell>
          <cell r="B15037" t="str">
            <v>SUBSTITUIÇÃO DE REGISTRO OU VÁLVULA, ROSCÁVEL, DN 25 MM. AF_08/2021</v>
          </cell>
          <cell r="C15037" t="str">
            <v>UN</v>
          </cell>
          <cell r="D15037">
            <v>37.31</v>
          </cell>
          <cell r="E15037" t="str">
            <v>SINAPI - JUN/25</v>
          </cell>
        </row>
        <row r="15038">
          <cell r="A15038">
            <v>103052</v>
          </cell>
          <cell r="B15038" t="str">
            <v>SUBSTITUIÇÃO DE REGISTRO OU VÁLVULA, ROSCÁVEL, DN 32 MM. AF_08/2021</v>
          </cell>
          <cell r="C15038" t="str">
            <v>UN</v>
          </cell>
          <cell r="D15038">
            <v>49.39</v>
          </cell>
          <cell r="E15038" t="str">
            <v>SINAPI - JUN/25</v>
          </cell>
        </row>
        <row r="15039">
          <cell r="A15039">
            <v>94799</v>
          </cell>
          <cell r="B15039" t="str">
            <v>TORNEIRA DE BOIA PARA CAIXA D'ÁGUA, ROSCÁVEL, 1 1/2" - FORNECIMENTO E INSTALAÇÃO. AF_08/2021</v>
          </cell>
          <cell r="C15039" t="str">
            <v>UN</v>
          </cell>
          <cell r="D15039">
            <v>238.76</v>
          </cell>
          <cell r="E15039" t="str">
            <v>SINAPI - JUN/25</v>
          </cell>
        </row>
        <row r="15040">
          <cell r="A15040">
            <v>94798</v>
          </cell>
          <cell r="B15040" t="str">
            <v>TORNEIRA DE BOIA PARA CAIXA D'ÁGUA, ROSCÁVEL, 1 1/4" - FORNECIMENTO E INSTALAÇÃO. AF_08/2021</v>
          </cell>
          <cell r="C15040" t="str">
            <v>UN</v>
          </cell>
          <cell r="D15040">
            <v>194.3</v>
          </cell>
          <cell r="E15040" t="str">
            <v>SINAPI - JUN/25</v>
          </cell>
        </row>
        <row r="15041">
          <cell r="A15041">
            <v>94797</v>
          </cell>
          <cell r="B15041" t="str">
            <v>TORNEIRA DE BOIA PARA CAIXA D'ÁGUA, ROSCÁVEL, 1" - FORNECIMENTO E INSTALAÇÃO. AF_08/2021</v>
          </cell>
          <cell r="C15041" t="str">
            <v>UN</v>
          </cell>
          <cell r="D15041">
            <v>117.49</v>
          </cell>
          <cell r="E15041" t="str">
            <v>SINAPI - JUN/25</v>
          </cell>
        </row>
        <row r="15042">
          <cell r="A15042">
            <v>94795</v>
          </cell>
          <cell r="B15042" t="str">
            <v>TORNEIRA DE BOIA PARA CAIXA D'ÁGUA, ROSCÁVEL, 1/2" - FORNECIMENTO E INSTALAÇÃO. AF_08/2021</v>
          </cell>
          <cell r="C15042" t="str">
            <v>UN</v>
          </cell>
          <cell r="D15042">
            <v>49.59</v>
          </cell>
          <cell r="E15042" t="str">
            <v>SINAPI - JUN/25</v>
          </cell>
        </row>
        <row r="15043">
          <cell r="A15043">
            <v>94800</v>
          </cell>
          <cell r="B15043" t="str">
            <v>TORNEIRA DE BOIA PARA CAIXA D'ÁGUA, ROSCÁVEL, 2" - FORNECIMENTO E INSTALAÇÃO. AF_08/2021</v>
          </cell>
          <cell r="C15043" t="str">
            <v>UN</v>
          </cell>
          <cell r="D15043">
            <v>306.57</v>
          </cell>
          <cell r="E15043" t="str">
            <v>SINAPI - JUN/25</v>
          </cell>
        </row>
        <row r="15044">
          <cell r="A15044">
            <v>94796</v>
          </cell>
          <cell r="B15044" t="str">
            <v>TORNEIRA DE BOIA PARA CAIXA D'ÁGUA, ROSCÁVEL, 3/4" - FORNECIMENTO E INSTALAÇÃO. AF_08/2021</v>
          </cell>
          <cell r="C15044" t="str">
            <v>UN</v>
          </cell>
          <cell r="D15044">
            <v>57.27</v>
          </cell>
          <cell r="E15044" t="str">
            <v>SINAPI - JUN/25</v>
          </cell>
        </row>
        <row r="15045">
          <cell r="A15045">
            <v>99635</v>
          </cell>
          <cell r="B15045" t="str">
            <v>VÁLVULA DE DESCARGA METÁLICA, BASE 1 1/2", ACABAMENTO METALICO CROMADO - FORNECIMENTO E INSTALAÇÃO. AF_08/2021</v>
          </cell>
          <cell r="C15045" t="str">
            <v>UN</v>
          </cell>
          <cell r="D15045">
            <v>437.86</v>
          </cell>
          <cell r="E15045" t="str">
            <v>SINAPI - JUN/25</v>
          </cell>
        </row>
        <row r="15046">
          <cell r="A15046">
            <v>103018</v>
          </cell>
          <cell r="B15046" t="str">
            <v>VÁLVULA DE DESCARGA METÁLICA, BASE 1 1/4", ACABAMENTO METALICO CROMADO - FORNECIMENTO E INSTALAÇÃO. AF_08/2021</v>
          </cell>
          <cell r="C15046" t="str">
            <v>UN</v>
          </cell>
          <cell r="D15046">
            <v>358.22</v>
          </cell>
          <cell r="E15046" t="str">
            <v>SINAPI - JUN/25</v>
          </cell>
        </row>
        <row r="15047">
          <cell r="A15047">
            <v>95252</v>
          </cell>
          <cell r="B15047" t="str">
            <v>VÁLVULA DE ESFERA BRUTA, BRONZE, ROSCÁVEL, 1 1/2'' - FORNECIMENTO E INSTALAÇÃO. AF_08/2021</v>
          </cell>
          <cell r="C15047" t="str">
            <v>UN</v>
          </cell>
          <cell r="D15047">
            <v>121.68</v>
          </cell>
          <cell r="E15047" t="str">
            <v>SINAPI - JUN/25</v>
          </cell>
        </row>
        <row r="15048">
          <cell r="A15048">
            <v>95251</v>
          </cell>
          <cell r="B15048" t="str">
            <v>VÁLVULA DE ESFERA BRUTA, BRONZE, ROSCÁVEL, 1 1/4'' - FORNECIMENTO E INSTALAÇÃO. AF_08/2021</v>
          </cell>
          <cell r="C15048" t="str">
            <v>UN</v>
          </cell>
          <cell r="D15048">
            <v>99.9</v>
          </cell>
          <cell r="E15048" t="str">
            <v>SINAPI - JUN/25</v>
          </cell>
        </row>
        <row r="15049">
          <cell r="A15049">
            <v>95250</v>
          </cell>
          <cell r="B15049" t="str">
            <v>VÁLVULA DE ESFERA BRUTA, BRONZE, ROSCÁVEL, 1'' - FORNECIMENTO E INSTALAÇÃO. AF_08/2021</v>
          </cell>
          <cell r="C15049" t="str">
            <v>UN</v>
          </cell>
          <cell r="D15049">
            <v>67.88</v>
          </cell>
          <cell r="E15049" t="str">
            <v>SINAPI - JUN/25</v>
          </cell>
        </row>
        <row r="15050">
          <cell r="A15050">
            <v>95248</v>
          </cell>
          <cell r="B15050" t="str">
            <v>VÁLVULA DE ESFERA BRUTA, BRONZE, ROSCÁVEL, 1/2" - FORNECIMENTO E INSTALAÇÃO. AF_08/2021</v>
          </cell>
          <cell r="C15050" t="str">
            <v>UN</v>
          </cell>
          <cell r="D15050">
            <v>42.02</v>
          </cell>
          <cell r="E15050" t="str">
            <v>SINAPI - JUN/25</v>
          </cell>
        </row>
        <row r="15051">
          <cell r="A15051">
            <v>95253</v>
          </cell>
          <cell r="B15051" t="str">
            <v>VÁLVULA DE ESFERA BRUTA, BRONZE, ROSCÁVEL, 2'' - FORNECIMENTO E INSTALAÇÃO. AF_08/2021</v>
          </cell>
          <cell r="C15051" t="str">
            <v>UN</v>
          </cell>
          <cell r="D15051">
            <v>183.22</v>
          </cell>
          <cell r="E15051" t="str">
            <v>SINAPI - JUN/25</v>
          </cell>
        </row>
        <row r="15052">
          <cell r="A15052">
            <v>95249</v>
          </cell>
          <cell r="B15052" t="str">
            <v>VÁLVULA DE ESFERA BRUTA, BRONZE, ROSCÁVEL, 3/4'' - FORNECIMENTO E INSTALAÇÃO. AF_08/2021</v>
          </cell>
          <cell r="C15052" t="str">
            <v>UN</v>
          </cell>
          <cell r="D15052">
            <v>50.3</v>
          </cell>
          <cell r="E15052" t="str">
            <v>SINAPI - JUN/25</v>
          </cell>
        </row>
        <row r="15053">
          <cell r="A15053">
            <v>99622</v>
          </cell>
          <cell r="B15053" t="str">
            <v>VÁLVULA DE RETENÇÃO HORIZONTAL, DE BRONZE, ROSCÁVEL, 1 1/2" - FORNECIMENTO E INSTALAÇÃO. AF_08/2021</v>
          </cell>
          <cell r="C15053" t="str">
            <v>UN</v>
          </cell>
          <cell r="D15053">
            <v>316.39999999999998</v>
          </cell>
          <cell r="E15053" t="str">
            <v>SINAPI - JUN/25</v>
          </cell>
        </row>
        <row r="15054">
          <cell r="A15054">
            <v>99621</v>
          </cell>
          <cell r="B15054" t="str">
            <v>VÁLVULA DE RETENÇÃO HORIZONTAL, DE BRONZE, ROSCÁVEL, 1 1/4" - FORNECIMENTO E INSTALAÇÃO. AF_08/2021</v>
          </cell>
          <cell r="C15054" t="str">
            <v>UN</v>
          </cell>
          <cell r="D15054">
            <v>280.89999999999998</v>
          </cell>
          <cell r="E15054" t="str">
            <v>SINAPI - JUN/25</v>
          </cell>
        </row>
        <row r="15055">
          <cell r="A15055">
            <v>99620</v>
          </cell>
          <cell r="B15055" t="str">
            <v>VÁLVULA DE RETENÇÃO HORIZONTAL, DE BRONZE, ROSCÁVEL, 1" - FORNECIMENTO E INSTALAÇÃO. AF_08/2021</v>
          </cell>
          <cell r="C15055" t="str">
            <v>UN</v>
          </cell>
          <cell r="D15055">
            <v>188.54</v>
          </cell>
          <cell r="E15055" t="str">
            <v>SINAPI - JUN/25</v>
          </cell>
        </row>
        <row r="15056">
          <cell r="A15056">
            <v>103008</v>
          </cell>
          <cell r="B15056" t="str">
            <v>VÁLVULA DE RETENÇÃO HORIZONTAL, DE BRONZE, ROSCÁVEL, 1/2" - FORNECIMENTO E INSTALAÇÃO. AF_08/2021</v>
          </cell>
          <cell r="C15056" t="str">
            <v>UN</v>
          </cell>
          <cell r="D15056">
            <v>113.26</v>
          </cell>
          <cell r="E15056" t="str">
            <v>SINAPI - JUN/25</v>
          </cell>
        </row>
        <row r="15057">
          <cell r="A15057">
            <v>99624</v>
          </cell>
          <cell r="B15057" t="str">
            <v>VÁLVULA DE RETENÇÃO HORIZONTAL, DE BRONZE, ROSCÁVEL, 2 1/2" - FORNECIMENTO E INSTALAÇÃO. AF_08/2021</v>
          </cell>
          <cell r="C15057" t="str">
            <v>UN</v>
          </cell>
          <cell r="D15057">
            <v>629.02</v>
          </cell>
          <cell r="E15057" t="str">
            <v>SINAPI - JUN/25</v>
          </cell>
        </row>
        <row r="15058">
          <cell r="A15058">
            <v>99623</v>
          </cell>
          <cell r="B15058" t="str">
            <v>VÁLVULA DE RETENÇÃO HORIZONTAL, DE BRONZE, ROSCÁVEL, 2" - FORNECIMENTO E INSTALAÇÃO. AF_08/2021</v>
          </cell>
          <cell r="C15058" t="str">
            <v>UN</v>
          </cell>
          <cell r="D15058">
            <v>441.32</v>
          </cell>
          <cell r="E15058" t="str">
            <v>SINAPI - JUN/25</v>
          </cell>
        </row>
        <row r="15059">
          <cell r="A15059">
            <v>99625</v>
          </cell>
          <cell r="B15059" t="str">
            <v>VÁLVULA DE RETENÇÃO HORIZONTAL, DE BRONZE, ROSCÁVEL, 3" - FORNECIMENTO E INSTALAÇÃO. AF_08/2021</v>
          </cell>
          <cell r="C15059" t="str">
            <v>UN</v>
          </cell>
          <cell r="D15059">
            <v>864.9</v>
          </cell>
          <cell r="E15059" t="str">
            <v>SINAPI - JUN/25</v>
          </cell>
        </row>
        <row r="15060">
          <cell r="A15060">
            <v>99619</v>
          </cell>
          <cell r="B15060" t="str">
            <v>VÁLVULA DE RETENÇÃO HORIZONTAL, DE BRONZE, ROSCÁVEL, 3/4" - FORNECIMENTO E INSTALAÇÃO. AF_08/2021</v>
          </cell>
          <cell r="C15060" t="str">
            <v>UN</v>
          </cell>
          <cell r="D15060">
            <v>138.79</v>
          </cell>
          <cell r="E15060" t="str">
            <v>SINAPI - JUN/25</v>
          </cell>
        </row>
        <row r="15061">
          <cell r="A15061">
            <v>99626</v>
          </cell>
          <cell r="B15061" t="str">
            <v>VÁLVULA DE RETENÇÃO HORIZONTAL, DE BRONZE, ROSCÁVEL, 4" - FORNECIMENTO E INSTALAÇÃO. AF_08/2021</v>
          </cell>
          <cell r="C15061" t="str">
            <v>UN</v>
          </cell>
          <cell r="D15061">
            <v>1330.82</v>
          </cell>
          <cell r="E15061" t="str">
            <v>SINAPI - JUN/25</v>
          </cell>
        </row>
        <row r="15062">
          <cell r="A15062">
            <v>99631</v>
          </cell>
          <cell r="B15062" t="str">
            <v>VÁLVULA DE RETENÇÃO VERTICAL, DE BRONZE, ROSCÁVEL, 1 1/2" - FORNECIMENTO E INSTALAÇÃO. AF_08/2021</v>
          </cell>
          <cell r="C15062" t="str">
            <v>UN</v>
          </cell>
          <cell r="D15062">
            <v>176.62</v>
          </cell>
          <cell r="E15062" t="str">
            <v>SINAPI - JUN/25</v>
          </cell>
        </row>
        <row r="15063">
          <cell r="A15063">
            <v>99630</v>
          </cell>
          <cell r="B15063" t="str">
            <v>VÁLVULA DE RETENÇÃO VERTICAL, DE BRONZE, ROSCÁVEL, 1 1/4" - FORNECIMENTO E INSTALAÇÃO. AF_08/2021</v>
          </cell>
          <cell r="C15063" t="str">
            <v>UN</v>
          </cell>
          <cell r="D15063">
            <v>151.57</v>
          </cell>
          <cell r="E15063" t="str">
            <v>SINAPI - JUN/25</v>
          </cell>
        </row>
        <row r="15064">
          <cell r="A15064">
            <v>99629</v>
          </cell>
          <cell r="B15064" t="str">
            <v>VÁLVULA DE RETENÇÃO VERTICAL, DE BRONZE, ROSCÁVEL, 1" - FORNECIMENTO E INSTALAÇÃO. AF_08/2021</v>
          </cell>
          <cell r="C15064" t="str">
            <v>UN</v>
          </cell>
          <cell r="D15064">
            <v>101.94</v>
          </cell>
          <cell r="E15064" t="str">
            <v>SINAPI - JUN/25</v>
          </cell>
        </row>
        <row r="15065">
          <cell r="A15065">
            <v>99627</v>
          </cell>
          <cell r="B15065" t="str">
            <v>VÁLVULA DE RETENÇÃO VERTICAL, DE BRONZE, ROSCÁVEL, 1/2" - FORNECIMENTO E INSTALAÇÃO. AF_08/2021</v>
          </cell>
          <cell r="C15065" t="str">
            <v>UN</v>
          </cell>
          <cell r="D15065">
            <v>83.76</v>
          </cell>
          <cell r="E15065" t="str">
            <v>SINAPI - JUN/25</v>
          </cell>
        </row>
        <row r="15066">
          <cell r="A15066">
            <v>103009</v>
          </cell>
          <cell r="B15066" t="str">
            <v>VÁLVULA DE RETENÇÃO VERTICAL, DE BRONZE, ROSCÁVEL, 2 1/2" - FORNECIMENTO E INSTALAÇÃO. AF_08/2021</v>
          </cell>
          <cell r="C15066" t="str">
            <v>UN</v>
          </cell>
          <cell r="D15066">
            <v>401.7</v>
          </cell>
          <cell r="E15066" t="str">
            <v>SINAPI - JUN/25</v>
          </cell>
        </row>
        <row r="15067">
          <cell r="A15067">
            <v>99632</v>
          </cell>
          <cell r="B15067" t="str">
            <v>VÁLVULA DE RETENÇÃO VERTICAL, DE BRONZE, ROSCÁVEL, 2" - FORNECIMENTO E INSTALAÇÃO. AF_08/2021</v>
          </cell>
          <cell r="C15067" t="str">
            <v>UN</v>
          </cell>
          <cell r="D15067">
            <v>254.42</v>
          </cell>
          <cell r="E15067" t="str">
            <v>SINAPI - JUN/25</v>
          </cell>
        </row>
        <row r="15068">
          <cell r="A15068">
            <v>99633</v>
          </cell>
          <cell r="B15068" t="str">
            <v>VÁLVULA DE RETENÇÃO VERTICAL, DE BRONZE, ROSCÁVEL, 3" - FORNECIMENTO E INSTALAÇÃO. AF_08/2021</v>
          </cell>
          <cell r="C15068" t="str">
            <v>UN</v>
          </cell>
          <cell r="D15068">
            <v>545.13</v>
          </cell>
          <cell r="E15068" t="str">
            <v>SINAPI - JUN/25</v>
          </cell>
        </row>
        <row r="15069">
          <cell r="A15069">
            <v>99628</v>
          </cell>
          <cell r="B15069" t="str">
            <v>VÁLVULA DE RETENÇÃO VERTICAL, DE BRONZE, ROSCÁVEL, 3/4" - FORNECIMENTO E INSTALAÇÃO. AF_08/2021</v>
          </cell>
          <cell r="C15069" t="str">
            <v>UN</v>
          </cell>
          <cell r="D15069">
            <v>91.6</v>
          </cell>
          <cell r="E15069" t="str">
            <v>SINAPI - JUN/25</v>
          </cell>
        </row>
        <row r="15070">
          <cell r="A15070">
            <v>99634</v>
          </cell>
          <cell r="B15070" t="str">
            <v>VÁLVULA DE RETENÇÃO VERTICAL, DE BRONZE, ROSCÁVEL, 4" - FORNECIMENTO E INSTALAÇÃO. AF_08/2021</v>
          </cell>
          <cell r="C15070" t="str">
            <v>UN</v>
          </cell>
          <cell r="D15070">
            <v>928.47</v>
          </cell>
          <cell r="E15070" t="str">
            <v>SINAPI - JUN/25</v>
          </cell>
        </row>
        <row r="15071">
          <cell r="A15071">
            <v>103013</v>
          </cell>
          <cell r="B15071" t="str">
            <v>VÁLVULA DE RETENÇÃO, DE BRONZE, PÉ COM CRIVOS, ROSCÁVEL, 1 1/2" - FORNECIMENTO E INSTALAÇÃO. AF_08/2021</v>
          </cell>
          <cell r="C15071" t="str">
            <v>UN</v>
          </cell>
          <cell r="D15071">
            <v>162.79</v>
          </cell>
          <cell r="E15071" t="str">
            <v>SINAPI - JUN/25</v>
          </cell>
        </row>
        <row r="15072">
          <cell r="A15072">
            <v>103012</v>
          </cell>
          <cell r="B15072" t="str">
            <v>VÁLVULA DE RETENÇÃO, DE BRONZE, PÉ COM CRIVOS, ROSCÁVEL, 1 1/4" - FORNECIMENTO E INSTALAÇÃO. AF_08/2021</v>
          </cell>
          <cell r="C15072" t="str">
            <v>UN</v>
          </cell>
          <cell r="D15072">
            <v>151.08000000000001</v>
          </cell>
          <cell r="E15072" t="str">
            <v>SINAPI - JUN/25</v>
          </cell>
        </row>
        <row r="15073">
          <cell r="A15073">
            <v>103011</v>
          </cell>
          <cell r="B15073" t="str">
            <v>VÁLVULA DE RETENÇÃO, DE BRONZE, PÉ COM CRIVOS, ROSCÁVEL, 1" - FORNECIMENTO E INSTALAÇÃO. AF_08/2021</v>
          </cell>
          <cell r="C15073" t="str">
            <v>UN</v>
          </cell>
          <cell r="D15073">
            <v>95.87</v>
          </cell>
          <cell r="E15073" t="str">
            <v>SINAPI - JUN/25</v>
          </cell>
        </row>
        <row r="15074">
          <cell r="A15074">
            <v>103015</v>
          </cell>
          <cell r="B15074" t="str">
            <v>VÁLVULA DE RETENÇÃO, DE BRONZE, PÉ COM CRIVOS, ROSCÁVEL, 2 1/2" - FORNECIMENTO E INSTALAÇÃO. AF_08/2021</v>
          </cell>
          <cell r="C15074" t="str">
            <v>UN</v>
          </cell>
          <cell r="D15074">
            <v>432.09</v>
          </cell>
          <cell r="E15074" t="str">
            <v>SINAPI - JUN/25</v>
          </cell>
        </row>
        <row r="15075">
          <cell r="A15075">
            <v>103014</v>
          </cell>
          <cell r="B15075" t="str">
            <v>VÁLVULA DE RETENÇÃO, DE BRONZE, PÉ COM CRIVOS, ROSCÁVEL, 2" - FORNECIMENTO E INSTALAÇÃO. AF_08/2021</v>
          </cell>
          <cell r="C15075" t="str">
            <v>UN</v>
          </cell>
          <cell r="D15075">
            <v>244.63</v>
          </cell>
          <cell r="E15075" t="str">
            <v>SINAPI - JUN/25</v>
          </cell>
        </row>
        <row r="15076">
          <cell r="A15076">
            <v>103016</v>
          </cell>
          <cell r="B15076" t="str">
            <v>VÁLVULA DE RETENÇÃO, DE BRONZE, PÉ COM CRIVOS, ROSCÁVEL, 3" - FORNECIMENTO E INSTALAÇÃO. AF_08/2021</v>
          </cell>
          <cell r="C15076" t="str">
            <v>UN</v>
          </cell>
          <cell r="D15076">
            <v>590.54999999999995</v>
          </cell>
          <cell r="E15076" t="str">
            <v>SINAPI - JUN/25</v>
          </cell>
        </row>
        <row r="15077">
          <cell r="A15077">
            <v>103010</v>
          </cell>
          <cell r="B15077" t="str">
            <v>VÁLVULA DE RETENÇÃO, DE BRONZE, PÉ COM CRIVOS, ROSCÁVEL, 3/4" - FORNECIMENTO E INSTALAÇÃO. AF_08/2021</v>
          </cell>
          <cell r="C15077" t="str">
            <v>UN</v>
          </cell>
          <cell r="D15077">
            <v>85.91</v>
          </cell>
          <cell r="E15077" t="str">
            <v>SINAPI - JUN/25</v>
          </cell>
        </row>
        <row r="15078">
          <cell r="A15078">
            <v>103017</v>
          </cell>
          <cell r="B15078" t="str">
            <v>VÁLVULA DE RETENÇÃO, DE BRONZE, PÉ COM CRIVOS, ROSCÁVEL, 4" - FORNECIMENTO E INSTALAÇÃO. AF_08/2021</v>
          </cell>
          <cell r="C15078" t="str">
            <v>UN</v>
          </cell>
          <cell r="D15078">
            <v>1030.05</v>
          </cell>
          <cell r="E15078" t="str">
            <v>SINAPI - JUN/25</v>
          </cell>
        </row>
        <row r="15079">
          <cell r="A15079">
            <v>103033</v>
          </cell>
          <cell r="B15079" t="str">
            <v>VÁLVULA DE SEGURANÇA À TEMPERATURA, 1/2" - FORNECIMENTO E INSTALAÇÃO. AF_08/2021</v>
          </cell>
          <cell r="C15079" t="str">
            <v>UN</v>
          </cell>
          <cell r="D15079">
            <v>0</v>
          </cell>
          <cell r="E15079" t="str">
            <v>SINAPI - JUN/25</v>
          </cell>
        </row>
        <row r="15080">
          <cell r="A15080">
            <v>103032</v>
          </cell>
          <cell r="B15080" t="str">
            <v>VÁLVULA ESFERA PARA GÁS, 1" - FORNECIMENTO E INSTALAÇÃO. AF_08/2021</v>
          </cell>
          <cell r="C15080" t="str">
            <v>UN</v>
          </cell>
          <cell r="D15080">
            <v>0</v>
          </cell>
          <cell r="E15080" t="str">
            <v>SINAPI - JUN/25</v>
          </cell>
        </row>
        <row r="15081">
          <cell r="A15081">
            <v>103030</v>
          </cell>
          <cell r="B15081" t="str">
            <v>VÁLVULA ESFERA PARA GÁS, 1/2" - FORNECIMENTO E INSTALAÇÃO. AF_08/2021</v>
          </cell>
          <cell r="C15081" t="str">
            <v>UN</v>
          </cell>
          <cell r="D15081">
            <v>0</v>
          </cell>
          <cell r="E15081" t="str">
            <v>SINAPI - JUN/25</v>
          </cell>
        </row>
        <row r="15082">
          <cell r="A15082">
            <v>103031</v>
          </cell>
          <cell r="B15082" t="str">
            <v>VÁLVULA ESFERA PARA GÁS, 3/4" - FORNECIMENTO E INSTALAÇÃO. AF_08/2021</v>
          </cell>
          <cell r="C15082" t="str">
            <v>UN</v>
          </cell>
          <cell r="D15082">
            <v>0</v>
          </cell>
          <cell r="E15082" t="str">
            <v>SINAPI - JUN/25</v>
          </cell>
        </row>
        <row r="15083">
          <cell r="A15083">
            <v>103035</v>
          </cell>
          <cell r="B15083" t="str">
            <v>VÁLVULA ESTABILIZADORA DE VAZÃO/ AUTOFLOW, 1" - FORNECIMENTO E INSTALAÇÃO. AF_08/2021</v>
          </cell>
          <cell r="C15083" t="str">
            <v>UN</v>
          </cell>
          <cell r="D15083">
            <v>0</v>
          </cell>
          <cell r="E15083" t="str">
            <v>SINAPI - JUN/25</v>
          </cell>
        </row>
        <row r="15084">
          <cell r="A15084">
            <v>103034</v>
          </cell>
          <cell r="B15084" t="str">
            <v>VÁLVULA ESTABILIZADORA DE VAZÃO/ AUTOFLOW, 3/4" - FORNECIMENTO E INSTALAÇÃO. AF_08/2021</v>
          </cell>
          <cell r="C15084" t="str">
            <v>UN</v>
          </cell>
          <cell r="D15084">
            <v>0</v>
          </cell>
          <cell r="E15084" t="str">
            <v>SINAPI - JUN/25</v>
          </cell>
        </row>
        <row r="15085">
          <cell r="A15085">
            <v>103024</v>
          </cell>
          <cell r="B15085" t="str">
            <v>VÁLVULA REDUTORA DE PRESSÃO PARA SISTEMAS PREDIAIS, 1 1/2" - FORNECIMENTO E INSTALAÇÃO. AF_08/2021</v>
          </cell>
          <cell r="C15085" t="str">
            <v>UN</v>
          </cell>
          <cell r="D15085">
            <v>0</v>
          </cell>
          <cell r="E15085" t="str">
            <v>SINAPI - JUN/25</v>
          </cell>
        </row>
        <row r="15086">
          <cell r="A15086">
            <v>103023</v>
          </cell>
          <cell r="B15086" t="str">
            <v>VÁLVULA REDUTORA DE PRESSÃO PARA SISTEMAS PREDIAIS, 1 1/4" - FORNECIMENTO E INSTALAÇÃO. AF_08/2021</v>
          </cell>
          <cell r="C15086" t="str">
            <v>UN</v>
          </cell>
          <cell r="D15086">
            <v>0</v>
          </cell>
          <cell r="E15086" t="str">
            <v>SINAPI - JUN/25</v>
          </cell>
        </row>
        <row r="15087">
          <cell r="A15087">
            <v>103022</v>
          </cell>
          <cell r="B15087" t="str">
            <v>VÁLVULA REDUTORA DE PRESSÃO PARA SISTEMAS PREDIAIS, 1" - FORNECIMENTO E INSTALAÇÃO. AF_08/2021</v>
          </cell>
          <cell r="C15087" t="str">
            <v>UN</v>
          </cell>
          <cell r="D15087">
            <v>0</v>
          </cell>
          <cell r="E15087" t="str">
            <v>SINAPI - JUN/25</v>
          </cell>
        </row>
        <row r="15088">
          <cell r="A15088">
            <v>103020</v>
          </cell>
          <cell r="B15088" t="str">
            <v>VÁLVULA REDUTORA DE PRESSÃO PARA SISTEMAS PREDIAIS, 1/2" - FORNECIMENTO E INSTALAÇÃO. AF_08/2021</v>
          </cell>
          <cell r="C15088" t="str">
            <v>UN</v>
          </cell>
          <cell r="D15088">
            <v>0</v>
          </cell>
          <cell r="E15088" t="str">
            <v>SINAPI - JUN/25</v>
          </cell>
        </row>
        <row r="15089">
          <cell r="A15089">
            <v>103026</v>
          </cell>
          <cell r="B15089" t="str">
            <v>VÁLVULA REDUTORA DE PRESSÃO PARA SISTEMAS PREDIAIS, 2 1/2" - FORNECIMENTO E INSTALAÇÃO. AF_08/2021</v>
          </cell>
          <cell r="C15089" t="str">
            <v>UN</v>
          </cell>
          <cell r="D15089">
            <v>0</v>
          </cell>
          <cell r="E15089" t="str">
            <v>SINAPI - JUN/25</v>
          </cell>
        </row>
        <row r="15090">
          <cell r="A15090">
            <v>103025</v>
          </cell>
          <cell r="B15090" t="str">
            <v>VÁLVULA REDUTORA DE PRESSÃO PARA SISTEMAS PREDIAIS, 2" - FORNECIMENTO E INSTALAÇÃO. AF_08/2021</v>
          </cell>
          <cell r="C15090" t="str">
            <v>UN</v>
          </cell>
          <cell r="D15090">
            <v>0</v>
          </cell>
          <cell r="E15090" t="str">
            <v>SINAPI - JUN/25</v>
          </cell>
        </row>
        <row r="15091">
          <cell r="A15091">
            <v>103021</v>
          </cell>
          <cell r="B15091" t="str">
            <v>VÁLVULA REDUTORA DE PRESSÃO PARA SISTEMAS PREDIAIS, 3/4" - FORNECIMENTO E INSTALAÇÃO. AF_08/2021</v>
          </cell>
          <cell r="C15091" t="str">
            <v>UN</v>
          </cell>
          <cell r="D15091">
            <v>0</v>
          </cell>
          <cell r="E15091" t="str">
            <v>SINAPI - JUN/25</v>
          </cell>
        </row>
        <row r="15092">
          <cell r="A15092">
            <v>103027</v>
          </cell>
          <cell r="B15092" t="str">
            <v>VÁLVULA VENTOSA ELIMINADORA DE AR, PARA SISTEMAS PREDIAIS, 1/2" - FORNECIMENTO E INSTALAÇÃO. AF_08/2021</v>
          </cell>
          <cell r="C15092" t="str">
            <v>UN</v>
          </cell>
          <cell r="D15092">
            <v>0</v>
          </cell>
          <cell r="E15092" t="str">
            <v>SINAPI - JUN/25</v>
          </cell>
        </row>
        <row r="15093">
          <cell r="A15093">
            <v>103028</v>
          </cell>
          <cell r="B15093" t="str">
            <v>VÁLVULA VENTOSA ELIMINADORA DE AR, PARA SISTEMAS PREDIAIS, 3/4" - FORNECIMENTO E INSTALAÇÃO. AF_08/2021</v>
          </cell>
          <cell r="C15093" t="str">
            <v>UN</v>
          </cell>
          <cell r="D15093">
            <v>0</v>
          </cell>
          <cell r="E15093" t="str">
            <v>SINAPI - JUN/25</v>
          </cell>
        </row>
        <row r="15094">
          <cell r="A15094">
            <v>103563</v>
          </cell>
          <cell r="B15094" t="str">
            <v>JUNTA DE DESMONTAGEM TRAVADA AXIALMENTE DE FERRO FUNDIDO PARA REDE DE ÁGUA OU ESGOTO, DN 100 MM. AF_12/2021</v>
          </cell>
          <cell r="C15094" t="str">
            <v>UN</v>
          </cell>
          <cell r="D15094">
            <v>0</v>
          </cell>
          <cell r="E15094" t="str">
            <v>SINAPI - JUN/25</v>
          </cell>
        </row>
        <row r="15095">
          <cell r="A15095">
            <v>103564</v>
          </cell>
          <cell r="B15095" t="str">
            <v>JUNTA DE DESMONTAGEM TRAVADA AXIALMENTE DE FERRO FUNDIDO PARA REDE DE ÁGUA OU ESGOTO, DN 150 MM. AF_12/2021</v>
          </cell>
          <cell r="C15095" t="str">
            <v>UN</v>
          </cell>
          <cell r="D15095">
            <v>0</v>
          </cell>
          <cell r="E15095" t="str">
            <v>SINAPI - JUN/25</v>
          </cell>
        </row>
        <row r="15096">
          <cell r="A15096">
            <v>103565</v>
          </cell>
          <cell r="B15096" t="str">
            <v>JUNTA DE DESMONTAGEM TRAVADA AXIALMENTE DE FERRO FUNDIDO PARA REDE DE ÁGUA OU ESGOTO, DN 200 MM. AF_12/2021</v>
          </cell>
          <cell r="C15096" t="str">
            <v>UN</v>
          </cell>
          <cell r="D15096">
            <v>0</v>
          </cell>
          <cell r="E15096" t="str">
            <v>SINAPI - JUN/25</v>
          </cell>
        </row>
        <row r="15097">
          <cell r="A15097">
            <v>103566</v>
          </cell>
          <cell r="B15097" t="str">
            <v>JUNTA DE DESMONTAGEM TRAVADA AXIALMENTE DE FERRO FUNDIDO PARA REDE DE ÁGUA OU ESGOTO, DN 250 MM. AF_12/2021</v>
          </cell>
          <cell r="C15097" t="str">
            <v>UN</v>
          </cell>
          <cell r="D15097">
            <v>0</v>
          </cell>
          <cell r="E15097" t="str">
            <v>SINAPI - JUN/25</v>
          </cell>
        </row>
        <row r="15098">
          <cell r="A15098">
            <v>103567</v>
          </cell>
          <cell r="B15098" t="str">
            <v>JUNTA DE DESMONTAGEM TRAVADA AXIALMENTE DE FERRO FUNDIDO PARA REDE DE ÁGUA OU ESGOTO, DN 300 MM. AF_12/2021</v>
          </cell>
          <cell r="C15098" t="str">
            <v>UN</v>
          </cell>
          <cell r="D15098">
            <v>0</v>
          </cell>
          <cell r="E15098" t="str">
            <v>SINAPI - JUN/25</v>
          </cell>
        </row>
        <row r="15099">
          <cell r="A15099">
            <v>103568</v>
          </cell>
          <cell r="B15099" t="str">
            <v>JUNTA DE DESMONTAGEM TRAVADA AXIALMENTE DE FERRO FUNDIDO PARA REDE DE ÁGUA OU ESGOTO, DN 350 MM. AF_12/2021</v>
          </cell>
          <cell r="C15099" t="str">
            <v>UN</v>
          </cell>
          <cell r="D15099">
            <v>0</v>
          </cell>
          <cell r="E15099" t="str">
            <v>SINAPI - JUN/25</v>
          </cell>
        </row>
        <row r="15100">
          <cell r="A15100">
            <v>103569</v>
          </cell>
          <cell r="B15100" t="str">
            <v>JUNTA DE DESMONTAGEM TRAVADA AXIALMENTE DE FERRO FUNDIDO PARA REDE DE ÁGUA OU ESGOTO, DN 400 MM. AF_12/2021</v>
          </cell>
          <cell r="C15100" t="str">
            <v>UN</v>
          </cell>
          <cell r="D15100">
            <v>0</v>
          </cell>
          <cell r="E15100" t="str">
            <v>SINAPI - JUN/25</v>
          </cell>
        </row>
        <row r="15101">
          <cell r="A15101">
            <v>103570</v>
          </cell>
          <cell r="B15101" t="str">
            <v>JUNTA DE DESMONTAGEM TRAVADA AXIALMENTE DE FERRO FUNDIDO PARA REDE DE ÁGUA OU ESGOTO, DN 500 MM. AF_12/2021</v>
          </cell>
          <cell r="C15101" t="str">
            <v>UN</v>
          </cell>
          <cell r="D15101">
            <v>0</v>
          </cell>
          <cell r="E15101" t="str">
            <v>SINAPI - JUN/25</v>
          </cell>
        </row>
        <row r="15102">
          <cell r="A15102">
            <v>103571</v>
          </cell>
          <cell r="B15102" t="str">
            <v>JUNTA DE DESMONTAGEM TRAVADA AXIALMENTE DE FERRO FUNDIDO PARA REDE DE ÁGUA OU ESGOTO, DN 600 MM. AF_12/2021</v>
          </cell>
          <cell r="C15102" t="str">
            <v>UN</v>
          </cell>
          <cell r="D15102">
            <v>0</v>
          </cell>
          <cell r="E15102" t="str">
            <v>SINAPI - JUN/25</v>
          </cell>
        </row>
        <row r="15103">
          <cell r="A15103">
            <v>103562</v>
          </cell>
          <cell r="B15103" t="str">
            <v>JUNTA DE DESMONTAGEM TRAVADA AXIALMENTE DE FERRO FUNDIDO PARA REDE DE ÁGUA OU ESGOTO, DN 80 MM. AF_12/2021</v>
          </cell>
          <cell r="C15103" t="str">
            <v>UN</v>
          </cell>
          <cell r="D15103">
            <v>0</v>
          </cell>
          <cell r="E15103" t="str">
            <v>SINAPI - JUN/25</v>
          </cell>
        </row>
        <row r="15104">
          <cell r="A15104">
            <v>103573</v>
          </cell>
          <cell r="B15104" t="str">
            <v>JUNTA MECÂNICA (LUVA DE CORRER COM BOLSA JUNTA MECÂNICA) DE FERRO FUNDIDO PARA REDE DE ÁGUA OU ESGOTO, DN 100 MM. AF_12/2021</v>
          </cell>
          <cell r="C15104" t="str">
            <v>UN</v>
          </cell>
          <cell r="D15104">
            <v>0</v>
          </cell>
          <cell r="E15104" t="str">
            <v>SINAPI - JUN/25</v>
          </cell>
        </row>
        <row r="15105">
          <cell r="A15105">
            <v>103585</v>
          </cell>
          <cell r="B15105" t="str">
            <v>JUNTA MECÂNICA (LUVA DE CORRER COM BOLSA JUNTA MECÂNICA) DE FERRO FUNDIDO PARA REDE DE ÁGUA OU ESGOTO, DN 1000 MM. AF_12/2021</v>
          </cell>
          <cell r="C15105" t="str">
            <v>UN</v>
          </cell>
          <cell r="D15105">
            <v>0</v>
          </cell>
          <cell r="E15105" t="str">
            <v>SINAPI - JUN/25</v>
          </cell>
        </row>
        <row r="15106">
          <cell r="A15106">
            <v>103586</v>
          </cell>
          <cell r="B15106" t="str">
            <v>JUNTA MECÂNICA (LUVA DE CORRER COM BOLSA JUNTA MECÂNICA) DE FERRO FUNDIDO PARA REDE DE ÁGUA OU ESGOTO, DN 1200 MM. AF_12/2021</v>
          </cell>
          <cell r="C15106" t="str">
            <v>UN</v>
          </cell>
          <cell r="D15106">
            <v>0</v>
          </cell>
          <cell r="E15106" t="str">
            <v>SINAPI - JUN/25</v>
          </cell>
        </row>
        <row r="15107">
          <cell r="A15107">
            <v>103574</v>
          </cell>
          <cell r="B15107" t="str">
            <v>JUNTA MECÂNICA (LUVA DE CORRER COM BOLSA JUNTA MECÂNICA) DE FERRO FUNDIDO PARA REDE DE ÁGUA OU ESGOTO, DN 150 MM. AF_12/2021</v>
          </cell>
          <cell r="C15107" t="str">
            <v>UN</v>
          </cell>
          <cell r="D15107">
            <v>0</v>
          </cell>
          <cell r="E15107" t="str">
            <v>SINAPI - JUN/25</v>
          </cell>
        </row>
        <row r="15108">
          <cell r="A15108">
            <v>103575</v>
          </cell>
          <cell r="B15108" t="str">
            <v>JUNTA MECÂNICA (LUVA DE CORRER COM BOLSA JUNTA MECÂNICA) DE FERRO FUNDIDO PARA REDE DE ÁGUA OU ESGOTO, DN 200 MM. AF_12/2021</v>
          </cell>
          <cell r="C15108" t="str">
            <v>UN</v>
          </cell>
          <cell r="D15108">
            <v>0</v>
          </cell>
          <cell r="E15108" t="str">
            <v>SINAPI - JUN/25</v>
          </cell>
        </row>
        <row r="15109">
          <cell r="A15109">
            <v>103576</v>
          </cell>
          <cell r="B15109" t="str">
            <v>JUNTA MECÂNICA (LUVA DE CORRER COM BOLSA JUNTA MECÂNICA) DE FERRO FUNDIDO PARA REDE DE ÁGUA OU ESGOTO, DN 250 MM. AF_12/2021</v>
          </cell>
          <cell r="C15109" t="str">
            <v>UN</v>
          </cell>
          <cell r="D15109">
            <v>0</v>
          </cell>
          <cell r="E15109" t="str">
            <v>SINAPI - JUN/25</v>
          </cell>
        </row>
        <row r="15110">
          <cell r="A15110">
            <v>103577</v>
          </cell>
          <cell r="B15110" t="str">
            <v>JUNTA MECÂNICA (LUVA DE CORRER COM BOLSA JUNTA MECÂNICA) DE FERRO FUNDIDO PARA REDE DE ÁGUA OU ESGOTO, DN 300 MM. AF_12/2021</v>
          </cell>
          <cell r="C15110" t="str">
            <v>UN</v>
          </cell>
          <cell r="D15110">
            <v>0</v>
          </cell>
          <cell r="E15110" t="str">
            <v>SINAPI - JUN/25</v>
          </cell>
        </row>
        <row r="15111">
          <cell r="A15111">
            <v>103578</v>
          </cell>
          <cell r="B15111" t="str">
            <v>JUNTA MECÂNICA (LUVA DE CORRER COM BOLSA JUNTA MECÂNICA) DE FERRO FUNDIDO PARA REDE DE ÁGUA OU ESGOTO, DN 350 MM. AF_12/2021</v>
          </cell>
          <cell r="C15111" t="str">
            <v>UN</v>
          </cell>
          <cell r="D15111">
            <v>0</v>
          </cell>
          <cell r="E15111" t="str">
            <v>SINAPI - JUN/25</v>
          </cell>
        </row>
        <row r="15112">
          <cell r="A15112">
            <v>103579</v>
          </cell>
          <cell r="B15112" t="str">
            <v>JUNTA MECÂNICA (LUVA DE CORRER COM BOLSA JUNTA MECÂNICA) DE FERRO FUNDIDO PARA REDE DE ÁGUA OU ESGOTO, DN 400 MM. AF_12/2021</v>
          </cell>
          <cell r="C15112" t="str">
            <v>UN</v>
          </cell>
          <cell r="D15112">
            <v>0</v>
          </cell>
          <cell r="E15112" t="str">
            <v>SINAPI - JUN/25</v>
          </cell>
        </row>
        <row r="15113">
          <cell r="A15113">
            <v>103580</v>
          </cell>
          <cell r="B15113" t="str">
            <v>JUNTA MECÂNICA (LUVA DE CORRER COM BOLSA JUNTA MECÂNICA) DE FERRO FUNDIDO PARA REDE DE ÁGUA OU ESGOTO, DN 500 MM. AF_12/2021</v>
          </cell>
          <cell r="C15113" t="str">
            <v>UN</v>
          </cell>
          <cell r="D15113">
            <v>0</v>
          </cell>
          <cell r="E15113" t="str">
            <v>SINAPI - JUN/25</v>
          </cell>
        </row>
        <row r="15114">
          <cell r="A15114">
            <v>103581</v>
          </cell>
          <cell r="B15114" t="str">
            <v>JUNTA MECÂNICA (LUVA DE CORRER COM BOLSA JUNTA MECÂNICA) DE FERRO FUNDIDO PARA REDE DE ÁGUA OU ESGOTO, DN 600 MM. AF_12/2021</v>
          </cell>
          <cell r="C15114" t="str">
            <v>UN</v>
          </cell>
          <cell r="D15114">
            <v>0</v>
          </cell>
          <cell r="E15114" t="str">
            <v>SINAPI - JUN/25</v>
          </cell>
        </row>
        <row r="15115">
          <cell r="A15115">
            <v>103582</v>
          </cell>
          <cell r="B15115" t="str">
            <v>JUNTA MECÂNICA (LUVA DE CORRER COM BOLSA JUNTA MECÂNICA) DE FERRO FUNDIDO PARA REDE DE ÁGUA OU ESGOTO, DN 700 MM. AF_12/2021</v>
          </cell>
          <cell r="C15115" t="str">
            <v>UN</v>
          </cell>
          <cell r="D15115">
            <v>0</v>
          </cell>
          <cell r="E15115" t="str">
            <v>SINAPI - JUN/25</v>
          </cell>
        </row>
        <row r="15116">
          <cell r="A15116">
            <v>103572</v>
          </cell>
          <cell r="B15116" t="str">
            <v>JUNTA MECÂNICA (LUVA DE CORRER COM BOLSA JUNTA MECÂNICA) DE FERRO FUNDIDO PARA REDE DE ÁGUA OU ESGOTO, DN 80 MM. AF_12/2021</v>
          </cell>
          <cell r="C15116" t="str">
            <v>UN</v>
          </cell>
          <cell r="D15116">
            <v>0</v>
          </cell>
          <cell r="E15116" t="str">
            <v>SINAPI - JUN/25</v>
          </cell>
        </row>
        <row r="15117">
          <cell r="A15117">
            <v>103583</v>
          </cell>
          <cell r="B15117" t="str">
            <v>JUNTA MECÂNICA (LUVA DE CORRER COM BOLSA JUNTA MECÂNICA) DE FERRO FUNDIDO PARA REDE DE ÁGUA OU ESGOTO, DN 800 MM. AF_12/2021</v>
          </cell>
          <cell r="C15117" t="str">
            <v>UN</v>
          </cell>
          <cell r="D15117">
            <v>0</v>
          </cell>
          <cell r="E15117" t="str">
            <v>SINAPI - JUN/25</v>
          </cell>
        </row>
        <row r="15118">
          <cell r="A15118">
            <v>103584</v>
          </cell>
          <cell r="B15118" t="str">
            <v>JUNTA MECÂNICA (LUVA DE CORRER COM BOLSA JUNTA MECÂNICA) DE FERRO FUNDIDO PARA REDE DE ÁGUA OU ESGOTO, DN 900 MM. AF_12/2021</v>
          </cell>
          <cell r="C15118" t="str">
            <v>UN</v>
          </cell>
          <cell r="D15118">
            <v>0</v>
          </cell>
          <cell r="E15118" t="str">
            <v>SINAPI - JUN/25</v>
          </cell>
        </row>
        <row r="15119">
          <cell r="A15119">
            <v>103557</v>
          </cell>
          <cell r="B15119" t="str">
            <v>MEDIDOR DE VAZÃO ELETROMAGNÉTICO DE AÇO CARBONO PARA REDE DE ÁGUA OU ESGOTO, DN 100 MM, JUNTA FLANGEADA. AF_12/2021</v>
          </cell>
          <cell r="C15119" t="str">
            <v>UN</v>
          </cell>
          <cell r="D15119">
            <v>0</v>
          </cell>
          <cell r="E15119" t="str">
            <v>SINAPI - JUN/25</v>
          </cell>
        </row>
        <row r="15120">
          <cell r="A15120">
            <v>103558</v>
          </cell>
          <cell r="B15120" t="str">
            <v>MEDIDOR DE VAZÃO ELETROMAGNÉTICO DE AÇO CARBONO PARA REDE DE ÁGUA OU ESGOTO, DN 200 MM, JUNTA FLANGEADA. AF_12/2021</v>
          </cell>
          <cell r="C15120" t="str">
            <v>UN</v>
          </cell>
          <cell r="D15120">
            <v>0</v>
          </cell>
          <cell r="E15120" t="str">
            <v>SINAPI - JUN/25</v>
          </cell>
        </row>
        <row r="15121">
          <cell r="A15121">
            <v>103559</v>
          </cell>
          <cell r="B15121" t="str">
            <v>MEDIDOR DE VAZÃO ELETROMAGNÉTICO DE AÇO CARBONO PARA REDE DE ÁGUA OU ESGOTO, DN 300 MM, JUNTA FLANGEADA. AF_12/2021</v>
          </cell>
          <cell r="C15121" t="str">
            <v>UN</v>
          </cell>
          <cell r="D15121">
            <v>0</v>
          </cell>
          <cell r="E15121" t="str">
            <v>SINAPI - JUN/25</v>
          </cell>
        </row>
        <row r="15122">
          <cell r="A15122">
            <v>103560</v>
          </cell>
          <cell r="B15122" t="str">
            <v>MEDIDOR DE VAZÃO ELETROMAGNÉTICO DE AÇO CARBONO PARA REDE DE ÁGUA OU ESGOTO, DN 400 MM, JUNTA FLANGEADA. AF_12/2021</v>
          </cell>
          <cell r="C15122" t="str">
            <v>UN</v>
          </cell>
          <cell r="D15122">
            <v>0</v>
          </cell>
          <cell r="E15122" t="str">
            <v>SINAPI - JUN/25</v>
          </cell>
        </row>
        <row r="15123">
          <cell r="A15123">
            <v>103561</v>
          </cell>
          <cell r="B15123" t="str">
            <v>MEDIDOR DE VAZÃO ELETROMAGNÉTICO DE AÇO CARBONO PARA REDE DE ÁGUA OU ESGOTO, DN 500 MM, JUNTA FLANGEADA. AF_12/2021</v>
          </cell>
          <cell r="C15123" t="str">
            <v>UN</v>
          </cell>
          <cell r="D15123">
            <v>0</v>
          </cell>
          <cell r="E15123" t="str">
            <v>SINAPI - JUN/25</v>
          </cell>
        </row>
        <row r="15124">
          <cell r="A15124">
            <v>103529</v>
          </cell>
          <cell r="B15124" t="str">
            <v>REGISTRO DE GAVETA DE FERRO FUNDIDO PARA REDE DE ÁGUA OU ESGOTO, DN 100 MM, JUNTA FLANGEADA. AF_12/2021</v>
          </cell>
          <cell r="C15124" t="str">
            <v>UN</v>
          </cell>
          <cell r="D15124">
            <v>0</v>
          </cell>
          <cell r="E15124" t="str">
            <v>SINAPI - JUN/25</v>
          </cell>
        </row>
        <row r="15125">
          <cell r="A15125">
            <v>103530</v>
          </cell>
          <cell r="B15125" t="str">
            <v>REGISTRO DE GAVETA DE FERRO FUNDIDO PARA REDE DE ÁGUA OU ESGOTO, DN 150 MM, JUNTA FLANGEADA. AF_01/2021</v>
          </cell>
          <cell r="C15125" t="str">
            <v>UN</v>
          </cell>
          <cell r="D15125">
            <v>0</v>
          </cell>
          <cell r="E15125" t="str">
            <v>SINAPI - JUN/25</v>
          </cell>
        </row>
        <row r="15126">
          <cell r="A15126">
            <v>103531</v>
          </cell>
          <cell r="B15126" t="str">
            <v>REGISTRO DE GAVETA DE FERRO FUNDIDO PARA REDE DE ÁGUA OU ESGOTO, DN 200 MM, JUNTA FLANGEADA. AF_12/2021</v>
          </cell>
          <cell r="C15126" t="str">
            <v>UN</v>
          </cell>
          <cell r="D15126">
            <v>0</v>
          </cell>
          <cell r="E15126" t="str">
            <v>SINAPI - JUN/25</v>
          </cell>
        </row>
        <row r="15127">
          <cell r="A15127">
            <v>103532</v>
          </cell>
          <cell r="B15127" t="str">
            <v>REGISTRO DE GAVETA DE FERRO FUNDIDO PARA REDE DE ÁGUA OU ESGOTO, DN 250 MM, JUNTA FLANGEADA. AF_12/2021</v>
          </cell>
          <cell r="C15127" t="str">
            <v>UN</v>
          </cell>
          <cell r="D15127">
            <v>0</v>
          </cell>
          <cell r="E15127" t="str">
            <v>SINAPI - JUN/25</v>
          </cell>
        </row>
        <row r="15128">
          <cell r="A15128">
            <v>103533</v>
          </cell>
          <cell r="B15128" t="str">
            <v>REGISTRO DE GAVETA DE FERRO FUNDIDO PARA REDE DE ÁGUA OU ESGOTO, DN 300 MM, JUNTA FLANGEADA. AF_12/2021</v>
          </cell>
          <cell r="C15128" t="str">
            <v>UN</v>
          </cell>
          <cell r="D15128">
            <v>0</v>
          </cell>
          <cell r="E15128" t="str">
            <v>SINAPI - JUN/25</v>
          </cell>
        </row>
        <row r="15129">
          <cell r="A15129">
            <v>103534</v>
          </cell>
          <cell r="B15129" t="str">
            <v>REGISTRO DE GAVETA DE FERRO FUNDIDO PARA REDE DE ÁGUA OU ESGOTO, DN 350 MM, JUNTA FLANGEADA. AF_12/2021</v>
          </cell>
          <cell r="C15129" t="str">
            <v>UN</v>
          </cell>
          <cell r="D15129">
            <v>0</v>
          </cell>
          <cell r="E15129" t="str">
            <v>SINAPI - JUN/25</v>
          </cell>
        </row>
        <row r="15130">
          <cell r="A15130">
            <v>103535</v>
          </cell>
          <cell r="B15130" t="str">
            <v>REGISTRO DE GAVETA DE FERRO FUNDIDO PARA REDE DE ÁGUA OU ESGOTO, DN 400 MM, JUNTA FLANGEADA. AF_12/2021</v>
          </cell>
          <cell r="C15130" t="str">
            <v>UN</v>
          </cell>
          <cell r="D15130">
            <v>0</v>
          </cell>
          <cell r="E15130" t="str">
            <v>SINAPI - JUN/25</v>
          </cell>
        </row>
        <row r="15131">
          <cell r="A15131">
            <v>103527</v>
          </cell>
          <cell r="B15131" t="str">
            <v>REGISTRO DE GAVETA DE FERRO FUNDIDO PARA REDE DE ÁGUA OU ESGOTO, DN 50 MM, JUNTA FLANGEADA. AF_12/2021</v>
          </cell>
          <cell r="C15131" t="str">
            <v>UN</v>
          </cell>
          <cell r="D15131">
            <v>0</v>
          </cell>
          <cell r="E15131" t="str">
            <v>SINAPI - JUN/25</v>
          </cell>
        </row>
        <row r="15132">
          <cell r="A15132">
            <v>103536</v>
          </cell>
          <cell r="B15132" t="str">
            <v>REGISTRO DE GAVETA DE FERRO FUNDIDO PARA REDE DE ÁGUA OU ESGOTO, DN 500 MM, JUNTA FLANGEADA. AF_12/2021</v>
          </cell>
          <cell r="C15132" t="str">
            <v>UN</v>
          </cell>
          <cell r="D15132">
            <v>0</v>
          </cell>
          <cell r="E15132" t="str">
            <v>SINAPI - JUN/25</v>
          </cell>
        </row>
        <row r="15133">
          <cell r="A15133">
            <v>103528</v>
          </cell>
          <cell r="B15133" t="str">
            <v>REGISTRO DE GAVETA DE FERRO FUNDIDO PARA REDE DE ÁGUA OU ESGOTO, DN 80 MM, JUNTA FLANGEADA. AF_12/2021</v>
          </cell>
          <cell r="C15133" t="str">
            <v>UN</v>
          </cell>
          <cell r="D15133">
            <v>0</v>
          </cell>
          <cell r="E15133" t="str">
            <v>SINAPI - JUN/25</v>
          </cell>
        </row>
        <row r="15134">
          <cell r="A15134">
            <v>103541</v>
          </cell>
          <cell r="B15134" t="str">
            <v>VÁLVULA DE RETENÇÃO DE FERRO FUNDIDO PARA REDE DE ÁGUA OU ESGOTO, COM FLANGES, DN 200 MM, JUNTA FLANGEADA. AF_12/2021</v>
          </cell>
          <cell r="C15134" t="str">
            <v>UN</v>
          </cell>
          <cell r="D15134">
            <v>0</v>
          </cell>
          <cell r="E15134" t="str">
            <v>SINAPI - JUN/25</v>
          </cell>
        </row>
        <row r="15135">
          <cell r="A15135">
            <v>103539</v>
          </cell>
          <cell r="B15135" t="str">
            <v>VÁLVULA DE RETENÇÃO DE FERRO FUNDIDO PARA REDE DE ÁGUA OU ESGOTO, DN 100 MM, JUNTA FLANGEADA. AF_12/2021</v>
          </cell>
          <cell r="C15135" t="str">
            <v>UN</v>
          </cell>
          <cell r="D15135">
            <v>0</v>
          </cell>
          <cell r="E15135" t="str">
            <v>SINAPI - JUN/25</v>
          </cell>
        </row>
        <row r="15136">
          <cell r="A15136">
            <v>103540</v>
          </cell>
          <cell r="B15136" t="str">
            <v>VÁLVULA DE RETENÇÃO DE FERRO FUNDIDO PARA REDE DE ÁGUA OU ESGOTO, DN 150 MM, JUNTA FLANGEADA. AF_12/2021</v>
          </cell>
          <cell r="C15136" t="str">
            <v>UN</v>
          </cell>
          <cell r="D15136">
            <v>0</v>
          </cell>
          <cell r="E15136" t="str">
            <v>SINAPI - JUN/25</v>
          </cell>
        </row>
        <row r="15137">
          <cell r="A15137">
            <v>103542</v>
          </cell>
          <cell r="B15137" t="str">
            <v>VÁLVULA DE RETENÇÃO DE FERRO FUNDIDO PARA REDE DE ÁGUA OU ESGOTO, DN 250 MM, JUNTA FLANGEADA. AF_12/2021</v>
          </cell>
          <cell r="C15137" t="str">
            <v>UN</v>
          </cell>
          <cell r="D15137">
            <v>0</v>
          </cell>
          <cell r="E15137" t="str">
            <v>SINAPI - JUN/25</v>
          </cell>
        </row>
        <row r="15138">
          <cell r="A15138">
            <v>103543</v>
          </cell>
          <cell r="B15138" t="str">
            <v>VÁLVULA DE RETENÇÃO DE FERRO FUNDIDO PARA REDE DE ÁGUA OU ESGOTO, DN 300 MM, JUNTA FLANGEADA. AF_12/2021</v>
          </cell>
          <cell r="C15138" t="str">
            <v>UN</v>
          </cell>
          <cell r="D15138">
            <v>0</v>
          </cell>
          <cell r="E15138" t="str">
            <v>SINAPI - JUN/25</v>
          </cell>
        </row>
        <row r="15139">
          <cell r="A15139">
            <v>103544</v>
          </cell>
          <cell r="B15139" t="str">
            <v>VÁLVULA DE RETENÇÃO DE FERRO FUNDIDO PARA REDE DE ÁGUA OU ESGOTO, DN 350 MM, JUNTA FLANGEADA. AF_12/2021</v>
          </cell>
          <cell r="C15139" t="str">
            <v>UN</v>
          </cell>
          <cell r="D15139">
            <v>0</v>
          </cell>
          <cell r="E15139" t="str">
            <v>SINAPI - JUN/25</v>
          </cell>
        </row>
        <row r="15140">
          <cell r="A15140">
            <v>103545</v>
          </cell>
          <cell r="B15140" t="str">
            <v>VÁLVULA DE RETENÇÃO DE FERRO FUNDIDO PARA REDE DE ÁGUA OU ESGOTO, DN 400 MM, JUNTA FLANGEADA. AF_12/2021</v>
          </cell>
          <cell r="C15140" t="str">
            <v>UN</v>
          </cell>
          <cell r="D15140">
            <v>0</v>
          </cell>
          <cell r="E15140" t="str">
            <v>SINAPI - JUN/25</v>
          </cell>
        </row>
        <row r="15141">
          <cell r="A15141">
            <v>103537</v>
          </cell>
          <cell r="B15141" t="str">
            <v>VÁLVULA DE RETENÇÃO DE FERRO FUNDIDO PARA REDE DE ÁGUA OU ESGOTO, DN 50 MM, JUNTA FLANGEADA. AF_12/2021</v>
          </cell>
          <cell r="C15141" t="str">
            <v>UN</v>
          </cell>
          <cell r="D15141">
            <v>0</v>
          </cell>
          <cell r="E15141" t="str">
            <v>SINAPI - JUN/25</v>
          </cell>
        </row>
        <row r="15142">
          <cell r="A15142">
            <v>103546</v>
          </cell>
          <cell r="B15142" t="str">
            <v>VÁLVULA DE RETENÇÃO DE FERRO FUNDIDO PARA REDE DE ÁGUA OU ESGOTO, DN 500 MM, JUNTA FLANGEADA. AF_12/2021</v>
          </cell>
          <cell r="C15142" t="str">
            <v>UN</v>
          </cell>
          <cell r="D15142">
            <v>0</v>
          </cell>
          <cell r="E15142" t="str">
            <v>SINAPI - JUN/25</v>
          </cell>
        </row>
        <row r="15143">
          <cell r="A15143">
            <v>103538</v>
          </cell>
          <cell r="B15143" t="str">
            <v>VÁLVULA DE RETENÇÃO DE FERRO FUNDIDO PARA REDE DE ÁGUA OU ESGOTO, DN 80 MM, JUNTA FLANGEADA. AF_12/2021</v>
          </cell>
          <cell r="C15143" t="str">
            <v>UN</v>
          </cell>
          <cell r="D15143">
            <v>0</v>
          </cell>
          <cell r="E15143" t="str">
            <v>SINAPI - JUN/25</v>
          </cell>
        </row>
        <row r="15144">
          <cell r="A15144">
            <v>103549</v>
          </cell>
          <cell r="B15144" t="str">
            <v>VÁLVULA REDUTORA DE PRESSÃO DE FERRO FUNDIDO PARA REDE DE ÁGUA, DN 100 MM, JUNTA FLANGEADA. AF_12/2021</v>
          </cell>
          <cell r="C15144" t="str">
            <v>UN</v>
          </cell>
          <cell r="D15144">
            <v>0</v>
          </cell>
          <cell r="E15144" t="str">
            <v>SINAPI - JUN/25</v>
          </cell>
        </row>
        <row r="15145">
          <cell r="A15145">
            <v>103550</v>
          </cell>
          <cell r="B15145" t="str">
            <v>VÁLVULA REDUTORA DE PRESSÃO DE FERRO FUNDIDO PARA REDE DE ÁGUA, DN 150 MM, JUNTA FLANGEADA. AF_12/2021</v>
          </cell>
          <cell r="C15145" t="str">
            <v>UN</v>
          </cell>
          <cell r="D15145">
            <v>0</v>
          </cell>
          <cell r="E15145" t="str">
            <v>SINAPI - JUN/25</v>
          </cell>
        </row>
        <row r="15146">
          <cell r="A15146">
            <v>103551</v>
          </cell>
          <cell r="B15146" t="str">
            <v>VÁLVULA REDUTORA DE PRESSÃO DE FERRO FUNDIDO PARA REDE DE ÁGUA, DN 200 MM, JUNTA FLANGEADA. AF_12/2021</v>
          </cell>
          <cell r="C15146" t="str">
            <v>UN</v>
          </cell>
          <cell r="D15146">
            <v>0</v>
          </cell>
          <cell r="E15146" t="str">
            <v>SINAPI - JUN/25</v>
          </cell>
        </row>
        <row r="15147">
          <cell r="A15147">
            <v>103552</v>
          </cell>
          <cell r="B15147" t="str">
            <v>VÁLVULA REDUTORA DE PRESSÃO DE FERRO FUNDIDO PARA REDE DE ÁGUA, DN 250 MM, JUNTA FLANGEADA. AF_12/2021</v>
          </cell>
          <cell r="C15147" t="str">
            <v>UN</v>
          </cell>
          <cell r="D15147">
            <v>0</v>
          </cell>
          <cell r="E15147" t="str">
            <v>SINAPI - JUN/25</v>
          </cell>
        </row>
        <row r="15148">
          <cell r="A15148">
            <v>103553</v>
          </cell>
          <cell r="B15148" t="str">
            <v>VÁLVULA REDUTORA DE PRESSÃO DE FERRO FUNDIDO PARA REDE DE ÁGUA, DN 300 MM, JUNTA FLANGEADA. AF_12/2021</v>
          </cell>
          <cell r="C15148" t="str">
            <v>UN</v>
          </cell>
          <cell r="D15148">
            <v>0</v>
          </cell>
          <cell r="E15148" t="str">
            <v>SINAPI - JUN/25</v>
          </cell>
        </row>
        <row r="15149">
          <cell r="A15149">
            <v>103554</v>
          </cell>
          <cell r="B15149" t="str">
            <v>VÁLVULA REDUTORA DE PRESSÃO DE FERRO FUNDIDO PARA REDE DE ÁGUA, DN 350 MM, JUNTA FLANGEADA. AF_12/2021</v>
          </cell>
          <cell r="C15149" t="str">
            <v>UN</v>
          </cell>
          <cell r="D15149">
            <v>0</v>
          </cell>
          <cell r="E15149" t="str">
            <v>SINAPI - JUN/25</v>
          </cell>
        </row>
        <row r="15150">
          <cell r="A15150">
            <v>103555</v>
          </cell>
          <cell r="B15150" t="str">
            <v>VÁLVULA REDUTORA DE PRESSÃO DE FERRO FUNDIDO PARA REDE DE ÁGUA, DN 400 MM, JUNTA FLANGEADA. AF_12/2021</v>
          </cell>
          <cell r="C15150" t="str">
            <v>UN</v>
          </cell>
          <cell r="D15150">
            <v>0</v>
          </cell>
          <cell r="E15150" t="str">
            <v>SINAPI - JUN/25</v>
          </cell>
        </row>
        <row r="15151">
          <cell r="A15151">
            <v>103547</v>
          </cell>
          <cell r="B15151" t="str">
            <v>VÁLVULA REDUTORA DE PRESSÃO DE FERRO FUNDIDO PARA REDE DE ÁGUA, DN 50 MM, JUNTA FLANGEADA. AF_12/2021</v>
          </cell>
          <cell r="C15151" t="str">
            <v>UN</v>
          </cell>
          <cell r="D15151">
            <v>0</v>
          </cell>
          <cell r="E15151" t="str">
            <v>SINAPI - JUN/25</v>
          </cell>
        </row>
        <row r="15152">
          <cell r="A15152">
            <v>103556</v>
          </cell>
          <cell r="B15152" t="str">
            <v>VÁLVULA REDUTORA DE PRESSÃO DE FERRO FUNDIDO PARA REDE DE ÁGUA, DN 500 MM, JUNTA FLANGEADA. AF_12/2021</v>
          </cell>
          <cell r="C15152" t="str">
            <v>UN</v>
          </cell>
          <cell r="D15152">
            <v>0</v>
          </cell>
          <cell r="E15152" t="str">
            <v>SINAPI - JUN/25</v>
          </cell>
        </row>
        <row r="15153">
          <cell r="A15153">
            <v>103548</v>
          </cell>
          <cell r="B15153" t="str">
            <v>VÁLVULA REDUTORA DE PRESSÃO DE FERRO FUNDIDO PARA REDE DE ÁGUA, DN 80 MM, JUNTA FLANGEADA. AF_12/2021</v>
          </cell>
          <cell r="C15153" t="str">
            <v>UN</v>
          </cell>
          <cell r="D15153">
            <v>0</v>
          </cell>
          <cell r="E15153" t="str">
            <v>SINAPI - JUN/25</v>
          </cell>
        </row>
        <row r="15155">
          <cell r="A15155" t="str">
            <v>01.02</v>
          </cell>
          <cell r="B15155" t="str">
            <v>Parecer técnico</v>
          </cell>
          <cell r="C15155"/>
        </row>
        <row r="15156">
          <cell r="A15156" t="str">
            <v>01.02.071</v>
          </cell>
          <cell r="B15156" t="str">
            <v>Parecer técnico de fundações, contenções e recomendações gerais, para empreendimentos com área construída até 1.000 m²</v>
          </cell>
          <cell r="C15156" t="str">
            <v>UN</v>
          </cell>
          <cell r="D15156">
            <v>6483.99</v>
          </cell>
          <cell r="E15156" t="str">
            <v>CDHU 198</v>
          </cell>
        </row>
        <row r="15157">
          <cell r="A15157" t="str">
            <v>01.02.081</v>
          </cell>
          <cell r="B15157" t="str">
            <v>Parecer técnico de fundações, contenções e recomendações gerais, para empreendimentos com área construída de 1.001 a 2.000 m²</v>
          </cell>
          <cell r="C15157" t="str">
            <v>UN</v>
          </cell>
          <cell r="D15157">
            <v>8622.44</v>
          </cell>
          <cell r="E15157" t="str">
            <v>CDHU 198</v>
          </cell>
        </row>
        <row r="15158">
          <cell r="A15158" t="str">
            <v>01.02.091</v>
          </cell>
          <cell r="B15158" t="str">
            <v>Parecer técnico de fundações, contenções e recomendações gerais, para empreendimentos com área construída de 2.001 a 5.000 m²</v>
          </cell>
          <cell r="C15158" t="str">
            <v>UN</v>
          </cell>
          <cell r="D15158">
            <v>14729.05</v>
          </cell>
          <cell r="E15158" t="str">
            <v>CDHU 198</v>
          </cell>
        </row>
        <row r="15159">
          <cell r="A15159" t="str">
            <v>01.02.101</v>
          </cell>
          <cell r="B15159" t="str">
            <v>Parecer técnico de fundações, contenções e recomendações gerais, para empreendimentos com área construída de 5.001 a 10.000 m²</v>
          </cell>
          <cell r="C15159" t="str">
            <v>UN</v>
          </cell>
          <cell r="D15159">
            <v>20195.27</v>
          </cell>
          <cell r="E15159" t="str">
            <v>CDHU 198</v>
          </cell>
        </row>
        <row r="15160">
          <cell r="A15160" t="str">
            <v>01.02.111</v>
          </cell>
          <cell r="B15160" t="str">
            <v>Parecer técnico de fundações, contenções e recomendações gerais, para empreendimentos com área construída acima de 10.000 m²</v>
          </cell>
          <cell r="C15160" t="str">
            <v>UN</v>
          </cell>
          <cell r="D15160">
            <v>23534.46</v>
          </cell>
          <cell r="E15160" t="str">
            <v>CDHU 198</v>
          </cell>
        </row>
        <row r="15161">
          <cell r="A15161" t="str">
            <v>01.06</v>
          </cell>
          <cell r="B15161" t="str">
            <v>Projeto de instalações elétricas</v>
          </cell>
          <cell r="C15161"/>
          <cell r="D15161"/>
          <cell r="E15161" t="str">
            <v>CDHU 198</v>
          </cell>
        </row>
        <row r="15162">
          <cell r="A15162" t="str">
            <v>01.06.021</v>
          </cell>
          <cell r="B15162" t="str">
            <v>Elaboração de projeto de adequação de entrada de energia elétrica junto a concessionária, com medição em baixa tensão e demanda até 75 kVA</v>
          </cell>
          <cell r="C15162" t="str">
            <v>UN</v>
          </cell>
          <cell r="D15162">
            <v>8281.6</v>
          </cell>
          <cell r="E15162" t="str">
            <v>CDHU 198</v>
          </cell>
        </row>
        <row r="15163">
          <cell r="A15163" t="str">
            <v>01.06.031</v>
          </cell>
          <cell r="B15163" t="str">
            <v>Elaboração de projeto de adequação de entrada de energia elétrica junto a concessionária, com medição em média tensão, subestação simplificada e demanda de 75 kVA a 300 kVA</v>
          </cell>
          <cell r="C15163" t="str">
            <v>UN</v>
          </cell>
          <cell r="D15163">
            <v>14027.58</v>
          </cell>
          <cell r="E15163" t="str">
            <v>CDHU 198</v>
          </cell>
        </row>
        <row r="15164">
          <cell r="A15164" t="str">
            <v>01.06.032</v>
          </cell>
          <cell r="B15164" t="str">
            <v>Elaboração de projeto de adequação de entrada de energia elétrica junto a concessionária, com medição em média tensão e demanda de 75 kVA a 300 kVA</v>
          </cell>
          <cell r="C15164" t="str">
            <v>UN</v>
          </cell>
          <cell r="D15164">
            <v>18981.8</v>
          </cell>
          <cell r="E15164" t="str">
            <v>CDHU 198</v>
          </cell>
        </row>
        <row r="15165">
          <cell r="A15165" t="str">
            <v>01.06.041</v>
          </cell>
          <cell r="B15165" t="str">
            <v>Elaboração de projeto de adequação de entrada de energia elétrica junto a concessionária, com medição em média tensão e demanda acima de 300 kVA a 2 MVA</v>
          </cell>
          <cell r="C15165" t="str">
            <v>UN</v>
          </cell>
          <cell r="D15165">
            <v>25247.9</v>
          </cell>
          <cell r="E15165" t="str">
            <v>CDHU 198</v>
          </cell>
        </row>
        <row r="15166">
          <cell r="A15166" t="str">
            <v>01.17</v>
          </cell>
          <cell r="B15166" t="str">
            <v>Projeto executivo</v>
          </cell>
          <cell r="C15166"/>
          <cell r="D15166"/>
          <cell r="E15166" t="str">
            <v>CDHU 198</v>
          </cell>
        </row>
        <row r="15167">
          <cell r="A15167" t="str">
            <v>01.17.031</v>
          </cell>
          <cell r="B15167" t="str">
            <v>Projeto executivo de arquitetura em formato A1</v>
          </cell>
          <cell r="C15167" t="str">
            <v>UN</v>
          </cell>
          <cell r="D15167">
            <v>3262</v>
          </cell>
          <cell r="E15167" t="str">
            <v>CDHU 198</v>
          </cell>
        </row>
        <row r="15168">
          <cell r="A15168" t="str">
            <v>01.17.041</v>
          </cell>
          <cell r="B15168" t="str">
            <v>Projeto executivo de arquitetura em formato A0</v>
          </cell>
          <cell r="C15168" t="str">
            <v>UN</v>
          </cell>
          <cell r="D15168">
            <v>4409.93</v>
          </cell>
          <cell r="E15168" t="str">
            <v>CDHU 198</v>
          </cell>
        </row>
        <row r="15169">
          <cell r="A15169" t="str">
            <v>01.17.051</v>
          </cell>
          <cell r="B15169" t="str">
            <v>Projeto executivo de estrutura em formato A1</v>
          </cell>
          <cell r="C15169" t="str">
            <v>UN</v>
          </cell>
          <cell r="D15169">
            <v>2392.3200000000002</v>
          </cell>
          <cell r="E15169" t="str">
            <v>CDHU 198</v>
          </cell>
        </row>
        <row r="15170">
          <cell r="A15170" t="str">
            <v>01.17.061</v>
          </cell>
          <cell r="B15170" t="str">
            <v>Projeto executivo de estrutura em formato A0</v>
          </cell>
          <cell r="C15170" t="str">
            <v>UN</v>
          </cell>
          <cell r="D15170">
            <v>3273.17</v>
          </cell>
          <cell r="E15170" t="str">
            <v>CDHU 198</v>
          </cell>
        </row>
        <row r="15171">
          <cell r="A15171" t="str">
            <v>01.17.071</v>
          </cell>
          <cell r="B15171" t="str">
            <v>Projeto executivo de instalações hidráulicas em formato A1</v>
          </cell>
          <cell r="C15171" t="str">
            <v>UN</v>
          </cell>
          <cell r="D15171">
            <v>1027.03</v>
          </cell>
          <cell r="E15171" t="str">
            <v>CDHU 198</v>
          </cell>
        </row>
        <row r="15172">
          <cell r="A15172" t="str">
            <v>01.17.081</v>
          </cell>
          <cell r="B15172" t="str">
            <v>Projeto executivo de instalações hidráulicas em formato A0</v>
          </cell>
          <cell r="C15172" t="str">
            <v>UN</v>
          </cell>
          <cell r="D15172">
            <v>1367.12</v>
          </cell>
          <cell r="E15172" t="str">
            <v>CDHU 198</v>
          </cell>
        </row>
        <row r="15173">
          <cell r="A15173" t="str">
            <v>01.17.111</v>
          </cell>
          <cell r="B15173" t="str">
            <v>Projeto executivo de instalações elétricas em formato A1</v>
          </cell>
          <cell r="C15173" t="str">
            <v>UN</v>
          </cell>
          <cell r="D15173">
            <v>1140.48</v>
          </cell>
          <cell r="E15173" t="str">
            <v>CDHU 198</v>
          </cell>
        </row>
        <row r="15174">
          <cell r="A15174" t="str">
            <v>01.17.121</v>
          </cell>
          <cell r="B15174" t="str">
            <v>Projeto executivo de instalações elétricas em formato A0</v>
          </cell>
          <cell r="C15174" t="str">
            <v>UN</v>
          </cell>
          <cell r="D15174">
            <v>1581.35</v>
          </cell>
          <cell r="E15174" t="str">
            <v>CDHU 198</v>
          </cell>
        </row>
        <row r="15175">
          <cell r="A15175" t="str">
            <v>01.17.151</v>
          </cell>
          <cell r="B15175" t="str">
            <v>Projeto executivo de climatização em formato A1</v>
          </cell>
          <cell r="C15175" t="str">
            <v>UN</v>
          </cell>
          <cell r="D15175">
            <v>2195.21</v>
          </cell>
          <cell r="E15175" t="str">
            <v>CDHU 198</v>
          </cell>
        </row>
        <row r="15176">
          <cell r="A15176" t="str">
            <v>01.17.161</v>
          </cell>
          <cell r="B15176" t="str">
            <v>Projeto executivo de climatização em formato A0</v>
          </cell>
          <cell r="C15176" t="str">
            <v>UN</v>
          </cell>
          <cell r="D15176">
            <v>2992.33</v>
          </cell>
          <cell r="E15176" t="str">
            <v>CDHU 198</v>
          </cell>
        </row>
        <row r="15177">
          <cell r="A15177" t="str">
            <v>01.17.171</v>
          </cell>
          <cell r="B15177" t="str">
            <v>Projeto executivo de chuveiros automáticos em formato A1</v>
          </cell>
          <cell r="C15177" t="str">
            <v>UN</v>
          </cell>
          <cell r="D15177">
            <v>1895.21</v>
          </cell>
          <cell r="E15177" t="str">
            <v>CDHU 198</v>
          </cell>
        </row>
        <row r="15178">
          <cell r="A15178" t="str">
            <v>01.17.181</v>
          </cell>
          <cell r="B15178" t="str">
            <v>Projeto executivo de chuveiros automáticos em formato A0</v>
          </cell>
          <cell r="C15178" t="str">
            <v>UN</v>
          </cell>
          <cell r="D15178">
            <v>2449.64</v>
          </cell>
          <cell r="E15178" t="str">
            <v>CDHU 198</v>
          </cell>
        </row>
        <row r="15179">
          <cell r="A15179" t="str">
            <v>01.20</v>
          </cell>
          <cell r="B15179" t="str">
            <v>Levantamento topográfico e geofísico</v>
          </cell>
          <cell r="C15179"/>
          <cell r="D15179"/>
          <cell r="E15179" t="str">
            <v>CDHU 198</v>
          </cell>
        </row>
        <row r="15180">
          <cell r="A15180" t="str">
            <v>01.20.010</v>
          </cell>
          <cell r="B15180" t="str">
            <v>Taxa de mobilização e desmobilização de equipamentos para execução de levantamento topográfico</v>
          </cell>
          <cell r="C15180" t="str">
            <v>TX</v>
          </cell>
          <cell r="D15180">
            <v>1175.04</v>
          </cell>
          <cell r="E15180" t="str">
            <v>CDHU 198</v>
          </cell>
        </row>
        <row r="15181">
          <cell r="A15181" t="str">
            <v>01.20.280</v>
          </cell>
          <cell r="B15181" t="str">
            <v>Levantamento planimétrico de área pavimentada para veículo e pedestre</v>
          </cell>
          <cell r="C15181" t="str">
            <v>M2</v>
          </cell>
          <cell r="D15181">
            <v>0.22</v>
          </cell>
          <cell r="E15181" t="str">
            <v>CDHU 198</v>
          </cell>
        </row>
        <row r="15182">
          <cell r="A15182" t="str">
            <v>01.20.691</v>
          </cell>
          <cell r="B15182" t="str">
            <v>Levantamento planimétrico cadastral com áreas ocupadas predominantemente por comunidades - área até 20.000 m² (mínimo de 3.500 m²)</v>
          </cell>
          <cell r="C15182" t="str">
            <v>M2</v>
          </cell>
          <cell r="D15182">
            <v>0.95</v>
          </cell>
          <cell r="E15182" t="str">
            <v>CDHU 198</v>
          </cell>
        </row>
        <row r="15183">
          <cell r="A15183" t="str">
            <v>01.20.701</v>
          </cell>
          <cell r="B15183" t="str">
            <v>Levantamento planimétrico cadastral com áreas ocupadas predominantemente por comunidades - área acima de 20.000 m² até 200.000 m²</v>
          </cell>
          <cell r="C15183" t="str">
            <v>M2</v>
          </cell>
          <cell r="D15183">
            <v>0.76</v>
          </cell>
          <cell r="E15183" t="str">
            <v>CDHU 198</v>
          </cell>
        </row>
        <row r="15184">
          <cell r="A15184" t="str">
            <v>01.20.711</v>
          </cell>
          <cell r="B15184" t="str">
            <v>Levantamento planimétrico cadastral com áreas ocupadas predominantemente por comunidades - área acima de 200.000 m²</v>
          </cell>
          <cell r="C15184" t="str">
            <v>M2</v>
          </cell>
          <cell r="D15184">
            <v>0.63</v>
          </cell>
          <cell r="E15184" t="str">
            <v>CDHU 198</v>
          </cell>
        </row>
        <row r="15185">
          <cell r="A15185" t="str">
            <v>01.20.721</v>
          </cell>
          <cell r="B15185" t="str">
            <v>Levantamento planimétrico cadastral com áreas até 50% de ocupação - área até 20.000 m² (mínimo de 3.500 m²)</v>
          </cell>
          <cell r="C15185" t="str">
            <v>M2</v>
          </cell>
          <cell r="D15185">
            <v>0.83</v>
          </cell>
          <cell r="E15185" t="str">
            <v>CDHU 198</v>
          </cell>
        </row>
        <row r="15186">
          <cell r="A15186" t="str">
            <v>01.20.731</v>
          </cell>
          <cell r="B15186" t="str">
            <v>Levantamento planimétrico cadastral com áreas até 50% de ocupação - área acima de 20.000 m² até 200.000 m²</v>
          </cell>
          <cell r="C15186" t="str">
            <v>M2</v>
          </cell>
          <cell r="D15186">
            <v>0.69</v>
          </cell>
          <cell r="E15186" t="str">
            <v>CDHU 198</v>
          </cell>
        </row>
        <row r="15187">
          <cell r="A15187" t="str">
            <v>01.20.741</v>
          </cell>
          <cell r="B15187" t="str">
            <v>Levantamento planimétrico cadastral com áreas até 50% de ocupação - área acima de 200.000 m²</v>
          </cell>
          <cell r="C15187" t="str">
            <v>M2</v>
          </cell>
          <cell r="D15187">
            <v>0.52</v>
          </cell>
          <cell r="E15187" t="str">
            <v>CDHU 198</v>
          </cell>
        </row>
        <row r="15188">
          <cell r="A15188" t="str">
            <v>01.20.751</v>
          </cell>
          <cell r="B15188" t="str">
            <v>Levantamento planimétrico cadastral com áreas acima de 50% de ocupação - área até 20.000 m² (mínimo de 4.000 m²)</v>
          </cell>
          <cell r="C15188" t="str">
            <v>M2</v>
          </cell>
          <cell r="D15188">
            <v>0.75</v>
          </cell>
          <cell r="E15188" t="str">
            <v>CDHU 198</v>
          </cell>
        </row>
        <row r="15189">
          <cell r="A15189" t="str">
            <v>01.20.761</v>
          </cell>
          <cell r="B15189" t="str">
            <v>Levantamento planimétrico cadastral com áreas acima de 50% de ocupação - área acima de 20.000 m² até 200.000 m²</v>
          </cell>
          <cell r="C15189" t="str">
            <v>M2</v>
          </cell>
          <cell r="D15189">
            <v>0.64</v>
          </cell>
          <cell r="E15189" t="str">
            <v>CDHU 198</v>
          </cell>
        </row>
        <row r="15190">
          <cell r="A15190" t="str">
            <v>01.20.771</v>
          </cell>
          <cell r="B15190" t="str">
            <v>Levantamento planimétrico cadastral com áreas acima de 50% de ocupação - área acima de 200.000 m²</v>
          </cell>
          <cell r="C15190" t="str">
            <v>M2</v>
          </cell>
          <cell r="D15190">
            <v>0.63</v>
          </cell>
          <cell r="E15190" t="str">
            <v>CDHU 198</v>
          </cell>
        </row>
        <row r="15191">
          <cell r="A15191" t="str">
            <v>01.20.781</v>
          </cell>
          <cell r="B15191" t="str">
            <v>Levantamento planialtimétrico cadastral com áreas ocupadas predominantemente por comunidades - área até 20.000 m² (mínimo de 3.500 m²)</v>
          </cell>
          <cell r="C15191" t="str">
            <v>M2</v>
          </cell>
          <cell r="D15191">
            <v>1.02</v>
          </cell>
          <cell r="E15191" t="str">
            <v>CDHU 198</v>
          </cell>
        </row>
        <row r="15192">
          <cell r="A15192" t="str">
            <v>01.20.791</v>
          </cell>
          <cell r="B15192" t="str">
            <v>Levantamento planialtimétrico cadastral com áreas ocupadas predominantemente por comunidades - área acima de 20.000 m² até 200.000 m²</v>
          </cell>
          <cell r="C15192" t="str">
            <v>M2</v>
          </cell>
          <cell r="D15192">
            <v>0.81</v>
          </cell>
          <cell r="E15192" t="str">
            <v>CDHU 198</v>
          </cell>
        </row>
        <row r="15193">
          <cell r="A15193" t="str">
            <v>01.20.801</v>
          </cell>
          <cell r="B15193" t="str">
            <v>Levantamento planialtimétrico cadastral com áreas ocupadas predominantemente por comunidades - área acima de 200.000 m²</v>
          </cell>
          <cell r="C15193" t="str">
            <v>M2</v>
          </cell>
          <cell r="D15193">
            <v>0.64</v>
          </cell>
          <cell r="E15193" t="str">
            <v>CDHU 198</v>
          </cell>
        </row>
        <row r="15194">
          <cell r="A15194" t="str">
            <v>01.20.811</v>
          </cell>
          <cell r="B15194" t="str">
            <v>Levantamento planialtimétrico cadastral com áreas até 50% de ocupação - área até 20.000 m² (mínimo de 4.000 m²)</v>
          </cell>
          <cell r="C15194" t="str">
            <v>M2</v>
          </cell>
          <cell r="D15194">
            <v>0.88</v>
          </cell>
          <cell r="E15194" t="str">
            <v>CDHU 198</v>
          </cell>
        </row>
        <row r="15195">
          <cell r="A15195" t="str">
            <v>01.20.821</v>
          </cell>
          <cell r="B15195" t="str">
            <v>Levantamento planialtimétrico cadastral com áreas até 50% de ocupação - área acima de 20.000 m² até 200.000 m²</v>
          </cell>
          <cell r="C15195" t="str">
            <v>M2</v>
          </cell>
          <cell r="D15195">
            <v>0.7</v>
          </cell>
          <cell r="E15195" t="str">
            <v>CDHU 198</v>
          </cell>
        </row>
        <row r="15196">
          <cell r="A15196" t="str">
            <v>01.20.831</v>
          </cell>
          <cell r="B15196" t="str">
            <v>Levantamento planialtimétrico cadastral com áreas até 50% de ocupação - área acima de 200.000 m²</v>
          </cell>
          <cell r="C15196" t="str">
            <v>M2</v>
          </cell>
          <cell r="D15196">
            <v>0.61</v>
          </cell>
          <cell r="E15196" t="str">
            <v>CDHU 198</v>
          </cell>
        </row>
        <row r="15197">
          <cell r="A15197" t="str">
            <v>01.20.841</v>
          </cell>
          <cell r="B15197" t="str">
            <v>Levantamento planialtimétrico cadastral com áreas acima de 50% de ocupação - área até 20.000 m² (mínimo de 3.500 m²)</v>
          </cell>
          <cell r="C15197" t="str">
            <v>M2</v>
          </cell>
          <cell r="D15197">
            <v>1.01</v>
          </cell>
          <cell r="E15197" t="str">
            <v>CDHU 198</v>
          </cell>
        </row>
        <row r="15198">
          <cell r="A15198" t="str">
            <v>01.20.851</v>
          </cell>
          <cell r="B15198" t="str">
            <v>Levantamento planialtimétrico cadastral com áreas acima de 50% de ocupação - área acima de 20.000 m² até 200.000 m²</v>
          </cell>
          <cell r="C15198" t="str">
            <v>M2</v>
          </cell>
          <cell r="D15198">
            <v>0.66</v>
          </cell>
          <cell r="E15198" t="str">
            <v>CDHU 198</v>
          </cell>
        </row>
        <row r="15199">
          <cell r="A15199" t="str">
            <v>01.20.861</v>
          </cell>
          <cell r="B15199" t="str">
            <v>Levantamento planialtimétrico cadastral com áreas acima de 50% de ocupação - área acima de 200.000 m²</v>
          </cell>
          <cell r="C15199" t="str">
            <v>M2</v>
          </cell>
          <cell r="D15199">
            <v>0.56999999999999995</v>
          </cell>
          <cell r="E15199" t="str">
            <v>CDHU 198</v>
          </cell>
        </row>
        <row r="15200">
          <cell r="A15200" t="str">
            <v>01.20.871</v>
          </cell>
          <cell r="B15200" t="str">
            <v>Levantamento planialtimétrico cadastral em área rural até 2 alqueires (mínimo de 10.000 m²)</v>
          </cell>
          <cell r="C15200" t="str">
            <v>M2</v>
          </cell>
          <cell r="D15200">
            <v>0.42</v>
          </cell>
          <cell r="E15200" t="str">
            <v>CDHU 198</v>
          </cell>
        </row>
        <row r="15201">
          <cell r="A15201" t="str">
            <v>01.20.881</v>
          </cell>
          <cell r="B15201" t="str">
            <v>Levantamento planialtimétrico cadastral em área rural acima de 2 até 5 alqueires</v>
          </cell>
          <cell r="C15201" t="str">
            <v>M2</v>
          </cell>
          <cell r="D15201">
            <v>0.28999999999999998</v>
          </cell>
          <cell r="E15201" t="str">
            <v>CDHU 198</v>
          </cell>
        </row>
        <row r="15202">
          <cell r="A15202" t="str">
            <v>01.20.891</v>
          </cell>
          <cell r="B15202" t="str">
            <v>Levantamento planialtimétrico cadastral em área rural acima de 5 até 10 alqueires</v>
          </cell>
          <cell r="C15202" t="str">
            <v>M2</v>
          </cell>
          <cell r="D15202">
            <v>0.24</v>
          </cell>
          <cell r="E15202" t="str">
            <v>CDHU 198</v>
          </cell>
        </row>
        <row r="15203">
          <cell r="A15203" t="str">
            <v>01.20.901</v>
          </cell>
          <cell r="B15203" t="str">
            <v>Levantamento planialtimétrico cadastral em área rural acima de 10 alqueires</v>
          </cell>
          <cell r="C15203" t="str">
            <v>M2</v>
          </cell>
          <cell r="D15203">
            <v>0.21</v>
          </cell>
          <cell r="E15203" t="str">
            <v>CDHU 198</v>
          </cell>
        </row>
        <row r="15204">
          <cell r="A15204" t="str">
            <v>01.20.911</v>
          </cell>
          <cell r="B15204" t="str">
            <v>Transporte de referência de nível (RN) - classe IIN (mínimo de 2 km)</v>
          </cell>
          <cell r="C15204" t="str">
            <v>KM</v>
          </cell>
          <cell r="D15204">
            <v>1311.27</v>
          </cell>
          <cell r="E15204" t="str">
            <v>CDHU 198</v>
          </cell>
        </row>
        <row r="15205">
          <cell r="A15205" t="str">
            <v>01.20.921</v>
          </cell>
          <cell r="B15205" t="str">
            <v>Implantação de marcos através de levantamento com GPS (mínimo de 3 marcos)</v>
          </cell>
          <cell r="C15205" t="str">
            <v>UN</v>
          </cell>
          <cell r="D15205">
            <v>1198.81</v>
          </cell>
          <cell r="E15205" t="str">
            <v>CDHU 198</v>
          </cell>
        </row>
        <row r="15206">
          <cell r="A15206" t="str">
            <v>01.21</v>
          </cell>
          <cell r="B15206" t="str">
            <v>Estudo geotecnico (sondagem)</v>
          </cell>
          <cell r="C15206"/>
          <cell r="D15206"/>
          <cell r="E15206" t="str">
            <v>CDHU 198</v>
          </cell>
        </row>
        <row r="15207">
          <cell r="A15207" t="str">
            <v>01.21.010</v>
          </cell>
          <cell r="B15207" t="str">
            <v>Taxa de mobilização e desmobilização de equipamentos para execução de sondagem</v>
          </cell>
          <cell r="C15207" t="str">
            <v>TX</v>
          </cell>
          <cell r="D15207">
            <v>1267.71</v>
          </cell>
          <cell r="E15207" t="str">
            <v>CDHU 198</v>
          </cell>
        </row>
        <row r="15208">
          <cell r="A15208" t="str">
            <v>01.21.090</v>
          </cell>
          <cell r="B15208" t="str">
            <v>Taxa de mobilização e desmobilização de equipamentos para execução de sondagem rotativa</v>
          </cell>
          <cell r="C15208" t="str">
            <v>TX</v>
          </cell>
          <cell r="D15208">
            <v>6622.28</v>
          </cell>
          <cell r="E15208" t="str">
            <v>CDHU 198</v>
          </cell>
        </row>
        <row r="15209">
          <cell r="A15209" t="str">
            <v>01.21.100</v>
          </cell>
          <cell r="B15209" t="str">
            <v>Sondagem do terreno a trado</v>
          </cell>
          <cell r="C15209" t="str">
            <v>M</v>
          </cell>
          <cell r="D15209">
            <v>98.33</v>
          </cell>
          <cell r="E15209" t="str">
            <v>CDHU 198</v>
          </cell>
        </row>
        <row r="15210">
          <cell r="A15210" t="str">
            <v>01.21.110</v>
          </cell>
          <cell r="B15210" t="str">
            <v>Sondagem do terreno à percussão (mínimo de 30 m)</v>
          </cell>
          <cell r="C15210" t="str">
            <v>M</v>
          </cell>
          <cell r="D15210">
            <v>87.63</v>
          </cell>
          <cell r="E15210" t="str">
            <v>CDHU 198</v>
          </cell>
        </row>
        <row r="15211">
          <cell r="A15211" t="str">
            <v>01.21.120</v>
          </cell>
          <cell r="B15211" t="str">
            <v>Sondagem do terreno rotativa em solo</v>
          </cell>
          <cell r="C15211" t="str">
            <v>M</v>
          </cell>
          <cell r="D15211">
            <v>387.03</v>
          </cell>
          <cell r="E15211" t="str">
            <v>CDHU 198</v>
          </cell>
        </row>
        <row r="15212">
          <cell r="A15212" t="str">
            <v>01.21.130</v>
          </cell>
          <cell r="B15212" t="str">
            <v>Sondagem do terreno rotativa em rocha</v>
          </cell>
          <cell r="C15212" t="str">
            <v>M</v>
          </cell>
          <cell r="D15212">
            <v>608.16999999999996</v>
          </cell>
          <cell r="E15212" t="str">
            <v>CDHU 198</v>
          </cell>
        </row>
        <row r="15213">
          <cell r="A15213" t="str">
            <v>01.21.140</v>
          </cell>
          <cell r="B15213" t="str">
            <v>Sondagem do terreno à percussão com a utilização de torquímetro (mínimo de 30 m)</v>
          </cell>
          <cell r="C15213" t="str">
            <v>M</v>
          </cell>
          <cell r="D15213">
            <v>95.25</v>
          </cell>
          <cell r="E15213" t="str">
            <v>CDHU 198</v>
          </cell>
        </row>
        <row r="15214">
          <cell r="A15214" t="str">
            <v>01.23</v>
          </cell>
          <cell r="B15214" t="str">
            <v>Tratamento, recuperação e trabalhos especiais em concreto</v>
          </cell>
          <cell r="C15214"/>
          <cell r="D15214"/>
          <cell r="E15214" t="str">
            <v>CDHU 198</v>
          </cell>
        </row>
        <row r="15215">
          <cell r="A15215" t="str">
            <v>01.23.010</v>
          </cell>
          <cell r="B15215" t="str">
            <v>Taxa de mobilização e desmobilização de equipamentos para execução de corte em concreto armado</v>
          </cell>
          <cell r="C15215" t="str">
            <v>TX</v>
          </cell>
          <cell r="D15215">
            <v>393.13</v>
          </cell>
          <cell r="E15215" t="str">
            <v>CDHU 198</v>
          </cell>
        </row>
        <row r="15216">
          <cell r="A15216" t="str">
            <v>01.23.020</v>
          </cell>
          <cell r="B15216" t="str">
            <v>Limpeza de armadura com escova de aço</v>
          </cell>
          <cell r="C15216" t="str">
            <v>M2</v>
          </cell>
          <cell r="D15216">
            <v>9.07</v>
          </cell>
          <cell r="E15216" t="str">
            <v>CDHU 198</v>
          </cell>
        </row>
        <row r="15217">
          <cell r="A15217" t="str">
            <v>01.23.030</v>
          </cell>
          <cell r="B15217" t="str">
            <v>Preparo de ponte de aderência com adesivo a base de epóxi</v>
          </cell>
          <cell r="C15217" t="str">
            <v>M2</v>
          </cell>
          <cell r="D15217">
            <v>149.86000000000001</v>
          </cell>
          <cell r="E15217" t="str">
            <v>CDHU 198</v>
          </cell>
        </row>
        <row r="15218">
          <cell r="A15218" t="str">
            <v>01.23.056</v>
          </cell>
          <cell r="B15218" t="str">
            <v>Tratamento de armadura com produto anticorrosivo a base de zinco</v>
          </cell>
          <cell r="C15218" t="str">
            <v>M2</v>
          </cell>
          <cell r="D15218">
            <v>68.91</v>
          </cell>
          <cell r="E15218" t="str">
            <v>CDHU 198</v>
          </cell>
        </row>
        <row r="15219">
          <cell r="A15219" t="str">
            <v>01.23.060</v>
          </cell>
          <cell r="B15219" t="str">
            <v>Corte de concreto deteriorado inclusive remoção dos detritos</v>
          </cell>
          <cell r="C15219" t="str">
            <v>M2</v>
          </cell>
          <cell r="D15219">
            <v>30.66</v>
          </cell>
          <cell r="E15219" t="str">
            <v>CDHU 198</v>
          </cell>
        </row>
        <row r="15220">
          <cell r="A15220" t="str">
            <v>01.23.070</v>
          </cell>
          <cell r="B15220" t="str">
            <v>Demarcação de área com disco de corte diamantado</v>
          </cell>
          <cell r="C15220" t="str">
            <v>M</v>
          </cell>
          <cell r="D15220">
            <v>5.6</v>
          </cell>
          <cell r="E15220" t="str">
            <v>CDHU 198</v>
          </cell>
        </row>
        <row r="15221">
          <cell r="A15221" t="str">
            <v>01.23.100</v>
          </cell>
          <cell r="B15221" t="str">
            <v>Demolição de concreto armado com preservação de armadura, para reforço e recuperação estrutural</v>
          </cell>
          <cell r="C15221" t="str">
            <v>M3</v>
          </cell>
          <cell r="D15221">
            <v>462.76</v>
          </cell>
          <cell r="E15221" t="str">
            <v>CDHU 198</v>
          </cell>
        </row>
        <row r="15222">
          <cell r="A15222" t="str">
            <v>01.23.140</v>
          </cell>
          <cell r="B15222" t="str">
            <v>Furação de 1 1/4´ em concreto armado</v>
          </cell>
          <cell r="C15222" t="str">
            <v>M</v>
          </cell>
          <cell r="D15222">
            <v>258.95999999999998</v>
          </cell>
          <cell r="E15222" t="str">
            <v>CDHU 198</v>
          </cell>
        </row>
        <row r="15223">
          <cell r="A15223" t="str">
            <v>01.23.150</v>
          </cell>
          <cell r="B15223" t="str">
            <v>Furação de 1 1/2´ em concreto armado</v>
          </cell>
          <cell r="C15223" t="str">
            <v>M</v>
          </cell>
          <cell r="D15223">
            <v>263.79000000000002</v>
          </cell>
          <cell r="E15223" t="str">
            <v>CDHU 198</v>
          </cell>
        </row>
        <row r="15224">
          <cell r="A15224" t="str">
            <v>01.23.160</v>
          </cell>
          <cell r="B15224" t="str">
            <v>Furação de 2 1/4´ em concreto armado</v>
          </cell>
          <cell r="C15224" t="str">
            <v>M</v>
          </cell>
          <cell r="D15224">
            <v>357.27</v>
          </cell>
          <cell r="E15224" t="str">
            <v>CDHU 198</v>
          </cell>
        </row>
        <row r="15225">
          <cell r="A15225" t="str">
            <v>01.23.190</v>
          </cell>
          <cell r="B15225" t="str">
            <v>Furação de 2 1/2´ em concreto armado</v>
          </cell>
          <cell r="C15225" t="str">
            <v>M</v>
          </cell>
          <cell r="D15225">
            <v>366.29</v>
          </cell>
          <cell r="E15225" t="str">
            <v>CDHU 198</v>
          </cell>
        </row>
        <row r="15226">
          <cell r="A15226" t="str">
            <v>01.23.200</v>
          </cell>
          <cell r="B15226" t="str">
            <v>Taxa de mobilização e desmobilização de equipamentos para execução de perfuração em concreto</v>
          </cell>
          <cell r="C15226" t="str">
            <v>TX</v>
          </cell>
          <cell r="D15226">
            <v>241.6</v>
          </cell>
          <cell r="E15226" t="str">
            <v>CDHU 198</v>
          </cell>
        </row>
        <row r="15227">
          <cell r="A15227" t="str">
            <v>01.23.221</v>
          </cell>
          <cell r="B15227" t="str">
            <v>Furação para até 10mm x 100mm em concreto armado, inclusive colagem de armadura (para até 8mm)</v>
          </cell>
          <cell r="C15227" t="str">
            <v>UN</v>
          </cell>
          <cell r="D15227">
            <v>13.09</v>
          </cell>
          <cell r="E15227" t="str">
            <v>CDHU 198</v>
          </cell>
        </row>
        <row r="15228">
          <cell r="A15228" t="str">
            <v>01.23.222</v>
          </cell>
          <cell r="B15228" t="str">
            <v>Furação para 12,5mm x 100mm em concreto armado, inclusive colagem de armadura (para 10mm)</v>
          </cell>
          <cell r="C15228" t="str">
            <v>UN</v>
          </cell>
          <cell r="D15228">
            <v>15.07</v>
          </cell>
          <cell r="E15228" t="str">
            <v>CDHU 198</v>
          </cell>
        </row>
        <row r="15229">
          <cell r="A15229" t="str">
            <v>01.23.223</v>
          </cell>
          <cell r="B15229" t="str">
            <v>Furação para 16mm x 100mm em concreto armado, inclusive colagem de armadura (para 12,5mm)</v>
          </cell>
          <cell r="C15229" t="str">
            <v>UN</v>
          </cell>
          <cell r="D15229">
            <v>15.8</v>
          </cell>
          <cell r="E15229" t="str">
            <v>CDHU 198</v>
          </cell>
        </row>
        <row r="15230">
          <cell r="A15230" t="str">
            <v>01.23.231</v>
          </cell>
          <cell r="B15230" t="str">
            <v>Furação para até 10mm x 150mm em concreto armado, inclusive colagem de armadura (para até 8mm)</v>
          </cell>
          <cell r="C15230" t="str">
            <v>UN</v>
          </cell>
          <cell r="D15230">
            <v>20.05</v>
          </cell>
          <cell r="E15230" t="str">
            <v>CDHU 198</v>
          </cell>
        </row>
        <row r="15231">
          <cell r="A15231" t="str">
            <v>01.23.232</v>
          </cell>
          <cell r="B15231" t="str">
            <v>Furação para 12,5mm x 150mm em concreto armado, inclusive colagem de armadura (para 10mm)</v>
          </cell>
          <cell r="C15231" t="str">
            <v>UN</v>
          </cell>
          <cell r="D15231">
            <v>21.61</v>
          </cell>
          <cell r="E15231" t="str">
            <v>CDHU 198</v>
          </cell>
        </row>
        <row r="15232">
          <cell r="A15232" t="str">
            <v>01.23.233</v>
          </cell>
          <cell r="B15232" t="str">
            <v>Furação para 16mm x 150mm em concreto armado, inclusive colagem de armadura (para 12,5mm)</v>
          </cell>
          <cell r="C15232" t="str">
            <v>UN</v>
          </cell>
          <cell r="D15232">
            <v>24.31</v>
          </cell>
          <cell r="E15232" t="str">
            <v>CDHU 198</v>
          </cell>
        </row>
        <row r="15233">
          <cell r="A15233" t="str">
            <v>01.23.234</v>
          </cell>
          <cell r="B15233" t="str">
            <v>Furação para 20mm x 150mm em concreto armado, inclusive colagem de armadura (para 16mm)</v>
          </cell>
          <cell r="C15233" t="str">
            <v>UN</v>
          </cell>
          <cell r="D15233">
            <v>26.53</v>
          </cell>
          <cell r="E15233" t="str">
            <v>CDHU 198</v>
          </cell>
        </row>
        <row r="15234">
          <cell r="A15234" t="str">
            <v>01.23.236</v>
          </cell>
          <cell r="B15234" t="str">
            <v>Furação para até 10mm x 200mm em concreto armado, inclusive colagem de armadura (para 8mm)</v>
          </cell>
          <cell r="C15234" t="str">
            <v>UN</v>
          </cell>
          <cell r="D15234">
            <v>26.22</v>
          </cell>
          <cell r="E15234" t="str">
            <v>CDHU 198</v>
          </cell>
        </row>
        <row r="15235">
          <cell r="A15235" t="str">
            <v>01.23.237</v>
          </cell>
          <cell r="B15235" t="str">
            <v>Furação para 12,5mm x 200mm em concreto armado, inclusive colagem de armadura (para 10mm)</v>
          </cell>
          <cell r="C15235" t="str">
            <v>UN</v>
          </cell>
          <cell r="D15235">
            <v>29.09</v>
          </cell>
          <cell r="E15235" t="str">
            <v>CDHU 198</v>
          </cell>
        </row>
        <row r="15236">
          <cell r="A15236" t="str">
            <v>01.23.238</v>
          </cell>
          <cell r="B15236" t="str">
            <v>Furação para 16mm x 200mm em concreto armado, inclusive colagem de armadura (para 12,5mm)</v>
          </cell>
          <cell r="C15236" t="str">
            <v>UN</v>
          </cell>
          <cell r="D15236">
            <v>31.11</v>
          </cell>
          <cell r="E15236" t="str">
            <v>CDHU 198</v>
          </cell>
        </row>
        <row r="15237">
          <cell r="A15237" t="str">
            <v>01.23.239</v>
          </cell>
          <cell r="B15237" t="str">
            <v>Furação para 20mm x 200mm em concreto armado, inclusive colagem de armadura (para 16mm)</v>
          </cell>
          <cell r="C15237" t="str">
            <v>UN</v>
          </cell>
          <cell r="D15237">
            <v>35.369999999999997</v>
          </cell>
          <cell r="E15237" t="str">
            <v>CDHU 198</v>
          </cell>
        </row>
        <row r="15238">
          <cell r="A15238" t="str">
            <v>01.23.254</v>
          </cell>
          <cell r="B15238" t="str">
            <v>Furação de 1´ em concreto armado</v>
          </cell>
          <cell r="C15238" t="str">
            <v>M</v>
          </cell>
          <cell r="D15238">
            <v>268.62</v>
          </cell>
          <cell r="E15238" t="str">
            <v>CDHU 198</v>
          </cell>
        </row>
        <row r="15239">
          <cell r="A15239" t="str">
            <v>01.23.260</v>
          </cell>
          <cell r="B15239" t="str">
            <v>Furação de 2´ em concreto armado</v>
          </cell>
          <cell r="C15239" t="str">
            <v>M</v>
          </cell>
          <cell r="D15239">
            <v>396.64</v>
          </cell>
          <cell r="E15239" t="str">
            <v>CDHU 198</v>
          </cell>
        </row>
        <row r="15240">
          <cell r="A15240" t="str">
            <v>01.23.264</v>
          </cell>
          <cell r="B15240" t="str">
            <v>Furação de 3´ em concreto armado</v>
          </cell>
          <cell r="C15240" t="str">
            <v>M</v>
          </cell>
          <cell r="D15240">
            <v>400.5</v>
          </cell>
          <cell r="E15240" t="str">
            <v>CDHU 198</v>
          </cell>
        </row>
        <row r="15241">
          <cell r="A15241" t="str">
            <v>01.23.270</v>
          </cell>
          <cell r="B15241" t="str">
            <v>Furação de 4´ em concreto armado</v>
          </cell>
          <cell r="C15241" t="str">
            <v>M</v>
          </cell>
          <cell r="D15241">
            <v>428.04</v>
          </cell>
          <cell r="E15241" t="str">
            <v>CDHU 198</v>
          </cell>
        </row>
        <row r="15242">
          <cell r="A15242" t="str">
            <v>01.23.274</v>
          </cell>
          <cell r="B15242" t="str">
            <v>Furação de 5´ em concreto armado</v>
          </cell>
          <cell r="C15242" t="str">
            <v>M</v>
          </cell>
          <cell r="D15242">
            <v>448.93</v>
          </cell>
          <cell r="E15242" t="str">
            <v>CDHU 198</v>
          </cell>
        </row>
        <row r="15243">
          <cell r="A15243" t="str">
            <v>01.23.280</v>
          </cell>
          <cell r="B15243" t="str">
            <v>Furação de 6´ em concreto armado</v>
          </cell>
          <cell r="C15243" t="str">
            <v>M</v>
          </cell>
          <cell r="D15243">
            <v>575.55999999999995</v>
          </cell>
          <cell r="E15243" t="str">
            <v>CDHU 198</v>
          </cell>
        </row>
        <row r="15244">
          <cell r="A15244" t="str">
            <v>01.23.510</v>
          </cell>
          <cell r="B15244" t="str">
            <v>Corte vertical em concreto armado, espessura de 15 cm</v>
          </cell>
          <cell r="C15244" t="str">
            <v>M</v>
          </cell>
          <cell r="D15244">
            <v>214.86</v>
          </cell>
          <cell r="E15244" t="str">
            <v>CDHU 198</v>
          </cell>
        </row>
        <row r="15245">
          <cell r="A15245" t="str">
            <v>01.23.700</v>
          </cell>
          <cell r="B15245" t="str">
            <v>Taxa de mobilização e desmobilização para reforço estrutural com fibra de carbono</v>
          </cell>
          <cell r="C15245" t="str">
            <v>TX</v>
          </cell>
          <cell r="D15245">
            <v>5820.12</v>
          </cell>
          <cell r="E15245" t="str">
            <v>CDHU 198</v>
          </cell>
        </row>
        <row r="15246">
          <cell r="A15246" t="str">
            <v>01.23.701</v>
          </cell>
          <cell r="B15246" t="str">
            <v>Preparação de substrato para colagem de fibra de carbono, mediante lixamento e/ou apicoamento e escovação</v>
          </cell>
          <cell r="C15246" t="str">
            <v>M2</v>
          </cell>
          <cell r="D15246">
            <v>51.52</v>
          </cell>
          <cell r="E15246" t="str">
            <v>CDHU 198</v>
          </cell>
        </row>
        <row r="15247">
          <cell r="A15247" t="str">
            <v>01.23.702</v>
          </cell>
          <cell r="B15247" t="str">
            <v>Fibra de carbono para reforço estrutural de alta resistência - 300 g/m²</v>
          </cell>
          <cell r="C15247" t="str">
            <v>M2</v>
          </cell>
          <cell r="D15247">
            <v>488.63</v>
          </cell>
          <cell r="E15247" t="str">
            <v>CDHU 198</v>
          </cell>
        </row>
        <row r="15248">
          <cell r="A15248" t="str">
            <v>01.27</v>
          </cell>
          <cell r="B15248" t="str">
            <v>Estudo e programa ambientais</v>
          </cell>
          <cell r="C15248"/>
          <cell r="D15248"/>
          <cell r="E15248" t="str">
            <v>CDHU 198</v>
          </cell>
        </row>
        <row r="15249">
          <cell r="A15249" t="str">
            <v>01.27.011</v>
          </cell>
          <cell r="B15249" t="str">
            <v>Projeto e implementação de gerenciamento integrado de resíduos sólidos e gestão de perdas</v>
          </cell>
          <cell r="C15249" t="str">
            <v>UN</v>
          </cell>
          <cell r="D15249">
            <v>9397.09</v>
          </cell>
          <cell r="E15249" t="str">
            <v>CDHU 198</v>
          </cell>
        </row>
        <row r="15250">
          <cell r="A15250" t="str">
            <v>01.27.021</v>
          </cell>
          <cell r="B15250" t="str">
            <v>Projeto e implementação de educação ambiental</v>
          </cell>
          <cell r="C15250" t="str">
            <v>UN</v>
          </cell>
          <cell r="D15250">
            <v>12517.68</v>
          </cell>
          <cell r="E15250" t="str">
            <v>CDHU 198</v>
          </cell>
        </row>
        <row r="15251">
          <cell r="A15251" t="str">
            <v>01.27.031</v>
          </cell>
          <cell r="B15251" t="str">
            <v>Projeto e implementação de controle ambiental de obra</v>
          </cell>
          <cell r="C15251" t="str">
            <v>UN</v>
          </cell>
          <cell r="D15251">
            <v>11099.89</v>
          </cell>
          <cell r="E15251" t="str">
            <v>CDHU 198</v>
          </cell>
        </row>
        <row r="15252">
          <cell r="A15252" t="str">
            <v>01.27.041</v>
          </cell>
          <cell r="B15252" t="str">
            <v>Laudo de caracterização de vegetação</v>
          </cell>
          <cell r="C15252" t="str">
            <v>UN</v>
          </cell>
          <cell r="D15252">
            <v>25962.15</v>
          </cell>
          <cell r="E15252" t="str">
            <v>CDHU 198</v>
          </cell>
        </row>
        <row r="15253">
          <cell r="A15253" t="str">
            <v>01.27.051</v>
          </cell>
          <cell r="B15253" t="str">
            <v>Laudo de caracterização da fauna associada à flora</v>
          </cell>
          <cell r="C15253" t="str">
            <v>UN</v>
          </cell>
          <cell r="D15253">
            <v>39521.74</v>
          </cell>
          <cell r="E15253" t="str">
            <v>CDHU 198</v>
          </cell>
        </row>
        <row r="15254">
          <cell r="A15254" t="str">
            <v>01.27.061</v>
          </cell>
          <cell r="B15254" t="str">
            <v>Projeto e implementação de monitoramento da fauna durante a obra</v>
          </cell>
          <cell r="C15254" t="str">
            <v>UN</v>
          </cell>
          <cell r="D15254">
            <v>16025.02</v>
          </cell>
          <cell r="E15254" t="str">
            <v>CDHU 198</v>
          </cell>
        </row>
        <row r="15255">
          <cell r="A15255" t="str">
            <v>01.27.071</v>
          </cell>
          <cell r="B15255" t="str">
            <v>Laudo de autodepuração</v>
          </cell>
          <cell r="C15255" t="str">
            <v>UN</v>
          </cell>
          <cell r="D15255">
            <v>19004.64</v>
          </cell>
          <cell r="E15255" t="str">
            <v>CDHU 198</v>
          </cell>
        </row>
        <row r="15256">
          <cell r="A15256" t="str">
            <v>01.27.091</v>
          </cell>
          <cell r="B15256" t="str">
            <v>Estudo de impacto de vizinhança, em área urbana até 10.000 m²</v>
          </cell>
          <cell r="C15256" t="str">
            <v>UN</v>
          </cell>
          <cell r="D15256">
            <v>30295.4</v>
          </cell>
          <cell r="E15256" t="str">
            <v>CDHU 198</v>
          </cell>
        </row>
        <row r="15257">
          <cell r="A15257" t="str">
            <v>01.28</v>
          </cell>
          <cell r="B15257" t="str">
            <v>Poço profundo</v>
          </cell>
          <cell r="C15257"/>
          <cell r="D15257"/>
          <cell r="E15257" t="str">
            <v>CDHU 198</v>
          </cell>
        </row>
        <row r="15258">
          <cell r="A15258" t="str">
            <v>01.28.010</v>
          </cell>
          <cell r="B15258" t="str">
            <v>Taxa de mobilização e desmobilização de equipamentos para execução de perfuração para poço profundo - profundidade até 200 m</v>
          </cell>
          <cell r="C15258" t="str">
            <v>TX</v>
          </cell>
          <cell r="D15258">
            <v>8405.0300000000007</v>
          </cell>
          <cell r="E15258" t="str">
            <v>CDHU 198</v>
          </cell>
        </row>
        <row r="15259">
          <cell r="A15259" t="str">
            <v>01.28.020</v>
          </cell>
          <cell r="B15259" t="str">
            <v>Taxa de mobilização e desmobilização de equipamentos para execução de perfuração para poço profundo - profundidade acima de 200 m e até 300 m</v>
          </cell>
          <cell r="C15259" t="str">
            <v>TX</v>
          </cell>
          <cell r="D15259">
            <v>13047.21</v>
          </cell>
          <cell r="E15259" t="str">
            <v>CDHU 198</v>
          </cell>
        </row>
        <row r="15260">
          <cell r="A15260" t="str">
            <v>01.28.030</v>
          </cell>
          <cell r="B15260" t="str">
            <v>Taxa de mobilização e desmobilização de equipamentos para execução de perfuração para poço profundo - profundidade acima de 300 m</v>
          </cell>
          <cell r="C15260" t="str">
            <v>TX</v>
          </cell>
          <cell r="D15260">
            <v>12979.86</v>
          </cell>
          <cell r="E15260" t="str">
            <v>CDHU 198</v>
          </cell>
        </row>
        <row r="15261">
          <cell r="A15261" t="str">
            <v>01.28.040</v>
          </cell>
          <cell r="B15261" t="str">
            <v>Perfuração rotativa para poço profundo em camadas de solos sedimentares, diâmetro de 8 1/2" (215,90 mm)</v>
          </cell>
          <cell r="C15261" t="str">
            <v>M</v>
          </cell>
          <cell r="D15261">
            <v>693.99</v>
          </cell>
          <cell r="E15261" t="str">
            <v>CDHU 198</v>
          </cell>
        </row>
        <row r="15262">
          <cell r="A15262" t="str">
            <v>01.28.050</v>
          </cell>
          <cell r="B15262" t="str">
            <v>Perfuração rotativa para poço profundo em aluvião, arenito, ou solos sedimentados em geral, diâmetro de 10" (250 mm)</v>
          </cell>
          <cell r="C15262" t="str">
            <v>M</v>
          </cell>
          <cell r="D15262">
            <v>493.78</v>
          </cell>
          <cell r="E15262" t="str">
            <v>CDHU 198</v>
          </cell>
        </row>
        <row r="15263">
          <cell r="A15263" t="str">
            <v>01.28.060</v>
          </cell>
          <cell r="B15263" t="str">
            <v>Perfuração rotativa para poço profundo em aluvião, arenito, ou solos sedimentados em geral, diâmetro de 12" (300 mm)</v>
          </cell>
          <cell r="C15263" t="str">
            <v>M</v>
          </cell>
          <cell r="D15263">
            <v>1190.9100000000001</v>
          </cell>
          <cell r="E15263" t="str">
            <v>CDHU 198</v>
          </cell>
        </row>
        <row r="15264">
          <cell r="A15264" t="str">
            <v>01.28.070</v>
          </cell>
          <cell r="B15264" t="str">
            <v>Perfuração rotativa para poço profundo em aluvião, arenito, ou solos sedimentados em geral, diâmetro de 14" (350 mm)</v>
          </cell>
          <cell r="C15264" t="str">
            <v>M</v>
          </cell>
          <cell r="D15264">
            <v>1254.98</v>
          </cell>
          <cell r="E15264" t="str">
            <v>CDHU 198</v>
          </cell>
        </row>
        <row r="15265">
          <cell r="A15265" t="str">
            <v>01.28.080</v>
          </cell>
          <cell r="B15265" t="str">
            <v>Perfuração rotativa para poço profundo em aluvião, arenito, ou solos sedimentados em geral, diâmetro de 16" (400 mm)</v>
          </cell>
          <cell r="C15265" t="str">
            <v>M</v>
          </cell>
          <cell r="D15265">
            <v>1572.49</v>
          </cell>
          <cell r="E15265" t="str">
            <v>CDHU 198</v>
          </cell>
        </row>
        <row r="15266">
          <cell r="A15266" t="str">
            <v>01.28.090</v>
          </cell>
          <cell r="B15266" t="str">
            <v>Perfuração rotativa para poço profundo em aluvião, arenito, ou solos sedimentados em geral, diâmetro de 18" (450 mm)</v>
          </cell>
          <cell r="C15266" t="str">
            <v>M</v>
          </cell>
          <cell r="D15266">
            <v>2033.36</v>
          </cell>
          <cell r="E15266" t="str">
            <v>CDHU 198</v>
          </cell>
        </row>
        <row r="15267">
          <cell r="A15267" t="str">
            <v>01.28.100</v>
          </cell>
          <cell r="B15267" t="str">
            <v>Perfuração rotativa para poço profundo em aluvião, arenito, ou solos sedimentados em geral, diâmetro de 20" (500 mm)</v>
          </cell>
          <cell r="C15267" t="str">
            <v>M</v>
          </cell>
          <cell r="D15267">
            <v>2324.0700000000002</v>
          </cell>
          <cell r="E15267" t="str">
            <v>CDHU 198</v>
          </cell>
        </row>
        <row r="15268">
          <cell r="A15268" t="str">
            <v>01.28.110</v>
          </cell>
          <cell r="B15268" t="str">
            <v>Perfuração rotativa para poço profundo em aluvião, arenito, ou solos sedimentados em geral, diâmetro de 22" (550 mm)</v>
          </cell>
          <cell r="C15268" t="str">
            <v>M</v>
          </cell>
          <cell r="D15268">
            <v>2508.7600000000002</v>
          </cell>
          <cell r="E15268" t="str">
            <v>CDHU 198</v>
          </cell>
        </row>
        <row r="15269">
          <cell r="A15269" t="str">
            <v>01.28.120</v>
          </cell>
          <cell r="B15269" t="str">
            <v>Perfuração rotativa para poço profundo em aluvião, arenito, ou solos sedimentados em geral, diâmetro de 26" (650 mm)</v>
          </cell>
          <cell r="C15269" t="str">
            <v>M</v>
          </cell>
          <cell r="D15269">
            <v>3076.18</v>
          </cell>
          <cell r="E15269" t="str">
            <v>CDHU 198</v>
          </cell>
        </row>
        <row r="15270">
          <cell r="A15270" t="str">
            <v>01.28.130</v>
          </cell>
          <cell r="B15270" t="str">
            <v>Perfuração rotativa para poço profundo em solos e/ou rocha metassedimentar alterada em geral, diâmetro de 20" (508 mm)</v>
          </cell>
          <cell r="C15270" t="str">
            <v>M</v>
          </cell>
          <cell r="D15270">
            <v>366.17</v>
          </cell>
          <cell r="E15270" t="str">
            <v>CDHU 198</v>
          </cell>
        </row>
        <row r="15271">
          <cell r="A15271" t="str">
            <v>01.28.140</v>
          </cell>
          <cell r="B15271" t="str">
            <v>Perfuração roto-pneumática para poço profundo em rocha metassedimentar em geral, diâmetro de 12 1/4" (311,15 mm)</v>
          </cell>
          <cell r="C15271" t="str">
            <v>M</v>
          </cell>
          <cell r="D15271">
            <v>1688.82</v>
          </cell>
          <cell r="E15271" t="str">
            <v>CDHU 198</v>
          </cell>
        </row>
        <row r="15272">
          <cell r="A15272" t="str">
            <v>01.28.150</v>
          </cell>
          <cell r="B15272" t="str">
            <v>Perfuração rotativa para poço profundo em rocha sã (basalto), diâmetro de 14" (350 mm)</v>
          </cell>
          <cell r="C15272" t="str">
            <v>M</v>
          </cell>
          <cell r="D15272">
            <v>6908.09</v>
          </cell>
          <cell r="E15272" t="str">
            <v>CDHU 198</v>
          </cell>
        </row>
        <row r="15273">
          <cell r="A15273" t="str">
            <v>01.28.160</v>
          </cell>
          <cell r="B15273" t="str">
            <v>Perfuração rotativa para poço profundo em rocha alterada (basalto alterado), diâmetro de 8" (200 mm)</v>
          </cell>
          <cell r="C15273" t="str">
            <v>M</v>
          </cell>
          <cell r="D15273">
            <v>358.04</v>
          </cell>
          <cell r="E15273" t="str">
            <v>CDHU 198</v>
          </cell>
        </row>
        <row r="15274">
          <cell r="A15274" t="str">
            <v>01.28.170</v>
          </cell>
          <cell r="B15274" t="str">
            <v>Perfuração rotativa para poço profundo em rocha alterada (basalto alterado), diâmetro de 10" (250 mm)</v>
          </cell>
          <cell r="C15274" t="str">
            <v>M</v>
          </cell>
          <cell r="D15274">
            <v>465.9</v>
          </cell>
          <cell r="E15274" t="str">
            <v>CDHU 198</v>
          </cell>
        </row>
        <row r="15275">
          <cell r="A15275" t="str">
            <v>01.28.180</v>
          </cell>
          <cell r="B15275" t="str">
            <v>Perfuração rotativa para poço profundo em rocha alterada (basalto alterado), diâmetro de 12" (300 mm)</v>
          </cell>
          <cell r="C15275" t="str">
            <v>M</v>
          </cell>
          <cell r="D15275">
            <v>587.5</v>
          </cell>
          <cell r="E15275" t="str">
            <v>CDHU 198</v>
          </cell>
        </row>
        <row r="15276">
          <cell r="A15276" t="str">
            <v>01.28.190</v>
          </cell>
          <cell r="B15276" t="str">
            <v>Perfuração roto-pneumática para poço profundo em rocha sã (basalto), diâmetro de 6" (150 mm)</v>
          </cell>
          <cell r="C15276" t="str">
            <v>M</v>
          </cell>
          <cell r="D15276">
            <v>330.27</v>
          </cell>
          <cell r="E15276" t="str">
            <v>CDHU 198</v>
          </cell>
        </row>
        <row r="15277">
          <cell r="A15277" t="str">
            <v>01.28.200</v>
          </cell>
          <cell r="B15277" t="str">
            <v>Perfuração roto-pneumática para poço profundo em rocha sã (basalto), diâmetro de 8" (200 mm)</v>
          </cell>
          <cell r="C15277" t="str">
            <v>M</v>
          </cell>
          <cell r="D15277">
            <v>548.92999999999995</v>
          </cell>
          <cell r="E15277" t="str">
            <v>CDHU 198</v>
          </cell>
        </row>
        <row r="15278">
          <cell r="A15278" t="str">
            <v>01.28.210</v>
          </cell>
          <cell r="B15278" t="str">
            <v>Perfuração roto-pneumática para poço profundo em rocha sã (basalto), diâmetro de 10" (250 mm)</v>
          </cell>
          <cell r="C15278" t="str">
            <v>M</v>
          </cell>
          <cell r="D15278">
            <v>793.92</v>
          </cell>
          <cell r="E15278" t="str">
            <v>CDHU 198</v>
          </cell>
        </row>
        <row r="15279">
          <cell r="A15279" t="str">
            <v>01.28.220</v>
          </cell>
          <cell r="B15279" t="str">
            <v>Perfuração roto-pneumática para poço profundo em rocha sã (basalto), diâmetro de 12" (300 mm)</v>
          </cell>
          <cell r="C15279" t="str">
            <v>M</v>
          </cell>
          <cell r="D15279">
            <v>2002.69</v>
          </cell>
          <cell r="E15279" t="str">
            <v>CDHU 198</v>
          </cell>
        </row>
        <row r="15280">
          <cell r="A15280" t="str">
            <v>01.28.230</v>
          </cell>
          <cell r="B15280" t="str">
            <v>Perfuração roto-pneumática para poço profundo em rocha sã (basalto), diâmetro de 14" (350 mm)</v>
          </cell>
          <cell r="C15280" t="str">
            <v>M</v>
          </cell>
          <cell r="D15280">
            <v>2532.08</v>
          </cell>
          <cell r="E15280" t="str">
            <v>CDHU 198</v>
          </cell>
        </row>
        <row r="15281">
          <cell r="A15281" t="str">
            <v>01.28.240</v>
          </cell>
          <cell r="B15281" t="str">
            <v>Perfuração roto-pneumática para poço profundo em rocha sã (basalto), diâmetro de 18" (450 mm)</v>
          </cell>
          <cell r="C15281" t="str">
            <v>M</v>
          </cell>
          <cell r="D15281">
            <v>2879.44</v>
          </cell>
          <cell r="E15281" t="str">
            <v>CDHU 198</v>
          </cell>
        </row>
        <row r="15282">
          <cell r="A15282" t="str">
            <v>01.28.250</v>
          </cell>
          <cell r="B15282" t="str">
            <v>Revestimento interno de poço profundo tubo liso em aço galvanizado, diâmetro de 6" (152,40 mm) - união solda</v>
          </cell>
          <cell r="C15282" t="str">
            <v>M</v>
          </cell>
          <cell r="D15282">
            <v>784.21</v>
          </cell>
          <cell r="E15282" t="str">
            <v>CDHU 198</v>
          </cell>
        </row>
        <row r="15283">
          <cell r="A15283" t="str">
            <v>01.28.260</v>
          </cell>
          <cell r="B15283" t="str">
            <v>Revestimento interno de poço profundo tubo PVC geomecânico nervurado standard, diâmetro de 6" (150 mm)</v>
          </cell>
          <cell r="C15283" t="str">
            <v>M</v>
          </cell>
          <cell r="D15283">
            <v>440.09</v>
          </cell>
          <cell r="E15283" t="str">
            <v>CDHU 198</v>
          </cell>
        </row>
        <row r="15284">
          <cell r="A15284" t="str">
            <v>01.28.270</v>
          </cell>
          <cell r="B15284" t="str">
            <v>Revestimento interno de poço profundo tubo PVC geomecânico nervurado reforçado, diâmetro de 8" (200 mm)</v>
          </cell>
          <cell r="C15284" t="str">
            <v>M</v>
          </cell>
          <cell r="D15284">
            <v>840.58</v>
          </cell>
          <cell r="E15284" t="str">
            <v>CDHU 198</v>
          </cell>
        </row>
        <row r="15285">
          <cell r="A15285" t="str">
            <v>01.28.280</v>
          </cell>
          <cell r="B15285" t="str">
            <v>Revestimento interno de poço profundo tubo de aço preto, diâmetro de 6" (152,40 mm)</v>
          </cell>
          <cell r="C15285" t="str">
            <v>M</v>
          </cell>
          <cell r="D15285">
            <v>844.75</v>
          </cell>
          <cell r="E15285" t="str">
            <v>CDHU 198</v>
          </cell>
        </row>
        <row r="15286">
          <cell r="A15286" t="str">
            <v>01.28.290</v>
          </cell>
          <cell r="B15286" t="str">
            <v>Revestimento interno de poço profundo tubo preto DIN 2440, diâmetro de 6" (150 mm)</v>
          </cell>
          <cell r="C15286" t="str">
            <v>M</v>
          </cell>
          <cell r="D15286">
            <v>611.4</v>
          </cell>
          <cell r="E15286" t="str">
            <v>CDHU 198</v>
          </cell>
        </row>
        <row r="15287">
          <cell r="A15287" t="str">
            <v>01.28.300</v>
          </cell>
          <cell r="B15287" t="str">
            <v>Revestimento interno de poço profundo tubo preto DIN 2440, diâmetro de 8" (200 mm)</v>
          </cell>
          <cell r="C15287" t="str">
            <v>M</v>
          </cell>
          <cell r="D15287">
            <v>967.95</v>
          </cell>
          <cell r="E15287" t="str">
            <v>CDHU 198</v>
          </cell>
        </row>
        <row r="15288">
          <cell r="A15288" t="str">
            <v>01.28.310</v>
          </cell>
          <cell r="B15288" t="str">
            <v>Revestimento interno de poço profundo tubo de aço preto liso calandrado, diâmetro de 16" (406,40 mm)</v>
          </cell>
          <cell r="C15288" t="str">
            <v>M</v>
          </cell>
          <cell r="D15288">
            <v>2704.1</v>
          </cell>
          <cell r="E15288" t="str">
            <v>CDHU 198</v>
          </cell>
        </row>
        <row r="15289">
          <cell r="A15289" t="str">
            <v>01.28.350</v>
          </cell>
          <cell r="B15289" t="str">
            <v>Revestimento da boca de poço profundo tubo chapa 3/16", diâmetro de 12"</v>
          </cell>
          <cell r="C15289" t="str">
            <v>M</v>
          </cell>
          <cell r="D15289">
            <v>1822.51</v>
          </cell>
          <cell r="E15289" t="str">
            <v>CDHU 198</v>
          </cell>
        </row>
        <row r="15290">
          <cell r="A15290" t="str">
            <v>01.28.360</v>
          </cell>
          <cell r="B15290" t="str">
            <v>Revestimento da boca de poço profundo tubo chapa 3/16", diâmetro de 14"</v>
          </cell>
          <cell r="C15290" t="str">
            <v>M</v>
          </cell>
          <cell r="D15290">
            <v>2021.8</v>
          </cell>
          <cell r="E15290" t="str">
            <v>CDHU 198</v>
          </cell>
        </row>
        <row r="15291">
          <cell r="A15291" t="str">
            <v>01.28.370</v>
          </cell>
          <cell r="B15291" t="str">
            <v>Revestimento da boca de poço profundo tubo chapa 3/16", diâmetro de 16"</v>
          </cell>
          <cell r="C15291" t="str">
            <v>M</v>
          </cell>
          <cell r="D15291">
            <v>2568.06</v>
          </cell>
          <cell r="E15291" t="str">
            <v>CDHU 198</v>
          </cell>
        </row>
        <row r="15292">
          <cell r="A15292" t="str">
            <v>01.28.380</v>
          </cell>
          <cell r="B15292" t="str">
            <v>Revestimento da boca de poço profundo tubo chapa 3/16", diâmetro de 20"</v>
          </cell>
          <cell r="C15292" t="str">
            <v>M</v>
          </cell>
          <cell r="D15292">
            <v>2615.7399999999998</v>
          </cell>
          <cell r="E15292" t="str">
            <v>CDHU 198</v>
          </cell>
        </row>
        <row r="15293">
          <cell r="A15293" t="str">
            <v>01.28.390</v>
          </cell>
          <cell r="B15293" t="str">
            <v>Filtro PVC geomecânico nervurado tipo standard para poço profundo, diâmetro de 6" (150 mm)</v>
          </cell>
          <cell r="C15293" t="str">
            <v>M</v>
          </cell>
          <cell r="D15293">
            <v>514.92999999999995</v>
          </cell>
          <cell r="E15293" t="str">
            <v>CDHU 198</v>
          </cell>
        </row>
        <row r="15294">
          <cell r="A15294" t="str">
            <v>01.28.400</v>
          </cell>
          <cell r="B15294" t="str">
            <v>Filtro PVC geomecânico nervurado tipo reforçado para poço profundo, diâmetro de 8" (200 mm)</v>
          </cell>
          <cell r="C15294" t="str">
            <v>M</v>
          </cell>
          <cell r="D15294">
            <v>884.27</v>
          </cell>
          <cell r="E15294" t="str">
            <v>CDHU 198</v>
          </cell>
        </row>
        <row r="15295">
          <cell r="A15295" t="str">
            <v>01.28.410</v>
          </cell>
          <cell r="B15295" t="str">
            <v>Filtro espiralado galvanizado simples (standard) para poço profundo, diâmetro de 6" (152,40 mm)</v>
          </cell>
          <cell r="C15295" t="str">
            <v>M</v>
          </cell>
          <cell r="D15295">
            <v>1279.17</v>
          </cell>
          <cell r="E15295" t="str">
            <v>CDHU 198</v>
          </cell>
        </row>
        <row r="15296">
          <cell r="A15296" t="str">
            <v>01.28.420</v>
          </cell>
          <cell r="B15296" t="str">
            <v>Filtro espiralado galvanizado reforçado para poço profundo, diâmetro de 6" (152,40 mm)</v>
          </cell>
          <cell r="C15296" t="str">
            <v>M</v>
          </cell>
          <cell r="D15296">
            <v>1523.08</v>
          </cell>
          <cell r="E15296" t="str">
            <v>CDHU 198</v>
          </cell>
        </row>
        <row r="15297">
          <cell r="A15297" t="str">
            <v>01.28.430</v>
          </cell>
          <cell r="B15297" t="str">
            <v>Filtro espiralado em aço inoxidável reforçado para poço profundo, diâmetro de 6" (152,40 mm)</v>
          </cell>
          <cell r="C15297" t="str">
            <v>M</v>
          </cell>
          <cell r="D15297">
            <v>2647.92</v>
          </cell>
          <cell r="E15297" t="str">
            <v>CDHU 198</v>
          </cell>
        </row>
        <row r="15298">
          <cell r="A15298" t="str">
            <v>01.28.440</v>
          </cell>
          <cell r="B15298" t="str">
            <v>Filtro galvanizado tipo NOLD para poço profundo, diâmetro de 6" (150 mm)</v>
          </cell>
          <cell r="C15298" t="str">
            <v>M</v>
          </cell>
          <cell r="D15298">
            <v>1096.1600000000001</v>
          </cell>
          <cell r="E15298" t="str">
            <v>CDHU 198</v>
          </cell>
        </row>
        <row r="15299">
          <cell r="A15299" t="str">
            <v>01.28.450</v>
          </cell>
          <cell r="B15299" t="str">
            <v>Pré-filtro tipo pérola para poço profundo</v>
          </cell>
          <cell r="C15299" t="str">
            <v>M3</v>
          </cell>
          <cell r="D15299">
            <v>1728.73</v>
          </cell>
          <cell r="E15299" t="str">
            <v>CDHU 198</v>
          </cell>
        </row>
        <row r="15300">
          <cell r="A15300" t="str">
            <v>01.28.460</v>
          </cell>
          <cell r="B15300" t="str">
            <v>Pré-filtro tipo Jacareí para poço profundo</v>
          </cell>
          <cell r="C15300" t="str">
            <v>M3</v>
          </cell>
          <cell r="D15300">
            <v>2232.4499999999998</v>
          </cell>
          <cell r="E15300" t="str">
            <v>CDHU 198</v>
          </cell>
        </row>
        <row r="15301">
          <cell r="A15301" t="str">
            <v>01.28.470</v>
          </cell>
          <cell r="B15301" t="str">
            <v>Perfilagem ótica (filmagem / endoscopia) para poço profundo</v>
          </cell>
          <cell r="C15301" t="str">
            <v>M</v>
          </cell>
          <cell r="D15301">
            <v>86.89</v>
          </cell>
          <cell r="E15301" t="str">
            <v>CDHU 198</v>
          </cell>
        </row>
        <row r="15302">
          <cell r="A15302" t="str">
            <v>01.28.480</v>
          </cell>
          <cell r="B15302" t="str">
            <v>Perfilagem elétrica de poço profundo</v>
          </cell>
          <cell r="C15302" t="str">
            <v>M</v>
          </cell>
          <cell r="D15302">
            <v>207.13</v>
          </cell>
          <cell r="E15302" t="str">
            <v>CDHU 198</v>
          </cell>
        </row>
        <row r="15303">
          <cell r="A15303" t="str">
            <v>01.28.490</v>
          </cell>
          <cell r="B15303" t="str">
            <v>Taxa de mobilização e desmobilização de equipamentos para execução de bombeamento, limpeza, desenvolvimento e teste de vazão</v>
          </cell>
          <cell r="C15303" t="str">
            <v>TX</v>
          </cell>
          <cell r="D15303">
            <v>3979.69</v>
          </cell>
          <cell r="E15303" t="str">
            <v>CDHU 198</v>
          </cell>
        </row>
        <row r="15304">
          <cell r="A15304" t="str">
            <v>01.28.500</v>
          </cell>
          <cell r="B15304" t="str">
            <v>Limpeza e desenvolvimento do poço profundo</v>
          </cell>
          <cell r="C15304" t="str">
            <v>H</v>
          </cell>
          <cell r="D15304">
            <v>520.09</v>
          </cell>
          <cell r="E15304" t="str">
            <v>CDHU 198</v>
          </cell>
        </row>
        <row r="15305">
          <cell r="A15305" t="str">
            <v>01.28.510</v>
          </cell>
          <cell r="B15305" t="str">
            <v>Ensaio de vazão (bombeamento) para poço profundo, com bomba submersa</v>
          </cell>
          <cell r="C15305" t="str">
            <v>H</v>
          </cell>
          <cell r="D15305">
            <v>380.12</v>
          </cell>
          <cell r="E15305" t="str">
            <v>CDHU 198</v>
          </cell>
        </row>
        <row r="15306">
          <cell r="A15306" t="str">
            <v>01.28.520</v>
          </cell>
          <cell r="B15306" t="str">
            <v>Ensaio de vazão escalonado para poço profundo</v>
          </cell>
          <cell r="C15306" t="str">
            <v>H</v>
          </cell>
          <cell r="D15306">
            <v>356.71</v>
          </cell>
          <cell r="E15306" t="str">
            <v>CDHU 198</v>
          </cell>
        </row>
        <row r="15307">
          <cell r="A15307" t="str">
            <v>01.28.530</v>
          </cell>
          <cell r="B15307" t="str">
            <v>Ensaio de recuperação de nível para poço profundo</v>
          </cell>
          <cell r="C15307" t="str">
            <v>H</v>
          </cell>
          <cell r="D15307">
            <v>333.09</v>
          </cell>
          <cell r="E15307" t="str">
            <v>CDHU 198</v>
          </cell>
        </row>
        <row r="15308">
          <cell r="A15308" t="str">
            <v>01.28.540</v>
          </cell>
          <cell r="B15308" t="str">
            <v>Desinfecção de poço profundo</v>
          </cell>
          <cell r="C15308" t="str">
            <v>UN</v>
          </cell>
          <cell r="D15308">
            <v>3220.83</v>
          </cell>
          <cell r="E15308" t="str">
            <v>CDHU 198</v>
          </cell>
        </row>
        <row r="15309">
          <cell r="A15309" t="str">
            <v>01.28.550</v>
          </cell>
          <cell r="B15309" t="str">
            <v>Análise físico-química e bacteriológica da água para poço profundo</v>
          </cell>
          <cell r="C15309" t="str">
            <v>CJ</v>
          </cell>
          <cell r="D15309">
            <v>3107.91</v>
          </cell>
          <cell r="E15309" t="str">
            <v>CDHU 198</v>
          </cell>
        </row>
        <row r="15310">
          <cell r="A15310" t="str">
            <v>01.28.560</v>
          </cell>
          <cell r="B15310" t="str">
            <v>Centralizador de coluna para poço profundo, diâmetro de 4" ou 6"</v>
          </cell>
          <cell r="C15310" t="str">
            <v>UN</v>
          </cell>
          <cell r="D15310">
            <v>333.05</v>
          </cell>
          <cell r="E15310" t="str">
            <v>CDHU 198</v>
          </cell>
        </row>
        <row r="15311">
          <cell r="A15311" t="str">
            <v>01.28.570</v>
          </cell>
          <cell r="B15311" t="str">
            <v>Cimentação de boca do poço profundo, entre perfuração de maior diâmetro (cimentação do espaço anular)</v>
          </cell>
          <cell r="C15311" t="str">
            <v>M3</v>
          </cell>
          <cell r="D15311">
            <v>2877.11</v>
          </cell>
          <cell r="E15311" t="str">
            <v>CDHU 198</v>
          </cell>
        </row>
        <row r="15312">
          <cell r="A15312" t="str">
            <v>01.28.580</v>
          </cell>
          <cell r="B15312" t="str">
            <v>Laje de proteção em concreto armado para poço profundo (área mínimo de 3,00 m²)</v>
          </cell>
          <cell r="C15312" t="str">
            <v>UN</v>
          </cell>
          <cell r="D15312">
            <v>1770.77</v>
          </cell>
          <cell r="E15312" t="str">
            <v>CDHU 198</v>
          </cell>
        </row>
        <row r="15313">
          <cell r="A15313" t="str">
            <v>01.28.590</v>
          </cell>
          <cell r="B15313" t="str">
            <v>Lacre do poço profundo (tampa)</v>
          </cell>
          <cell r="C15313" t="str">
            <v>UN</v>
          </cell>
          <cell r="D15313">
            <v>1115.3599999999999</v>
          </cell>
          <cell r="E15313" t="str">
            <v>CDHU 198</v>
          </cell>
        </row>
        <row r="15314">
          <cell r="A15314" t="str">
            <v>01.28.600</v>
          </cell>
          <cell r="B15314" t="str">
            <v>Licença de perfuração para poço profundo</v>
          </cell>
          <cell r="C15314" t="str">
            <v>UN</v>
          </cell>
          <cell r="D15314">
            <v>4147.46</v>
          </cell>
          <cell r="E15314" t="str">
            <v>CDHU 198</v>
          </cell>
        </row>
        <row r="15315">
          <cell r="A15315" t="str">
            <v>01.28.610</v>
          </cell>
          <cell r="B15315" t="str">
            <v>Outorga de direito de uso para poço profundo</v>
          </cell>
          <cell r="C15315" t="str">
            <v>UN</v>
          </cell>
          <cell r="D15315">
            <v>4913.67</v>
          </cell>
          <cell r="E15315" t="str">
            <v>CDHU 198</v>
          </cell>
        </row>
        <row r="15316">
          <cell r="A15316" t="str">
            <v>01.28.620</v>
          </cell>
          <cell r="B15316" t="str">
            <v>Parecer técnico junto a CETESB</v>
          </cell>
          <cell r="C15316" t="str">
            <v>UN</v>
          </cell>
          <cell r="D15316">
            <v>15663.65</v>
          </cell>
          <cell r="E15316" t="str">
            <v>CDHU 198</v>
          </cell>
        </row>
        <row r="15317">
          <cell r="A15317" t="str">
            <v>02</v>
          </cell>
          <cell r="B15317" t="str">
            <v>INICIO, APOIO E ADMINISTRACAO DA OBRA</v>
          </cell>
          <cell r="C15317"/>
          <cell r="D15317"/>
          <cell r="E15317" t="str">
            <v>CDHU 198</v>
          </cell>
        </row>
        <row r="15318">
          <cell r="A15318" t="str">
            <v>02.01</v>
          </cell>
          <cell r="B15318" t="str">
            <v>Construção provisória</v>
          </cell>
          <cell r="C15318"/>
          <cell r="D15318"/>
          <cell r="E15318" t="str">
            <v>CDHU 198</v>
          </cell>
        </row>
        <row r="15319">
          <cell r="A15319" t="str">
            <v>02.01.021</v>
          </cell>
          <cell r="B15319" t="str">
            <v>Construção provisória em madeira - fornecimento e montagem</v>
          </cell>
          <cell r="C15319" t="str">
            <v>M2</v>
          </cell>
          <cell r="D15319">
            <v>563.69000000000005</v>
          </cell>
          <cell r="E15319" t="str">
            <v>CDHU 198</v>
          </cell>
        </row>
        <row r="15320">
          <cell r="A15320" t="str">
            <v>02.01.171</v>
          </cell>
          <cell r="B15320" t="str">
            <v>Sanitário/vestiário provisório em alvenaria</v>
          </cell>
          <cell r="C15320" t="str">
            <v>M2</v>
          </cell>
          <cell r="D15320">
            <v>1043.28</v>
          </cell>
          <cell r="E15320" t="str">
            <v>CDHU 198</v>
          </cell>
        </row>
        <row r="15321">
          <cell r="A15321" t="str">
            <v>02.01.180</v>
          </cell>
          <cell r="B15321" t="str">
            <v>Banheiro químico modelo Standard, com manutenção conforme exigências da CETESB</v>
          </cell>
          <cell r="C15321" t="str">
            <v>UNMES</v>
          </cell>
          <cell r="D15321">
            <v>1157.98</v>
          </cell>
          <cell r="E15321" t="str">
            <v>CDHU 198</v>
          </cell>
        </row>
        <row r="15322">
          <cell r="A15322" t="str">
            <v>02.01.200</v>
          </cell>
          <cell r="B15322" t="str">
            <v>Desmobilização de construção provisória</v>
          </cell>
          <cell r="C15322" t="str">
            <v>M2</v>
          </cell>
          <cell r="D15322">
            <v>23.92</v>
          </cell>
          <cell r="E15322" t="str">
            <v>CDHU 198</v>
          </cell>
        </row>
        <row r="15323">
          <cell r="A15323" t="str">
            <v>02.02</v>
          </cell>
          <cell r="B15323" t="str">
            <v>Container</v>
          </cell>
          <cell r="C15323"/>
          <cell r="D15323"/>
          <cell r="E15323" t="str">
            <v>CDHU 198</v>
          </cell>
        </row>
        <row r="15324">
          <cell r="A15324" t="str">
            <v>02.02.120</v>
          </cell>
          <cell r="B15324" t="str">
            <v>Locação de container tipo alojamento - área mínima de 13,80 m²</v>
          </cell>
          <cell r="C15324" t="str">
            <v>UNMES</v>
          </cell>
          <cell r="D15324">
            <v>968.61</v>
          </cell>
          <cell r="E15324" t="str">
            <v>CDHU 198</v>
          </cell>
        </row>
        <row r="15325">
          <cell r="A15325" t="str">
            <v>02.02.130</v>
          </cell>
          <cell r="B15325" t="str">
            <v>Locação de container tipo escritório com 1 vaso sanitário, 1 lavatório e 1 ponto para chuveiro - área mínima de 13,80 m²</v>
          </cell>
          <cell r="C15325" t="str">
            <v>UNMES</v>
          </cell>
          <cell r="D15325">
            <v>1552.07</v>
          </cell>
          <cell r="E15325" t="str">
            <v>CDHU 198</v>
          </cell>
        </row>
        <row r="15326">
          <cell r="A15326" t="str">
            <v>02.02.140</v>
          </cell>
          <cell r="B15326" t="str">
            <v>Locação de container tipo sanitário com 2 vasos sanitários, 2 lavatórios, 2 mictórios e 4 pontos para chuveiro - área mínima de 13,80 m²</v>
          </cell>
          <cell r="C15326" t="str">
            <v>UNMES</v>
          </cell>
          <cell r="D15326">
            <v>1442.94</v>
          </cell>
          <cell r="E15326" t="str">
            <v>CDHU 198</v>
          </cell>
        </row>
        <row r="15327">
          <cell r="A15327" t="str">
            <v>02.02.150</v>
          </cell>
          <cell r="B15327" t="str">
            <v>Locação de container tipo depósito - área mínima de 13,80 m²</v>
          </cell>
          <cell r="C15327" t="str">
            <v>UNMES</v>
          </cell>
          <cell r="D15327">
            <v>953.25</v>
          </cell>
          <cell r="E15327" t="str">
            <v>CDHU 198</v>
          </cell>
        </row>
        <row r="15328">
          <cell r="A15328" t="str">
            <v>02.02.160</v>
          </cell>
          <cell r="B15328" t="str">
            <v>Locação de container tipo guarita - área mínima de 4,60 m²</v>
          </cell>
          <cell r="C15328" t="str">
            <v>UNMES</v>
          </cell>
          <cell r="D15328">
            <v>948.61</v>
          </cell>
          <cell r="E15328" t="str">
            <v>CDHU 198</v>
          </cell>
        </row>
        <row r="15329">
          <cell r="A15329" t="str">
            <v>02.03</v>
          </cell>
          <cell r="B15329" t="str">
            <v>Tapume, vedação e proteções diversas</v>
          </cell>
          <cell r="C15329"/>
          <cell r="D15329"/>
          <cell r="E15329" t="str">
            <v>CDHU 198</v>
          </cell>
        </row>
        <row r="15330">
          <cell r="A15330" t="str">
            <v>02.03.030</v>
          </cell>
          <cell r="B15330" t="str">
            <v>Proteção de superfícies em geral com plástico bolha</v>
          </cell>
          <cell r="C15330" t="str">
            <v>M2</v>
          </cell>
          <cell r="D15330">
            <v>2.62</v>
          </cell>
          <cell r="E15330" t="str">
            <v>CDHU 198</v>
          </cell>
        </row>
        <row r="15331">
          <cell r="A15331" t="str">
            <v>02.03.060</v>
          </cell>
          <cell r="B15331" t="str">
            <v>Proteção de fachada com tela de nylon</v>
          </cell>
          <cell r="C15331" t="str">
            <v>M2</v>
          </cell>
          <cell r="D15331">
            <v>26.09</v>
          </cell>
          <cell r="E15331" t="str">
            <v>CDHU 198</v>
          </cell>
        </row>
        <row r="15332">
          <cell r="A15332" t="str">
            <v>02.03.080</v>
          </cell>
          <cell r="B15332" t="str">
            <v>Fechamento provisório de vãos em chapa de madeira compensada</v>
          </cell>
          <cell r="C15332" t="str">
            <v>M2</v>
          </cell>
          <cell r="D15332">
            <v>46.04</v>
          </cell>
          <cell r="E15332" t="str">
            <v>CDHU 198</v>
          </cell>
        </row>
        <row r="15333">
          <cell r="A15333" t="str">
            <v>02.03.110</v>
          </cell>
          <cell r="B15333" t="str">
            <v>Tapume móvel para fechamento de áreas</v>
          </cell>
          <cell r="C15333" t="str">
            <v>M2</v>
          </cell>
          <cell r="D15333">
            <v>109.1</v>
          </cell>
          <cell r="E15333" t="str">
            <v>CDHU 198</v>
          </cell>
        </row>
        <row r="15334">
          <cell r="A15334" t="str">
            <v>02.03.120</v>
          </cell>
          <cell r="B15334" t="str">
            <v>Tapume fixo para fechamento de áreas, com portão</v>
          </cell>
          <cell r="C15334" t="str">
            <v>M2</v>
          </cell>
          <cell r="D15334">
            <v>108.75</v>
          </cell>
          <cell r="E15334" t="str">
            <v>CDHU 198</v>
          </cell>
        </row>
        <row r="15335">
          <cell r="A15335" t="str">
            <v>02.03.200</v>
          </cell>
          <cell r="B15335" t="str">
            <v>Locação de quadros metálicos para plataforma de proteção, inclusive o madeiramento</v>
          </cell>
          <cell r="C15335" t="str">
            <v>M2MES</v>
          </cell>
          <cell r="D15335">
            <v>48.15</v>
          </cell>
          <cell r="E15335" t="str">
            <v>CDHU 198</v>
          </cell>
        </row>
        <row r="15336">
          <cell r="A15336" t="str">
            <v>02.03.240</v>
          </cell>
          <cell r="B15336" t="str">
            <v>Proteção de piso com tecido de aniagem e gesso</v>
          </cell>
          <cell r="C15336" t="str">
            <v>M2</v>
          </cell>
          <cell r="D15336">
            <v>17.899999999999999</v>
          </cell>
          <cell r="E15336" t="str">
            <v>CDHU 198</v>
          </cell>
        </row>
        <row r="15337">
          <cell r="A15337" t="str">
            <v>02.03.260</v>
          </cell>
          <cell r="B15337" t="str">
            <v>Tapume fixo em painel OSB - espessura 10 mm</v>
          </cell>
          <cell r="C15337" t="str">
            <v>M2</v>
          </cell>
          <cell r="D15337">
            <v>130.19</v>
          </cell>
          <cell r="E15337" t="str">
            <v>CDHU 198</v>
          </cell>
        </row>
        <row r="15338">
          <cell r="A15338" t="str">
            <v>02.03.270</v>
          </cell>
          <cell r="B15338" t="str">
            <v>Tapume fixo em painel OSB - espessura 12 mm</v>
          </cell>
          <cell r="C15338" t="str">
            <v>M2</v>
          </cell>
          <cell r="D15338">
            <v>134.66</v>
          </cell>
          <cell r="E15338" t="str">
            <v>CDHU 198</v>
          </cell>
        </row>
        <row r="15339">
          <cell r="A15339" t="str">
            <v>02.03.500</v>
          </cell>
          <cell r="B15339" t="str">
            <v>Proteção em madeira e lona plástica para equipamento mecânico ou informática - para obras de reforma</v>
          </cell>
          <cell r="C15339" t="str">
            <v>M3</v>
          </cell>
          <cell r="D15339">
            <v>97.99</v>
          </cell>
          <cell r="E15339" t="str">
            <v>CDHU 198</v>
          </cell>
        </row>
        <row r="15340">
          <cell r="A15340" t="str">
            <v>02.05</v>
          </cell>
          <cell r="B15340" t="str">
            <v>Andaime e balancim</v>
          </cell>
          <cell r="C15340"/>
          <cell r="D15340"/>
          <cell r="E15340" t="str">
            <v>CDHU 198</v>
          </cell>
        </row>
        <row r="15341">
          <cell r="A15341" t="str">
            <v>02.05.060</v>
          </cell>
          <cell r="B15341" t="str">
            <v>Montagem e desmontagem de andaime torre metálica com altura até 10 m</v>
          </cell>
          <cell r="C15341" t="str">
            <v>M</v>
          </cell>
          <cell r="D15341">
            <v>12.44</v>
          </cell>
          <cell r="E15341" t="str">
            <v>CDHU 198</v>
          </cell>
        </row>
        <row r="15342">
          <cell r="A15342" t="str">
            <v>02.05.080</v>
          </cell>
          <cell r="B15342" t="str">
            <v>Montagem e desmontagem de andaime torre metálica com altura superior a 10 m</v>
          </cell>
          <cell r="C15342" t="str">
            <v>M</v>
          </cell>
          <cell r="D15342">
            <v>31.42</v>
          </cell>
          <cell r="E15342" t="str">
            <v>CDHU 198</v>
          </cell>
        </row>
        <row r="15343">
          <cell r="A15343" t="str">
            <v>02.05.090</v>
          </cell>
          <cell r="B15343" t="str">
            <v>Montagem e desmontagem de andaime tubular fachadeiro com altura até 10 m</v>
          </cell>
          <cell r="C15343" t="str">
            <v>M2</v>
          </cell>
          <cell r="D15343">
            <v>12.44</v>
          </cell>
          <cell r="E15343" t="str">
            <v>CDHU 198</v>
          </cell>
        </row>
        <row r="15344">
          <cell r="A15344" t="str">
            <v>02.05.100</v>
          </cell>
          <cell r="B15344" t="str">
            <v>Montagem e desmontagem de andaime tubular fachadeiro com altura superior a 10 m</v>
          </cell>
          <cell r="C15344" t="str">
            <v>M2</v>
          </cell>
          <cell r="D15344">
            <v>31.42</v>
          </cell>
          <cell r="E15344" t="str">
            <v>CDHU 198</v>
          </cell>
        </row>
        <row r="15345">
          <cell r="A15345" t="str">
            <v>02.05.195</v>
          </cell>
          <cell r="B15345" t="str">
            <v>Balancim elétrico tipo plataforma para transporte vertical, com altura até 60 m</v>
          </cell>
          <cell r="C15345" t="str">
            <v>UNMES</v>
          </cell>
          <cell r="D15345">
            <v>2309.9499999999998</v>
          </cell>
          <cell r="E15345" t="str">
            <v>CDHU 198</v>
          </cell>
        </row>
        <row r="15346">
          <cell r="A15346" t="str">
            <v>02.05.202</v>
          </cell>
          <cell r="B15346" t="str">
            <v>Andaime torre metálico (1,5 x 1,5 m) com piso metálico</v>
          </cell>
          <cell r="C15346" t="str">
            <v>MXMES</v>
          </cell>
          <cell r="D15346">
            <v>28.28</v>
          </cell>
          <cell r="E15346" t="str">
            <v>CDHU 198</v>
          </cell>
        </row>
        <row r="15347">
          <cell r="A15347" t="str">
            <v>02.05.212</v>
          </cell>
          <cell r="B15347" t="str">
            <v>Andaime tubular fachadeiro com piso metálico e sapatas ajustáveis</v>
          </cell>
          <cell r="C15347" t="str">
            <v>M2MES</v>
          </cell>
          <cell r="D15347">
            <v>24.43</v>
          </cell>
          <cell r="E15347" t="str">
            <v>CDHU 198</v>
          </cell>
        </row>
        <row r="15348">
          <cell r="A15348" t="str">
            <v>02.06</v>
          </cell>
          <cell r="B15348" t="str">
            <v>Alocação de equipe, equipamento e ferramental</v>
          </cell>
          <cell r="C15348"/>
          <cell r="D15348"/>
          <cell r="E15348" t="str">
            <v>CDHU 198</v>
          </cell>
        </row>
        <row r="15349">
          <cell r="A15349" t="str">
            <v>02.06.030</v>
          </cell>
          <cell r="B15349" t="str">
            <v>Locação de plataforma elevatória articulada, com altura aproximada de 12,5m, capacidade de carga de 227 kg, elétrica</v>
          </cell>
          <cell r="C15349" t="str">
            <v>UNMES</v>
          </cell>
          <cell r="D15349">
            <v>15371.35</v>
          </cell>
          <cell r="E15349" t="str">
            <v>CDHU 198</v>
          </cell>
        </row>
        <row r="15350">
          <cell r="A15350" t="str">
            <v>02.06.040</v>
          </cell>
          <cell r="B15350" t="str">
            <v>Locação de plataforma elevatória articulada, com altura aproximada de 20 m, capacidade de carga de 227 kg, diesel</v>
          </cell>
          <cell r="C15350" t="str">
            <v>UNMES</v>
          </cell>
          <cell r="D15350">
            <v>23838.81</v>
          </cell>
          <cell r="E15350" t="str">
            <v>CDHU 198</v>
          </cell>
        </row>
        <row r="15351">
          <cell r="A15351" t="str">
            <v>02.08</v>
          </cell>
          <cell r="B15351" t="str">
            <v>Sinalização de obra</v>
          </cell>
          <cell r="C15351"/>
          <cell r="D15351"/>
          <cell r="E15351" t="str">
            <v>CDHU 198</v>
          </cell>
        </row>
        <row r="15352">
          <cell r="A15352" t="str">
            <v>02.08.020</v>
          </cell>
          <cell r="B15352" t="str">
            <v>Placa de identificação para obra</v>
          </cell>
          <cell r="C15352" t="str">
            <v>M2</v>
          </cell>
          <cell r="D15352">
            <v>936.83</v>
          </cell>
          <cell r="E15352" t="str">
            <v>CDHU 198</v>
          </cell>
        </row>
        <row r="15353">
          <cell r="A15353" t="str">
            <v>02.08.040</v>
          </cell>
          <cell r="B15353" t="str">
            <v>Placa em lona com impressão digital e requadro em metalon</v>
          </cell>
          <cell r="C15353" t="str">
            <v>M2</v>
          </cell>
          <cell r="D15353">
            <v>407.45</v>
          </cell>
          <cell r="E15353" t="str">
            <v>CDHU 198</v>
          </cell>
        </row>
        <row r="15354">
          <cell r="A15354" t="str">
            <v>02.08.050</v>
          </cell>
          <cell r="B15354" t="str">
            <v>Placa em lona com impressão digital e estrutura em madeira</v>
          </cell>
          <cell r="C15354" t="str">
            <v>M2</v>
          </cell>
          <cell r="D15354">
            <v>209.61</v>
          </cell>
          <cell r="E15354" t="str">
            <v>CDHU 198</v>
          </cell>
        </row>
        <row r="15355">
          <cell r="A15355" t="str">
            <v>02.09</v>
          </cell>
          <cell r="B15355" t="str">
            <v>Limpeza de terreno</v>
          </cell>
          <cell r="C15355"/>
          <cell r="D15355"/>
          <cell r="E15355" t="str">
            <v>CDHU 198</v>
          </cell>
        </row>
        <row r="15356">
          <cell r="A15356" t="str">
            <v>02.09.030</v>
          </cell>
          <cell r="B15356" t="str">
            <v>Limpeza manual do terreno, inclusive troncos até 5 cm de diâmetro, com caminhão à disposição dentro da obra, até o raio de 1 km</v>
          </cell>
          <cell r="C15356" t="str">
            <v>M2</v>
          </cell>
          <cell r="D15356">
            <v>7.96</v>
          </cell>
          <cell r="E15356" t="str">
            <v>CDHU 198</v>
          </cell>
        </row>
        <row r="15357">
          <cell r="A15357" t="str">
            <v>02.09.040</v>
          </cell>
          <cell r="B15357" t="str">
            <v>Limpeza mecanizada do terreno, inclusive troncos até 15 cm de diâmetro, com caminhão à disposição dentro e fora da obra, com transporte no raio de até 1 km</v>
          </cell>
          <cell r="C15357" t="str">
            <v>M2</v>
          </cell>
          <cell r="D15357">
            <v>5.51</v>
          </cell>
          <cell r="E15357" t="str">
            <v>CDHU 198</v>
          </cell>
        </row>
        <row r="15358">
          <cell r="A15358" t="str">
            <v>02.09.130</v>
          </cell>
          <cell r="B15358" t="str">
            <v>Limpeza mecanizada do terreno, inclusive troncos com diâmetro acima de 15 cm até 50 cm, com caminhão à disposição dentro da obra, até o raio de 1 km</v>
          </cell>
          <cell r="C15358" t="str">
            <v>M2</v>
          </cell>
          <cell r="D15358">
            <v>6.03</v>
          </cell>
          <cell r="E15358" t="str">
            <v>CDHU 198</v>
          </cell>
        </row>
        <row r="15359">
          <cell r="A15359" t="str">
            <v>02.09.150</v>
          </cell>
          <cell r="B15359" t="str">
            <v>Corte e derrubada de eucalipto (1° corte) - idade até 4 anos</v>
          </cell>
          <cell r="C15359" t="str">
            <v>M3</v>
          </cell>
          <cell r="D15359">
            <v>76.27</v>
          </cell>
          <cell r="E15359" t="str">
            <v>CDHU 198</v>
          </cell>
        </row>
        <row r="15360">
          <cell r="A15360" t="str">
            <v>02.09.160</v>
          </cell>
          <cell r="B15360" t="str">
            <v>Corte e derrubada de eucalipto (1° corte) - idade acima de 4 anos</v>
          </cell>
          <cell r="C15360" t="str">
            <v>M3</v>
          </cell>
          <cell r="D15360">
            <v>89.84</v>
          </cell>
          <cell r="E15360" t="str">
            <v>CDHU 198</v>
          </cell>
        </row>
        <row r="15361">
          <cell r="A15361" t="str">
            <v>02.10</v>
          </cell>
          <cell r="B15361" t="str">
            <v>Locação de obra</v>
          </cell>
          <cell r="C15361"/>
          <cell r="D15361"/>
          <cell r="E15361" t="str">
            <v>CDHU 198</v>
          </cell>
        </row>
        <row r="15362">
          <cell r="A15362" t="str">
            <v>02.10.020</v>
          </cell>
          <cell r="B15362" t="str">
            <v>Locação de obra de edificação</v>
          </cell>
          <cell r="C15362" t="str">
            <v>M2</v>
          </cell>
          <cell r="D15362">
            <v>17.809999999999999</v>
          </cell>
          <cell r="E15362" t="str">
            <v>CDHU 198</v>
          </cell>
        </row>
        <row r="15363">
          <cell r="A15363" t="str">
            <v>02.10.040</v>
          </cell>
          <cell r="B15363" t="str">
            <v>Locação de rede de canalização</v>
          </cell>
          <cell r="C15363" t="str">
            <v>M</v>
          </cell>
          <cell r="D15363">
            <v>1.46</v>
          </cell>
          <cell r="E15363" t="str">
            <v>CDHU 198</v>
          </cell>
        </row>
        <row r="15364">
          <cell r="A15364" t="str">
            <v>02.10.050</v>
          </cell>
          <cell r="B15364" t="str">
            <v>Locação para muros, cercas e alambrados</v>
          </cell>
          <cell r="C15364" t="str">
            <v>M</v>
          </cell>
          <cell r="D15364">
            <v>1.46</v>
          </cell>
          <cell r="E15364" t="str">
            <v>CDHU 198</v>
          </cell>
        </row>
        <row r="15365">
          <cell r="A15365" t="str">
            <v>02.10.060</v>
          </cell>
          <cell r="B15365" t="str">
            <v>Locação de vias, calçadas, tanques e lagoas</v>
          </cell>
          <cell r="C15365" t="str">
            <v>M2</v>
          </cell>
          <cell r="D15365">
            <v>1.78</v>
          </cell>
          <cell r="E15365" t="str">
            <v>CDHU 198</v>
          </cell>
        </row>
        <row r="15366">
          <cell r="A15366" t="str">
            <v>03</v>
          </cell>
          <cell r="B15366" t="str">
            <v>DEMOLICAO SEM REAPROVEITAMENTO</v>
          </cell>
          <cell r="C15366"/>
          <cell r="D15366"/>
          <cell r="E15366" t="str">
            <v>CDHU 198</v>
          </cell>
        </row>
        <row r="15367">
          <cell r="A15367" t="str">
            <v>03.01</v>
          </cell>
          <cell r="B15367" t="str">
            <v>Demolição de concreto, lastro, mistura e afins</v>
          </cell>
          <cell r="C15367"/>
          <cell r="D15367"/>
          <cell r="E15367" t="str">
            <v>CDHU 198</v>
          </cell>
        </row>
        <row r="15368">
          <cell r="A15368" t="str">
            <v>03.01.020</v>
          </cell>
          <cell r="B15368" t="str">
            <v>Demolição manual de concreto simples</v>
          </cell>
          <cell r="C15368" t="str">
            <v>M3</v>
          </cell>
          <cell r="D15368">
            <v>224.84</v>
          </cell>
          <cell r="E15368" t="str">
            <v>CDHU 198</v>
          </cell>
        </row>
        <row r="15369">
          <cell r="A15369" t="str">
            <v>03.01.040</v>
          </cell>
          <cell r="B15369" t="str">
            <v>Demolição manual de concreto armado</v>
          </cell>
          <cell r="C15369" t="str">
            <v>M3</v>
          </cell>
          <cell r="D15369">
            <v>408.8</v>
          </cell>
          <cell r="E15369" t="str">
            <v>CDHU 198</v>
          </cell>
        </row>
        <row r="15370">
          <cell r="A15370" t="str">
            <v>03.01.060</v>
          </cell>
          <cell r="B15370" t="str">
            <v>Demolição manual de lajes pré-moldadas, incluindo revestimento</v>
          </cell>
          <cell r="C15370" t="str">
            <v>M2</v>
          </cell>
          <cell r="D15370">
            <v>30.66</v>
          </cell>
          <cell r="E15370" t="str">
            <v>CDHU 198</v>
          </cell>
        </row>
        <row r="15371">
          <cell r="A15371" t="str">
            <v>03.01.200</v>
          </cell>
          <cell r="B15371" t="str">
            <v>Demolição mecanizada de concreto armado, inclusive fragmentação, carregamento, transporte até 1 quilômetro e descarregamento</v>
          </cell>
          <cell r="C15371" t="str">
            <v>M3</v>
          </cell>
          <cell r="D15371">
            <v>599.66999999999996</v>
          </cell>
          <cell r="E15371" t="str">
            <v>CDHU 198</v>
          </cell>
        </row>
        <row r="15372">
          <cell r="A15372" t="str">
            <v>03.01.210</v>
          </cell>
          <cell r="B15372" t="str">
            <v>Demolição mecanizada de concreto armado, inclusive fragmentação e acomodação do material</v>
          </cell>
          <cell r="C15372" t="str">
            <v>M3</v>
          </cell>
          <cell r="D15372">
            <v>578.12</v>
          </cell>
          <cell r="E15372" t="str">
            <v>CDHU 198</v>
          </cell>
        </row>
        <row r="15373">
          <cell r="A15373" t="str">
            <v>03.01.220</v>
          </cell>
          <cell r="B15373" t="str">
            <v>Demolição mecanizada de concreto simples, inclusive fragmentação, carregamento, transporte até 1 quilômetro e descarregamento</v>
          </cell>
          <cell r="C15373" t="str">
            <v>M3</v>
          </cell>
          <cell r="D15373">
            <v>331.05</v>
          </cell>
          <cell r="E15373" t="str">
            <v>CDHU 198</v>
          </cell>
        </row>
        <row r="15374">
          <cell r="A15374" t="str">
            <v>03.01.230</v>
          </cell>
          <cell r="B15374" t="str">
            <v>Demolição mecanizada de concreto simples, inclusive fragmentação e acomodação do material</v>
          </cell>
          <cell r="C15374" t="str">
            <v>M3</v>
          </cell>
          <cell r="D15374">
            <v>309.5</v>
          </cell>
          <cell r="E15374" t="str">
            <v>CDHU 198</v>
          </cell>
        </row>
        <row r="15375">
          <cell r="A15375" t="str">
            <v>03.01.240</v>
          </cell>
          <cell r="B15375" t="str">
            <v>Demolição mecanizada de pavimento ou piso em concreto, inclusive fragmentação, carregamento, transporte até 1 quilômetro e descarregamento</v>
          </cell>
          <cell r="C15375" t="str">
            <v>M2</v>
          </cell>
          <cell r="D15375">
            <v>32.630000000000003</v>
          </cell>
          <cell r="E15375" t="str">
            <v>CDHU 198</v>
          </cell>
        </row>
        <row r="15376">
          <cell r="A15376" t="str">
            <v>03.01.250</v>
          </cell>
          <cell r="B15376" t="str">
            <v>Demolição mecanizada de pavimento ou piso em concreto, inclusive fragmentação e acomodação do material</v>
          </cell>
          <cell r="C15376" t="str">
            <v>M2</v>
          </cell>
          <cell r="D15376">
            <v>30.96</v>
          </cell>
          <cell r="E15376" t="str">
            <v>CDHU 198</v>
          </cell>
        </row>
        <row r="15377">
          <cell r="A15377" t="str">
            <v>03.01.260</v>
          </cell>
          <cell r="B15377" t="str">
            <v>Demolição mecanizada de sarjeta ou sarjetão, inclusive fragmentação, carregamento, transporte até 1 quilômetro e descarregamento</v>
          </cell>
          <cell r="C15377" t="str">
            <v>M3</v>
          </cell>
          <cell r="D15377">
            <v>326.2</v>
          </cell>
          <cell r="E15377" t="str">
            <v>CDHU 198</v>
          </cell>
        </row>
        <row r="15378">
          <cell r="A15378" t="str">
            <v>03.01.270</v>
          </cell>
          <cell r="B15378" t="str">
            <v>Demolição mecanizada de sarjeta ou sarjetão, inclusive fragmentação e acomodação do material</v>
          </cell>
          <cell r="C15378" t="str">
            <v>M3</v>
          </cell>
          <cell r="D15378">
            <v>309.5</v>
          </cell>
          <cell r="E15378" t="str">
            <v>CDHU 198</v>
          </cell>
        </row>
        <row r="15379">
          <cell r="A15379" t="str">
            <v>03.02</v>
          </cell>
          <cell r="B15379" t="str">
            <v>Demolição de alvenaria</v>
          </cell>
          <cell r="C15379"/>
          <cell r="D15379"/>
          <cell r="E15379" t="str">
            <v>CDHU 198</v>
          </cell>
        </row>
        <row r="15380">
          <cell r="A15380" t="str">
            <v>03.02.020</v>
          </cell>
          <cell r="B15380" t="str">
            <v>Demolição manual de alvenaria de fundação/embasamento</v>
          </cell>
          <cell r="C15380" t="str">
            <v>M3</v>
          </cell>
          <cell r="D15380">
            <v>122.64</v>
          </cell>
          <cell r="E15380" t="str">
            <v>CDHU 198</v>
          </cell>
        </row>
        <row r="15381">
          <cell r="A15381" t="str">
            <v>03.02.040</v>
          </cell>
          <cell r="B15381" t="str">
            <v>Demolição manual de alvenaria de elevação ou elemento vazado, incluindo revestimento</v>
          </cell>
          <cell r="C15381" t="str">
            <v>M3</v>
          </cell>
          <cell r="D15381">
            <v>81.760000000000005</v>
          </cell>
          <cell r="E15381" t="str">
            <v>CDHU 198</v>
          </cell>
        </row>
        <row r="15382">
          <cell r="A15382" t="str">
            <v>03.03</v>
          </cell>
          <cell r="B15382" t="str">
            <v>Demolição de revestimento em massa</v>
          </cell>
          <cell r="C15382"/>
          <cell r="D15382"/>
          <cell r="E15382" t="str">
            <v>CDHU 198</v>
          </cell>
        </row>
        <row r="15383">
          <cell r="A15383" t="str">
            <v>03.03.020</v>
          </cell>
          <cell r="B15383" t="str">
            <v>Apicoamento manual de piso, parede ou teto</v>
          </cell>
          <cell r="C15383" t="str">
            <v>M2</v>
          </cell>
          <cell r="D15383">
            <v>3.07</v>
          </cell>
          <cell r="E15383" t="str">
            <v>CDHU 198</v>
          </cell>
        </row>
        <row r="15384">
          <cell r="A15384" t="str">
            <v>03.03.040</v>
          </cell>
          <cell r="B15384" t="str">
            <v>Demolição manual de revestimento em massa de parede ou teto</v>
          </cell>
          <cell r="C15384" t="str">
            <v>M2</v>
          </cell>
          <cell r="D15384">
            <v>6.13</v>
          </cell>
          <cell r="E15384" t="str">
            <v>CDHU 198</v>
          </cell>
        </row>
        <row r="15385">
          <cell r="A15385" t="str">
            <v>03.03.060</v>
          </cell>
          <cell r="B15385" t="str">
            <v>Demolição manual de revestimento em massa de piso</v>
          </cell>
          <cell r="C15385" t="str">
            <v>M2</v>
          </cell>
          <cell r="D15385">
            <v>10.220000000000001</v>
          </cell>
          <cell r="E15385" t="str">
            <v>CDHU 198</v>
          </cell>
        </row>
        <row r="15386">
          <cell r="A15386" t="str">
            <v>03.04</v>
          </cell>
          <cell r="B15386" t="str">
            <v>Demolição de revestimento cerâmico e ladrilho hidráulico</v>
          </cell>
          <cell r="C15386"/>
          <cell r="D15386"/>
          <cell r="E15386" t="str">
            <v>CDHU 198</v>
          </cell>
        </row>
        <row r="15387">
          <cell r="A15387" t="str">
            <v>03.04.020</v>
          </cell>
          <cell r="B15387" t="str">
            <v>Demolição manual de revestimento cerâmico, incluindo a base</v>
          </cell>
          <cell r="C15387" t="str">
            <v>M2</v>
          </cell>
          <cell r="D15387">
            <v>12.26</v>
          </cell>
          <cell r="E15387" t="str">
            <v>CDHU 198</v>
          </cell>
        </row>
        <row r="15388">
          <cell r="A15388" t="str">
            <v>03.04.030</v>
          </cell>
          <cell r="B15388" t="str">
            <v>Demolição manual de revestimento em ladrilho hidráulico, incluindo a base</v>
          </cell>
          <cell r="C15388" t="str">
            <v>M2</v>
          </cell>
          <cell r="D15388">
            <v>10.220000000000001</v>
          </cell>
          <cell r="E15388" t="str">
            <v>CDHU 198</v>
          </cell>
        </row>
        <row r="15389">
          <cell r="A15389" t="str">
            <v>03.04.040</v>
          </cell>
          <cell r="B15389" t="str">
            <v>Demolição manual de rodapé, soleira ou peitoril, em material cerâmico e/ou ladrilho hidráulico, incluindo a base</v>
          </cell>
          <cell r="C15389" t="str">
            <v>M</v>
          </cell>
          <cell r="D15389">
            <v>3.07</v>
          </cell>
          <cell r="E15389" t="str">
            <v>CDHU 198</v>
          </cell>
        </row>
        <row r="15390">
          <cell r="A15390" t="str">
            <v>03.05</v>
          </cell>
          <cell r="B15390" t="str">
            <v>Demolição de revestimento sintético</v>
          </cell>
          <cell r="C15390"/>
          <cell r="D15390"/>
          <cell r="E15390" t="str">
            <v>CDHU 198</v>
          </cell>
        </row>
        <row r="15391">
          <cell r="A15391" t="str">
            <v>03.05.020</v>
          </cell>
          <cell r="B15391" t="str">
            <v>Demolição manual de revestimento sintético, incluindo a base</v>
          </cell>
          <cell r="C15391" t="str">
            <v>M2</v>
          </cell>
          <cell r="D15391">
            <v>8.18</v>
          </cell>
          <cell r="E15391" t="str">
            <v>CDHU 198</v>
          </cell>
        </row>
        <row r="15392">
          <cell r="A15392" t="str">
            <v>03.06</v>
          </cell>
          <cell r="B15392" t="str">
            <v>Demolição de revestimento em pedra e blocos maciços</v>
          </cell>
          <cell r="C15392"/>
          <cell r="D15392"/>
          <cell r="E15392" t="str">
            <v>CDHU 198</v>
          </cell>
        </row>
        <row r="15393">
          <cell r="A15393" t="str">
            <v>03.06.050</v>
          </cell>
          <cell r="B15393" t="str">
            <v>Desmonte (levantamento) mecanizado de pavimento em paralelepípedo ou lajota de concreto, inclusive carregamento, transporte até 1 quilômetro e descarregamento</v>
          </cell>
          <cell r="C15393" t="str">
            <v>M2</v>
          </cell>
          <cell r="D15393">
            <v>27.5</v>
          </cell>
          <cell r="E15393" t="str">
            <v>CDHU 198</v>
          </cell>
        </row>
        <row r="15394">
          <cell r="A15394" t="str">
            <v>03.06.060</v>
          </cell>
          <cell r="B15394" t="str">
            <v>Desmonte (levantamento) mecanizado de pavimento em paralelepípedo ou lajota de concreto, inclusive acomodação do material</v>
          </cell>
          <cell r="C15394" t="str">
            <v>M2</v>
          </cell>
          <cell r="D15394">
            <v>11.77</v>
          </cell>
          <cell r="E15394" t="str">
            <v>CDHU 198</v>
          </cell>
        </row>
        <row r="15395">
          <cell r="A15395" t="str">
            <v>03.07</v>
          </cell>
          <cell r="B15395" t="str">
            <v>Demolição de revestimento asfáltico</v>
          </cell>
          <cell r="C15395"/>
          <cell r="D15395"/>
          <cell r="E15395" t="str">
            <v>CDHU 198</v>
          </cell>
        </row>
        <row r="15396">
          <cell r="A15396" t="str">
            <v>03.07.010</v>
          </cell>
          <cell r="B15396" t="str">
            <v>Demolição (levantamento) mecanizada de pavimento asfáltico, inclusive carregamento, transporte até 1 quilômetro e descarregamento</v>
          </cell>
          <cell r="C15396" t="str">
            <v>M2</v>
          </cell>
          <cell r="D15396">
            <v>29.16</v>
          </cell>
          <cell r="E15396" t="str">
            <v>CDHU 198</v>
          </cell>
        </row>
        <row r="15397">
          <cell r="A15397" t="str">
            <v>03.07.030</v>
          </cell>
          <cell r="B15397" t="str">
            <v>Demolição (levantamento) mecanizada de pavimento asfáltico, inclusive fragmentação e acomodação do material</v>
          </cell>
          <cell r="C15397" t="str">
            <v>M2</v>
          </cell>
          <cell r="D15397">
            <v>26.87</v>
          </cell>
          <cell r="E15397" t="str">
            <v>CDHU 198</v>
          </cell>
        </row>
        <row r="15398">
          <cell r="A15398" t="str">
            <v>03.07.050</v>
          </cell>
          <cell r="B15398" t="str">
            <v>Fresagem de pavimento asfáltico com espessura até 5 cm, inclusive carregamento, transporte até 1 quilômetro e descarregamento</v>
          </cell>
          <cell r="C15398" t="str">
            <v>M2</v>
          </cell>
          <cell r="D15398">
            <v>11.83</v>
          </cell>
          <cell r="E15398" t="str">
            <v>CDHU 198</v>
          </cell>
        </row>
        <row r="15399">
          <cell r="A15399" t="str">
            <v>03.07.070</v>
          </cell>
          <cell r="B15399" t="str">
            <v>Fresagem de pavimento asfáltico com espessura até 5 cm, inclusive acomodação do material</v>
          </cell>
          <cell r="C15399" t="str">
            <v>M2</v>
          </cell>
          <cell r="D15399">
            <v>9.2100000000000009</v>
          </cell>
          <cell r="E15399" t="str">
            <v>CDHU 198</v>
          </cell>
        </row>
        <row r="15400">
          <cell r="A15400" t="str">
            <v>03.07.080</v>
          </cell>
          <cell r="B15400" t="str">
            <v>Fresagem de pavimento asfáltico com espessura até 5 cm, inclusive remoção do material fresado até 10 quilômetros e varrição</v>
          </cell>
          <cell r="C15400" t="str">
            <v>M2</v>
          </cell>
          <cell r="D15400">
            <v>14.37</v>
          </cell>
          <cell r="E15400" t="str">
            <v>CDHU 198</v>
          </cell>
        </row>
        <row r="15401">
          <cell r="A15401" t="str">
            <v>03.08</v>
          </cell>
          <cell r="B15401" t="str">
            <v>Demolição de forro / divisórias</v>
          </cell>
          <cell r="C15401"/>
          <cell r="D15401"/>
          <cell r="E15401" t="str">
            <v>CDHU 198</v>
          </cell>
        </row>
        <row r="15402">
          <cell r="A15402" t="str">
            <v>03.08.020</v>
          </cell>
          <cell r="B15402" t="str">
            <v>Demolição manual de forro em estuque, inclusive sistema de fixação/tarugamento</v>
          </cell>
          <cell r="C15402" t="str">
            <v>M2</v>
          </cell>
          <cell r="D15402">
            <v>10.63</v>
          </cell>
          <cell r="E15402" t="str">
            <v>CDHU 198</v>
          </cell>
        </row>
        <row r="15403">
          <cell r="A15403" t="str">
            <v>03.08.040</v>
          </cell>
          <cell r="B15403" t="str">
            <v>Demolição manual de forro qualquer, inclusive sistema de fixação/tarugamento</v>
          </cell>
          <cell r="C15403" t="str">
            <v>M2</v>
          </cell>
          <cell r="D15403">
            <v>6.13</v>
          </cell>
          <cell r="E15403" t="str">
            <v>CDHU 198</v>
          </cell>
        </row>
        <row r="15404">
          <cell r="A15404" t="str">
            <v>03.08.060</v>
          </cell>
          <cell r="B15404" t="str">
            <v>Demolição manual de forro em gesso, inclusive sistema de fixação</v>
          </cell>
          <cell r="C15404" t="str">
            <v>M2</v>
          </cell>
          <cell r="D15404">
            <v>6.13</v>
          </cell>
          <cell r="E15404" t="str">
            <v>CDHU 198</v>
          </cell>
        </row>
        <row r="15405">
          <cell r="A15405" t="str">
            <v>03.08.200</v>
          </cell>
          <cell r="B15405" t="str">
            <v>Demolição manual de painéis divisórias, inclusive montantes metálicos</v>
          </cell>
          <cell r="C15405" t="str">
            <v>M2</v>
          </cell>
          <cell r="D15405">
            <v>6.75</v>
          </cell>
          <cell r="E15405" t="str">
            <v>CDHU 198</v>
          </cell>
        </row>
        <row r="15406">
          <cell r="A15406" t="str">
            <v>03.09</v>
          </cell>
          <cell r="B15406" t="str">
            <v>Demolição de impermeabilização e afins</v>
          </cell>
          <cell r="C15406"/>
          <cell r="D15406"/>
          <cell r="E15406" t="str">
            <v>CDHU 198</v>
          </cell>
        </row>
        <row r="15407">
          <cell r="A15407" t="str">
            <v>03.09.020</v>
          </cell>
          <cell r="B15407" t="str">
            <v>Demolição manual de camada impermeabilizante</v>
          </cell>
          <cell r="C15407" t="str">
            <v>M2</v>
          </cell>
          <cell r="D15407">
            <v>16.440000000000001</v>
          </cell>
          <cell r="E15407" t="str">
            <v>CDHU 198</v>
          </cell>
        </row>
        <row r="15408">
          <cell r="A15408" t="str">
            <v>03.09.040</v>
          </cell>
          <cell r="B15408" t="str">
            <v>Demolição manual de argamassa regularizante, isolante ou protetora e papel Kraft</v>
          </cell>
          <cell r="C15408" t="str">
            <v>M2</v>
          </cell>
          <cell r="D15408">
            <v>19.72</v>
          </cell>
          <cell r="E15408" t="str">
            <v>CDHU 198</v>
          </cell>
        </row>
        <row r="15409">
          <cell r="A15409" t="str">
            <v>03.09.060</v>
          </cell>
          <cell r="B15409" t="str">
            <v>Remoção manual de junta de dilatação ou retração, inclusive apoio</v>
          </cell>
          <cell r="C15409" t="str">
            <v>M</v>
          </cell>
          <cell r="D15409">
            <v>6.58</v>
          </cell>
          <cell r="E15409" t="str">
            <v>CDHU 198</v>
          </cell>
        </row>
        <row r="15410">
          <cell r="A15410" t="str">
            <v>03.10</v>
          </cell>
          <cell r="B15410" t="str">
            <v>Remoção de pintura</v>
          </cell>
          <cell r="C15410"/>
          <cell r="D15410"/>
          <cell r="E15410" t="str">
            <v>CDHU 198</v>
          </cell>
        </row>
        <row r="15411">
          <cell r="A15411" t="str">
            <v>03.10.020</v>
          </cell>
          <cell r="B15411" t="str">
            <v>Remoção de pintura em rodapé, baguete ou moldura com lixa</v>
          </cell>
          <cell r="C15411" t="str">
            <v>M</v>
          </cell>
          <cell r="D15411">
            <v>1.57</v>
          </cell>
          <cell r="E15411" t="str">
            <v>CDHU 198</v>
          </cell>
        </row>
        <row r="15412">
          <cell r="A15412" t="str">
            <v>03.10.040</v>
          </cell>
          <cell r="B15412" t="str">
            <v>Remoção de pintura em rodapé, baguete ou moldura com produto químico</v>
          </cell>
          <cell r="C15412" t="str">
            <v>M</v>
          </cell>
          <cell r="D15412">
            <v>2.41</v>
          </cell>
          <cell r="E15412" t="str">
            <v>CDHU 198</v>
          </cell>
        </row>
        <row r="15413">
          <cell r="A15413" t="str">
            <v>03.10.080</v>
          </cell>
          <cell r="B15413" t="str">
            <v>Remoção de pintura em superfícies de madeira e/ou metálicas com produtos químicos</v>
          </cell>
          <cell r="C15413" t="str">
            <v>M2</v>
          </cell>
          <cell r="D15413">
            <v>16.52</v>
          </cell>
          <cell r="E15413" t="str">
            <v>CDHU 198</v>
          </cell>
        </row>
        <row r="15414">
          <cell r="A15414" t="str">
            <v>03.10.100</v>
          </cell>
          <cell r="B15414" t="str">
            <v>Remoção de pintura em superfícies de madeira e/ou metálicas com lixamento</v>
          </cell>
          <cell r="C15414" t="str">
            <v>M2</v>
          </cell>
          <cell r="D15414">
            <v>9.32</v>
          </cell>
          <cell r="E15414" t="str">
            <v>CDHU 198</v>
          </cell>
        </row>
        <row r="15415">
          <cell r="A15415" t="str">
            <v>03.10.120</v>
          </cell>
          <cell r="B15415" t="str">
            <v>Remoção de pintura em massa com produtos químicos</v>
          </cell>
          <cell r="C15415" t="str">
            <v>M2</v>
          </cell>
          <cell r="D15415">
            <v>13.54</v>
          </cell>
          <cell r="E15415" t="str">
            <v>CDHU 198</v>
          </cell>
        </row>
        <row r="15416">
          <cell r="A15416" t="str">
            <v>03.10.140</v>
          </cell>
          <cell r="B15416" t="str">
            <v>Remoção de pintura em massa com lixamento</v>
          </cell>
          <cell r="C15416" t="str">
            <v>M2</v>
          </cell>
          <cell r="D15416">
            <v>6.34</v>
          </cell>
          <cell r="E15416" t="str">
            <v>CDHU 198</v>
          </cell>
        </row>
        <row r="15417">
          <cell r="A15417" t="str">
            <v>03.16</v>
          </cell>
          <cell r="B15417" t="str">
            <v>Remoção de sinalização horizontal</v>
          </cell>
          <cell r="C15417"/>
          <cell r="D15417"/>
          <cell r="E15417" t="str">
            <v>CDHU 198</v>
          </cell>
        </row>
        <row r="15418">
          <cell r="A15418" t="str">
            <v>03.16.010</v>
          </cell>
          <cell r="B15418" t="str">
            <v>Remoção de sinalização horizontal existente</v>
          </cell>
          <cell r="C15418" t="str">
            <v>M2</v>
          </cell>
          <cell r="D15418">
            <v>91.92</v>
          </cell>
          <cell r="E15418" t="str">
            <v>CDHU 198</v>
          </cell>
        </row>
        <row r="15419">
          <cell r="A15419" t="str">
            <v>03.16.011</v>
          </cell>
          <cell r="B15419" t="str">
            <v>Remoção de tacha/tachões</v>
          </cell>
          <cell r="C15419" t="str">
            <v>UN</v>
          </cell>
          <cell r="D15419">
            <v>13.02</v>
          </cell>
          <cell r="E15419" t="str">
            <v>CDHU 198</v>
          </cell>
        </row>
        <row r="15420">
          <cell r="A15420" t="str">
            <v>04</v>
          </cell>
          <cell r="B15420" t="str">
            <v>RETIRADA COM PROVAVEL REAPROVEITAMENTO</v>
          </cell>
          <cell r="C15420"/>
          <cell r="D15420"/>
          <cell r="E15420" t="str">
            <v>CDHU 198</v>
          </cell>
        </row>
        <row r="15421">
          <cell r="A15421" t="str">
            <v>04.01</v>
          </cell>
          <cell r="B15421" t="str">
            <v>Retirada de fechamento e elemento divisor</v>
          </cell>
          <cell r="C15421"/>
          <cell r="D15421"/>
          <cell r="E15421" t="str">
            <v>CDHU 198</v>
          </cell>
        </row>
        <row r="15422">
          <cell r="A15422" t="str">
            <v>04.01.020</v>
          </cell>
          <cell r="B15422" t="str">
            <v>Retirada de divisória em placa de madeira ou fibrocimento tarugada</v>
          </cell>
          <cell r="C15422" t="str">
            <v>M2</v>
          </cell>
          <cell r="D15422">
            <v>37.31</v>
          </cell>
          <cell r="E15422" t="str">
            <v>CDHU 198</v>
          </cell>
        </row>
        <row r="15423">
          <cell r="A15423" t="str">
            <v>04.01.040</v>
          </cell>
          <cell r="B15423" t="str">
            <v>Retirada de divisória em placa de madeira ou fibrocimento com montantes metálicos</v>
          </cell>
          <cell r="C15423" t="str">
            <v>M2</v>
          </cell>
          <cell r="D15423">
            <v>32.33</v>
          </cell>
          <cell r="E15423" t="str">
            <v>CDHU 198</v>
          </cell>
        </row>
        <row r="15424">
          <cell r="A15424" t="str">
            <v>04.01.060</v>
          </cell>
          <cell r="B15424" t="str">
            <v>Retirada de divisória em placa de concreto, granito, granilite ou mármore</v>
          </cell>
          <cell r="C15424" t="str">
            <v>M2</v>
          </cell>
          <cell r="D15424">
            <v>19.899999999999999</v>
          </cell>
          <cell r="E15424" t="str">
            <v>CDHU 198</v>
          </cell>
        </row>
        <row r="15425">
          <cell r="A15425" t="str">
            <v>04.01.080</v>
          </cell>
          <cell r="B15425" t="str">
            <v>Retirada de fechamento em placas pré-moldadas, inclusive pilares</v>
          </cell>
          <cell r="C15425" t="str">
            <v>M2</v>
          </cell>
          <cell r="D15425">
            <v>3.33</v>
          </cell>
          <cell r="E15425" t="str">
            <v>CDHU 198</v>
          </cell>
        </row>
        <row r="15426">
          <cell r="A15426" t="str">
            <v>04.01.090</v>
          </cell>
          <cell r="B15426" t="str">
            <v>Retirada de barreira de proteção com arame de alta segurança, simples ou duplo</v>
          </cell>
          <cell r="C15426" t="str">
            <v>M</v>
          </cell>
          <cell r="D15426">
            <v>4.3099999999999996</v>
          </cell>
          <cell r="E15426" t="str">
            <v>CDHU 198</v>
          </cell>
        </row>
        <row r="15427">
          <cell r="A15427" t="str">
            <v>04.01.100</v>
          </cell>
          <cell r="B15427" t="str">
            <v>Retirada de cerca</v>
          </cell>
          <cell r="C15427" t="str">
            <v>M</v>
          </cell>
          <cell r="D15427">
            <v>12.67</v>
          </cell>
          <cell r="E15427" t="str">
            <v>CDHU 198</v>
          </cell>
        </row>
        <row r="15428">
          <cell r="A15428" t="str">
            <v>04.02</v>
          </cell>
          <cell r="B15428" t="str">
            <v>Retirada de elementos de estrutura (concreto, ferro, alumínio e madeira)</v>
          </cell>
          <cell r="C15428"/>
          <cell r="D15428"/>
          <cell r="E15428" t="str">
            <v>CDHU 198</v>
          </cell>
        </row>
        <row r="15429">
          <cell r="A15429" t="str">
            <v>04.02.020</v>
          </cell>
          <cell r="B15429" t="str">
            <v>Retirada de peças lineares em madeira com seção até 60 cm²</v>
          </cell>
          <cell r="C15429" t="str">
            <v>M</v>
          </cell>
          <cell r="D15429">
            <v>1.36</v>
          </cell>
          <cell r="E15429" t="str">
            <v>CDHU 198</v>
          </cell>
        </row>
        <row r="15430">
          <cell r="A15430" t="str">
            <v>04.02.030</v>
          </cell>
          <cell r="B15430" t="str">
            <v>Retirada de peças lineares em madeira com seção superior a 60 cm²</v>
          </cell>
          <cell r="C15430" t="str">
            <v>M</v>
          </cell>
          <cell r="D15430">
            <v>4.53</v>
          </cell>
          <cell r="E15430" t="str">
            <v>CDHU 198</v>
          </cell>
        </row>
        <row r="15431">
          <cell r="A15431" t="str">
            <v>04.02.050</v>
          </cell>
          <cell r="B15431" t="str">
            <v>Retirada de estrutura em madeira tesoura - telhas de barro</v>
          </cell>
          <cell r="C15431" t="str">
            <v>M2</v>
          </cell>
          <cell r="D15431">
            <v>24.92</v>
          </cell>
          <cell r="E15431" t="str">
            <v>CDHU 198</v>
          </cell>
        </row>
        <row r="15432">
          <cell r="A15432" t="str">
            <v>04.02.070</v>
          </cell>
          <cell r="B15432" t="str">
            <v>Retirada de estrutura em madeira tesoura - telhas perfil qualquer</v>
          </cell>
          <cell r="C15432" t="str">
            <v>M2</v>
          </cell>
          <cell r="D15432">
            <v>20.39</v>
          </cell>
          <cell r="E15432" t="str">
            <v>CDHU 198</v>
          </cell>
        </row>
        <row r="15433">
          <cell r="A15433" t="str">
            <v>04.02.090</v>
          </cell>
          <cell r="B15433" t="str">
            <v>Retirada de estrutura em madeira pontaletada - telhas de barro</v>
          </cell>
          <cell r="C15433" t="str">
            <v>M2</v>
          </cell>
          <cell r="D15433">
            <v>18.13</v>
          </cell>
          <cell r="E15433" t="str">
            <v>CDHU 198</v>
          </cell>
        </row>
        <row r="15434">
          <cell r="A15434" t="str">
            <v>04.02.110</v>
          </cell>
          <cell r="B15434" t="str">
            <v>Retirada de estrutura em madeira pontaletada - telhas perfil qualquer</v>
          </cell>
          <cell r="C15434" t="str">
            <v>M2</v>
          </cell>
          <cell r="D15434">
            <v>13.59</v>
          </cell>
          <cell r="E15434" t="str">
            <v>CDHU 198</v>
          </cell>
        </row>
        <row r="15435">
          <cell r="A15435" t="str">
            <v>04.02.140</v>
          </cell>
          <cell r="B15435" t="str">
            <v>Retirada de estrutura metálica</v>
          </cell>
          <cell r="C15435" t="str">
            <v>KG</v>
          </cell>
          <cell r="D15435">
            <v>2.37</v>
          </cell>
          <cell r="E15435" t="str">
            <v>CDHU 198</v>
          </cell>
        </row>
        <row r="15436">
          <cell r="A15436" t="str">
            <v>04.03</v>
          </cell>
          <cell r="B15436" t="str">
            <v>Retirada de telhamento e proteção</v>
          </cell>
          <cell r="C15436"/>
          <cell r="D15436"/>
          <cell r="E15436" t="str">
            <v>CDHU 198</v>
          </cell>
        </row>
        <row r="15437">
          <cell r="A15437" t="str">
            <v>04.03.020</v>
          </cell>
          <cell r="B15437" t="str">
            <v>Retirada de telhamento em barro</v>
          </cell>
          <cell r="C15437" t="str">
            <v>M2</v>
          </cell>
          <cell r="D15437">
            <v>16.350000000000001</v>
          </cell>
          <cell r="E15437" t="str">
            <v>CDHU 198</v>
          </cell>
        </row>
        <row r="15438">
          <cell r="A15438" t="str">
            <v>04.03.040</v>
          </cell>
          <cell r="B15438" t="str">
            <v>Retirada de telhamento perfil e material qualquer, exceto barro</v>
          </cell>
          <cell r="C15438" t="str">
            <v>M2</v>
          </cell>
          <cell r="D15438">
            <v>8.18</v>
          </cell>
          <cell r="E15438" t="str">
            <v>CDHU 198</v>
          </cell>
        </row>
        <row r="15439">
          <cell r="A15439" t="str">
            <v>04.03.060</v>
          </cell>
          <cell r="B15439" t="str">
            <v>Retirada de cumeeira ou espigão em barro</v>
          </cell>
          <cell r="C15439" t="str">
            <v>M</v>
          </cell>
          <cell r="D15439">
            <v>6.13</v>
          </cell>
          <cell r="E15439" t="str">
            <v>CDHU 198</v>
          </cell>
        </row>
        <row r="15440">
          <cell r="A15440" t="str">
            <v>04.03.080</v>
          </cell>
          <cell r="B15440" t="str">
            <v>Retirada de cumeeira, espigão ou rufo perfil qualquer</v>
          </cell>
          <cell r="C15440" t="str">
            <v>M</v>
          </cell>
          <cell r="D15440">
            <v>10.220000000000001</v>
          </cell>
          <cell r="E15440" t="str">
            <v>CDHU 198</v>
          </cell>
        </row>
        <row r="15441">
          <cell r="A15441" t="str">
            <v>04.03.090</v>
          </cell>
          <cell r="B15441" t="str">
            <v>Retirada de domo de acrílico, inclusive perfis metálicos de fixação</v>
          </cell>
          <cell r="C15441" t="str">
            <v>M2</v>
          </cell>
          <cell r="D15441">
            <v>12.44</v>
          </cell>
          <cell r="E15441" t="str">
            <v>CDHU 198</v>
          </cell>
        </row>
        <row r="15442">
          <cell r="A15442" t="str">
            <v>04.04</v>
          </cell>
          <cell r="B15442" t="str">
            <v>Retirada de revestimento em pedra e blocos maciços</v>
          </cell>
          <cell r="C15442"/>
          <cell r="D15442"/>
          <cell r="E15442" t="str">
            <v>CDHU 198</v>
          </cell>
        </row>
        <row r="15443">
          <cell r="A15443" t="str">
            <v>04.04.010</v>
          </cell>
          <cell r="B15443" t="str">
            <v>Retirada de revestimento em pedra, granito ou mármore, em parede ou fachada</v>
          </cell>
          <cell r="C15443" t="str">
            <v>M2</v>
          </cell>
          <cell r="D15443">
            <v>43.72</v>
          </cell>
          <cell r="E15443" t="str">
            <v>CDHU 198</v>
          </cell>
        </row>
        <row r="15444">
          <cell r="A15444" t="str">
            <v>04.04.020</v>
          </cell>
          <cell r="B15444" t="str">
            <v>Retirada de revestimento em pedra, granito ou mármore, em piso</v>
          </cell>
          <cell r="C15444" t="str">
            <v>M2</v>
          </cell>
          <cell r="D15444">
            <v>26.57</v>
          </cell>
          <cell r="E15444" t="str">
            <v>CDHU 198</v>
          </cell>
        </row>
        <row r="15445">
          <cell r="A15445" t="str">
            <v>04.04.030</v>
          </cell>
          <cell r="B15445" t="str">
            <v>Retirada de soleira ou peitoril em pedra, granito ou mármore</v>
          </cell>
          <cell r="C15445" t="str">
            <v>M</v>
          </cell>
          <cell r="D15445">
            <v>18.399999999999999</v>
          </cell>
          <cell r="E15445" t="str">
            <v>CDHU 198</v>
          </cell>
        </row>
        <row r="15446">
          <cell r="A15446" t="str">
            <v>04.04.040</v>
          </cell>
          <cell r="B15446" t="str">
            <v>Retirada de degrau em pedra, granito ou mármore</v>
          </cell>
          <cell r="C15446" t="str">
            <v>M</v>
          </cell>
          <cell r="D15446">
            <v>20.440000000000001</v>
          </cell>
          <cell r="E15446" t="str">
            <v>CDHU 198</v>
          </cell>
        </row>
        <row r="15447">
          <cell r="A15447" t="str">
            <v>04.04.060</v>
          </cell>
          <cell r="B15447" t="str">
            <v>Retirada de rodapé em pedra, granito ou mármore</v>
          </cell>
          <cell r="C15447" t="str">
            <v>M</v>
          </cell>
          <cell r="D15447">
            <v>16.350000000000001</v>
          </cell>
          <cell r="E15447" t="str">
            <v>CDHU 198</v>
          </cell>
        </row>
        <row r="15448">
          <cell r="A15448" t="str">
            <v>04.05</v>
          </cell>
          <cell r="B15448" t="str">
            <v>Retirada de revestimentos em madeira</v>
          </cell>
          <cell r="C15448"/>
          <cell r="D15448"/>
          <cell r="E15448" t="str">
            <v>CDHU 198</v>
          </cell>
        </row>
        <row r="15449">
          <cell r="A15449" t="str">
            <v>04.05.010</v>
          </cell>
          <cell r="B15449" t="str">
            <v>Retirada de revestimento em lambris de madeira</v>
          </cell>
          <cell r="C15449" t="str">
            <v>M2</v>
          </cell>
          <cell r="D15449">
            <v>57.32</v>
          </cell>
          <cell r="E15449" t="str">
            <v>CDHU 198</v>
          </cell>
        </row>
        <row r="15450">
          <cell r="A15450" t="str">
            <v>04.05.020</v>
          </cell>
          <cell r="B15450" t="str">
            <v>Retirada de piso em tacos de madeira</v>
          </cell>
          <cell r="C15450" t="str">
            <v>M2</v>
          </cell>
          <cell r="D15450">
            <v>12.26</v>
          </cell>
          <cell r="E15450" t="str">
            <v>CDHU 198</v>
          </cell>
        </row>
        <row r="15451">
          <cell r="A15451" t="str">
            <v>04.05.040</v>
          </cell>
          <cell r="B15451" t="str">
            <v>Retirada de soalho somente o tablado</v>
          </cell>
          <cell r="C15451" t="str">
            <v>M2</v>
          </cell>
          <cell r="D15451">
            <v>15.85</v>
          </cell>
          <cell r="E15451" t="str">
            <v>CDHU 198</v>
          </cell>
        </row>
        <row r="15452">
          <cell r="A15452" t="str">
            <v>04.05.060</v>
          </cell>
          <cell r="B15452" t="str">
            <v>Retirada de soalho inclusive vigamento</v>
          </cell>
          <cell r="C15452" t="str">
            <v>M2</v>
          </cell>
          <cell r="D15452">
            <v>27.18</v>
          </cell>
          <cell r="E15452" t="str">
            <v>CDHU 198</v>
          </cell>
        </row>
        <row r="15453">
          <cell r="A15453" t="str">
            <v>04.05.080</v>
          </cell>
          <cell r="B15453" t="str">
            <v>Retirada de degrau em madeira</v>
          </cell>
          <cell r="C15453" t="str">
            <v>M</v>
          </cell>
          <cell r="D15453">
            <v>13.59</v>
          </cell>
          <cell r="E15453" t="str">
            <v>CDHU 198</v>
          </cell>
        </row>
        <row r="15454">
          <cell r="A15454" t="str">
            <v>04.05.100</v>
          </cell>
          <cell r="B15454" t="str">
            <v>Retirada de rodapé inclusive cordão em madeira</v>
          </cell>
          <cell r="C15454" t="str">
            <v>M</v>
          </cell>
          <cell r="D15454">
            <v>3.07</v>
          </cell>
          <cell r="E15454" t="str">
            <v>CDHU 198</v>
          </cell>
        </row>
        <row r="15455">
          <cell r="A15455" t="str">
            <v>04.06</v>
          </cell>
          <cell r="B15455" t="str">
            <v>Retirada de revestimentos sintéticos e metálicos</v>
          </cell>
          <cell r="C15455"/>
          <cell r="D15455"/>
          <cell r="E15455" t="str">
            <v>CDHU 198</v>
          </cell>
        </row>
        <row r="15456">
          <cell r="A15456" t="str">
            <v>04.06.010</v>
          </cell>
          <cell r="B15456" t="str">
            <v>Retirada de revestimento em lambris metálicos</v>
          </cell>
          <cell r="C15456" t="str">
            <v>M2</v>
          </cell>
          <cell r="D15456">
            <v>57.32</v>
          </cell>
          <cell r="E15456" t="str">
            <v>CDHU 198</v>
          </cell>
        </row>
        <row r="15457">
          <cell r="A15457" t="str">
            <v>04.06.020</v>
          </cell>
          <cell r="B15457" t="str">
            <v>Retirada de piso em material sintético assentado a cola</v>
          </cell>
          <cell r="C15457" t="str">
            <v>M2</v>
          </cell>
          <cell r="D15457">
            <v>4.53</v>
          </cell>
          <cell r="E15457" t="str">
            <v>CDHU 198</v>
          </cell>
        </row>
        <row r="15458">
          <cell r="A15458" t="str">
            <v>04.06.040</v>
          </cell>
          <cell r="B15458" t="str">
            <v>Retirada de degrau em material sintético assentado a cola</v>
          </cell>
          <cell r="C15458" t="str">
            <v>M</v>
          </cell>
          <cell r="D15458">
            <v>4.21</v>
          </cell>
          <cell r="E15458" t="str">
            <v>CDHU 198</v>
          </cell>
        </row>
        <row r="15459">
          <cell r="A15459" t="str">
            <v>04.06.060</v>
          </cell>
          <cell r="B15459" t="str">
            <v>Retirada de rodapé inclusive cordão em material sintético</v>
          </cell>
          <cell r="C15459" t="str">
            <v>M</v>
          </cell>
          <cell r="D15459">
            <v>1.02</v>
          </cell>
          <cell r="E15459" t="str">
            <v>CDHU 198</v>
          </cell>
        </row>
        <row r="15460">
          <cell r="A15460" t="str">
            <v>04.06.100</v>
          </cell>
          <cell r="B15460" t="str">
            <v>Retirada de piso elevado telescópico metálico, inclusive estrutura de sustentação</v>
          </cell>
          <cell r="C15460" t="str">
            <v>M2</v>
          </cell>
          <cell r="D15460">
            <v>49.65</v>
          </cell>
          <cell r="E15460" t="str">
            <v>CDHU 198</v>
          </cell>
        </row>
        <row r="15461">
          <cell r="A15461" t="str">
            <v>04.07</v>
          </cell>
          <cell r="B15461" t="str">
            <v>Retirada de forro, brise e fachada</v>
          </cell>
          <cell r="C15461"/>
          <cell r="D15461"/>
          <cell r="E15461" t="str">
            <v>CDHU 198</v>
          </cell>
        </row>
        <row r="15462">
          <cell r="A15462" t="str">
            <v>04.07.020</v>
          </cell>
          <cell r="B15462" t="str">
            <v>Retirada de forro qualquer em placas ou tiras fixadas</v>
          </cell>
          <cell r="C15462" t="str">
            <v>M2</v>
          </cell>
          <cell r="D15462">
            <v>12.68</v>
          </cell>
          <cell r="E15462" t="str">
            <v>CDHU 198</v>
          </cell>
        </row>
        <row r="15463">
          <cell r="A15463" t="str">
            <v>04.07.040</v>
          </cell>
          <cell r="B15463" t="str">
            <v>Retirada de forro qualquer em placas ou tiras apoiadas</v>
          </cell>
          <cell r="C15463" t="str">
            <v>M2</v>
          </cell>
          <cell r="D15463">
            <v>6.8</v>
          </cell>
          <cell r="E15463" t="str">
            <v>CDHU 198</v>
          </cell>
        </row>
        <row r="15464">
          <cell r="A15464" t="str">
            <v>04.07.060</v>
          </cell>
          <cell r="B15464" t="str">
            <v>Retirada de sistema de fixação ou tarugamento de forro</v>
          </cell>
          <cell r="C15464" t="str">
            <v>M2</v>
          </cell>
          <cell r="D15464">
            <v>5.1100000000000003</v>
          </cell>
          <cell r="E15464" t="str">
            <v>CDHU 198</v>
          </cell>
        </row>
        <row r="15465">
          <cell r="A15465" t="str">
            <v>04.08</v>
          </cell>
          <cell r="B15465" t="str">
            <v>Retirada de esquadria e elemento de madeira</v>
          </cell>
          <cell r="C15465"/>
          <cell r="D15465"/>
          <cell r="E15465" t="str">
            <v>CDHU 198</v>
          </cell>
        </row>
        <row r="15466">
          <cell r="A15466" t="str">
            <v>04.08.020</v>
          </cell>
          <cell r="B15466" t="str">
            <v>Retirada de folha de esquadria em madeira</v>
          </cell>
          <cell r="C15466" t="str">
            <v>UN</v>
          </cell>
          <cell r="D15466">
            <v>22.66</v>
          </cell>
          <cell r="E15466" t="str">
            <v>CDHU 198</v>
          </cell>
        </row>
        <row r="15467">
          <cell r="A15467" t="str">
            <v>04.08.040</v>
          </cell>
          <cell r="B15467" t="str">
            <v>Retirada de guarnição, moldura e peças lineares em madeira, fixadas</v>
          </cell>
          <cell r="C15467" t="str">
            <v>M</v>
          </cell>
          <cell r="D15467">
            <v>1.74</v>
          </cell>
          <cell r="E15467" t="str">
            <v>CDHU 198</v>
          </cell>
        </row>
        <row r="15468">
          <cell r="A15468" t="str">
            <v>04.08.060</v>
          </cell>
          <cell r="B15468" t="str">
            <v>Retirada de batente com guarnição e peças lineares em madeira, chumbados</v>
          </cell>
          <cell r="C15468" t="str">
            <v>M</v>
          </cell>
          <cell r="D15468">
            <v>13.59</v>
          </cell>
          <cell r="E15468" t="str">
            <v>CDHU 198</v>
          </cell>
        </row>
        <row r="15469">
          <cell r="A15469" t="str">
            <v>04.08.080</v>
          </cell>
          <cell r="B15469" t="str">
            <v>Retirada de elemento em madeira e sistema de fixação tipo quadro, lousa, etc.</v>
          </cell>
          <cell r="C15469" t="str">
            <v>M2</v>
          </cell>
          <cell r="D15469">
            <v>6.13</v>
          </cell>
          <cell r="E15469" t="str">
            <v>CDHU 198</v>
          </cell>
        </row>
        <row r="15470">
          <cell r="A15470" t="str">
            <v>04.08.100</v>
          </cell>
          <cell r="B15470" t="str">
            <v>Retirada de armário em madeira ou metal</v>
          </cell>
          <cell r="C15470" t="str">
            <v>M2</v>
          </cell>
          <cell r="D15470">
            <v>20.39</v>
          </cell>
          <cell r="E15470" t="str">
            <v>CDHU 198</v>
          </cell>
        </row>
        <row r="15471">
          <cell r="A15471" t="str">
            <v>04.09</v>
          </cell>
          <cell r="B15471" t="str">
            <v>Retirada de esquadria e elementos metálicos</v>
          </cell>
          <cell r="C15471"/>
          <cell r="D15471"/>
          <cell r="E15471" t="str">
            <v>CDHU 198</v>
          </cell>
        </row>
        <row r="15472">
          <cell r="A15472" t="str">
            <v>04.09.020</v>
          </cell>
          <cell r="B15472" t="str">
            <v>Retirada de esquadria metálica em geral</v>
          </cell>
          <cell r="C15472" t="str">
            <v>M2</v>
          </cell>
          <cell r="D15472">
            <v>31.72</v>
          </cell>
          <cell r="E15472" t="str">
            <v>CDHU 198</v>
          </cell>
        </row>
        <row r="15473">
          <cell r="A15473" t="str">
            <v>04.09.040</v>
          </cell>
          <cell r="B15473" t="str">
            <v>Retirada de folha de esquadria metálica</v>
          </cell>
          <cell r="C15473" t="str">
            <v>UN</v>
          </cell>
          <cell r="D15473">
            <v>26.45</v>
          </cell>
          <cell r="E15473" t="str">
            <v>CDHU 198</v>
          </cell>
        </row>
        <row r="15474">
          <cell r="A15474" t="str">
            <v>04.09.060</v>
          </cell>
          <cell r="B15474" t="str">
            <v>Retirada de batente, corrimão ou peças lineares metálicas, chumbados</v>
          </cell>
          <cell r="C15474" t="str">
            <v>M</v>
          </cell>
          <cell r="D15474">
            <v>10.88</v>
          </cell>
          <cell r="E15474" t="str">
            <v>CDHU 198</v>
          </cell>
        </row>
        <row r="15475">
          <cell r="A15475" t="str">
            <v>04.09.080</v>
          </cell>
          <cell r="B15475" t="str">
            <v>Retirada de batente, corrimão ou peças lineares metálicas, fixados</v>
          </cell>
          <cell r="C15475" t="str">
            <v>M</v>
          </cell>
          <cell r="D15475">
            <v>7.46</v>
          </cell>
          <cell r="E15475" t="str">
            <v>CDHU 198</v>
          </cell>
        </row>
        <row r="15476">
          <cell r="A15476" t="str">
            <v>04.09.100</v>
          </cell>
          <cell r="B15476" t="str">
            <v>Retirada de guarda-corpo ou gradil em geral</v>
          </cell>
          <cell r="C15476" t="str">
            <v>M2</v>
          </cell>
          <cell r="D15476">
            <v>31.72</v>
          </cell>
          <cell r="E15476" t="str">
            <v>CDHU 198</v>
          </cell>
        </row>
        <row r="15477">
          <cell r="A15477" t="str">
            <v>04.09.120</v>
          </cell>
          <cell r="B15477" t="str">
            <v>Retirada de escada de marinheiro com ou sem guarda-corpo</v>
          </cell>
          <cell r="C15477" t="str">
            <v>M</v>
          </cell>
          <cell r="D15477">
            <v>36.25</v>
          </cell>
          <cell r="E15477" t="str">
            <v>CDHU 198</v>
          </cell>
        </row>
        <row r="15478">
          <cell r="A15478" t="str">
            <v>04.09.140</v>
          </cell>
          <cell r="B15478" t="str">
            <v>Retirada de poste ou sistema de sustentação para alambrado ou fechamento</v>
          </cell>
          <cell r="C15478" t="str">
            <v>UN</v>
          </cell>
          <cell r="D15478">
            <v>26.57</v>
          </cell>
          <cell r="E15478" t="str">
            <v>CDHU 198</v>
          </cell>
        </row>
        <row r="15479">
          <cell r="A15479" t="str">
            <v>04.09.160</v>
          </cell>
          <cell r="B15479" t="str">
            <v>Retirada de entelamento metálico em geral</v>
          </cell>
          <cell r="C15479" t="str">
            <v>M2</v>
          </cell>
          <cell r="D15479">
            <v>4.3099999999999996</v>
          </cell>
          <cell r="E15479" t="str">
            <v>CDHU 198</v>
          </cell>
        </row>
        <row r="15480">
          <cell r="A15480" t="str">
            <v>04.10</v>
          </cell>
          <cell r="B15480" t="str">
            <v>Retirada de ferragens e acessórios para esquadrias</v>
          </cell>
          <cell r="C15480"/>
          <cell r="D15480"/>
          <cell r="E15480" t="str">
            <v>CDHU 198</v>
          </cell>
        </row>
        <row r="15481">
          <cell r="A15481" t="str">
            <v>04.10.020</v>
          </cell>
          <cell r="B15481" t="str">
            <v>Retirada de fechadura ou fecho de embutir</v>
          </cell>
          <cell r="C15481" t="str">
            <v>UN</v>
          </cell>
          <cell r="D15481">
            <v>12.44</v>
          </cell>
          <cell r="E15481" t="str">
            <v>CDHU 198</v>
          </cell>
        </row>
        <row r="15482">
          <cell r="A15482" t="str">
            <v>04.10.040</v>
          </cell>
          <cell r="B15482" t="str">
            <v>Retirada de fechadura ou fecho de sobrepor</v>
          </cell>
          <cell r="C15482" t="str">
            <v>UN</v>
          </cell>
          <cell r="D15482">
            <v>4.97</v>
          </cell>
          <cell r="E15482" t="str">
            <v>CDHU 198</v>
          </cell>
        </row>
        <row r="15483">
          <cell r="A15483" t="str">
            <v>04.10.060</v>
          </cell>
          <cell r="B15483" t="str">
            <v>Retirada de dobradiça</v>
          </cell>
          <cell r="C15483" t="str">
            <v>UN</v>
          </cell>
          <cell r="D15483">
            <v>2.4900000000000002</v>
          </cell>
          <cell r="E15483" t="str">
            <v>CDHU 198</v>
          </cell>
        </row>
        <row r="15484">
          <cell r="A15484" t="str">
            <v>04.10.080</v>
          </cell>
          <cell r="B15484" t="str">
            <v>Retirada de peça ou acessório complementar em geral de esquadria</v>
          </cell>
          <cell r="C15484" t="str">
            <v>UN</v>
          </cell>
          <cell r="D15484">
            <v>19.47</v>
          </cell>
          <cell r="E15484" t="str">
            <v>CDHU 198</v>
          </cell>
        </row>
        <row r="15485">
          <cell r="A15485" t="str">
            <v>04.11</v>
          </cell>
          <cell r="B15485" t="str">
            <v>Retirada de aparelhos, metais sanitários e registro</v>
          </cell>
          <cell r="C15485"/>
          <cell r="D15485"/>
          <cell r="E15485" t="str">
            <v>CDHU 198</v>
          </cell>
        </row>
        <row r="15486">
          <cell r="A15486" t="str">
            <v>04.11.020</v>
          </cell>
          <cell r="B15486" t="str">
            <v>Retirada de aparelho sanitário incluindo acessórios</v>
          </cell>
          <cell r="C15486" t="str">
            <v>UN</v>
          </cell>
          <cell r="D15486">
            <v>44.7</v>
          </cell>
          <cell r="E15486" t="str">
            <v>CDHU 198</v>
          </cell>
        </row>
        <row r="15487">
          <cell r="A15487" t="str">
            <v>04.11.030</v>
          </cell>
          <cell r="B15487" t="str">
            <v>Retirada de bancada incluindo pertences</v>
          </cell>
          <cell r="C15487" t="str">
            <v>M2</v>
          </cell>
          <cell r="D15487">
            <v>63.44</v>
          </cell>
          <cell r="E15487" t="str">
            <v>CDHU 198</v>
          </cell>
        </row>
        <row r="15488">
          <cell r="A15488" t="str">
            <v>04.11.040</v>
          </cell>
          <cell r="B15488" t="str">
            <v>Retirada de complemento sanitário chumbado</v>
          </cell>
          <cell r="C15488" t="str">
            <v>UN</v>
          </cell>
          <cell r="D15488">
            <v>14.92</v>
          </cell>
          <cell r="E15488" t="str">
            <v>CDHU 198</v>
          </cell>
        </row>
        <row r="15489">
          <cell r="A15489" t="str">
            <v>04.11.060</v>
          </cell>
          <cell r="B15489" t="str">
            <v>Retirada de complemento sanitário fixado ou de sobrepor</v>
          </cell>
          <cell r="C15489" t="str">
            <v>UN</v>
          </cell>
          <cell r="D15489">
            <v>6.22</v>
          </cell>
          <cell r="E15489" t="str">
            <v>CDHU 198</v>
          </cell>
        </row>
        <row r="15490">
          <cell r="A15490" t="str">
            <v>04.11.080</v>
          </cell>
          <cell r="B15490" t="str">
            <v>Retirada de registro ou válvula embutidos</v>
          </cell>
          <cell r="C15490" t="str">
            <v>UN</v>
          </cell>
          <cell r="D15490">
            <v>57.14</v>
          </cell>
          <cell r="E15490" t="str">
            <v>CDHU 198</v>
          </cell>
        </row>
        <row r="15491">
          <cell r="A15491" t="str">
            <v>04.11.100</v>
          </cell>
          <cell r="B15491" t="str">
            <v>Retirada de registro ou válvula aparentes</v>
          </cell>
          <cell r="C15491" t="str">
            <v>UN</v>
          </cell>
          <cell r="D15491">
            <v>32.78</v>
          </cell>
          <cell r="E15491" t="str">
            <v>CDHU 198</v>
          </cell>
        </row>
        <row r="15492">
          <cell r="A15492" t="str">
            <v>04.11.110</v>
          </cell>
          <cell r="B15492" t="str">
            <v>Retirada de purificador/bebedouro</v>
          </cell>
          <cell r="C15492" t="str">
            <v>UN</v>
          </cell>
          <cell r="D15492">
            <v>32.78</v>
          </cell>
          <cell r="E15492" t="str">
            <v>CDHU 198</v>
          </cell>
        </row>
        <row r="15493">
          <cell r="A15493" t="str">
            <v>04.11.120</v>
          </cell>
          <cell r="B15493" t="str">
            <v>Retirada de torneira ou chuveiro</v>
          </cell>
          <cell r="C15493" t="str">
            <v>UN</v>
          </cell>
          <cell r="D15493">
            <v>7.75</v>
          </cell>
          <cell r="E15493" t="str">
            <v>CDHU 198</v>
          </cell>
        </row>
        <row r="15494">
          <cell r="A15494" t="str">
            <v>04.11.140</v>
          </cell>
          <cell r="B15494" t="str">
            <v>Retirada de sifão ou metais sanitários diversos</v>
          </cell>
          <cell r="C15494" t="str">
            <v>UN</v>
          </cell>
          <cell r="D15494">
            <v>11.92</v>
          </cell>
          <cell r="E15494" t="str">
            <v>CDHU 198</v>
          </cell>
        </row>
        <row r="15495">
          <cell r="A15495" t="str">
            <v>04.11.160</v>
          </cell>
          <cell r="B15495" t="str">
            <v>Retirada de caixa de descarga de sobrepor ou acoplada</v>
          </cell>
          <cell r="C15495" t="str">
            <v>UN</v>
          </cell>
          <cell r="D15495">
            <v>22.65</v>
          </cell>
          <cell r="E15495" t="str">
            <v>CDHU 198</v>
          </cell>
        </row>
        <row r="15496">
          <cell r="A15496" t="str">
            <v>04.12</v>
          </cell>
          <cell r="B15496" t="str">
            <v>Retirada de aparelhos elétricos e hidráulicos</v>
          </cell>
          <cell r="C15496"/>
          <cell r="D15496"/>
          <cell r="E15496" t="str">
            <v>CDHU 198</v>
          </cell>
        </row>
        <row r="15497">
          <cell r="A15497" t="str">
            <v>04.12.020</v>
          </cell>
          <cell r="B15497" t="str">
            <v>Retirada de conjunto motor-bomba</v>
          </cell>
          <cell r="C15497" t="str">
            <v>UN</v>
          </cell>
          <cell r="D15497">
            <v>94.94</v>
          </cell>
          <cell r="E15497" t="str">
            <v>CDHU 198</v>
          </cell>
        </row>
        <row r="15498">
          <cell r="A15498" t="str">
            <v>04.12.040</v>
          </cell>
          <cell r="B15498" t="str">
            <v>Retirada de motor de bomba de recalque</v>
          </cell>
          <cell r="C15498" t="str">
            <v>UN</v>
          </cell>
          <cell r="D15498">
            <v>75.36</v>
          </cell>
          <cell r="E15498" t="str">
            <v>CDHU 198</v>
          </cell>
        </row>
        <row r="15499">
          <cell r="A15499" t="str">
            <v>04.13</v>
          </cell>
          <cell r="B15499" t="str">
            <v>Retirada de impermeabilização e afins</v>
          </cell>
          <cell r="C15499"/>
          <cell r="D15499"/>
          <cell r="E15499" t="str">
            <v>CDHU 198</v>
          </cell>
        </row>
        <row r="15500">
          <cell r="A15500" t="str">
            <v>04.13.020</v>
          </cell>
          <cell r="B15500" t="str">
            <v>Retirada de isolamento térmico com material monolítico</v>
          </cell>
          <cell r="C15500" t="str">
            <v>M2</v>
          </cell>
          <cell r="D15500">
            <v>6.13</v>
          </cell>
          <cell r="E15500" t="str">
            <v>CDHU 198</v>
          </cell>
        </row>
        <row r="15501">
          <cell r="A15501" t="str">
            <v>04.13.060</v>
          </cell>
          <cell r="B15501" t="str">
            <v>Retirada de isolamento térmico com material em panos</v>
          </cell>
          <cell r="C15501" t="str">
            <v>M2</v>
          </cell>
          <cell r="D15501">
            <v>1.02</v>
          </cell>
          <cell r="E15501" t="str">
            <v>CDHU 198</v>
          </cell>
        </row>
        <row r="15502">
          <cell r="A15502" t="str">
            <v>04.14</v>
          </cell>
          <cell r="B15502" t="str">
            <v>Retirada de vidro</v>
          </cell>
          <cell r="C15502"/>
          <cell r="D15502"/>
          <cell r="E15502" t="str">
            <v>CDHU 198</v>
          </cell>
        </row>
        <row r="15503">
          <cell r="A15503" t="str">
            <v>04.14.020</v>
          </cell>
          <cell r="B15503" t="str">
            <v>Retirada de vidro ou espelho com raspagem da massa ou retirada de baguete</v>
          </cell>
          <cell r="C15503" t="str">
            <v>M2</v>
          </cell>
          <cell r="D15503">
            <v>14.9</v>
          </cell>
          <cell r="E15503" t="str">
            <v>CDHU 198</v>
          </cell>
        </row>
        <row r="15504">
          <cell r="A15504" t="str">
            <v>04.14.040</v>
          </cell>
          <cell r="B15504" t="str">
            <v>Retirada de esquadria em vidro</v>
          </cell>
          <cell r="C15504" t="str">
            <v>M2</v>
          </cell>
          <cell r="D15504">
            <v>45.31</v>
          </cell>
          <cell r="E15504" t="str">
            <v>CDHU 198</v>
          </cell>
        </row>
        <row r="15505">
          <cell r="A15505" t="str">
            <v>04.17</v>
          </cell>
          <cell r="B15505" t="str">
            <v>Retirada em instalação elétrica - letra A ate B</v>
          </cell>
          <cell r="C15505"/>
          <cell r="D15505"/>
          <cell r="E15505" t="str">
            <v>CDHU 198</v>
          </cell>
        </row>
        <row r="15506">
          <cell r="A15506" t="str">
            <v>04.17.020</v>
          </cell>
          <cell r="B15506" t="str">
            <v>Remoção de aparelho de iluminação ou projetor fixo em teto, piso ou parede</v>
          </cell>
          <cell r="C15506" t="str">
            <v>UN</v>
          </cell>
          <cell r="D15506">
            <v>20.100000000000001</v>
          </cell>
          <cell r="E15506" t="str">
            <v>CDHU 198</v>
          </cell>
        </row>
        <row r="15507">
          <cell r="A15507" t="str">
            <v>04.17.040</v>
          </cell>
          <cell r="B15507" t="str">
            <v>Remoção de aparelho de iluminação ou projetor fixo em poste ou braço</v>
          </cell>
          <cell r="C15507" t="str">
            <v>UN</v>
          </cell>
          <cell r="D15507">
            <v>75.36</v>
          </cell>
          <cell r="E15507" t="str">
            <v>CDHU 198</v>
          </cell>
        </row>
        <row r="15508">
          <cell r="A15508" t="str">
            <v>04.17.060</v>
          </cell>
          <cell r="B15508" t="str">
            <v>Remoção de suporte tipo braquet</v>
          </cell>
          <cell r="C15508" t="str">
            <v>UN</v>
          </cell>
          <cell r="D15508">
            <v>25.12</v>
          </cell>
          <cell r="E15508" t="str">
            <v>CDHU 198</v>
          </cell>
        </row>
        <row r="15509">
          <cell r="A15509" t="str">
            <v>04.17.080</v>
          </cell>
          <cell r="B15509" t="str">
            <v>Remoção de barramento de cobre</v>
          </cell>
          <cell r="C15509" t="str">
            <v>M</v>
          </cell>
          <cell r="D15509">
            <v>20.100000000000001</v>
          </cell>
          <cell r="E15509" t="str">
            <v>CDHU 198</v>
          </cell>
        </row>
        <row r="15510">
          <cell r="A15510" t="str">
            <v>04.17.100</v>
          </cell>
          <cell r="B15510" t="str">
            <v>Remoção de base de disjuntor tipo QUIK-LAG</v>
          </cell>
          <cell r="C15510" t="str">
            <v>UN</v>
          </cell>
          <cell r="D15510">
            <v>7.54</v>
          </cell>
          <cell r="E15510" t="str">
            <v>CDHU 198</v>
          </cell>
        </row>
        <row r="15511">
          <cell r="A15511" t="str">
            <v>04.17.120</v>
          </cell>
          <cell r="B15511" t="str">
            <v>Remoção de base de fusível tipo Diazed</v>
          </cell>
          <cell r="C15511" t="str">
            <v>UN</v>
          </cell>
          <cell r="D15511">
            <v>7.54</v>
          </cell>
          <cell r="E15511" t="str">
            <v>CDHU 198</v>
          </cell>
        </row>
        <row r="15512">
          <cell r="A15512" t="str">
            <v>04.17.140</v>
          </cell>
          <cell r="B15512" t="str">
            <v>Remoção de base e haste de para-raios</v>
          </cell>
          <cell r="C15512" t="str">
            <v>UN</v>
          </cell>
          <cell r="D15512">
            <v>50.24</v>
          </cell>
          <cell r="E15512" t="str">
            <v>CDHU 198</v>
          </cell>
        </row>
        <row r="15513">
          <cell r="A15513" t="str">
            <v>04.17.160</v>
          </cell>
          <cell r="B15513" t="str">
            <v>Remoção de base ou chave para fusível NH tipo tripolar</v>
          </cell>
          <cell r="C15513" t="str">
            <v>UN</v>
          </cell>
          <cell r="D15513">
            <v>25.12</v>
          </cell>
          <cell r="E15513" t="str">
            <v>CDHU 198</v>
          </cell>
        </row>
        <row r="15514">
          <cell r="A15514" t="str">
            <v>04.17.180</v>
          </cell>
          <cell r="B15514" t="str">
            <v>Remoção de base ou chave para fusível NH tipo unipolar</v>
          </cell>
          <cell r="C15514" t="str">
            <v>UN</v>
          </cell>
          <cell r="D15514">
            <v>22.61</v>
          </cell>
          <cell r="E15514" t="str">
            <v>CDHU 198</v>
          </cell>
        </row>
        <row r="15515">
          <cell r="A15515" t="str">
            <v>04.17.200</v>
          </cell>
          <cell r="B15515" t="str">
            <v>Remoção de braçadeira para passagem de cordoalha</v>
          </cell>
          <cell r="C15515" t="str">
            <v>UN</v>
          </cell>
          <cell r="D15515">
            <v>20.100000000000001</v>
          </cell>
          <cell r="E15515" t="str">
            <v>CDHU 198</v>
          </cell>
        </row>
        <row r="15516">
          <cell r="A15516" t="str">
            <v>04.17.220</v>
          </cell>
          <cell r="B15516" t="str">
            <v>Remoção de bucha de passagem interna ou externa</v>
          </cell>
          <cell r="C15516" t="str">
            <v>UN</v>
          </cell>
          <cell r="D15516">
            <v>20.100000000000001</v>
          </cell>
          <cell r="E15516" t="str">
            <v>CDHU 198</v>
          </cell>
        </row>
        <row r="15517">
          <cell r="A15517" t="str">
            <v>04.17.240</v>
          </cell>
          <cell r="B15517" t="str">
            <v>Remoção de bucha de passagem para neutro</v>
          </cell>
          <cell r="C15517" t="str">
            <v>UN</v>
          </cell>
          <cell r="D15517">
            <v>15.07</v>
          </cell>
          <cell r="E15517" t="str">
            <v>CDHU 198</v>
          </cell>
        </row>
        <row r="15518">
          <cell r="A15518" t="str">
            <v>04.18</v>
          </cell>
          <cell r="B15518" t="str">
            <v>Retirada em instalação elétrica - letra C</v>
          </cell>
          <cell r="C15518"/>
          <cell r="D15518"/>
          <cell r="E15518" t="str">
            <v>CDHU 198</v>
          </cell>
        </row>
        <row r="15519">
          <cell r="A15519" t="str">
            <v>04.18.020</v>
          </cell>
          <cell r="B15519" t="str">
            <v>Remoção de cabeçote em rede de telefonia</v>
          </cell>
          <cell r="C15519" t="str">
            <v>UN</v>
          </cell>
          <cell r="D15519">
            <v>12.56</v>
          </cell>
          <cell r="E15519" t="str">
            <v>CDHU 198</v>
          </cell>
        </row>
        <row r="15520">
          <cell r="A15520" t="str">
            <v>04.18.040</v>
          </cell>
          <cell r="B15520" t="str">
            <v>Remoção de cabo de aço e esticadores de para-raios</v>
          </cell>
          <cell r="C15520" t="str">
            <v>M</v>
          </cell>
          <cell r="D15520">
            <v>17.579999999999998</v>
          </cell>
          <cell r="E15520" t="str">
            <v>CDHU 198</v>
          </cell>
        </row>
        <row r="15521">
          <cell r="A15521" t="str">
            <v>04.18.060</v>
          </cell>
          <cell r="B15521" t="str">
            <v>Remoção de caixa de entrada de energia padrão medição indireta completa</v>
          </cell>
          <cell r="C15521" t="str">
            <v>UN</v>
          </cell>
          <cell r="D15521">
            <v>251.2</v>
          </cell>
          <cell r="E15521" t="str">
            <v>CDHU 198</v>
          </cell>
        </row>
        <row r="15522">
          <cell r="A15522" t="str">
            <v>04.18.070</v>
          </cell>
          <cell r="B15522" t="str">
            <v>Remoção de caixa de entrada de energia padrão residencial completa</v>
          </cell>
          <cell r="C15522" t="str">
            <v>UN</v>
          </cell>
          <cell r="D15522">
            <v>200.96</v>
          </cell>
          <cell r="E15522" t="str">
            <v>CDHU 198</v>
          </cell>
        </row>
        <row r="15523">
          <cell r="A15523" t="str">
            <v>04.18.080</v>
          </cell>
          <cell r="B15523" t="str">
            <v>Remoção de caixa de entrada telefônica completa</v>
          </cell>
          <cell r="C15523" t="str">
            <v>UN</v>
          </cell>
          <cell r="D15523">
            <v>100.48</v>
          </cell>
          <cell r="E15523" t="str">
            <v>CDHU 198</v>
          </cell>
        </row>
        <row r="15524">
          <cell r="A15524" t="str">
            <v>04.18.090</v>
          </cell>
          <cell r="B15524" t="str">
            <v>Remoção de caixa de medição padrão completa</v>
          </cell>
          <cell r="C15524" t="str">
            <v>UN</v>
          </cell>
          <cell r="D15524">
            <v>55.78</v>
          </cell>
          <cell r="E15524" t="str">
            <v>CDHU 198</v>
          </cell>
        </row>
        <row r="15525">
          <cell r="A15525" t="str">
            <v>04.18.120</v>
          </cell>
          <cell r="B15525" t="str">
            <v>Remoção de caixa estampada</v>
          </cell>
          <cell r="C15525" t="str">
            <v>UN</v>
          </cell>
          <cell r="D15525">
            <v>7.45</v>
          </cell>
          <cell r="E15525" t="str">
            <v>CDHU 198</v>
          </cell>
        </row>
        <row r="15526">
          <cell r="A15526" t="str">
            <v>04.18.130</v>
          </cell>
          <cell r="B15526" t="str">
            <v>Remoção de caixa para fusível ou tomada instalada em perfilado</v>
          </cell>
          <cell r="C15526" t="str">
            <v>UN</v>
          </cell>
          <cell r="D15526">
            <v>8.94</v>
          </cell>
          <cell r="E15526" t="str">
            <v>CDHU 198</v>
          </cell>
        </row>
        <row r="15527">
          <cell r="A15527" t="str">
            <v>04.18.140</v>
          </cell>
          <cell r="B15527" t="str">
            <v>Remoção de caixa para transformador de corrente</v>
          </cell>
          <cell r="C15527" t="str">
            <v>UN</v>
          </cell>
          <cell r="D15527">
            <v>55.78</v>
          </cell>
          <cell r="E15527" t="str">
            <v>CDHU 198</v>
          </cell>
        </row>
        <row r="15528">
          <cell r="A15528" t="str">
            <v>04.18.180</v>
          </cell>
          <cell r="B15528" t="str">
            <v>Remoção de cantoneira metálica</v>
          </cell>
          <cell r="C15528" t="str">
            <v>M</v>
          </cell>
          <cell r="D15528">
            <v>12.56</v>
          </cell>
          <cell r="E15528" t="str">
            <v>CDHU 198</v>
          </cell>
        </row>
        <row r="15529">
          <cell r="A15529" t="str">
            <v>04.18.200</v>
          </cell>
          <cell r="B15529" t="str">
            <v>Remoção de captor de para-raios tipo Franklin</v>
          </cell>
          <cell r="C15529" t="str">
            <v>UN</v>
          </cell>
          <cell r="D15529">
            <v>25.12</v>
          </cell>
          <cell r="E15529" t="str">
            <v>CDHU 198</v>
          </cell>
        </row>
        <row r="15530">
          <cell r="A15530" t="str">
            <v>04.18.220</v>
          </cell>
          <cell r="B15530" t="str">
            <v>Remoção de chapa de ferro para bucha de passagem</v>
          </cell>
          <cell r="C15530" t="str">
            <v>UN</v>
          </cell>
          <cell r="D15530">
            <v>20.100000000000001</v>
          </cell>
          <cell r="E15530" t="str">
            <v>CDHU 198</v>
          </cell>
        </row>
        <row r="15531">
          <cell r="A15531" t="str">
            <v>04.18.240</v>
          </cell>
          <cell r="B15531" t="str">
            <v>Remoção de chave automática da boia</v>
          </cell>
          <cell r="C15531" t="str">
            <v>UN</v>
          </cell>
          <cell r="D15531">
            <v>30.14</v>
          </cell>
          <cell r="E15531" t="str">
            <v>CDHU 198</v>
          </cell>
        </row>
        <row r="15532">
          <cell r="A15532" t="str">
            <v>04.18.250</v>
          </cell>
          <cell r="B15532" t="str">
            <v>Remoção de chave base de mármore ou ardósia</v>
          </cell>
          <cell r="C15532" t="str">
            <v>UN</v>
          </cell>
          <cell r="D15532">
            <v>25.12</v>
          </cell>
          <cell r="E15532" t="str">
            <v>CDHU 198</v>
          </cell>
        </row>
        <row r="15533">
          <cell r="A15533" t="str">
            <v>04.18.260</v>
          </cell>
          <cell r="B15533" t="str">
            <v>Remoção de chave de ação rápida comando frontal montado em painel</v>
          </cell>
          <cell r="C15533" t="str">
            <v>UN</v>
          </cell>
          <cell r="D15533">
            <v>50.24</v>
          </cell>
          <cell r="E15533" t="str">
            <v>CDHU 198</v>
          </cell>
        </row>
        <row r="15534">
          <cell r="A15534" t="str">
            <v>04.18.270</v>
          </cell>
          <cell r="B15534" t="str">
            <v>Remoção de chave fusível indicadora tipo Matheus</v>
          </cell>
          <cell r="C15534" t="str">
            <v>UN</v>
          </cell>
          <cell r="D15534">
            <v>75.36</v>
          </cell>
          <cell r="E15534" t="str">
            <v>CDHU 198</v>
          </cell>
        </row>
        <row r="15535">
          <cell r="A15535" t="str">
            <v>04.18.280</v>
          </cell>
          <cell r="B15535" t="str">
            <v>Remoção de chave seccionadora tripolar seca mecanismo de manobra frontal</v>
          </cell>
          <cell r="C15535" t="str">
            <v>UN</v>
          </cell>
          <cell r="D15535">
            <v>141.36000000000001</v>
          </cell>
          <cell r="E15535" t="str">
            <v>CDHU 198</v>
          </cell>
        </row>
        <row r="15536">
          <cell r="A15536" t="str">
            <v>04.18.290</v>
          </cell>
          <cell r="B15536" t="str">
            <v>Remoção de chave tipo Pacco rotativo</v>
          </cell>
          <cell r="C15536" t="str">
            <v>UN</v>
          </cell>
          <cell r="D15536">
            <v>37.68</v>
          </cell>
          <cell r="E15536" t="str">
            <v>CDHU 198</v>
          </cell>
        </row>
        <row r="15537">
          <cell r="A15537" t="str">
            <v>04.18.320</v>
          </cell>
          <cell r="B15537" t="str">
            <v>Remoção de cinta de fixação de eletroduto ou sela para cruzeta em poste</v>
          </cell>
          <cell r="C15537" t="str">
            <v>UN</v>
          </cell>
          <cell r="D15537">
            <v>10.220000000000001</v>
          </cell>
          <cell r="E15537" t="str">
            <v>CDHU 198</v>
          </cell>
        </row>
        <row r="15538">
          <cell r="A15538" t="str">
            <v>04.18.340</v>
          </cell>
          <cell r="B15538" t="str">
            <v>Remoção de condulete</v>
          </cell>
          <cell r="C15538" t="str">
            <v>UN</v>
          </cell>
          <cell r="D15538">
            <v>20.010000000000002</v>
          </cell>
          <cell r="E15538" t="str">
            <v>CDHU 198</v>
          </cell>
        </row>
        <row r="15539">
          <cell r="A15539" t="str">
            <v>04.18.360</v>
          </cell>
          <cell r="B15539" t="str">
            <v>Remoção de condutor aparente diâmetro externo acima de 6,5 mm</v>
          </cell>
          <cell r="C15539" t="str">
            <v>M</v>
          </cell>
          <cell r="D15539">
            <v>6.03</v>
          </cell>
          <cell r="E15539" t="str">
            <v>CDHU 198</v>
          </cell>
        </row>
        <row r="15540">
          <cell r="A15540" t="str">
            <v>04.18.370</v>
          </cell>
          <cell r="B15540" t="str">
            <v>Remoção de condutor aparente diâmetro externo até 6,5 mm</v>
          </cell>
          <cell r="C15540" t="str">
            <v>M</v>
          </cell>
          <cell r="D15540">
            <v>3.02</v>
          </cell>
          <cell r="E15540" t="str">
            <v>CDHU 198</v>
          </cell>
        </row>
        <row r="15541">
          <cell r="A15541" t="str">
            <v>04.18.380</v>
          </cell>
          <cell r="B15541" t="str">
            <v>Remoção de condutor embutido diâmetro externo acima de 6,5 mm</v>
          </cell>
          <cell r="C15541" t="str">
            <v>M</v>
          </cell>
          <cell r="D15541">
            <v>5.0199999999999996</v>
          </cell>
          <cell r="E15541" t="str">
            <v>CDHU 198</v>
          </cell>
        </row>
        <row r="15542">
          <cell r="A15542" t="str">
            <v>04.18.390</v>
          </cell>
          <cell r="B15542" t="str">
            <v>Remoção de condutor embutido diâmetro externo até 6,5 mm</v>
          </cell>
          <cell r="C15542" t="str">
            <v>M</v>
          </cell>
          <cell r="D15542">
            <v>2.5099999999999998</v>
          </cell>
          <cell r="E15542" t="str">
            <v>CDHU 198</v>
          </cell>
        </row>
        <row r="15543">
          <cell r="A15543" t="str">
            <v>04.18.400</v>
          </cell>
          <cell r="B15543" t="str">
            <v>Remoção de condutor especial</v>
          </cell>
          <cell r="C15543" t="str">
            <v>M</v>
          </cell>
          <cell r="D15543">
            <v>35.340000000000003</v>
          </cell>
          <cell r="E15543" t="str">
            <v>CDHU 198</v>
          </cell>
        </row>
        <row r="15544">
          <cell r="A15544" t="str">
            <v>04.18.410</v>
          </cell>
          <cell r="B15544" t="str">
            <v>Remoção de cordoalha ou cabo de cobre nu</v>
          </cell>
          <cell r="C15544" t="str">
            <v>M</v>
          </cell>
          <cell r="D15544">
            <v>10.050000000000001</v>
          </cell>
          <cell r="E15544" t="str">
            <v>CDHU 198</v>
          </cell>
        </row>
        <row r="15545">
          <cell r="A15545" t="str">
            <v>04.18.420</v>
          </cell>
          <cell r="B15545" t="str">
            <v>Remoção de contator magnético para comando de bomba</v>
          </cell>
          <cell r="C15545" t="str">
            <v>UN</v>
          </cell>
          <cell r="D15545">
            <v>50.24</v>
          </cell>
          <cell r="E15545" t="str">
            <v>CDHU 198</v>
          </cell>
        </row>
        <row r="15546">
          <cell r="A15546" t="str">
            <v>04.18.440</v>
          </cell>
          <cell r="B15546" t="str">
            <v>Remoção de corrente para pendentes</v>
          </cell>
          <cell r="C15546" t="str">
            <v>UN</v>
          </cell>
          <cell r="D15546">
            <v>10.050000000000001</v>
          </cell>
          <cell r="E15546" t="str">
            <v>CDHU 198</v>
          </cell>
        </row>
        <row r="15547">
          <cell r="A15547" t="str">
            <v>04.18.460</v>
          </cell>
          <cell r="B15547" t="str">
            <v>Remoção de cruzeta de ferro para fixação de projetores</v>
          </cell>
          <cell r="C15547" t="str">
            <v>UN</v>
          </cell>
          <cell r="D15547">
            <v>75.36</v>
          </cell>
          <cell r="E15547" t="str">
            <v>CDHU 198</v>
          </cell>
        </row>
        <row r="15548">
          <cell r="A15548" t="str">
            <v>04.18.470</v>
          </cell>
          <cell r="B15548" t="str">
            <v>Remoção de cruzeta de madeira</v>
          </cell>
          <cell r="C15548" t="str">
            <v>UN</v>
          </cell>
          <cell r="D15548">
            <v>106.02</v>
          </cell>
          <cell r="E15548" t="str">
            <v>CDHU 198</v>
          </cell>
        </row>
        <row r="15549">
          <cell r="A15549" t="str">
            <v>04.19</v>
          </cell>
          <cell r="B15549" t="str">
            <v>Retirada em instalação elétrica - letra D ate I</v>
          </cell>
          <cell r="C15549"/>
          <cell r="D15549"/>
          <cell r="E15549" t="str">
            <v>CDHU 198</v>
          </cell>
        </row>
        <row r="15550">
          <cell r="A15550" t="str">
            <v>04.19.020</v>
          </cell>
          <cell r="B15550" t="str">
            <v>Remoção de disjuntor de volume normal ou reduzido</v>
          </cell>
          <cell r="C15550" t="str">
            <v>UN</v>
          </cell>
          <cell r="D15550">
            <v>206.39</v>
          </cell>
          <cell r="E15550" t="str">
            <v>CDHU 198</v>
          </cell>
        </row>
        <row r="15551">
          <cell r="A15551" t="str">
            <v>04.19.030</v>
          </cell>
          <cell r="B15551" t="str">
            <v>Remoção de disjuntor a seco aberto tripolar, 600 V de 800 A</v>
          </cell>
          <cell r="C15551" t="str">
            <v>UN</v>
          </cell>
          <cell r="D15551">
            <v>50.24</v>
          </cell>
          <cell r="E15551" t="str">
            <v>CDHU 198</v>
          </cell>
        </row>
        <row r="15552">
          <cell r="A15552" t="str">
            <v>04.19.060</v>
          </cell>
          <cell r="B15552" t="str">
            <v>Remoção de disjuntor termomagnético</v>
          </cell>
          <cell r="C15552" t="str">
            <v>UN</v>
          </cell>
          <cell r="D15552">
            <v>12.56</v>
          </cell>
          <cell r="E15552" t="str">
            <v>CDHU 198</v>
          </cell>
        </row>
        <row r="15553">
          <cell r="A15553" t="str">
            <v>04.19.080</v>
          </cell>
          <cell r="B15553" t="str">
            <v>Remoção de fundo de quadro de distribuição ou caixa de passagem</v>
          </cell>
          <cell r="C15553" t="str">
            <v>M2</v>
          </cell>
          <cell r="D15553">
            <v>50.24</v>
          </cell>
          <cell r="E15553" t="str">
            <v>CDHU 198</v>
          </cell>
        </row>
        <row r="15554">
          <cell r="A15554" t="str">
            <v>04.19.100</v>
          </cell>
          <cell r="B15554" t="str">
            <v>Remoção de gancho de sustentação de luminária em perfilado</v>
          </cell>
          <cell r="C15554" t="str">
            <v>UN</v>
          </cell>
          <cell r="D15554">
            <v>10.050000000000001</v>
          </cell>
          <cell r="E15554" t="str">
            <v>CDHU 198</v>
          </cell>
        </row>
        <row r="15555">
          <cell r="A15555" t="str">
            <v>04.19.120</v>
          </cell>
          <cell r="B15555" t="str">
            <v>Remoção de interruptores, tomadas, botão de campainha ou cigarra</v>
          </cell>
          <cell r="C15555" t="str">
            <v>UN</v>
          </cell>
          <cell r="D15555">
            <v>20.100000000000001</v>
          </cell>
          <cell r="E15555" t="str">
            <v>CDHU 198</v>
          </cell>
        </row>
        <row r="15556">
          <cell r="A15556" t="str">
            <v>04.19.140</v>
          </cell>
          <cell r="B15556" t="str">
            <v>Remoção de isolador tipo castanha e gancho de sustentação</v>
          </cell>
          <cell r="C15556" t="str">
            <v>UN</v>
          </cell>
          <cell r="D15556">
            <v>5.0199999999999996</v>
          </cell>
          <cell r="E15556" t="str">
            <v>CDHU 198</v>
          </cell>
        </row>
        <row r="15557">
          <cell r="A15557" t="str">
            <v>04.19.160</v>
          </cell>
          <cell r="B15557" t="str">
            <v>Remoção de isolador tipo disco completo e gancho de suspensão</v>
          </cell>
          <cell r="C15557" t="str">
            <v>UN</v>
          </cell>
          <cell r="D15557">
            <v>7.54</v>
          </cell>
          <cell r="E15557" t="str">
            <v>CDHU 198</v>
          </cell>
        </row>
        <row r="15558">
          <cell r="A15558" t="str">
            <v>04.19.180</v>
          </cell>
          <cell r="B15558" t="str">
            <v>Remoção de isolador tipo pino, inclusive o pino</v>
          </cell>
          <cell r="C15558" t="str">
            <v>UN</v>
          </cell>
          <cell r="D15558">
            <v>12.56</v>
          </cell>
          <cell r="E15558" t="str">
            <v>CDHU 198</v>
          </cell>
        </row>
        <row r="15559">
          <cell r="A15559" t="str">
            <v>04.19.190</v>
          </cell>
          <cell r="B15559" t="str">
            <v>Remoção de isolador galvanizado uso geral</v>
          </cell>
          <cell r="C15559" t="str">
            <v>UN</v>
          </cell>
          <cell r="D15559">
            <v>12.56</v>
          </cell>
          <cell r="E15559" t="str">
            <v>CDHU 198</v>
          </cell>
        </row>
        <row r="15560">
          <cell r="A15560" t="str">
            <v>04.20</v>
          </cell>
          <cell r="B15560" t="str">
            <v>Retirada em instalação elétrica - letra J ate N</v>
          </cell>
          <cell r="C15560"/>
          <cell r="D15560"/>
          <cell r="E15560" t="str">
            <v>CDHU 198</v>
          </cell>
        </row>
        <row r="15561">
          <cell r="A15561" t="str">
            <v>04.20.020</v>
          </cell>
          <cell r="B15561" t="str">
            <v>Remoção de janela de ventilação, iluminação ou ventilação e iluminação padrão</v>
          </cell>
          <cell r="C15561" t="str">
            <v>UN</v>
          </cell>
          <cell r="D15561">
            <v>35.340000000000003</v>
          </cell>
          <cell r="E15561" t="str">
            <v>CDHU 198</v>
          </cell>
        </row>
        <row r="15562">
          <cell r="A15562" t="str">
            <v>04.20.040</v>
          </cell>
          <cell r="B15562" t="str">
            <v>Remoção de lâmpada</v>
          </cell>
          <cell r="C15562" t="str">
            <v>UN</v>
          </cell>
          <cell r="D15562">
            <v>4.09</v>
          </cell>
          <cell r="E15562" t="str">
            <v>CDHU 198</v>
          </cell>
        </row>
        <row r="15563">
          <cell r="A15563" t="str">
            <v>04.20.060</v>
          </cell>
          <cell r="B15563" t="str">
            <v>Remoção de luz de obstáculo</v>
          </cell>
          <cell r="C15563" t="str">
            <v>UN</v>
          </cell>
          <cell r="D15563">
            <v>50.24</v>
          </cell>
          <cell r="E15563" t="str">
            <v>CDHU 198</v>
          </cell>
        </row>
        <row r="15564">
          <cell r="A15564" t="str">
            <v>04.20.080</v>
          </cell>
          <cell r="B15564" t="str">
            <v>Remoção de manopla de comando de disjuntor</v>
          </cell>
          <cell r="C15564" t="str">
            <v>UN</v>
          </cell>
          <cell r="D15564">
            <v>25.12</v>
          </cell>
          <cell r="E15564" t="str">
            <v>CDHU 198</v>
          </cell>
        </row>
        <row r="15565">
          <cell r="A15565" t="str">
            <v>04.20.100</v>
          </cell>
          <cell r="B15565" t="str">
            <v>Remoção de mão francesa</v>
          </cell>
          <cell r="C15565" t="str">
            <v>UN</v>
          </cell>
          <cell r="D15565">
            <v>20.440000000000001</v>
          </cell>
          <cell r="E15565" t="str">
            <v>CDHU 198</v>
          </cell>
        </row>
        <row r="15566">
          <cell r="A15566" t="str">
            <v>04.20.120</v>
          </cell>
          <cell r="B15566" t="str">
            <v>Remoção de terminal modular (mufla) tripolar ou unipolar</v>
          </cell>
          <cell r="C15566" t="str">
            <v>UN</v>
          </cell>
          <cell r="D15566">
            <v>70.680000000000007</v>
          </cell>
          <cell r="E15566" t="str">
            <v>CDHU 198</v>
          </cell>
        </row>
        <row r="15567">
          <cell r="A15567" t="str">
            <v>04.21</v>
          </cell>
          <cell r="B15567" t="str">
            <v>Retirada em instalação elétrica - letra O ate S</v>
          </cell>
          <cell r="C15567"/>
          <cell r="D15567"/>
          <cell r="E15567" t="str">
            <v>CDHU 198</v>
          </cell>
        </row>
        <row r="15568">
          <cell r="A15568" t="str">
            <v>04.21.020</v>
          </cell>
          <cell r="B15568" t="str">
            <v>Remoção de óleo de disjuntor ou transformador</v>
          </cell>
          <cell r="C15568" t="str">
            <v>L</v>
          </cell>
          <cell r="D15568">
            <v>0.82</v>
          </cell>
          <cell r="E15568" t="str">
            <v>CDHU 198</v>
          </cell>
        </row>
        <row r="15569">
          <cell r="A15569" t="str">
            <v>04.21.040</v>
          </cell>
          <cell r="B15569" t="str">
            <v>Remoção de pára-raios tipo cristal-valve em cabine primária</v>
          </cell>
          <cell r="C15569" t="str">
            <v>UN</v>
          </cell>
          <cell r="D15569">
            <v>75.36</v>
          </cell>
          <cell r="E15569" t="str">
            <v>CDHU 198</v>
          </cell>
        </row>
        <row r="15570">
          <cell r="A15570" t="str">
            <v>04.21.050</v>
          </cell>
          <cell r="B15570" t="str">
            <v>Remoção de pára-raios tipo cristal-valve em poste singelo ou estaleiro</v>
          </cell>
          <cell r="C15570" t="str">
            <v>UN</v>
          </cell>
          <cell r="D15570">
            <v>100.48</v>
          </cell>
          <cell r="E15570" t="str">
            <v>CDHU 198</v>
          </cell>
        </row>
        <row r="15571">
          <cell r="A15571" t="str">
            <v>04.21.060</v>
          </cell>
          <cell r="B15571" t="str">
            <v>Remoção de perfilado</v>
          </cell>
          <cell r="C15571" t="str">
            <v>M</v>
          </cell>
          <cell r="D15571">
            <v>20.100000000000001</v>
          </cell>
          <cell r="E15571" t="str">
            <v>CDHU 198</v>
          </cell>
        </row>
        <row r="15572">
          <cell r="A15572" t="str">
            <v>04.21.100</v>
          </cell>
          <cell r="B15572" t="str">
            <v>Remoção de porta de quadro ou painel</v>
          </cell>
          <cell r="C15572" t="str">
            <v>M2</v>
          </cell>
          <cell r="D15572">
            <v>50.24</v>
          </cell>
          <cell r="E15572" t="str">
            <v>CDHU 198</v>
          </cell>
        </row>
        <row r="15573">
          <cell r="A15573" t="str">
            <v>04.21.130</v>
          </cell>
          <cell r="B15573" t="str">
            <v>Remoção de poste de concreto</v>
          </cell>
          <cell r="C15573" t="str">
            <v>UN</v>
          </cell>
          <cell r="D15573">
            <v>269.77999999999997</v>
          </cell>
          <cell r="E15573" t="str">
            <v>CDHU 198</v>
          </cell>
        </row>
        <row r="15574">
          <cell r="A15574" t="str">
            <v>04.21.140</v>
          </cell>
          <cell r="B15574" t="str">
            <v>Remoção de poste metálico</v>
          </cell>
          <cell r="C15574" t="str">
            <v>UN</v>
          </cell>
          <cell r="D15574">
            <v>269.77999999999997</v>
          </cell>
          <cell r="E15574" t="str">
            <v>CDHU 198</v>
          </cell>
        </row>
        <row r="15575">
          <cell r="A15575" t="str">
            <v>04.21.150</v>
          </cell>
          <cell r="B15575" t="str">
            <v>Remoção de poste de madeira</v>
          </cell>
          <cell r="C15575" t="str">
            <v>UN</v>
          </cell>
          <cell r="D15575">
            <v>158.30000000000001</v>
          </cell>
          <cell r="E15575" t="str">
            <v>CDHU 198</v>
          </cell>
        </row>
        <row r="15576">
          <cell r="A15576" t="str">
            <v>04.21.160</v>
          </cell>
          <cell r="B15576" t="str">
            <v>Remoção de quadro de distribuição, chamada ou caixa de passagem</v>
          </cell>
          <cell r="C15576" t="str">
            <v>M2</v>
          </cell>
          <cell r="D15576">
            <v>100.48</v>
          </cell>
          <cell r="E15576" t="str">
            <v>CDHU 198</v>
          </cell>
        </row>
        <row r="15577">
          <cell r="A15577" t="str">
            <v>04.21.200</v>
          </cell>
          <cell r="B15577" t="str">
            <v>Remoção de reator para lâmpada</v>
          </cell>
          <cell r="C15577" t="str">
            <v>UN</v>
          </cell>
          <cell r="D15577">
            <v>17.670000000000002</v>
          </cell>
          <cell r="E15577" t="str">
            <v>CDHU 198</v>
          </cell>
        </row>
        <row r="15578">
          <cell r="A15578" t="str">
            <v>04.21.210</v>
          </cell>
          <cell r="B15578" t="str">
            <v>Remoção de reator para lâmpada fixo em poste</v>
          </cell>
          <cell r="C15578" t="str">
            <v>UN</v>
          </cell>
          <cell r="D15578">
            <v>100.48</v>
          </cell>
          <cell r="E15578" t="str">
            <v>CDHU 198</v>
          </cell>
        </row>
        <row r="15579">
          <cell r="A15579" t="str">
            <v>04.21.240</v>
          </cell>
          <cell r="B15579" t="str">
            <v>Remoção de relé</v>
          </cell>
          <cell r="C15579" t="str">
            <v>UN</v>
          </cell>
          <cell r="D15579">
            <v>23.84</v>
          </cell>
          <cell r="E15579" t="str">
            <v>CDHU 198</v>
          </cell>
        </row>
        <row r="15580">
          <cell r="A15580" t="str">
            <v>04.21.260</v>
          </cell>
          <cell r="B15580" t="str">
            <v>Remoção de roldana</v>
          </cell>
          <cell r="C15580" t="str">
            <v>UN</v>
          </cell>
          <cell r="D15580">
            <v>4.09</v>
          </cell>
          <cell r="E15580" t="str">
            <v>CDHU 198</v>
          </cell>
        </row>
        <row r="15581">
          <cell r="A15581" t="str">
            <v>04.21.280</v>
          </cell>
          <cell r="B15581" t="str">
            <v>Remoção de soquete</v>
          </cell>
          <cell r="C15581" t="str">
            <v>UN</v>
          </cell>
          <cell r="D15581">
            <v>4.09</v>
          </cell>
          <cell r="E15581" t="str">
            <v>CDHU 198</v>
          </cell>
        </row>
        <row r="15582">
          <cell r="A15582" t="str">
            <v>04.21.300</v>
          </cell>
          <cell r="B15582" t="str">
            <v>Remoção de suporte de transformador em poste singelo ou estaleiro</v>
          </cell>
          <cell r="C15582" t="str">
            <v>UN</v>
          </cell>
          <cell r="D15582">
            <v>32.700000000000003</v>
          </cell>
          <cell r="E15582" t="str">
            <v>CDHU 198</v>
          </cell>
        </row>
        <row r="15583">
          <cell r="A15583" t="str">
            <v>04.22</v>
          </cell>
          <cell r="B15583" t="str">
            <v>Retirada em instalação elétrica - letra T ate o final</v>
          </cell>
          <cell r="C15583"/>
          <cell r="D15583"/>
          <cell r="E15583" t="str">
            <v>CDHU 198</v>
          </cell>
        </row>
        <row r="15584">
          <cell r="A15584" t="str">
            <v>04.22.020</v>
          </cell>
          <cell r="B15584" t="str">
            <v>Remoção de terminal ou conector para cabos</v>
          </cell>
          <cell r="C15584" t="str">
            <v>UN</v>
          </cell>
          <cell r="D15584">
            <v>5.1100000000000003</v>
          </cell>
          <cell r="E15584" t="str">
            <v>CDHU 198</v>
          </cell>
        </row>
        <row r="15585">
          <cell r="A15585" t="str">
            <v>04.22.040</v>
          </cell>
          <cell r="B15585" t="str">
            <v>Remoção de transformador de potência em cabine primária</v>
          </cell>
          <cell r="C15585" t="str">
            <v>UN</v>
          </cell>
          <cell r="D15585">
            <v>347.75</v>
          </cell>
          <cell r="E15585" t="str">
            <v>CDHU 198</v>
          </cell>
        </row>
        <row r="15586">
          <cell r="A15586" t="str">
            <v>04.22.050</v>
          </cell>
          <cell r="B15586" t="str">
            <v>Remoção de transformador de potencial completo (pequeno)</v>
          </cell>
          <cell r="C15586" t="str">
            <v>UN</v>
          </cell>
          <cell r="D15586">
            <v>32.659999999999997</v>
          </cell>
          <cell r="E15586" t="str">
            <v>CDHU 198</v>
          </cell>
        </row>
        <row r="15587">
          <cell r="A15587" t="str">
            <v>04.22.060</v>
          </cell>
          <cell r="B15587" t="str">
            <v>Remoção de transformador de potência trifásico até 225 kVA, a óleo, em poste singelo</v>
          </cell>
          <cell r="C15587" t="str">
            <v>UN</v>
          </cell>
          <cell r="D15587">
            <v>658.76</v>
          </cell>
          <cell r="E15587" t="str">
            <v>CDHU 198</v>
          </cell>
        </row>
        <row r="15588">
          <cell r="A15588" t="str">
            <v>04.22.100</v>
          </cell>
          <cell r="B15588" t="str">
            <v>Remoção de tubulação elétrica aparente com diâmetro externo acima de 50 mm</v>
          </cell>
          <cell r="C15588" t="str">
            <v>M</v>
          </cell>
          <cell r="D15588">
            <v>25.12</v>
          </cell>
          <cell r="E15588" t="str">
            <v>CDHU 198</v>
          </cell>
        </row>
        <row r="15589">
          <cell r="A15589" t="str">
            <v>04.22.110</v>
          </cell>
          <cell r="B15589" t="str">
            <v>Remoção de tubulação elétrica aparente com diâmetro externo até 50 mm</v>
          </cell>
          <cell r="C15589" t="str">
            <v>M</v>
          </cell>
          <cell r="D15589">
            <v>12.56</v>
          </cell>
          <cell r="E15589" t="str">
            <v>CDHU 198</v>
          </cell>
        </row>
        <row r="15590">
          <cell r="A15590" t="str">
            <v>04.22.120</v>
          </cell>
          <cell r="B15590" t="str">
            <v>Remoção de tubulação elétrica embutida com diâmetro externo acima de 50 mm</v>
          </cell>
          <cell r="C15590" t="str">
            <v>M</v>
          </cell>
          <cell r="D15590">
            <v>50.24</v>
          </cell>
          <cell r="E15590" t="str">
            <v>CDHU 198</v>
          </cell>
        </row>
        <row r="15591">
          <cell r="A15591" t="str">
            <v>04.22.130</v>
          </cell>
          <cell r="B15591" t="str">
            <v>Remoção de tubulação elétrica embutida com diâmetro externo até 50 mm</v>
          </cell>
          <cell r="C15591" t="str">
            <v>M</v>
          </cell>
          <cell r="D15591">
            <v>25.12</v>
          </cell>
          <cell r="E15591" t="str">
            <v>CDHU 198</v>
          </cell>
        </row>
        <row r="15592">
          <cell r="A15592" t="str">
            <v>04.22.200</v>
          </cell>
          <cell r="B15592" t="str">
            <v>Remoção de vergalhão</v>
          </cell>
          <cell r="C15592" t="str">
            <v>M</v>
          </cell>
          <cell r="D15592">
            <v>10.050000000000001</v>
          </cell>
          <cell r="E15592" t="str">
            <v>CDHU 198</v>
          </cell>
        </row>
        <row r="15593">
          <cell r="A15593" t="str">
            <v>04.30</v>
          </cell>
          <cell r="B15593" t="str">
            <v>Retirada em instalação hidráulica</v>
          </cell>
          <cell r="C15593"/>
          <cell r="D15593"/>
          <cell r="E15593" t="str">
            <v>CDHU 198</v>
          </cell>
        </row>
        <row r="15594">
          <cell r="A15594" t="str">
            <v>04.30.020</v>
          </cell>
          <cell r="B15594" t="str">
            <v>Remoção de calha ou rufo</v>
          </cell>
          <cell r="C15594" t="str">
            <v>M</v>
          </cell>
          <cell r="D15594">
            <v>4.7</v>
          </cell>
          <cell r="E15594" t="str">
            <v>CDHU 198</v>
          </cell>
        </row>
        <row r="15595">
          <cell r="A15595" t="str">
            <v>04.30.040</v>
          </cell>
          <cell r="B15595" t="str">
            <v>Remoção de condutor aparente</v>
          </cell>
          <cell r="C15595" t="str">
            <v>M</v>
          </cell>
          <cell r="D15595">
            <v>3.07</v>
          </cell>
          <cell r="E15595" t="str">
            <v>CDHU 198</v>
          </cell>
        </row>
        <row r="15596">
          <cell r="A15596" t="str">
            <v>04.30.060</v>
          </cell>
          <cell r="B15596" t="str">
            <v>Remoção de tubulação hidráulica em geral, incluindo conexões, caixas e ralos</v>
          </cell>
          <cell r="C15596" t="str">
            <v>M</v>
          </cell>
          <cell r="D15596">
            <v>8.18</v>
          </cell>
          <cell r="E15596" t="str">
            <v>CDHU 198</v>
          </cell>
        </row>
        <row r="15597">
          <cell r="A15597" t="str">
            <v>04.30.080</v>
          </cell>
          <cell r="B15597" t="str">
            <v>Remoção de hidrante de parede completo</v>
          </cell>
          <cell r="C15597" t="str">
            <v>UN</v>
          </cell>
          <cell r="D15597">
            <v>89.4</v>
          </cell>
          <cell r="E15597" t="str">
            <v>CDHU 198</v>
          </cell>
        </row>
        <row r="15598">
          <cell r="A15598" t="str">
            <v>04.30.100</v>
          </cell>
          <cell r="B15598" t="str">
            <v>Remoção de reservatório em fibrocimento até 1000 litros</v>
          </cell>
          <cell r="C15598" t="str">
            <v>UN</v>
          </cell>
          <cell r="D15598">
            <v>150.72</v>
          </cell>
          <cell r="E15598" t="str">
            <v>CDHU 198</v>
          </cell>
        </row>
        <row r="15599">
          <cell r="A15599" t="str">
            <v>04.31</v>
          </cell>
          <cell r="B15599" t="str">
            <v>Retirada em instalação de combate a incêndio</v>
          </cell>
          <cell r="C15599"/>
          <cell r="D15599"/>
          <cell r="E15599" t="str">
            <v>CDHU 198</v>
          </cell>
        </row>
        <row r="15600">
          <cell r="A15600" t="str">
            <v>04.31.010</v>
          </cell>
          <cell r="B15600" t="str">
            <v>Retirada de bico de sprinkler</v>
          </cell>
          <cell r="C15600" t="str">
            <v>UN</v>
          </cell>
          <cell r="D15600">
            <v>14.14</v>
          </cell>
          <cell r="E15600" t="str">
            <v>CDHU 198</v>
          </cell>
        </row>
        <row r="15601">
          <cell r="A15601" t="str">
            <v>04.35</v>
          </cell>
          <cell r="B15601" t="str">
            <v>Retirada de sistema e equipamento de conforto mecânico</v>
          </cell>
          <cell r="C15601"/>
          <cell r="D15601"/>
          <cell r="E15601" t="str">
            <v>CDHU 198</v>
          </cell>
        </row>
        <row r="15602">
          <cell r="A15602" t="str">
            <v>04.35.050</v>
          </cell>
          <cell r="B15602" t="str">
            <v>Retirada de aparelho de ar condicionado portátil</v>
          </cell>
          <cell r="C15602" t="str">
            <v>UN</v>
          </cell>
          <cell r="D15602">
            <v>22.78</v>
          </cell>
          <cell r="E15602" t="str">
            <v>CDHU 198</v>
          </cell>
        </row>
        <row r="15603">
          <cell r="A15603" t="str">
            <v>04.40</v>
          </cell>
          <cell r="B15603" t="str">
            <v>Retirada diversa de pecas pre-moldadas</v>
          </cell>
          <cell r="C15603"/>
          <cell r="D15603"/>
          <cell r="E15603" t="str">
            <v>CDHU 198</v>
          </cell>
        </row>
        <row r="15604">
          <cell r="A15604" t="str">
            <v>04.40.010</v>
          </cell>
          <cell r="B15604" t="str">
            <v>Retirada manual de guia pré-moldada, inclusive limpeza, carregamento, transporte até 1 quilômetro e descarregamento</v>
          </cell>
          <cell r="C15604" t="str">
            <v>M</v>
          </cell>
          <cell r="D15604">
            <v>9.1</v>
          </cell>
          <cell r="E15604" t="str">
            <v>CDHU 198</v>
          </cell>
        </row>
        <row r="15605">
          <cell r="A15605" t="str">
            <v>04.40.020</v>
          </cell>
          <cell r="B15605" t="str">
            <v>Retirada de soleira ou peitoril em geral</v>
          </cell>
          <cell r="C15605" t="str">
            <v>M</v>
          </cell>
          <cell r="D15605">
            <v>4.09</v>
          </cell>
          <cell r="E15605" t="str">
            <v>CDHU 198</v>
          </cell>
        </row>
        <row r="15606">
          <cell r="A15606" t="str">
            <v>04.40.030</v>
          </cell>
          <cell r="B15606" t="str">
            <v>Retirada manual de guia pré-moldada, inclusive limpeza e empilhamento</v>
          </cell>
          <cell r="C15606" t="str">
            <v>M</v>
          </cell>
          <cell r="D15606">
            <v>8.18</v>
          </cell>
          <cell r="E15606" t="str">
            <v>CDHU 198</v>
          </cell>
        </row>
        <row r="15607">
          <cell r="A15607" t="str">
            <v>04.40.050</v>
          </cell>
          <cell r="B15607" t="str">
            <v>Retirada manual de paralelepípedo ou lajota de concreto, inclusive limpeza, carregamento, transporte até 1 quilômetro e descarregamento</v>
          </cell>
          <cell r="C15607" t="str">
            <v>M2</v>
          </cell>
          <cell r="D15607">
            <v>19.63</v>
          </cell>
          <cell r="E15607" t="str">
            <v>CDHU 198</v>
          </cell>
        </row>
        <row r="15608">
          <cell r="A15608" t="str">
            <v>04.40.070</v>
          </cell>
          <cell r="B15608" t="str">
            <v>Retirada manual de paralelepípedo ou lajota de concreto, inclusive limpeza e empilhamento</v>
          </cell>
          <cell r="C15608" t="str">
            <v>M2</v>
          </cell>
          <cell r="D15608">
            <v>12.26</v>
          </cell>
          <cell r="E15608" t="str">
            <v>CDHU 198</v>
          </cell>
        </row>
        <row r="15609">
          <cell r="A15609" t="str">
            <v>04.41</v>
          </cell>
          <cell r="B15609" t="str">
            <v>Retirada de dispositivos viários</v>
          </cell>
          <cell r="C15609"/>
          <cell r="D15609"/>
          <cell r="E15609" t="str">
            <v>CDHU 198</v>
          </cell>
        </row>
        <row r="15610">
          <cell r="A15610" t="str">
            <v>04.41.001</v>
          </cell>
          <cell r="B15610" t="str">
            <v>Retirada de placa de solo</v>
          </cell>
          <cell r="C15610" t="str">
            <v>M2</v>
          </cell>
          <cell r="D15610">
            <v>61.02</v>
          </cell>
          <cell r="E15610" t="str">
            <v>CDHU 198</v>
          </cell>
        </row>
        <row r="15611">
          <cell r="A15611" t="str">
            <v>05</v>
          </cell>
          <cell r="B15611" t="str">
            <v>TRANSPORTE E MOVIMENTACAO, DENTRO E FORA DA OBRA</v>
          </cell>
          <cell r="C15611"/>
          <cell r="D15611"/>
          <cell r="E15611" t="str">
            <v>CDHU 198</v>
          </cell>
        </row>
        <row r="15612">
          <cell r="A15612" t="str">
            <v>05.04</v>
          </cell>
          <cell r="B15612" t="str">
            <v>Transporte de material solto</v>
          </cell>
          <cell r="C15612"/>
          <cell r="D15612"/>
          <cell r="E15612" t="str">
            <v>CDHU 198</v>
          </cell>
        </row>
        <row r="15613">
          <cell r="A15613" t="str">
            <v>05.04.060</v>
          </cell>
          <cell r="B15613" t="str">
            <v>Transporte manual horizontal e/ou vertical de entulho até o local de despejo - ensacado</v>
          </cell>
          <cell r="C15613" t="str">
            <v>M3</v>
          </cell>
          <cell r="D15613">
            <v>137.91999999999999</v>
          </cell>
          <cell r="E15613" t="str">
            <v>CDHU 198</v>
          </cell>
        </row>
        <row r="15614">
          <cell r="A15614" t="str">
            <v>05.07</v>
          </cell>
          <cell r="B15614" t="str">
            <v>Transporte comercial, carreteiro e aluguel</v>
          </cell>
          <cell r="C15614"/>
          <cell r="D15614"/>
          <cell r="E15614" t="str">
            <v>CDHU 198</v>
          </cell>
        </row>
        <row r="15615">
          <cell r="A15615" t="str">
            <v>05.07.040</v>
          </cell>
          <cell r="B15615" t="str">
            <v>Remoção de entulho separado de obra com caçamba metálica - terra, alvenaria, concreto, argamassa, madeira, papel, plástico ou metal</v>
          </cell>
          <cell r="C15615" t="str">
            <v>M3</v>
          </cell>
          <cell r="D15615">
            <v>110.09</v>
          </cell>
          <cell r="E15615" t="str">
            <v>CDHU 198</v>
          </cell>
        </row>
        <row r="15616">
          <cell r="A15616" t="str">
            <v>05.07.050</v>
          </cell>
          <cell r="B15616" t="str">
            <v>Remoção de entulho de obra com caçamba metálica - material volumoso e misturado por alvenaria, terra, madeira, papel, plástico e metal</v>
          </cell>
          <cell r="C15616" t="str">
            <v>M3</v>
          </cell>
          <cell r="D15616">
            <v>127.48</v>
          </cell>
          <cell r="E15616" t="str">
            <v>CDHU 198</v>
          </cell>
        </row>
        <row r="15617">
          <cell r="A15617" t="str">
            <v>05.07.060</v>
          </cell>
          <cell r="B15617" t="str">
            <v>Remoção de entulho de obra com caçamba metálica - material rejeitado e misturado por vegetação, isopor, manta asfáltica e lã de vidro</v>
          </cell>
          <cell r="C15617" t="str">
            <v>M3</v>
          </cell>
          <cell r="D15617">
            <v>131.87</v>
          </cell>
          <cell r="E15617" t="str">
            <v>CDHU 198</v>
          </cell>
        </row>
        <row r="15618">
          <cell r="A15618" t="str">
            <v>05.07.070</v>
          </cell>
          <cell r="B15618" t="str">
            <v>Remoção de entulho de obra com caçamba metálica - gesso e/ou drywall</v>
          </cell>
          <cell r="C15618" t="str">
            <v>M3</v>
          </cell>
          <cell r="D15618">
            <v>128.61000000000001</v>
          </cell>
          <cell r="E15618" t="str">
            <v>CDHU 198</v>
          </cell>
        </row>
        <row r="15619">
          <cell r="A15619" t="str">
            <v>05.07.100</v>
          </cell>
          <cell r="B15619" t="str">
            <v>Transporte de resíduo sólido em aterro - telhas cimento amianto Classe D</v>
          </cell>
          <cell r="C15619" t="str">
            <v>T</v>
          </cell>
          <cell r="D15619">
            <v>266</v>
          </cell>
          <cell r="E15619" t="str">
            <v>CDHU 198</v>
          </cell>
        </row>
        <row r="15620">
          <cell r="A15620" t="str">
            <v>05.08</v>
          </cell>
          <cell r="B15620" t="str">
            <v>Transporte mecanizado de material solto</v>
          </cell>
          <cell r="C15620"/>
          <cell r="D15620"/>
          <cell r="E15620" t="str">
            <v>CDHU 198</v>
          </cell>
        </row>
        <row r="15621">
          <cell r="A15621" t="str">
            <v>05.08.060</v>
          </cell>
          <cell r="B15621" t="str">
            <v>Transporte de entulho, para distâncias superiores ao 3° km até o 5° km</v>
          </cell>
          <cell r="C15621" t="str">
            <v>M3</v>
          </cell>
          <cell r="D15621">
            <v>21.58</v>
          </cell>
          <cell r="E15621" t="str">
            <v>CDHU 198</v>
          </cell>
        </row>
        <row r="15622">
          <cell r="A15622" t="str">
            <v>05.08.080</v>
          </cell>
          <cell r="B15622" t="str">
            <v>Transporte de entulho, para distâncias superiores ao 5° km até o 10° km</v>
          </cell>
          <cell r="C15622" t="str">
            <v>M3</v>
          </cell>
          <cell r="D15622">
            <v>40.46</v>
          </cell>
          <cell r="E15622" t="str">
            <v>CDHU 198</v>
          </cell>
        </row>
        <row r="15623">
          <cell r="A15623" t="str">
            <v>05.08.100</v>
          </cell>
          <cell r="B15623" t="str">
            <v>Transporte de entulho, para distâncias superiores ao 10° km até o 15° km</v>
          </cell>
          <cell r="C15623" t="str">
            <v>M3</v>
          </cell>
          <cell r="D15623">
            <v>50.25</v>
          </cell>
          <cell r="E15623" t="str">
            <v>CDHU 198</v>
          </cell>
        </row>
        <row r="15624">
          <cell r="A15624" t="str">
            <v>05.08.120</v>
          </cell>
          <cell r="B15624" t="str">
            <v>Transporte de entulho, para distâncias superiores ao 15° km até o 20° km</v>
          </cell>
          <cell r="C15624" t="str">
            <v>M3</v>
          </cell>
          <cell r="D15624">
            <v>57.14</v>
          </cell>
          <cell r="E15624" t="str">
            <v>CDHU 198</v>
          </cell>
        </row>
        <row r="15625">
          <cell r="A15625" t="str">
            <v>05.08.140</v>
          </cell>
          <cell r="B15625" t="str">
            <v>Transporte de entulho, para distâncias superiores ao 20° km</v>
          </cell>
          <cell r="C15625" t="str">
            <v>M3XKM</v>
          </cell>
          <cell r="D15625">
            <v>2.86</v>
          </cell>
          <cell r="E15625" t="str">
            <v>CDHU 198</v>
          </cell>
        </row>
        <row r="15626">
          <cell r="A15626" t="str">
            <v>05.08.220</v>
          </cell>
          <cell r="B15626" t="str">
            <v>Carregamento mecanizado de entulho fragmentado, com caminhão à disposição dentro da obra, até o raio de 1 km</v>
          </cell>
          <cell r="C15626" t="str">
            <v>M3</v>
          </cell>
          <cell r="D15626">
            <v>18.170000000000002</v>
          </cell>
          <cell r="E15626" t="str">
            <v>CDHU 198</v>
          </cell>
        </row>
        <row r="15627">
          <cell r="A15627" t="str">
            <v>05.09</v>
          </cell>
          <cell r="B15627" t="str">
            <v>Taxas de recolhimento</v>
          </cell>
          <cell r="C15627"/>
          <cell r="D15627"/>
          <cell r="E15627" t="str">
            <v>CDHU 198</v>
          </cell>
        </row>
        <row r="15628">
          <cell r="A15628" t="str">
            <v>05.09.006</v>
          </cell>
          <cell r="B15628" t="str">
            <v>Taxa de destinação de resíduo sólido em aterro, tipo inerte</v>
          </cell>
          <cell r="C15628" t="str">
            <v>T</v>
          </cell>
          <cell r="D15628">
            <v>47.47</v>
          </cell>
          <cell r="E15628" t="str">
            <v>CDHU 198</v>
          </cell>
        </row>
        <row r="15629">
          <cell r="A15629" t="str">
            <v>05.09.007</v>
          </cell>
          <cell r="B15629" t="str">
            <v>Taxa de destinação de resíduo sólido em aterro, tipo solo/terra</v>
          </cell>
          <cell r="C15629" t="str">
            <v>M3</v>
          </cell>
          <cell r="D15629">
            <v>30.67</v>
          </cell>
          <cell r="E15629" t="str">
            <v>CDHU 198</v>
          </cell>
        </row>
        <row r="15630">
          <cell r="A15630" t="str">
            <v>05.09.008</v>
          </cell>
          <cell r="B15630" t="str">
            <v>Taxa de destinação de resíduo sólido em aterro - telhas cimento amianto</v>
          </cell>
          <cell r="C15630" t="str">
            <v>T</v>
          </cell>
          <cell r="D15630">
            <v>870.21</v>
          </cell>
          <cell r="E15630" t="str">
            <v>CDHU 198</v>
          </cell>
        </row>
        <row r="15631">
          <cell r="A15631" t="str">
            <v>05.10</v>
          </cell>
          <cell r="B15631" t="str">
            <v>Transporte mecanizado de solo</v>
          </cell>
          <cell r="C15631"/>
          <cell r="D15631"/>
          <cell r="E15631" t="str">
            <v>CDHU 198</v>
          </cell>
        </row>
        <row r="15632">
          <cell r="A15632" t="str">
            <v>05.10.010</v>
          </cell>
          <cell r="B15632" t="str">
            <v>Carregamento mecanizado de solo de 1ª e 2ª categoria</v>
          </cell>
          <cell r="C15632" t="str">
            <v>M3</v>
          </cell>
          <cell r="D15632">
            <v>6.44</v>
          </cell>
          <cell r="E15632" t="str">
            <v>CDHU 198</v>
          </cell>
        </row>
        <row r="15633">
          <cell r="A15633" t="str">
            <v>05.10.020</v>
          </cell>
          <cell r="B15633" t="str">
            <v>Transporte de solo de 1ª e 2ª categoria por caminhão até o 2° km</v>
          </cell>
          <cell r="C15633" t="str">
            <v>M3</v>
          </cell>
          <cell r="D15633">
            <v>8.8699999999999992</v>
          </cell>
          <cell r="E15633" t="str">
            <v>CDHU 198</v>
          </cell>
        </row>
        <row r="15634">
          <cell r="A15634" t="str">
            <v>05.10.021</v>
          </cell>
          <cell r="B15634" t="str">
            <v>Transporte de solo de 1ª e 2ª categoria por caminhão para distâncias superiores ao 2° km até o 3° km</v>
          </cell>
          <cell r="C15634" t="str">
            <v>M3</v>
          </cell>
          <cell r="D15634">
            <v>13.25</v>
          </cell>
          <cell r="E15634" t="str">
            <v>CDHU 198</v>
          </cell>
        </row>
        <row r="15635">
          <cell r="A15635" t="str">
            <v>05.10.022</v>
          </cell>
          <cell r="B15635" t="str">
            <v>Transporte de solo de 1ª e 2ª categoria por caminhão para distâncias superiores ao 3° km até o 5° km</v>
          </cell>
          <cell r="C15635" t="str">
            <v>M3</v>
          </cell>
          <cell r="D15635">
            <v>14.64</v>
          </cell>
          <cell r="E15635" t="str">
            <v>CDHU 198</v>
          </cell>
        </row>
        <row r="15636">
          <cell r="A15636" t="str">
            <v>05.10.023</v>
          </cell>
          <cell r="B15636" t="str">
            <v>Transporte de solo de 1ª e 2ª categoria por caminhão para distâncias superiores ao 5° km até o 10° km</v>
          </cell>
          <cell r="C15636" t="str">
            <v>M3</v>
          </cell>
          <cell r="D15636">
            <v>19.57</v>
          </cell>
          <cell r="E15636" t="str">
            <v>CDHU 198</v>
          </cell>
        </row>
        <row r="15637">
          <cell r="A15637" t="str">
            <v>05.10.024</v>
          </cell>
          <cell r="B15637" t="str">
            <v>Transporte de solo de 1ª e 2ª categoria por caminhão para distâncias superiores ao 10° km até o 15° km</v>
          </cell>
          <cell r="C15637" t="str">
            <v>M3</v>
          </cell>
          <cell r="D15637">
            <v>29.32</v>
          </cell>
          <cell r="E15637" t="str">
            <v>CDHU 198</v>
          </cell>
        </row>
        <row r="15638">
          <cell r="A15638" t="str">
            <v>05.10.025</v>
          </cell>
          <cell r="B15638" t="str">
            <v>Transporte de solo de 1ª e 2ª categoria por caminhão para distâncias superiores ao 15° km até o 20° km</v>
          </cell>
          <cell r="C15638" t="str">
            <v>M3</v>
          </cell>
          <cell r="D15638">
            <v>39.06</v>
          </cell>
          <cell r="E15638" t="str">
            <v>CDHU 198</v>
          </cell>
        </row>
        <row r="15639">
          <cell r="A15639" t="str">
            <v>05.10.026</v>
          </cell>
          <cell r="B15639" t="str">
            <v>Transporte de solo de 1ª e 2ª categoria por caminhão para distâncias superiores ao 20° km</v>
          </cell>
          <cell r="C15639" t="str">
            <v>M3XKM</v>
          </cell>
          <cell r="D15639">
            <v>1.89</v>
          </cell>
          <cell r="E15639" t="str">
            <v>CDHU 198</v>
          </cell>
        </row>
        <row r="15640">
          <cell r="A15640" t="str">
            <v>05.10.030</v>
          </cell>
          <cell r="B15640" t="str">
            <v>Transporte de solo brejoso por caminhão até o 2° km</v>
          </cell>
          <cell r="C15640" t="str">
            <v>M3</v>
          </cell>
          <cell r="D15640">
            <v>15.26</v>
          </cell>
          <cell r="E15640" t="str">
            <v>CDHU 198</v>
          </cell>
        </row>
        <row r="15641">
          <cell r="A15641" t="str">
            <v>05.10.031</v>
          </cell>
          <cell r="B15641" t="str">
            <v>Transporte de solo brejoso por caminhão para distâncias superiores ao 2° km até o 3° km</v>
          </cell>
          <cell r="C15641" t="str">
            <v>M3</v>
          </cell>
          <cell r="D15641">
            <v>21.05</v>
          </cell>
          <cell r="E15641" t="str">
            <v>CDHU 198</v>
          </cell>
        </row>
        <row r="15642">
          <cell r="A15642" t="str">
            <v>05.10.032</v>
          </cell>
          <cell r="B15642" t="str">
            <v>Transporte de solo brejoso por caminhão para distâncias superiores ao 3° km até o 5° km</v>
          </cell>
          <cell r="C15642" t="str">
            <v>M3</v>
          </cell>
          <cell r="D15642">
            <v>21.97</v>
          </cell>
          <cell r="E15642" t="str">
            <v>CDHU 198</v>
          </cell>
        </row>
        <row r="15643">
          <cell r="A15643" t="str">
            <v>05.10.033</v>
          </cell>
          <cell r="B15643" t="str">
            <v>Transporte de solo brejoso por caminhão para distâncias superiores ao 5° km até o 10° km</v>
          </cell>
          <cell r="C15643" t="str">
            <v>M3</v>
          </cell>
          <cell r="D15643">
            <v>28.08</v>
          </cell>
          <cell r="E15643" t="str">
            <v>CDHU 198</v>
          </cell>
        </row>
        <row r="15644">
          <cell r="A15644" t="str">
            <v>05.10.034</v>
          </cell>
          <cell r="B15644" t="str">
            <v>Transporte de solo brejoso por caminhão para distâncias superiores ao 10° km até o 15° km</v>
          </cell>
          <cell r="C15644" t="str">
            <v>M3</v>
          </cell>
          <cell r="D15644">
            <v>42.1</v>
          </cell>
          <cell r="E15644" t="str">
            <v>CDHU 198</v>
          </cell>
        </row>
        <row r="15645">
          <cell r="A15645" t="str">
            <v>05.10.035</v>
          </cell>
          <cell r="B15645" t="str">
            <v>Transporte de solo brejoso por caminhão para distâncias superiores ao 15° km até o 20° km</v>
          </cell>
          <cell r="C15645" t="str">
            <v>M3</v>
          </cell>
          <cell r="D15645">
            <v>56.12</v>
          </cell>
          <cell r="E15645" t="str">
            <v>CDHU 198</v>
          </cell>
        </row>
        <row r="15646">
          <cell r="A15646" t="str">
            <v>05.10.036</v>
          </cell>
          <cell r="B15646" t="str">
            <v>Transporte de solo brejoso por caminhão para distâncias superiores ao 20° km</v>
          </cell>
          <cell r="C15646" t="str">
            <v>M3XKM</v>
          </cell>
          <cell r="D15646">
            <v>2.72</v>
          </cell>
          <cell r="E15646" t="str">
            <v>CDHU 198</v>
          </cell>
        </row>
        <row r="15647">
          <cell r="A15647" t="str">
            <v>05.10.041</v>
          </cell>
          <cell r="B15647" t="str">
            <v>Transporte de material - rocha</v>
          </cell>
          <cell r="C15647" t="str">
            <v>M3XKM</v>
          </cell>
          <cell r="D15647">
            <v>2.89</v>
          </cell>
          <cell r="E15647" t="str">
            <v>CDHU 198</v>
          </cell>
        </row>
        <row r="15648">
          <cell r="A15648" t="str">
            <v>06</v>
          </cell>
          <cell r="B15648" t="str">
            <v>SERVICO EM SOLO E ROCHA, MANUAL</v>
          </cell>
          <cell r="C15648"/>
          <cell r="D15648"/>
          <cell r="E15648" t="str">
            <v>CDHU 198</v>
          </cell>
        </row>
        <row r="15649">
          <cell r="A15649" t="str">
            <v>06.01</v>
          </cell>
          <cell r="B15649" t="str">
            <v>Escavação manual em campo aberto de solo, exceto rocha</v>
          </cell>
          <cell r="C15649"/>
          <cell r="D15649"/>
          <cell r="E15649" t="str">
            <v>CDHU 198</v>
          </cell>
        </row>
        <row r="15650">
          <cell r="A15650" t="str">
            <v>06.01.0201</v>
          </cell>
          <cell r="B15650" t="str">
            <v>Escavação manual em solo de 1ª e 2ª categoria em campo aberto</v>
          </cell>
          <cell r="C15650" t="str">
            <v>M3</v>
          </cell>
          <cell r="D15650">
            <v>51.1</v>
          </cell>
          <cell r="E15650" t="str">
            <v>CDHU 198</v>
          </cell>
        </row>
        <row r="15651">
          <cell r="A15651" t="str">
            <v>06.01.040</v>
          </cell>
          <cell r="B15651" t="str">
            <v>Escavação manual em solo brejoso em campo aberto</v>
          </cell>
          <cell r="C15651" t="str">
            <v>M3</v>
          </cell>
          <cell r="D15651">
            <v>63.77</v>
          </cell>
          <cell r="E15651" t="str">
            <v>CDHU 198</v>
          </cell>
        </row>
        <row r="15652">
          <cell r="A15652" t="str">
            <v>06.02</v>
          </cell>
          <cell r="B15652" t="str">
            <v>Escavação manual em valas e buracos de solo, exceto rocha</v>
          </cell>
          <cell r="C15652"/>
          <cell r="D15652"/>
          <cell r="E15652" t="str">
            <v>CDHU 198</v>
          </cell>
        </row>
        <row r="15653">
          <cell r="A15653" t="str">
            <v>06.02.0201</v>
          </cell>
          <cell r="B15653" t="str">
            <v>Escavação manual em solo de 1ª e 2ª categoria em vala ou cava até 1,5 m</v>
          </cell>
          <cell r="C15653" t="str">
            <v>M3</v>
          </cell>
          <cell r="D15653">
            <v>61.32</v>
          </cell>
          <cell r="E15653" t="str">
            <v>CDHU 198</v>
          </cell>
        </row>
        <row r="15654">
          <cell r="A15654" t="str">
            <v>06.02.040</v>
          </cell>
          <cell r="B15654" t="str">
            <v>Escavação manual em solo de 1ª e 2ª categoria em vala ou cava além de 1,5 m</v>
          </cell>
          <cell r="C15654" t="str">
            <v>M3</v>
          </cell>
          <cell r="D15654">
            <v>79.31</v>
          </cell>
          <cell r="E15654" t="str">
            <v>CDHU 198</v>
          </cell>
        </row>
        <row r="15655">
          <cell r="A15655" t="str">
            <v>06.11</v>
          </cell>
          <cell r="B15655" t="str">
            <v>Reaterro manual sem fornecimento de material</v>
          </cell>
          <cell r="C15655"/>
          <cell r="D15655"/>
          <cell r="E15655" t="str">
            <v>CDHU 198</v>
          </cell>
        </row>
        <row r="15656">
          <cell r="A15656" t="str">
            <v>06.11.020</v>
          </cell>
          <cell r="B15656" t="str">
            <v>Reaterro manual para simples regularização sem compactação</v>
          </cell>
          <cell r="C15656" t="str">
            <v>M3</v>
          </cell>
          <cell r="D15656">
            <v>8.7899999999999991</v>
          </cell>
          <cell r="E15656" t="str">
            <v>CDHU 198</v>
          </cell>
        </row>
        <row r="15657">
          <cell r="A15657" t="str">
            <v>06.11.040</v>
          </cell>
          <cell r="B15657" t="str">
            <v>Reaterro manual apiloado sem controle de compactação</v>
          </cell>
          <cell r="C15657" t="str">
            <v>M3</v>
          </cell>
          <cell r="D15657">
            <v>19.07</v>
          </cell>
          <cell r="E15657" t="str">
            <v>CDHU 198</v>
          </cell>
        </row>
        <row r="15658">
          <cell r="A15658" t="str">
            <v>06.11.060</v>
          </cell>
          <cell r="B15658" t="str">
            <v>Reaterro manual com adição de 2% de cimento</v>
          </cell>
          <cell r="C15658" t="str">
            <v>M3</v>
          </cell>
          <cell r="D15658">
            <v>86</v>
          </cell>
          <cell r="E15658" t="str">
            <v>CDHU 198</v>
          </cell>
        </row>
        <row r="15659">
          <cell r="A15659" t="str">
            <v>06.12</v>
          </cell>
          <cell r="B15659" t="str">
            <v>Aterro manual sem fornecimento de material</v>
          </cell>
          <cell r="C15659"/>
          <cell r="D15659"/>
          <cell r="E15659" t="str">
            <v>CDHU 198</v>
          </cell>
        </row>
        <row r="15660">
          <cell r="A15660" t="str">
            <v>06.12.020</v>
          </cell>
          <cell r="B15660" t="str">
            <v>Aterro manual apiloado de área interna com maço de 30 kg</v>
          </cell>
          <cell r="C15660" t="str">
            <v>M3</v>
          </cell>
          <cell r="D15660">
            <v>63.14</v>
          </cell>
          <cell r="E15660" t="str">
            <v>CDHU 198</v>
          </cell>
        </row>
        <row r="15661">
          <cell r="A15661" t="str">
            <v>06.14</v>
          </cell>
          <cell r="B15661" t="str">
            <v>Carga / carregamento e descarga manual</v>
          </cell>
          <cell r="C15661"/>
          <cell r="D15661"/>
          <cell r="E15661" t="str">
            <v>CDHU 198</v>
          </cell>
        </row>
        <row r="15662">
          <cell r="A15662" t="str">
            <v>06.14.020</v>
          </cell>
          <cell r="B15662" t="str">
            <v>Carga manual de solo</v>
          </cell>
          <cell r="C15662" t="str">
            <v>M3</v>
          </cell>
          <cell r="D15662">
            <v>12.26</v>
          </cell>
          <cell r="E15662" t="str">
            <v>CDHU 198</v>
          </cell>
        </row>
        <row r="15663">
          <cell r="A15663" t="str">
            <v>07</v>
          </cell>
          <cell r="B15663" t="str">
            <v>SERVICO EM SOLO E ROCHA, MECANIZADO</v>
          </cell>
          <cell r="C15663"/>
          <cell r="D15663"/>
          <cell r="E15663" t="str">
            <v>CDHU 198</v>
          </cell>
        </row>
        <row r="15664">
          <cell r="A15664" t="str">
            <v>07.01</v>
          </cell>
          <cell r="B15664" t="str">
            <v>Escavação ou corte mecanizados em campo aberto de solo, exceto rocha</v>
          </cell>
          <cell r="C15664"/>
          <cell r="D15664"/>
          <cell r="E15664" t="str">
            <v>CDHU 198</v>
          </cell>
        </row>
        <row r="15665">
          <cell r="A15665" t="str">
            <v>07.01.010</v>
          </cell>
          <cell r="B15665" t="str">
            <v>Escavação e carga mecanizada para exploração de solo em jazida</v>
          </cell>
          <cell r="C15665" t="str">
            <v>M3</v>
          </cell>
          <cell r="D15665">
            <v>16.309999999999999</v>
          </cell>
          <cell r="E15665" t="str">
            <v>CDHU 198</v>
          </cell>
        </row>
        <row r="15666">
          <cell r="A15666" t="str">
            <v>07.01.020</v>
          </cell>
          <cell r="B15666" t="str">
            <v>Escavação e carga mecanizada em solo de 1ª categoria, em campo aberto</v>
          </cell>
          <cell r="C15666" t="str">
            <v>M3</v>
          </cell>
          <cell r="D15666">
            <v>16.760000000000002</v>
          </cell>
          <cell r="E15666" t="str">
            <v>CDHU 198</v>
          </cell>
        </row>
        <row r="15667">
          <cell r="A15667" t="str">
            <v>07.01.060</v>
          </cell>
          <cell r="B15667" t="str">
            <v>Escavação e carga mecanizada em solo de 2ª categoria, em campo aberto</v>
          </cell>
          <cell r="C15667" t="str">
            <v>M3</v>
          </cell>
          <cell r="D15667">
            <v>35.29</v>
          </cell>
          <cell r="E15667" t="str">
            <v>CDHU 198</v>
          </cell>
        </row>
        <row r="15668">
          <cell r="A15668" t="str">
            <v>07.01.120</v>
          </cell>
          <cell r="B15668" t="str">
            <v>Carga e remoção de terra até a distância média de 1 km</v>
          </cell>
          <cell r="C15668" t="str">
            <v>M3</v>
          </cell>
          <cell r="D15668">
            <v>16.14</v>
          </cell>
          <cell r="E15668" t="str">
            <v>CDHU 198</v>
          </cell>
        </row>
        <row r="15669">
          <cell r="A15669" t="str">
            <v>07.02</v>
          </cell>
          <cell r="B15669" t="str">
            <v>Escavação mecanizada de valas e buracos em solo, exceto rocha</v>
          </cell>
          <cell r="C15669"/>
          <cell r="D15669"/>
          <cell r="E15669" t="str">
            <v>CDHU 198</v>
          </cell>
        </row>
        <row r="15670">
          <cell r="A15670" t="str">
            <v>07.02.020</v>
          </cell>
          <cell r="B15670" t="str">
            <v>Escavação mecanizada de valas ou cavas com profundidade de até 2 m</v>
          </cell>
          <cell r="C15670" t="str">
            <v>M3</v>
          </cell>
          <cell r="D15670">
            <v>11.33</v>
          </cell>
          <cell r="E15670" t="str">
            <v>CDHU 198</v>
          </cell>
        </row>
        <row r="15671">
          <cell r="A15671" t="str">
            <v>07.02.040</v>
          </cell>
          <cell r="B15671" t="str">
            <v>Escavação mecanizada de valas ou cavas com profundidade de até 3 m</v>
          </cell>
          <cell r="C15671" t="str">
            <v>M3</v>
          </cell>
          <cell r="D15671">
            <v>12.76</v>
          </cell>
          <cell r="E15671" t="str">
            <v>CDHU 198</v>
          </cell>
        </row>
        <row r="15672">
          <cell r="A15672" t="str">
            <v>07.02.060</v>
          </cell>
          <cell r="B15672" t="str">
            <v>Escavação mecanizada de valas ou cavas com profundidade de até 4 m</v>
          </cell>
          <cell r="C15672" t="str">
            <v>M3</v>
          </cell>
          <cell r="D15672">
            <v>21.08</v>
          </cell>
          <cell r="E15672" t="str">
            <v>CDHU 198</v>
          </cell>
        </row>
        <row r="15673">
          <cell r="A15673" t="str">
            <v>07.02.080</v>
          </cell>
          <cell r="B15673" t="str">
            <v>Escavação mecanizada de valas ou cavas com profundidade acima de 4 m, com escavadeira hidráulica</v>
          </cell>
          <cell r="C15673" t="str">
            <v>M3</v>
          </cell>
          <cell r="D15673">
            <v>22.25</v>
          </cell>
          <cell r="E15673" t="str">
            <v>CDHU 198</v>
          </cell>
        </row>
        <row r="15674">
          <cell r="A15674" t="str">
            <v>07.05</v>
          </cell>
          <cell r="B15674" t="str">
            <v>Escavação mecanizada em solo brejoso ou turfa</v>
          </cell>
          <cell r="C15674"/>
          <cell r="D15674"/>
          <cell r="E15674" t="str">
            <v>CDHU 198</v>
          </cell>
        </row>
        <row r="15675">
          <cell r="A15675" t="str">
            <v>07.05.010</v>
          </cell>
          <cell r="B15675" t="str">
            <v>Escavação e carga mecanizada em solo brejoso ou turfa</v>
          </cell>
          <cell r="C15675" t="str">
            <v>M3</v>
          </cell>
          <cell r="D15675">
            <v>39.590000000000003</v>
          </cell>
          <cell r="E15675" t="str">
            <v>CDHU 198</v>
          </cell>
        </row>
        <row r="15676">
          <cell r="A15676" t="str">
            <v>07.05.020</v>
          </cell>
          <cell r="B15676" t="str">
            <v>Escavação e carga mecanizada em solo vegetal superficial</v>
          </cell>
          <cell r="C15676" t="str">
            <v>M3</v>
          </cell>
          <cell r="D15676">
            <v>33.869999999999997</v>
          </cell>
          <cell r="E15676" t="str">
            <v>CDHU 198</v>
          </cell>
        </row>
        <row r="15677">
          <cell r="A15677" t="str">
            <v>07.06</v>
          </cell>
          <cell r="B15677" t="str">
            <v>Escavação ou carga mecanizada em campo aberto</v>
          </cell>
          <cell r="C15677"/>
          <cell r="D15677"/>
          <cell r="E15677" t="str">
            <v>CDHU 198</v>
          </cell>
        </row>
        <row r="15678">
          <cell r="A15678" t="str">
            <v>07.06.010</v>
          </cell>
          <cell r="B15678" t="str">
            <v>Escavação e carga mecanizada em campo aberto, com rompedor hidráulico, em rocha</v>
          </cell>
          <cell r="C15678" t="str">
            <v>M3</v>
          </cell>
          <cell r="D15678">
            <v>319.11</v>
          </cell>
          <cell r="E15678" t="str">
            <v>CDHU 198</v>
          </cell>
        </row>
        <row r="15679">
          <cell r="A15679" t="str">
            <v>07.10</v>
          </cell>
          <cell r="B15679" t="str">
            <v>Apiloamento e nivelamento mecanizado de solo</v>
          </cell>
          <cell r="C15679"/>
          <cell r="D15679"/>
          <cell r="E15679" t="str">
            <v>CDHU 198</v>
          </cell>
        </row>
        <row r="15680">
          <cell r="A15680" t="str">
            <v>07.10.020</v>
          </cell>
          <cell r="B15680" t="str">
            <v>Espalhamento de solo em bota-fora com compactação sem controle</v>
          </cell>
          <cell r="C15680" t="str">
            <v>M3</v>
          </cell>
          <cell r="D15680">
            <v>5.58</v>
          </cell>
          <cell r="E15680" t="str">
            <v>CDHU 198</v>
          </cell>
        </row>
        <row r="15681">
          <cell r="A15681" t="str">
            <v>07.11</v>
          </cell>
          <cell r="B15681" t="str">
            <v>Reaterro mecanizado sem fornecimento de material</v>
          </cell>
          <cell r="C15681"/>
          <cell r="D15681"/>
          <cell r="E15681" t="str">
            <v>CDHU 198</v>
          </cell>
        </row>
        <row r="15682">
          <cell r="A15682" t="str">
            <v>07.11.020</v>
          </cell>
          <cell r="B15682" t="str">
            <v>Reaterro compactado mecanizado de vala ou cava com compactador</v>
          </cell>
          <cell r="C15682" t="str">
            <v>M3</v>
          </cell>
          <cell r="D15682">
            <v>7.25</v>
          </cell>
          <cell r="E15682" t="str">
            <v>CDHU 198</v>
          </cell>
        </row>
        <row r="15683">
          <cell r="A15683" t="str">
            <v>07.11.040</v>
          </cell>
          <cell r="B15683" t="str">
            <v>Reaterro compactado mecanizado de vala ou cava com rolo, mínimo de 95% PN</v>
          </cell>
          <cell r="C15683" t="str">
            <v>M3</v>
          </cell>
          <cell r="D15683">
            <v>21.57</v>
          </cell>
          <cell r="E15683" t="str">
            <v>CDHU 198</v>
          </cell>
        </row>
        <row r="15684">
          <cell r="A15684" t="str">
            <v>07.12</v>
          </cell>
          <cell r="B15684" t="str">
            <v>Aterro mecanizado sem fornecimento de material</v>
          </cell>
          <cell r="C15684"/>
          <cell r="D15684"/>
          <cell r="E15684" t="str">
            <v>CDHU 198</v>
          </cell>
        </row>
        <row r="15685">
          <cell r="A15685" t="str">
            <v>07.12.010</v>
          </cell>
          <cell r="B15685" t="str">
            <v>Compactação de aterro mecanizado mínimo de 95% PN, sem fornecimento de solo em áreas fechadas</v>
          </cell>
          <cell r="C15685" t="str">
            <v>M3</v>
          </cell>
          <cell r="D15685">
            <v>17.420000000000002</v>
          </cell>
          <cell r="E15685" t="str">
            <v>CDHU 198</v>
          </cell>
        </row>
        <row r="15686">
          <cell r="A15686" t="str">
            <v>07.12.020</v>
          </cell>
          <cell r="B15686" t="str">
            <v>Compactação de aterro mecanizado mínimo de 95% PN, sem fornecimento de solo em campo aberto</v>
          </cell>
          <cell r="C15686" t="str">
            <v>M3</v>
          </cell>
          <cell r="D15686">
            <v>12.38</v>
          </cell>
          <cell r="E15686" t="str">
            <v>CDHU 198</v>
          </cell>
        </row>
        <row r="15687">
          <cell r="A15687" t="str">
            <v>07.12.030</v>
          </cell>
          <cell r="B15687" t="str">
            <v>Compactação de aterro mecanizado a 100% PN, sem fornecimento de solo em campo aberto</v>
          </cell>
          <cell r="C15687" t="str">
            <v>M3</v>
          </cell>
          <cell r="D15687">
            <v>12.4</v>
          </cell>
          <cell r="E15687" t="str">
            <v>CDHU 198</v>
          </cell>
        </row>
        <row r="15688">
          <cell r="A15688" t="str">
            <v>07.12.040</v>
          </cell>
          <cell r="B15688" t="str">
            <v>Aterro mecanizado por compensação, solo de 1ª categoria em campo aberto, sem compactação do aterro</v>
          </cell>
          <cell r="C15688" t="str">
            <v>M3</v>
          </cell>
          <cell r="D15688">
            <v>21.13</v>
          </cell>
          <cell r="E15688" t="str">
            <v>CDHU 198</v>
          </cell>
        </row>
        <row r="15689">
          <cell r="A15689" t="str">
            <v>08</v>
          </cell>
          <cell r="B15689" t="str">
            <v>ESCORAMENTO, CONTENCAO E DRENAGEM</v>
          </cell>
          <cell r="C15689"/>
          <cell r="D15689"/>
          <cell r="E15689" t="str">
            <v>CDHU 198</v>
          </cell>
        </row>
        <row r="15690">
          <cell r="A15690" t="str">
            <v>08.01</v>
          </cell>
          <cell r="B15690" t="str">
            <v>Escoramento</v>
          </cell>
          <cell r="C15690"/>
          <cell r="D15690"/>
          <cell r="E15690" t="str">
            <v>CDHU 198</v>
          </cell>
        </row>
        <row r="15691">
          <cell r="A15691" t="str">
            <v>08.01.020</v>
          </cell>
          <cell r="B15691" t="str">
            <v>Escoramento de solo contínuo</v>
          </cell>
          <cell r="C15691" t="str">
            <v>M2</v>
          </cell>
          <cell r="D15691">
            <v>96.94</v>
          </cell>
          <cell r="E15691" t="str">
            <v>CDHU 198</v>
          </cell>
        </row>
        <row r="15692">
          <cell r="A15692" t="str">
            <v>08.01.040</v>
          </cell>
          <cell r="B15692" t="str">
            <v>Escoramento de solo descontínuo</v>
          </cell>
          <cell r="C15692" t="str">
            <v>M2</v>
          </cell>
          <cell r="D15692">
            <v>56.45</v>
          </cell>
          <cell r="E15692" t="str">
            <v>CDHU 198</v>
          </cell>
        </row>
        <row r="15693">
          <cell r="A15693" t="str">
            <v>08.01.060</v>
          </cell>
          <cell r="B15693" t="str">
            <v>Escoramento de solo pontaletado</v>
          </cell>
          <cell r="C15693" t="str">
            <v>M2</v>
          </cell>
          <cell r="D15693">
            <v>22.35</v>
          </cell>
          <cell r="E15693" t="str">
            <v>CDHU 198</v>
          </cell>
        </row>
        <row r="15694">
          <cell r="A15694" t="str">
            <v>08.01.080</v>
          </cell>
          <cell r="B15694" t="str">
            <v>Escoramento de solo especial</v>
          </cell>
          <cell r="C15694" t="str">
            <v>M2</v>
          </cell>
          <cell r="D15694">
            <v>117.18</v>
          </cell>
          <cell r="E15694" t="str">
            <v>CDHU 198</v>
          </cell>
        </row>
        <row r="15695">
          <cell r="A15695" t="str">
            <v>08.01.100</v>
          </cell>
          <cell r="B15695" t="str">
            <v>Escoramento com estacas pranchas metálicas - profundidade até 4 m</v>
          </cell>
          <cell r="C15695" t="str">
            <v>M2</v>
          </cell>
          <cell r="D15695">
            <v>387.24</v>
          </cell>
          <cell r="E15695" t="str">
            <v>CDHU 198</v>
          </cell>
        </row>
        <row r="15696">
          <cell r="A15696" t="str">
            <v>08.01.110</v>
          </cell>
          <cell r="B15696" t="str">
            <v>Escoramento com estacas pranchas metálicas - profundidade até 6 m</v>
          </cell>
          <cell r="C15696" t="str">
            <v>M2</v>
          </cell>
          <cell r="D15696">
            <v>423.67</v>
          </cell>
          <cell r="E15696" t="str">
            <v>CDHU 198</v>
          </cell>
        </row>
        <row r="15697">
          <cell r="A15697" t="str">
            <v>08.01.120</v>
          </cell>
          <cell r="B15697" t="str">
            <v>Escoramento com estacas pranchas metálicas - profundidade até 8 m</v>
          </cell>
          <cell r="C15697" t="str">
            <v>M2</v>
          </cell>
          <cell r="D15697">
            <v>469.25</v>
          </cell>
          <cell r="E15697" t="str">
            <v>CDHU 198</v>
          </cell>
        </row>
        <row r="15698">
          <cell r="A15698" t="str">
            <v>08.02</v>
          </cell>
          <cell r="B15698" t="str">
            <v>Cimbramento</v>
          </cell>
          <cell r="C15698"/>
          <cell r="D15698"/>
          <cell r="E15698" t="str">
            <v>CDHU 198</v>
          </cell>
        </row>
        <row r="15699">
          <cell r="A15699" t="str">
            <v>08.02.020</v>
          </cell>
          <cell r="B15699" t="str">
            <v>Cimbramento em madeira com estroncas de eucalipto</v>
          </cell>
          <cell r="C15699" t="str">
            <v>M3</v>
          </cell>
          <cell r="D15699">
            <v>55.18</v>
          </cell>
          <cell r="E15699" t="str">
            <v>CDHU 198</v>
          </cell>
        </row>
        <row r="15700">
          <cell r="A15700" t="str">
            <v>08.02.040</v>
          </cell>
          <cell r="B15700" t="str">
            <v>Cimbramento em perfil metálico para obras de arte</v>
          </cell>
          <cell r="C15700" t="str">
            <v>KG</v>
          </cell>
          <cell r="D15700">
            <v>12.4</v>
          </cell>
          <cell r="E15700" t="str">
            <v>CDHU 198</v>
          </cell>
        </row>
        <row r="15701">
          <cell r="A15701" t="str">
            <v>08.02.050</v>
          </cell>
          <cell r="B15701" t="str">
            <v>Cimbramento tubular metálico</v>
          </cell>
          <cell r="C15701" t="str">
            <v>M3MES</v>
          </cell>
          <cell r="D15701">
            <v>12.2</v>
          </cell>
          <cell r="E15701" t="str">
            <v>CDHU 198</v>
          </cell>
        </row>
        <row r="15702">
          <cell r="A15702" t="str">
            <v>08.02.060</v>
          </cell>
          <cell r="B15702" t="str">
            <v>Montagem e desmontagem de cimbramento tubular metálico</v>
          </cell>
          <cell r="C15702" t="str">
            <v>M3</v>
          </cell>
          <cell r="D15702">
            <v>15.56</v>
          </cell>
          <cell r="E15702" t="str">
            <v>CDHU 198</v>
          </cell>
        </row>
        <row r="15703">
          <cell r="A15703" t="str">
            <v>08.03</v>
          </cell>
          <cell r="B15703" t="str">
            <v>Descimbramento</v>
          </cell>
          <cell r="C15703"/>
          <cell r="D15703"/>
          <cell r="E15703" t="str">
            <v>CDHU 198</v>
          </cell>
        </row>
        <row r="15704">
          <cell r="A15704" t="str">
            <v>08.03.020</v>
          </cell>
          <cell r="B15704" t="str">
            <v>Descimbramento em madeira</v>
          </cell>
          <cell r="C15704" t="str">
            <v>M3</v>
          </cell>
          <cell r="D15704">
            <v>9.06</v>
          </cell>
          <cell r="E15704" t="str">
            <v>CDHU 198</v>
          </cell>
        </row>
        <row r="15705">
          <cell r="A15705" t="str">
            <v>08.05</v>
          </cell>
          <cell r="B15705" t="str">
            <v>Manta, filtro e dreno</v>
          </cell>
          <cell r="C15705"/>
          <cell r="D15705"/>
          <cell r="E15705" t="str">
            <v>CDHU 198</v>
          </cell>
        </row>
        <row r="15706">
          <cell r="A15706" t="str">
            <v>08.05.010</v>
          </cell>
          <cell r="B15706" t="str">
            <v>Geomembrana em polietileno de alta densidade PEAD de 1 mm</v>
          </cell>
          <cell r="C15706" t="str">
            <v>M2</v>
          </cell>
          <cell r="D15706">
            <v>31.34</v>
          </cell>
          <cell r="E15706" t="str">
            <v>CDHU 198</v>
          </cell>
        </row>
        <row r="15707">
          <cell r="A15707" t="str">
            <v>08.05.100</v>
          </cell>
          <cell r="B15707" t="str">
            <v>Dreno com pedra britada</v>
          </cell>
          <cell r="C15707" t="str">
            <v>M3</v>
          </cell>
          <cell r="D15707">
            <v>173.39</v>
          </cell>
          <cell r="E15707" t="str">
            <v>CDHU 198</v>
          </cell>
        </row>
        <row r="15708">
          <cell r="A15708" t="str">
            <v>08.05.110</v>
          </cell>
          <cell r="B15708" t="str">
            <v>Dreno com areia grossa</v>
          </cell>
          <cell r="C15708" t="str">
            <v>M3</v>
          </cell>
          <cell r="D15708">
            <v>189.16</v>
          </cell>
          <cell r="E15708" t="str">
            <v>CDHU 198</v>
          </cell>
        </row>
        <row r="15709">
          <cell r="A15709" t="str">
            <v>08.05.180</v>
          </cell>
          <cell r="B15709" t="str">
            <v>Manta geotêxtil com resistência à tração longitudinal de 10kN/m e transversal de 9kN/m</v>
          </cell>
          <cell r="C15709" t="str">
            <v>M2</v>
          </cell>
          <cell r="D15709">
            <v>20.45</v>
          </cell>
          <cell r="E15709" t="str">
            <v>CDHU 198</v>
          </cell>
        </row>
        <row r="15710">
          <cell r="A15710" t="str">
            <v>08.05.190</v>
          </cell>
          <cell r="B15710" t="str">
            <v>Manta geotêxtil com resistência à tração longitudinal de 16kN/m e transversal de 14kN/m</v>
          </cell>
          <cell r="C15710" t="str">
            <v>M2</v>
          </cell>
          <cell r="D15710">
            <v>23.07</v>
          </cell>
          <cell r="E15710" t="str">
            <v>CDHU 198</v>
          </cell>
        </row>
        <row r="15711">
          <cell r="A15711" t="str">
            <v>08.05.220</v>
          </cell>
          <cell r="B15711" t="str">
            <v>Manta geotêxtil com resistência à tração longitudinal de 31kN/m e transversal de 27kN/m</v>
          </cell>
          <cell r="C15711" t="str">
            <v>M2</v>
          </cell>
          <cell r="D15711">
            <v>32.18</v>
          </cell>
          <cell r="E15711" t="str">
            <v>CDHU 198</v>
          </cell>
        </row>
        <row r="15712">
          <cell r="A15712" t="str">
            <v>08.06</v>
          </cell>
          <cell r="B15712" t="str">
            <v>Barbaca</v>
          </cell>
          <cell r="C15712"/>
          <cell r="D15712"/>
          <cell r="E15712" t="str">
            <v>CDHU 198</v>
          </cell>
        </row>
        <row r="15713">
          <cell r="A15713" t="str">
            <v>08.06.040</v>
          </cell>
          <cell r="B15713" t="str">
            <v>Barbacã em tubo de PVC com diâmetro 50 mm</v>
          </cell>
          <cell r="C15713" t="str">
            <v>M</v>
          </cell>
          <cell r="D15713">
            <v>27.94</v>
          </cell>
          <cell r="E15713" t="str">
            <v>CDHU 198</v>
          </cell>
        </row>
        <row r="15714">
          <cell r="A15714" t="str">
            <v>08.06.060</v>
          </cell>
          <cell r="B15714" t="str">
            <v>Barbacã em tubo de PVC com diâmetro 75 mm</v>
          </cell>
          <cell r="C15714" t="str">
            <v>M</v>
          </cell>
          <cell r="D15714">
            <v>36.29</v>
          </cell>
          <cell r="E15714" t="str">
            <v>CDHU 198</v>
          </cell>
        </row>
        <row r="15715">
          <cell r="A15715" t="str">
            <v>08.06.080</v>
          </cell>
          <cell r="B15715" t="str">
            <v>Barbacã em tubo de PVC com diâmetro 100 mm</v>
          </cell>
          <cell r="C15715" t="str">
            <v>M</v>
          </cell>
          <cell r="D15715">
            <v>39.26</v>
          </cell>
          <cell r="E15715" t="str">
            <v>CDHU 198</v>
          </cell>
        </row>
        <row r="15716">
          <cell r="A15716" t="str">
            <v>08.07</v>
          </cell>
          <cell r="B15716" t="str">
            <v>Esgotamento</v>
          </cell>
          <cell r="C15716"/>
          <cell r="D15716"/>
          <cell r="E15716" t="str">
            <v>CDHU 198</v>
          </cell>
        </row>
        <row r="15717">
          <cell r="A15717" t="str">
            <v>08.07.050</v>
          </cell>
          <cell r="B15717" t="str">
            <v>Taxa de mobilização e desmobilização de equipamentos para execução de rebaixamento de lençol freático</v>
          </cell>
          <cell r="C15717" t="str">
            <v>TX</v>
          </cell>
          <cell r="D15717">
            <v>12062.57</v>
          </cell>
          <cell r="E15717" t="str">
            <v>CDHU 198</v>
          </cell>
        </row>
        <row r="15718">
          <cell r="A15718" t="str">
            <v>08.07.060</v>
          </cell>
          <cell r="B15718" t="str">
            <v>Locação de conjunto de bombeamento a vácuo para rebaixamento de lençol freático, com até 50 ponteiras e potência até 15 HP, mínimo 30 dias</v>
          </cell>
          <cell r="C15718" t="str">
            <v>CJxDI</v>
          </cell>
          <cell r="D15718">
            <v>834.16</v>
          </cell>
          <cell r="E15718" t="str">
            <v>CDHU 198</v>
          </cell>
        </row>
        <row r="15719">
          <cell r="A15719" t="str">
            <v>08.07.070</v>
          </cell>
          <cell r="B15719" t="str">
            <v>Ponteiras filtrantes, profundidade até 5 m</v>
          </cell>
          <cell r="C15719" t="str">
            <v>UN</v>
          </cell>
          <cell r="D15719">
            <v>545.58000000000004</v>
          </cell>
          <cell r="E15719" t="str">
            <v>CDHU 198</v>
          </cell>
        </row>
        <row r="15720">
          <cell r="A15720" t="str">
            <v>08.07.090</v>
          </cell>
          <cell r="B15720" t="str">
            <v>Esgotamento de águas superficiais com bomba de superfície ou submersa</v>
          </cell>
          <cell r="C15720" t="str">
            <v>HPXh</v>
          </cell>
          <cell r="D15720">
            <v>6.68</v>
          </cell>
          <cell r="E15720" t="str">
            <v>CDHU 198</v>
          </cell>
        </row>
        <row r="15721">
          <cell r="A15721" t="str">
            <v>08.10</v>
          </cell>
          <cell r="B15721" t="str">
            <v>Contenção</v>
          </cell>
          <cell r="C15721"/>
          <cell r="D15721"/>
          <cell r="E15721" t="str">
            <v>CDHU 198</v>
          </cell>
        </row>
        <row r="15722">
          <cell r="A15722" t="str">
            <v>08.10.040</v>
          </cell>
          <cell r="B15722" t="str">
            <v>Enrocamento com pedra arrumada</v>
          </cell>
          <cell r="C15722" t="str">
            <v>M3</v>
          </cell>
          <cell r="D15722">
            <v>327.33999999999997</v>
          </cell>
          <cell r="E15722" t="str">
            <v>CDHU 198</v>
          </cell>
        </row>
        <row r="15723">
          <cell r="A15723" t="str">
            <v>08.10.060</v>
          </cell>
          <cell r="B15723" t="str">
            <v>Enrocamento com pedra assentada</v>
          </cell>
          <cell r="C15723" t="str">
            <v>M3</v>
          </cell>
          <cell r="D15723">
            <v>589.72</v>
          </cell>
          <cell r="E15723" t="str">
            <v>CDHU 198</v>
          </cell>
        </row>
        <row r="15724">
          <cell r="A15724" t="str">
            <v>08.10.108</v>
          </cell>
          <cell r="B15724" t="str">
            <v>Gabião tipo caixa em tela metálica, altura de 0,5 m, com revestimento liga zinco/alumínio, malha hexagonal 8/10 cm, fio diâmetro 2,7 mm, independente do formato ou utilização</v>
          </cell>
          <cell r="C15724" t="str">
            <v>M3</v>
          </cell>
          <cell r="D15724">
            <v>938.21</v>
          </cell>
          <cell r="E15724" t="str">
            <v>CDHU 198</v>
          </cell>
        </row>
        <row r="15725">
          <cell r="A15725" t="str">
            <v>08.10.109</v>
          </cell>
          <cell r="B15725" t="str">
            <v>Gabião tipo caixa em tela metálica, altura de 1 m, com revestimento liga zinco/alumínio, malha hexagonal 8/10 cm, fio diâmetro 2,7 mm, independente do formato ou utilização</v>
          </cell>
          <cell r="C15725" t="str">
            <v>M3</v>
          </cell>
          <cell r="D15725">
            <v>811.87</v>
          </cell>
          <cell r="E15725" t="str">
            <v>CDHU 198</v>
          </cell>
        </row>
        <row r="15726">
          <cell r="A15726" t="str">
            <v>09</v>
          </cell>
          <cell r="B15726" t="str">
            <v>FORMA</v>
          </cell>
          <cell r="C15726"/>
          <cell r="D15726"/>
          <cell r="E15726" t="str">
            <v>CDHU 198</v>
          </cell>
        </row>
        <row r="15727">
          <cell r="A15727" t="str">
            <v>09.01</v>
          </cell>
          <cell r="B15727" t="str">
            <v>Forma em tabua</v>
          </cell>
          <cell r="C15727"/>
          <cell r="D15727"/>
          <cell r="E15727" t="str">
            <v>CDHU 198</v>
          </cell>
        </row>
        <row r="15728">
          <cell r="A15728" t="str">
            <v>09.01.020</v>
          </cell>
          <cell r="B15728" t="str">
            <v>Forma em madeira comum para fundação</v>
          </cell>
          <cell r="C15728" t="str">
            <v>M2</v>
          </cell>
          <cell r="D15728">
            <v>105.58</v>
          </cell>
          <cell r="E15728" t="str">
            <v>CDHU 198</v>
          </cell>
        </row>
        <row r="15729">
          <cell r="A15729" t="str">
            <v>09.01.030</v>
          </cell>
          <cell r="B15729" t="str">
            <v>Forma em madeira comum para estrutura</v>
          </cell>
          <cell r="C15729" t="str">
            <v>M2</v>
          </cell>
          <cell r="D15729">
            <v>261.17</v>
          </cell>
          <cell r="E15729" t="str">
            <v>CDHU 198</v>
          </cell>
        </row>
        <row r="15730">
          <cell r="A15730" t="str">
            <v>09.01.040</v>
          </cell>
          <cell r="B15730" t="str">
            <v>Forma em madeira comum para caixão perdido</v>
          </cell>
          <cell r="C15730" t="str">
            <v>M2</v>
          </cell>
          <cell r="D15730">
            <v>117.83</v>
          </cell>
          <cell r="E15730" t="str">
            <v>CDHU 198</v>
          </cell>
        </row>
        <row r="15731">
          <cell r="A15731" t="str">
            <v>09.01.150</v>
          </cell>
          <cell r="B15731" t="str">
            <v>Desmontagem de forma em madeira para estrutura de laje, com tábuas</v>
          </cell>
          <cell r="C15731" t="str">
            <v>M2</v>
          </cell>
          <cell r="D15731">
            <v>6.98</v>
          </cell>
          <cell r="E15731" t="str">
            <v>CDHU 198</v>
          </cell>
        </row>
        <row r="15732">
          <cell r="A15732" t="str">
            <v>09.01.160</v>
          </cell>
          <cell r="B15732" t="str">
            <v>Desmontagem de forma em madeira para estrutura de vigas, com tábuas</v>
          </cell>
          <cell r="C15732" t="str">
            <v>M2</v>
          </cell>
          <cell r="D15732">
            <v>8.3000000000000007</v>
          </cell>
          <cell r="E15732" t="str">
            <v>CDHU 198</v>
          </cell>
        </row>
        <row r="15733">
          <cell r="A15733" t="str">
            <v>09.02</v>
          </cell>
          <cell r="B15733" t="str">
            <v>Forma em madeira compensada</v>
          </cell>
          <cell r="C15733"/>
          <cell r="D15733"/>
          <cell r="E15733" t="str">
            <v>CDHU 198</v>
          </cell>
        </row>
        <row r="15734">
          <cell r="A15734" t="str">
            <v>09.02.020</v>
          </cell>
          <cell r="B15734" t="str">
            <v>Forma plana em compensado para estrutura convencional</v>
          </cell>
          <cell r="C15734" t="str">
            <v>M2</v>
          </cell>
          <cell r="D15734">
            <v>197.69</v>
          </cell>
          <cell r="E15734" t="str">
            <v>CDHU 198</v>
          </cell>
        </row>
        <row r="15735">
          <cell r="A15735" t="str">
            <v>09.02.040</v>
          </cell>
          <cell r="B15735" t="str">
            <v>Forma plana em compensado para estrutura aparente</v>
          </cell>
          <cell r="C15735" t="str">
            <v>M2</v>
          </cell>
          <cell r="D15735">
            <v>202.77</v>
          </cell>
          <cell r="E15735" t="str">
            <v>CDHU 198</v>
          </cell>
        </row>
        <row r="15736">
          <cell r="A15736" t="str">
            <v>09.02.060</v>
          </cell>
          <cell r="B15736" t="str">
            <v>Forma curva em compensado para estrutura aparente</v>
          </cell>
          <cell r="C15736" t="str">
            <v>M2</v>
          </cell>
          <cell r="D15736">
            <v>239.57</v>
          </cell>
          <cell r="E15736" t="str">
            <v>CDHU 198</v>
          </cell>
        </row>
        <row r="15737">
          <cell r="A15737" t="str">
            <v>09.02.080</v>
          </cell>
          <cell r="B15737" t="str">
            <v>Forma plana em compensado para obra de arte, sem cimbramento</v>
          </cell>
          <cell r="C15737" t="str">
            <v>M2</v>
          </cell>
          <cell r="D15737">
            <v>141.78</v>
          </cell>
          <cell r="E15737" t="str">
            <v>CDHU 198</v>
          </cell>
        </row>
        <row r="15738">
          <cell r="A15738" t="str">
            <v>09.02.100</v>
          </cell>
          <cell r="B15738" t="str">
            <v>Forma em compensado para encamisamento de tubulão</v>
          </cell>
          <cell r="C15738" t="str">
            <v>M2</v>
          </cell>
          <cell r="D15738">
            <v>93.24</v>
          </cell>
          <cell r="E15738" t="str">
            <v>CDHU 198</v>
          </cell>
        </row>
        <row r="15739">
          <cell r="A15739" t="str">
            <v>09.02.120</v>
          </cell>
          <cell r="B15739" t="str">
            <v>Forma ripada de 5 cm na vertical</v>
          </cell>
          <cell r="C15739" t="str">
            <v>M2</v>
          </cell>
          <cell r="D15739">
            <v>200.95</v>
          </cell>
          <cell r="E15739" t="str">
            <v>CDHU 198</v>
          </cell>
        </row>
        <row r="15740">
          <cell r="A15740" t="str">
            <v>09.02.130</v>
          </cell>
          <cell r="B15740" t="str">
            <v>Forma plana em compensado para estrutura convencional com cimbramento tubular metálico</v>
          </cell>
          <cell r="C15740" t="str">
            <v>M2</v>
          </cell>
          <cell r="D15740">
            <v>151.94</v>
          </cell>
          <cell r="E15740" t="str">
            <v>CDHU 198</v>
          </cell>
        </row>
        <row r="15741">
          <cell r="A15741" t="str">
            <v>09.02.140</v>
          </cell>
          <cell r="B15741" t="str">
            <v>Forma plana em compensado para estrutura aparente com cimbramento tubular metálico</v>
          </cell>
          <cell r="C15741" t="str">
            <v>M2</v>
          </cell>
          <cell r="D15741">
            <v>187.58</v>
          </cell>
          <cell r="E15741" t="str">
            <v>CDHU 198</v>
          </cell>
        </row>
        <row r="15742">
          <cell r="A15742" t="str">
            <v>09.02.150</v>
          </cell>
          <cell r="B15742" t="str">
            <v>Forma curva em compensado para estrutura convencional com cimbramento tubular metálico</v>
          </cell>
          <cell r="C15742" t="str">
            <v>M2</v>
          </cell>
          <cell r="D15742">
            <v>193.87</v>
          </cell>
          <cell r="E15742" t="str">
            <v>CDHU 198</v>
          </cell>
        </row>
        <row r="15743">
          <cell r="A15743" t="str">
            <v>09.04</v>
          </cell>
          <cell r="B15743" t="str">
            <v>Forma em papelão</v>
          </cell>
          <cell r="C15743"/>
          <cell r="D15743"/>
          <cell r="E15743" t="str">
            <v>CDHU 198</v>
          </cell>
        </row>
        <row r="15744">
          <cell r="A15744" t="str">
            <v>09.04.020</v>
          </cell>
          <cell r="B15744" t="str">
            <v>Forma em tubo de papelão com diâmetro de 25 cm</v>
          </cell>
          <cell r="C15744" t="str">
            <v>M</v>
          </cell>
          <cell r="D15744">
            <v>110.1</v>
          </cell>
          <cell r="E15744" t="str">
            <v>CDHU 198</v>
          </cell>
        </row>
        <row r="15745">
          <cell r="A15745" t="str">
            <v>09.04.030</v>
          </cell>
          <cell r="B15745" t="str">
            <v>Forma em tubo de papelão com diâmetro de 30 cm</v>
          </cell>
          <cell r="C15745" t="str">
            <v>M</v>
          </cell>
          <cell r="D15745">
            <v>167.89</v>
          </cell>
          <cell r="E15745" t="str">
            <v>CDHU 198</v>
          </cell>
        </row>
        <row r="15746">
          <cell r="A15746" t="str">
            <v>09.04.040</v>
          </cell>
          <cell r="B15746" t="str">
            <v>Forma em tubo de papelão com diâmetro de 35 cm</v>
          </cell>
          <cell r="C15746" t="str">
            <v>M</v>
          </cell>
          <cell r="D15746">
            <v>199.38</v>
          </cell>
          <cell r="E15746" t="str">
            <v>CDHU 198</v>
          </cell>
        </row>
        <row r="15747">
          <cell r="A15747" t="str">
            <v>09.04.050</v>
          </cell>
          <cell r="B15747" t="str">
            <v>Forma em tubo de papelão com diâmetro de 40 cm</v>
          </cell>
          <cell r="C15747" t="str">
            <v>M</v>
          </cell>
          <cell r="D15747">
            <v>230.5</v>
          </cell>
          <cell r="E15747" t="str">
            <v>CDHU 198</v>
          </cell>
        </row>
        <row r="15748">
          <cell r="A15748" t="str">
            <v>09.04.060</v>
          </cell>
          <cell r="B15748" t="str">
            <v>Forma em tubo de papelão com diâmetro de 45 cm</v>
          </cell>
          <cell r="C15748" t="str">
            <v>M</v>
          </cell>
          <cell r="D15748">
            <v>256.07</v>
          </cell>
          <cell r="E15748" t="str">
            <v>CDHU 198</v>
          </cell>
        </row>
        <row r="15749">
          <cell r="A15749" t="str">
            <v>09.04.070</v>
          </cell>
          <cell r="B15749" t="str">
            <v>Forma em tubo de papelão com diâmetro de 50 cm</v>
          </cell>
          <cell r="C15749" t="str">
            <v>M</v>
          </cell>
          <cell r="D15749">
            <v>231.54</v>
          </cell>
          <cell r="E15749" t="str">
            <v>CDHU 198</v>
          </cell>
        </row>
        <row r="15750">
          <cell r="A15750" t="str">
            <v>09.07</v>
          </cell>
          <cell r="B15750" t="str">
            <v>Forma em polipropileno</v>
          </cell>
          <cell r="C15750"/>
          <cell r="D15750"/>
          <cell r="E15750" t="str">
            <v>CDHU 198</v>
          </cell>
        </row>
        <row r="15751">
          <cell r="A15751" t="str">
            <v>09.07.060</v>
          </cell>
          <cell r="B15751" t="str">
            <v>Forma em polipropileno (cubeta) e acessórios para laje nervurada com dimensões variáveis - locação</v>
          </cell>
          <cell r="C15751" t="str">
            <v>M3</v>
          </cell>
          <cell r="D15751">
            <v>518.95000000000005</v>
          </cell>
          <cell r="E15751" t="str">
            <v>CDHU 198</v>
          </cell>
        </row>
        <row r="15752">
          <cell r="A15752" t="str">
            <v>10</v>
          </cell>
          <cell r="B15752" t="str">
            <v>ARMADURA E CORDOALHA ESTRUTURAL</v>
          </cell>
          <cell r="C15752"/>
          <cell r="D15752"/>
          <cell r="E15752" t="str">
            <v>CDHU 198</v>
          </cell>
        </row>
        <row r="15753">
          <cell r="A15753" t="str">
            <v>10.01</v>
          </cell>
          <cell r="B15753" t="str">
            <v>Armadura em barra</v>
          </cell>
          <cell r="C15753"/>
          <cell r="D15753"/>
          <cell r="E15753" t="str">
            <v>CDHU 198</v>
          </cell>
        </row>
        <row r="15754">
          <cell r="A15754" t="str">
            <v>10.01.020</v>
          </cell>
          <cell r="B15754" t="str">
            <v>Armadura em barra de aço CA-25 fyk = 250 MPa</v>
          </cell>
          <cell r="C15754" t="str">
            <v>KG</v>
          </cell>
          <cell r="D15754">
            <v>11.3</v>
          </cell>
          <cell r="E15754" t="str">
            <v>CDHU 198</v>
          </cell>
        </row>
        <row r="15755">
          <cell r="A15755" t="str">
            <v>10.01.040</v>
          </cell>
          <cell r="B15755" t="str">
            <v>Armadura em barra de aço CA-50 (A ou B) fyk = 500 MPa</v>
          </cell>
          <cell r="C15755" t="str">
            <v>KG</v>
          </cell>
          <cell r="D15755">
            <v>10.41</v>
          </cell>
          <cell r="E15755" t="str">
            <v>CDHU 198</v>
          </cell>
        </row>
        <row r="15756">
          <cell r="A15756" t="str">
            <v>10.01.0601</v>
          </cell>
          <cell r="B15756" t="str">
            <v>Armadura em barra de aço CA-60 (A ou B) fyk = 600 MPa</v>
          </cell>
          <cell r="C15756" t="str">
            <v>KG</v>
          </cell>
          <cell r="D15756">
            <v>10.72</v>
          </cell>
          <cell r="E15756" t="str">
            <v>CDHU 198</v>
          </cell>
        </row>
        <row r="15757">
          <cell r="A15757" t="str">
            <v>10.02</v>
          </cell>
          <cell r="B15757" t="str">
            <v>Armadura em tela</v>
          </cell>
          <cell r="C15757"/>
          <cell r="D15757"/>
          <cell r="E15757" t="str">
            <v>CDHU 198</v>
          </cell>
        </row>
        <row r="15758">
          <cell r="A15758" t="str">
            <v>10.02.020</v>
          </cell>
          <cell r="B15758" t="str">
            <v>Armadura em tela soldada de aço</v>
          </cell>
          <cell r="C15758" t="str">
            <v>KG</v>
          </cell>
          <cell r="D15758">
            <v>10.29</v>
          </cell>
          <cell r="E15758" t="str">
            <v>CDHU 198</v>
          </cell>
        </row>
        <row r="15759">
          <cell r="A15759" t="str">
            <v>10.20</v>
          </cell>
          <cell r="B15759" t="str">
            <v>Reparos, conservações e complementos - GRUPO 10</v>
          </cell>
          <cell r="C15759"/>
          <cell r="D15759"/>
          <cell r="E15759" t="str">
            <v>CDHU 198</v>
          </cell>
        </row>
        <row r="15760">
          <cell r="A15760" t="str">
            <v>10.20.001</v>
          </cell>
          <cell r="B15760" t="str">
            <v>Lubrificante em pasta para aplicação em barras de transferência de concreto</v>
          </cell>
          <cell r="C15760" t="str">
            <v>KG</v>
          </cell>
          <cell r="D15760">
            <v>75.2</v>
          </cell>
          <cell r="E15760" t="str">
            <v>CDHU 198</v>
          </cell>
        </row>
        <row r="15761">
          <cell r="A15761" t="str">
            <v>11</v>
          </cell>
          <cell r="B15761" t="str">
            <v>CONCRETO, MASSA E LASTRO</v>
          </cell>
          <cell r="C15761"/>
          <cell r="D15761"/>
          <cell r="E15761" t="str">
            <v>CDHU 198</v>
          </cell>
        </row>
        <row r="15762">
          <cell r="A15762" t="str">
            <v>11.01</v>
          </cell>
          <cell r="B15762" t="str">
            <v>Concreto usinado com controle fck - fornecimento do material</v>
          </cell>
          <cell r="C15762"/>
          <cell r="D15762"/>
          <cell r="E15762" t="str">
            <v>CDHU 198</v>
          </cell>
        </row>
        <row r="15763">
          <cell r="A15763" t="str">
            <v>11.01.100</v>
          </cell>
          <cell r="B15763" t="str">
            <v>Concreto usinado, fck = 20 MPa</v>
          </cell>
          <cell r="C15763" t="str">
            <v>M3</v>
          </cell>
          <cell r="D15763">
            <v>485.11</v>
          </cell>
          <cell r="E15763" t="str">
            <v>CDHU 198</v>
          </cell>
        </row>
        <row r="15764">
          <cell r="A15764" t="str">
            <v>11.01.130</v>
          </cell>
          <cell r="B15764" t="str">
            <v>Concreto usinado, fck = 25 MPa</v>
          </cell>
          <cell r="C15764" t="str">
            <v>M3</v>
          </cell>
          <cell r="D15764">
            <v>508.73</v>
          </cell>
          <cell r="E15764" t="str">
            <v>CDHU 198</v>
          </cell>
        </row>
        <row r="15765">
          <cell r="A15765" t="str">
            <v>11.01.160</v>
          </cell>
          <cell r="B15765" t="str">
            <v>Concreto usinado, fck = 30 MPa</v>
          </cell>
          <cell r="C15765" t="str">
            <v>M3</v>
          </cell>
          <cell r="D15765">
            <v>533.48</v>
          </cell>
          <cell r="E15765" t="str">
            <v>CDHU 198</v>
          </cell>
        </row>
        <row r="15766">
          <cell r="A15766" t="str">
            <v>11.01.170</v>
          </cell>
          <cell r="B15766" t="str">
            <v>Concreto usinado, fck = 35 MPa</v>
          </cell>
          <cell r="C15766" t="str">
            <v>M3</v>
          </cell>
          <cell r="D15766">
            <v>559.45000000000005</v>
          </cell>
          <cell r="E15766" t="str">
            <v>CDHU 198</v>
          </cell>
        </row>
        <row r="15767">
          <cell r="A15767" t="str">
            <v>11.01.190</v>
          </cell>
          <cell r="B15767" t="str">
            <v>Concreto usinado, fck = 40 MPa</v>
          </cell>
          <cell r="C15767" t="str">
            <v>M3</v>
          </cell>
          <cell r="D15767">
            <v>586.69000000000005</v>
          </cell>
          <cell r="E15767" t="str">
            <v>CDHU 198</v>
          </cell>
        </row>
        <row r="15768">
          <cell r="A15768" t="str">
            <v>11.01.260</v>
          </cell>
          <cell r="B15768" t="str">
            <v>Concreto usinado, fck = 20 MPa - para bombeamento</v>
          </cell>
          <cell r="C15768" t="str">
            <v>M3</v>
          </cell>
          <cell r="D15768">
            <v>543.1</v>
          </cell>
          <cell r="E15768" t="str">
            <v>CDHU 198</v>
          </cell>
        </row>
        <row r="15769">
          <cell r="A15769" t="str">
            <v>11.01.290</v>
          </cell>
          <cell r="B15769" t="str">
            <v>Concreto usinado, fck = 25 MPa - para bombeamento</v>
          </cell>
          <cell r="C15769" t="str">
            <v>M3</v>
          </cell>
          <cell r="D15769">
            <v>564.32000000000005</v>
          </cell>
          <cell r="E15769" t="str">
            <v>CDHU 198</v>
          </cell>
        </row>
        <row r="15770">
          <cell r="A15770" t="str">
            <v>11.01.320</v>
          </cell>
          <cell r="B15770" t="str">
            <v>Concreto usinado, fck = 30 MPa - para bombeamento</v>
          </cell>
          <cell r="C15770" t="str">
            <v>M3</v>
          </cell>
          <cell r="D15770">
            <v>588.75</v>
          </cell>
          <cell r="E15770" t="str">
            <v>CDHU 198</v>
          </cell>
        </row>
        <row r="15771">
          <cell r="A15771" t="str">
            <v>11.01.321</v>
          </cell>
          <cell r="B15771" t="str">
            <v>Concreto usinado, fck = 35 MPa - para bombeamento</v>
          </cell>
          <cell r="C15771" t="str">
            <v>M3</v>
          </cell>
          <cell r="D15771">
            <v>614.36</v>
          </cell>
          <cell r="E15771" t="str">
            <v>CDHU 198</v>
          </cell>
        </row>
        <row r="15772">
          <cell r="A15772" t="str">
            <v>11.01.350</v>
          </cell>
          <cell r="B15772" t="str">
            <v>Concreto usinado, fck = 40 MPa - para bombeamento</v>
          </cell>
          <cell r="C15772" t="str">
            <v>M3</v>
          </cell>
          <cell r="D15772">
            <v>643.75</v>
          </cell>
          <cell r="E15772" t="str">
            <v>CDHU 198</v>
          </cell>
        </row>
        <row r="15773">
          <cell r="A15773" t="str">
            <v>11.01.520</v>
          </cell>
          <cell r="B15773" t="str">
            <v>Concreto usinado, fck = 30 MPa - para bombeamento em estaca hélice contínua</v>
          </cell>
          <cell r="C15773" t="str">
            <v>M3</v>
          </cell>
          <cell r="D15773">
            <v>626.71</v>
          </cell>
          <cell r="E15773" t="str">
            <v>CDHU 198</v>
          </cell>
        </row>
        <row r="15774">
          <cell r="A15774" t="str">
            <v>11.01.621</v>
          </cell>
          <cell r="B15774" t="str">
            <v>Concreto usinado, fck=30 MPa, fctm_k=4,2 Mpa</v>
          </cell>
          <cell r="C15774" t="str">
            <v>M3</v>
          </cell>
          <cell r="D15774">
            <v>526.04</v>
          </cell>
          <cell r="E15774" t="str">
            <v>CDHU 198</v>
          </cell>
        </row>
        <row r="15775">
          <cell r="A15775" t="str">
            <v>11.01.630</v>
          </cell>
          <cell r="B15775" t="str">
            <v>Concreto usinado, fck = 25 MPa - para perfil extrudado</v>
          </cell>
          <cell r="C15775" t="str">
            <v>M3</v>
          </cell>
          <cell r="D15775">
            <v>607.25</v>
          </cell>
          <cell r="E15775" t="str">
            <v>CDHU 198</v>
          </cell>
        </row>
        <row r="15776">
          <cell r="A15776" t="str">
            <v>11.02</v>
          </cell>
          <cell r="B15776" t="str">
            <v>Concreto usinado não estrutural - fornecimento do material</v>
          </cell>
          <cell r="C15776"/>
          <cell r="D15776"/>
          <cell r="E15776" t="str">
            <v>CDHU 198</v>
          </cell>
        </row>
        <row r="15777">
          <cell r="A15777" t="str">
            <v>11.02.020</v>
          </cell>
          <cell r="B15777" t="str">
            <v>Concreto usinado não estrutural mínimo 150 kg cimento / m³</v>
          </cell>
          <cell r="C15777" t="str">
            <v>M3</v>
          </cell>
          <cell r="D15777">
            <v>611.1</v>
          </cell>
          <cell r="E15777" t="str">
            <v>CDHU 198</v>
          </cell>
        </row>
        <row r="15778">
          <cell r="A15778" t="str">
            <v>11.02.040</v>
          </cell>
          <cell r="B15778" t="str">
            <v>Concreto usinado não estrutural mínimo 200 kg cimento / m³</v>
          </cell>
          <cell r="C15778" t="str">
            <v>M3</v>
          </cell>
          <cell r="D15778">
            <v>634.20000000000005</v>
          </cell>
          <cell r="E15778" t="str">
            <v>CDHU 198</v>
          </cell>
        </row>
        <row r="15779">
          <cell r="A15779" t="str">
            <v>11.02.060</v>
          </cell>
          <cell r="B15779" t="str">
            <v>Concreto usinado não estrutural mínimo 300 kg cimento / m³</v>
          </cell>
          <cell r="C15779" t="str">
            <v>M3</v>
          </cell>
          <cell r="D15779">
            <v>597.41</v>
          </cell>
          <cell r="E15779" t="str">
            <v>CDHU 198</v>
          </cell>
        </row>
        <row r="15780">
          <cell r="A15780" t="str">
            <v>11.03</v>
          </cell>
          <cell r="B15780" t="str">
            <v>Concreto executado no local com controle fck - fornecimento do material</v>
          </cell>
          <cell r="C15780"/>
          <cell r="D15780"/>
          <cell r="E15780" t="str">
            <v>CDHU 198</v>
          </cell>
        </row>
        <row r="15781">
          <cell r="A15781" t="str">
            <v>11.03.090</v>
          </cell>
          <cell r="B15781" t="str">
            <v>Concreto preparado no local, fck = 20 MPa</v>
          </cell>
          <cell r="C15781" t="str">
            <v>M3</v>
          </cell>
          <cell r="D15781">
            <v>528.72</v>
          </cell>
          <cell r="E15781" t="str">
            <v>CDHU 198</v>
          </cell>
        </row>
        <row r="15782">
          <cell r="A15782" t="str">
            <v>11.04</v>
          </cell>
          <cell r="B15782" t="str">
            <v>Concreto não estrutural executado no local - fornecimento do material</v>
          </cell>
          <cell r="C15782"/>
          <cell r="D15782"/>
          <cell r="E15782" t="str">
            <v>CDHU 198</v>
          </cell>
        </row>
        <row r="15783">
          <cell r="A15783" t="str">
            <v>11.04.020</v>
          </cell>
          <cell r="B15783" t="str">
            <v>Concreto não estrutural executado no local, mínimo 150 kg cimento / m³</v>
          </cell>
          <cell r="C15783" t="str">
            <v>M3</v>
          </cell>
          <cell r="D15783">
            <v>389.39</v>
          </cell>
          <cell r="E15783" t="str">
            <v>CDHU 198</v>
          </cell>
        </row>
        <row r="15784">
          <cell r="A15784" t="str">
            <v>11.04.040</v>
          </cell>
          <cell r="B15784" t="str">
            <v>Concreto não estrutural executado no local, mínimo 200 kg cimento / m³</v>
          </cell>
          <cell r="C15784" t="str">
            <v>M3</v>
          </cell>
          <cell r="D15784">
            <v>419.89</v>
          </cell>
          <cell r="E15784" t="str">
            <v>CDHU 198</v>
          </cell>
        </row>
        <row r="15785">
          <cell r="A15785" t="str">
            <v>11.04.060</v>
          </cell>
          <cell r="B15785" t="str">
            <v>Concreto não estrutural executado no local, mínimo 300 kg cimento / m³</v>
          </cell>
          <cell r="C15785" t="str">
            <v>M3</v>
          </cell>
          <cell r="D15785">
            <v>484.86</v>
          </cell>
          <cell r="E15785" t="str">
            <v>CDHU 198</v>
          </cell>
        </row>
        <row r="15786">
          <cell r="A15786" t="str">
            <v>11.05</v>
          </cell>
          <cell r="B15786" t="str">
            <v>Concreto e argamassa especial</v>
          </cell>
          <cell r="C15786"/>
          <cell r="D15786"/>
          <cell r="E15786" t="str">
            <v>CDHU 198</v>
          </cell>
        </row>
        <row r="15787">
          <cell r="A15787" t="str">
            <v>11.05.010</v>
          </cell>
          <cell r="B15787" t="str">
            <v>Argamassa em solo e cimento a 5% em peso</v>
          </cell>
          <cell r="C15787" t="str">
            <v>M3</v>
          </cell>
          <cell r="D15787">
            <v>128.16</v>
          </cell>
          <cell r="E15787" t="str">
            <v>CDHU 198</v>
          </cell>
        </row>
        <row r="15788">
          <cell r="A15788" t="str">
            <v>11.05.030</v>
          </cell>
          <cell r="B15788" t="str">
            <v>Argamassa graute autonivelante de alta resistência</v>
          </cell>
          <cell r="C15788" t="str">
            <v>M3</v>
          </cell>
          <cell r="D15788">
            <v>4102.33</v>
          </cell>
          <cell r="E15788" t="str">
            <v>CDHU 198</v>
          </cell>
        </row>
        <row r="15789">
          <cell r="A15789" t="str">
            <v>11.05.040</v>
          </cell>
          <cell r="B15789" t="str">
            <v>Argamassa graute</v>
          </cell>
          <cell r="C15789" t="str">
            <v>M3</v>
          </cell>
          <cell r="D15789">
            <v>432.76</v>
          </cell>
          <cell r="E15789" t="str">
            <v>CDHU 198</v>
          </cell>
        </row>
        <row r="15790">
          <cell r="A15790" t="str">
            <v>11.05.060</v>
          </cell>
          <cell r="B15790" t="str">
            <v>Concreto ciclópico - fornecimento e aplicação (com 30% de pedra rachão), concreto fck 15 Mpa</v>
          </cell>
          <cell r="C15790" t="str">
            <v>M3</v>
          </cell>
          <cell r="D15790">
            <v>771.11</v>
          </cell>
          <cell r="E15790" t="str">
            <v>CDHU 198</v>
          </cell>
        </row>
        <row r="15791">
          <cell r="A15791" t="str">
            <v>11.05.120</v>
          </cell>
          <cell r="B15791" t="str">
            <v>Execução de concreto projetado - consumo de cimento 350 kg/m³</v>
          </cell>
          <cell r="C15791" t="str">
            <v>M3</v>
          </cell>
          <cell r="D15791">
            <v>3039.8</v>
          </cell>
          <cell r="E15791" t="str">
            <v>CDHU 198</v>
          </cell>
        </row>
        <row r="15792">
          <cell r="A15792" t="str">
            <v>11.11</v>
          </cell>
          <cell r="B15792" t="str">
            <v>Argamassas especiais</v>
          </cell>
          <cell r="C15792"/>
          <cell r="D15792"/>
          <cell r="E15792" t="str">
            <v>CDHU 198</v>
          </cell>
        </row>
        <row r="15793">
          <cell r="A15793" t="str">
            <v>11.11.030</v>
          </cell>
          <cell r="B15793" t="str">
            <v>Argamassa de cimento e areia, fck = 20 MPa, consumo de cimento 600 kg/m³ - material para injeção em estaca raiz</v>
          </cell>
          <cell r="C15793" t="str">
            <v>M3</v>
          </cell>
          <cell r="D15793">
            <v>567.04999999999995</v>
          </cell>
          <cell r="E15793" t="str">
            <v>CDHU 198</v>
          </cell>
        </row>
        <row r="15794">
          <cell r="A15794" t="str">
            <v>11.16</v>
          </cell>
          <cell r="B15794" t="str">
            <v>Lançamento e aplicação</v>
          </cell>
          <cell r="C15794"/>
          <cell r="D15794"/>
          <cell r="E15794" t="str">
            <v>CDHU 198</v>
          </cell>
        </row>
        <row r="15795">
          <cell r="A15795" t="str">
            <v>11.16.020</v>
          </cell>
          <cell r="B15795" t="str">
            <v>Lançamento, espalhamento e adensamento de concreto ou massa em lastro e/ou enchimento</v>
          </cell>
          <cell r="C15795" t="str">
            <v>M3</v>
          </cell>
          <cell r="D15795">
            <v>86.19</v>
          </cell>
          <cell r="E15795" t="str">
            <v>CDHU 198</v>
          </cell>
        </row>
        <row r="15796">
          <cell r="A15796" t="str">
            <v>11.16.040</v>
          </cell>
          <cell r="B15796" t="str">
            <v>Lançamento e adensamento de concreto ou massa em fundação</v>
          </cell>
          <cell r="C15796" t="str">
            <v>M3</v>
          </cell>
          <cell r="D15796">
            <v>172.38</v>
          </cell>
          <cell r="E15796" t="str">
            <v>CDHU 198</v>
          </cell>
        </row>
        <row r="15797">
          <cell r="A15797" t="str">
            <v>11.16.060</v>
          </cell>
          <cell r="B15797" t="str">
            <v>Lançamento e adensamento de concreto ou massa em estrutura</v>
          </cell>
          <cell r="C15797" t="str">
            <v>M3</v>
          </cell>
          <cell r="D15797">
            <v>119.07</v>
          </cell>
          <cell r="E15797" t="str">
            <v>CDHU 198</v>
          </cell>
        </row>
        <row r="15798">
          <cell r="A15798" t="str">
            <v>11.16.080</v>
          </cell>
          <cell r="B15798" t="str">
            <v>Lançamento e adensamento de concreto ou massa por bombeamento</v>
          </cell>
          <cell r="C15798" t="str">
            <v>M3</v>
          </cell>
          <cell r="D15798">
            <v>126.36</v>
          </cell>
          <cell r="E15798" t="str">
            <v>CDHU 198</v>
          </cell>
        </row>
        <row r="15799">
          <cell r="A15799" t="str">
            <v>11.16.220</v>
          </cell>
          <cell r="B15799" t="str">
            <v>Nivelamento de piso em concreto com acabadora de superfície</v>
          </cell>
          <cell r="C15799" t="str">
            <v>M2</v>
          </cell>
          <cell r="D15799">
            <v>15.74</v>
          </cell>
          <cell r="E15799" t="str">
            <v>CDHU 198</v>
          </cell>
        </row>
        <row r="15800">
          <cell r="A15800" t="str">
            <v>11.18</v>
          </cell>
          <cell r="B15800" t="str">
            <v>Lastro e enchimento</v>
          </cell>
          <cell r="C15800"/>
          <cell r="D15800"/>
          <cell r="E15800" t="str">
            <v>CDHU 198</v>
          </cell>
        </row>
        <row r="15801">
          <cell r="A15801" t="str">
            <v>11.18.020</v>
          </cell>
          <cell r="B15801" t="str">
            <v>Lastro de areia</v>
          </cell>
          <cell r="C15801" t="str">
            <v>M3</v>
          </cell>
          <cell r="D15801">
            <v>265.95999999999998</v>
          </cell>
          <cell r="E15801" t="str">
            <v>CDHU 198</v>
          </cell>
        </row>
        <row r="15802">
          <cell r="A15802" t="str">
            <v>11.18.040</v>
          </cell>
          <cell r="B15802" t="str">
            <v>Lastro de pedra britada</v>
          </cell>
          <cell r="C15802" t="str">
            <v>M3</v>
          </cell>
          <cell r="D15802">
            <v>211.54</v>
          </cell>
          <cell r="E15802" t="str">
            <v>CDHU 198</v>
          </cell>
        </row>
        <row r="15803">
          <cell r="A15803" t="str">
            <v>11.18.060</v>
          </cell>
          <cell r="B15803" t="str">
            <v>Lona plástica preta - uso geral</v>
          </cell>
          <cell r="C15803" t="str">
            <v>M2</v>
          </cell>
          <cell r="D15803">
            <v>1.49</v>
          </cell>
          <cell r="E15803" t="str">
            <v>CDHU 198</v>
          </cell>
        </row>
        <row r="15804">
          <cell r="A15804" t="str">
            <v>11.18.070</v>
          </cell>
          <cell r="B15804" t="str">
            <v>Enchimento de laje com concreto celular com densidade de 1.200 kg/m³</v>
          </cell>
          <cell r="C15804" t="str">
            <v>M3</v>
          </cell>
          <cell r="D15804">
            <v>1178.6400000000001</v>
          </cell>
          <cell r="E15804" t="str">
            <v>CDHU 198</v>
          </cell>
        </row>
        <row r="15805">
          <cell r="A15805" t="str">
            <v>11.18.080</v>
          </cell>
          <cell r="B15805" t="str">
            <v>Enchimento de laje com tijolos cerâmicos furados</v>
          </cell>
          <cell r="C15805" t="str">
            <v>M3</v>
          </cell>
          <cell r="D15805">
            <v>384.76</v>
          </cell>
          <cell r="E15805" t="str">
            <v>CDHU 198</v>
          </cell>
        </row>
        <row r="15806">
          <cell r="A15806" t="str">
            <v>11.18.110</v>
          </cell>
          <cell r="B15806" t="str">
            <v>Enchimento de nichos em geral, com material proveniente de entulho</v>
          </cell>
          <cell r="C15806" t="str">
            <v>M3</v>
          </cell>
          <cell r="D15806">
            <v>40.880000000000003</v>
          </cell>
          <cell r="E15806" t="str">
            <v>CDHU 198</v>
          </cell>
        </row>
        <row r="15807">
          <cell r="A15807" t="str">
            <v>11.18.140</v>
          </cell>
          <cell r="B15807" t="str">
            <v>Lastro e/ou fundação em rachão mecanizado</v>
          </cell>
          <cell r="C15807" t="str">
            <v>M3</v>
          </cell>
          <cell r="D15807">
            <v>260.51</v>
          </cell>
          <cell r="E15807" t="str">
            <v>CDHU 198</v>
          </cell>
        </row>
        <row r="15808">
          <cell r="A15808" t="str">
            <v>11.18.150</v>
          </cell>
          <cell r="B15808" t="str">
            <v>Lastro e/ou fundação em rachão manual</v>
          </cell>
          <cell r="C15808" t="str">
            <v>M3</v>
          </cell>
          <cell r="D15808">
            <v>267.12</v>
          </cell>
          <cell r="E15808" t="str">
            <v>CDHU 198</v>
          </cell>
        </row>
        <row r="15809">
          <cell r="A15809" t="str">
            <v>11.18.160</v>
          </cell>
          <cell r="B15809" t="str">
            <v>Enchimento de nichos em geral, com areia</v>
          </cell>
          <cell r="C15809" t="str">
            <v>M3</v>
          </cell>
          <cell r="D15809">
            <v>290.83</v>
          </cell>
          <cell r="E15809" t="str">
            <v>CDHU 198</v>
          </cell>
        </row>
        <row r="15810">
          <cell r="A15810" t="str">
            <v>11.18.180</v>
          </cell>
          <cell r="B15810" t="str">
            <v>Colchão de areia</v>
          </cell>
          <cell r="C15810" t="str">
            <v>M3</v>
          </cell>
          <cell r="D15810">
            <v>213.67</v>
          </cell>
          <cell r="E15810" t="str">
            <v>CDHU 198</v>
          </cell>
        </row>
        <row r="15811">
          <cell r="A15811" t="str">
            <v>11.18.190</v>
          </cell>
          <cell r="B15811" t="str">
            <v>Enchimento de nichos com poliestireno expandido do tipo P-1</v>
          </cell>
          <cell r="C15811" t="str">
            <v>M3</v>
          </cell>
          <cell r="D15811">
            <v>414.16</v>
          </cell>
          <cell r="E15811" t="str">
            <v>CDHU 198</v>
          </cell>
        </row>
        <row r="15812">
          <cell r="A15812" t="str">
            <v>11.18.220</v>
          </cell>
          <cell r="B15812" t="str">
            <v>Enchimento de nichos com poliestireno expandido do tipo EPS-5F</v>
          </cell>
          <cell r="C15812" t="str">
            <v>M3</v>
          </cell>
          <cell r="D15812">
            <v>1178.48</v>
          </cell>
          <cell r="E15812" t="str">
            <v>CDHU 198</v>
          </cell>
        </row>
        <row r="15813">
          <cell r="A15813" t="str">
            <v>11.20</v>
          </cell>
          <cell r="B15813" t="str">
            <v>Reparos, conservações e complementos - GRUPO 11</v>
          </cell>
          <cell r="C15813"/>
          <cell r="D15813"/>
          <cell r="E15813" t="str">
            <v>CDHU 198</v>
          </cell>
        </row>
        <row r="15814">
          <cell r="A15814" t="str">
            <v>11.20.030</v>
          </cell>
          <cell r="B15814" t="str">
            <v>Cura química de concreto, membrana líquida</v>
          </cell>
          <cell r="C15814" t="str">
            <v>M2</v>
          </cell>
          <cell r="D15814">
            <v>7.82</v>
          </cell>
          <cell r="E15814" t="str">
            <v>CDHU 198</v>
          </cell>
        </row>
        <row r="15815">
          <cell r="A15815" t="str">
            <v>11.20.050</v>
          </cell>
          <cell r="B15815" t="str">
            <v>Corte de junta de dilatação, com serra de disco diamantado para pisos</v>
          </cell>
          <cell r="C15815" t="str">
            <v>M</v>
          </cell>
          <cell r="D15815">
            <v>11.33</v>
          </cell>
          <cell r="E15815" t="str">
            <v>CDHU 198</v>
          </cell>
        </row>
        <row r="15816">
          <cell r="A15816" t="str">
            <v>11.20.090</v>
          </cell>
          <cell r="B15816" t="str">
            <v>Selante endurecedor de concreto antipó</v>
          </cell>
          <cell r="C15816" t="str">
            <v>M2</v>
          </cell>
          <cell r="D15816">
            <v>9.34</v>
          </cell>
          <cell r="E15816" t="str">
            <v>CDHU 198</v>
          </cell>
        </row>
        <row r="15817">
          <cell r="A15817" t="str">
            <v>11.20.120</v>
          </cell>
          <cell r="B15817" t="str">
            <v>Reparo superficial com argamassa polimérica (tixotrópica), bicomponente</v>
          </cell>
          <cell r="C15817" t="str">
            <v>M3</v>
          </cell>
          <cell r="D15817">
            <v>11672.71</v>
          </cell>
          <cell r="E15817" t="str">
            <v>CDHU 198</v>
          </cell>
        </row>
        <row r="15818">
          <cell r="A15818" t="str">
            <v>11.20.130</v>
          </cell>
          <cell r="B15818" t="str">
            <v>Tratamento de fissuras estáveis (não ativas) em elementos de concreto</v>
          </cell>
          <cell r="C15818" t="str">
            <v>M</v>
          </cell>
          <cell r="D15818">
            <v>332.23</v>
          </cell>
          <cell r="E15818" t="str">
            <v>CDHU 198</v>
          </cell>
        </row>
        <row r="15819">
          <cell r="A15819" t="str">
            <v>11.20.140</v>
          </cell>
          <cell r="B15819" t="str">
            <v>Controlador de retração de concreto, a base de óxido de cálcio</v>
          </cell>
          <cell r="C15819" t="str">
            <v>KG</v>
          </cell>
          <cell r="D15819">
            <v>5.87</v>
          </cell>
          <cell r="E15819" t="str">
            <v>CDHU 198</v>
          </cell>
        </row>
        <row r="15820">
          <cell r="A15820" t="str">
            <v>12</v>
          </cell>
          <cell r="B15820" t="str">
            <v>FUNDACAO PROFUNDA</v>
          </cell>
          <cell r="C15820"/>
          <cell r="D15820"/>
          <cell r="E15820" t="str">
            <v>CDHU 198</v>
          </cell>
        </row>
        <row r="15821">
          <cell r="A15821" t="str">
            <v>12.01</v>
          </cell>
          <cell r="B15821" t="str">
            <v>Broca</v>
          </cell>
          <cell r="C15821"/>
          <cell r="D15821"/>
          <cell r="E15821" t="str">
            <v>CDHU 198</v>
          </cell>
        </row>
        <row r="15822">
          <cell r="A15822" t="str">
            <v>12.01.021</v>
          </cell>
          <cell r="B15822" t="str">
            <v>Broca em concreto armado diâmetro de 20 cm - completa</v>
          </cell>
          <cell r="C15822" t="str">
            <v>M</v>
          </cell>
          <cell r="D15822">
            <v>66.569999999999993</v>
          </cell>
          <cell r="E15822" t="str">
            <v>CDHU 198</v>
          </cell>
        </row>
        <row r="15823">
          <cell r="A15823" t="str">
            <v>12.01.041</v>
          </cell>
          <cell r="B15823" t="str">
            <v>Broca em concreto armado diâmetro de 25 cm - completa</v>
          </cell>
          <cell r="C15823" t="str">
            <v>M</v>
          </cell>
          <cell r="D15823">
            <v>80.12</v>
          </cell>
          <cell r="E15823" t="str">
            <v>CDHU 198</v>
          </cell>
        </row>
        <row r="15824">
          <cell r="A15824" t="str">
            <v>12.01.061</v>
          </cell>
          <cell r="B15824" t="str">
            <v>Broca em concreto armado diâmetro de 30 cm - completa</v>
          </cell>
          <cell r="C15824" t="str">
            <v>M</v>
          </cell>
          <cell r="D15824">
            <v>124.69</v>
          </cell>
          <cell r="E15824" t="str">
            <v>CDHU 198</v>
          </cell>
        </row>
        <row r="15825">
          <cell r="A15825" t="str">
            <v>12.04</v>
          </cell>
          <cell r="B15825" t="str">
            <v>Estaca pre-moldada de concreto</v>
          </cell>
          <cell r="C15825"/>
          <cell r="D15825"/>
          <cell r="E15825" t="str">
            <v>CDHU 198</v>
          </cell>
        </row>
        <row r="15826">
          <cell r="A15826" t="str">
            <v>12.04.080</v>
          </cell>
          <cell r="B15826" t="str">
            <v>Taxa de mobilização e desmobilização de equipamentos para execução de estaca pré-moldada</v>
          </cell>
          <cell r="C15826" t="str">
            <v>TX</v>
          </cell>
          <cell r="D15826">
            <v>33104.07</v>
          </cell>
          <cell r="E15826" t="str">
            <v>CDHU 198</v>
          </cell>
        </row>
        <row r="15827">
          <cell r="A15827" t="str">
            <v>12.04.081</v>
          </cell>
          <cell r="B15827" t="str">
            <v>Estaca pré-moldada protendida cravada para 20t</v>
          </cell>
          <cell r="C15827" t="str">
            <v>M</v>
          </cell>
          <cell r="D15827">
            <v>194.63</v>
          </cell>
          <cell r="E15827" t="str">
            <v>CDHU 198</v>
          </cell>
        </row>
        <row r="15828">
          <cell r="A15828" t="str">
            <v>12.04.082</v>
          </cell>
          <cell r="B15828" t="str">
            <v>Estaca pré-moldada protendida cravada para 30t</v>
          </cell>
          <cell r="C15828" t="str">
            <v>M</v>
          </cell>
          <cell r="D15828">
            <v>211.83</v>
          </cell>
          <cell r="E15828" t="str">
            <v>CDHU 198</v>
          </cell>
        </row>
        <row r="15829">
          <cell r="A15829" t="str">
            <v>12.04.083</v>
          </cell>
          <cell r="B15829" t="str">
            <v>Estaca pré-moldada protendida cravada para 40t</v>
          </cell>
          <cell r="C15829" t="str">
            <v>M</v>
          </cell>
          <cell r="D15829">
            <v>218.99</v>
          </cell>
          <cell r="E15829" t="str">
            <v>CDHU 198</v>
          </cell>
        </row>
        <row r="15830">
          <cell r="A15830" t="str">
            <v>12.04.084</v>
          </cell>
          <cell r="B15830" t="str">
            <v>Estaca pré-moldada protendida cravada para 50t</v>
          </cell>
          <cell r="C15830" t="str">
            <v>M</v>
          </cell>
          <cell r="D15830">
            <v>228.25</v>
          </cell>
          <cell r="E15830" t="str">
            <v>CDHU 198</v>
          </cell>
        </row>
        <row r="15831">
          <cell r="A15831" t="str">
            <v>12.04.085</v>
          </cell>
          <cell r="B15831" t="str">
            <v>Estaca pré-moldada protendida cravada para 60t</v>
          </cell>
          <cell r="C15831" t="str">
            <v>M</v>
          </cell>
          <cell r="D15831">
            <v>261.98</v>
          </cell>
          <cell r="E15831" t="str">
            <v>CDHU 198</v>
          </cell>
        </row>
        <row r="15832">
          <cell r="A15832" t="str">
            <v>12.05</v>
          </cell>
          <cell r="B15832" t="str">
            <v>Estaca escavada mecanicamente</v>
          </cell>
          <cell r="C15832"/>
          <cell r="D15832"/>
          <cell r="E15832" t="str">
            <v>CDHU 198</v>
          </cell>
        </row>
        <row r="15833">
          <cell r="A15833" t="str">
            <v>12.05.010</v>
          </cell>
          <cell r="B15833" t="str">
            <v>Taxa de mobilização e desmobilização de equipamentos para execução de estaca escavada</v>
          </cell>
          <cell r="C15833" t="str">
            <v>TX</v>
          </cell>
          <cell r="D15833">
            <v>2437.6799999999998</v>
          </cell>
          <cell r="E15833" t="str">
            <v>CDHU 198</v>
          </cell>
        </row>
        <row r="15834">
          <cell r="A15834" t="str">
            <v>12.05.020</v>
          </cell>
          <cell r="B15834" t="str">
            <v>Estaca escavada mecanicamente, diâmetro de 25 cm até 20 t</v>
          </cell>
          <cell r="C15834" t="str">
            <v>M</v>
          </cell>
          <cell r="D15834">
            <v>57.79</v>
          </cell>
          <cell r="E15834" t="str">
            <v>CDHU 198</v>
          </cell>
        </row>
        <row r="15835">
          <cell r="A15835" t="str">
            <v>12.05.030</v>
          </cell>
          <cell r="B15835" t="str">
            <v>Estaca escavada mecanicamente, diâmetro de 30 cm até 30 t</v>
          </cell>
          <cell r="C15835" t="str">
            <v>M</v>
          </cell>
          <cell r="D15835">
            <v>79.760000000000005</v>
          </cell>
          <cell r="E15835" t="str">
            <v>CDHU 198</v>
          </cell>
        </row>
        <row r="15836">
          <cell r="A15836" t="str">
            <v>12.05.040</v>
          </cell>
          <cell r="B15836" t="str">
            <v>Estaca escavada mecanicamente, diâmetro de 35 cm até 40 t</v>
          </cell>
          <cell r="C15836" t="str">
            <v>M</v>
          </cell>
          <cell r="D15836">
            <v>106.16</v>
          </cell>
          <cell r="E15836" t="str">
            <v>CDHU 198</v>
          </cell>
        </row>
        <row r="15837">
          <cell r="A15837" t="str">
            <v>12.05.150</v>
          </cell>
          <cell r="B15837" t="str">
            <v>Estaca escavada mecanicamente, diâmetro de 40 cm até 50 t</v>
          </cell>
          <cell r="C15837" t="str">
            <v>M</v>
          </cell>
          <cell r="D15837">
            <v>138.58000000000001</v>
          </cell>
          <cell r="E15837" t="str">
            <v>CDHU 198</v>
          </cell>
        </row>
        <row r="15838">
          <cell r="A15838" t="str">
            <v>12.06</v>
          </cell>
          <cell r="B15838" t="str">
            <v>Estaca tipo STRAUSS</v>
          </cell>
          <cell r="C15838"/>
          <cell r="D15838"/>
          <cell r="E15838" t="str">
            <v>CDHU 198</v>
          </cell>
        </row>
        <row r="15839">
          <cell r="A15839" t="str">
            <v>12.06.010</v>
          </cell>
          <cell r="B15839" t="str">
            <v>Taxa de mobilização e desmobilização de equipamentos para execução de estaca tipo Strauss</v>
          </cell>
          <cell r="C15839" t="str">
            <v>TX</v>
          </cell>
          <cell r="D15839">
            <v>3004.83</v>
          </cell>
          <cell r="E15839" t="str">
            <v>CDHU 198</v>
          </cell>
        </row>
        <row r="15840">
          <cell r="A15840" t="str">
            <v>12.06.020</v>
          </cell>
          <cell r="B15840" t="str">
            <v>Estaca tipo Strauss, diâmetro de 25 cm até 20 t</v>
          </cell>
          <cell r="C15840" t="str">
            <v>M</v>
          </cell>
          <cell r="D15840">
            <v>78.72</v>
          </cell>
          <cell r="E15840" t="str">
            <v>CDHU 198</v>
          </cell>
        </row>
        <row r="15841">
          <cell r="A15841" t="str">
            <v>12.06.030</v>
          </cell>
          <cell r="B15841" t="str">
            <v>Estaca tipo Strauss, diâmetro de 32 cm até 30 t</v>
          </cell>
          <cell r="C15841" t="str">
            <v>M</v>
          </cell>
          <cell r="D15841">
            <v>102.93</v>
          </cell>
          <cell r="E15841" t="str">
            <v>CDHU 198</v>
          </cell>
        </row>
        <row r="15842">
          <cell r="A15842" t="str">
            <v>12.06.040</v>
          </cell>
          <cell r="B15842" t="str">
            <v>Estaca tipo Strauss, diâmetro de 38 cm até 40 t</v>
          </cell>
          <cell r="C15842" t="str">
            <v>M</v>
          </cell>
          <cell r="D15842">
            <v>131.52000000000001</v>
          </cell>
          <cell r="E15842" t="str">
            <v>CDHU 198</v>
          </cell>
        </row>
        <row r="15843">
          <cell r="A15843" t="str">
            <v>12.06.080</v>
          </cell>
          <cell r="B15843" t="str">
            <v>Estaca tipo Strauss, diâmetro de 45 cm até 60 t</v>
          </cell>
          <cell r="C15843" t="str">
            <v>M</v>
          </cell>
          <cell r="D15843">
            <v>196.73</v>
          </cell>
          <cell r="E15843" t="str">
            <v>CDHU 198</v>
          </cell>
        </row>
        <row r="15844">
          <cell r="A15844" t="str">
            <v>12.07</v>
          </cell>
          <cell r="B15844" t="str">
            <v>Estaca tipo RAIZ</v>
          </cell>
          <cell r="C15844"/>
          <cell r="D15844"/>
          <cell r="E15844" t="str">
            <v>CDHU 198</v>
          </cell>
        </row>
        <row r="15845">
          <cell r="A15845" t="str">
            <v>12.07.010</v>
          </cell>
          <cell r="B15845" t="str">
            <v>Taxa de mobilização e desmobilização de equipamentos para execução de estaca tipo Raiz em solo</v>
          </cell>
          <cell r="C15845" t="str">
            <v>TX</v>
          </cell>
          <cell r="D15845">
            <v>30305.5</v>
          </cell>
          <cell r="E15845" t="str">
            <v>CDHU 198</v>
          </cell>
        </row>
        <row r="15846">
          <cell r="A15846" t="str">
            <v>12.07.030</v>
          </cell>
          <cell r="B15846" t="str">
            <v>Estaca tipo Raiz, diâmetro de 10 cm para 10 t, em solo</v>
          </cell>
          <cell r="C15846" t="str">
            <v>M</v>
          </cell>
          <cell r="D15846">
            <v>241.03</v>
          </cell>
          <cell r="E15846" t="str">
            <v>CDHU 198</v>
          </cell>
        </row>
        <row r="15847">
          <cell r="A15847" t="str">
            <v>12.07.050</v>
          </cell>
          <cell r="B15847" t="str">
            <v>Estaca tipo Raiz, diâmetro de 12 cm para 15 t, em solo</v>
          </cell>
          <cell r="C15847" t="str">
            <v>M</v>
          </cell>
          <cell r="D15847">
            <v>266.89</v>
          </cell>
          <cell r="E15847" t="str">
            <v>CDHU 198</v>
          </cell>
        </row>
        <row r="15848">
          <cell r="A15848" t="str">
            <v>12.07.060</v>
          </cell>
          <cell r="B15848" t="str">
            <v>Estaca tipo Raiz, diâmetro de 15 cm para 25 t, em solo</v>
          </cell>
          <cell r="C15848" t="str">
            <v>M</v>
          </cell>
          <cell r="D15848">
            <v>337.32</v>
          </cell>
          <cell r="E15848" t="str">
            <v>CDHU 198</v>
          </cell>
        </row>
        <row r="15849">
          <cell r="A15849" t="str">
            <v>12.07.070</v>
          </cell>
          <cell r="B15849" t="str">
            <v>Estaca tipo Raiz, diâmetro de 16 cm para 35 t, em solo</v>
          </cell>
          <cell r="C15849" t="str">
            <v>M</v>
          </cell>
          <cell r="D15849">
            <v>374.61</v>
          </cell>
          <cell r="E15849" t="str">
            <v>CDHU 198</v>
          </cell>
        </row>
        <row r="15850">
          <cell r="A15850" t="str">
            <v>12.07.090</v>
          </cell>
          <cell r="B15850" t="str">
            <v>Estaca tipo Raiz, diâmetro de 20 cm para 50 t, em solo</v>
          </cell>
          <cell r="C15850" t="str">
            <v>M</v>
          </cell>
          <cell r="D15850">
            <v>456.25</v>
          </cell>
          <cell r="E15850" t="str">
            <v>CDHU 198</v>
          </cell>
        </row>
        <row r="15851">
          <cell r="A15851" t="str">
            <v>12.07.100</v>
          </cell>
          <cell r="B15851" t="str">
            <v>Estaca tipo Raiz, diâmetro de 25 cm para 80 t, em solo</v>
          </cell>
          <cell r="C15851" t="str">
            <v>M</v>
          </cell>
          <cell r="D15851">
            <v>522.98</v>
          </cell>
          <cell r="E15851" t="str">
            <v>CDHU 198</v>
          </cell>
        </row>
        <row r="15852">
          <cell r="A15852" t="str">
            <v>12.07.110</v>
          </cell>
          <cell r="B15852" t="str">
            <v>Estaca tipo Raiz, diâmetro de 31 cm para 100 t, em solo</v>
          </cell>
          <cell r="C15852" t="str">
            <v>M</v>
          </cell>
          <cell r="D15852">
            <v>637.98</v>
          </cell>
          <cell r="E15852" t="str">
            <v>CDHU 198</v>
          </cell>
        </row>
        <row r="15853">
          <cell r="A15853" t="str">
            <v>12.07.130</v>
          </cell>
          <cell r="B15853" t="str">
            <v>Estaca tipo Raiz, diâmetro de 40 cm para 130 t, em solo</v>
          </cell>
          <cell r="C15853" t="str">
            <v>M</v>
          </cell>
          <cell r="D15853">
            <v>735</v>
          </cell>
          <cell r="E15853" t="str">
            <v>CDHU 198</v>
          </cell>
        </row>
        <row r="15854">
          <cell r="A15854" t="str">
            <v>12.07.151</v>
          </cell>
          <cell r="B15854" t="str">
            <v>Estaca tipo Raiz, diâmetro de 31 cm, sem armação, em solo</v>
          </cell>
          <cell r="C15854" t="str">
            <v>M</v>
          </cell>
          <cell r="D15854">
            <v>384.53</v>
          </cell>
          <cell r="E15854" t="str">
            <v>CDHU 198</v>
          </cell>
        </row>
        <row r="15855">
          <cell r="A15855" t="str">
            <v>12.07.153</v>
          </cell>
          <cell r="B15855" t="str">
            <v>Estaca tipo Raiz, diâmetro de 45 cm, sem armação, em solo</v>
          </cell>
          <cell r="C15855" t="str">
            <v>M</v>
          </cell>
          <cell r="D15855">
            <v>523.5</v>
          </cell>
          <cell r="E15855" t="str">
            <v>CDHU 198</v>
          </cell>
        </row>
        <row r="15856">
          <cell r="A15856" t="str">
            <v>12.07.270</v>
          </cell>
          <cell r="B15856" t="str">
            <v>Taxa de mobilização e desmobilização de equipamentos para execução de estaca tipo Raiz em rocha</v>
          </cell>
          <cell r="C15856" t="str">
            <v>TX</v>
          </cell>
          <cell r="D15856">
            <v>30305.5</v>
          </cell>
          <cell r="E15856" t="str">
            <v>CDHU 198</v>
          </cell>
        </row>
        <row r="15857">
          <cell r="A15857" t="str">
            <v>12.07.271</v>
          </cell>
          <cell r="B15857" t="str">
            <v>Estaca tipo Raiz, diâmetro de 31 cm, sem armação, em rocha</v>
          </cell>
          <cell r="C15857" t="str">
            <v>M</v>
          </cell>
          <cell r="D15857">
            <v>1183.8900000000001</v>
          </cell>
          <cell r="E15857" t="str">
            <v>CDHU 198</v>
          </cell>
        </row>
        <row r="15858">
          <cell r="A15858" t="str">
            <v>12.07.272</v>
          </cell>
          <cell r="B15858" t="str">
            <v>Estaca tipo Raiz, diâmetro de 41 cm, sem armação, em rocha</v>
          </cell>
          <cell r="C15858" t="str">
            <v>M</v>
          </cell>
          <cell r="D15858">
            <v>1379.02</v>
          </cell>
          <cell r="E15858" t="str">
            <v>CDHU 198</v>
          </cell>
        </row>
        <row r="15859">
          <cell r="A15859" t="str">
            <v>12.07.273</v>
          </cell>
          <cell r="B15859" t="str">
            <v>Estaca tipo Raiz, diâmetro de 45 cm, sem armação, em rocha</v>
          </cell>
          <cell r="C15859" t="str">
            <v>M</v>
          </cell>
          <cell r="D15859">
            <v>1596.87</v>
          </cell>
          <cell r="E15859" t="str">
            <v>CDHU 198</v>
          </cell>
        </row>
        <row r="15860">
          <cell r="A15860" t="str">
            <v>12.07.274</v>
          </cell>
          <cell r="B15860" t="str">
            <v>Estaca tipo Raiz, diâmetro de 15 cm para 25 t, sem armação e sem argamassa, em rocha</v>
          </cell>
          <cell r="C15860" t="str">
            <v>M</v>
          </cell>
          <cell r="D15860">
            <v>756.12</v>
          </cell>
          <cell r="E15860" t="str">
            <v>CDHU 198</v>
          </cell>
        </row>
        <row r="15861">
          <cell r="A15861" t="str">
            <v>12.07.275</v>
          </cell>
          <cell r="B15861" t="str">
            <v>Estaca tipo Raiz, diâmetro de 20 cm para 50 t, sem armação e sem argamassa, em rocha</v>
          </cell>
          <cell r="C15861" t="str">
            <v>M</v>
          </cell>
          <cell r="D15861">
            <v>869.22</v>
          </cell>
          <cell r="E15861" t="str">
            <v>CDHU 198</v>
          </cell>
        </row>
        <row r="15862">
          <cell r="A15862" t="str">
            <v>12.07.511</v>
          </cell>
          <cell r="B15862" t="str">
            <v>Injeção de argamassa de cimento e areia em estaca raiz - sobreconsumo</v>
          </cell>
          <cell r="C15862" t="str">
            <v>M3</v>
          </cell>
          <cell r="D15862">
            <v>663.85</v>
          </cell>
          <cell r="E15862" t="str">
            <v>CDHU 198</v>
          </cell>
        </row>
        <row r="15863">
          <cell r="A15863" t="str">
            <v>12.09</v>
          </cell>
          <cell r="B15863" t="str">
            <v>Tubulão</v>
          </cell>
          <cell r="C15863"/>
          <cell r="D15863"/>
          <cell r="E15863" t="str">
            <v>CDHU 198</v>
          </cell>
        </row>
        <row r="15864">
          <cell r="A15864" t="str">
            <v>12.09.010</v>
          </cell>
          <cell r="B15864" t="str">
            <v>Taxa de mobilização e desmobilização de equipamentos para execução de tubulão escavado mecanicamente</v>
          </cell>
          <cell r="C15864" t="str">
            <v>TX</v>
          </cell>
          <cell r="D15864">
            <v>2077.2199999999998</v>
          </cell>
          <cell r="E15864" t="str">
            <v>CDHU 198</v>
          </cell>
        </row>
        <row r="15865">
          <cell r="A15865" t="str">
            <v>12.09.020</v>
          </cell>
          <cell r="B15865" t="str">
            <v>Abertura de fuste mecanizado diâmetro de 50 cm</v>
          </cell>
          <cell r="C15865" t="str">
            <v>M</v>
          </cell>
          <cell r="D15865">
            <v>40.130000000000003</v>
          </cell>
          <cell r="E15865" t="str">
            <v>CDHU 198</v>
          </cell>
        </row>
        <row r="15866">
          <cell r="A15866" t="str">
            <v>12.09.040</v>
          </cell>
          <cell r="B15866" t="str">
            <v>Abertura de fuste mecanizado diâmetro de 60 cm</v>
          </cell>
          <cell r="C15866" t="str">
            <v>M</v>
          </cell>
          <cell r="D15866">
            <v>46.32</v>
          </cell>
          <cell r="E15866" t="str">
            <v>CDHU 198</v>
          </cell>
        </row>
        <row r="15867">
          <cell r="A15867" t="str">
            <v>12.09.060</v>
          </cell>
          <cell r="B15867" t="str">
            <v>Abertura de fuste mecanizado diâmetro de 80 cm</v>
          </cell>
          <cell r="C15867" t="str">
            <v>M</v>
          </cell>
          <cell r="D15867">
            <v>70.56</v>
          </cell>
          <cell r="E15867" t="str">
            <v>CDHU 198</v>
          </cell>
        </row>
        <row r="15868">
          <cell r="A15868" t="str">
            <v>12.09.140</v>
          </cell>
          <cell r="B15868" t="str">
            <v>Escavação manual em campo aberto para tubulão, fuste e/ou base</v>
          </cell>
          <cell r="C15868" t="str">
            <v>M3</v>
          </cell>
          <cell r="D15868">
            <v>502.4</v>
          </cell>
          <cell r="E15868" t="str">
            <v>CDHU 198</v>
          </cell>
        </row>
        <row r="15869">
          <cell r="A15869" t="str">
            <v>12.12</v>
          </cell>
          <cell r="B15869" t="str">
            <v>Estaca hélice continua</v>
          </cell>
          <cell r="C15869"/>
          <cell r="D15869"/>
          <cell r="E15869" t="str">
            <v>CDHU 198</v>
          </cell>
        </row>
        <row r="15870">
          <cell r="A15870" t="str">
            <v>12.12.010</v>
          </cell>
          <cell r="B15870" t="str">
            <v>Taxa de mobilização e desmobilização de equipamentos para execução de estaca tipo hélice contínua em solo</v>
          </cell>
          <cell r="C15870" t="str">
            <v>TX</v>
          </cell>
          <cell r="D15870">
            <v>41680.870000000003</v>
          </cell>
          <cell r="E15870" t="str">
            <v>CDHU 198</v>
          </cell>
        </row>
        <row r="15871">
          <cell r="A15871" t="str">
            <v>12.12.014</v>
          </cell>
          <cell r="B15871" t="str">
            <v>Estaca tipo hélice contínua, diâmetro de 25 cm em solo</v>
          </cell>
          <cell r="C15871" t="str">
            <v>M</v>
          </cell>
          <cell r="D15871">
            <v>48.02</v>
          </cell>
          <cell r="E15871" t="str">
            <v>CDHU 198</v>
          </cell>
        </row>
        <row r="15872">
          <cell r="A15872" t="str">
            <v>12.12.016</v>
          </cell>
          <cell r="B15872" t="str">
            <v>Estaca tipo hélice contínua, diâmetro de 30 cm em solo</v>
          </cell>
          <cell r="C15872" t="str">
            <v>M</v>
          </cell>
          <cell r="D15872">
            <v>59.51</v>
          </cell>
          <cell r="E15872" t="str">
            <v>CDHU 198</v>
          </cell>
        </row>
        <row r="15873">
          <cell r="A15873" t="str">
            <v>12.12.020</v>
          </cell>
          <cell r="B15873" t="str">
            <v>Estaca tipo hélice contínua, diâmetro de 35 cm em solo</v>
          </cell>
          <cell r="C15873" t="str">
            <v>M</v>
          </cell>
          <cell r="D15873">
            <v>68.64</v>
          </cell>
          <cell r="E15873" t="str">
            <v>CDHU 198</v>
          </cell>
        </row>
        <row r="15874">
          <cell r="A15874" t="str">
            <v>12.12.060</v>
          </cell>
          <cell r="B15874" t="str">
            <v>Estaca tipo hélice contínua, diâmetro de 40 cm em solo</v>
          </cell>
          <cell r="C15874" t="str">
            <v>M</v>
          </cell>
          <cell r="D15874">
            <v>79.08</v>
          </cell>
          <cell r="E15874" t="str">
            <v>CDHU 198</v>
          </cell>
        </row>
        <row r="15875">
          <cell r="A15875" t="str">
            <v>12.12.070</v>
          </cell>
          <cell r="B15875" t="str">
            <v>Estaca tipo hélice contínua, diâmetro de 50 cm em solo</v>
          </cell>
          <cell r="C15875" t="str">
            <v>M</v>
          </cell>
          <cell r="D15875">
            <v>100.95</v>
          </cell>
          <cell r="E15875" t="str">
            <v>CDHU 198</v>
          </cell>
        </row>
        <row r="15876">
          <cell r="A15876" t="str">
            <v>12.12.074</v>
          </cell>
          <cell r="B15876" t="str">
            <v>Estaca tipo hélice contínua, diâmetro de 60 cm em solo</v>
          </cell>
          <cell r="C15876" t="str">
            <v>M</v>
          </cell>
          <cell r="D15876">
            <v>118.47</v>
          </cell>
          <cell r="E15876" t="str">
            <v>CDHU 198</v>
          </cell>
        </row>
        <row r="15877">
          <cell r="A15877" t="str">
            <v>12.12.090</v>
          </cell>
          <cell r="B15877" t="str">
            <v>Estaca tipo hélice contínua, diâmetro de 70 cm em solo</v>
          </cell>
          <cell r="C15877" t="str">
            <v>M</v>
          </cell>
          <cell r="D15877">
            <v>155.76</v>
          </cell>
          <cell r="E15877" t="str">
            <v>CDHU 198</v>
          </cell>
        </row>
        <row r="15878">
          <cell r="A15878" t="str">
            <v>12.12.100</v>
          </cell>
          <cell r="B15878" t="str">
            <v>Estaca tipo hélice contínua, diâmetro de 80 cm em solo</v>
          </cell>
          <cell r="C15878" t="str">
            <v>M</v>
          </cell>
          <cell r="D15878">
            <v>190.93</v>
          </cell>
          <cell r="E15878" t="str">
            <v>CDHU 198</v>
          </cell>
        </row>
        <row r="15879">
          <cell r="A15879" t="str">
            <v>12.14</v>
          </cell>
          <cell r="B15879" t="str">
            <v>Estaca escavada com injeção ou micro estaca</v>
          </cell>
          <cell r="C15879"/>
          <cell r="D15879"/>
          <cell r="E15879" t="str">
            <v>CDHU 198</v>
          </cell>
        </row>
        <row r="15880">
          <cell r="A15880" t="str">
            <v>12.14.010</v>
          </cell>
          <cell r="B15880" t="str">
            <v>Taxa de mobilização e desmobilização de equipamentos para execução de estacas escavadas com injeção ou microestaca</v>
          </cell>
          <cell r="C15880" t="str">
            <v>TX</v>
          </cell>
          <cell r="D15880">
            <v>28814.53</v>
          </cell>
          <cell r="E15880" t="str">
            <v>CDHU 198</v>
          </cell>
        </row>
        <row r="15881">
          <cell r="A15881" t="str">
            <v>12.14.040</v>
          </cell>
          <cell r="B15881" t="str">
            <v>Estaca escavada com injeção ou microestaca, diâmetro de 16 cm</v>
          </cell>
          <cell r="C15881" t="str">
            <v>M</v>
          </cell>
          <cell r="D15881">
            <v>363.53</v>
          </cell>
          <cell r="E15881" t="str">
            <v>CDHU 198</v>
          </cell>
        </row>
        <row r="15882">
          <cell r="A15882" t="str">
            <v>12.14.050</v>
          </cell>
          <cell r="B15882" t="str">
            <v>Estaca escavada com injeção ou microestaca, diâmetro de 20 cm</v>
          </cell>
          <cell r="C15882" t="str">
            <v>M</v>
          </cell>
          <cell r="D15882">
            <v>459.48</v>
          </cell>
          <cell r="E15882" t="str">
            <v>CDHU 198</v>
          </cell>
        </row>
        <row r="15883">
          <cell r="A15883" t="str">
            <v>12.14.060</v>
          </cell>
          <cell r="B15883" t="str">
            <v>Estaca escavada com injeção ou microestaca, diâmetro de 25 cm</v>
          </cell>
          <cell r="C15883" t="str">
            <v>M</v>
          </cell>
          <cell r="D15883">
            <v>536.17999999999995</v>
          </cell>
          <cell r="E15883" t="str">
            <v>CDHU 198</v>
          </cell>
        </row>
        <row r="15884">
          <cell r="A15884" t="str">
            <v>13</v>
          </cell>
          <cell r="B15884" t="str">
            <v>LAJE E PAINEL DE FECHAMENTO PRE-FABRICADOS</v>
          </cell>
          <cell r="C15884"/>
          <cell r="D15884"/>
          <cell r="E15884" t="str">
            <v>CDHU 198</v>
          </cell>
        </row>
        <row r="15885">
          <cell r="A15885" t="str">
            <v>13.01</v>
          </cell>
          <cell r="B15885" t="str">
            <v>Laje pre-fabricada mista em vigotas treplicadas e lajotas</v>
          </cell>
          <cell r="C15885"/>
          <cell r="D15885"/>
          <cell r="E15885" t="str">
            <v>CDHU 198</v>
          </cell>
        </row>
        <row r="15886">
          <cell r="A15886" t="str">
            <v>13.01.130</v>
          </cell>
          <cell r="B15886" t="str">
            <v>Laje pré-fabricada mista vigota treliçada/lajota cerâmica - LT 12 (8+4) e capa com concreto de 25 MPa</v>
          </cell>
          <cell r="C15886" t="str">
            <v>M2</v>
          </cell>
          <cell r="D15886">
            <v>156.94999999999999</v>
          </cell>
          <cell r="E15886" t="str">
            <v>CDHU 198</v>
          </cell>
        </row>
        <row r="15887">
          <cell r="A15887" t="str">
            <v>13.01.150</v>
          </cell>
          <cell r="B15887" t="str">
            <v>Laje pré-fabricada mista vigota treliçada/lajota cerâmica - LT 16 (12+4) e capa com concreto de 25 MPa</v>
          </cell>
          <cell r="C15887" t="str">
            <v>M2</v>
          </cell>
          <cell r="D15887">
            <v>165.87</v>
          </cell>
          <cell r="E15887" t="str">
            <v>CDHU 198</v>
          </cell>
        </row>
        <row r="15888">
          <cell r="A15888" t="str">
            <v>13.01.170</v>
          </cell>
          <cell r="B15888" t="str">
            <v>Laje pré-fabricada mista vigota treliçada/lajota cerâmica - LT 20 (16+4) e capa com concreto de 25 MPa</v>
          </cell>
          <cell r="C15888" t="str">
            <v>M2</v>
          </cell>
          <cell r="D15888">
            <v>201.2</v>
          </cell>
          <cell r="E15888" t="str">
            <v>CDHU 198</v>
          </cell>
        </row>
        <row r="15889">
          <cell r="A15889" t="str">
            <v>13.01.190</v>
          </cell>
          <cell r="B15889" t="str">
            <v>Laje pré-fabricada mista vigota treliçada/lajota cerâmica - LT 24 (20+4) e capa com concreto de 25 MPa</v>
          </cell>
          <cell r="C15889" t="str">
            <v>M2</v>
          </cell>
          <cell r="D15889">
            <v>209</v>
          </cell>
          <cell r="E15889" t="str">
            <v>CDHU 198</v>
          </cell>
        </row>
        <row r="15890">
          <cell r="A15890" t="str">
            <v>13.01.210</v>
          </cell>
          <cell r="B15890" t="str">
            <v>Laje pré-fabricada mista vigota treliçada/lajota cerâmica - LT 30 (24+6) e capa com concreto de 25 MPa</v>
          </cell>
          <cell r="C15890" t="str">
            <v>M2</v>
          </cell>
          <cell r="D15890">
            <v>265.83</v>
          </cell>
          <cell r="E15890" t="str">
            <v>CDHU 198</v>
          </cell>
        </row>
        <row r="15891">
          <cell r="A15891" t="str">
            <v>13.01.310</v>
          </cell>
          <cell r="B15891" t="str">
            <v>Laje pré-fabricada unidirecional em viga treliçada/lajota em EPS LT 12 (8 + 4), com capa de concreto de 25 MPa</v>
          </cell>
          <cell r="C15891" t="str">
            <v>M2</v>
          </cell>
          <cell r="D15891">
            <v>179.69</v>
          </cell>
          <cell r="E15891" t="str">
            <v>CDHU 198</v>
          </cell>
        </row>
        <row r="15892">
          <cell r="A15892" t="str">
            <v>13.01.320</v>
          </cell>
          <cell r="B15892" t="str">
            <v>Laje pré-fabricada unidirecional em viga treliçada/lajota em EPS LT 16 (12 + 4), com capa de concreto de 25 MPa</v>
          </cell>
          <cell r="C15892" t="str">
            <v>M2</v>
          </cell>
          <cell r="D15892">
            <v>201.82</v>
          </cell>
          <cell r="E15892" t="str">
            <v>CDHU 198</v>
          </cell>
        </row>
        <row r="15893">
          <cell r="A15893" t="str">
            <v>13.01.330</v>
          </cell>
          <cell r="B15893" t="str">
            <v>Laje pré-fabricada unidirecional em viga treliçada/lajota em EPS LT 20 (16 + 4), com capa de concreto de 25 MPa</v>
          </cell>
          <cell r="C15893" t="str">
            <v>M2</v>
          </cell>
          <cell r="D15893">
            <v>244.83</v>
          </cell>
          <cell r="E15893" t="str">
            <v>CDHU 198</v>
          </cell>
        </row>
        <row r="15894">
          <cell r="A15894" t="str">
            <v>13.01.340</v>
          </cell>
          <cell r="B15894" t="str">
            <v>Laje pré-fabricada unidirecional em viga treliçada/lajota em EPS LT 25 (20 + 5), com capa de concreto de 25 MPa</v>
          </cell>
          <cell r="C15894" t="str">
            <v>M2</v>
          </cell>
          <cell r="D15894">
            <v>267.55</v>
          </cell>
          <cell r="E15894" t="str">
            <v>CDHU 198</v>
          </cell>
        </row>
        <row r="15895">
          <cell r="A15895" t="str">
            <v>13.01.350</v>
          </cell>
          <cell r="B15895" t="str">
            <v>Laje pré-fabricada unidirecional em viga treliçada/lajota em EPS LT 30 (25 + 5), com capa de concreto de 25 MPa</v>
          </cell>
          <cell r="C15895" t="str">
            <v>M2</v>
          </cell>
          <cell r="D15895">
            <v>290.76</v>
          </cell>
          <cell r="E15895" t="str">
            <v>CDHU 198</v>
          </cell>
        </row>
        <row r="15896">
          <cell r="A15896" t="str">
            <v>13.02</v>
          </cell>
          <cell r="B15896" t="str">
            <v>Laje pre-fabricada mista em vigotas protendidas e lajotas</v>
          </cell>
          <cell r="C15896"/>
          <cell r="D15896"/>
          <cell r="E15896" t="str">
            <v>CDHU 198</v>
          </cell>
        </row>
        <row r="15897">
          <cell r="A15897" t="str">
            <v>13.02.150</v>
          </cell>
          <cell r="B15897" t="str">
            <v>Laje pré-fabricada mista vigota protendida/lajota cerâmica - LP 12 (8+4) e capa com concreto de 25 MPa</v>
          </cell>
          <cell r="C15897" t="str">
            <v>M2</v>
          </cell>
          <cell r="D15897">
            <v>205.62</v>
          </cell>
          <cell r="E15897" t="str">
            <v>CDHU 198</v>
          </cell>
        </row>
        <row r="15898">
          <cell r="A15898" t="str">
            <v>13.02.170</v>
          </cell>
          <cell r="B15898" t="str">
            <v>Laje pré-fabricada mista vigota protendida/lajota cerâmica - LP 16 (12+4) e capa com concreto de 25 MPa</v>
          </cell>
          <cell r="C15898" t="str">
            <v>M2</v>
          </cell>
          <cell r="D15898">
            <v>225.72</v>
          </cell>
          <cell r="E15898" t="str">
            <v>CDHU 198</v>
          </cell>
        </row>
        <row r="15899">
          <cell r="A15899" t="str">
            <v>13.02.190</v>
          </cell>
          <cell r="B15899" t="str">
            <v>Laje pré-fabricada mista vigota protendida/lajota cerâmica - LP 20 (16+4) e capa com concreto de 25 MPa</v>
          </cell>
          <cell r="C15899" t="str">
            <v>M2</v>
          </cell>
          <cell r="D15899">
            <v>246.94</v>
          </cell>
          <cell r="E15899" t="str">
            <v>CDHU 198</v>
          </cell>
        </row>
        <row r="15900">
          <cell r="A15900" t="str">
            <v>13.02.210</v>
          </cell>
          <cell r="B15900" t="str">
            <v>Laje pré-fabricada mista vigota protendida/lajota cerâmica - LP 25 (20+5) e capa com concreto de 25 MPa</v>
          </cell>
          <cell r="C15900" t="str">
            <v>M2</v>
          </cell>
          <cell r="D15900">
            <v>260.32</v>
          </cell>
          <cell r="E15900" t="str">
            <v>CDHU 198</v>
          </cell>
        </row>
        <row r="15901">
          <cell r="A15901" t="str">
            <v>13.05</v>
          </cell>
          <cell r="B15901" t="str">
            <v>Pre-laje</v>
          </cell>
          <cell r="C15901"/>
          <cell r="D15901"/>
          <cell r="E15901" t="str">
            <v>CDHU 198</v>
          </cell>
        </row>
        <row r="15902">
          <cell r="A15902" t="str">
            <v>13.05.084</v>
          </cell>
          <cell r="B15902" t="str">
            <v>Pré-laje em painel pré-fabricado treliçado, com EPS, H= 12 cm</v>
          </cell>
          <cell r="C15902" t="str">
            <v>M2</v>
          </cell>
          <cell r="D15902">
            <v>166.68</v>
          </cell>
          <cell r="E15902" t="str">
            <v>CDHU 198</v>
          </cell>
        </row>
        <row r="15903">
          <cell r="A15903" t="str">
            <v>13.05.090</v>
          </cell>
          <cell r="B15903" t="str">
            <v>Pré-laje em painel pré-fabricado treliçado, com EPS, H= 16 cm</v>
          </cell>
          <cell r="C15903" t="str">
            <v>M2</v>
          </cell>
          <cell r="D15903">
            <v>184.52</v>
          </cell>
          <cell r="E15903" t="str">
            <v>CDHU 198</v>
          </cell>
        </row>
        <row r="15904">
          <cell r="A15904" t="str">
            <v>13.05.094</v>
          </cell>
          <cell r="B15904" t="str">
            <v>Pré-laje em painel pré-fabricado treliçado, com EPS, H= 20 cm</v>
          </cell>
          <cell r="C15904" t="str">
            <v>M2</v>
          </cell>
          <cell r="D15904">
            <v>200.02</v>
          </cell>
          <cell r="E15904" t="str">
            <v>CDHU 198</v>
          </cell>
        </row>
        <row r="15905">
          <cell r="A15905" t="str">
            <v>13.05.096</v>
          </cell>
          <cell r="B15905" t="str">
            <v>Pré-laje em painel pré-fabricado treliçado, com EPS, H= 25 cm</v>
          </cell>
          <cell r="C15905" t="str">
            <v>M2</v>
          </cell>
          <cell r="D15905">
            <v>271.24</v>
          </cell>
          <cell r="E15905" t="str">
            <v>CDHU 198</v>
          </cell>
        </row>
        <row r="15906">
          <cell r="A15906" t="str">
            <v>13.05.110</v>
          </cell>
          <cell r="B15906" t="str">
            <v>Pré-laje em painel pré-fabricado treliçado, H= 12 cm</v>
          </cell>
          <cell r="C15906" t="str">
            <v>M2</v>
          </cell>
          <cell r="D15906">
            <v>164.81</v>
          </cell>
          <cell r="E15906" t="str">
            <v>CDHU 198</v>
          </cell>
        </row>
        <row r="15907">
          <cell r="A15907" t="str">
            <v>13.05.150</v>
          </cell>
          <cell r="B15907" t="str">
            <v>Pré-laje em painel pré-fabricado treliçado, H= 16 cm</v>
          </cell>
          <cell r="C15907" t="str">
            <v>M2</v>
          </cell>
          <cell r="D15907">
            <v>171.13</v>
          </cell>
          <cell r="E15907" t="str">
            <v>CDHU 198</v>
          </cell>
        </row>
        <row r="15908">
          <cell r="A15908" t="str">
            <v>14</v>
          </cell>
          <cell r="B15908" t="str">
            <v>ALVENARIA E ELEMENTO DIVISOR</v>
          </cell>
          <cell r="C15908"/>
          <cell r="D15908"/>
          <cell r="E15908" t="str">
            <v>CDHU 198</v>
          </cell>
        </row>
        <row r="15909">
          <cell r="A15909" t="str">
            <v>14.01</v>
          </cell>
          <cell r="B15909" t="str">
            <v>Alvenaria de fundação (embasamento)</v>
          </cell>
          <cell r="C15909"/>
          <cell r="D15909"/>
          <cell r="E15909" t="str">
            <v>CDHU 198</v>
          </cell>
        </row>
        <row r="15910">
          <cell r="A15910" t="str">
            <v>14.01.020</v>
          </cell>
          <cell r="B15910" t="str">
            <v>Alvenaria de embasamento em tijolo maciço comum</v>
          </cell>
          <cell r="C15910" t="str">
            <v>M3</v>
          </cell>
          <cell r="D15910">
            <v>1036.58</v>
          </cell>
          <cell r="E15910" t="str">
            <v>CDHU 198</v>
          </cell>
        </row>
        <row r="15911">
          <cell r="A15911" t="str">
            <v>14.01.050</v>
          </cell>
          <cell r="B15911" t="str">
            <v>Alvenaria de embasamento em bloco de concreto de 14 x 19 x 39 cm - classe A</v>
          </cell>
          <cell r="C15911" t="str">
            <v>M2</v>
          </cell>
          <cell r="D15911">
            <v>110.93</v>
          </cell>
          <cell r="E15911" t="str">
            <v>CDHU 198</v>
          </cell>
        </row>
        <row r="15912">
          <cell r="A15912" t="str">
            <v>14.01.060</v>
          </cell>
          <cell r="B15912" t="str">
            <v>Alvenaria de embasamento em bloco de concreto de 19 x 19 x 39 cm - classe A</v>
          </cell>
          <cell r="C15912" t="str">
            <v>M2</v>
          </cell>
          <cell r="D15912">
            <v>137.15</v>
          </cell>
          <cell r="E15912" t="str">
            <v>CDHU 198</v>
          </cell>
        </row>
        <row r="15913">
          <cell r="A15913" t="str">
            <v>14.02</v>
          </cell>
          <cell r="B15913" t="str">
            <v>Alvenaria com tijolo maciço comum ou especial</v>
          </cell>
          <cell r="C15913"/>
          <cell r="D15913"/>
          <cell r="E15913" t="str">
            <v>CDHU 198</v>
          </cell>
        </row>
        <row r="15914">
          <cell r="A15914" t="str">
            <v>14.02.020</v>
          </cell>
          <cell r="B15914" t="str">
            <v>Alvenaria de elevação de 1/4 tijolo maciço comum</v>
          </cell>
          <cell r="C15914" t="str">
            <v>M2</v>
          </cell>
          <cell r="D15914">
            <v>87.32</v>
          </cell>
          <cell r="E15914" t="str">
            <v>CDHU 198</v>
          </cell>
        </row>
        <row r="15915">
          <cell r="A15915" t="str">
            <v>14.02.030</v>
          </cell>
          <cell r="B15915" t="str">
            <v>Alvenaria de elevação de 1/2 tijolo maciço comum</v>
          </cell>
          <cell r="C15915" t="str">
            <v>M2</v>
          </cell>
          <cell r="D15915">
            <v>129.53</v>
          </cell>
          <cell r="E15915" t="str">
            <v>CDHU 198</v>
          </cell>
        </row>
        <row r="15916">
          <cell r="A15916" t="str">
            <v>14.02.040</v>
          </cell>
          <cell r="B15916" t="str">
            <v>Alvenaria de elevação de 1 tijolo maciço comum</v>
          </cell>
          <cell r="C15916" t="str">
            <v>M2</v>
          </cell>
          <cell r="D15916">
            <v>243.42</v>
          </cell>
          <cell r="E15916" t="str">
            <v>CDHU 198</v>
          </cell>
        </row>
        <row r="15917">
          <cell r="A15917" t="str">
            <v>14.02.050</v>
          </cell>
          <cell r="B15917" t="str">
            <v>Alvenaria de elevação de 1 1/2 tijolo maciço comum</v>
          </cell>
          <cell r="C15917" t="str">
            <v>M2</v>
          </cell>
          <cell r="D15917">
            <v>326.44</v>
          </cell>
          <cell r="E15917" t="str">
            <v>CDHU 198</v>
          </cell>
        </row>
        <row r="15918">
          <cell r="A15918" t="str">
            <v>14.02.070</v>
          </cell>
          <cell r="B15918" t="str">
            <v>Alvenaria de elevação de 1/2 tijolo maciço aparente</v>
          </cell>
          <cell r="C15918" t="str">
            <v>M2</v>
          </cell>
          <cell r="D15918">
            <v>224.67</v>
          </cell>
          <cell r="E15918" t="str">
            <v>CDHU 198</v>
          </cell>
        </row>
        <row r="15919">
          <cell r="A15919" t="str">
            <v>14.02.080</v>
          </cell>
          <cell r="B15919" t="str">
            <v>Alvenaria de elevação de 1 tijolo maciço aparente</v>
          </cell>
          <cell r="C15919" t="str">
            <v>M2</v>
          </cell>
          <cell r="D15919">
            <v>462.1</v>
          </cell>
          <cell r="E15919" t="str">
            <v>CDHU 198</v>
          </cell>
        </row>
        <row r="15920">
          <cell r="A15920" t="str">
            <v>14.03</v>
          </cell>
          <cell r="B15920" t="str">
            <v>Alvenaria com tijolo laminado aparente</v>
          </cell>
          <cell r="C15920"/>
          <cell r="D15920"/>
          <cell r="E15920" t="str">
            <v>CDHU 198</v>
          </cell>
        </row>
        <row r="15921">
          <cell r="A15921" t="str">
            <v>14.03.020</v>
          </cell>
          <cell r="B15921" t="str">
            <v>Alvenaria de elevação de 1/4 tijolo laminado</v>
          </cell>
          <cell r="C15921" t="str">
            <v>M2</v>
          </cell>
          <cell r="D15921">
            <v>209.11</v>
          </cell>
          <cell r="E15921" t="str">
            <v>CDHU 198</v>
          </cell>
        </row>
        <row r="15922">
          <cell r="A15922" t="str">
            <v>14.03.040</v>
          </cell>
          <cell r="B15922" t="str">
            <v>Alvenaria de elevação de 1/2 tijolo laminado</v>
          </cell>
          <cell r="C15922" t="str">
            <v>M2</v>
          </cell>
          <cell r="D15922">
            <v>394.5</v>
          </cell>
          <cell r="E15922" t="str">
            <v>CDHU 198</v>
          </cell>
        </row>
        <row r="15923">
          <cell r="A15923" t="str">
            <v>14.03.060</v>
          </cell>
          <cell r="B15923" t="str">
            <v>Alvenaria de elevação de 1 tijolo laminado</v>
          </cell>
          <cell r="C15923" t="str">
            <v>M2</v>
          </cell>
          <cell r="D15923">
            <v>733.23</v>
          </cell>
          <cell r="E15923" t="str">
            <v>CDHU 198</v>
          </cell>
        </row>
        <row r="15924">
          <cell r="A15924" t="str">
            <v>14.04</v>
          </cell>
          <cell r="B15924" t="str">
            <v>Alvenaria com bloco cerâmico de vedação</v>
          </cell>
          <cell r="C15924"/>
          <cell r="D15924"/>
          <cell r="E15924" t="str">
            <v>CDHU 198</v>
          </cell>
        </row>
        <row r="15925">
          <cell r="A15925" t="str">
            <v>14.04.200</v>
          </cell>
          <cell r="B15925" t="str">
            <v>Alvenaria de bloco cerâmico de vedação de 9 cm</v>
          </cell>
          <cell r="C15925" t="str">
            <v>M2</v>
          </cell>
          <cell r="D15925">
            <v>72.290000000000006</v>
          </cell>
          <cell r="E15925" t="str">
            <v>CDHU 198</v>
          </cell>
        </row>
        <row r="15926">
          <cell r="A15926" t="str">
            <v>14.04.210</v>
          </cell>
          <cell r="B15926" t="str">
            <v>Alvenaria de bloco cerâmico de vedação de 14 cm</v>
          </cell>
          <cell r="C15926" t="str">
            <v>M2</v>
          </cell>
          <cell r="D15926">
            <v>83.24</v>
          </cell>
          <cell r="E15926" t="str">
            <v>CDHU 198</v>
          </cell>
        </row>
        <row r="15927">
          <cell r="A15927" t="str">
            <v>14.04.220</v>
          </cell>
          <cell r="B15927" t="str">
            <v>Alvenaria de bloco cerâmico de vedação de 19 cm</v>
          </cell>
          <cell r="C15927" t="str">
            <v>M2</v>
          </cell>
          <cell r="D15927">
            <v>96.59</v>
          </cell>
          <cell r="E15927" t="str">
            <v>CDHU 198</v>
          </cell>
        </row>
        <row r="15928">
          <cell r="A15928" t="str">
            <v>14.05</v>
          </cell>
          <cell r="B15928" t="str">
            <v>Alvenaria com bloco cerâmico estrutural</v>
          </cell>
          <cell r="C15928"/>
          <cell r="D15928"/>
          <cell r="E15928" t="str">
            <v>CDHU 198</v>
          </cell>
        </row>
        <row r="15929">
          <cell r="A15929" t="str">
            <v>14.05.050</v>
          </cell>
          <cell r="B15929" t="str">
            <v>Alvenaria de bloco cerâmico estrutural de 14 cm</v>
          </cell>
          <cell r="C15929" t="str">
            <v>M2</v>
          </cell>
          <cell r="D15929">
            <v>81.650000000000006</v>
          </cell>
          <cell r="E15929" t="str">
            <v>CDHU 198</v>
          </cell>
        </row>
        <row r="15930">
          <cell r="A15930" t="str">
            <v>14.05.060</v>
          </cell>
          <cell r="B15930" t="str">
            <v>Alvenaria de bloco cerâmico estrutural de 19 cm</v>
          </cell>
          <cell r="C15930" t="str">
            <v>M2</v>
          </cell>
          <cell r="D15930">
            <v>98.54</v>
          </cell>
          <cell r="E15930" t="str">
            <v>CDHU 198</v>
          </cell>
        </row>
        <row r="15931">
          <cell r="A15931" t="str">
            <v>14.10</v>
          </cell>
          <cell r="B15931" t="str">
            <v>Alvenaria com bloco de concreto de vedação</v>
          </cell>
          <cell r="C15931"/>
          <cell r="D15931"/>
          <cell r="E15931" t="str">
            <v>CDHU 198</v>
          </cell>
        </row>
        <row r="15932">
          <cell r="A15932" t="str">
            <v>14.10.101</v>
          </cell>
          <cell r="B15932" t="str">
            <v>Alvenaria de bloco de concreto de vedação de 9 cm - classe C</v>
          </cell>
          <cell r="C15932" t="str">
            <v>M2</v>
          </cell>
          <cell r="D15932">
            <v>78.25</v>
          </cell>
          <cell r="E15932" t="str">
            <v>CDHU 198</v>
          </cell>
        </row>
        <row r="15933">
          <cell r="A15933" t="str">
            <v>14.10.111</v>
          </cell>
          <cell r="B15933" t="str">
            <v>Alvenaria de bloco de concreto de vedação de 14 cm - classe C</v>
          </cell>
          <cell r="C15933" t="str">
            <v>M2</v>
          </cell>
          <cell r="D15933">
            <v>94.28</v>
          </cell>
          <cell r="E15933" t="str">
            <v>CDHU 198</v>
          </cell>
        </row>
        <row r="15934">
          <cell r="A15934" t="str">
            <v>14.10.121</v>
          </cell>
          <cell r="B15934" t="str">
            <v>Alvenaria de bloco de concreto de vedação de 19 cm - classe C</v>
          </cell>
          <cell r="C15934" t="str">
            <v>M2</v>
          </cell>
          <cell r="D15934">
            <v>113.09</v>
          </cell>
          <cell r="E15934" t="str">
            <v>CDHU 198</v>
          </cell>
        </row>
        <row r="15935">
          <cell r="A15935" t="str">
            <v>14.11</v>
          </cell>
          <cell r="B15935" t="str">
            <v>Alvenaria com bloco de concreto estrutural</v>
          </cell>
          <cell r="C15935"/>
          <cell r="D15935"/>
          <cell r="E15935" t="str">
            <v>CDHU 198</v>
          </cell>
        </row>
        <row r="15936">
          <cell r="A15936" t="str">
            <v>14.11.221</v>
          </cell>
          <cell r="B15936" t="str">
            <v>Alvenaria de bloco de concreto estrutural 14 cm - classe B</v>
          </cell>
          <cell r="C15936" t="str">
            <v>M2</v>
          </cell>
          <cell r="D15936">
            <v>112.35</v>
          </cell>
          <cell r="E15936" t="str">
            <v>CDHU 198</v>
          </cell>
        </row>
        <row r="15937">
          <cell r="A15937" t="str">
            <v>14.11.231</v>
          </cell>
          <cell r="B15937" t="str">
            <v>Alvenaria de bloco de concreto estrutural 19 cm - classe B</v>
          </cell>
          <cell r="C15937" t="str">
            <v>M2</v>
          </cell>
          <cell r="D15937">
            <v>124.44</v>
          </cell>
          <cell r="E15937" t="str">
            <v>CDHU 198</v>
          </cell>
        </row>
        <row r="15938">
          <cell r="A15938" t="str">
            <v>14.11.261</v>
          </cell>
          <cell r="B15938" t="str">
            <v>Alvenaria de bloco de concreto estrutural 14 cm - classe A</v>
          </cell>
          <cell r="C15938" t="str">
            <v>M2</v>
          </cell>
          <cell r="D15938">
            <v>129.38999999999999</v>
          </cell>
          <cell r="E15938" t="str">
            <v>CDHU 198</v>
          </cell>
        </row>
        <row r="15939">
          <cell r="A15939" t="str">
            <v>14.11.271</v>
          </cell>
          <cell r="B15939" t="str">
            <v>Alvenaria de bloco de concreto estrutural 19 cm - classe A</v>
          </cell>
          <cell r="C15939" t="str">
            <v>M2</v>
          </cell>
          <cell r="D15939">
            <v>158.68</v>
          </cell>
          <cell r="E15939" t="str">
            <v>CDHU 198</v>
          </cell>
        </row>
        <row r="15940">
          <cell r="A15940" t="str">
            <v>14.15</v>
          </cell>
          <cell r="B15940" t="str">
            <v>Alvenaria de concreto celular ou silico calcário</v>
          </cell>
          <cell r="C15940"/>
          <cell r="D15940"/>
          <cell r="E15940" t="str">
            <v>CDHU 198</v>
          </cell>
        </row>
        <row r="15941">
          <cell r="A15941" t="str">
            <v>14.15.060</v>
          </cell>
          <cell r="B15941" t="str">
            <v>Alvenaria em bloco de concreto celular autoclavado de 10 cm, uso revestido - classe C25</v>
          </cell>
          <cell r="C15941" t="str">
            <v>M2</v>
          </cell>
          <cell r="D15941">
            <v>113.72</v>
          </cell>
          <cell r="E15941" t="str">
            <v>CDHU 198</v>
          </cell>
        </row>
        <row r="15942">
          <cell r="A15942" t="str">
            <v>14.15.100</v>
          </cell>
          <cell r="B15942" t="str">
            <v>Alvenaria em bloco de concreto celular autoclavado de 12,5 cm, uso revestido - classe C25</v>
          </cell>
          <cell r="C15942" t="str">
            <v>M2</v>
          </cell>
          <cell r="D15942">
            <v>128.16999999999999</v>
          </cell>
          <cell r="E15942" t="str">
            <v>CDHU 198</v>
          </cell>
        </row>
        <row r="15943">
          <cell r="A15943" t="str">
            <v>14.15.120</v>
          </cell>
          <cell r="B15943" t="str">
            <v>Alvenaria em bloco de concreto celular autoclavado de 15 cm, uso revestido - classe C25</v>
          </cell>
          <cell r="C15943" t="str">
            <v>M2</v>
          </cell>
          <cell r="D15943">
            <v>157.62</v>
          </cell>
          <cell r="E15943" t="str">
            <v>CDHU 198</v>
          </cell>
        </row>
        <row r="15944">
          <cell r="A15944" t="str">
            <v>14.15.140</v>
          </cell>
          <cell r="B15944" t="str">
            <v>Alvenaria em bloco de concreto celular autoclavado de 20 cm, uso revestido - classe C25</v>
          </cell>
          <cell r="C15944" t="str">
            <v>M2</v>
          </cell>
          <cell r="D15944">
            <v>190.49</v>
          </cell>
          <cell r="E15944" t="str">
            <v>CDHU 198</v>
          </cell>
        </row>
        <row r="15945">
          <cell r="A15945" t="str">
            <v>14.20</v>
          </cell>
          <cell r="B15945" t="str">
            <v>Pecas moldadas no local (vergas, pilaretes, etc.)</v>
          </cell>
          <cell r="C15945"/>
          <cell r="D15945"/>
          <cell r="E15945" t="str">
            <v>CDHU 198</v>
          </cell>
        </row>
        <row r="15946">
          <cell r="A15946" t="str">
            <v>14.20.010</v>
          </cell>
          <cell r="B15946" t="str">
            <v>Vergas, contravergas e pilaretes de concreto armado</v>
          </cell>
          <cell r="C15946" t="str">
            <v>M3</v>
          </cell>
          <cell r="D15946">
            <v>1820.86</v>
          </cell>
          <cell r="E15946" t="str">
            <v>CDHU 198</v>
          </cell>
        </row>
        <row r="15947">
          <cell r="A15947" t="str">
            <v>14.20.020</v>
          </cell>
          <cell r="B15947" t="str">
            <v>Cimalha em concreto com pingadeira</v>
          </cell>
          <cell r="C15947" t="str">
            <v>M</v>
          </cell>
          <cell r="D15947">
            <v>11.89</v>
          </cell>
          <cell r="E15947" t="str">
            <v>CDHU 198</v>
          </cell>
        </row>
        <row r="15948">
          <cell r="A15948" t="str">
            <v>14.28</v>
          </cell>
          <cell r="B15948" t="str">
            <v>Elementos vazados (concreto, cerâmica e vidros)</v>
          </cell>
          <cell r="C15948"/>
          <cell r="D15948"/>
          <cell r="E15948" t="str">
            <v>CDHU 198</v>
          </cell>
        </row>
        <row r="15949">
          <cell r="A15949" t="str">
            <v>14.28.012</v>
          </cell>
          <cell r="B15949" t="str">
            <v>Elemento vazado em cerâmica, tipo quadriculado de 18 x 18 x 7 cm</v>
          </cell>
          <cell r="C15949" t="str">
            <v>M2</v>
          </cell>
          <cell r="D15949">
            <v>254.97</v>
          </cell>
          <cell r="E15949" t="str">
            <v>CDHU 198</v>
          </cell>
        </row>
        <row r="15950">
          <cell r="A15950" t="str">
            <v>14.28.030</v>
          </cell>
          <cell r="B15950" t="str">
            <v>Elemento vazado em concreto, tipo quadriculado de 39 x 39 x 10 cm</v>
          </cell>
          <cell r="C15950" t="str">
            <v>M2</v>
          </cell>
          <cell r="D15950">
            <v>218.59</v>
          </cell>
          <cell r="E15950" t="str">
            <v>CDHU 198</v>
          </cell>
        </row>
        <row r="15951">
          <cell r="A15951" t="str">
            <v>14.28.096</v>
          </cell>
          <cell r="B15951" t="str">
            <v>Elemento vazado em concreto, tipo veneziana de 39 x 39 x 10 cm</v>
          </cell>
          <cell r="C15951" t="str">
            <v>M2</v>
          </cell>
          <cell r="D15951">
            <v>217.75</v>
          </cell>
          <cell r="E15951" t="str">
            <v>CDHU 198</v>
          </cell>
        </row>
        <row r="15952">
          <cell r="A15952" t="str">
            <v>14.28.100</v>
          </cell>
          <cell r="B15952" t="str">
            <v>Elemento vazado em vidro, tipo veneziana capelinha de 20 x 10 x 10 cm</v>
          </cell>
          <cell r="C15952" t="str">
            <v>M2</v>
          </cell>
          <cell r="D15952">
            <v>2056.62</v>
          </cell>
          <cell r="E15952" t="str">
            <v>CDHU 198</v>
          </cell>
        </row>
        <row r="15953">
          <cell r="A15953" t="str">
            <v>14.28.140</v>
          </cell>
          <cell r="B15953" t="str">
            <v>Elemento vazado em vidro, tipo veneziana de 20 x 20 x 6 cm</v>
          </cell>
          <cell r="C15953" t="str">
            <v>M2</v>
          </cell>
          <cell r="D15953">
            <v>1155.3800000000001</v>
          </cell>
          <cell r="E15953" t="str">
            <v>CDHU 198</v>
          </cell>
        </row>
        <row r="15954">
          <cell r="A15954" t="str">
            <v>14.30</v>
          </cell>
          <cell r="B15954" t="str">
            <v>Divisória e fechamento</v>
          </cell>
          <cell r="C15954"/>
          <cell r="D15954"/>
          <cell r="E15954" t="str">
            <v>CDHU 198</v>
          </cell>
        </row>
        <row r="15955">
          <cell r="A15955" t="str">
            <v>14.30.010</v>
          </cell>
          <cell r="B15955" t="str">
            <v>Divisória em placas de granito com espessura de 3 cm</v>
          </cell>
          <cell r="C15955" t="str">
            <v>M2</v>
          </cell>
          <cell r="D15955">
            <v>1214.99</v>
          </cell>
          <cell r="E15955" t="str">
            <v>CDHU 198</v>
          </cell>
        </row>
        <row r="15956">
          <cell r="A15956" t="str">
            <v>14.30.020</v>
          </cell>
          <cell r="B15956" t="str">
            <v>Divisória em placas de granilite com espessura de 3 cm</v>
          </cell>
          <cell r="C15956" t="str">
            <v>M2</v>
          </cell>
          <cell r="D15956">
            <v>263.05</v>
          </cell>
          <cell r="E15956" t="str">
            <v>CDHU 198</v>
          </cell>
        </row>
        <row r="15957">
          <cell r="A15957" t="str">
            <v>14.30.070</v>
          </cell>
          <cell r="B15957" t="str">
            <v>Divisória sanitária em painel laminado melamínico estrutural com perfis em alumínio, inclusive ferragem completa para vão de porta</v>
          </cell>
          <cell r="C15957" t="str">
            <v>M2</v>
          </cell>
          <cell r="D15957">
            <v>835.68</v>
          </cell>
          <cell r="E15957" t="str">
            <v>CDHU 198</v>
          </cell>
        </row>
        <row r="15958">
          <cell r="A15958" t="str">
            <v>14.30.080</v>
          </cell>
          <cell r="B15958" t="str">
            <v>Divisão para mictório em placas de mármore branco, com espessura de 3 cm</v>
          </cell>
          <cell r="C15958" t="str">
            <v>M2</v>
          </cell>
          <cell r="D15958">
            <v>1202.27</v>
          </cell>
          <cell r="E15958" t="str">
            <v>CDHU 198</v>
          </cell>
        </row>
        <row r="15959">
          <cell r="A15959" t="str">
            <v>14.30.110</v>
          </cell>
          <cell r="B15959" t="str">
            <v>Divisória cega tipo naval, acabamento em laminado fenólico melamínico, com espessura de 3,5 cm</v>
          </cell>
          <cell r="C15959" t="str">
            <v>M2</v>
          </cell>
          <cell r="D15959">
            <v>154.71</v>
          </cell>
          <cell r="E15959" t="str">
            <v>CDHU 198</v>
          </cell>
        </row>
        <row r="15960">
          <cell r="A15960" t="str">
            <v>14.30.160</v>
          </cell>
          <cell r="B15960" t="str">
            <v>Divisória em placas de gesso acartonado, resistência ao fogo 60 minutos, espessura 120/90mm - 1RF / 1RF LM</v>
          </cell>
          <cell r="C15960" t="str">
            <v>M2</v>
          </cell>
          <cell r="D15960">
            <v>211.16</v>
          </cell>
          <cell r="E15960" t="str">
            <v>CDHU 198</v>
          </cell>
        </row>
        <row r="15961">
          <cell r="A15961" t="str">
            <v>14.30.190</v>
          </cell>
          <cell r="B15961" t="str">
            <v>Divisória cega tipo naval com miolo mineral, acabamento em laminado melamínico, com espessura de 3,5 cm</v>
          </cell>
          <cell r="C15961" t="str">
            <v>M2</v>
          </cell>
          <cell r="D15961">
            <v>206.71</v>
          </cell>
          <cell r="E15961" t="str">
            <v>CDHU 198</v>
          </cell>
        </row>
        <row r="15962">
          <cell r="A15962" t="str">
            <v>14.30.230</v>
          </cell>
          <cell r="B15962" t="str">
            <v>Divisória painel/vidro/vidro tipo naval, acabamento em laminado fenólico melamínico, com espessura de 3,5 cm</v>
          </cell>
          <cell r="C15962" t="str">
            <v>M2</v>
          </cell>
          <cell r="D15962">
            <v>194.7</v>
          </cell>
          <cell r="E15962" t="str">
            <v>CDHU 198</v>
          </cell>
        </row>
        <row r="15963">
          <cell r="A15963" t="str">
            <v>14.30.260</v>
          </cell>
          <cell r="B15963" t="str">
            <v>Divisória em placas de gesso acartonado, resistência ao fogo 30 minutos, espessura 73/48mm - 1ST / 1ST</v>
          </cell>
          <cell r="C15963" t="str">
            <v>M2</v>
          </cell>
          <cell r="D15963">
            <v>161.35</v>
          </cell>
          <cell r="E15963" t="str">
            <v>CDHU 198</v>
          </cell>
        </row>
        <row r="15964">
          <cell r="A15964" t="str">
            <v>14.30.270</v>
          </cell>
          <cell r="B15964" t="str">
            <v>Divisória em placas de gesso acartonado, resistência ao fogo 30 minutos, espessura 73/48mm - 1ST / 1ST LM</v>
          </cell>
          <cell r="C15964" t="str">
            <v>M2</v>
          </cell>
          <cell r="D15964">
            <v>166.99</v>
          </cell>
          <cell r="E15964" t="str">
            <v>CDHU 198</v>
          </cell>
        </row>
        <row r="15965">
          <cell r="A15965" t="str">
            <v>14.30.300</v>
          </cell>
          <cell r="B15965" t="str">
            <v>Divisória em placas de gesso acartonado, resistência ao fogo 30 minutos, espessura 100/70mm - 1ST / 1ST LM</v>
          </cell>
          <cell r="C15965" t="str">
            <v>M2</v>
          </cell>
          <cell r="D15965">
            <v>207.37</v>
          </cell>
          <cell r="E15965" t="str">
            <v>CDHU 198</v>
          </cell>
        </row>
        <row r="15966">
          <cell r="A15966" t="str">
            <v>14.30.310</v>
          </cell>
          <cell r="B15966" t="str">
            <v>Divisória em placas de gesso acartonado, resistência ao fogo 30 minutos, espessura 100/70mm - 1ST / 1ST</v>
          </cell>
          <cell r="C15966" t="str">
            <v>M2</v>
          </cell>
          <cell r="D15966">
            <v>158.63</v>
          </cell>
          <cell r="E15966" t="str">
            <v>CDHU 198</v>
          </cell>
        </row>
        <row r="15967">
          <cell r="A15967" t="str">
            <v>14.30.410</v>
          </cell>
          <cell r="B15967" t="str">
            <v>Divisória em placas de gesso acartonado, resistência ao fogo 30 minutos, espessura 100/70mm - 1RU / 1RU</v>
          </cell>
          <cell r="C15967" t="str">
            <v>M2</v>
          </cell>
          <cell r="D15967">
            <v>233.39</v>
          </cell>
          <cell r="E15967" t="str">
            <v>CDHU 198</v>
          </cell>
        </row>
        <row r="15968">
          <cell r="A15968" t="str">
            <v>14.30.440</v>
          </cell>
          <cell r="B15968" t="str">
            <v>Divisória em placas duplas de gesso acartonado, resistência ao fogo 60 minutos, espessura 120/70mm - 2ST / 2ST LM</v>
          </cell>
          <cell r="C15968" t="str">
            <v>M2</v>
          </cell>
          <cell r="D15968">
            <v>253.84</v>
          </cell>
          <cell r="E15968" t="str">
            <v>CDHU 198</v>
          </cell>
        </row>
        <row r="15969">
          <cell r="A15969" t="str">
            <v>14.30.841</v>
          </cell>
          <cell r="B15969" t="str">
            <v>Divisória cega tipo piso/teto em laminado melamínico de baixa pressão, com coluna estrutural em alumínio extrudado</v>
          </cell>
          <cell r="C15969" t="str">
            <v>M2</v>
          </cell>
          <cell r="D15969">
            <v>1512.01</v>
          </cell>
          <cell r="E15969" t="str">
            <v>CDHU 198</v>
          </cell>
        </row>
        <row r="15970">
          <cell r="A15970" t="str">
            <v>14.30.842</v>
          </cell>
          <cell r="B15970" t="str">
            <v>Divisória tipo piso/teto em vidro temperado simples, com coluna estrutural em alumínio extrudado</v>
          </cell>
          <cell r="C15970" t="str">
            <v>M2</v>
          </cell>
          <cell r="D15970">
            <v>891.22</v>
          </cell>
          <cell r="E15970" t="str">
            <v>CDHU 198</v>
          </cell>
        </row>
        <row r="15971">
          <cell r="A15971" t="str">
            <v>14.30.843</v>
          </cell>
          <cell r="B15971" t="str">
            <v>Divisória tipo piso/teto em vidro temperado duplo e micro persianas, com coluna estrutural em alumínio extrudado</v>
          </cell>
          <cell r="C15971" t="str">
            <v>M2</v>
          </cell>
          <cell r="D15971">
            <v>1404.92</v>
          </cell>
          <cell r="E15971" t="str">
            <v>CDHU 198</v>
          </cell>
        </row>
        <row r="15972">
          <cell r="A15972" t="str">
            <v>14.30.860</v>
          </cell>
          <cell r="B15972" t="str">
            <v>Divisória em placas de granilite com espessura de 4 cm</v>
          </cell>
          <cell r="C15972" t="str">
            <v>M2</v>
          </cell>
          <cell r="D15972">
            <v>373.16</v>
          </cell>
          <cell r="E15972" t="str">
            <v>CDHU 198</v>
          </cell>
        </row>
        <row r="15973">
          <cell r="A15973" t="str">
            <v>14.30.870</v>
          </cell>
          <cell r="B15973" t="str">
            <v>Divisória em placas duplas de gesso acartonado, resistência ao fogo 120 minutos, espessura 130/70mm - 2RF / 2RF</v>
          </cell>
          <cell r="C15973" t="str">
            <v>M2</v>
          </cell>
          <cell r="D15973">
            <v>262.8</v>
          </cell>
          <cell r="E15973" t="str">
            <v>CDHU 198</v>
          </cell>
        </row>
        <row r="15974">
          <cell r="A15974" t="str">
            <v>14.30.880</v>
          </cell>
          <cell r="B15974" t="str">
            <v>Divisória em placas duplas de gesso acartonado, resistência ao fogo 60 minutos, espessura 120/70mm - 2ST / 2RU</v>
          </cell>
          <cell r="C15974" t="str">
            <v>M2</v>
          </cell>
          <cell r="D15974">
            <v>289.41000000000003</v>
          </cell>
          <cell r="E15974" t="str">
            <v>CDHU 198</v>
          </cell>
        </row>
        <row r="15975">
          <cell r="A15975" t="str">
            <v>14.30.890</v>
          </cell>
          <cell r="B15975" t="str">
            <v>Divisória em placas duplas de gesso acartonado, resistência ao fogo 60 minutos, espessura 120/70mm - 2RU / 2RU</v>
          </cell>
          <cell r="C15975" t="str">
            <v>M2</v>
          </cell>
          <cell r="D15975">
            <v>277.95</v>
          </cell>
          <cell r="E15975" t="str">
            <v>CDHU 198</v>
          </cell>
        </row>
        <row r="15976">
          <cell r="A15976" t="str">
            <v>14.30.900</v>
          </cell>
          <cell r="B15976" t="str">
            <v>Divisória em placas duplas de gesso acartonado, resistência ao fogo 60 minutos, espessura 98/48mm - 2ST / 2ST LM</v>
          </cell>
          <cell r="C15976" t="str">
            <v>M2</v>
          </cell>
          <cell r="D15976">
            <v>234.94</v>
          </cell>
          <cell r="E15976" t="str">
            <v>CDHU 198</v>
          </cell>
        </row>
        <row r="15977">
          <cell r="A15977" t="str">
            <v>14.30.910</v>
          </cell>
          <cell r="B15977" t="str">
            <v>Divisória em placas duplas de gesso acartonado, resistência ao fogo 60 minutos, espessura 98/48mm - 2RU / 2RU LM</v>
          </cell>
          <cell r="C15977" t="str">
            <v>M2</v>
          </cell>
          <cell r="D15977">
            <v>282.74</v>
          </cell>
          <cell r="E15977" t="str">
            <v>CDHU 198</v>
          </cell>
        </row>
        <row r="15978">
          <cell r="A15978" t="str">
            <v>14.30.920</v>
          </cell>
          <cell r="B15978" t="str">
            <v>Divisória em placas duplas de gesso acartonado, resistência ao fogo 60 minutos, espessura 98/48mm - 2ST / 2RU LM</v>
          </cell>
          <cell r="C15978" t="str">
            <v>M2</v>
          </cell>
          <cell r="D15978">
            <v>256.43</v>
          </cell>
          <cell r="E15978" t="str">
            <v>CDHU 198</v>
          </cell>
        </row>
        <row r="15979">
          <cell r="A15979" t="str">
            <v>14.31</v>
          </cell>
          <cell r="B15979" t="str">
            <v>Divisória e fechamento.</v>
          </cell>
          <cell r="C15979"/>
          <cell r="D15979"/>
          <cell r="E15979" t="str">
            <v>CDHU 198</v>
          </cell>
        </row>
        <row r="15980">
          <cell r="A15980" t="str">
            <v>14.31.030</v>
          </cell>
          <cell r="B15980" t="str">
            <v>Fechamento em placa cimentícia com espessura de 12 mm</v>
          </cell>
          <cell r="C15980" t="str">
            <v>M2</v>
          </cell>
          <cell r="D15980">
            <v>230.12</v>
          </cell>
          <cell r="E15980" t="str">
            <v>CDHU 198</v>
          </cell>
        </row>
        <row r="15981">
          <cell r="A15981" t="str">
            <v>14.40</v>
          </cell>
          <cell r="B15981" t="str">
            <v>Reparos, conservações e complementos - GRUPO 14</v>
          </cell>
          <cell r="C15981"/>
          <cell r="D15981"/>
          <cell r="E15981" t="str">
            <v>CDHU 198</v>
          </cell>
        </row>
        <row r="15982">
          <cell r="A15982" t="str">
            <v>14.40.040</v>
          </cell>
          <cell r="B15982" t="str">
            <v>Recolocação de divisórias em chapas com montantes metálicos</v>
          </cell>
          <cell r="C15982" t="str">
            <v>M2</v>
          </cell>
          <cell r="D15982">
            <v>45.31</v>
          </cell>
          <cell r="E15982" t="str">
            <v>CDHU 198</v>
          </cell>
        </row>
        <row r="15983">
          <cell r="A15983" t="str">
            <v>14.40.060</v>
          </cell>
          <cell r="B15983" t="str">
            <v>Tela galvanizada para fixação de alvenaria com dimensão de 6x50cm</v>
          </cell>
          <cell r="C15983" t="str">
            <v>UN</v>
          </cell>
          <cell r="D15983">
            <v>8.3000000000000007</v>
          </cell>
          <cell r="E15983" t="str">
            <v>CDHU 198</v>
          </cell>
        </row>
        <row r="15984">
          <cell r="A15984" t="str">
            <v>14.40.070</v>
          </cell>
          <cell r="B15984" t="str">
            <v>Tela galvanizada para fixação de alvenaria com dimensão de 7,5x50cm</v>
          </cell>
          <cell r="C15984" t="str">
            <v>UN</v>
          </cell>
          <cell r="D15984">
            <v>8.44</v>
          </cell>
          <cell r="E15984" t="str">
            <v>CDHU 198</v>
          </cell>
        </row>
        <row r="15985">
          <cell r="A15985" t="str">
            <v>14.40.080</v>
          </cell>
          <cell r="B15985" t="str">
            <v>Tela galvanizada para fixação de alvenaria com dimensão de 10,5x50cm</v>
          </cell>
          <cell r="C15985" t="str">
            <v>UN</v>
          </cell>
          <cell r="D15985">
            <v>8.98</v>
          </cell>
          <cell r="E15985" t="str">
            <v>CDHU 198</v>
          </cell>
        </row>
        <row r="15986">
          <cell r="A15986" t="str">
            <v>14.40.090</v>
          </cell>
          <cell r="B15986" t="str">
            <v>Tela galvanizada para fixação de alvenaria com dimensão de 12x50cm</v>
          </cell>
          <cell r="C15986" t="str">
            <v>UN</v>
          </cell>
          <cell r="D15986">
            <v>9.1999999999999993</v>
          </cell>
          <cell r="E15986" t="str">
            <v>CDHU 198</v>
          </cell>
        </row>
        <row r="15987">
          <cell r="A15987" t="str">
            <v>14.40.100</v>
          </cell>
          <cell r="B15987" t="str">
            <v>Tela galvanizada para fixação de alvenaria com dimensão de 17x50cm</v>
          </cell>
          <cell r="C15987" t="str">
            <v>UN</v>
          </cell>
          <cell r="D15987">
            <v>10.42</v>
          </cell>
          <cell r="E15987" t="str">
            <v>CDHU 198</v>
          </cell>
        </row>
        <row r="15988">
          <cell r="A15988" t="str">
            <v>15</v>
          </cell>
          <cell r="B15988" t="str">
            <v>ESTRUTURA EM MADEIRA, FERRO, ALUMINIO E CONCRETO</v>
          </cell>
          <cell r="C15988"/>
          <cell r="D15988"/>
          <cell r="E15988" t="str">
            <v>CDHU 198</v>
          </cell>
        </row>
        <row r="15989">
          <cell r="A15989" t="str">
            <v>15.01</v>
          </cell>
          <cell r="B15989" t="str">
            <v>Estrutura em madeira para cobertura</v>
          </cell>
          <cell r="C15989"/>
          <cell r="D15989"/>
          <cell r="E15989" t="str">
            <v>CDHU 198</v>
          </cell>
        </row>
        <row r="15990">
          <cell r="A15990" t="str">
            <v>15.01.010</v>
          </cell>
          <cell r="B15990" t="str">
            <v>Estrutura de madeira tesourada para telha de barro - vãos até 7,00 m</v>
          </cell>
          <cell r="C15990" t="str">
            <v>M2</v>
          </cell>
          <cell r="D15990">
            <v>177.4</v>
          </cell>
          <cell r="E15990" t="str">
            <v>CDHU 198</v>
          </cell>
        </row>
        <row r="15991">
          <cell r="A15991" t="str">
            <v>15.01.020</v>
          </cell>
          <cell r="B15991" t="str">
            <v>Estrutura de madeira tesourada para telha de barro - vãos de 7,01 a 10,00 m</v>
          </cell>
          <cell r="C15991" t="str">
            <v>M2</v>
          </cell>
          <cell r="D15991">
            <v>188.45</v>
          </cell>
          <cell r="E15991" t="str">
            <v>CDHU 198</v>
          </cell>
        </row>
        <row r="15992">
          <cell r="A15992" t="str">
            <v>15.01.030</v>
          </cell>
          <cell r="B15992" t="str">
            <v>Estrutura de madeira tesourada para telha de barro - vãos de 10,01 a 13,00 m</v>
          </cell>
          <cell r="C15992" t="str">
            <v>M2</v>
          </cell>
          <cell r="D15992">
            <v>199.49</v>
          </cell>
          <cell r="E15992" t="str">
            <v>CDHU 198</v>
          </cell>
        </row>
        <row r="15993">
          <cell r="A15993" t="str">
            <v>15.01.040</v>
          </cell>
          <cell r="B15993" t="str">
            <v>Estrutura de madeira tesourada para telha de barro - vãos de 13,01 a 18,00 m</v>
          </cell>
          <cell r="C15993" t="str">
            <v>M2</v>
          </cell>
          <cell r="D15993">
            <v>217.42</v>
          </cell>
          <cell r="E15993" t="str">
            <v>CDHU 198</v>
          </cell>
        </row>
        <row r="15994">
          <cell r="A15994" t="str">
            <v>15.01.110</v>
          </cell>
          <cell r="B15994" t="str">
            <v>Estrutura de madeira tesourada para telha perfil ondulado - vãos até 7,00 m</v>
          </cell>
          <cell r="C15994" t="str">
            <v>M2</v>
          </cell>
          <cell r="D15994">
            <v>125.85</v>
          </cell>
          <cell r="E15994" t="str">
            <v>CDHU 198</v>
          </cell>
        </row>
        <row r="15995">
          <cell r="A15995" t="str">
            <v>15.01.120</v>
          </cell>
          <cell r="B15995" t="str">
            <v>Estrutura de madeira tesourada para telha perfil ondulado - vãos 7,01 a 10,00 m</v>
          </cell>
          <cell r="C15995" t="str">
            <v>M2</v>
          </cell>
          <cell r="D15995">
            <v>136.9</v>
          </cell>
          <cell r="E15995" t="str">
            <v>CDHU 198</v>
          </cell>
        </row>
        <row r="15996">
          <cell r="A15996" t="str">
            <v>15.01.130</v>
          </cell>
          <cell r="B15996" t="str">
            <v>Estrutura de madeira tesourada para telha perfil ondulado - vãos 10,01 a 13,00 m</v>
          </cell>
          <cell r="C15996" t="str">
            <v>M2</v>
          </cell>
          <cell r="D15996">
            <v>147.94</v>
          </cell>
          <cell r="E15996" t="str">
            <v>CDHU 198</v>
          </cell>
        </row>
        <row r="15997">
          <cell r="A15997" t="str">
            <v>15.01.140</v>
          </cell>
          <cell r="B15997" t="str">
            <v>Estrutura de madeira tesourada para telha perfil ondulado - vãos 13,01 a 18,00 m</v>
          </cell>
          <cell r="C15997" t="str">
            <v>M2</v>
          </cell>
          <cell r="D15997">
            <v>161.66999999999999</v>
          </cell>
          <cell r="E15997" t="str">
            <v>CDHU 198</v>
          </cell>
        </row>
        <row r="15998">
          <cell r="A15998" t="str">
            <v>15.01.210</v>
          </cell>
          <cell r="B15998" t="str">
            <v>Estrutura pontaletada para telhas de barro</v>
          </cell>
          <cell r="C15998" t="str">
            <v>M2</v>
          </cell>
          <cell r="D15998">
            <v>145.21</v>
          </cell>
          <cell r="E15998" t="str">
            <v>CDHU 198</v>
          </cell>
        </row>
        <row r="15999">
          <cell r="A15999" t="str">
            <v>15.01.220</v>
          </cell>
          <cell r="B15999" t="str">
            <v>Estrutura pontaletada para telhas onduladas</v>
          </cell>
          <cell r="C15999" t="str">
            <v>M2</v>
          </cell>
          <cell r="D15999">
            <v>109.25</v>
          </cell>
          <cell r="E15999" t="str">
            <v>CDHU 198</v>
          </cell>
        </row>
        <row r="16000">
          <cell r="A16000" t="str">
            <v>15.01.310</v>
          </cell>
          <cell r="B16000" t="str">
            <v>Estrutura em terças para telhas de barro</v>
          </cell>
          <cell r="C16000" t="str">
            <v>M2</v>
          </cell>
          <cell r="D16000">
            <v>114</v>
          </cell>
          <cell r="E16000" t="str">
            <v>CDHU 198</v>
          </cell>
        </row>
        <row r="16001">
          <cell r="A16001" t="str">
            <v>15.01.320</v>
          </cell>
          <cell r="B16001" t="str">
            <v>Estrutura em terças para telhas perfil e material qualquer, exceto barro</v>
          </cell>
          <cell r="C16001" t="str">
            <v>M2</v>
          </cell>
          <cell r="D16001">
            <v>31.51</v>
          </cell>
          <cell r="E16001" t="str">
            <v>CDHU 198</v>
          </cell>
        </row>
        <row r="16002">
          <cell r="A16002" t="str">
            <v>15.01.330</v>
          </cell>
          <cell r="B16002" t="str">
            <v>Estrutura em terças para telhas perfil trapezoidal</v>
          </cell>
          <cell r="C16002" t="str">
            <v>M2</v>
          </cell>
          <cell r="D16002">
            <v>21.87</v>
          </cell>
          <cell r="E16002" t="str">
            <v>CDHU 198</v>
          </cell>
        </row>
        <row r="16003">
          <cell r="A16003" t="str">
            <v>15.03</v>
          </cell>
          <cell r="B16003" t="str">
            <v>Estrutura em aço</v>
          </cell>
          <cell r="C16003"/>
          <cell r="D16003"/>
          <cell r="E16003" t="str">
            <v>CDHU 198</v>
          </cell>
        </row>
        <row r="16004">
          <cell r="A16004" t="str">
            <v>15.03.030</v>
          </cell>
          <cell r="B16004" t="str">
            <v>Fornecimento e montagem de estrutura em aço ASTM-A36, sem pintura</v>
          </cell>
          <cell r="C16004" t="str">
            <v>KG</v>
          </cell>
          <cell r="D16004">
            <v>28.59</v>
          </cell>
          <cell r="E16004" t="str">
            <v>CDHU 198</v>
          </cell>
        </row>
        <row r="16005">
          <cell r="A16005" t="str">
            <v>15.03.090</v>
          </cell>
          <cell r="B16005" t="str">
            <v>Montagem de estrutura metálica em aço, sem pintura</v>
          </cell>
          <cell r="C16005" t="str">
            <v>KG</v>
          </cell>
          <cell r="D16005">
            <v>5.82</v>
          </cell>
          <cell r="E16005" t="str">
            <v>CDHU 198</v>
          </cell>
        </row>
        <row r="16006">
          <cell r="A16006" t="str">
            <v>15.03.110</v>
          </cell>
          <cell r="B16006" t="str">
            <v>Fornecimento e montagem de estrutura em aço patinável, sem pintura</v>
          </cell>
          <cell r="C16006" t="str">
            <v>KG</v>
          </cell>
          <cell r="D16006">
            <v>30.53</v>
          </cell>
          <cell r="E16006" t="str">
            <v>CDHU 198</v>
          </cell>
        </row>
        <row r="16007">
          <cell r="A16007" t="str">
            <v>15.03.131</v>
          </cell>
          <cell r="B16007" t="str">
            <v>Fornecimento e montagem de estrutura em aço ASTM-A572 Grau 50, sem pintura</v>
          </cell>
          <cell r="C16007" t="str">
            <v>KG</v>
          </cell>
          <cell r="D16007">
            <v>31.07</v>
          </cell>
          <cell r="E16007" t="str">
            <v>CDHU 198</v>
          </cell>
        </row>
        <row r="16008">
          <cell r="A16008" t="str">
            <v>15.03.140</v>
          </cell>
          <cell r="B16008" t="str">
            <v>Fornecimento e montagem de estrutura tubular em aço ASTM-A572 Grau 50, sem pintura</v>
          </cell>
          <cell r="C16008" t="str">
            <v>KG</v>
          </cell>
          <cell r="D16008">
            <v>33.19</v>
          </cell>
          <cell r="E16008" t="str">
            <v>CDHU 198</v>
          </cell>
        </row>
        <row r="16009">
          <cell r="A16009" t="str">
            <v>15.03.150</v>
          </cell>
          <cell r="B16009" t="str">
            <v>Fornecimento e montagem de estrutura metálica em perfil metalon, sem pintura</v>
          </cell>
          <cell r="C16009" t="str">
            <v>KG</v>
          </cell>
          <cell r="D16009">
            <v>17.34</v>
          </cell>
          <cell r="E16009" t="str">
            <v>CDHU 198</v>
          </cell>
        </row>
        <row r="16010">
          <cell r="A16010" t="str">
            <v>15.05</v>
          </cell>
          <cell r="B16010" t="str">
            <v>Estrutura pre-fabricada de concreto</v>
          </cell>
          <cell r="C16010"/>
          <cell r="D16010"/>
          <cell r="E16010" t="str">
            <v>CDHU 198</v>
          </cell>
        </row>
        <row r="16011">
          <cell r="A16011" t="str">
            <v>15.05.290</v>
          </cell>
          <cell r="B16011" t="str">
            <v>Placas, vigas e pilares em concreto armado pré-moldado - fck= 40 MPa</v>
          </cell>
          <cell r="C16011" t="str">
            <v>M3</v>
          </cell>
          <cell r="D16011">
            <v>3462.73</v>
          </cell>
          <cell r="E16011" t="str">
            <v>CDHU 198</v>
          </cell>
        </row>
        <row r="16012">
          <cell r="A16012" t="str">
            <v>15.05.300</v>
          </cell>
          <cell r="B16012" t="str">
            <v>Mobiliário em concreto armado pré-moldado - fck= 40 MPa</v>
          </cell>
          <cell r="C16012" t="str">
            <v>M3</v>
          </cell>
          <cell r="D16012">
            <v>3467.21</v>
          </cell>
          <cell r="E16012" t="str">
            <v>CDHU 198</v>
          </cell>
        </row>
        <row r="16013">
          <cell r="A16013" t="str">
            <v>15.05.520</v>
          </cell>
          <cell r="B16013" t="str">
            <v>Placas, vigas e pilares em concreto armado pré-moldado - fck= 35 MPa</v>
          </cell>
          <cell r="C16013" t="str">
            <v>M3</v>
          </cell>
          <cell r="D16013">
            <v>3138.39</v>
          </cell>
          <cell r="E16013" t="str">
            <v>CDHU 198</v>
          </cell>
        </row>
        <row r="16014">
          <cell r="A16014" t="str">
            <v>15.05.530</v>
          </cell>
          <cell r="B16014" t="str">
            <v>Placas, vigas e pilares em concreto armado pré-moldado - fck= 25 MPa</v>
          </cell>
          <cell r="C16014" t="str">
            <v>M3</v>
          </cell>
          <cell r="D16014">
            <v>2851.62</v>
          </cell>
          <cell r="E16014" t="str">
            <v>CDHU 198</v>
          </cell>
        </row>
        <row r="16015">
          <cell r="A16015" t="str">
            <v>15.05.540</v>
          </cell>
          <cell r="B16015" t="str">
            <v>Mobiliário em concreto armado pré-moldado - fck= 25 MPa</v>
          </cell>
          <cell r="C16015" t="str">
            <v>M3</v>
          </cell>
          <cell r="D16015">
            <v>3154.08</v>
          </cell>
          <cell r="E16015" t="str">
            <v>CDHU 198</v>
          </cell>
        </row>
        <row r="16016">
          <cell r="A16016" t="str">
            <v>15.20</v>
          </cell>
          <cell r="B16016" t="str">
            <v>Reparos, conservações e complementos - GRUPO 15</v>
          </cell>
          <cell r="C16016"/>
          <cell r="D16016"/>
          <cell r="E16016" t="str">
            <v>CDHU 198</v>
          </cell>
        </row>
        <row r="16017">
          <cell r="A16017" t="str">
            <v>15.20.020</v>
          </cell>
          <cell r="B16017" t="str">
            <v>Fornecimento de peças diversas para estrutura em madeira</v>
          </cell>
          <cell r="C16017" t="str">
            <v>M3</v>
          </cell>
          <cell r="D16017">
            <v>5586.35</v>
          </cell>
          <cell r="E16017" t="str">
            <v>CDHU 198</v>
          </cell>
        </row>
        <row r="16018">
          <cell r="A16018" t="str">
            <v>15.20.040</v>
          </cell>
          <cell r="B16018" t="str">
            <v>Recolocação de peças lineares em madeira com seção até 60 cm²</v>
          </cell>
          <cell r="C16018" t="str">
            <v>M</v>
          </cell>
          <cell r="D16018">
            <v>6.46</v>
          </cell>
          <cell r="E16018" t="str">
            <v>CDHU 198</v>
          </cell>
        </row>
        <row r="16019">
          <cell r="A16019" t="str">
            <v>15.20.060</v>
          </cell>
          <cell r="B16019" t="str">
            <v>Recolocação de peças lineares em madeira com seção superior a 60 cm²</v>
          </cell>
          <cell r="C16019" t="str">
            <v>M</v>
          </cell>
          <cell r="D16019">
            <v>17.05</v>
          </cell>
          <cell r="E16019" t="str">
            <v>CDHU 198</v>
          </cell>
        </row>
        <row r="16020">
          <cell r="A16020" t="str">
            <v>16</v>
          </cell>
          <cell r="B16020" t="str">
            <v>TELHAMENTO</v>
          </cell>
          <cell r="C16020"/>
          <cell r="D16020"/>
          <cell r="E16020" t="str">
            <v>CDHU 198</v>
          </cell>
        </row>
        <row r="16021">
          <cell r="A16021" t="str">
            <v>16.02</v>
          </cell>
          <cell r="B16021" t="str">
            <v>Telhamento em barro</v>
          </cell>
          <cell r="C16021"/>
          <cell r="D16021"/>
          <cell r="E16021" t="str">
            <v>CDHU 198</v>
          </cell>
        </row>
        <row r="16022">
          <cell r="A16022" t="str">
            <v>16.02.010</v>
          </cell>
          <cell r="B16022" t="str">
            <v>Telha de barro tipo italiana</v>
          </cell>
          <cell r="C16022" t="str">
            <v>M2</v>
          </cell>
          <cell r="D16022">
            <v>79.12</v>
          </cell>
          <cell r="E16022" t="str">
            <v>CDHU 198</v>
          </cell>
        </row>
        <row r="16023">
          <cell r="A16023" t="str">
            <v>16.02.020</v>
          </cell>
          <cell r="B16023" t="str">
            <v>Telha de barro tipo francesa</v>
          </cell>
          <cell r="C16023" t="str">
            <v>M2</v>
          </cell>
          <cell r="D16023">
            <v>94.64</v>
          </cell>
          <cell r="E16023" t="str">
            <v>CDHU 198</v>
          </cell>
        </row>
        <row r="16024">
          <cell r="A16024" t="str">
            <v>16.02.030</v>
          </cell>
          <cell r="B16024" t="str">
            <v>Telha de barro tipo romana</v>
          </cell>
          <cell r="C16024" t="str">
            <v>M2</v>
          </cell>
          <cell r="D16024">
            <v>68.88</v>
          </cell>
          <cell r="E16024" t="str">
            <v>CDHU 198</v>
          </cell>
        </row>
        <row r="16025">
          <cell r="A16025" t="str">
            <v>16.02.045</v>
          </cell>
          <cell r="B16025" t="str">
            <v>Telha de barro colonial/paulista</v>
          </cell>
          <cell r="C16025" t="str">
            <v>M2</v>
          </cell>
          <cell r="D16025">
            <v>136.25</v>
          </cell>
          <cell r="E16025" t="str">
            <v>CDHU 198</v>
          </cell>
        </row>
        <row r="16026">
          <cell r="A16026" t="str">
            <v>16.02.060</v>
          </cell>
          <cell r="B16026" t="str">
            <v>Telha de barro tipo plan</v>
          </cell>
          <cell r="C16026" t="str">
            <v>M2</v>
          </cell>
          <cell r="D16026">
            <v>154.07</v>
          </cell>
          <cell r="E16026" t="str">
            <v>CDHU 198</v>
          </cell>
        </row>
        <row r="16027">
          <cell r="A16027" t="str">
            <v>16.02.120</v>
          </cell>
          <cell r="B16027" t="str">
            <v>Emboçamento de beiral em telhas de barro</v>
          </cell>
          <cell r="C16027" t="str">
            <v>M</v>
          </cell>
          <cell r="D16027">
            <v>15.49</v>
          </cell>
          <cell r="E16027" t="str">
            <v>CDHU 198</v>
          </cell>
        </row>
        <row r="16028">
          <cell r="A16028" t="str">
            <v>16.02.230</v>
          </cell>
          <cell r="B16028" t="str">
            <v>Cumeeira de barro emboçado tipos: plan, romana, italiana, francesa e paulistinha</v>
          </cell>
          <cell r="C16028" t="str">
            <v>M</v>
          </cell>
          <cell r="D16028">
            <v>31.86</v>
          </cell>
          <cell r="E16028" t="str">
            <v>CDHU 198</v>
          </cell>
        </row>
        <row r="16029">
          <cell r="A16029" t="str">
            <v>16.02.270</v>
          </cell>
          <cell r="B16029" t="str">
            <v>Espigão de barro emboçado</v>
          </cell>
          <cell r="C16029" t="str">
            <v>M</v>
          </cell>
          <cell r="D16029">
            <v>39.880000000000003</v>
          </cell>
          <cell r="E16029" t="str">
            <v>CDHU 198</v>
          </cell>
        </row>
        <row r="16030">
          <cell r="A16030" t="str">
            <v>16.03</v>
          </cell>
          <cell r="B16030" t="str">
            <v>Telhamento em cimento reforçado com fio sintético (CRFS)</v>
          </cell>
          <cell r="C16030"/>
          <cell r="D16030"/>
          <cell r="E16030" t="str">
            <v>CDHU 198</v>
          </cell>
        </row>
        <row r="16031">
          <cell r="A16031" t="str">
            <v>16.03.0101</v>
          </cell>
          <cell r="B16031" t="str">
            <v>Telhamento em cimento reforçado com fio sintético CRFS - perfil ondulado de 6 mm</v>
          </cell>
          <cell r="C16031" t="str">
            <v>M2</v>
          </cell>
          <cell r="D16031">
            <v>58.45</v>
          </cell>
          <cell r="E16031" t="str">
            <v>CDHU 198</v>
          </cell>
        </row>
        <row r="16032">
          <cell r="A16032" t="str">
            <v>16.03.020</v>
          </cell>
          <cell r="B16032" t="str">
            <v>Telhamento em cimento reforçado com fio sintético CRFS - perfil ondulado de 8 mm</v>
          </cell>
          <cell r="C16032" t="str">
            <v>M2</v>
          </cell>
          <cell r="D16032">
            <v>79.760000000000005</v>
          </cell>
          <cell r="E16032" t="str">
            <v>CDHU 198</v>
          </cell>
        </row>
        <row r="16033">
          <cell r="A16033" t="str">
            <v>16.03.030</v>
          </cell>
          <cell r="B16033" t="str">
            <v>Telhamento em cimento reforçado com fio sintético CRFS - perfil trapezoidal de 44 cm</v>
          </cell>
          <cell r="C16033" t="str">
            <v>M2</v>
          </cell>
          <cell r="D16033">
            <v>169.55</v>
          </cell>
          <cell r="E16033" t="str">
            <v>CDHU 198</v>
          </cell>
        </row>
        <row r="16034">
          <cell r="A16034" t="str">
            <v>16.03.040</v>
          </cell>
          <cell r="B16034" t="str">
            <v>Telhamento em cimento reforçado com fio sintético CRFS - perfil modulado</v>
          </cell>
          <cell r="C16034" t="str">
            <v>M2</v>
          </cell>
          <cell r="D16034">
            <v>178.94</v>
          </cell>
          <cell r="E16034" t="str">
            <v>CDHU 198</v>
          </cell>
        </row>
        <row r="16035">
          <cell r="A16035" t="str">
            <v>16.03.3001</v>
          </cell>
          <cell r="B16035" t="str">
            <v>Cumeeira normal em cimento reforçado com fio sintético CRFS - perfil ondulado</v>
          </cell>
          <cell r="C16035" t="str">
            <v>M</v>
          </cell>
          <cell r="D16035">
            <v>93.58</v>
          </cell>
          <cell r="E16035" t="str">
            <v>CDHU 198</v>
          </cell>
        </row>
        <row r="16036">
          <cell r="A16036" t="str">
            <v>16.03.310</v>
          </cell>
          <cell r="B16036" t="str">
            <v>Cumeeira universal em cimento reforçado com fio sintético CRFS - perfil ondulado</v>
          </cell>
          <cell r="C16036" t="str">
            <v>M</v>
          </cell>
          <cell r="D16036">
            <v>88.33</v>
          </cell>
          <cell r="E16036" t="str">
            <v>CDHU 198</v>
          </cell>
        </row>
        <row r="16037">
          <cell r="A16037" t="str">
            <v>16.03.320</v>
          </cell>
          <cell r="B16037" t="str">
            <v>Cumeeira normal em cimento reforçado com fio sintético CRFS - perfil trapezoidal 44 cm</v>
          </cell>
          <cell r="C16037" t="str">
            <v>M</v>
          </cell>
          <cell r="D16037">
            <v>121.35</v>
          </cell>
          <cell r="E16037" t="str">
            <v>CDHU 198</v>
          </cell>
        </row>
        <row r="16038">
          <cell r="A16038" t="str">
            <v>16.03.330</v>
          </cell>
          <cell r="B16038" t="str">
            <v>Cumeeira normal em cimento reforçado com fio sintético CRFS - perfil modulado</v>
          </cell>
          <cell r="C16038" t="str">
            <v>M</v>
          </cell>
          <cell r="D16038">
            <v>182.19</v>
          </cell>
          <cell r="E16038" t="str">
            <v>CDHU 198</v>
          </cell>
        </row>
        <row r="16039">
          <cell r="A16039" t="str">
            <v>16.03.360</v>
          </cell>
          <cell r="B16039" t="str">
            <v>Espigão em cimento reforçado com fio sintético CRFS - perfil ondulado</v>
          </cell>
          <cell r="C16039" t="str">
            <v>M</v>
          </cell>
          <cell r="D16039">
            <v>65.23</v>
          </cell>
          <cell r="E16039" t="str">
            <v>CDHU 198</v>
          </cell>
        </row>
        <row r="16040">
          <cell r="A16040" t="str">
            <v>16.03.370</v>
          </cell>
          <cell r="B16040" t="str">
            <v>Espigão em cimento reforçado com fio sintético CRFS - perfil modulado</v>
          </cell>
          <cell r="C16040" t="str">
            <v>M</v>
          </cell>
          <cell r="D16040">
            <v>115.25</v>
          </cell>
          <cell r="E16040" t="str">
            <v>CDHU 198</v>
          </cell>
        </row>
        <row r="16041">
          <cell r="A16041" t="str">
            <v>16.03.400</v>
          </cell>
          <cell r="B16041" t="str">
            <v>Rufo em cimento reforçado com fio sintético CRFS - perfil ondulado</v>
          </cell>
          <cell r="C16041" t="str">
            <v>M</v>
          </cell>
          <cell r="D16041">
            <v>81.56</v>
          </cell>
          <cell r="E16041" t="str">
            <v>CDHU 198</v>
          </cell>
        </row>
        <row r="16042">
          <cell r="A16042" t="str">
            <v>16.10</v>
          </cell>
          <cell r="B16042" t="str">
            <v>Telhamento em madeira ou fibra vegetal</v>
          </cell>
          <cell r="C16042"/>
          <cell r="D16042"/>
          <cell r="E16042" t="str">
            <v>CDHU 198</v>
          </cell>
        </row>
        <row r="16043">
          <cell r="A16043" t="str">
            <v>16.10.020</v>
          </cell>
          <cell r="B16043" t="str">
            <v>Telha em fibra vegetal, perfil ondulado, com espessura de 3mm</v>
          </cell>
          <cell r="C16043" t="str">
            <v>M2</v>
          </cell>
          <cell r="D16043">
            <v>110.95</v>
          </cell>
          <cell r="E16043" t="str">
            <v>CDHU 198</v>
          </cell>
        </row>
        <row r="16044">
          <cell r="A16044" t="str">
            <v>16.10.100</v>
          </cell>
          <cell r="B16044" t="str">
            <v>Cumeeira em fibra vegetal, lisa, com espessura de 3mm</v>
          </cell>
          <cell r="C16044" t="str">
            <v>M</v>
          </cell>
          <cell r="D16044">
            <v>116.68</v>
          </cell>
          <cell r="E16044" t="str">
            <v>CDHU 198</v>
          </cell>
        </row>
        <row r="16045">
          <cell r="A16045" t="str">
            <v>16.12</v>
          </cell>
          <cell r="B16045" t="str">
            <v>Telhamento metálico comum</v>
          </cell>
          <cell r="C16045"/>
          <cell r="D16045"/>
          <cell r="E16045" t="str">
            <v>CDHU 198</v>
          </cell>
        </row>
        <row r="16046">
          <cell r="A16046" t="str">
            <v>16.12.020</v>
          </cell>
          <cell r="B16046" t="str">
            <v>Telhamento em chapa de aço pré-pintada, perfil ondulado, com espessura de 0,50mm</v>
          </cell>
          <cell r="C16046" t="str">
            <v>M2</v>
          </cell>
          <cell r="D16046">
            <v>105.67</v>
          </cell>
          <cell r="E16046" t="str">
            <v>CDHU 198</v>
          </cell>
        </row>
        <row r="16047">
          <cell r="A16047" t="str">
            <v>16.12.040</v>
          </cell>
          <cell r="B16047" t="str">
            <v>Telhamento em chapa de aço pré-pintada, perfil ondulado calandrado, com espessura de 0,80mm</v>
          </cell>
          <cell r="C16047" t="str">
            <v>M2</v>
          </cell>
          <cell r="D16047">
            <v>193.28</v>
          </cell>
          <cell r="E16047" t="str">
            <v>CDHU 198</v>
          </cell>
        </row>
        <row r="16048">
          <cell r="A16048" t="str">
            <v>16.12.050</v>
          </cell>
          <cell r="B16048" t="str">
            <v>Telhamento em chapa de aço pré-pintada, perfil trapezoidal, com espessura de 0,80mm e altura de 100mm</v>
          </cell>
          <cell r="C16048" t="str">
            <v>M2</v>
          </cell>
          <cell r="D16048">
            <v>184.53</v>
          </cell>
          <cell r="E16048" t="str">
            <v>CDHU 198</v>
          </cell>
        </row>
        <row r="16049">
          <cell r="A16049" t="str">
            <v>16.12.060</v>
          </cell>
          <cell r="B16049" t="str">
            <v>Telhamento em chapa de aço pré-pintada, perfil trapezoidal, com espessura de 0,50mm e altura de 40mm</v>
          </cell>
          <cell r="C16049" t="str">
            <v>M2</v>
          </cell>
          <cell r="D16049">
            <v>101.54</v>
          </cell>
          <cell r="E16049" t="str">
            <v>CDHU 198</v>
          </cell>
        </row>
        <row r="16050">
          <cell r="A16050" t="str">
            <v>16.12.200</v>
          </cell>
          <cell r="B16050" t="str">
            <v>Cumeeira em chapa de aço pré-pintada, perfil trapezoidal, com espessura de 0,50mm</v>
          </cell>
          <cell r="C16050" t="str">
            <v>M</v>
          </cell>
          <cell r="D16050">
            <v>72.56</v>
          </cell>
          <cell r="E16050" t="str">
            <v>CDHU 198</v>
          </cell>
        </row>
        <row r="16051">
          <cell r="A16051" t="str">
            <v>16.12.220</v>
          </cell>
          <cell r="B16051" t="str">
            <v>Cumeeira em chapa de aço pré-pintada, perfil ondulado, com espessura de 0,50mm</v>
          </cell>
          <cell r="C16051" t="str">
            <v>M</v>
          </cell>
          <cell r="D16051">
            <v>76.61</v>
          </cell>
          <cell r="E16051" t="str">
            <v>CDHU 198</v>
          </cell>
        </row>
        <row r="16052">
          <cell r="A16052" t="str">
            <v>16.13</v>
          </cell>
          <cell r="B16052" t="str">
            <v>Telhamento metálico especial</v>
          </cell>
          <cell r="C16052"/>
          <cell r="D16052"/>
          <cell r="E16052" t="str">
            <v>CDHU 198</v>
          </cell>
        </row>
        <row r="16053">
          <cell r="A16053" t="str">
            <v>16.13.060</v>
          </cell>
          <cell r="B16053" t="str">
            <v>Telhamento em chapa de aço pré-pintada, tipo sanduíche, espessura de 0,50mm, com lã de rocha</v>
          </cell>
          <cell r="C16053" t="str">
            <v>M2</v>
          </cell>
          <cell r="D16053">
            <v>289.23</v>
          </cell>
          <cell r="E16053" t="str">
            <v>CDHU 198</v>
          </cell>
        </row>
        <row r="16054">
          <cell r="A16054" t="str">
            <v>16.13.070</v>
          </cell>
          <cell r="B16054" t="str">
            <v>Telhamento em chapa de aço pré-pintada, tipo sanduíche, espessura de 0,50mm, com poliisocianurato (PIR)</v>
          </cell>
          <cell r="C16054" t="str">
            <v>M2</v>
          </cell>
          <cell r="D16054">
            <v>173.87</v>
          </cell>
          <cell r="E16054" t="str">
            <v>CDHU 198</v>
          </cell>
        </row>
        <row r="16055">
          <cell r="A16055" t="str">
            <v>16.13.130</v>
          </cell>
          <cell r="B16055" t="str">
            <v>Telhamento em chapa de aço pré-pintada, tipo sanduíche, espessura de 0,50mm, com poliestireno expandido</v>
          </cell>
          <cell r="C16055" t="str">
            <v>M2</v>
          </cell>
          <cell r="D16055">
            <v>146.80000000000001</v>
          </cell>
          <cell r="E16055" t="str">
            <v>CDHU 198</v>
          </cell>
        </row>
        <row r="16056">
          <cell r="A16056" t="str">
            <v>16.13.140</v>
          </cell>
          <cell r="B16056" t="str">
            <v>Telhamento em chapa de aço galvanizado autoportante, perfil trapezoidal, com espessura de 0,80mm e altura de 120mm</v>
          </cell>
          <cell r="C16056" t="str">
            <v>M2</v>
          </cell>
          <cell r="D16056">
            <v>137.11000000000001</v>
          </cell>
          <cell r="E16056" t="str">
            <v>CDHU 198</v>
          </cell>
        </row>
        <row r="16057">
          <cell r="A16057" t="str">
            <v>16.16</v>
          </cell>
          <cell r="B16057" t="str">
            <v>Telhamento em material sintético</v>
          </cell>
          <cell r="C16057"/>
          <cell r="D16057"/>
          <cell r="E16057" t="str">
            <v>CDHU 198</v>
          </cell>
        </row>
        <row r="16058">
          <cell r="A16058" t="str">
            <v>16.16.040</v>
          </cell>
          <cell r="B16058" t="str">
            <v>Telha ondulada translúcida em polipropileno</v>
          </cell>
          <cell r="C16058" t="str">
            <v>M2</v>
          </cell>
          <cell r="D16058">
            <v>89.46</v>
          </cell>
          <cell r="E16058" t="str">
            <v>CDHU 198</v>
          </cell>
        </row>
        <row r="16059">
          <cell r="A16059" t="str">
            <v>16.16.160</v>
          </cell>
          <cell r="B16059" t="str">
            <v>Telha em poliéster reforçado com fibras de vidro, perfil trapezoidal 49</v>
          </cell>
          <cell r="C16059" t="str">
            <v>M2</v>
          </cell>
          <cell r="D16059">
            <v>129.77000000000001</v>
          </cell>
          <cell r="E16059" t="str">
            <v>CDHU 198</v>
          </cell>
        </row>
        <row r="16060">
          <cell r="A16060" t="str">
            <v>16.16.400</v>
          </cell>
          <cell r="B16060" t="str">
            <v>Cumeeira para telha de poliéster, tipo perfil trapezoidal 49</v>
          </cell>
          <cell r="C16060" t="str">
            <v>M</v>
          </cell>
          <cell r="D16060">
            <v>171.97</v>
          </cell>
          <cell r="E16060" t="str">
            <v>CDHU 198</v>
          </cell>
        </row>
        <row r="16061">
          <cell r="A16061" t="str">
            <v>16.20</v>
          </cell>
          <cell r="B16061" t="str">
            <v>Telhamento em vidro</v>
          </cell>
          <cell r="C16061"/>
          <cell r="D16061"/>
          <cell r="E16061" t="str">
            <v>CDHU 198</v>
          </cell>
        </row>
        <row r="16062">
          <cell r="A16062" t="str">
            <v>16.20.020</v>
          </cell>
          <cell r="B16062" t="str">
            <v>Telhas de vidro para iluminação tipo francesa</v>
          </cell>
          <cell r="C16062" t="str">
            <v>UN</v>
          </cell>
          <cell r="D16062">
            <v>78.58</v>
          </cell>
          <cell r="E16062" t="str">
            <v>CDHU 198</v>
          </cell>
        </row>
        <row r="16063">
          <cell r="A16063" t="str">
            <v>16.20.040</v>
          </cell>
          <cell r="B16063" t="str">
            <v>Telhas de vidro para iluminação tipo colonial/paulistinha</v>
          </cell>
          <cell r="C16063" t="str">
            <v>UN</v>
          </cell>
          <cell r="D16063">
            <v>78.58</v>
          </cell>
          <cell r="E16063" t="str">
            <v>CDHU 198</v>
          </cell>
        </row>
        <row r="16064">
          <cell r="A16064" t="str">
            <v>16.30</v>
          </cell>
          <cell r="B16064" t="str">
            <v>Domos</v>
          </cell>
          <cell r="C16064"/>
          <cell r="D16064"/>
          <cell r="E16064" t="str">
            <v>CDHU 198</v>
          </cell>
        </row>
        <row r="16065">
          <cell r="A16065" t="str">
            <v>16.30.020</v>
          </cell>
          <cell r="B16065" t="str">
            <v>Domo de acrílico fixado em perfis de alumínio</v>
          </cell>
          <cell r="C16065" t="str">
            <v>M2</v>
          </cell>
          <cell r="D16065">
            <v>933.98</v>
          </cell>
          <cell r="E16065" t="str">
            <v>CDHU 198</v>
          </cell>
        </row>
        <row r="16066">
          <cell r="A16066" t="str">
            <v>16.32</v>
          </cell>
          <cell r="B16066" t="str">
            <v>Painel, chapas e fechamento</v>
          </cell>
          <cell r="C16066"/>
          <cell r="D16066"/>
          <cell r="E16066" t="str">
            <v>CDHU 198</v>
          </cell>
        </row>
        <row r="16067">
          <cell r="A16067" t="str">
            <v>16.32.070</v>
          </cell>
          <cell r="B16067" t="str">
            <v>Cobertura curva em chapa de policarbonato alveolar bronze de 6 mm</v>
          </cell>
          <cell r="C16067" t="str">
            <v>M2</v>
          </cell>
          <cell r="D16067">
            <v>221.53</v>
          </cell>
          <cell r="E16067" t="str">
            <v>CDHU 198</v>
          </cell>
        </row>
        <row r="16068">
          <cell r="A16068" t="str">
            <v>16.32.120</v>
          </cell>
          <cell r="B16068" t="str">
            <v>Cobertura plana em chapa de policarbonato alveolar de 10 mm</v>
          </cell>
          <cell r="C16068" t="str">
            <v>M2</v>
          </cell>
          <cell r="D16068">
            <v>257.56</v>
          </cell>
          <cell r="E16068" t="str">
            <v>CDHU 198</v>
          </cell>
        </row>
        <row r="16069">
          <cell r="A16069" t="str">
            <v>16.32.130</v>
          </cell>
          <cell r="B16069" t="str">
            <v>Cobertura curva em chapa de policarbonato alveolar bronze de 10 mm</v>
          </cell>
          <cell r="C16069" t="str">
            <v>M2</v>
          </cell>
          <cell r="D16069">
            <v>277.64</v>
          </cell>
          <cell r="E16069" t="str">
            <v>CDHU 198</v>
          </cell>
        </row>
        <row r="16070">
          <cell r="A16070" t="str">
            <v>16.33</v>
          </cell>
          <cell r="B16070" t="str">
            <v>Calhas e rufos</v>
          </cell>
          <cell r="C16070"/>
          <cell r="D16070"/>
          <cell r="E16070" t="str">
            <v>CDHU 198</v>
          </cell>
        </row>
        <row r="16071">
          <cell r="A16071" t="str">
            <v>16.33.022</v>
          </cell>
          <cell r="B16071" t="str">
            <v>Calha, rufo, afins em chapa galvanizada nº 24 - corte 0,33 m</v>
          </cell>
          <cell r="C16071" t="str">
            <v>M</v>
          </cell>
          <cell r="D16071">
            <v>112.74</v>
          </cell>
          <cell r="E16071" t="str">
            <v>CDHU 198</v>
          </cell>
        </row>
        <row r="16072">
          <cell r="A16072" t="str">
            <v>16.33.052</v>
          </cell>
          <cell r="B16072" t="str">
            <v>Calha, rufo, afins em chapa galvanizada nº 24 - corte 0,50 m</v>
          </cell>
          <cell r="C16072" t="str">
            <v>M</v>
          </cell>
          <cell r="D16072">
            <v>153.97999999999999</v>
          </cell>
          <cell r="E16072" t="str">
            <v>CDHU 198</v>
          </cell>
        </row>
        <row r="16073">
          <cell r="A16073" t="str">
            <v>16.33.062</v>
          </cell>
          <cell r="B16073" t="str">
            <v>Calha, rufo, afins em chapa galvanizada nº 24 - corte 1,00 m</v>
          </cell>
          <cell r="C16073" t="str">
            <v>M</v>
          </cell>
          <cell r="D16073">
            <v>235.93</v>
          </cell>
          <cell r="E16073" t="str">
            <v>CDHU 198</v>
          </cell>
        </row>
        <row r="16074">
          <cell r="A16074" t="str">
            <v>16.33.082</v>
          </cell>
          <cell r="B16074" t="str">
            <v>Calha, rufo, afins em chapa galvanizada nº 26 - corte 0,33 m</v>
          </cell>
          <cell r="C16074" t="str">
            <v>M</v>
          </cell>
          <cell r="D16074">
            <v>99.33</v>
          </cell>
          <cell r="E16074" t="str">
            <v>CDHU 198</v>
          </cell>
        </row>
        <row r="16075">
          <cell r="A16075" t="str">
            <v>16.33.102</v>
          </cell>
          <cell r="B16075" t="str">
            <v>Calha, rufo, afins em chapa galvanizada nº 26 - corte 0,50 m</v>
          </cell>
          <cell r="C16075" t="str">
            <v>M</v>
          </cell>
          <cell r="D16075">
            <v>133.13999999999999</v>
          </cell>
          <cell r="E16075" t="str">
            <v>CDHU 198</v>
          </cell>
        </row>
        <row r="16076">
          <cell r="A16076" t="str">
            <v>16.33.250</v>
          </cell>
          <cell r="B16076" t="str">
            <v>Calha em PVC 125mm, inclusive conexões - AP</v>
          </cell>
          <cell r="C16076" t="str">
            <v>M</v>
          </cell>
          <cell r="D16076">
            <v>132.08000000000001</v>
          </cell>
          <cell r="E16076" t="str">
            <v>CDHU 198</v>
          </cell>
        </row>
        <row r="16077">
          <cell r="A16077" t="str">
            <v>16.33.400</v>
          </cell>
          <cell r="B16077" t="str">
            <v>Rufo pré-moldado em concreto, de 14 x 50 x 18,5 cm</v>
          </cell>
          <cell r="C16077" t="str">
            <v>UN</v>
          </cell>
          <cell r="D16077">
            <v>16.72</v>
          </cell>
          <cell r="E16077" t="str">
            <v>CDHU 198</v>
          </cell>
        </row>
        <row r="16078">
          <cell r="A16078" t="str">
            <v>16.33.410</v>
          </cell>
          <cell r="B16078" t="str">
            <v>Rufo pré-moldado em concreto, de 20 x 50 x 26 cm</v>
          </cell>
          <cell r="C16078" t="str">
            <v>UN</v>
          </cell>
          <cell r="D16078">
            <v>20.13</v>
          </cell>
          <cell r="E16078" t="str">
            <v>CDHU 198</v>
          </cell>
        </row>
        <row r="16079">
          <cell r="A16079" t="str">
            <v>16.33.412</v>
          </cell>
          <cell r="B16079" t="str">
            <v>Rufo pré-moldado em concreto, largura 24 cm</v>
          </cell>
          <cell r="C16079" t="str">
            <v>UN</v>
          </cell>
          <cell r="D16079">
            <v>22.48</v>
          </cell>
          <cell r="E16079" t="str">
            <v>CDHU 198</v>
          </cell>
        </row>
        <row r="16080">
          <cell r="A16080" t="str">
            <v>16.40</v>
          </cell>
          <cell r="B16080" t="str">
            <v>Reparos, conservações e complementos - GRUPO 16</v>
          </cell>
          <cell r="C16080"/>
          <cell r="D16080"/>
          <cell r="E16080" t="str">
            <v>CDHU 198</v>
          </cell>
        </row>
        <row r="16081">
          <cell r="A16081" t="str">
            <v>16.40.040</v>
          </cell>
          <cell r="B16081" t="str">
            <v>Recolocação de cumeeiras e espigões de barro</v>
          </cell>
          <cell r="C16081" t="str">
            <v>M</v>
          </cell>
          <cell r="D16081">
            <v>20.67</v>
          </cell>
          <cell r="E16081" t="str">
            <v>CDHU 198</v>
          </cell>
        </row>
        <row r="16082">
          <cell r="A16082" t="str">
            <v>16.40.060</v>
          </cell>
          <cell r="B16082" t="str">
            <v>Recolocação de telha de barro tipo colonial/paulistinha</v>
          </cell>
          <cell r="C16082" t="str">
            <v>M2</v>
          </cell>
          <cell r="D16082">
            <v>49.31</v>
          </cell>
          <cell r="E16082" t="str">
            <v>CDHU 198</v>
          </cell>
        </row>
        <row r="16083">
          <cell r="A16083" t="str">
            <v>16.40.080</v>
          </cell>
          <cell r="B16083" t="str">
            <v>Recolocação de telha de barro tipo plan</v>
          </cell>
          <cell r="C16083" t="str">
            <v>M2</v>
          </cell>
          <cell r="D16083">
            <v>49.31</v>
          </cell>
          <cell r="E16083" t="str">
            <v>CDHU 198</v>
          </cell>
        </row>
        <row r="16084">
          <cell r="A16084" t="str">
            <v>16.40.090</v>
          </cell>
          <cell r="B16084" t="str">
            <v>Recolocação de domo de acrílico, inclusive perfis metálicos de fixação</v>
          </cell>
          <cell r="C16084" t="str">
            <v>M2</v>
          </cell>
          <cell r="D16084">
            <v>22.66</v>
          </cell>
          <cell r="E16084" t="str">
            <v>CDHU 198</v>
          </cell>
        </row>
        <row r="16085">
          <cell r="A16085" t="str">
            <v>16.40.120</v>
          </cell>
          <cell r="B16085" t="str">
            <v>Recolocação de telha de barro tipo francesa</v>
          </cell>
          <cell r="C16085" t="str">
            <v>M2</v>
          </cell>
          <cell r="D16085">
            <v>32.880000000000003</v>
          </cell>
          <cell r="E16085" t="str">
            <v>CDHU 198</v>
          </cell>
        </row>
        <row r="16086">
          <cell r="A16086" t="str">
            <v>16.40.140</v>
          </cell>
          <cell r="B16086" t="str">
            <v>Recolocação de telha em fibrocimento ou CRFS, perfil ondulado</v>
          </cell>
          <cell r="C16086" t="str">
            <v>M2</v>
          </cell>
          <cell r="D16086">
            <v>21.37</v>
          </cell>
          <cell r="E16086" t="str">
            <v>CDHU 198</v>
          </cell>
        </row>
        <row r="16087">
          <cell r="A16087" t="str">
            <v>16.40.150</v>
          </cell>
          <cell r="B16087" t="str">
            <v>Recolocação de telha em fibrocimento ou CRFS, perfil modulado ou trapezoidal</v>
          </cell>
          <cell r="C16087" t="str">
            <v>M2</v>
          </cell>
          <cell r="D16087">
            <v>27.85</v>
          </cell>
          <cell r="E16087" t="str">
            <v>CDHU 198</v>
          </cell>
        </row>
        <row r="16088">
          <cell r="A16088" t="str">
            <v>17</v>
          </cell>
          <cell r="B16088" t="str">
            <v>REVESTIMENTO EM MASSA OU FUNDIDO NO LOCAL</v>
          </cell>
          <cell r="C16088"/>
          <cell r="D16088"/>
          <cell r="E16088" t="str">
            <v>CDHU 198</v>
          </cell>
        </row>
        <row r="16089">
          <cell r="A16089" t="str">
            <v>17.01</v>
          </cell>
          <cell r="B16089" t="str">
            <v>Regularização de base</v>
          </cell>
          <cell r="C16089"/>
          <cell r="D16089"/>
          <cell r="E16089" t="str">
            <v>CDHU 198</v>
          </cell>
        </row>
        <row r="16090">
          <cell r="A16090" t="str">
            <v>17.01.010</v>
          </cell>
          <cell r="B16090" t="str">
            <v>Argamassa de proteção com argila expandida</v>
          </cell>
          <cell r="C16090" t="str">
            <v>M3</v>
          </cell>
          <cell r="D16090">
            <v>1388.35</v>
          </cell>
          <cell r="E16090" t="str">
            <v>CDHU 198</v>
          </cell>
        </row>
        <row r="16091">
          <cell r="A16091" t="str">
            <v>17.01.020</v>
          </cell>
          <cell r="B16091" t="str">
            <v>Argamassa de regularização e/ou proteção</v>
          </cell>
          <cell r="C16091" t="str">
            <v>M3</v>
          </cell>
          <cell r="D16091">
            <v>788.97</v>
          </cell>
          <cell r="E16091" t="str">
            <v>CDHU 198</v>
          </cell>
        </row>
        <row r="16092">
          <cell r="A16092" t="str">
            <v>17.01.040</v>
          </cell>
          <cell r="B16092" t="str">
            <v>Lastro de concreto impermeabilizado</v>
          </cell>
          <cell r="C16092" t="str">
            <v>M3</v>
          </cell>
          <cell r="D16092">
            <v>745.09</v>
          </cell>
          <cell r="E16092" t="str">
            <v>CDHU 198</v>
          </cell>
        </row>
        <row r="16093">
          <cell r="A16093" t="str">
            <v>17.01.050</v>
          </cell>
          <cell r="B16093" t="str">
            <v>Regularização de piso com nata de cimento</v>
          </cell>
          <cell r="C16093" t="str">
            <v>M2</v>
          </cell>
          <cell r="D16093">
            <v>29.12</v>
          </cell>
          <cell r="E16093" t="str">
            <v>CDHU 198</v>
          </cell>
        </row>
        <row r="16094">
          <cell r="A16094" t="str">
            <v>17.01.060</v>
          </cell>
          <cell r="B16094" t="str">
            <v>Regularização de piso com nata de cimento e adesivo de alto desempenho</v>
          </cell>
          <cell r="C16094" t="str">
            <v>M2</v>
          </cell>
          <cell r="D16094">
            <v>33.94</v>
          </cell>
          <cell r="E16094" t="str">
            <v>CDHU 198</v>
          </cell>
        </row>
        <row r="16095">
          <cell r="A16095" t="str">
            <v>17.01.120</v>
          </cell>
          <cell r="B16095" t="str">
            <v>Argamassa de cimento e areia traço 1:3, com adesivo acrílico</v>
          </cell>
          <cell r="C16095" t="str">
            <v>M3</v>
          </cell>
          <cell r="D16095">
            <v>1496.17</v>
          </cell>
          <cell r="E16095" t="str">
            <v>CDHU 198</v>
          </cell>
        </row>
        <row r="16096">
          <cell r="A16096" t="str">
            <v>17.02</v>
          </cell>
          <cell r="B16096" t="str">
            <v>Revestimento em argamassa</v>
          </cell>
          <cell r="C16096"/>
          <cell r="D16096"/>
          <cell r="E16096" t="str">
            <v>CDHU 198</v>
          </cell>
        </row>
        <row r="16097">
          <cell r="A16097" t="str">
            <v>17.02.020</v>
          </cell>
          <cell r="B16097" t="str">
            <v>Chapisco</v>
          </cell>
          <cell r="C16097" t="str">
            <v>M2</v>
          </cell>
          <cell r="D16097">
            <v>7.12</v>
          </cell>
          <cell r="E16097" t="str">
            <v>CDHU 198</v>
          </cell>
        </row>
        <row r="16098">
          <cell r="A16098" t="str">
            <v>17.02.030</v>
          </cell>
          <cell r="B16098" t="str">
            <v>Chapisco 1:4 com areia grossa</v>
          </cell>
          <cell r="C16098" t="str">
            <v>M2</v>
          </cell>
          <cell r="D16098">
            <v>6.29</v>
          </cell>
          <cell r="E16098" t="str">
            <v>CDHU 198</v>
          </cell>
        </row>
        <row r="16099">
          <cell r="A16099" t="str">
            <v>17.02.040</v>
          </cell>
          <cell r="B16099" t="str">
            <v>Chapisco com adesivo de alto desempenho</v>
          </cell>
          <cell r="C16099" t="str">
            <v>M2</v>
          </cell>
          <cell r="D16099">
            <v>12.24</v>
          </cell>
          <cell r="E16099" t="str">
            <v>CDHU 198</v>
          </cell>
        </row>
        <row r="16100">
          <cell r="A16100" t="str">
            <v>17.02.060</v>
          </cell>
          <cell r="B16100" t="str">
            <v>Chapisco fino peneirado</v>
          </cell>
          <cell r="C16100" t="str">
            <v>M2</v>
          </cell>
          <cell r="D16100">
            <v>9.3699999999999992</v>
          </cell>
          <cell r="E16100" t="str">
            <v>CDHU 198</v>
          </cell>
        </row>
        <row r="16101">
          <cell r="A16101" t="str">
            <v>17.02.080</v>
          </cell>
          <cell r="B16101" t="str">
            <v>Chapisco rústico com pedra britada nº 1</v>
          </cell>
          <cell r="C16101" t="str">
            <v>M2</v>
          </cell>
          <cell r="D16101">
            <v>11.56</v>
          </cell>
          <cell r="E16101" t="str">
            <v>CDHU 198</v>
          </cell>
        </row>
        <row r="16102">
          <cell r="A16102" t="str">
            <v>17.02.120</v>
          </cell>
          <cell r="B16102" t="str">
            <v>Emboço comum</v>
          </cell>
          <cell r="C16102" t="str">
            <v>M2</v>
          </cell>
          <cell r="D16102">
            <v>23.11</v>
          </cell>
          <cell r="E16102" t="str">
            <v>CDHU 198</v>
          </cell>
        </row>
        <row r="16103">
          <cell r="A16103" t="str">
            <v>17.02.140</v>
          </cell>
          <cell r="B16103" t="str">
            <v>Emboço desempenado com espuma de poliéster</v>
          </cell>
          <cell r="C16103" t="str">
            <v>M2</v>
          </cell>
          <cell r="D16103">
            <v>28.09</v>
          </cell>
          <cell r="E16103" t="str">
            <v>CDHU 198</v>
          </cell>
        </row>
        <row r="16104">
          <cell r="A16104" t="str">
            <v>17.02.160</v>
          </cell>
          <cell r="B16104" t="str">
            <v>Emboço desempenado com argamassa industrializada</v>
          </cell>
          <cell r="C16104" t="str">
            <v>M2</v>
          </cell>
          <cell r="D16104">
            <v>58.93</v>
          </cell>
          <cell r="E16104" t="str">
            <v>CDHU 198</v>
          </cell>
        </row>
        <row r="16105">
          <cell r="A16105" t="str">
            <v>17.02.220</v>
          </cell>
          <cell r="B16105" t="str">
            <v>Reboco</v>
          </cell>
          <cell r="C16105" t="str">
            <v>M2</v>
          </cell>
          <cell r="D16105">
            <v>13.32</v>
          </cell>
          <cell r="E16105" t="str">
            <v>CDHU 198</v>
          </cell>
        </row>
        <row r="16106">
          <cell r="A16106" t="str">
            <v>17.02.260</v>
          </cell>
          <cell r="B16106" t="str">
            <v>Barra lisa com acabamento em nata de cimento</v>
          </cell>
          <cell r="C16106" t="str">
            <v>M2</v>
          </cell>
          <cell r="D16106">
            <v>39.04</v>
          </cell>
          <cell r="E16106" t="str">
            <v>CDHU 198</v>
          </cell>
        </row>
        <row r="16107">
          <cell r="A16107" t="str">
            <v>17.03</v>
          </cell>
          <cell r="B16107" t="str">
            <v>Revestimento em cimentado</v>
          </cell>
          <cell r="C16107"/>
          <cell r="D16107"/>
          <cell r="E16107" t="str">
            <v>CDHU 198</v>
          </cell>
        </row>
        <row r="16108">
          <cell r="A16108" t="str">
            <v>17.03.020</v>
          </cell>
          <cell r="B16108" t="str">
            <v>Cimentado desempenado</v>
          </cell>
          <cell r="C16108" t="str">
            <v>M2</v>
          </cell>
          <cell r="D16108">
            <v>34.24</v>
          </cell>
          <cell r="E16108" t="str">
            <v>CDHU 198</v>
          </cell>
        </row>
        <row r="16109">
          <cell r="A16109" t="str">
            <v>17.03.040</v>
          </cell>
          <cell r="B16109" t="str">
            <v>Cimentado desempenado e alisado (queimado)</v>
          </cell>
          <cell r="C16109" t="str">
            <v>M2</v>
          </cell>
          <cell r="D16109">
            <v>39.39</v>
          </cell>
          <cell r="E16109" t="str">
            <v>CDHU 198</v>
          </cell>
        </row>
        <row r="16110">
          <cell r="A16110" t="str">
            <v>17.03.060</v>
          </cell>
          <cell r="B16110" t="str">
            <v>Cimentado desempenado e alisado com corante (queimado)</v>
          </cell>
          <cell r="C16110" t="str">
            <v>M2</v>
          </cell>
          <cell r="D16110">
            <v>57.69</v>
          </cell>
          <cell r="E16110" t="str">
            <v>CDHU 198</v>
          </cell>
        </row>
        <row r="16111">
          <cell r="A16111" t="str">
            <v>17.03.080</v>
          </cell>
          <cell r="B16111" t="str">
            <v>Cimentado semi-áspero</v>
          </cell>
          <cell r="C16111" t="str">
            <v>M2</v>
          </cell>
          <cell r="D16111">
            <v>27.45</v>
          </cell>
          <cell r="E16111" t="str">
            <v>CDHU 198</v>
          </cell>
        </row>
        <row r="16112">
          <cell r="A16112" t="str">
            <v>17.03.100</v>
          </cell>
          <cell r="B16112" t="str">
            <v>Cimentado áspero com caneluras</v>
          </cell>
          <cell r="C16112" t="str">
            <v>M2</v>
          </cell>
          <cell r="D16112">
            <v>41.04</v>
          </cell>
          <cell r="E16112" t="str">
            <v>CDHU 198</v>
          </cell>
        </row>
        <row r="16113">
          <cell r="A16113" t="str">
            <v>17.03.200</v>
          </cell>
          <cell r="B16113" t="str">
            <v>Degrau em cimentado</v>
          </cell>
          <cell r="C16113" t="str">
            <v>M</v>
          </cell>
          <cell r="D16113">
            <v>58.01</v>
          </cell>
          <cell r="E16113" t="str">
            <v>CDHU 198</v>
          </cell>
        </row>
        <row r="16114">
          <cell r="A16114" t="str">
            <v>17.03.300</v>
          </cell>
          <cell r="B16114" t="str">
            <v>Rodapé em cimentado desempenado e alisado com altura 5 cm</v>
          </cell>
          <cell r="C16114" t="str">
            <v>M</v>
          </cell>
          <cell r="D16114">
            <v>25.13</v>
          </cell>
          <cell r="E16114" t="str">
            <v>CDHU 198</v>
          </cell>
        </row>
        <row r="16115">
          <cell r="A16115" t="str">
            <v>17.03.310</v>
          </cell>
          <cell r="B16115" t="str">
            <v>Rodapé em cimentado desempenado e alisado com altura 7 cm</v>
          </cell>
          <cell r="C16115" t="str">
            <v>M</v>
          </cell>
          <cell r="D16115">
            <v>25.31</v>
          </cell>
          <cell r="E16115" t="str">
            <v>CDHU 198</v>
          </cell>
        </row>
        <row r="16116">
          <cell r="A16116" t="str">
            <v>17.03.320</v>
          </cell>
          <cell r="B16116" t="str">
            <v>Rodapé em cimentado desempenado e alisado com altura 10 cm</v>
          </cell>
          <cell r="C16116" t="str">
            <v>M</v>
          </cell>
          <cell r="D16116">
            <v>25.56</v>
          </cell>
          <cell r="E16116" t="str">
            <v>CDHU 198</v>
          </cell>
        </row>
        <row r="16117">
          <cell r="A16117" t="str">
            <v>17.03.330</v>
          </cell>
          <cell r="B16117" t="str">
            <v>Rodapé em cimentado desempenado e alisado com altura 15 cm</v>
          </cell>
          <cell r="C16117" t="str">
            <v>M</v>
          </cell>
          <cell r="D16117">
            <v>26.02</v>
          </cell>
          <cell r="E16117" t="str">
            <v>CDHU 198</v>
          </cell>
        </row>
        <row r="16118">
          <cell r="A16118" t="str">
            <v>17.04</v>
          </cell>
          <cell r="B16118" t="str">
            <v>Revestimento em gesso</v>
          </cell>
          <cell r="C16118"/>
          <cell r="D16118"/>
          <cell r="E16118" t="str">
            <v>CDHU 198</v>
          </cell>
        </row>
        <row r="16119">
          <cell r="A16119" t="str">
            <v>17.04.020</v>
          </cell>
          <cell r="B16119" t="str">
            <v>Revestimento em gesso liso desempenado sobre emboço</v>
          </cell>
          <cell r="C16119" t="str">
            <v>M2</v>
          </cell>
          <cell r="D16119">
            <v>20.260000000000002</v>
          </cell>
          <cell r="E16119" t="str">
            <v>CDHU 198</v>
          </cell>
        </row>
        <row r="16120">
          <cell r="A16120" t="str">
            <v>17.04.040</v>
          </cell>
          <cell r="B16120" t="str">
            <v>Revestimento em gesso liso desempenado sobre bloco</v>
          </cell>
          <cell r="C16120" t="str">
            <v>M2</v>
          </cell>
          <cell r="D16120">
            <v>22.34</v>
          </cell>
          <cell r="E16120" t="str">
            <v>CDHU 198</v>
          </cell>
        </row>
        <row r="16121">
          <cell r="A16121" t="str">
            <v>17.05</v>
          </cell>
          <cell r="B16121" t="str">
            <v>Revestimento em concreto</v>
          </cell>
          <cell r="C16121"/>
          <cell r="D16121"/>
          <cell r="E16121" t="str">
            <v>CDHU 198</v>
          </cell>
        </row>
        <row r="16122">
          <cell r="A16122" t="str">
            <v>17.05.020</v>
          </cell>
          <cell r="B16122" t="str">
            <v>Piso com requadro em concreto simples sem controle de fck</v>
          </cell>
          <cell r="C16122" t="str">
            <v>M3</v>
          </cell>
          <cell r="D16122">
            <v>913.07</v>
          </cell>
          <cell r="E16122" t="str">
            <v>CDHU 198</v>
          </cell>
        </row>
        <row r="16123">
          <cell r="A16123" t="str">
            <v>17.05.070</v>
          </cell>
          <cell r="B16123" t="str">
            <v>Piso com requadro em concreto simples com controle de fck= 20 MPa</v>
          </cell>
          <cell r="C16123" t="str">
            <v>M3</v>
          </cell>
          <cell r="D16123">
            <v>991.39</v>
          </cell>
          <cell r="E16123" t="str">
            <v>CDHU 198</v>
          </cell>
        </row>
        <row r="16124">
          <cell r="A16124" t="str">
            <v>17.05.100</v>
          </cell>
          <cell r="B16124" t="str">
            <v>Piso com requadro em concreto simples com controle de fck= 25 MPa</v>
          </cell>
          <cell r="C16124" t="str">
            <v>M3</v>
          </cell>
          <cell r="D16124">
            <v>1030.3</v>
          </cell>
          <cell r="E16124" t="str">
            <v>CDHU 198</v>
          </cell>
        </row>
        <row r="16125">
          <cell r="A16125" t="str">
            <v>17.05.320</v>
          </cell>
          <cell r="B16125" t="str">
            <v>Soleira em concreto simples</v>
          </cell>
          <cell r="C16125" t="str">
            <v>M</v>
          </cell>
          <cell r="D16125">
            <v>77.69</v>
          </cell>
          <cell r="E16125" t="str">
            <v>CDHU 198</v>
          </cell>
        </row>
        <row r="16126">
          <cell r="A16126" t="str">
            <v>17.05.420</v>
          </cell>
          <cell r="B16126" t="str">
            <v>Peitoril em concreto simples</v>
          </cell>
          <cell r="C16126" t="str">
            <v>M</v>
          </cell>
          <cell r="D16126">
            <v>83.13</v>
          </cell>
          <cell r="E16126" t="str">
            <v>CDHU 198</v>
          </cell>
        </row>
        <row r="16127">
          <cell r="A16127" t="str">
            <v>17.10</v>
          </cell>
          <cell r="B16127" t="str">
            <v>Revestimento em granilite fundido no local</v>
          </cell>
          <cell r="C16127"/>
          <cell r="D16127"/>
          <cell r="E16127" t="str">
            <v>CDHU 198</v>
          </cell>
        </row>
        <row r="16128">
          <cell r="A16128" t="str">
            <v>17.10.020</v>
          </cell>
          <cell r="B16128" t="str">
            <v>Piso em granilite moldado no local</v>
          </cell>
          <cell r="C16128" t="str">
            <v>M2</v>
          </cell>
          <cell r="D16128">
            <v>101.75</v>
          </cell>
          <cell r="E16128" t="str">
            <v>CDHU 198</v>
          </cell>
        </row>
        <row r="16129">
          <cell r="A16129" t="str">
            <v>17.10.100</v>
          </cell>
          <cell r="B16129" t="str">
            <v>Soleira em granilite moldado no local</v>
          </cell>
          <cell r="C16129" t="str">
            <v>M</v>
          </cell>
          <cell r="D16129">
            <v>57.43</v>
          </cell>
          <cell r="E16129" t="str">
            <v>CDHU 198</v>
          </cell>
        </row>
        <row r="16130">
          <cell r="A16130" t="str">
            <v>17.10.120</v>
          </cell>
          <cell r="B16130" t="str">
            <v>Degrau em granilite moldado no local</v>
          </cell>
          <cell r="C16130" t="str">
            <v>M</v>
          </cell>
          <cell r="D16130">
            <v>96.5</v>
          </cell>
          <cell r="E16130" t="str">
            <v>CDHU 198</v>
          </cell>
        </row>
        <row r="16131">
          <cell r="A16131" t="str">
            <v>17.10.200</v>
          </cell>
          <cell r="B16131" t="str">
            <v>Rodapé qualquer em granilite moldado no local até 10 cm</v>
          </cell>
          <cell r="C16131" t="str">
            <v>M</v>
          </cell>
          <cell r="D16131">
            <v>55.35</v>
          </cell>
          <cell r="E16131" t="str">
            <v>CDHU 198</v>
          </cell>
        </row>
        <row r="16132">
          <cell r="A16132" t="str">
            <v>17.10.410</v>
          </cell>
          <cell r="B16132" t="str">
            <v>Rodapé em placas pré-moldadas de granilite, acabamento encerado, até 10 cm</v>
          </cell>
          <cell r="C16132" t="str">
            <v>M</v>
          </cell>
          <cell r="D16132">
            <v>125.07</v>
          </cell>
          <cell r="E16132" t="str">
            <v>CDHU 198</v>
          </cell>
        </row>
        <row r="16133">
          <cell r="A16133" t="str">
            <v>17.10.430</v>
          </cell>
          <cell r="B16133" t="str">
            <v>Piso em placas de granilite, acabamento encerado</v>
          </cell>
          <cell r="C16133" t="str">
            <v>M2</v>
          </cell>
          <cell r="D16133">
            <v>265.22000000000003</v>
          </cell>
          <cell r="E16133" t="str">
            <v>CDHU 198</v>
          </cell>
        </row>
        <row r="16134">
          <cell r="A16134" t="str">
            <v>17.12</v>
          </cell>
          <cell r="B16134" t="str">
            <v>Revestimento industrial fundido no local</v>
          </cell>
          <cell r="C16134"/>
          <cell r="D16134"/>
          <cell r="E16134" t="str">
            <v>CDHU 198</v>
          </cell>
        </row>
        <row r="16135">
          <cell r="A16135" t="str">
            <v>17.12.060</v>
          </cell>
          <cell r="B16135" t="str">
            <v>Piso em alta resistência moldado no local 12 mm</v>
          </cell>
          <cell r="C16135" t="str">
            <v>M2</v>
          </cell>
          <cell r="D16135">
            <v>100.93</v>
          </cell>
          <cell r="E16135" t="str">
            <v>CDHU 198</v>
          </cell>
        </row>
        <row r="16136">
          <cell r="A16136" t="str">
            <v>17.12.100</v>
          </cell>
          <cell r="B16136" t="str">
            <v>Soleira em alta resistência moldada no local</v>
          </cell>
          <cell r="C16136" t="str">
            <v>M</v>
          </cell>
          <cell r="D16136">
            <v>44.39</v>
          </cell>
          <cell r="E16136" t="str">
            <v>CDHU 198</v>
          </cell>
        </row>
        <row r="16137">
          <cell r="A16137" t="str">
            <v>17.12.120</v>
          </cell>
          <cell r="B16137" t="str">
            <v>Degrau em alta resistência 8 mm</v>
          </cell>
          <cell r="C16137" t="str">
            <v>M</v>
          </cell>
          <cell r="D16137">
            <v>93.63</v>
          </cell>
          <cell r="E16137" t="str">
            <v>CDHU 198</v>
          </cell>
        </row>
        <row r="16138">
          <cell r="A16138" t="str">
            <v>17.12.140</v>
          </cell>
          <cell r="B16138" t="str">
            <v>Degrau em alta resistência 12 mm</v>
          </cell>
          <cell r="C16138" t="str">
            <v>M</v>
          </cell>
          <cell r="D16138">
            <v>92.99</v>
          </cell>
          <cell r="E16138" t="str">
            <v>CDHU 198</v>
          </cell>
        </row>
        <row r="16139">
          <cell r="A16139" t="str">
            <v>17.12.240</v>
          </cell>
          <cell r="B16139" t="str">
            <v>Rodapé qualquer em alta resistência moldado no local até 10 cm</v>
          </cell>
          <cell r="C16139" t="str">
            <v>M</v>
          </cell>
          <cell r="D16139">
            <v>47.83</v>
          </cell>
          <cell r="E16139" t="str">
            <v>CDHU 198</v>
          </cell>
        </row>
        <row r="16140">
          <cell r="A16140" t="str">
            <v>17.12.241</v>
          </cell>
          <cell r="B16140" t="str">
            <v>Rodapé abaulado, com argamassa epoxi, altura entre 5 a 10 cm</v>
          </cell>
          <cell r="C16140" t="str">
            <v>M</v>
          </cell>
          <cell r="D16140">
            <v>99.1</v>
          </cell>
          <cell r="E16140" t="str">
            <v>CDHU 198</v>
          </cell>
        </row>
        <row r="16141">
          <cell r="A16141" t="str">
            <v>17.12.302</v>
          </cell>
          <cell r="B16141" t="str">
            <v>Piso epóxi autonivelante, múltiplas camadas, espessura 4 mm</v>
          </cell>
          <cell r="C16141" t="str">
            <v>M2</v>
          </cell>
          <cell r="D16141">
            <v>158.99</v>
          </cell>
          <cell r="E16141" t="str">
            <v>CDHU 198</v>
          </cell>
        </row>
        <row r="16142">
          <cell r="A16142" t="str">
            <v>17.12.310</v>
          </cell>
          <cell r="B16142" t="str">
            <v>Taxa de mobilização e desmobilização de equipe e equipamentos para execução de piso epóxi</v>
          </cell>
          <cell r="C16142" t="str">
            <v>TX</v>
          </cell>
          <cell r="D16142">
            <v>2037.97</v>
          </cell>
          <cell r="E16142" t="str">
            <v>CDHU 198</v>
          </cell>
        </row>
        <row r="16143">
          <cell r="A16143" t="str">
            <v>17.20</v>
          </cell>
          <cell r="B16143" t="str">
            <v>Revestimento especial fundido no local</v>
          </cell>
          <cell r="C16143"/>
          <cell r="D16143"/>
          <cell r="E16143" t="str">
            <v>CDHU 198</v>
          </cell>
        </row>
        <row r="16144">
          <cell r="A16144" t="str">
            <v>17.20.020</v>
          </cell>
          <cell r="B16144" t="str">
            <v>Massa raspada</v>
          </cell>
          <cell r="C16144" t="str">
            <v>M2</v>
          </cell>
          <cell r="D16144">
            <v>90.05</v>
          </cell>
          <cell r="E16144" t="str">
            <v>CDHU 198</v>
          </cell>
        </row>
        <row r="16145">
          <cell r="A16145" t="str">
            <v>17.20.040</v>
          </cell>
          <cell r="B16145" t="str">
            <v>Revestimento em granito lavado tipo Fulget uso externo, em faixas até 40 cm</v>
          </cell>
          <cell r="C16145" t="str">
            <v>M</v>
          </cell>
          <cell r="D16145">
            <v>103.43</v>
          </cell>
          <cell r="E16145" t="str">
            <v>CDHU 198</v>
          </cell>
        </row>
        <row r="16146">
          <cell r="A16146" t="str">
            <v>17.20.050</v>
          </cell>
          <cell r="B16146" t="str">
            <v>Friso para junta de dilatação em revestimento de granito lavado tipo Fulget</v>
          </cell>
          <cell r="C16146" t="str">
            <v>M</v>
          </cell>
          <cell r="D16146">
            <v>11.09</v>
          </cell>
          <cell r="E16146" t="str">
            <v>CDHU 198</v>
          </cell>
        </row>
        <row r="16147">
          <cell r="A16147" t="str">
            <v>17.20.060</v>
          </cell>
          <cell r="B16147" t="str">
            <v>Revestimento em granito lavado tipo Fulget uso externo</v>
          </cell>
          <cell r="C16147" t="str">
            <v>M2</v>
          </cell>
          <cell r="D16147">
            <v>210.91</v>
          </cell>
          <cell r="E16147" t="str">
            <v>CDHU 198</v>
          </cell>
        </row>
        <row r="16148">
          <cell r="A16148" t="str">
            <v>17.20.140</v>
          </cell>
          <cell r="B16148" t="str">
            <v>Revestimento texturizado acrílico com microagregados minerais</v>
          </cell>
          <cell r="C16148" t="str">
            <v>M2</v>
          </cell>
          <cell r="D16148">
            <v>37.159999999999997</v>
          </cell>
          <cell r="E16148" t="str">
            <v>CDHU 198</v>
          </cell>
        </row>
        <row r="16149">
          <cell r="A16149" t="str">
            <v>17.40</v>
          </cell>
          <cell r="B16149" t="str">
            <v>Reparos e conservações em massa e concreto - GRUPO 17</v>
          </cell>
          <cell r="C16149"/>
          <cell r="D16149"/>
          <cell r="E16149" t="str">
            <v>CDHU 198</v>
          </cell>
        </row>
        <row r="16150">
          <cell r="A16150" t="str">
            <v>17.40.010</v>
          </cell>
          <cell r="B16150" t="str">
            <v>Reparos em piso de granilite - estucamento e polimento</v>
          </cell>
          <cell r="C16150" t="str">
            <v>M2</v>
          </cell>
          <cell r="D16150">
            <v>50.49</v>
          </cell>
          <cell r="E16150" t="str">
            <v>CDHU 198</v>
          </cell>
        </row>
        <row r="16151">
          <cell r="A16151" t="str">
            <v>17.40.020</v>
          </cell>
          <cell r="B16151" t="str">
            <v>Reparos em pisos de alta resistência fundidos no local - estucamento e polimento</v>
          </cell>
          <cell r="C16151" t="str">
            <v>M2</v>
          </cell>
          <cell r="D16151">
            <v>45.71</v>
          </cell>
          <cell r="E16151" t="str">
            <v>CDHU 198</v>
          </cell>
        </row>
        <row r="16152">
          <cell r="A16152" t="str">
            <v>17.40.030</v>
          </cell>
          <cell r="B16152" t="str">
            <v>Reparos em degrau e espelho de granilite - estucamento e polimento</v>
          </cell>
          <cell r="C16152" t="str">
            <v>M</v>
          </cell>
          <cell r="D16152">
            <v>54.21</v>
          </cell>
          <cell r="E16152" t="str">
            <v>CDHU 198</v>
          </cell>
        </row>
        <row r="16153">
          <cell r="A16153" t="str">
            <v>17.40.070</v>
          </cell>
          <cell r="B16153" t="str">
            <v>Reparos em rodapé de granilite - estucamento e polimento</v>
          </cell>
          <cell r="C16153" t="str">
            <v>M</v>
          </cell>
          <cell r="D16153">
            <v>55.09</v>
          </cell>
          <cell r="E16153" t="str">
            <v>CDHU 198</v>
          </cell>
        </row>
        <row r="16154">
          <cell r="A16154" t="str">
            <v>17.40.110</v>
          </cell>
          <cell r="B16154" t="str">
            <v>Faixa antiderrapante definitiva para degraus, soleiras, patamares ou pisos</v>
          </cell>
          <cell r="C16154" t="str">
            <v>M</v>
          </cell>
          <cell r="D16154">
            <v>45.31</v>
          </cell>
          <cell r="E16154" t="str">
            <v>CDHU 198</v>
          </cell>
        </row>
        <row r="16155">
          <cell r="A16155" t="str">
            <v>17.40.150</v>
          </cell>
          <cell r="B16155" t="str">
            <v>Resina acrílica para piso de granilite</v>
          </cell>
          <cell r="C16155" t="str">
            <v>M2</v>
          </cell>
          <cell r="D16155">
            <v>34.65</v>
          </cell>
          <cell r="E16155" t="str">
            <v>CDHU 198</v>
          </cell>
        </row>
        <row r="16156">
          <cell r="A16156" t="str">
            <v>17.40.160</v>
          </cell>
          <cell r="B16156" t="str">
            <v>Resina epóxi para piso de granilite</v>
          </cell>
          <cell r="C16156" t="str">
            <v>M2</v>
          </cell>
          <cell r="D16156">
            <v>49.26</v>
          </cell>
          <cell r="E16156" t="str">
            <v>CDHU 198</v>
          </cell>
        </row>
        <row r="16157">
          <cell r="A16157" t="str">
            <v>17.40.180</v>
          </cell>
          <cell r="B16157" t="str">
            <v>Resina acrílica para degrau de granilite</v>
          </cell>
          <cell r="C16157" t="str">
            <v>M</v>
          </cell>
          <cell r="D16157">
            <v>18.21</v>
          </cell>
          <cell r="E16157" t="str">
            <v>CDHU 198</v>
          </cell>
        </row>
        <row r="16158">
          <cell r="A16158" t="str">
            <v>17.40.190</v>
          </cell>
          <cell r="B16158" t="str">
            <v>Resina epóxi para degrau de granilite</v>
          </cell>
          <cell r="C16158" t="str">
            <v>M</v>
          </cell>
          <cell r="D16158">
            <v>26</v>
          </cell>
          <cell r="E16158" t="str">
            <v>CDHU 198</v>
          </cell>
        </row>
        <row r="16159">
          <cell r="A16159" t="str">
            <v>18</v>
          </cell>
          <cell r="B16159" t="str">
            <v>REVESTIMENTO CERAMICO</v>
          </cell>
          <cell r="C16159"/>
          <cell r="D16159"/>
          <cell r="E16159" t="str">
            <v>CDHU 198</v>
          </cell>
        </row>
        <row r="16160">
          <cell r="A16160" t="str">
            <v>18.05</v>
          </cell>
          <cell r="B16160" t="str">
            <v>Plaqueta laminada para revestimento</v>
          </cell>
          <cell r="C16160"/>
          <cell r="D16160"/>
          <cell r="E16160" t="str">
            <v>CDHU 198</v>
          </cell>
        </row>
        <row r="16161">
          <cell r="A16161" t="str">
            <v>18.05.020</v>
          </cell>
          <cell r="B16161" t="str">
            <v>Revestimento em plaqueta laminada, para área interna e externa, sem rejunte</v>
          </cell>
          <cell r="C16161" t="str">
            <v>M2</v>
          </cell>
          <cell r="D16161">
            <v>65.75</v>
          </cell>
          <cell r="E16161" t="str">
            <v>CDHU 198</v>
          </cell>
        </row>
        <row r="16162">
          <cell r="A16162" t="str">
            <v>18.06</v>
          </cell>
          <cell r="B16162" t="str">
            <v>Placa cerâmica esmaltada prensada</v>
          </cell>
          <cell r="C16162"/>
          <cell r="D16162"/>
          <cell r="E16162" t="str">
            <v>CDHU 198</v>
          </cell>
        </row>
        <row r="16163">
          <cell r="A16163" t="str">
            <v>18.06.102</v>
          </cell>
          <cell r="B16163" t="str">
            <v>Placa cerâmica esmaltada PEI-5 para área interna, grupo de absorção BIIb, resistência química B, assentado com argamassa colante industrializada</v>
          </cell>
          <cell r="C16163" t="str">
            <v>M2</v>
          </cell>
          <cell r="D16163">
            <v>49.05</v>
          </cell>
          <cell r="E16163" t="str">
            <v>CDHU 198</v>
          </cell>
        </row>
        <row r="16164">
          <cell r="A16164" t="str">
            <v>18.06.103</v>
          </cell>
          <cell r="B16164" t="str">
            <v>Rodapé em placa cerâmica esmaltada PEI-5 para área interna, grupo de absorção BIIb, resistência química B, assentado com argamassa colante industrializada</v>
          </cell>
          <cell r="C16164" t="str">
            <v>M</v>
          </cell>
          <cell r="D16164">
            <v>6.77</v>
          </cell>
          <cell r="E16164" t="str">
            <v>CDHU 198</v>
          </cell>
        </row>
        <row r="16165">
          <cell r="A16165" t="str">
            <v>18.06.142</v>
          </cell>
          <cell r="B16165" t="str">
            <v>Placa cerâmica esmaltada antiderrapante PEI-5 para área interna com saída para o exterior, grupo de absorção BIIa, resistência química A, assentado com argamassa colante industrializada</v>
          </cell>
          <cell r="C16165" t="str">
            <v>M2</v>
          </cell>
          <cell r="D16165">
            <v>127.87</v>
          </cell>
          <cell r="E16165" t="str">
            <v>CDHU 198</v>
          </cell>
        </row>
        <row r="16166">
          <cell r="A16166" t="str">
            <v>18.06.143</v>
          </cell>
          <cell r="B16166" t="str">
            <v>Rodapé em placa cerâmica esmaltada antiderrapante PEI-5 para área interna com saída para o exterior, grupo de absorção BIIa, resistência química A, assentado com argamassa colante industrializada</v>
          </cell>
          <cell r="C16166" t="str">
            <v>M</v>
          </cell>
          <cell r="D16166">
            <v>20.03</v>
          </cell>
          <cell r="E16166" t="str">
            <v>CDHU 198</v>
          </cell>
        </row>
        <row r="16167">
          <cell r="A16167" t="str">
            <v>18.06.152</v>
          </cell>
          <cell r="B16167" t="str">
            <v>Placa cerâmica esmaltada PEI-4 para área interna com saída para o exterior, grupo de absorção BIIb, tráfego médio, assentado com argamassa colante industrializada</v>
          </cell>
          <cell r="C16167" t="str">
            <v>M2</v>
          </cell>
          <cell r="D16167">
            <v>55.38</v>
          </cell>
          <cell r="E16167" t="str">
            <v>CDHU 198</v>
          </cell>
        </row>
        <row r="16168">
          <cell r="A16168" t="str">
            <v>18.06.153</v>
          </cell>
          <cell r="B16168" t="str">
            <v>Rodapé em placa cerâmica esmaltada PEI-4 para área interna com saída para o exterior, grupo de absorção BIIb, tráfego médio, assentado com argamassa colante industrializada</v>
          </cell>
          <cell r="C16168" t="str">
            <v>M</v>
          </cell>
          <cell r="D16168">
            <v>7.64</v>
          </cell>
          <cell r="E16168" t="str">
            <v>CDHU 198</v>
          </cell>
        </row>
        <row r="16169">
          <cell r="A16169" t="str">
            <v>18.06.182</v>
          </cell>
          <cell r="B16169" t="str">
            <v>Placa cerâmica esmaltada rústica PEI-5 para área interna com saída para o exterior, grupo de absorção BIIb, resistência química B, assentado com argamassa colante industrializada</v>
          </cell>
          <cell r="C16169" t="str">
            <v>M2</v>
          </cell>
          <cell r="D16169">
            <v>50.59</v>
          </cell>
          <cell r="E16169" t="str">
            <v>CDHU 198</v>
          </cell>
        </row>
        <row r="16170">
          <cell r="A16170" t="str">
            <v>18.06.183</v>
          </cell>
          <cell r="B16170" t="str">
            <v>Rodapé em placa cerâmica esmaltada rústica PEI-5 para área interna com saída para o exterior, grupo de absorção BIIb, resistência química B, assentado com argamassa colante industrializada</v>
          </cell>
          <cell r="C16170" t="str">
            <v>M</v>
          </cell>
          <cell r="D16170">
            <v>6.82</v>
          </cell>
          <cell r="E16170" t="str">
            <v>CDHU 198</v>
          </cell>
        </row>
        <row r="16171">
          <cell r="A16171" t="str">
            <v>18.06.350</v>
          </cell>
          <cell r="B16171" t="str">
            <v>Assentamento de pisos e revestimentos cerâmicos com argamassa mista</v>
          </cell>
          <cell r="C16171" t="str">
            <v>M2</v>
          </cell>
          <cell r="D16171">
            <v>76.900000000000006</v>
          </cell>
          <cell r="E16171" t="str">
            <v>CDHU 198</v>
          </cell>
        </row>
        <row r="16172">
          <cell r="A16172" t="str">
            <v>18.06.400</v>
          </cell>
          <cell r="B16172" t="str">
            <v>Rejuntamento em placas cerâmicas com cimento branco, juntas acima de 3 até 5 mm</v>
          </cell>
          <cell r="C16172" t="str">
            <v>M2</v>
          </cell>
          <cell r="D16172">
            <v>11.47</v>
          </cell>
          <cell r="E16172" t="str">
            <v>CDHU 198</v>
          </cell>
        </row>
        <row r="16173">
          <cell r="A16173" t="str">
            <v>18.06.410</v>
          </cell>
          <cell r="B16173" t="str">
            <v>Rejuntamento em placas cerâmicas com argamassa industrializada para rejunte, juntas acima de 3 até 5 mm</v>
          </cell>
          <cell r="C16173" t="str">
            <v>M2</v>
          </cell>
          <cell r="D16173">
            <v>13.21</v>
          </cell>
          <cell r="E16173" t="str">
            <v>CDHU 198</v>
          </cell>
        </row>
        <row r="16174">
          <cell r="A16174" t="str">
            <v>18.06.420</v>
          </cell>
          <cell r="B16174" t="str">
            <v>Rejuntamento em placas cerâmicas com cimento branco, juntas acima de 5 até 10 mm</v>
          </cell>
          <cell r="C16174" t="str">
            <v>M2</v>
          </cell>
          <cell r="D16174">
            <v>12.64</v>
          </cell>
          <cell r="E16174" t="str">
            <v>CDHU 198</v>
          </cell>
        </row>
        <row r="16175">
          <cell r="A16175" t="str">
            <v>18.06.430</v>
          </cell>
          <cell r="B16175" t="str">
            <v>Rejuntamento em placas cerâmicas com argamassa industrializada para rejunte, juntas acima de 5 até 10 mm</v>
          </cell>
          <cell r="C16175" t="str">
            <v>M2</v>
          </cell>
          <cell r="D16175">
            <v>17.57</v>
          </cell>
          <cell r="E16175" t="str">
            <v>CDHU 198</v>
          </cell>
        </row>
        <row r="16176">
          <cell r="A16176" t="str">
            <v>18.06.500</v>
          </cell>
          <cell r="B16176" t="str">
            <v>Rejuntamento de rodapé em placas cerâmicas com cimento branco, altura até 10 cm, juntas acima de 3 até 5 mm</v>
          </cell>
          <cell r="C16176" t="str">
            <v>M</v>
          </cell>
          <cell r="D16176">
            <v>1.28</v>
          </cell>
          <cell r="E16176" t="str">
            <v>CDHU 198</v>
          </cell>
        </row>
        <row r="16177">
          <cell r="A16177" t="str">
            <v>18.06.510</v>
          </cell>
          <cell r="B16177" t="str">
            <v>Rejuntamento de rodapé em placas cerâmicas com argamassa industrializada para rejunte, altura até 10 cm, juntas acima de 3 até 5 mm</v>
          </cell>
          <cell r="C16177" t="str">
            <v>M</v>
          </cell>
          <cell r="D16177">
            <v>1.45</v>
          </cell>
          <cell r="E16177" t="str">
            <v>CDHU 198</v>
          </cell>
        </row>
        <row r="16178">
          <cell r="A16178" t="str">
            <v>18.06.520</v>
          </cell>
          <cell r="B16178" t="str">
            <v>Rejuntamento de rodapé em placas cerâmicas com cimento branco, altura até 10 cm, juntas acima de 5 até 10 mm</v>
          </cell>
          <cell r="C16178" t="str">
            <v>M</v>
          </cell>
          <cell r="D16178">
            <v>1.39</v>
          </cell>
          <cell r="E16178" t="str">
            <v>CDHU 198</v>
          </cell>
        </row>
        <row r="16179">
          <cell r="A16179" t="str">
            <v>18.06.530</v>
          </cell>
          <cell r="B16179" t="str">
            <v>Rejuntamento de rodapé em placas cerâmicas com argamassa industrializada para rejunte, altura até 10 cm, juntas acima de 5 até 10 mm</v>
          </cell>
          <cell r="C16179" t="str">
            <v>M</v>
          </cell>
          <cell r="D16179">
            <v>1.89</v>
          </cell>
          <cell r="E16179" t="str">
            <v>CDHU 198</v>
          </cell>
        </row>
        <row r="16180">
          <cell r="A16180" t="str">
            <v>18.07</v>
          </cell>
          <cell r="B16180" t="str">
            <v>Placa ceramica nao esmaltada extrudada</v>
          </cell>
          <cell r="C16180"/>
          <cell r="D16180"/>
          <cell r="E16180" t="str">
            <v>CDHU 198</v>
          </cell>
        </row>
        <row r="16181">
          <cell r="A16181" t="str">
            <v>18.07.020</v>
          </cell>
          <cell r="B16181" t="str">
            <v>Placa cerâmica não esmaltada extrudada de alta resistência química e mecânica, espessura de 9 mm, uso industrial, assentado com argamassa química bicomponente</v>
          </cell>
          <cell r="C16181" t="str">
            <v>M2</v>
          </cell>
          <cell r="D16181">
            <v>155.38</v>
          </cell>
          <cell r="E16181" t="str">
            <v>CDHU 198</v>
          </cell>
        </row>
        <row r="16182">
          <cell r="A16182" t="str">
            <v>18.07.021</v>
          </cell>
          <cell r="B16182" t="str">
            <v>Placa cerâmica não esmaltada extrudada de alta resistência química e mecânica, espessura de 9 mm, uso industrial, assentado com argamassa colante industrial</v>
          </cell>
          <cell r="C16182" t="str">
            <v>M2</v>
          </cell>
          <cell r="D16182">
            <v>219.2</v>
          </cell>
          <cell r="E16182" t="str">
            <v>CDHU 198</v>
          </cell>
        </row>
        <row r="16183">
          <cell r="A16183" t="str">
            <v>18.07.040</v>
          </cell>
          <cell r="B16183" t="str">
            <v>Placa cerâmica não esmaltada extrudada de alta resistência química e mecânica, espessura de 14 mm, uso industrial, assentado com argamassa química bicomponente</v>
          </cell>
          <cell r="C16183" t="str">
            <v>M2</v>
          </cell>
          <cell r="D16183">
            <v>169.61</v>
          </cell>
          <cell r="E16183" t="str">
            <v>CDHU 198</v>
          </cell>
        </row>
        <row r="16184">
          <cell r="A16184" t="str">
            <v>18.07.080</v>
          </cell>
          <cell r="B16184" t="str">
            <v>Rodapé em placa cerâmica não esmaltada extrudada de alta resistência química e mecânica, altura de 10 cm, uso industrial, assentado com argamassa química bicomponente</v>
          </cell>
          <cell r="C16184" t="str">
            <v>M</v>
          </cell>
          <cell r="D16184">
            <v>41.44</v>
          </cell>
          <cell r="E16184" t="str">
            <v>CDHU 198</v>
          </cell>
        </row>
        <row r="16185">
          <cell r="A16185" t="str">
            <v>18.07.160</v>
          </cell>
          <cell r="B16185" t="str">
            <v>Placa cerâmica não esmaltada extrudada para área com altas temperaturas, de alta resistência química e mecânica, espessura mínima de 13 mm, uso industrial e cozinhas profissionais, assentado com argamassa industrializada</v>
          </cell>
          <cell r="C16185" t="str">
            <v>M2</v>
          </cell>
          <cell r="D16185">
            <v>271.93</v>
          </cell>
          <cell r="E16185" t="str">
            <v>CDHU 198</v>
          </cell>
        </row>
        <row r="16186">
          <cell r="A16186" t="str">
            <v>18.07.170</v>
          </cell>
          <cell r="B16186" t="str">
            <v>Rodapé em placa cerâmica não esmaltada extrudada para área com altas temperaturas, de alta resistência química e mecânica, altura de 10cm, uso industrial e cozinhas profissionais, assentado com argamassa industrializada</v>
          </cell>
          <cell r="C16186" t="str">
            <v>M</v>
          </cell>
          <cell r="D16186">
            <v>55.48</v>
          </cell>
          <cell r="E16186" t="str">
            <v>CDHU 198</v>
          </cell>
        </row>
        <row r="16187">
          <cell r="A16187" t="str">
            <v>18.07.200</v>
          </cell>
          <cell r="B16187" t="str">
            <v>Rejuntamento em placa cerâmica extrudada antiácida de 9 mm, com argamassa industrializada bicomponente à base de resina furânica, juntas acima de 3 até 6 mm</v>
          </cell>
          <cell r="C16187" t="str">
            <v>M2</v>
          </cell>
          <cell r="D16187">
            <v>43.78</v>
          </cell>
          <cell r="E16187" t="str">
            <v>CDHU 198</v>
          </cell>
        </row>
        <row r="16188">
          <cell r="A16188" t="str">
            <v>18.07.210</v>
          </cell>
          <cell r="B16188" t="str">
            <v>Rejuntamento de placa cerâmica extrudada de 9 mm, com argamassa sintética industrializada tricomponente à base de resina epóxi, juntas acima de 3 até 6 mm</v>
          </cell>
          <cell r="C16188" t="str">
            <v>M2</v>
          </cell>
          <cell r="D16188">
            <v>40.44</v>
          </cell>
          <cell r="E16188" t="str">
            <v>CDHU 198</v>
          </cell>
        </row>
        <row r="16189">
          <cell r="A16189" t="str">
            <v>18.07.220</v>
          </cell>
          <cell r="B16189" t="str">
            <v>Rejuntamento em placa cerâmica extrudada antiácida, espessura de 14 mm, com argamassa industrializada bicomponente, à base de resina furânica, juntas acima de 3 até 6 mm</v>
          </cell>
          <cell r="C16189" t="str">
            <v>M2</v>
          </cell>
          <cell r="D16189">
            <v>66.09</v>
          </cell>
          <cell r="E16189" t="str">
            <v>CDHU 198</v>
          </cell>
        </row>
        <row r="16190">
          <cell r="A16190" t="str">
            <v>18.07.230</v>
          </cell>
          <cell r="B16190" t="str">
            <v>Rejuntamento em placa cerâmica extrudada antiácida de 14 mm, com argamassa sintética industrializada tricomponente, à base de resina epóxi, juntas de 3 até 6 mm</v>
          </cell>
          <cell r="C16190" t="str">
            <v>M2</v>
          </cell>
          <cell r="D16190">
            <v>60.53</v>
          </cell>
          <cell r="E16190" t="str">
            <v>CDHU 198</v>
          </cell>
        </row>
        <row r="16191">
          <cell r="A16191" t="str">
            <v>18.07.250</v>
          </cell>
          <cell r="B16191" t="str">
            <v>Rejuntamento em placa cerâmica extrudada antiácida, com argamassa industrializada anticorrosiva bicomponente à base de bauxita, para área de altas temperaturas, juntas acima de 3 até 6 mm</v>
          </cell>
          <cell r="C16191" t="str">
            <v>M2</v>
          </cell>
          <cell r="D16191">
            <v>62.31</v>
          </cell>
          <cell r="E16191" t="str">
            <v>CDHU 198</v>
          </cell>
        </row>
        <row r="16192">
          <cell r="A16192" t="str">
            <v>18.07.300</v>
          </cell>
          <cell r="B16192" t="str">
            <v>Rejuntamento de rodapé em placa cerâmica extrudada antiácida de 9 mm, com argamassa industrializada bicomponente à base de resina furânica, juntas acima de 3 até 6 mm</v>
          </cell>
          <cell r="C16192" t="str">
            <v>M</v>
          </cell>
          <cell r="D16192">
            <v>4.38</v>
          </cell>
          <cell r="E16192" t="str">
            <v>CDHU 198</v>
          </cell>
        </row>
        <row r="16193">
          <cell r="A16193" t="str">
            <v>18.07.310</v>
          </cell>
          <cell r="B16193" t="str">
            <v>Rejuntamento de rodapé em placa cerâmica extrudada antiácida de 9 mm, com argamassa sintética  industrializada tricomponente à base de resina epóxi, juntas acima de 3 até 6 mm</v>
          </cell>
          <cell r="C16193" t="str">
            <v>M</v>
          </cell>
          <cell r="D16193">
            <v>4.04</v>
          </cell>
          <cell r="E16193" t="str">
            <v>CDHU 198</v>
          </cell>
        </row>
        <row r="16194">
          <cell r="A16194" t="str">
            <v>18.08</v>
          </cell>
          <cell r="B16194" t="str">
            <v>Revestimento em porcelanato</v>
          </cell>
          <cell r="C16194"/>
          <cell r="D16194"/>
          <cell r="E16194" t="str">
            <v>CDHU 198</v>
          </cell>
        </row>
        <row r="16195">
          <cell r="A16195" t="str">
            <v>18.08.032</v>
          </cell>
          <cell r="B16195" t="str">
            <v>Revestimento em porcelanato esmaltado antiderrapante para área externa e ambiente com alto tráfego, grupo de absorção BIa, assentado com argamassa colante industrializada, rejuntado</v>
          </cell>
          <cell r="C16195" t="str">
            <v>M2</v>
          </cell>
          <cell r="D16195">
            <v>137.82</v>
          </cell>
          <cell r="E16195" t="str">
            <v>CDHU 198</v>
          </cell>
        </row>
        <row r="16196">
          <cell r="A16196" t="str">
            <v>18.08.042</v>
          </cell>
          <cell r="B16196" t="str">
            <v>Rodapé em porcelanato esmaltado antiderrapante para área externa e ambiente com alto tráfego, grupo de absorção BIa, assentado com argamassa colante industrializada, rejuntado</v>
          </cell>
          <cell r="C16196" t="str">
            <v>M</v>
          </cell>
          <cell r="D16196">
            <v>28.7</v>
          </cell>
          <cell r="E16196" t="str">
            <v>CDHU 198</v>
          </cell>
        </row>
        <row r="16197">
          <cell r="A16197" t="str">
            <v>18.08.062</v>
          </cell>
          <cell r="B16197" t="str">
            <v>Revestimento em porcelanato esmaltado polido para área interna e ambiente com tráfego médio, grupo de absorção BIa, assentado com argamassa colante industrializada, rejuntado</v>
          </cell>
          <cell r="C16197" t="str">
            <v>M2</v>
          </cell>
          <cell r="D16197">
            <v>200.42</v>
          </cell>
          <cell r="E16197" t="str">
            <v>CDHU 198</v>
          </cell>
        </row>
        <row r="16198">
          <cell r="A16198" t="str">
            <v>18.08.072</v>
          </cell>
          <cell r="B16198" t="str">
            <v>Rodapé em porcelanato esmaltado polido para área interna e ambiente com tráfego médio, grupo de absorção BIa, assentado com argamassa colante industrializada, rejuntado</v>
          </cell>
          <cell r="C16198" t="str">
            <v>M</v>
          </cell>
          <cell r="D16198">
            <v>39.6</v>
          </cell>
          <cell r="E16198" t="str">
            <v>CDHU 198</v>
          </cell>
        </row>
        <row r="16199">
          <cell r="A16199" t="str">
            <v>18.08.090</v>
          </cell>
          <cell r="B16199" t="str">
            <v>Revestimento em porcelanato esmaltado acetinado para área interna e ambiente com acesso ao exterior, grupo de absorção BIa, resistência química B, assentado com argamassa colante industrializada, rejuntado</v>
          </cell>
          <cell r="C16199" t="str">
            <v>M2</v>
          </cell>
          <cell r="D16199">
            <v>145.37</v>
          </cell>
          <cell r="E16199" t="str">
            <v>CDHU 198</v>
          </cell>
        </row>
        <row r="16200">
          <cell r="A16200" t="str">
            <v>18.08.100</v>
          </cell>
          <cell r="B16200" t="str">
            <v>Rodapé em porcelanato esmaltado acetinado para área interna e ambiente com acesso ao exterior, grupo de absorção BIa, resistência química B, assentado com argamassa colante industrializada, rejuntado</v>
          </cell>
          <cell r="C16200" t="str">
            <v>M</v>
          </cell>
          <cell r="D16200">
            <v>30.01</v>
          </cell>
          <cell r="E16200" t="str">
            <v>CDHU 198</v>
          </cell>
        </row>
        <row r="16201">
          <cell r="A16201" t="str">
            <v>18.08.110</v>
          </cell>
          <cell r="B16201" t="str">
            <v>Revestimento em porcelanato técnico antiderrapante para área externa, grupo de absorção BIa, assentado com argamassa colante industrializada, rejuntado</v>
          </cell>
          <cell r="C16201" t="str">
            <v>M2</v>
          </cell>
          <cell r="D16201">
            <v>192.18</v>
          </cell>
          <cell r="E16201" t="str">
            <v>CDHU 198</v>
          </cell>
        </row>
        <row r="16202">
          <cell r="A16202" t="str">
            <v>18.08.120</v>
          </cell>
          <cell r="B16202" t="str">
            <v>Rodapé em porcelanato técnico antiderrapante para área interna, grupo de absorção BIa, assentado com argamassa colante industrializada, rejuntado</v>
          </cell>
          <cell r="C16202" t="str">
            <v>M</v>
          </cell>
          <cell r="D16202">
            <v>38.450000000000003</v>
          </cell>
          <cell r="E16202" t="str">
            <v>CDHU 198</v>
          </cell>
        </row>
        <row r="16203">
          <cell r="A16203" t="str">
            <v>18.08.152</v>
          </cell>
          <cell r="B16203" t="str">
            <v>Revestimento em porcelanato técnico natural para área interna e ambiente com acesso ao exterior, grupo de absorção BIa, assentado com argamassa colante industrializada, rejuntado</v>
          </cell>
          <cell r="C16203" t="str">
            <v>M2</v>
          </cell>
          <cell r="D16203">
            <v>200.55</v>
          </cell>
          <cell r="E16203" t="str">
            <v>CDHU 198</v>
          </cell>
        </row>
        <row r="16204">
          <cell r="A16204" t="str">
            <v>18.08.162</v>
          </cell>
          <cell r="B16204" t="str">
            <v>Rodapé em porcelanato técnico natural, para área interna e ambiente com acesso ao exterior, grupo de absorção BIa, assentado com argamassa colante industrializada, rejuntado</v>
          </cell>
          <cell r="C16204" t="str">
            <v>M</v>
          </cell>
          <cell r="D16204">
            <v>39.909999999999997</v>
          </cell>
          <cell r="E16204" t="str">
            <v>CDHU 198</v>
          </cell>
        </row>
        <row r="16205">
          <cell r="A16205" t="str">
            <v>18.08.170</v>
          </cell>
          <cell r="B16205" t="str">
            <v>Revestimento em porcelanato técnico polido para área interna e ambiente de médio tráfego, grupo de absorção BIa, coeficiente de atrito I, assentado com argamassa colante industrializada, rejuntado</v>
          </cell>
          <cell r="C16205" t="str">
            <v>M2</v>
          </cell>
          <cell r="D16205">
            <v>243.98</v>
          </cell>
          <cell r="E16205" t="str">
            <v>CDHU 198</v>
          </cell>
        </row>
        <row r="16206">
          <cell r="A16206" t="str">
            <v>18.08.180</v>
          </cell>
          <cell r="B16206" t="str">
            <v>Rodapé em porcelanato técnico polido para área interna e ambiente de médio tráfego, grupo de absorção BIa, assentado com argamassa colante industrializada, rejuntado</v>
          </cell>
          <cell r="C16206" t="str">
            <v>M</v>
          </cell>
          <cell r="D16206">
            <v>47.47</v>
          </cell>
          <cell r="E16206" t="str">
            <v>CDHU 198</v>
          </cell>
        </row>
        <row r="16207">
          <cell r="A16207" t="str">
            <v>18.11</v>
          </cell>
          <cell r="B16207" t="str">
            <v>Revestimento em placa ceramica esmaltada</v>
          </cell>
          <cell r="C16207"/>
          <cell r="D16207"/>
          <cell r="E16207" t="str">
            <v>CDHU 198</v>
          </cell>
        </row>
        <row r="16208">
          <cell r="A16208" t="str">
            <v>18.11.012</v>
          </cell>
          <cell r="B16208" t="str">
            <v>Revestimento em placa cerâmica esmaltada de 7,5x7,5 cm, assentado e rejuntado com argamassa industrializada</v>
          </cell>
          <cell r="C16208" t="str">
            <v>M2</v>
          </cell>
          <cell r="D16208">
            <v>167.05</v>
          </cell>
          <cell r="E16208" t="str">
            <v>CDHU 198</v>
          </cell>
        </row>
        <row r="16209">
          <cell r="A16209" t="str">
            <v>18.11.022</v>
          </cell>
          <cell r="B16209" t="str">
            <v>Revestimento em placa cerâmica esmaltada de 10x10 cm, assentado e rejuntado com argamassa industrializada</v>
          </cell>
          <cell r="C16209" t="str">
            <v>M2</v>
          </cell>
          <cell r="D16209">
            <v>110.16</v>
          </cell>
          <cell r="E16209" t="str">
            <v>CDHU 198</v>
          </cell>
        </row>
        <row r="16210">
          <cell r="A16210" t="str">
            <v>18.11.032</v>
          </cell>
          <cell r="B16210" t="str">
            <v>Revestimento em placa cerâmica esmaltada de 15x15 cm, tipo monocolor, assentado e rejuntado com argamassa industrializada</v>
          </cell>
          <cell r="C16210" t="str">
            <v>M2</v>
          </cell>
          <cell r="D16210">
            <v>96.33</v>
          </cell>
          <cell r="E16210" t="str">
            <v>CDHU 198</v>
          </cell>
        </row>
        <row r="16211">
          <cell r="A16211" t="str">
            <v>18.11.042</v>
          </cell>
          <cell r="B16211" t="str">
            <v>Revestimento em placa cerâmica esmaltada de 20x20 cm, tipo monocolor, assentado e rejuntado com argamassa industrializada</v>
          </cell>
          <cell r="C16211" t="str">
            <v>M2</v>
          </cell>
          <cell r="D16211">
            <v>93.68</v>
          </cell>
          <cell r="E16211" t="str">
            <v>CDHU 198</v>
          </cell>
        </row>
        <row r="16212">
          <cell r="A16212" t="str">
            <v>18.11.052</v>
          </cell>
          <cell r="B16212" t="str">
            <v>Revestimento em placa cerâmica esmaltada, tipo monoporosa, assentado e rejuntado com argamassa industrializada</v>
          </cell>
          <cell r="C16212" t="str">
            <v>M2</v>
          </cell>
          <cell r="D16212">
            <v>85.23</v>
          </cell>
          <cell r="E16212" t="str">
            <v>CDHU 198</v>
          </cell>
        </row>
        <row r="16213">
          <cell r="A16213" t="str">
            <v>18.12</v>
          </cell>
          <cell r="B16213" t="str">
            <v>Revestimento em pastilha e mosaico</v>
          </cell>
          <cell r="C16213"/>
          <cell r="D16213"/>
          <cell r="E16213" t="str">
            <v>CDHU 198</v>
          </cell>
        </row>
        <row r="16214">
          <cell r="A16214" t="str">
            <v>18.12.020</v>
          </cell>
          <cell r="B16214" t="str">
            <v>Revestimento em pastilha de porcelana natural ou esmaltada de 5x5 cm, assentado e rejuntado com argamassa colante industrializada</v>
          </cell>
          <cell r="C16214" t="str">
            <v>M2</v>
          </cell>
          <cell r="D16214">
            <v>192.42</v>
          </cell>
          <cell r="E16214" t="str">
            <v>CDHU 198</v>
          </cell>
        </row>
        <row r="16215">
          <cell r="A16215" t="str">
            <v>18.12.120</v>
          </cell>
          <cell r="B16215" t="str">
            <v>Revestimento em pastilha de porcelana natural ou esmaltada de 2,5x2,5 cm, assentado e rejuntado com argamassa colante industrializada</v>
          </cell>
          <cell r="C16215" t="str">
            <v>M2</v>
          </cell>
          <cell r="D16215">
            <v>376.72</v>
          </cell>
          <cell r="E16215" t="str">
            <v>CDHU 198</v>
          </cell>
        </row>
        <row r="16216">
          <cell r="A16216" t="str">
            <v>18.12.140</v>
          </cell>
          <cell r="B16216" t="str">
            <v>Revestimento em pastilha de porcelana natural ou esmaltada de 2,5x5 cm, assentado e rejuntado com argamassa colante industrializada</v>
          </cell>
          <cell r="C16216" t="str">
            <v>M2</v>
          </cell>
          <cell r="D16216">
            <v>325.83</v>
          </cell>
          <cell r="E16216" t="str">
            <v>CDHU 198</v>
          </cell>
        </row>
        <row r="16217">
          <cell r="A16217" t="str">
            <v>18.13</v>
          </cell>
          <cell r="B16217" t="str">
            <v>Revestimento ceramico nao esmaltado extrudado</v>
          </cell>
          <cell r="C16217"/>
          <cell r="D16217"/>
          <cell r="E16217" t="str">
            <v>CDHU 198</v>
          </cell>
        </row>
        <row r="16218">
          <cell r="A16218" t="str">
            <v>18.13.010</v>
          </cell>
          <cell r="B16218" t="str">
            <v>Revestimento em placa cerâmica não esmaltada extrudada, de alta resistência química e mecânica, espessura de 9 mm, assentado com argamassa colante industrializada</v>
          </cell>
          <cell r="C16218" t="str">
            <v>M2</v>
          </cell>
          <cell r="D16218">
            <v>142.55000000000001</v>
          </cell>
          <cell r="E16218" t="str">
            <v>CDHU 198</v>
          </cell>
        </row>
        <row r="16219">
          <cell r="A16219" t="str">
            <v>18.13.020</v>
          </cell>
          <cell r="B16219" t="str">
            <v>Revestimento em placa cerâmica extrudada de alta resistência química e mecânica, espessura entre 9 e 10 mm, assentado com argamassa industrializada de alta aderência</v>
          </cell>
          <cell r="C16219" t="str">
            <v>M2</v>
          </cell>
          <cell r="D16219">
            <v>151.96</v>
          </cell>
          <cell r="E16219" t="str">
            <v>CDHU 198</v>
          </cell>
        </row>
        <row r="16220">
          <cell r="A16220" t="str">
            <v>18.13.202</v>
          </cell>
          <cell r="B16220" t="str">
            <v>Rejuntamento em placa cerâmica extrudada, espessura entre 9 e 10 mm, com argamassa industrial anticorrosiva à base de resina epóxi, juntas de 6 a 10 mm</v>
          </cell>
          <cell r="C16220" t="str">
            <v>M2</v>
          </cell>
          <cell r="D16220">
            <v>54.25</v>
          </cell>
          <cell r="E16220" t="str">
            <v>CDHU 198</v>
          </cell>
        </row>
        <row r="16221">
          <cell r="A16221" t="str">
            <v>19</v>
          </cell>
          <cell r="B16221" t="str">
            <v>REVESTIMENTO EM PEDRA</v>
          </cell>
          <cell r="C16221"/>
          <cell r="D16221"/>
          <cell r="E16221" t="str">
            <v>CDHU 198</v>
          </cell>
        </row>
        <row r="16222">
          <cell r="A16222" t="str">
            <v>19.01</v>
          </cell>
          <cell r="B16222" t="str">
            <v>Granito</v>
          </cell>
          <cell r="C16222"/>
          <cell r="D16222"/>
          <cell r="E16222" t="str">
            <v>CDHU 198</v>
          </cell>
        </row>
        <row r="16223">
          <cell r="A16223" t="str">
            <v>19.01.022</v>
          </cell>
          <cell r="B16223" t="str">
            <v>Revestimento em granito, espessura de 2 cm, acabamento polido</v>
          </cell>
          <cell r="C16223" t="str">
            <v>M2</v>
          </cell>
          <cell r="D16223">
            <v>481.2</v>
          </cell>
          <cell r="E16223" t="str">
            <v>CDHU 198</v>
          </cell>
        </row>
        <row r="16224">
          <cell r="A16224" t="str">
            <v>19.01.062</v>
          </cell>
          <cell r="B16224" t="str">
            <v>Peitoril e/ou soleira em granito, espessura de 2 cm e largura até 20 cm, acabamento polido</v>
          </cell>
          <cell r="C16224" t="str">
            <v>M</v>
          </cell>
          <cell r="D16224">
            <v>173.48</v>
          </cell>
          <cell r="E16224" t="str">
            <v>CDHU 198</v>
          </cell>
        </row>
        <row r="16225">
          <cell r="A16225" t="str">
            <v>19.01.064</v>
          </cell>
          <cell r="B16225" t="str">
            <v>Peitoril e/ou soleira em granito, espessura de 2 cm e largura de 21 cm até 30 cm, acabamento polido</v>
          </cell>
          <cell r="C16225" t="str">
            <v>M</v>
          </cell>
          <cell r="D16225">
            <v>207.5</v>
          </cell>
          <cell r="E16225" t="str">
            <v>CDHU 198</v>
          </cell>
        </row>
        <row r="16226">
          <cell r="A16226" t="str">
            <v>19.01.122</v>
          </cell>
          <cell r="B16226" t="str">
            <v>Degrau e espelho de granito, espessura de 2 cm, acabamento polido</v>
          </cell>
          <cell r="C16226" t="str">
            <v>M</v>
          </cell>
          <cell r="D16226">
            <v>431.94</v>
          </cell>
          <cell r="E16226" t="str">
            <v>CDHU 198</v>
          </cell>
        </row>
        <row r="16227">
          <cell r="A16227" t="str">
            <v>19.01.322</v>
          </cell>
          <cell r="B16227" t="str">
            <v>Rodapé em granito, espessura de 2 cm e altura de 7 cm, acabamento polido</v>
          </cell>
          <cell r="C16227" t="str">
            <v>M</v>
          </cell>
          <cell r="D16227">
            <v>85.44</v>
          </cell>
          <cell r="E16227" t="str">
            <v>CDHU 198</v>
          </cell>
        </row>
        <row r="16228">
          <cell r="A16228" t="str">
            <v>19.01.324</v>
          </cell>
          <cell r="B16228" t="str">
            <v>Rodapé em granito, espessura de 2 cm e altura de 7,1 cm até 10 cm, acabamento polido</v>
          </cell>
          <cell r="C16228" t="str">
            <v>M</v>
          </cell>
          <cell r="D16228">
            <v>96.15</v>
          </cell>
          <cell r="E16228" t="str">
            <v>CDHU 198</v>
          </cell>
        </row>
        <row r="16229">
          <cell r="A16229" t="str">
            <v>19.02</v>
          </cell>
          <cell r="B16229" t="str">
            <v>Marmore</v>
          </cell>
          <cell r="C16229"/>
          <cell r="D16229"/>
          <cell r="E16229" t="str">
            <v>CDHU 198</v>
          </cell>
        </row>
        <row r="16230">
          <cell r="A16230" t="str">
            <v>19.02.020</v>
          </cell>
          <cell r="B16230" t="str">
            <v>Revestimento em mármore branco, espessura de 2 cm, assente com massa</v>
          </cell>
          <cell r="C16230" t="str">
            <v>M2</v>
          </cell>
          <cell r="D16230">
            <v>939.88</v>
          </cell>
          <cell r="E16230" t="str">
            <v>CDHU 198</v>
          </cell>
        </row>
        <row r="16231">
          <cell r="A16231" t="str">
            <v>19.02.040</v>
          </cell>
          <cell r="B16231" t="str">
            <v>Revestimento em mármore travertino nacional, espessura de 2 cm, assente com massa</v>
          </cell>
          <cell r="C16231" t="str">
            <v>M2</v>
          </cell>
          <cell r="D16231">
            <v>947.51</v>
          </cell>
          <cell r="E16231" t="str">
            <v>CDHU 198</v>
          </cell>
        </row>
        <row r="16232">
          <cell r="A16232" t="str">
            <v>19.02.060</v>
          </cell>
          <cell r="B16232" t="str">
            <v>Revestimento em mármore branco, espessura de 3 cm, assente com massa</v>
          </cell>
          <cell r="C16232" t="str">
            <v>M2</v>
          </cell>
          <cell r="D16232">
            <v>1078.5899999999999</v>
          </cell>
          <cell r="E16232" t="str">
            <v>CDHU 198</v>
          </cell>
        </row>
        <row r="16233">
          <cell r="A16233" t="str">
            <v>19.02.080</v>
          </cell>
          <cell r="B16233" t="str">
            <v>Revestimento em mármore travertino nacional, espessura de 3 cm, assente com massa</v>
          </cell>
          <cell r="C16233" t="str">
            <v>M2</v>
          </cell>
          <cell r="D16233">
            <v>1073.02</v>
          </cell>
          <cell r="E16233" t="str">
            <v>CDHU 198</v>
          </cell>
        </row>
        <row r="16234">
          <cell r="A16234" t="str">
            <v>19.02.220</v>
          </cell>
          <cell r="B16234" t="str">
            <v>Degrau e espelho em mármore branco, espessura de 2 cm</v>
          </cell>
          <cell r="C16234" t="str">
            <v>M</v>
          </cell>
          <cell r="D16234">
            <v>481.9</v>
          </cell>
          <cell r="E16234" t="str">
            <v>CDHU 198</v>
          </cell>
        </row>
        <row r="16235">
          <cell r="A16235" t="str">
            <v>19.02.240</v>
          </cell>
          <cell r="B16235" t="str">
            <v>Degrau e espelho em mármore travertino nacional, espessura de 2 cm</v>
          </cell>
          <cell r="C16235" t="str">
            <v>M</v>
          </cell>
          <cell r="D16235">
            <v>495.6</v>
          </cell>
          <cell r="E16235" t="str">
            <v>CDHU 198</v>
          </cell>
        </row>
        <row r="16236">
          <cell r="A16236" t="str">
            <v>19.02.250</v>
          </cell>
          <cell r="B16236" t="str">
            <v>Rodapé em mármore branco, espessura de 2 cm e altura de 7 cm</v>
          </cell>
          <cell r="C16236" t="str">
            <v>M</v>
          </cell>
          <cell r="D16236">
            <v>78.459999999999994</v>
          </cell>
          <cell r="E16236" t="str">
            <v>CDHU 198</v>
          </cell>
        </row>
        <row r="16237">
          <cell r="A16237" t="str">
            <v>19.03</v>
          </cell>
          <cell r="B16237" t="str">
            <v>Pedra</v>
          </cell>
          <cell r="C16237"/>
          <cell r="D16237"/>
          <cell r="E16237" t="str">
            <v>CDHU 198</v>
          </cell>
        </row>
        <row r="16238">
          <cell r="A16238" t="str">
            <v>19.03.060</v>
          </cell>
          <cell r="B16238" t="str">
            <v>Revestimento em pedra mineira comum</v>
          </cell>
          <cell r="C16238" t="str">
            <v>M2</v>
          </cell>
          <cell r="D16238">
            <v>302.66000000000003</v>
          </cell>
          <cell r="E16238" t="str">
            <v>CDHU 198</v>
          </cell>
        </row>
        <row r="16239">
          <cell r="A16239" t="str">
            <v>19.03.090</v>
          </cell>
          <cell r="B16239" t="str">
            <v>Revestimento em pedra Miracema</v>
          </cell>
          <cell r="C16239" t="str">
            <v>M2</v>
          </cell>
          <cell r="D16239">
            <v>103.5</v>
          </cell>
          <cell r="E16239" t="str">
            <v>CDHU 198</v>
          </cell>
        </row>
        <row r="16240">
          <cell r="A16240" t="str">
            <v>19.03.110</v>
          </cell>
          <cell r="B16240" t="str">
            <v>Rodapé em pedra Miracema, altura de 11,5 cm</v>
          </cell>
          <cell r="C16240" t="str">
            <v>M</v>
          </cell>
          <cell r="D16240">
            <v>20.77</v>
          </cell>
          <cell r="E16240" t="str">
            <v>CDHU 198</v>
          </cell>
        </row>
        <row r="16241">
          <cell r="A16241" t="str">
            <v>19.03.220</v>
          </cell>
          <cell r="B16241" t="str">
            <v>Rodapé em pedra mineira simples, altura de 10 cm</v>
          </cell>
          <cell r="C16241" t="str">
            <v>M</v>
          </cell>
          <cell r="D16241">
            <v>60.95</v>
          </cell>
          <cell r="E16241" t="str">
            <v>CDHU 198</v>
          </cell>
        </row>
        <row r="16242">
          <cell r="A16242" t="str">
            <v>19.03.260</v>
          </cell>
          <cell r="B16242" t="str">
            <v>Revestimento em pedra ardósia selecionada</v>
          </cell>
          <cell r="C16242" t="str">
            <v>M2</v>
          </cell>
          <cell r="D16242">
            <v>92.16</v>
          </cell>
          <cell r="E16242" t="str">
            <v>CDHU 198</v>
          </cell>
        </row>
        <row r="16243">
          <cell r="A16243" t="str">
            <v>19.03.270</v>
          </cell>
          <cell r="B16243" t="str">
            <v>Rodapé em pedra ardósia, altura de 7 cm</v>
          </cell>
          <cell r="C16243" t="str">
            <v>M</v>
          </cell>
          <cell r="D16243">
            <v>26.68</v>
          </cell>
          <cell r="E16243" t="str">
            <v>CDHU 198</v>
          </cell>
        </row>
        <row r="16244">
          <cell r="A16244" t="str">
            <v>19.03.290</v>
          </cell>
          <cell r="B16244" t="str">
            <v>Peitoril e/ou soleira em ardósia, espessura de 2 cm e largura até 20 cm</v>
          </cell>
          <cell r="C16244" t="str">
            <v>M</v>
          </cell>
          <cell r="D16244">
            <v>83.09</v>
          </cell>
          <cell r="E16244" t="str">
            <v>CDHU 198</v>
          </cell>
        </row>
        <row r="16245">
          <cell r="A16245" t="str">
            <v>19.20</v>
          </cell>
          <cell r="B16245" t="str">
            <v>Reparos, conservacoes e complementos - GRUPO 19</v>
          </cell>
          <cell r="C16245"/>
          <cell r="D16245"/>
          <cell r="E16245" t="str">
            <v>CDHU 198</v>
          </cell>
        </row>
        <row r="16246">
          <cell r="A16246" t="str">
            <v>19.20.020</v>
          </cell>
          <cell r="B16246" t="str">
            <v>Recolocação de mármore, pedras e granitos, assentes com massa</v>
          </cell>
          <cell r="C16246" t="str">
            <v>M2</v>
          </cell>
          <cell r="D16246">
            <v>66.31</v>
          </cell>
          <cell r="E16246" t="str">
            <v>CDHU 198</v>
          </cell>
        </row>
        <row r="16247">
          <cell r="A16247" t="str">
            <v>20</v>
          </cell>
          <cell r="B16247" t="str">
            <v>REVESTIMENTO EM MADEIRA</v>
          </cell>
          <cell r="C16247"/>
          <cell r="D16247"/>
          <cell r="E16247" t="str">
            <v>CDHU 198</v>
          </cell>
        </row>
        <row r="16248">
          <cell r="A16248" t="str">
            <v>20.01</v>
          </cell>
          <cell r="B16248" t="str">
            <v>Lambris de madeira</v>
          </cell>
          <cell r="C16248"/>
          <cell r="D16248"/>
          <cell r="E16248" t="str">
            <v>CDHU 198</v>
          </cell>
        </row>
        <row r="16249">
          <cell r="A16249" t="str">
            <v>20.01.040</v>
          </cell>
          <cell r="B16249" t="str">
            <v>Lambril em madeira macho/fêmea tarugado, exceto pinus</v>
          </cell>
          <cell r="C16249" t="str">
            <v>M2</v>
          </cell>
          <cell r="D16249">
            <v>174.13</v>
          </cell>
          <cell r="E16249" t="str">
            <v>CDHU 198</v>
          </cell>
        </row>
        <row r="16250">
          <cell r="A16250" t="str">
            <v>20.03</v>
          </cell>
          <cell r="B16250" t="str">
            <v>Soalho de madeira</v>
          </cell>
          <cell r="C16250"/>
          <cell r="D16250"/>
          <cell r="E16250" t="str">
            <v>CDHU 198</v>
          </cell>
        </row>
        <row r="16251">
          <cell r="A16251" t="str">
            <v>20.03.010</v>
          </cell>
          <cell r="B16251" t="str">
            <v>Soalho em tábua de madeira aparelhada</v>
          </cell>
          <cell r="C16251" t="str">
            <v>M2</v>
          </cell>
          <cell r="D16251">
            <v>738.57</v>
          </cell>
          <cell r="E16251" t="str">
            <v>CDHU 198</v>
          </cell>
        </row>
        <row r="16252">
          <cell r="A16252" t="str">
            <v>20.04</v>
          </cell>
          <cell r="B16252" t="str">
            <v>Tacos</v>
          </cell>
          <cell r="C16252"/>
          <cell r="D16252"/>
          <cell r="E16252" t="str">
            <v>CDHU 198</v>
          </cell>
        </row>
        <row r="16253">
          <cell r="A16253" t="str">
            <v>20.04.020</v>
          </cell>
          <cell r="B16253" t="str">
            <v>Piso em tacos de Ipê colado</v>
          </cell>
          <cell r="C16253" t="str">
            <v>M2</v>
          </cell>
          <cell r="D16253">
            <v>407.2</v>
          </cell>
          <cell r="E16253" t="str">
            <v>CDHU 198</v>
          </cell>
        </row>
        <row r="16254">
          <cell r="A16254" t="str">
            <v>20.10</v>
          </cell>
          <cell r="B16254" t="str">
            <v>Rodape de madeira</v>
          </cell>
          <cell r="C16254"/>
          <cell r="D16254"/>
          <cell r="E16254" t="str">
            <v>CDHU 198</v>
          </cell>
        </row>
        <row r="16255">
          <cell r="A16255" t="str">
            <v>20.10.040</v>
          </cell>
          <cell r="B16255" t="str">
            <v>Rodapé de madeira de 7 x 1,5 cm</v>
          </cell>
          <cell r="C16255" t="str">
            <v>M</v>
          </cell>
          <cell r="D16255">
            <v>44.51</v>
          </cell>
          <cell r="E16255" t="str">
            <v>CDHU 198</v>
          </cell>
        </row>
        <row r="16256">
          <cell r="A16256" t="str">
            <v>20.10.120</v>
          </cell>
          <cell r="B16256" t="str">
            <v>Cordão de madeira</v>
          </cell>
          <cell r="C16256" t="str">
            <v>M</v>
          </cell>
          <cell r="D16256">
            <v>8</v>
          </cell>
          <cell r="E16256" t="str">
            <v>CDHU 198</v>
          </cell>
        </row>
        <row r="16257">
          <cell r="A16257" t="str">
            <v>20.20</v>
          </cell>
          <cell r="B16257" t="str">
            <v>Reparos, conservacoes e complementos - GRUPO 20</v>
          </cell>
          <cell r="C16257"/>
          <cell r="D16257"/>
          <cell r="E16257" t="str">
            <v>CDHU 198</v>
          </cell>
        </row>
        <row r="16258">
          <cell r="A16258" t="str">
            <v>20.20.020</v>
          </cell>
          <cell r="B16258" t="str">
            <v>Recolocação de soalho em madeira</v>
          </cell>
          <cell r="C16258" t="str">
            <v>M2</v>
          </cell>
          <cell r="D16258">
            <v>9.5299999999999994</v>
          </cell>
          <cell r="E16258" t="str">
            <v>CDHU 198</v>
          </cell>
        </row>
        <row r="16259">
          <cell r="A16259" t="str">
            <v>20.20.040</v>
          </cell>
          <cell r="B16259" t="str">
            <v>Recolocação de tacos soltos com cola</v>
          </cell>
          <cell r="C16259" t="str">
            <v>M2</v>
          </cell>
          <cell r="D16259">
            <v>49.42</v>
          </cell>
          <cell r="E16259" t="str">
            <v>CDHU 198</v>
          </cell>
        </row>
        <row r="16260">
          <cell r="A16260" t="str">
            <v>20.20.100</v>
          </cell>
          <cell r="B16260" t="str">
            <v>Recolocação de rodapé e cordão de madeira</v>
          </cell>
          <cell r="C16260" t="str">
            <v>M</v>
          </cell>
          <cell r="D16260">
            <v>12.02</v>
          </cell>
          <cell r="E16260" t="str">
            <v>CDHU 198</v>
          </cell>
        </row>
        <row r="16261">
          <cell r="A16261" t="str">
            <v>20.20.202</v>
          </cell>
          <cell r="B16261" t="str">
            <v>Raspagem com calafetação e aplicação de verniz</v>
          </cell>
          <cell r="C16261" t="str">
            <v>M2</v>
          </cell>
          <cell r="D16261">
            <v>159.77000000000001</v>
          </cell>
          <cell r="E16261" t="str">
            <v>CDHU 198</v>
          </cell>
        </row>
        <row r="16262">
          <cell r="A16262" t="str">
            <v>21</v>
          </cell>
          <cell r="B16262" t="str">
            <v>REVESTIMENTO SINTETICO E METALICO</v>
          </cell>
          <cell r="C16262"/>
          <cell r="D16262"/>
          <cell r="E16262" t="str">
            <v>CDHU 198</v>
          </cell>
        </row>
        <row r="16263">
          <cell r="A16263" t="str">
            <v>21.01</v>
          </cell>
          <cell r="B16263" t="str">
            <v>Revestimento em borracha</v>
          </cell>
          <cell r="C16263"/>
          <cell r="D16263"/>
          <cell r="E16263" t="str">
            <v>CDHU 198</v>
          </cell>
        </row>
        <row r="16264">
          <cell r="A16264" t="str">
            <v>21.01.100</v>
          </cell>
          <cell r="B16264" t="str">
            <v>Revestimento em borracha sintética preta, espessura de 4 mm - colado</v>
          </cell>
          <cell r="C16264" t="str">
            <v>M2</v>
          </cell>
          <cell r="D16264">
            <v>128.44</v>
          </cell>
          <cell r="E16264" t="str">
            <v>CDHU 198</v>
          </cell>
        </row>
        <row r="16265">
          <cell r="A16265" t="str">
            <v>21.01.160</v>
          </cell>
          <cell r="B16265" t="str">
            <v>Revestimento em grama sintética, com espessura de 20 a 32 mm</v>
          </cell>
          <cell r="C16265" t="str">
            <v>M2</v>
          </cell>
          <cell r="D16265">
            <v>98.25</v>
          </cell>
          <cell r="E16265" t="str">
            <v>CDHU 198</v>
          </cell>
        </row>
        <row r="16266">
          <cell r="A16266" t="str">
            <v>21.02</v>
          </cell>
          <cell r="B16266" t="str">
            <v>Revestimento vinilico</v>
          </cell>
          <cell r="C16266"/>
          <cell r="D16266"/>
          <cell r="E16266" t="str">
            <v>CDHU 198</v>
          </cell>
        </row>
        <row r="16267">
          <cell r="A16267" t="str">
            <v>21.02.050</v>
          </cell>
          <cell r="B16267" t="str">
            <v>Revestimento vinílico, espessura de 2 mm, para tráfego médio, com impermeabilizante acrílico</v>
          </cell>
          <cell r="C16267" t="str">
            <v>M2</v>
          </cell>
          <cell r="D16267">
            <v>178.87</v>
          </cell>
          <cell r="E16267" t="str">
            <v>CDHU 198</v>
          </cell>
        </row>
        <row r="16268">
          <cell r="A16268" t="str">
            <v>21.02.060</v>
          </cell>
          <cell r="B16268" t="str">
            <v>Revestimento vinílico, espessura de 3,2 mm, para tráfego intenso, com impermeabilizante acrílico</v>
          </cell>
          <cell r="C16268" t="str">
            <v>M2</v>
          </cell>
          <cell r="D16268">
            <v>271.56</v>
          </cell>
          <cell r="E16268" t="str">
            <v>CDHU 198</v>
          </cell>
        </row>
        <row r="16269">
          <cell r="A16269" t="str">
            <v>21.02.071</v>
          </cell>
          <cell r="B16269" t="str">
            <v>Revestimento vinílico em manta, espessura total de 2mm, resistente a lavagem com hipoclorito</v>
          </cell>
          <cell r="C16269" t="str">
            <v>M2</v>
          </cell>
          <cell r="D16269">
            <v>226.73</v>
          </cell>
          <cell r="E16269" t="str">
            <v>CDHU 198</v>
          </cell>
        </row>
        <row r="16270">
          <cell r="A16270" t="str">
            <v>21.02.271</v>
          </cell>
          <cell r="B16270" t="str">
            <v>Revestimento vinílico em manta heterogênea, espessura de 2 mm, com impermeabilizante acrílico</v>
          </cell>
          <cell r="C16270" t="str">
            <v>M2</v>
          </cell>
          <cell r="D16270">
            <v>282.23</v>
          </cell>
          <cell r="E16270" t="str">
            <v>CDHU 198</v>
          </cell>
        </row>
        <row r="16271">
          <cell r="A16271" t="str">
            <v>21.02.281</v>
          </cell>
          <cell r="B16271" t="str">
            <v>Revestimento vinílico flexível em manta homogênea, espessura de 2 mm, com impermeabilizante acrílico</v>
          </cell>
          <cell r="C16271" t="str">
            <v>M2</v>
          </cell>
          <cell r="D16271">
            <v>406.08</v>
          </cell>
          <cell r="E16271" t="str">
            <v>CDHU 198</v>
          </cell>
        </row>
        <row r="16272">
          <cell r="A16272" t="str">
            <v>21.02.291</v>
          </cell>
          <cell r="B16272" t="str">
            <v>Revestimento vinílico heterogêneo flexível em réguas, espessura de 3 mm, com impermeabilizante acrílico</v>
          </cell>
          <cell r="C16272" t="str">
            <v>M2</v>
          </cell>
          <cell r="D16272">
            <v>272.35000000000002</v>
          </cell>
          <cell r="E16272" t="str">
            <v>CDHU 198</v>
          </cell>
        </row>
        <row r="16273">
          <cell r="A16273" t="str">
            <v>21.02.310</v>
          </cell>
          <cell r="B16273" t="str">
            <v>Revestimento vinílico autoportante acústico, espessura de 4,5 mm, com impermeabilizante acrílico</v>
          </cell>
          <cell r="C16273" t="str">
            <v>M2</v>
          </cell>
          <cell r="D16273">
            <v>519.47</v>
          </cell>
          <cell r="E16273" t="str">
            <v>CDHU 198</v>
          </cell>
        </row>
        <row r="16274">
          <cell r="A16274" t="str">
            <v>21.02.311</v>
          </cell>
          <cell r="B16274" t="str">
            <v>Revestimento vinílico autoportante, espessura de 4 mm, com impermeabilizante acrílico</v>
          </cell>
          <cell r="C16274" t="str">
            <v>M2</v>
          </cell>
          <cell r="D16274">
            <v>433.03</v>
          </cell>
          <cell r="E16274" t="str">
            <v>CDHU 198</v>
          </cell>
        </row>
        <row r="16275">
          <cell r="A16275" t="str">
            <v>21.02.320</v>
          </cell>
          <cell r="B16275" t="str">
            <v>Revestimento vinílico antiestático acústico, espessura de 5 mm, com impermeabilizante acrílico</v>
          </cell>
          <cell r="C16275" t="str">
            <v>M2</v>
          </cell>
          <cell r="D16275">
            <v>322.66000000000003</v>
          </cell>
          <cell r="E16275" t="str">
            <v>CDHU 198</v>
          </cell>
        </row>
        <row r="16276">
          <cell r="A16276" t="str">
            <v>21.03</v>
          </cell>
          <cell r="B16276" t="str">
            <v>Revestimento metalico</v>
          </cell>
          <cell r="C16276"/>
          <cell r="D16276"/>
          <cell r="E16276" t="str">
            <v>CDHU 198</v>
          </cell>
        </row>
        <row r="16277">
          <cell r="A16277" t="str">
            <v>21.03.010</v>
          </cell>
          <cell r="B16277" t="str">
            <v>Revestimento em aço inoxidável AISI 304, liga 18,8, chapa 20, espessura de 1 mm, acabamento escovado com grana especial</v>
          </cell>
          <cell r="C16277" t="str">
            <v>M2</v>
          </cell>
          <cell r="D16277">
            <v>1398.41</v>
          </cell>
          <cell r="E16277" t="str">
            <v>CDHU 198</v>
          </cell>
        </row>
        <row r="16278">
          <cell r="A16278" t="str">
            <v>21.03.090</v>
          </cell>
          <cell r="B16278" t="str">
            <v>Piso elevado tipo telescópico em chapa de aço, sem revestimento</v>
          </cell>
          <cell r="C16278" t="str">
            <v>M2</v>
          </cell>
          <cell r="D16278">
            <v>334.24</v>
          </cell>
          <cell r="E16278" t="str">
            <v>CDHU 198</v>
          </cell>
        </row>
        <row r="16279">
          <cell r="A16279" t="str">
            <v>21.03.151</v>
          </cell>
          <cell r="B16279" t="str">
            <v>Revestimento em placa de alumínio composto "ACM", espessura de 4 mm e acabamento em PVDF</v>
          </cell>
          <cell r="C16279" t="str">
            <v>M2</v>
          </cell>
          <cell r="D16279">
            <v>855.44</v>
          </cell>
          <cell r="E16279" t="str">
            <v>CDHU 198</v>
          </cell>
        </row>
        <row r="16280">
          <cell r="A16280" t="str">
            <v>21.03.153</v>
          </cell>
          <cell r="B16280" t="str">
            <v>Revestimento em placa de alumínio composto "ACM", espessura de 3 mm e acabamento em poliéster - uso interno</v>
          </cell>
          <cell r="C16280" t="str">
            <v>M2</v>
          </cell>
          <cell r="D16280">
            <v>666.52</v>
          </cell>
          <cell r="E16280" t="str">
            <v>CDHU 198</v>
          </cell>
        </row>
        <row r="16281">
          <cell r="A16281" t="str">
            <v>21.04</v>
          </cell>
          <cell r="B16281" t="str">
            <v>Forracao e carpete</v>
          </cell>
          <cell r="C16281"/>
          <cell r="D16281"/>
          <cell r="E16281" t="str">
            <v>CDHU 198</v>
          </cell>
        </row>
        <row r="16282">
          <cell r="A16282" t="str">
            <v>21.04.100</v>
          </cell>
          <cell r="B16282" t="str">
            <v>Revestimento com carpete para tráfego moderado, uso comercial, tipo bouclê de 5,4 até 8 mm</v>
          </cell>
          <cell r="C16282" t="str">
            <v>M2</v>
          </cell>
          <cell r="D16282">
            <v>152.65</v>
          </cell>
          <cell r="E16282" t="str">
            <v>CDHU 198</v>
          </cell>
        </row>
        <row r="16283">
          <cell r="A16283" t="str">
            <v>21.04.110</v>
          </cell>
          <cell r="B16283" t="str">
            <v>Revestimento com carpete para tráfego intenso, uso comercial, tipo bouclê de 6 mm</v>
          </cell>
          <cell r="C16283" t="str">
            <v>M2</v>
          </cell>
          <cell r="D16283">
            <v>192.76</v>
          </cell>
          <cell r="E16283" t="str">
            <v>CDHU 198</v>
          </cell>
        </row>
        <row r="16284">
          <cell r="A16284" t="str">
            <v>21.05</v>
          </cell>
          <cell r="B16284" t="str">
            <v>Revestimento em cimento reforcado com fio sintetico (CRFS)</v>
          </cell>
          <cell r="C16284"/>
          <cell r="D16284"/>
          <cell r="E16284" t="str">
            <v>CDHU 198</v>
          </cell>
        </row>
        <row r="16285">
          <cell r="A16285" t="str">
            <v>21.05.010</v>
          </cell>
          <cell r="B16285" t="str">
            <v>Piso em painel com miolo de madeira contraplacado por lâminas de madeira e externamente por chapas em CRFS, espessura de 40 mm</v>
          </cell>
          <cell r="C16285" t="str">
            <v>M2</v>
          </cell>
          <cell r="D16285">
            <v>257.27999999999997</v>
          </cell>
          <cell r="E16285" t="str">
            <v>CDHU 198</v>
          </cell>
        </row>
        <row r="16286">
          <cell r="A16286" t="str">
            <v>21.05.100</v>
          </cell>
          <cell r="B16286" t="str">
            <v>Piso elevado de concreto em placas de 600 x 600 mm, antiderrapante, sem acabamento</v>
          </cell>
          <cell r="C16286" t="str">
            <v>M2</v>
          </cell>
          <cell r="D16286">
            <v>492.08</v>
          </cell>
          <cell r="E16286" t="str">
            <v>CDHU 198</v>
          </cell>
        </row>
        <row r="16287">
          <cell r="A16287" t="str">
            <v>21.07</v>
          </cell>
          <cell r="B16287" t="str">
            <v>Revestimento sintetico</v>
          </cell>
          <cell r="C16287"/>
          <cell r="D16287"/>
          <cell r="E16287" t="str">
            <v>CDHU 198</v>
          </cell>
        </row>
        <row r="16288">
          <cell r="A16288" t="str">
            <v>21.07.010</v>
          </cell>
          <cell r="B16288" t="str">
            <v>Revestimento em laminado melamínico dissipativo</v>
          </cell>
          <cell r="C16288" t="str">
            <v>M2</v>
          </cell>
          <cell r="D16288">
            <v>788.21</v>
          </cell>
          <cell r="E16288" t="str">
            <v>CDHU 198</v>
          </cell>
        </row>
        <row r="16289">
          <cell r="A16289" t="str">
            <v>21.10</v>
          </cell>
          <cell r="B16289" t="str">
            <v>Rodape sintetico</v>
          </cell>
          <cell r="C16289"/>
          <cell r="D16289"/>
          <cell r="E16289" t="str">
            <v>CDHU 198</v>
          </cell>
        </row>
        <row r="16290">
          <cell r="A16290" t="str">
            <v>21.10.050</v>
          </cell>
          <cell r="B16290" t="str">
            <v>Rodapé de poliestireno, espessura de 7 cm</v>
          </cell>
          <cell r="C16290" t="str">
            <v>M</v>
          </cell>
          <cell r="D16290">
            <v>55.52</v>
          </cell>
          <cell r="E16290" t="str">
            <v>CDHU 198</v>
          </cell>
        </row>
        <row r="16291">
          <cell r="A16291" t="str">
            <v>21.10.051</v>
          </cell>
          <cell r="B16291" t="str">
            <v>Rodapé de poliestireno, espessura de 8 cm</v>
          </cell>
          <cell r="C16291" t="str">
            <v>M</v>
          </cell>
          <cell r="D16291">
            <v>71.42</v>
          </cell>
          <cell r="E16291" t="str">
            <v>CDHU 198</v>
          </cell>
        </row>
        <row r="16292">
          <cell r="A16292" t="str">
            <v>21.10.061</v>
          </cell>
          <cell r="B16292" t="str">
            <v>Rodapé para piso vinílico em PVC, espessura de 2 mm e altura de 5 cm, curvo/plano, com impermeabilizante acrílico</v>
          </cell>
          <cell r="C16292" t="str">
            <v>M</v>
          </cell>
          <cell r="D16292">
            <v>40.98</v>
          </cell>
          <cell r="E16292" t="str">
            <v>CDHU 198</v>
          </cell>
        </row>
        <row r="16293">
          <cell r="A16293" t="str">
            <v>21.10.071</v>
          </cell>
          <cell r="B16293" t="str">
            <v>Rodapé flexível para piso vinílico em PVC, espessura de 2 mm e altura de 7,5 cm, curvo/plano, com impermeabilizante acrílico</v>
          </cell>
          <cell r="C16293" t="str">
            <v>M</v>
          </cell>
          <cell r="D16293">
            <v>47.15</v>
          </cell>
          <cell r="E16293" t="str">
            <v>CDHU 198</v>
          </cell>
        </row>
        <row r="16294">
          <cell r="A16294" t="str">
            <v>21.10.081</v>
          </cell>
          <cell r="B16294" t="str">
            <v>Rodapé hospitalar flexível em PVC para piso vinílico, espessura de 2 mm e altura de 7,5 cm, com impermeabilizante acrílico</v>
          </cell>
          <cell r="C16294" t="str">
            <v>M</v>
          </cell>
          <cell r="D16294">
            <v>59.31</v>
          </cell>
          <cell r="E16294" t="str">
            <v>CDHU 198</v>
          </cell>
        </row>
        <row r="16295">
          <cell r="A16295" t="str">
            <v>21.10.210</v>
          </cell>
          <cell r="B16295" t="str">
            <v>Rodapé em borracha sintética preta, altura até 7 cm - colado</v>
          </cell>
          <cell r="C16295" t="str">
            <v>M</v>
          </cell>
          <cell r="D16295">
            <v>26.57</v>
          </cell>
          <cell r="E16295" t="str">
            <v>CDHU 198</v>
          </cell>
        </row>
        <row r="16296">
          <cell r="A16296" t="str">
            <v>21.10.220</v>
          </cell>
          <cell r="B16296" t="str">
            <v>Rodapé de cordão de poliamida</v>
          </cell>
          <cell r="C16296" t="str">
            <v>M</v>
          </cell>
          <cell r="D16296">
            <v>10.54</v>
          </cell>
          <cell r="E16296" t="str">
            <v>CDHU 198</v>
          </cell>
        </row>
        <row r="16297">
          <cell r="A16297" t="str">
            <v>21.10.250</v>
          </cell>
          <cell r="B16297" t="str">
            <v>Rodapé em laminado melamínico dissipativo, espessura de 2 mm e altura de 10 cm</v>
          </cell>
          <cell r="C16297" t="str">
            <v>M</v>
          </cell>
          <cell r="D16297">
            <v>82.57</v>
          </cell>
          <cell r="E16297" t="str">
            <v>CDHU 198</v>
          </cell>
        </row>
        <row r="16298">
          <cell r="A16298" t="str">
            <v>21.11</v>
          </cell>
          <cell r="B16298" t="str">
            <v>Degrau sintetico</v>
          </cell>
          <cell r="C16298"/>
          <cell r="D16298"/>
          <cell r="E16298" t="str">
            <v>CDHU 198</v>
          </cell>
        </row>
        <row r="16299">
          <cell r="A16299" t="str">
            <v>21.11.050</v>
          </cell>
          <cell r="B16299" t="str">
            <v>Degrau (piso e espelho) em borracha sintética preta com testeira - colado</v>
          </cell>
          <cell r="C16299" t="str">
            <v>M</v>
          </cell>
          <cell r="D16299">
            <v>224.03</v>
          </cell>
          <cell r="E16299" t="str">
            <v>CDHU 198</v>
          </cell>
        </row>
        <row r="16300">
          <cell r="A16300" t="str">
            <v>21.11.131</v>
          </cell>
          <cell r="B16300" t="str">
            <v>Testeira flexível para arremate de degrau vinílico em PVC, espessura de 2 mm, com impermeabilizante acrílico</v>
          </cell>
          <cell r="C16300" t="str">
            <v>M</v>
          </cell>
          <cell r="D16300">
            <v>60.35</v>
          </cell>
          <cell r="E16300" t="str">
            <v>CDHU 198</v>
          </cell>
        </row>
        <row r="16301">
          <cell r="A16301" t="str">
            <v>21.20</v>
          </cell>
          <cell r="B16301" t="str">
            <v>Reparos, conservacoes e complementos - GRUPO 21</v>
          </cell>
          <cell r="C16301"/>
          <cell r="D16301"/>
          <cell r="E16301" t="str">
            <v>CDHU 198</v>
          </cell>
        </row>
        <row r="16302">
          <cell r="A16302" t="str">
            <v>21.20.020</v>
          </cell>
          <cell r="B16302" t="str">
            <v>Recolocação de piso sintético com cola</v>
          </cell>
          <cell r="C16302" t="str">
            <v>M2</v>
          </cell>
          <cell r="D16302">
            <v>21.65</v>
          </cell>
          <cell r="E16302" t="str">
            <v>CDHU 198</v>
          </cell>
        </row>
        <row r="16303">
          <cell r="A16303" t="str">
            <v>21.20.040</v>
          </cell>
          <cell r="B16303" t="str">
            <v>Recolocação de piso sintético argamassado</v>
          </cell>
          <cell r="C16303" t="str">
            <v>M2</v>
          </cell>
          <cell r="D16303">
            <v>35.61</v>
          </cell>
          <cell r="E16303" t="str">
            <v>CDHU 198</v>
          </cell>
        </row>
        <row r="16304">
          <cell r="A16304" t="str">
            <v>21.20.050</v>
          </cell>
          <cell r="B16304" t="str">
            <v>Recolocação de piso elevado telescópico metálico, inclusive estrutura de sustentação</v>
          </cell>
          <cell r="C16304" t="str">
            <v>M2</v>
          </cell>
          <cell r="D16304">
            <v>69.12</v>
          </cell>
          <cell r="E16304" t="str">
            <v>CDHU 198</v>
          </cell>
        </row>
        <row r="16305">
          <cell r="A16305" t="str">
            <v>21.20.060</v>
          </cell>
          <cell r="B16305" t="str">
            <v>Furação de piso elevado telescópico em chapa de aço</v>
          </cell>
          <cell r="C16305" t="str">
            <v>UN</v>
          </cell>
          <cell r="D16305">
            <v>56.53</v>
          </cell>
          <cell r="E16305" t="str">
            <v>CDHU 198</v>
          </cell>
        </row>
        <row r="16306">
          <cell r="A16306" t="str">
            <v>21.20.100</v>
          </cell>
          <cell r="B16306" t="str">
            <v>Recolocação de rodapé e cordões sintéticos</v>
          </cell>
          <cell r="C16306" t="str">
            <v>M</v>
          </cell>
          <cell r="D16306">
            <v>11.55</v>
          </cell>
          <cell r="E16306" t="str">
            <v>CDHU 198</v>
          </cell>
        </row>
        <row r="16307">
          <cell r="A16307" t="str">
            <v>21.20.300</v>
          </cell>
          <cell r="B16307" t="str">
            <v>Fita adesiva antiderrapante com largura de 5 cm</v>
          </cell>
          <cell r="C16307" t="str">
            <v>M</v>
          </cell>
          <cell r="D16307">
            <v>29.09</v>
          </cell>
          <cell r="E16307" t="str">
            <v>CDHU 198</v>
          </cell>
        </row>
        <row r="16308">
          <cell r="A16308" t="str">
            <v>21.20.302</v>
          </cell>
          <cell r="B16308" t="str">
            <v>Fita adesiva antiderrapante fosforescente, alto tráfego, largura de 5 cm</v>
          </cell>
          <cell r="C16308" t="str">
            <v>M</v>
          </cell>
          <cell r="D16308">
            <v>28.93</v>
          </cell>
          <cell r="E16308" t="str">
            <v>CDHU 198</v>
          </cell>
        </row>
        <row r="16309">
          <cell r="A16309" t="str">
            <v>21.20.410</v>
          </cell>
          <cell r="B16309" t="str">
            <v>Cantoneira de sobrepor em PVC de 4 x 4 cm</v>
          </cell>
          <cell r="C16309" t="str">
            <v>M</v>
          </cell>
          <cell r="D16309">
            <v>58.99</v>
          </cell>
          <cell r="E16309" t="str">
            <v>CDHU 198</v>
          </cell>
        </row>
        <row r="16310">
          <cell r="A16310" t="str">
            <v>21.20.460</v>
          </cell>
          <cell r="B16310" t="str">
            <v>Canto externo de acabamento em PVC</v>
          </cell>
          <cell r="C16310" t="str">
            <v>M</v>
          </cell>
          <cell r="D16310">
            <v>15.97</v>
          </cell>
          <cell r="E16310" t="str">
            <v>CDHU 198</v>
          </cell>
        </row>
        <row r="16311">
          <cell r="A16311" t="str">
            <v>21.20.500</v>
          </cell>
          <cell r="B16311" t="str">
            <v>Cantoneira em alumínio antiderrapante de 50 x 30 mm</v>
          </cell>
          <cell r="C16311" t="str">
            <v>M</v>
          </cell>
          <cell r="D16311">
            <v>45.71</v>
          </cell>
          <cell r="E16311" t="str">
            <v>CDHU 198</v>
          </cell>
        </row>
        <row r="16312">
          <cell r="A16312" t="str">
            <v>22</v>
          </cell>
          <cell r="B16312" t="str">
            <v>FORRO, BRISE E FACHADA</v>
          </cell>
          <cell r="C16312"/>
          <cell r="D16312"/>
          <cell r="E16312" t="str">
            <v>CDHU 198</v>
          </cell>
        </row>
        <row r="16313">
          <cell r="A16313" t="str">
            <v>22.01</v>
          </cell>
          <cell r="B16313" t="str">
            <v>Forro de madeira</v>
          </cell>
          <cell r="C16313"/>
          <cell r="D16313"/>
          <cell r="E16313" t="str">
            <v>CDHU 198</v>
          </cell>
        </row>
        <row r="16314">
          <cell r="A16314" t="str">
            <v>22.01.010</v>
          </cell>
          <cell r="B16314" t="str">
            <v>Forro em tábuas aparelhadas macho e fêmea de pinus</v>
          </cell>
          <cell r="C16314" t="str">
            <v>M2</v>
          </cell>
          <cell r="D16314">
            <v>85.31</v>
          </cell>
          <cell r="E16314" t="str">
            <v>CDHU 198</v>
          </cell>
        </row>
        <row r="16315">
          <cell r="A16315" t="str">
            <v>22.01.020</v>
          </cell>
          <cell r="B16315" t="str">
            <v>Forro em tábuas aparelhadas macho e fêmea de pinus tarugado</v>
          </cell>
          <cell r="C16315" t="str">
            <v>M2</v>
          </cell>
          <cell r="D16315">
            <v>132.75</v>
          </cell>
          <cell r="E16315" t="str">
            <v>CDHU 198</v>
          </cell>
        </row>
        <row r="16316">
          <cell r="A16316" t="str">
            <v>22.01.080</v>
          </cell>
          <cell r="B16316" t="str">
            <v>Forro xadrez em ripas de angelim-vermelho / bacuri / maçaranduba tarugado</v>
          </cell>
          <cell r="C16316" t="str">
            <v>M2</v>
          </cell>
          <cell r="D16316">
            <v>166.73</v>
          </cell>
          <cell r="E16316" t="str">
            <v>CDHU 198</v>
          </cell>
        </row>
        <row r="16317">
          <cell r="A16317" t="str">
            <v>22.01.210</v>
          </cell>
          <cell r="B16317" t="str">
            <v>Testeira em tábua aparelhada, largura até 20cm</v>
          </cell>
          <cell r="C16317" t="str">
            <v>M</v>
          </cell>
          <cell r="D16317">
            <v>40.4</v>
          </cell>
          <cell r="E16317" t="str">
            <v>CDHU 198</v>
          </cell>
        </row>
        <row r="16318">
          <cell r="A16318" t="str">
            <v>22.01.220</v>
          </cell>
          <cell r="B16318" t="str">
            <v>Beiral em tábua de angelim-vermelho / bacuri / maçaranduba macho e fêmea com tarugamento</v>
          </cell>
          <cell r="C16318" t="str">
            <v>M2</v>
          </cell>
          <cell r="D16318">
            <v>188.89</v>
          </cell>
          <cell r="E16318" t="str">
            <v>CDHU 198</v>
          </cell>
        </row>
        <row r="16319">
          <cell r="A16319" t="str">
            <v>22.01.240</v>
          </cell>
          <cell r="B16319" t="str">
            <v>Beiral em tábua de angelim-vermelho / bacuri / maçaranduba macho e fêmea</v>
          </cell>
          <cell r="C16319" t="str">
            <v>M2</v>
          </cell>
          <cell r="D16319">
            <v>129</v>
          </cell>
          <cell r="E16319" t="str">
            <v>CDHU 198</v>
          </cell>
        </row>
        <row r="16320">
          <cell r="A16320" t="str">
            <v>22.02</v>
          </cell>
          <cell r="B16320" t="str">
            <v>Forro de gesso</v>
          </cell>
          <cell r="C16320"/>
          <cell r="D16320"/>
          <cell r="E16320" t="str">
            <v>CDHU 198</v>
          </cell>
        </row>
        <row r="16321">
          <cell r="A16321" t="str">
            <v>22.02.010</v>
          </cell>
          <cell r="B16321" t="str">
            <v>Forro em placa de gesso liso, espessura de 12,5mm, fixo</v>
          </cell>
          <cell r="C16321" t="str">
            <v>M2</v>
          </cell>
          <cell r="D16321">
            <v>150.5</v>
          </cell>
          <cell r="E16321" t="str">
            <v>CDHU 198</v>
          </cell>
        </row>
        <row r="16322">
          <cell r="A16322" t="str">
            <v>22.02.030</v>
          </cell>
          <cell r="B16322" t="str">
            <v>Forro em painéis de gesso acartonado, espessura de 12,5mm, fixo</v>
          </cell>
          <cell r="C16322" t="str">
            <v>M2</v>
          </cell>
          <cell r="D16322">
            <v>119.94</v>
          </cell>
          <cell r="E16322" t="str">
            <v>CDHU 198</v>
          </cell>
        </row>
        <row r="16323">
          <cell r="A16323" t="str">
            <v>22.02.100</v>
          </cell>
          <cell r="B16323" t="str">
            <v>Forro em painéis de gesso acartonado, acabamento liso com película em PVC - removível</v>
          </cell>
          <cell r="C16323" t="str">
            <v>M2</v>
          </cell>
          <cell r="D16323">
            <v>99.2</v>
          </cell>
          <cell r="E16323" t="str">
            <v>CDHU 198</v>
          </cell>
        </row>
        <row r="16324">
          <cell r="A16324" t="str">
            <v>22.03</v>
          </cell>
          <cell r="B16324" t="str">
            <v>Forro sintetico</v>
          </cell>
          <cell r="C16324"/>
          <cell r="D16324"/>
          <cell r="E16324" t="str">
            <v>CDHU 198</v>
          </cell>
        </row>
        <row r="16325">
          <cell r="A16325" t="str">
            <v>22.03.020</v>
          </cell>
          <cell r="B16325" t="str">
            <v>Forro em lã de vidro revestido em PVC, espessura de 20mm</v>
          </cell>
          <cell r="C16325" t="str">
            <v>M2</v>
          </cell>
          <cell r="D16325">
            <v>110.77</v>
          </cell>
          <cell r="E16325" t="str">
            <v>CDHU 198</v>
          </cell>
        </row>
        <row r="16326">
          <cell r="A16326" t="str">
            <v>22.03.030</v>
          </cell>
          <cell r="B16326" t="str">
            <v>Forro em fibra mineral NRC 0.55 acústico, revestido em látex</v>
          </cell>
          <cell r="C16326" t="str">
            <v>M2</v>
          </cell>
          <cell r="D16326">
            <v>169.55</v>
          </cell>
          <cell r="E16326" t="str">
            <v>CDHU 198</v>
          </cell>
        </row>
        <row r="16327">
          <cell r="A16327" t="str">
            <v>22.03.040</v>
          </cell>
          <cell r="B16327" t="str">
            <v>Forro modular removível em PVC de 618mm x 1243mm</v>
          </cell>
          <cell r="C16327" t="str">
            <v>M2</v>
          </cell>
          <cell r="D16327">
            <v>114.71</v>
          </cell>
          <cell r="E16327" t="str">
            <v>CDHU 198</v>
          </cell>
        </row>
        <row r="16328">
          <cell r="A16328" t="str">
            <v>22.03.050</v>
          </cell>
          <cell r="B16328" t="str">
            <v>Forro em fibra mineral NRC 0.50, revestido em látex</v>
          </cell>
          <cell r="C16328" t="str">
            <v>M2</v>
          </cell>
          <cell r="D16328">
            <v>170.36</v>
          </cell>
          <cell r="E16328" t="str">
            <v>CDHU 198</v>
          </cell>
        </row>
        <row r="16329">
          <cell r="A16329" t="str">
            <v>22.03.070</v>
          </cell>
          <cell r="B16329" t="str">
            <v>Forro em lâmina de PVC</v>
          </cell>
          <cell r="C16329" t="str">
            <v>M2</v>
          </cell>
          <cell r="D16329">
            <v>100.49</v>
          </cell>
          <cell r="E16329" t="str">
            <v>CDHU 198</v>
          </cell>
        </row>
        <row r="16330">
          <cell r="A16330" t="str">
            <v>22.03.122</v>
          </cell>
          <cell r="B16330" t="str">
            <v>Forro em fibra mineral NRC 0.85, em placas acústicas removíveis de 625mm x 1250mm</v>
          </cell>
          <cell r="C16330" t="str">
            <v>M2</v>
          </cell>
          <cell r="D16330">
            <v>320.05</v>
          </cell>
          <cell r="E16330" t="str">
            <v>CDHU 198</v>
          </cell>
        </row>
        <row r="16331">
          <cell r="A16331" t="str">
            <v>22.03.140</v>
          </cell>
          <cell r="B16331" t="str">
            <v>Forro em fibra mineral NRC 0.65, em placas acústicas removíveis de 625mm x 625mm</v>
          </cell>
          <cell r="C16331" t="str">
            <v>M2</v>
          </cell>
          <cell r="D16331">
            <v>212.8</v>
          </cell>
          <cell r="E16331" t="str">
            <v>CDHU 198</v>
          </cell>
        </row>
        <row r="16332">
          <cell r="A16332" t="str">
            <v>22.03.200</v>
          </cell>
          <cell r="B16332" t="str">
            <v>Forro em fibra mineral NRC 0.70, em placas acústicas removíveis</v>
          </cell>
          <cell r="C16332" t="str">
            <v>M2</v>
          </cell>
          <cell r="D16332">
            <v>338.12</v>
          </cell>
          <cell r="E16332" t="str">
            <v>CDHU 198</v>
          </cell>
        </row>
        <row r="16333">
          <cell r="A16333" t="str">
            <v>22.04</v>
          </cell>
          <cell r="B16333" t="str">
            <v>Forro metalico</v>
          </cell>
          <cell r="C16333"/>
          <cell r="D16333"/>
          <cell r="E16333" t="str">
            <v>CDHU 198</v>
          </cell>
        </row>
        <row r="16334">
          <cell r="A16334" t="str">
            <v>22.04.020</v>
          </cell>
          <cell r="B16334" t="str">
            <v>Forro metálico removível, em painéis de 625mm x 625mm, tipo colmeia</v>
          </cell>
          <cell r="C16334" t="str">
            <v>M2</v>
          </cell>
          <cell r="D16334">
            <v>878.4</v>
          </cell>
          <cell r="E16334" t="str">
            <v>CDHU 198</v>
          </cell>
        </row>
        <row r="16335">
          <cell r="A16335" t="str">
            <v>22.04.030</v>
          </cell>
          <cell r="B16335" t="str">
            <v>Forro metálico removível, em painéis de 625mm x 625mm, tile tegular perfurada</v>
          </cell>
          <cell r="C16335" t="str">
            <v>M2</v>
          </cell>
          <cell r="D16335">
            <v>405.18</v>
          </cell>
          <cell r="E16335" t="str">
            <v>CDHU 198</v>
          </cell>
        </row>
        <row r="16336">
          <cell r="A16336" t="str">
            <v>22.06</v>
          </cell>
          <cell r="B16336" t="str">
            <v>Brise-soleil</v>
          </cell>
          <cell r="C16336"/>
          <cell r="D16336"/>
          <cell r="E16336" t="str">
            <v>CDHU 198</v>
          </cell>
        </row>
        <row r="16337">
          <cell r="A16337" t="str">
            <v>22.06.130</v>
          </cell>
          <cell r="B16337" t="str">
            <v>Brise em placa cimentícia, montado em perfil e chapa metálica</v>
          </cell>
          <cell r="C16337" t="str">
            <v>M2</v>
          </cell>
          <cell r="D16337">
            <v>399.72</v>
          </cell>
          <cell r="E16337" t="str">
            <v>CDHU 198</v>
          </cell>
        </row>
        <row r="16338">
          <cell r="A16338" t="str">
            <v>22.06.240</v>
          </cell>
          <cell r="B16338" t="str">
            <v>Brise metálico fixo em chapa lisa aluzinc pré-pintada, formato ogiva, lâmina frontal de 200mm</v>
          </cell>
          <cell r="C16338" t="str">
            <v>M2</v>
          </cell>
          <cell r="D16338">
            <v>850.79</v>
          </cell>
          <cell r="E16338" t="str">
            <v>CDHU 198</v>
          </cell>
        </row>
        <row r="16339">
          <cell r="A16339" t="str">
            <v>22.06.300</v>
          </cell>
          <cell r="B16339" t="str">
            <v>Brise metálico curvo e móvel em chapa microperfurada de alumínio pré-pintada</v>
          </cell>
          <cell r="C16339" t="str">
            <v>M2</v>
          </cell>
          <cell r="D16339">
            <v>646.54</v>
          </cell>
          <cell r="E16339" t="str">
            <v>CDHU 198</v>
          </cell>
        </row>
        <row r="16340">
          <cell r="A16340" t="str">
            <v>22.06.350</v>
          </cell>
          <cell r="B16340" t="str">
            <v>Brise metálico curvo e móvel termoacústico em chapa lisa de alumínio pré-pintada</v>
          </cell>
          <cell r="C16340" t="str">
            <v>M2</v>
          </cell>
          <cell r="D16340">
            <v>1077.58</v>
          </cell>
          <cell r="E16340" t="str">
            <v>CDHU 198</v>
          </cell>
        </row>
        <row r="16341">
          <cell r="A16341" t="str">
            <v>22.20</v>
          </cell>
          <cell r="B16341" t="str">
            <v>Reparos, conservacoes e complementos - GRUPO 22</v>
          </cell>
          <cell r="C16341"/>
          <cell r="D16341"/>
          <cell r="E16341" t="str">
            <v>CDHU 198</v>
          </cell>
        </row>
        <row r="16342">
          <cell r="A16342" t="str">
            <v>22.20.011</v>
          </cell>
          <cell r="B16342" t="str">
            <v>Placa em lã de vidro revestida em PVC, auto extinguível</v>
          </cell>
          <cell r="C16342" t="str">
            <v>M2</v>
          </cell>
          <cell r="D16342">
            <v>74.989999999999995</v>
          </cell>
          <cell r="E16342" t="str">
            <v>CDHU 198</v>
          </cell>
        </row>
        <row r="16343">
          <cell r="A16343" t="str">
            <v>22.20.020</v>
          </cell>
          <cell r="B16343" t="str">
            <v>Recolocação de forros fixados</v>
          </cell>
          <cell r="C16343" t="str">
            <v>M2</v>
          </cell>
          <cell r="D16343">
            <v>14.53</v>
          </cell>
          <cell r="E16343" t="str">
            <v>CDHU 198</v>
          </cell>
        </row>
        <row r="16344">
          <cell r="A16344" t="str">
            <v>22.20.040</v>
          </cell>
          <cell r="B16344" t="str">
            <v>Recolocação de forros apoiados ou encaixados</v>
          </cell>
          <cell r="C16344" t="str">
            <v>M2</v>
          </cell>
          <cell r="D16344">
            <v>6.8</v>
          </cell>
          <cell r="E16344" t="str">
            <v>CDHU 198</v>
          </cell>
        </row>
        <row r="16345">
          <cell r="A16345" t="str">
            <v>22.20.050</v>
          </cell>
          <cell r="B16345" t="str">
            <v>Moldura de gesso simples, largura até 6,0cm</v>
          </cell>
          <cell r="C16345" t="str">
            <v>M</v>
          </cell>
          <cell r="D16345">
            <v>24.86</v>
          </cell>
          <cell r="E16345" t="str">
            <v>CDHU 198</v>
          </cell>
        </row>
        <row r="16346">
          <cell r="A16346" t="str">
            <v>22.20.090</v>
          </cell>
          <cell r="B16346" t="str">
            <v>Abertura para vão de luminária em forro de PVC modular</v>
          </cell>
          <cell r="C16346" t="str">
            <v>UN</v>
          </cell>
          <cell r="D16346">
            <v>32.229999999999997</v>
          </cell>
          <cell r="E16346" t="str">
            <v>CDHU 198</v>
          </cell>
        </row>
        <row r="16347">
          <cell r="A16347" t="str">
            <v>23</v>
          </cell>
          <cell r="B16347" t="str">
            <v>ESQUADRIA, MARCENARIA E ELEMENTO EM MADEIRA</v>
          </cell>
          <cell r="C16347"/>
          <cell r="D16347"/>
          <cell r="E16347" t="str">
            <v>CDHU 198</v>
          </cell>
        </row>
        <row r="16348">
          <cell r="A16348" t="str">
            <v>23.01</v>
          </cell>
          <cell r="B16348" t="str">
            <v>Janela e veneziana em madeira</v>
          </cell>
          <cell r="C16348"/>
          <cell r="D16348"/>
          <cell r="E16348" t="str">
            <v>CDHU 198</v>
          </cell>
        </row>
        <row r="16349">
          <cell r="A16349" t="str">
            <v>23.01.050</v>
          </cell>
          <cell r="B16349" t="str">
            <v>Caixilho em madeira maxim-ar</v>
          </cell>
          <cell r="C16349" t="str">
            <v>M2</v>
          </cell>
          <cell r="D16349">
            <v>1080.1600000000001</v>
          </cell>
          <cell r="E16349" t="str">
            <v>CDHU 198</v>
          </cell>
        </row>
        <row r="16350">
          <cell r="A16350" t="str">
            <v>23.01.060</v>
          </cell>
          <cell r="B16350" t="str">
            <v>Caixilho em madeira tipo veneziana de correr</v>
          </cell>
          <cell r="C16350" t="str">
            <v>M2</v>
          </cell>
          <cell r="D16350">
            <v>969.93</v>
          </cell>
          <cell r="E16350" t="str">
            <v>CDHU 198</v>
          </cell>
        </row>
        <row r="16351">
          <cell r="A16351" t="str">
            <v>23.02</v>
          </cell>
          <cell r="B16351" t="str">
            <v>Porta macho / femea montada com batente</v>
          </cell>
          <cell r="C16351"/>
          <cell r="D16351"/>
          <cell r="E16351" t="str">
            <v>CDHU 198</v>
          </cell>
        </row>
        <row r="16352">
          <cell r="A16352" t="str">
            <v>23.02.010</v>
          </cell>
          <cell r="B16352" t="str">
            <v>Acréscimo de bandeira - porta macho e fêmea com batente de madeira</v>
          </cell>
          <cell r="C16352" t="str">
            <v>M2</v>
          </cell>
          <cell r="D16352">
            <v>864.17</v>
          </cell>
          <cell r="E16352" t="str">
            <v>CDHU 198</v>
          </cell>
        </row>
        <row r="16353">
          <cell r="A16353" t="str">
            <v>23.02.030</v>
          </cell>
          <cell r="B16353" t="str">
            <v>Porta macho e fêmea com batente de madeira - 70 x 210 cm</v>
          </cell>
          <cell r="C16353" t="str">
            <v>UN</v>
          </cell>
          <cell r="D16353">
            <v>1467.52</v>
          </cell>
          <cell r="E16353" t="str">
            <v>CDHU 198</v>
          </cell>
        </row>
        <row r="16354">
          <cell r="A16354" t="str">
            <v>23.02.040</v>
          </cell>
          <cell r="B16354" t="str">
            <v>Porta macho e fêmea com batente de madeira - 80 x 210 cm</v>
          </cell>
          <cell r="C16354" t="str">
            <v>UN</v>
          </cell>
          <cell r="D16354">
            <v>1471.34</v>
          </cell>
          <cell r="E16354" t="str">
            <v>CDHU 198</v>
          </cell>
        </row>
        <row r="16355">
          <cell r="A16355" t="str">
            <v>23.02.050</v>
          </cell>
          <cell r="B16355" t="str">
            <v>Porta macho e fêmea com batente de madeira - 90 x 210 cm</v>
          </cell>
          <cell r="C16355" t="str">
            <v>UN</v>
          </cell>
          <cell r="D16355">
            <v>1570.96</v>
          </cell>
          <cell r="E16355" t="str">
            <v>CDHU 198</v>
          </cell>
        </row>
        <row r="16356">
          <cell r="A16356" t="str">
            <v>23.02.060</v>
          </cell>
          <cell r="B16356" t="str">
            <v>Porta macho e fêmea com batente de madeira - 120 x 210 cm</v>
          </cell>
          <cell r="C16356" t="str">
            <v>UN</v>
          </cell>
          <cell r="D16356">
            <v>2687.84</v>
          </cell>
          <cell r="E16356" t="str">
            <v>CDHU 198</v>
          </cell>
        </row>
        <row r="16357">
          <cell r="A16357" t="str">
            <v>23.04</v>
          </cell>
          <cell r="B16357" t="str">
            <v>Porta lisa laminada montada com batente</v>
          </cell>
          <cell r="C16357"/>
          <cell r="D16357"/>
          <cell r="E16357" t="str">
            <v>CDHU 198</v>
          </cell>
        </row>
        <row r="16358">
          <cell r="A16358" t="str">
            <v>23.04.070</v>
          </cell>
          <cell r="B16358" t="str">
            <v>Porta em laminado fenólico melamínico com batente em alumínio - 80 x 180 cm</v>
          </cell>
          <cell r="C16358" t="str">
            <v>UN</v>
          </cell>
          <cell r="D16358">
            <v>1384.27</v>
          </cell>
          <cell r="E16358" t="str">
            <v>CDHU 198</v>
          </cell>
        </row>
        <row r="16359">
          <cell r="A16359" t="str">
            <v>23.04.080</v>
          </cell>
          <cell r="B16359" t="str">
            <v>Porta em laminado fenólico melamínico com batente em alumínio - 60 x 160 cm</v>
          </cell>
          <cell r="C16359" t="str">
            <v>UN</v>
          </cell>
          <cell r="D16359">
            <v>1179.1099999999999</v>
          </cell>
          <cell r="E16359" t="str">
            <v>CDHU 198</v>
          </cell>
        </row>
        <row r="16360">
          <cell r="A16360" t="str">
            <v>23.04.090</v>
          </cell>
          <cell r="B16360" t="str">
            <v>Porta em laminado fenólico melamínico com acabamento liso, batente de madeira sem revestimento - 70 x 210 cm</v>
          </cell>
          <cell r="C16360" t="str">
            <v>UN</v>
          </cell>
          <cell r="D16360">
            <v>1410.23</v>
          </cell>
          <cell r="E16360" t="str">
            <v>CDHU 198</v>
          </cell>
        </row>
        <row r="16361">
          <cell r="A16361" t="str">
            <v>23.04.100</v>
          </cell>
          <cell r="B16361" t="str">
            <v>Porta em laminado fenólico melamínico com acabamento liso, batente de madeira sem revestimento - 80 x 210 cm</v>
          </cell>
          <cell r="C16361" t="str">
            <v>UN</v>
          </cell>
          <cell r="D16361">
            <v>1523.97</v>
          </cell>
          <cell r="E16361" t="str">
            <v>CDHU 198</v>
          </cell>
        </row>
        <row r="16362">
          <cell r="A16362" t="str">
            <v>23.04.110</v>
          </cell>
          <cell r="B16362" t="str">
            <v>Porta em laminado fenólico melamínico com acabamento liso, batente de madeira sem revestimento - 90 x 210 cm</v>
          </cell>
          <cell r="C16362" t="str">
            <v>UN</v>
          </cell>
          <cell r="D16362">
            <v>1526.69</v>
          </cell>
          <cell r="E16362" t="str">
            <v>CDHU 198</v>
          </cell>
        </row>
        <row r="16363">
          <cell r="A16363" t="str">
            <v>23.04.120</v>
          </cell>
          <cell r="B16363" t="str">
            <v>Porta em laminado fenólico melamínico com acabamento liso, batente de madeira sem revestimento - 120 x 210 cm</v>
          </cell>
          <cell r="C16363" t="str">
            <v>UN</v>
          </cell>
          <cell r="D16363">
            <v>2452.44</v>
          </cell>
          <cell r="E16363" t="str">
            <v>CDHU 198</v>
          </cell>
        </row>
        <row r="16364">
          <cell r="A16364" t="str">
            <v>23.04.130</v>
          </cell>
          <cell r="B16364" t="str">
            <v>Porta em laminado fenólico melamínico com acabamento liso, batente de madeira sem revestimento - 140 x 210 cm</v>
          </cell>
          <cell r="C16364" t="str">
            <v>UN</v>
          </cell>
          <cell r="D16364">
            <v>2581.11</v>
          </cell>
          <cell r="E16364" t="str">
            <v>CDHU 198</v>
          </cell>
        </row>
        <row r="16365">
          <cell r="A16365" t="str">
            <v>23.04.140</v>
          </cell>
          <cell r="B16365" t="str">
            <v>Porta em laminado fenólico melamínico com acabamento liso, batente de madeira sem revestimento - 220 x 210 cm</v>
          </cell>
          <cell r="C16365" t="str">
            <v>UN</v>
          </cell>
          <cell r="D16365">
            <v>4583.3999999999996</v>
          </cell>
          <cell r="E16365" t="str">
            <v>CDHU 198</v>
          </cell>
        </row>
        <row r="16366">
          <cell r="A16366" t="str">
            <v>23.04.570</v>
          </cell>
          <cell r="B16366" t="str">
            <v>Porta em laminado melamínico estrutural com acabamento texturizado, batente em alumínio com ferragens - 60 x 180 cm</v>
          </cell>
          <cell r="C16366" t="str">
            <v>UN</v>
          </cell>
          <cell r="D16366">
            <v>1406.42</v>
          </cell>
          <cell r="E16366" t="str">
            <v>CDHU 198</v>
          </cell>
        </row>
        <row r="16367">
          <cell r="A16367" t="str">
            <v>23.04.580</v>
          </cell>
          <cell r="B16367" t="str">
            <v>Porta em laminado fenólico melamínico com acabamento liso, batente metálico - 60 x 160 cm</v>
          </cell>
          <cell r="C16367" t="str">
            <v>UN</v>
          </cell>
          <cell r="D16367">
            <v>2243.0700000000002</v>
          </cell>
          <cell r="E16367" t="str">
            <v>CDHU 198</v>
          </cell>
        </row>
        <row r="16368">
          <cell r="A16368" t="str">
            <v>23.04.590</v>
          </cell>
          <cell r="B16368" t="str">
            <v>Porta em laminado fenólico melamínico com acabamento liso, batente metálico - 70 x 210 cm</v>
          </cell>
          <cell r="C16368" t="str">
            <v>UN</v>
          </cell>
          <cell r="D16368">
            <v>2324.73</v>
          </cell>
          <cell r="E16368" t="str">
            <v>CDHU 198</v>
          </cell>
        </row>
        <row r="16369">
          <cell r="A16369" t="str">
            <v>23.04.600</v>
          </cell>
          <cell r="B16369" t="str">
            <v>Porta em laminado fenólico melamínico com acabamento liso, batente metálico - 80 x 210 cm</v>
          </cell>
          <cell r="C16369" t="str">
            <v>UN</v>
          </cell>
          <cell r="D16369">
            <v>2486.3000000000002</v>
          </cell>
          <cell r="E16369" t="str">
            <v>CDHU 198</v>
          </cell>
        </row>
        <row r="16370">
          <cell r="A16370" t="str">
            <v>23.04.610</v>
          </cell>
          <cell r="B16370" t="str">
            <v>Porta em laminado fenólico melamínico com acabamento liso, batente metálico - 90 x 210 cm</v>
          </cell>
          <cell r="C16370" t="str">
            <v>UN</v>
          </cell>
          <cell r="D16370">
            <v>2489.02</v>
          </cell>
          <cell r="E16370" t="str">
            <v>CDHU 198</v>
          </cell>
        </row>
        <row r="16371">
          <cell r="A16371" t="str">
            <v>23.04.620</v>
          </cell>
          <cell r="B16371" t="str">
            <v>Porta em laminado fenólico melamínico com acabamento liso, batente metálico - 120 x 210 cm</v>
          </cell>
          <cell r="C16371" t="str">
            <v>UN</v>
          </cell>
          <cell r="D16371">
            <v>3362.5</v>
          </cell>
          <cell r="E16371" t="str">
            <v>CDHU 198</v>
          </cell>
        </row>
        <row r="16372">
          <cell r="A16372" t="str">
            <v>23.08</v>
          </cell>
          <cell r="B16372" t="str">
            <v>Marcenaria em geral</v>
          </cell>
          <cell r="C16372"/>
          <cell r="D16372"/>
          <cell r="E16372" t="str">
            <v>CDHU 198</v>
          </cell>
        </row>
        <row r="16373">
          <cell r="A16373" t="str">
            <v>23.08.010</v>
          </cell>
          <cell r="B16373" t="str">
            <v>Estrado em madeira</v>
          </cell>
          <cell r="C16373" t="str">
            <v>M2</v>
          </cell>
          <cell r="D16373">
            <v>137.81</v>
          </cell>
          <cell r="E16373" t="str">
            <v>CDHU 198</v>
          </cell>
        </row>
        <row r="16374">
          <cell r="A16374" t="str">
            <v>23.08.020</v>
          </cell>
          <cell r="B16374" t="str">
            <v>Faixa/batedor de proteção em madeira aparelhada natural de 10 x 2,5 cm</v>
          </cell>
          <cell r="C16374" t="str">
            <v>M</v>
          </cell>
          <cell r="D16374">
            <v>15.96</v>
          </cell>
          <cell r="E16374" t="str">
            <v>CDHU 198</v>
          </cell>
        </row>
        <row r="16375">
          <cell r="A16375" t="str">
            <v>23.08.030</v>
          </cell>
          <cell r="B16375" t="str">
            <v>Faixa/batedor de proteção em madeira de 20 x 5 cm, com acabamento em laminado fenólico melamínico</v>
          </cell>
          <cell r="C16375" t="str">
            <v>M</v>
          </cell>
          <cell r="D16375">
            <v>193.38</v>
          </cell>
          <cell r="E16375" t="str">
            <v>CDHU 198</v>
          </cell>
        </row>
        <row r="16376">
          <cell r="A16376" t="str">
            <v>23.08.040</v>
          </cell>
          <cell r="B16376" t="str">
            <v>Armário/gabinete embutido em MDF sob medida, revestido em laminado melamínico, com portas e prateleiras</v>
          </cell>
          <cell r="C16376" t="str">
            <v>M2</v>
          </cell>
          <cell r="D16376">
            <v>2728.29</v>
          </cell>
          <cell r="E16376" t="str">
            <v>CDHU 198</v>
          </cell>
        </row>
        <row r="16377">
          <cell r="A16377" t="str">
            <v>23.08.060</v>
          </cell>
          <cell r="B16377" t="str">
            <v>Tampo sob medida em compensado, revestido na face superior em laminado fenólico melamínico</v>
          </cell>
          <cell r="C16377" t="str">
            <v>M2</v>
          </cell>
          <cell r="D16377">
            <v>901.45</v>
          </cell>
          <cell r="E16377" t="str">
            <v>CDHU 198</v>
          </cell>
        </row>
        <row r="16378">
          <cell r="A16378" t="str">
            <v>23.08.080</v>
          </cell>
          <cell r="B16378" t="str">
            <v>Prateleira sob medida em compensado, revestida nas duas faces em laminado fenólico melamínico</v>
          </cell>
          <cell r="C16378" t="str">
            <v>M2</v>
          </cell>
          <cell r="D16378">
            <v>698.16</v>
          </cell>
          <cell r="E16378" t="str">
            <v>CDHU 198</v>
          </cell>
        </row>
        <row r="16379">
          <cell r="A16379" t="str">
            <v>23.08.100</v>
          </cell>
          <cell r="B16379" t="str">
            <v>Armário tipo prateleira com subdivisão em compensado, revestido totalmente em laminado fenólico melamínico</v>
          </cell>
          <cell r="C16379" t="str">
            <v>M2</v>
          </cell>
          <cell r="D16379">
            <v>2268.04</v>
          </cell>
          <cell r="E16379" t="str">
            <v>CDHU 198</v>
          </cell>
        </row>
        <row r="16380">
          <cell r="A16380" t="str">
            <v>23.08.110</v>
          </cell>
          <cell r="B16380" t="str">
            <v>Painel em compensado naval, espessura de 25 mm</v>
          </cell>
          <cell r="C16380" t="str">
            <v>M2</v>
          </cell>
          <cell r="D16380">
            <v>221.6</v>
          </cell>
          <cell r="E16380" t="str">
            <v>CDHU 198</v>
          </cell>
        </row>
        <row r="16381">
          <cell r="A16381" t="str">
            <v>23.08.160</v>
          </cell>
          <cell r="B16381" t="str">
            <v>Porta lisa com balcão, batente de madeira, completa - 80 x 210 cm</v>
          </cell>
          <cell r="C16381" t="str">
            <v>CJ</v>
          </cell>
          <cell r="D16381">
            <v>1405.33</v>
          </cell>
          <cell r="E16381" t="str">
            <v>CDHU 198</v>
          </cell>
        </row>
        <row r="16382">
          <cell r="A16382" t="str">
            <v>23.08.170</v>
          </cell>
          <cell r="B16382" t="str">
            <v>Lousa em laminado melamínico, branco - linha comercial</v>
          </cell>
          <cell r="C16382" t="str">
            <v>M2</v>
          </cell>
          <cell r="D16382">
            <v>278.81</v>
          </cell>
          <cell r="E16382" t="str">
            <v>CDHU 198</v>
          </cell>
        </row>
        <row r="16383">
          <cell r="A16383" t="str">
            <v>23.08.210</v>
          </cell>
          <cell r="B16383" t="str">
            <v>Armário sob medida em compensado de madeira totalmente revestido em folheado de madeira, completo</v>
          </cell>
          <cell r="C16383" t="str">
            <v>M2</v>
          </cell>
          <cell r="D16383">
            <v>2159.96</v>
          </cell>
          <cell r="E16383" t="str">
            <v>CDHU 198</v>
          </cell>
        </row>
        <row r="16384">
          <cell r="A16384" t="str">
            <v>23.08.220</v>
          </cell>
          <cell r="B16384" t="str">
            <v>Armário sob medida em compensado de madeira totalmente revestido em laminado melamínico texturizado, completo</v>
          </cell>
          <cell r="C16384" t="str">
            <v>M2</v>
          </cell>
          <cell r="D16384">
            <v>2024.43</v>
          </cell>
          <cell r="E16384" t="str">
            <v>CDHU 198</v>
          </cell>
        </row>
        <row r="16385">
          <cell r="A16385" t="str">
            <v>23.08.242</v>
          </cell>
          <cell r="B16385" t="str">
            <v>Porta lisa de correr suspensa em madeira com batente</v>
          </cell>
          <cell r="C16385" t="str">
            <v>M2</v>
          </cell>
          <cell r="D16385">
            <v>550.29</v>
          </cell>
          <cell r="E16385" t="str">
            <v>CDHU 198</v>
          </cell>
        </row>
        <row r="16386">
          <cell r="A16386" t="str">
            <v>23.08.244</v>
          </cell>
          <cell r="B16386" t="str">
            <v>Porta articulada em MDF revestida com laminado melamínico, batente em alumínio - completa</v>
          </cell>
          <cell r="C16386" t="str">
            <v>M2</v>
          </cell>
          <cell r="D16386">
            <v>986.11</v>
          </cell>
          <cell r="E16386" t="str">
            <v>CDHU 198</v>
          </cell>
        </row>
        <row r="16387">
          <cell r="A16387" t="str">
            <v>23.08.320</v>
          </cell>
          <cell r="B16387" t="str">
            <v>Porta acústica de madeira</v>
          </cell>
          <cell r="C16387" t="str">
            <v>M2</v>
          </cell>
          <cell r="D16387">
            <v>585.52</v>
          </cell>
          <cell r="E16387" t="str">
            <v>CDHU 198</v>
          </cell>
        </row>
        <row r="16388">
          <cell r="A16388" t="str">
            <v>23.08.380</v>
          </cell>
          <cell r="B16388" t="str">
            <v>Faixa/batedor de proteção em madeira de 290 x 15 mm, com acabamento em laminado fenólico melamínico</v>
          </cell>
          <cell r="C16388" t="str">
            <v>M</v>
          </cell>
          <cell r="D16388">
            <v>290.60000000000002</v>
          </cell>
          <cell r="E16388" t="str">
            <v>CDHU 198</v>
          </cell>
        </row>
        <row r="16389">
          <cell r="A16389" t="str">
            <v>23.09</v>
          </cell>
          <cell r="B16389" t="str">
            <v>Porta lisa comum montada com batente</v>
          </cell>
          <cell r="C16389"/>
          <cell r="D16389"/>
          <cell r="E16389" t="str">
            <v>CDHU 198</v>
          </cell>
        </row>
        <row r="16390">
          <cell r="A16390" t="str">
            <v>23.09.010</v>
          </cell>
          <cell r="B16390" t="str">
            <v>Acréscimo de bandeira - porta lisa comum com batente de madeira</v>
          </cell>
          <cell r="C16390" t="str">
            <v>M2</v>
          </cell>
          <cell r="D16390">
            <v>314.08</v>
          </cell>
          <cell r="E16390" t="str">
            <v>CDHU 198</v>
          </cell>
        </row>
        <row r="16391">
          <cell r="A16391" t="str">
            <v>23.09.020</v>
          </cell>
          <cell r="B16391" t="str">
            <v>Porta lisa com batente madeira - 60 x 210 cm</v>
          </cell>
          <cell r="C16391" t="str">
            <v>UN</v>
          </cell>
          <cell r="D16391">
            <v>632.67999999999995</v>
          </cell>
          <cell r="E16391" t="str">
            <v>CDHU 198</v>
          </cell>
        </row>
        <row r="16392">
          <cell r="A16392" t="str">
            <v>23.09.030</v>
          </cell>
          <cell r="B16392" t="str">
            <v>Porta lisa com batente madeira - 70 x 210 cm</v>
          </cell>
          <cell r="C16392" t="str">
            <v>UN</v>
          </cell>
          <cell r="D16392">
            <v>630.51</v>
          </cell>
          <cell r="E16392" t="str">
            <v>CDHU 198</v>
          </cell>
        </row>
        <row r="16393">
          <cell r="A16393" t="str">
            <v>23.09.040</v>
          </cell>
          <cell r="B16393" t="str">
            <v>Porta lisa com batente madeira - 80 x 210 cm</v>
          </cell>
          <cell r="C16393" t="str">
            <v>UN</v>
          </cell>
          <cell r="D16393">
            <v>637.62</v>
          </cell>
          <cell r="E16393" t="str">
            <v>CDHU 198</v>
          </cell>
        </row>
        <row r="16394">
          <cell r="A16394" t="str">
            <v>23.09.050</v>
          </cell>
          <cell r="B16394" t="str">
            <v>Porta lisa com batente madeira - 90 x 210 cm</v>
          </cell>
          <cell r="C16394" t="str">
            <v>UN</v>
          </cell>
          <cell r="D16394">
            <v>661.21</v>
          </cell>
          <cell r="E16394" t="str">
            <v>CDHU 198</v>
          </cell>
        </row>
        <row r="16395">
          <cell r="A16395" t="str">
            <v>23.09.052</v>
          </cell>
          <cell r="B16395" t="str">
            <v>Porta lisa com batente madeira - 110 x 210 cm</v>
          </cell>
          <cell r="C16395" t="str">
            <v>UN</v>
          </cell>
          <cell r="D16395">
            <v>883.63</v>
          </cell>
          <cell r="E16395" t="str">
            <v>CDHU 198</v>
          </cell>
        </row>
        <row r="16396">
          <cell r="A16396" t="str">
            <v>23.09.060</v>
          </cell>
          <cell r="B16396" t="str">
            <v>Porta lisa com batente madeira - 120 x 210 cm</v>
          </cell>
          <cell r="C16396" t="str">
            <v>UN</v>
          </cell>
          <cell r="D16396">
            <v>1023.82</v>
          </cell>
          <cell r="E16396" t="str">
            <v>CDHU 198</v>
          </cell>
        </row>
        <row r="16397">
          <cell r="A16397" t="str">
            <v>23.09.100</v>
          </cell>
          <cell r="B16397" t="str">
            <v>Porta lisa com batente madeira - 160 x 210 cm</v>
          </cell>
          <cell r="C16397" t="str">
            <v>UN</v>
          </cell>
          <cell r="D16397">
            <v>1086.8699999999999</v>
          </cell>
          <cell r="E16397" t="str">
            <v>CDHU 198</v>
          </cell>
        </row>
        <row r="16398">
          <cell r="A16398" t="str">
            <v>23.09.420</v>
          </cell>
          <cell r="B16398" t="str">
            <v>Porta lisa com batente em alumínio, largura 60 cm, altura de 105 a 200 cm</v>
          </cell>
          <cell r="C16398" t="str">
            <v>UN</v>
          </cell>
          <cell r="D16398">
            <v>408.62</v>
          </cell>
          <cell r="E16398" t="str">
            <v>CDHU 198</v>
          </cell>
        </row>
        <row r="16399">
          <cell r="A16399" t="str">
            <v>23.09.430</v>
          </cell>
          <cell r="B16399" t="str">
            <v>Porta lisa com batente em alumínio, largura 80 cm, altura de 105 a 200 cm</v>
          </cell>
          <cell r="C16399" t="str">
            <v>UN</v>
          </cell>
          <cell r="D16399">
            <v>413.56</v>
          </cell>
          <cell r="E16399" t="str">
            <v>CDHU 198</v>
          </cell>
        </row>
        <row r="16400">
          <cell r="A16400" t="str">
            <v>23.09.440</v>
          </cell>
          <cell r="B16400" t="str">
            <v>Porta lisa com batente em alumínio, largura 90 cm, altura de 105 a 200 cm</v>
          </cell>
          <cell r="C16400" t="str">
            <v>UN</v>
          </cell>
          <cell r="D16400">
            <v>437.15</v>
          </cell>
          <cell r="E16400" t="str">
            <v>CDHU 198</v>
          </cell>
        </row>
        <row r="16401">
          <cell r="A16401" t="str">
            <v>23.09.520</v>
          </cell>
          <cell r="B16401" t="str">
            <v>Porta lisa com batente metálico - 60 x 160 cm</v>
          </cell>
          <cell r="C16401" t="str">
            <v>UN</v>
          </cell>
          <cell r="D16401">
            <v>1062.3699999999999</v>
          </cell>
          <cell r="E16401" t="str">
            <v>CDHU 198</v>
          </cell>
        </row>
        <row r="16402">
          <cell r="A16402" t="str">
            <v>23.09.530</v>
          </cell>
          <cell r="B16402" t="str">
            <v>Porta lisa com batente metálico - 80 x 160 cm</v>
          </cell>
          <cell r="C16402" t="str">
            <v>UN</v>
          </cell>
          <cell r="D16402">
            <v>1067.31</v>
          </cell>
          <cell r="E16402" t="str">
            <v>CDHU 198</v>
          </cell>
        </row>
        <row r="16403">
          <cell r="A16403" t="str">
            <v>23.09.540</v>
          </cell>
          <cell r="B16403" t="str">
            <v>Porta lisa com batente metálico - 70 x 210 cm</v>
          </cell>
          <cell r="C16403" t="str">
            <v>UN</v>
          </cell>
          <cell r="D16403">
            <v>1545.01</v>
          </cell>
          <cell r="E16403" t="str">
            <v>CDHU 198</v>
          </cell>
        </row>
        <row r="16404">
          <cell r="A16404" t="str">
            <v>23.09.550</v>
          </cell>
          <cell r="B16404" t="str">
            <v>Porta lisa com batente metálico - 80 x 210 cm</v>
          </cell>
          <cell r="C16404" t="str">
            <v>UN</v>
          </cell>
          <cell r="D16404">
            <v>1576.04</v>
          </cell>
          <cell r="E16404" t="str">
            <v>CDHU 198</v>
          </cell>
        </row>
        <row r="16405">
          <cell r="A16405" t="str">
            <v>23.09.560</v>
          </cell>
          <cell r="B16405" t="str">
            <v>Porta lisa com batente metálico - 90 x 210 cm</v>
          </cell>
          <cell r="C16405" t="str">
            <v>UN</v>
          </cell>
          <cell r="D16405">
            <v>1623.54</v>
          </cell>
          <cell r="E16405" t="str">
            <v>CDHU 198</v>
          </cell>
        </row>
        <row r="16406">
          <cell r="A16406" t="str">
            <v>23.09.570</v>
          </cell>
          <cell r="B16406" t="str">
            <v>Porta lisa com batente metálico - 120 x 210 cm</v>
          </cell>
          <cell r="C16406" t="str">
            <v>UN</v>
          </cell>
          <cell r="D16406">
            <v>1933.88</v>
          </cell>
          <cell r="E16406" t="str">
            <v>CDHU 198</v>
          </cell>
        </row>
        <row r="16407">
          <cell r="A16407" t="str">
            <v>23.09.590</v>
          </cell>
          <cell r="B16407" t="str">
            <v>Porta lisa com batente metálico - 160 x 210 cm</v>
          </cell>
          <cell r="C16407" t="str">
            <v>UN</v>
          </cell>
          <cell r="D16407">
            <v>2039.42</v>
          </cell>
          <cell r="E16407" t="str">
            <v>CDHU 198</v>
          </cell>
        </row>
        <row r="16408">
          <cell r="A16408" t="str">
            <v>23.09.600</v>
          </cell>
          <cell r="B16408" t="str">
            <v>Porta lisa com batente metálico - 60 x 180 cm</v>
          </cell>
          <cell r="C16408" t="str">
            <v>UN</v>
          </cell>
          <cell r="D16408">
            <v>1254.6199999999999</v>
          </cell>
          <cell r="E16408" t="str">
            <v>CDHU 198</v>
          </cell>
        </row>
        <row r="16409">
          <cell r="A16409" t="str">
            <v>23.09.610</v>
          </cell>
          <cell r="B16409" t="str">
            <v>Porta lisa com batente metálico - 60 x 210 cm</v>
          </cell>
          <cell r="C16409" t="str">
            <v>UN</v>
          </cell>
          <cell r="D16409">
            <v>1468.9</v>
          </cell>
          <cell r="E16409" t="str">
            <v>CDHU 198</v>
          </cell>
        </row>
        <row r="16410">
          <cell r="A16410" t="str">
            <v>23.09.630</v>
          </cell>
          <cell r="B16410" t="str">
            <v>Porta lisa com batente madeira, 2 folhas - 140 x 210 cm</v>
          </cell>
          <cell r="C16410" t="str">
            <v>UN</v>
          </cell>
          <cell r="D16410">
            <v>945.55</v>
          </cell>
          <cell r="E16410" t="str">
            <v>CDHU 198</v>
          </cell>
        </row>
        <row r="16411">
          <cell r="A16411" t="str">
            <v>23.11</v>
          </cell>
          <cell r="B16411" t="str">
            <v>Porta lisa para acabamento em verniz montada com batente</v>
          </cell>
          <cell r="C16411"/>
          <cell r="D16411"/>
          <cell r="E16411" t="str">
            <v>CDHU 198</v>
          </cell>
        </row>
        <row r="16412">
          <cell r="A16412" t="str">
            <v>23.11.010</v>
          </cell>
          <cell r="B16412" t="str">
            <v>Acréscimo de bandeira - porta lisa para acabamento em verniz, com batente de madeira</v>
          </cell>
          <cell r="C16412" t="str">
            <v>M2</v>
          </cell>
          <cell r="D16412">
            <v>326.47000000000003</v>
          </cell>
          <cell r="E16412" t="str">
            <v>CDHU 198</v>
          </cell>
        </row>
        <row r="16413">
          <cell r="A16413" t="str">
            <v>23.11.030</v>
          </cell>
          <cell r="B16413" t="str">
            <v>Porta lisa para acabamento em verniz, com batente de madeira - 70 x 210 cm</v>
          </cell>
          <cell r="C16413" t="str">
            <v>UN</v>
          </cell>
          <cell r="D16413">
            <v>642</v>
          </cell>
          <cell r="E16413" t="str">
            <v>CDHU 198</v>
          </cell>
        </row>
        <row r="16414">
          <cell r="A16414" t="str">
            <v>23.11.040</v>
          </cell>
          <cell r="B16414" t="str">
            <v>Porta lisa para acabamento em verniz, com batente de madeira - 80 x 210 cm</v>
          </cell>
          <cell r="C16414" t="str">
            <v>UN</v>
          </cell>
          <cell r="D16414">
            <v>649.86</v>
          </cell>
          <cell r="E16414" t="str">
            <v>CDHU 198</v>
          </cell>
        </row>
        <row r="16415">
          <cell r="A16415" t="str">
            <v>23.11.050</v>
          </cell>
          <cell r="B16415" t="str">
            <v>Porta lisa para acabamento em verniz, com batente de madeira - 90 x 210 cm</v>
          </cell>
          <cell r="C16415" t="str">
            <v>UN</v>
          </cell>
          <cell r="D16415">
            <v>682.04</v>
          </cell>
          <cell r="E16415" t="str">
            <v>CDHU 198</v>
          </cell>
        </row>
        <row r="16416">
          <cell r="A16416" t="str">
            <v>23.12</v>
          </cell>
          <cell r="B16416" t="str">
            <v>Porta comum completa - uso coletivo (padrao dimensional medio)</v>
          </cell>
          <cell r="C16416"/>
          <cell r="D16416"/>
          <cell r="E16416" t="str">
            <v>CDHU 198</v>
          </cell>
        </row>
        <row r="16417">
          <cell r="A16417" t="str">
            <v>23.12.001</v>
          </cell>
          <cell r="B16417" t="str">
            <v>Porta lisa de madeira, interna "PIM", para acabamento em pintura, padrão dimensional médio, com ferragens, completo - 80 x 210 cm</v>
          </cell>
          <cell r="C16417" t="str">
            <v>UN</v>
          </cell>
          <cell r="D16417">
            <v>619.95000000000005</v>
          </cell>
          <cell r="E16417" t="str">
            <v>CDHU 198</v>
          </cell>
        </row>
        <row r="16418">
          <cell r="A16418" t="str">
            <v>23.13</v>
          </cell>
          <cell r="B16418" t="str">
            <v>Porta comum completa - uso publico (padrao dimensional medio/pesado)</v>
          </cell>
          <cell r="C16418"/>
          <cell r="D16418"/>
          <cell r="E16418" t="str">
            <v>CDHU 198</v>
          </cell>
        </row>
        <row r="16419">
          <cell r="A16419" t="str">
            <v>23.13.001</v>
          </cell>
          <cell r="B16419" t="str">
            <v>Porta lisa de madeira, interna "PIM", para acabamento em pintura, padrão dimensional médio/pesado, com ferragens, completo - 80 x 210 cm</v>
          </cell>
          <cell r="C16419" t="str">
            <v>UN</v>
          </cell>
          <cell r="D16419">
            <v>619.95000000000005</v>
          </cell>
          <cell r="E16419" t="str">
            <v>CDHU 198</v>
          </cell>
        </row>
        <row r="16420">
          <cell r="A16420" t="str">
            <v>23.13.002</v>
          </cell>
          <cell r="B16420" t="str">
            <v>Porta lisa de madeira, interna "PIM", para acabamento em pintura, padrão dimensional médio/pesado, com ferragens, completo - 90 x 210 cm</v>
          </cell>
          <cell r="C16420" t="str">
            <v>UN</v>
          </cell>
          <cell r="D16420">
            <v>637.38</v>
          </cell>
          <cell r="E16420" t="str">
            <v>CDHU 198</v>
          </cell>
        </row>
        <row r="16421">
          <cell r="A16421" t="str">
            <v>23.13.020</v>
          </cell>
          <cell r="B16421" t="str">
            <v>Porta lisa de madeira, interna, resistente a umidade "PIM RU", para acabamento em pintura, padrão dimensional médio/pesado, com ferragens, completo - 80 x 210 cm</v>
          </cell>
          <cell r="C16421" t="str">
            <v>UN</v>
          </cell>
          <cell r="D16421">
            <v>619.95000000000005</v>
          </cell>
          <cell r="E16421" t="str">
            <v>CDHU 198</v>
          </cell>
        </row>
        <row r="16422">
          <cell r="A16422" t="str">
            <v>23.13.040</v>
          </cell>
          <cell r="B16422" t="str">
            <v>Porta lisa de madeira, interna, resistente a umidade "PIM RU", para acabamento revestido ou em pintura, para divisória sanitária, padrão dimensional médio/pesado, com ferragens, completo - 80 x 190 cm</v>
          </cell>
          <cell r="C16422" t="str">
            <v>UN</v>
          </cell>
          <cell r="D16422">
            <v>770.14</v>
          </cell>
          <cell r="E16422" t="str">
            <v>CDHU 198</v>
          </cell>
        </row>
        <row r="16423">
          <cell r="A16423" t="str">
            <v>23.13.052</v>
          </cell>
          <cell r="B16423" t="str">
            <v>Porta lisa de madeira, interna, resistente a umidade "PIM RU", para acabamento em pintura, tipo acessível, padrão dimensional médio/pesado, com ferragens, completo - 90 x 210 cm</v>
          </cell>
          <cell r="C16423" t="str">
            <v>UN</v>
          </cell>
          <cell r="D16423">
            <v>807.12</v>
          </cell>
          <cell r="E16423" t="str">
            <v>CDHU 198</v>
          </cell>
        </row>
        <row r="16424">
          <cell r="A16424" t="str">
            <v>23.13.064</v>
          </cell>
          <cell r="B16424" t="str">
            <v>Porta lisa de madeira, interna, resistente a umidade "PIM RU", para acabamento em pintura, de correr ou deslizante, tipo acessível, padrão dimensional pesado, com sistema deslizante e ferragens, completo - 100 x 210 cm</v>
          </cell>
          <cell r="C16424" t="str">
            <v>UN</v>
          </cell>
          <cell r="D16424">
            <v>902.18</v>
          </cell>
          <cell r="E16424" t="str">
            <v>CDHU 198</v>
          </cell>
        </row>
        <row r="16425">
          <cell r="A16425" t="str">
            <v>23.20</v>
          </cell>
          <cell r="B16425" t="str">
            <v>Reparos, conservacoes e complementos - GRUPO 23</v>
          </cell>
          <cell r="C16425"/>
          <cell r="D16425"/>
          <cell r="E16425" t="str">
            <v>CDHU 198</v>
          </cell>
        </row>
        <row r="16426">
          <cell r="A16426" t="str">
            <v>23.20.020</v>
          </cell>
          <cell r="B16426" t="str">
            <v>Recolocação de batentes de madeira</v>
          </cell>
          <cell r="C16426" t="str">
            <v>UN</v>
          </cell>
          <cell r="D16426">
            <v>58.9</v>
          </cell>
          <cell r="E16426" t="str">
            <v>CDHU 198</v>
          </cell>
        </row>
        <row r="16427">
          <cell r="A16427" t="str">
            <v>23.20.040</v>
          </cell>
          <cell r="B16427" t="str">
            <v>Recolocação de folhas de porta ou janela</v>
          </cell>
          <cell r="C16427" t="str">
            <v>UN</v>
          </cell>
          <cell r="D16427">
            <v>72.489999999999995</v>
          </cell>
          <cell r="E16427" t="str">
            <v>CDHU 198</v>
          </cell>
        </row>
        <row r="16428">
          <cell r="A16428" t="str">
            <v>23.20.060</v>
          </cell>
          <cell r="B16428" t="str">
            <v>Recolocação de guarnição ou molduras</v>
          </cell>
          <cell r="C16428" t="str">
            <v>M</v>
          </cell>
          <cell r="D16428">
            <v>2.2599999999999998</v>
          </cell>
          <cell r="E16428" t="str">
            <v>CDHU 198</v>
          </cell>
        </row>
        <row r="16429">
          <cell r="A16429" t="str">
            <v>23.20.100</v>
          </cell>
          <cell r="B16429" t="str">
            <v>Batente de madeira para porta</v>
          </cell>
          <cell r="C16429" t="str">
            <v>M</v>
          </cell>
          <cell r="D16429">
            <v>57.09</v>
          </cell>
          <cell r="E16429" t="str">
            <v>CDHU 198</v>
          </cell>
        </row>
        <row r="16430">
          <cell r="A16430" t="str">
            <v>23.20.110</v>
          </cell>
          <cell r="B16430" t="str">
            <v>Visor fixo e requadro de madeira para porta, para receber vidro</v>
          </cell>
          <cell r="C16430" t="str">
            <v>M2</v>
          </cell>
          <cell r="D16430">
            <v>1894.32</v>
          </cell>
          <cell r="E16430" t="str">
            <v>CDHU 198</v>
          </cell>
        </row>
        <row r="16431">
          <cell r="A16431" t="str">
            <v>23.20.120</v>
          </cell>
          <cell r="B16431" t="str">
            <v>Guarnição de madeira</v>
          </cell>
          <cell r="C16431" t="str">
            <v>M</v>
          </cell>
          <cell r="D16431">
            <v>8.9499999999999993</v>
          </cell>
          <cell r="E16431" t="str">
            <v>CDHU 198</v>
          </cell>
        </row>
        <row r="16432">
          <cell r="A16432" t="str">
            <v>23.20.140</v>
          </cell>
          <cell r="B16432" t="str">
            <v>Acréscimo de visor completo em porta de madeira</v>
          </cell>
          <cell r="C16432" t="str">
            <v>UN</v>
          </cell>
          <cell r="D16432">
            <v>324.22000000000003</v>
          </cell>
          <cell r="E16432" t="str">
            <v>CDHU 198</v>
          </cell>
        </row>
        <row r="16433">
          <cell r="A16433" t="str">
            <v>23.20.160</v>
          </cell>
          <cell r="B16433" t="str">
            <v>Folha de porta veneziana maciça, sob medida</v>
          </cell>
          <cell r="C16433" t="str">
            <v>M2</v>
          </cell>
          <cell r="D16433">
            <v>1197.68</v>
          </cell>
          <cell r="E16433" t="str">
            <v>CDHU 198</v>
          </cell>
        </row>
        <row r="16434">
          <cell r="A16434" t="str">
            <v>23.20.170</v>
          </cell>
          <cell r="B16434" t="str">
            <v>Folha de porta lisa folheada com madeira, sob medida</v>
          </cell>
          <cell r="C16434" t="str">
            <v>M2</v>
          </cell>
          <cell r="D16434">
            <v>152.34</v>
          </cell>
          <cell r="E16434" t="str">
            <v>CDHU 198</v>
          </cell>
        </row>
        <row r="16435">
          <cell r="A16435" t="str">
            <v>23.20.180</v>
          </cell>
          <cell r="B16435" t="str">
            <v>Folha de porta em madeira para receber vidro, sob medida</v>
          </cell>
          <cell r="C16435" t="str">
            <v>M2</v>
          </cell>
          <cell r="D16435">
            <v>485.82</v>
          </cell>
          <cell r="E16435" t="str">
            <v>CDHU 198</v>
          </cell>
        </row>
        <row r="16436">
          <cell r="A16436" t="str">
            <v>23.20.310</v>
          </cell>
          <cell r="B16436" t="str">
            <v>Folha de porta lisa comum - 60 x 210 cm</v>
          </cell>
          <cell r="C16436" t="str">
            <v>UN</v>
          </cell>
          <cell r="D16436">
            <v>298.83</v>
          </cell>
          <cell r="E16436" t="str">
            <v>CDHU 198</v>
          </cell>
        </row>
        <row r="16437">
          <cell r="A16437" t="str">
            <v>23.20.320</v>
          </cell>
          <cell r="B16437" t="str">
            <v>Folha de porta lisa comum - 70 x 210 cm</v>
          </cell>
          <cell r="C16437" t="str">
            <v>UN</v>
          </cell>
          <cell r="D16437">
            <v>296.66000000000003</v>
          </cell>
          <cell r="E16437" t="str">
            <v>CDHU 198</v>
          </cell>
        </row>
        <row r="16438">
          <cell r="A16438" t="str">
            <v>23.20.330</v>
          </cell>
          <cell r="B16438" t="str">
            <v>Folha de porta lisa comum - 80 x 210 cm</v>
          </cell>
          <cell r="C16438" t="str">
            <v>UN</v>
          </cell>
          <cell r="D16438">
            <v>303.77</v>
          </cell>
          <cell r="E16438" t="str">
            <v>CDHU 198</v>
          </cell>
        </row>
        <row r="16439">
          <cell r="A16439" t="str">
            <v>23.20.340</v>
          </cell>
          <cell r="B16439" t="str">
            <v>Folha de porta lisa comum - 90 x 210 cm</v>
          </cell>
          <cell r="C16439" t="str">
            <v>UN</v>
          </cell>
          <cell r="D16439">
            <v>327.36</v>
          </cell>
          <cell r="E16439" t="str">
            <v>CDHU 198</v>
          </cell>
        </row>
        <row r="16440">
          <cell r="A16440" t="str">
            <v>23.20.450</v>
          </cell>
          <cell r="B16440" t="str">
            <v>Folha de porta em laminado fenólico melamínico com acabamento liso - 70 x 210 cm</v>
          </cell>
          <cell r="C16440" t="str">
            <v>UN</v>
          </cell>
          <cell r="D16440">
            <v>1076.3800000000001</v>
          </cell>
          <cell r="E16440" t="str">
            <v>CDHU 198</v>
          </cell>
        </row>
        <row r="16441">
          <cell r="A16441" t="str">
            <v>23.20.460</v>
          </cell>
          <cell r="B16441" t="str">
            <v>Folha de porta em laminado fenólico melamínico com acabamento liso - 90 x 210 cm</v>
          </cell>
          <cell r="C16441" t="str">
            <v>UN</v>
          </cell>
          <cell r="D16441">
            <v>1192.8399999999999</v>
          </cell>
          <cell r="E16441" t="str">
            <v>CDHU 198</v>
          </cell>
        </row>
        <row r="16442">
          <cell r="A16442" t="str">
            <v>23.20.550</v>
          </cell>
          <cell r="B16442" t="str">
            <v>Folha de porta em laminado fenólico melamínico com acabamento liso - 80 x 210 cm</v>
          </cell>
          <cell r="C16442" t="str">
            <v>UN</v>
          </cell>
          <cell r="D16442">
            <v>1190.1199999999999</v>
          </cell>
          <cell r="E16442" t="str">
            <v>CDHU 198</v>
          </cell>
        </row>
        <row r="16443">
          <cell r="A16443" t="str">
            <v>23.20.560</v>
          </cell>
          <cell r="B16443" t="str">
            <v>Folha de madeira sarrafeada, revestida nas 2 faces com laminado melamínico</v>
          </cell>
          <cell r="C16443" t="str">
            <v>M2</v>
          </cell>
          <cell r="D16443">
            <v>631.97</v>
          </cell>
          <cell r="E16443" t="str">
            <v>CDHU 198</v>
          </cell>
        </row>
        <row r="16444">
          <cell r="A16444" t="str">
            <v>23.20.600</v>
          </cell>
          <cell r="B16444" t="str">
            <v>Folha de porta em madeira com tela de proteção tipo mosqueteira</v>
          </cell>
          <cell r="C16444" t="str">
            <v>M2</v>
          </cell>
          <cell r="D16444">
            <v>1284.8800000000001</v>
          </cell>
          <cell r="E16444" t="str">
            <v>CDHU 198</v>
          </cell>
        </row>
        <row r="16445">
          <cell r="A16445" t="str">
            <v>24</v>
          </cell>
          <cell r="B16445" t="str">
            <v>ESQUADRIA, SERRALHERIA E ELEMENTO EM FERRO</v>
          </cell>
          <cell r="C16445"/>
          <cell r="D16445"/>
          <cell r="E16445" t="str">
            <v>CDHU 198</v>
          </cell>
        </row>
        <row r="16446">
          <cell r="A16446" t="str">
            <v>24.01</v>
          </cell>
          <cell r="B16446" t="str">
            <v>Caixilho em ferro</v>
          </cell>
          <cell r="C16446"/>
          <cell r="D16446"/>
          <cell r="E16446" t="str">
            <v>CDHU 198</v>
          </cell>
        </row>
        <row r="16447">
          <cell r="A16447" t="str">
            <v>24.01.010</v>
          </cell>
          <cell r="B16447" t="str">
            <v>Caixilho em ferro fixo, sob medida</v>
          </cell>
          <cell r="C16447" t="str">
            <v>M2</v>
          </cell>
          <cell r="D16447">
            <v>718.73</v>
          </cell>
          <cell r="E16447" t="str">
            <v>CDHU 198</v>
          </cell>
        </row>
        <row r="16448">
          <cell r="A16448" t="str">
            <v>24.01.030</v>
          </cell>
          <cell r="B16448" t="str">
            <v>Caixilho em ferro basculante, sob medida</v>
          </cell>
          <cell r="C16448" t="str">
            <v>M2</v>
          </cell>
          <cell r="D16448">
            <v>1528.97</v>
          </cell>
          <cell r="E16448" t="str">
            <v>CDHU 198</v>
          </cell>
        </row>
        <row r="16449">
          <cell r="A16449" t="str">
            <v>24.01.070</v>
          </cell>
          <cell r="B16449" t="str">
            <v>Caixilho em ferro de correr, sob medida</v>
          </cell>
          <cell r="C16449" t="str">
            <v>M2</v>
          </cell>
          <cell r="D16449">
            <v>923.66</v>
          </cell>
          <cell r="E16449" t="str">
            <v>CDHU 198</v>
          </cell>
        </row>
        <row r="16450">
          <cell r="A16450" t="str">
            <v>24.01.090</v>
          </cell>
          <cell r="B16450" t="str">
            <v>Caixilho em ferro com ventilação permanente, sob medida</v>
          </cell>
          <cell r="C16450" t="str">
            <v>M2</v>
          </cell>
          <cell r="D16450">
            <v>794.53</v>
          </cell>
          <cell r="E16450" t="str">
            <v>CDHU 198</v>
          </cell>
        </row>
        <row r="16451">
          <cell r="A16451" t="str">
            <v>24.01.100</v>
          </cell>
          <cell r="B16451" t="str">
            <v>Caixilho em ferro tipo veneziana, linha comercial</v>
          </cell>
          <cell r="C16451" t="str">
            <v>M2</v>
          </cell>
          <cell r="D16451">
            <v>361.81</v>
          </cell>
          <cell r="E16451" t="str">
            <v>CDHU 198</v>
          </cell>
        </row>
        <row r="16452">
          <cell r="A16452" t="str">
            <v>24.01.110</v>
          </cell>
          <cell r="B16452" t="str">
            <v>Caixilho em ferro tipo veneziana, sob medida</v>
          </cell>
          <cell r="C16452" t="str">
            <v>M2</v>
          </cell>
          <cell r="D16452">
            <v>1001.17</v>
          </cell>
          <cell r="E16452" t="str">
            <v>CDHU 198</v>
          </cell>
        </row>
        <row r="16453">
          <cell r="A16453" t="str">
            <v>24.01.120</v>
          </cell>
          <cell r="B16453" t="str">
            <v>Caixilho tipo veneziana industrial com montantes em aço galvanizado e aletas em fibra de vidro</v>
          </cell>
          <cell r="C16453" t="str">
            <v>M2</v>
          </cell>
          <cell r="D16453">
            <v>277.73</v>
          </cell>
          <cell r="E16453" t="str">
            <v>CDHU 198</v>
          </cell>
        </row>
        <row r="16454">
          <cell r="A16454" t="str">
            <v>24.01.180</v>
          </cell>
          <cell r="B16454" t="str">
            <v>Caixilho removível em tela de aço galvanizado, tipo ondulada com malha de 1", fio 12, com requadro tubular de aço carbono, sob medida</v>
          </cell>
          <cell r="C16454" t="str">
            <v>M2</v>
          </cell>
          <cell r="D16454">
            <v>890.75</v>
          </cell>
          <cell r="E16454" t="str">
            <v>CDHU 198</v>
          </cell>
        </row>
        <row r="16455">
          <cell r="A16455" t="str">
            <v>24.01.190</v>
          </cell>
          <cell r="B16455" t="str">
            <v>Caixilho fixo em tela de aço galvanizado tipo ondulada com malha de 1/2", fio 12, com requadro em cantoneira de aço carbono, sob medida</v>
          </cell>
          <cell r="C16455" t="str">
            <v>M2</v>
          </cell>
          <cell r="D16455">
            <v>794.1</v>
          </cell>
          <cell r="E16455" t="str">
            <v>CDHU 198</v>
          </cell>
        </row>
        <row r="16456">
          <cell r="A16456" t="str">
            <v>24.01.200</v>
          </cell>
          <cell r="B16456" t="str">
            <v>Caixilho fixo em aço SAE 1010/1020 para vidro à prova de bala, sob medida</v>
          </cell>
          <cell r="C16456" t="str">
            <v>M2</v>
          </cell>
          <cell r="D16456">
            <v>2139.69</v>
          </cell>
          <cell r="E16456" t="str">
            <v>CDHU 198</v>
          </cell>
        </row>
        <row r="16457">
          <cell r="A16457" t="str">
            <v>24.01.280</v>
          </cell>
          <cell r="B16457" t="str">
            <v>Caixilho tipo guichê em chapa de aço</v>
          </cell>
          <cell r="C16457" t="str">
            <v>M2</v>
          </cell>
          <cell r="D16457">
            <v>1084.3599999999999</v>
          </cell>
          <cell r="E16457" t="str">
            <v>CDHU 198</v>
          </cell>
        </row>
        <row r="16458">
          <cell r="A16458" t="str">
            <v>24.02</v>
          </cell>
          <cell r="B16458" t="str">
            <v>Portas, portoes e gradis</v>
          </cell>
          <cell r="C16458"/>
          <cell r="D16458"/>
          <cell r="E16458" t="str">
            <v>CDHU 198</v>
          </cell>
        </row>
        <row r="16459">
          <cell r="A16459" t="str">
            <v>24.02.010</v>
          </cell>
          <cell r="B16459" t="str">
            <v>Porta em ferro de abrir, para receber vidro, sob medida</v>
          </cell>
          <cell r="C16459" t="str">
            <v>M2</v>
          </cell>
          <cell r="D16459">
            <v>1053.73</v>
          </cell>
          <cell r="E16459" t="str">
            <v>CDHU 198</v>
          </cell>
        </row>
        <row r="16460">
          <cell r="A16460" t="str">
            <v>24.02.040</v>
          </cell>
          <cell r="B16460" t="str">
            <v>Porta/portão tipo gradil sob medida</v>
          </cell>
          <cell r="C16460" t="str">
            <v>M2</v>
          </cell>
          <cell r="D16460">
            <v>947.94</v>
          </cell>
          <cell r="E16460" t="str">
            <v>CDHU 198</v>
          </cell>
        </row>
        <row r="16461">
          <cell r="A16461" t="str">
            <v>24.02.050</v>
          </cell>
          <cell r="B16461" t="str">
            <v>Porta corta-fogo classe P.90 de 90 x 210 cm, completa, com maçaneta tipo alavanca</v>
          </cell>
          <cell r="C16461" t="str">
            <v>UN</v>
          </cell>
          <cell r="D16461">
            <v>1524.2</v>
          </cell>
          <cell r="E16461" t="str">
            <v>CDHU 198</v>
          </cell>
        </row>
        <row r="16462">
          <cell r="A16462" t="str">
            <v>24.02.052</v>
          </cell>
          <cell r="B16462" t="str">
            <v>Porta corta-fogo classe P.90 de 100 x 210 cm, completa, com maçaneta tipo alavanca</v>
          </cell>
          <cell r="C16462" t="str">
            <v>UN</v>
          </cell>
          <cell r="D16462">
            <v>1661.49</v>
          </cell>
          <cell r="E16462" t="str">
            <v>CDHU 198</v>
          </cell>
        </row>
        <row r="16463">
          <cell r="A16463" t="str">
            <v>24.02.054</v>
          </cell>
          <cell r="B16463" t="str">
            <v>Porta corta-fogo classe P.90, com barra antipânico numa face e maçaneta na outra, completa</v>
          </cell>
          <cell r="C16463" t="str">
            <v>M2</v>
          </cell>
          <cell r="D16463">
            <v>1080.21</v>
          </cell>
          <cell r="E16463" t="str">
            <v>CDHU 198</v>
          </cell>
        </row>
        <row r="16464">
          <cell r="A16464" t="str">
            <v>24.02.056</v>
          </cell>
          <cell r="B16464" t="str">
            <v>Porta corta-fogo classe P.120 de 80 x 210 cm, com uma folha de abrir, completa</v>
          </cell>
          <cell r="C16464" t="str">
            <v>UN</v>
          </cell>
          <cell r="D16464">
            <v>2442.81</v>
          </cell>
          <cell r="E16464" t="str">
            <v>CDHU 198</v>
          </cell>
        </row>
        <row r="16465">
          <cell r="A16465" t="str">
            <v>24.02.058</v>
          </cell>
          <cell r="B16465" t="str">
            <v>Porta corta-fogo classe P.120 de 90 x 210 cm, com uma folha de abrir, completa</v>
          </cell>
          <cell r="C16465" t="str">
            <v>UN</v>
          </cell>
          <cell r="D16465">
            <v>2580.04</v>
          </cell>
          <cell r="E16465" t="str">
            <v>CDHU 198</v>
          </cell>
        </row>
        <row r="16466">
          <cell r="A16466" t="str">
            <v>24.02.060</v>
          </cell>
          <cell r="B16466" t="str">
            <v>Porta/portão de abrir em chapa, sob medida</v>
          </cell>
          <cell r="C16466" t="str">
            <v>M2</v>
          </cell>
          <cell r="D16466">
            <v>1019.67</v>
          </cell>
          <cell r="E16466" t="str">
            <v>CDHU 198</v>
          </cell>
        </row>
        <row r="16467">
          <cell r="A16467" t="str">
            <v>24.02.070</v>
          </cell>
          <cell r="B16467" t="str">
            <v>Porta de ferro de abrir tipo veneziana, linha comercial</v>
          </cell>
          <cell r="C16467" t="str">
            <v>M2</v>
          </cell>
          <cell r="D16467">
            <v>420.32</v>
          </cell>
          <cell r="E16467" t="str">
            <v>CDHU 198</v>
          </cell>
        </row>
        <row r="16468">
          <cell r="A16468" t="str">
            <v>24.02.080</v>
          </cell>
          <cell r="B16468" t="str">
            <v>Porta/portão de abrir tipo veneziana de ferro, sob medida</v>
          </cell>
          <cell r="C16468" t="str">
            <v>M2</v>
          </cell>
          <cell r="D16468">
            <v>1628.24</v>
          </cell>
          <cell r="E16468" t="str">
            <v>CDHU 198</v>
          </cell>
        </row>
        <row r="16469">
          <cell r="A16469" t="str">
            <v>24.02.100</v>
          </cell>
          <cell r="B16469" t="str">
            <v>Portão tubular em tela de aço galvanizado até 2,50 m de altura, completo</v>
          </cell>
          <cell r="C16469" t="str">
            <v>M2</v>
          </cell>
          <cell r="D16469">
            <v>1036.27</v>
          </cell>
          <cell r="E16469" t="str">
            <v>CDHU 198</v>
          </cell>
        </row>
        <row r="16470">
          <cell r="A16470" t="str">
            <v>24.02.270</v>
          </cell>
          <cell r="B16470" t="str">
            <v>Portão de 2 folhas, tubular em tela de aço galvanizado acima de 2,50 m de altura, completo</v>
          </cell>
          <cell r="C16470" t="str">
            <v>M2</v>
          </cell>
          <cell r="D16470">
            <v>885.28</v>
          </cell>
          <cell r="E16470" t="str">
            <v>CDHU 198</v>
          </cell>
        </row>
        <row r="16471">
          <cell r="A16471" t="str">
            <v>24.02.280</v>
          </cell>
          <cell r="B16471" t="str">
            <v>Porta/portão de correr em tela ondulada de aço galvanizado, sob medida</v>
          </cell>
          <cell r="C16471" t="str">
            <v>M2</v>
          </cell>
          <cell r="D16471">
            <v>782.62</v>
          </cell>
          <cell r="E16471" t="str">
            <v>CDHU 198</v>
          </cell>
        </row>
        <row r="16472">
          <cell r="A16472" t="str">
            <v>24.02.290</v>
          </cell>
          <cell r="B16472" t="str">
            <v>Porta/portão de correr em chapa cega dupla, sob medida</v>
          </cell>
          <cell r="C16472" t="str">
            <v>M2</v>
          </cell>
          <cell r="D16472">
            <v>1340.11</v>
          </cell>
          <cell r="E16472" t="str">
            <v>CDHU 198</v>
          </cell>
        </row>
        <row r="16473">
          <cell r="A16473" t="str">
            <v>24.02.410</v>
          </cell>
          <cell r="B16473" t="str">
            <v>Porta em ferro de correr, para receber vidro, sob medida</v>
          </cell>
          <cell r="C16473" t="str">
            <v>M2</v>
          </cell>
          <cell r="D16473">
            <v>1678.12</v>
          </cell>
          <cell r="E16473" t="str">
            <v>CDHU 198</v>
          </cell>
        </row>
        <row r="16474">
          <cell r="A16474" t="str">
            <v>24.02.430</v>
          </cell>
          <cell r="B16474" t="str">
            <v>Porta em ferro de abrir, parte inferior chapeada, parte superior para receber vidro, sob medida</v>
          </cell>
          <cell r="C16474" t="str">
            <v>M2</v>
          </cell>
          <cell r="D16474">
            <v>1150.29</v>
          </cell>
          <cell r="E16474" t="str">
            <v>CDHU 198</v>
          </cell>
        </row>
        <row r="16475">
          <cell r="A16475" t="str">
            <v>24.02.450</v>
          </cell>
          <cell r="B16475" t="str">
            <v>Grade de proteção para caixilhos</v>
          </cell>
          <cell r="C16475" t="str">
            <v>M2</v>
          </cell>
          <cell r="D16475">
            <v>1423.95</v>
          </cell>
          <cell r="E16475" t="str">
            <v>CDHU 198</v>
          </cell>
        </row>
        <row r="16476">
          <cell r="A16476" t="str">
            <v>24.02.460</v>
          </cell>
          <cell r="B16476" t="str">
            <v>Porta de abrir em tela ondulada de aço galvanizado, completa</v>
          </cell>
          <cell r="C16476" t="str">
            <v>M2</v>
          </cell>
          <cell r="D16476">
            <v>1305.03</v>
          </cell>
          <cell r="E16476" t="str">
            <v>CDHU 198</v>
          </cell>
        </row>
        <row r="16477">
          <cell r="A16477" t="str">
            <v>24.02.470</v>
          </cell>
          <cell r="B16477" t="str">
            <v>Portinhola de correr em chapa, para ´passa pacote´, completa, sob medida</v>
          </cell>
          <cell r="C16477" t="str">
            <v>M2</v>
          </cell>
          <cell r="D16477">
            <v>1957.34</v>
          </cell>
          <cell r="E16477" t="str">
            <v>CDHU 198</v>
          </cell>
        </row>
        <row r="16478">
          <cell r="A16478" t="str">
            <v>24.02.480</v>
          </cell>
          <cell r="B16478" t="str">
            <v>Portinhola de abrir em chapa, para ´passa pacote´, completa, sob medida</v>
          </cell>
          <cell r="C16478" t="str">
            <v>M2</v>
          </cell>
          <cell r="D16478">
            <v>1365.44</v>
          </cell>
          <cell r="E16478" t="str">
            <v>CDHU 198</v>
          </cell>
        </row>
        <row r="16479">
          <cell r="A16479" t="str">
            <v>24.02.490</v>
          </cell>
          <cell r="B16479" t="str">
            <v>Grade em barra chata soldada de 1 1/2´ x 1/4´, sob medida</v>
          </cell>
          <cell r="C16479" t="str">
            <v>M2</v>
          </cell>
          <cell r="D16479">
            <v>1694.43</v>
          </cell>
          <cell r="E16479" t="str">
            <v>CDHU 198</v>
          </cell>
        </row>
        <row r="16480">
          <cell r="A16480" t="str">
            <v>24.02.590</v>
          </cell>
          <cell r="B16480" t="str">
            <v>Porta de enrolar manual, cega ou vazada</v>
          </cell>
          <cell r="C16480" t="str">
            <v>M2</v>
          </cell>
          <cell r="D16480">
            <v>333.63</v>
          </cell>
          <cell r="E16480" t="str">
            <v>CDHU 198</v>
          </cell>
        </row>
        <row r="16481">
          <cell r="A16481" t="str">
            <v>24.02.630</v>
          </cell>
          <cell r="B16481" t="str">
            <v>Portão de 2 folhas tubular diâmetro de 3´, com tela em aço galvanizado de 2´, altura acima de 3,00 m, completo</v>
          </cell>
          <cell r="C16481" t="str">
            <v>M2</v>
          </cell>
          <cell r="D16481">
            <v>914.87</v>
          </cell>
          <cell r="E16481" t="str">
            <v>CDHU 198</v>
          </cell>
        </row>
        <row r="16482">
          <cell r="A16482" t="str">
            <v>24.02.810</v>
          </cell>
          <cell r="B16482" t="str">
            <v>Porta/portão de abrir em chapa cega com isolamento acústico, sob medida</v>
          </cell>
          <cell r="C16482" t="str">
            <v>M2</v>
          </cell>
          <cell r="D16482">
            <v>1345.51</v>
          </cell>
          <cell r="E16482" t="str">
            <v>CDHU 198</v>
          </cell>
        </row>
        <row r="16483">
          <cell r="A16483" t="str">
            <v>24.02.811</v>
          </cell>
          <cell r="B16483" t="str">
            <v>Porta de ferro acústica, espessura de 80mm, batente tripla vedação 185mm, com fechadura e maçaneta - 50 dB</v>
          </cell>
          <cell r="C16483" t="str">
            <v>M2</v>
          </cell>
          <cell r="D16483">
            <v>6896.46</v>
          </cell>
          <cell r="E16483" t="str">
            <v>CDHU 198</v>
          </cell>
        </row>
        <row r="16484">
          <cell r="A16484" t="str">
            <v>24.02.840</v>
          </cell>
          <cell r="B16484" t="str">
            <v>Portão basculante em chapa metálica, estruturado com perfis metálicos</v>
          </cell>
          <cell r="C16484" t="str">
            <v>M2</v>
          </cell>
          <cell r="D16484">
            <v>1101.1500000000001</v>
          </cell>
          <cell r="E16484" t="str">
            <v>CDHU 198</v>
          </cell>
        </row>
        <row r="16485">
          <cell r="A16485" t="str">
            <v>24.02.900</v>
          </cell>
          <cell r="B16485" t="str">
            <v>Porta de abrir em chapa dupla com visor, batente envolvente, completa</v>
          </cell>
          <cell r="C16485" t="str">
            <v>M2</v>
          </cell>
          <cell r="D16485">
            <v>1705.3</v>
          </cell>
          <cell r="E16485" t="str">
            <v>CDHU 198</v>
          </cell>
        </row>
        <row r="16486">
          <cell r="A16486" t="str">
            <v>24.02.930</v>
          </cell>
          <cell r="B16486" t="str">
            <v>Portão de 2 folhas tubular, com tela em aço galvanizado de 2´ e fio 10, completo</v>
          </cell>
          <cell r="C16486" t="str">
            <v>M2</v>
          </cell>
          <cell r="D16486">
            <v>1496.79</v>
          </cell>
          <cell r="E16486" t="str">
            <v>CDHU 198</v>
          </cell>
        </row>
        <row r="16487">
          <cell r="A16487" t="str">
            <v>24.03</v>
          </cell>
          <cell r="B16487" t="str">
            <v>Elementos em ferro</v>
          </cell>
          <cell r="C16487"/>
          <cell r="D16487"/>
          <cell r="E16487" t="str">
            <v>CDHU 198</v>
          </cell>
        </row>
        <row r="16488">
          <cell r="A16488" t="str">
            <v>24.03.040</v>
          </cell>
          <cell r="B16488" t="str">
            <v>Guarda-corpo tubular com tela em aço galvanizado, diâmetro de 1 1/2´</v>
          </cell>
          <cell r="C16488" t="str">
            <v>M</v>
          </cell>
          <cell r="D16488">
            <v>924.44</v>
          </cell>
          <cell r="E16488" t="str">
            <v>CDHU 198</v>
          </cell>
        </row>
        <row r="16489">
          <cell r="A16489" t="str">
            <v>24.03.060</v>
          </cell>
          <cell r="B16489" t="str">
            <v>Escada marinheiro (em aço galvanizado)</v>
          </cell>
          <cell r="C16489" t="str">
            <v>M</v>
          </cell>
          <cell r="D16489">
            <v>864.61</v>
          </cell>
          <cell r="E16489" t="str">
            <v>CDHU 198</v>
          </cell>
        </row>
        <row r="16490">
          <cell r="A16490" t="str">
            <v>24.03.080</v>
          </cell>
          <cell r="B16490" t="str">
            <v>Escada marinheiro com guarda corpo (em aço galvanizado)</v>
          </cell>
          <cell r="C16490" t="str">
            <v>M</v>
          </cell>
          <cell r="D16490">
            <v>1394.3</v>
          </cell>
          <cell r="E16490" t="str">
            <v>CDHU 198</v>
          </cell>
        </row>
        <row r="16491">
          <cell r="A16491" t="str">
            <v>24.03.100</v>
          </cell>
          <cell r="B16491" t="str">
            <v>Alçapão/tampa em chapa de ferro com porta cadeado</v>
          </cell>
          <cell r="C16491" t="str">
            <v>M2</v>
          </cell>
          <cell r="D16491">
            <v>1465.24</v>
          </cell>
          <cell r="E16491" t="str">
            <v>CDHU 198</v>
          </cell>
        </row>
        <row r="16492">
          <cell r="A16492" t="str">
            <v>24.03.200</v>
          </cell>
          <cell r="B16492" t="str">
            <v>Tela de proteção tipo mosquiteira em aço galvanizado, com requadro em perfis de ferro</v>
          </cell>
          <cell r="C16492" t="str">
            <v>M2</v>
          </cell>
          <cell r="D16492">
            <v>1088.08</v>
          </cell>
          <cell r="E16492" t="str">
            <v>CDHU 198</v>
          </cell>
        </row>
        <row r="16493">
          <cell r="A16493" t="str">
            <v>24.03.210</v>
          </cell>
          <cell r="B16493" t="str">
            <v>Tela de proteção em malha ondulada de 1´, fio 12 (BWG), com requadro</v>
          </cell>
          <cell r="C16493" t="str">
            <v>M2</v>
          </cell>
          <cell r="D16493">
            <v>583.6</v>
          </cell>
          <cell r="E16493" t="str">
            <v>CDHU 198</v>
          </cell>
        </row>
        <row r="16494">
          <cell r="A16494" t="str">
            <v>24.03.290</v>
          </cell>
          <cell r="B16494" t="str">
            <v>Fechamento em chapa de aço galvanizada nº 14 MSG, perfurada com diâmetro de 12,7 mm, requadro em chapa dobrada</v>
          </cell>
          <cell r="C16494" t="str">
            <v>M2</v>
          </cell>
          <cell r="D16494">
            <v>988.92</v>
          </cell>
          <cell r="E16494" t="str">
            <v>CDHU 198</v>
          </cell>
        </row>
        <row r="16495">
          <cell r="A16495" t="str">
            <v>24.03.300</v>
          </cell>
          <cell r="B16495" t="str">
            <v>Fechamento em chapa expandida losangular de 10 x 20 mm, com requadro em cantoneira de aço carbono</v>
          </cell>
          <cell r="C16495" t="str">
            <v>M2</v>
          </cell>
          <cell r="D16495">
            <v>799.2</v>
          </cell>
          <cell r="E16495" t="str">
            <v>CDHU 198</v>
          </cell>
        </row>
        <row r="16496">
          <cell r="A16496" t="str">
            <v>24.03.310</v>
          </cell>
          <cell r="B16496" t="str">
            <v>Corrimão tubular em aço galvanizado, diâmetro 1 1/2´</v>
          </cell>
          <cell r="C16496" t="str">
            <v>M</v>
          </cell>
          <cell r="D16496">
            <v>232.98</v>
          </cell>
          <cell r="E16496" t="str">
            <v>CDHU 198</v>
          </cell>
        </row>
        <row r="16497">
          <cell r="A16497" t="str">
            <v>24.03.320</v>
          </cell>
          <cell r="B16497" t="str">
            <v>Corrimão tubular em aço galvanizado, diâmetro 2´</v>
          </cell>
          <cell r="C16497" t="str">
            <v>M</v>
          </cell>
          <cell r="D16497">
            <v>278.5</v>
          </cell>
          <cell r="E16497" t="str">
            <v>CDHU 198</v>
          </cell>
        </row>
        <row r="16498">
          <cell r="A16498" t="str">
            <v>24.03.340</v>
          </cell>
          <cell r="B16498" t="str">
            <v>Tampa em chapa de segurança tipo xadrez, aço galvanizado a fogo antiderrapante de 1/4´</v>
          </cell>
          <cell r="C16498" t="str">
            <v>M2</v>
          </cell>
          <cell r="D16498">
            <v>1374.48</v>
          </cell>
          <cell r="E16498" t="str">
            <v>CDHU 198</v>
          </cell>
        </row>
        <row r="16499">
          <cell r="A16499" t="str">
            <v>24.03.410</v>
          </cell>
          <cell r="B16499" t="str">
            <v>Fechamento em chapa perfurada, furos quadrados 4 x 4 mm, com requadro em cantoneira de aço carbono</v>
          </cell>
          <cell r="C16499" t="str">
            <v>M2</v>
          </cell>
          <cell r="D16499">
            <v>1113.29</v>
          </cell>
          <cell r="E16499" t="str">
            <v>CDHU 198</v>
          </cell>
        </row>
        <row r="16500">
          <cell r="A16500" t="str">
            <v>24.03.680</v>
          </cell>
          <cell r="B16500" t="str">
            <v>Grade para piso eletrofundida, malha 30x100mm, com barra de 40x2mm</v>
          </cell>
          <cell r="C16500" t="str">
            <v>M2</v>
          </cell>
          <cell r="D16500">
            <v>1288.1099999999999</v>
          </cell>
          <cell r="E16500" t="str">
            <v>CDHU 198</v>
          </cell>
        </row>
        <row r="16501">
          <cell r="A16501" t="str">
            <v>24.03.690</v>
          </cell>
          <cell r="B16501" t="str">
            <v>Grade para forro eletrofundida, malha 25x100mm, com barra de 25x2mm</v>
          </cell>
          <cell r="C16501" t="str">
            <v>M2</v>
          </cell>
          <cell r="D16501">
            <v>736.42</v>
          </cell>
          <cell r="E16501" t="str">
            <v>CDHU 198</v>
          </cell>
        </row>
        <row r="16502">
          <cell r="A16502" t="str">
            <v>24.03.930</v>
          </cell>
          <cell r="B16502" t="str">
            <v>Porta de enrolar automatizada, em chapa de aço galvanizada microperfurada, com pintura eletrostática, com controle remoto</v>
          </cell>
          <cell r="C16502" t="str">
            <v>M2</v>
          </cell>
          <cell r="D16502">
            <v>666.78</v>
          </cell>
          <cell r="E16502" t="str">
            <v>CDHU 198</v>
          </cell>
        </row>
        <row r="16503">
          <cell r="A16503" t="str">
            <v>24.04</v>
          </cell>
          <cell r="B16503" t="str">
            <v>Esquadria, serralheria de seguranca</v>
          </cell>
          <cell r="C16503"/>
          <cell r="D16503"/>
          <cell r="E16503" t="str">
            <v>CDHU 198</v>
          </cell>
        </row>
        <row r="16504">
          <cell r="A16504" t="str">
            <v>24.04.150</v>
          </cell>
          <cell r="B16504" t="str">
            <v>Porta de segurança de correr suspensa em grade de aço SAE 1045, diâmetro de 1´, completa, sem têmpera e revenimento</v>
          </cell>
          <cell r="C16504" t="str">
            <v>M2</v>
          </cell>
          <cell r="D16504">
            <v>3254.93</v>
          </cell>
          <cell r="E16504" t="str">
            <v>CDHU 198</v>
          </cell>
        </row>
        <row r="16505">
          <cell r="A16505" t="str">
            <v>24.04.220</v>
          </cell>
          <cell r="B16505" t="str">
            <v>Grade de segurança em aço SAE 1045, diâmetro 1´, sem têmpera e revenimento</v>
          </cell>
          <cell r="C16505" t="str">
            <v>M2</v>
          </cell>
          <cell r="D16505">
            <v>1942.43</v>
          </cell>
          <cell r="E16505" t="str">
            <v>CDHU 198</v>
          </cell>
        </row>
        <row r="16506">
          <cell r="A16506" t="str">
            <v>24.04.230</v>
          </cell>
          <cell r="B16506" t="str">
            <v>Grade de segurança em aço SAE 1045, para janela, diâmetro 1´, sem têmpera e revenimento</v>
          </cell>
          <cell r="C16506" t="str">
            <v>M2</v>
          </cell>
          <cell r="D16506">
            <v>2078.77</v>
          </cell>
          <cell r="E16506" t="str">
            <v>CDHU 198</v>
          </cell>
        </row>
        <row r="16507">
          <cell r="A16507" t="str">
            <v>24.04.240</v>
          </cell>
          <cell r="B16507" t="str">
            <v>Grade de segurança em aço SAE 1045 chapeada, diâmetro 1´, sem têmpera e revenimento</v>
          </cell>
          <cell r="C16507" t="str">
            <v>M2</v>
          </cell>
          <cell r="D16507">
            <v>3116.15</v>
          </cell>
          <cell r="E16507" t="str">
            <v>CDHU 198</v>
          </cell>
        </row>
        <row r="16508">
          <cell r="A16508" t="str">
            <v>24.04.250</v>
          </cell>
          <cell r="B16508" t="str">
            <v>Porta de segurança de abrir em grade de aço SAE 1045, diâmetro 1´, completa, sem têmpera e revenimento</v>
          </cell>
          <cell r="C16508" t="str">
            <v>M2</v>
          </cell>
          <cell r="D16508">
            <v>2577.23</v>
          </cell>
          <cell r="E16508" t="str">
            <v>CDHU 198</v>
          </cell>
        </row>
        <row r="16509">
          <cell r="A16509" t="str">
            <v>24.04.260</v>
          </cell>
          <cell r="B16509" t="str">
            <v>Porta de segurança de abrir em grade de aço SAE 1045 chapeada, diâmetro 1´, completa, sem têmpera e revenimento</v>
          </cell>
          <cell r="C16509" t="str">
            <v>M2</v>
          </cell>
          <cell r="D16509">
            <v>3824.07</v>
          </cell>
          <cell r="E16509" t="str">
            <v>CDHU 198</v>
          </cell>
        </row>
        <row r="16510">
          <cell r="A16510" t="str">
            <v>24.04.270</v>
          </cell>
          <cell r="B16510" t="str">
            <v>Porta de segurança de abrir em grade de aço SAE 1045, diâmetro 1´, com ferrolho longo embutido em caixa, completa, sem têmpera e revenimento</v>
          </cell>
          <cell r="C16510" t="str">
            <v>M2</v>
          </cell>
          <cell r="D16510">
            <v>3081.89</v>
          </cell>
          <cell r="E16510" t="str">
            <v>CDHU 198</v>
          </cell>
        </row>
        <row r="16511">
          <cell r="A16511" t="str">
            <v>24.04.280</v>
          </cell>
          <cell r="B16511" t="str">
            <v>Portão de segurança de abrir em grade de aço SAE 1045 chapeado, para muralha, diâmetro 1´, completo, sem têmpera e revenimento</v>
          </cell>
          <cell r="C16511" t="str">
            <v>M2</v>
          </cell>
          <cell r="D16511">
            <v>3869.65</v>
          </cell>
          <cell r="E16511" t="str">
            <v>CDHU 198</v>
          </cell>
        </row>
        <row r="16512">
          <cell r="A16512" t="str">
            <v>24.04.300</v>
          </cell>
          <cell r="B16512" t="str">
            <v>Grade de segurança em aço SAE 1045, diâmetro 1´, com têmpera e revenimento</v>
          </cell>
          <cell r="C16512" t="str">
            <v>M2</v>
          </cell>
          <cell r="D16512">
            <v>2500.96</v>
          </cell>
          <cell r="E16512" t="str">
            <v>CDHU 198</v>
          </cell>
        </row>
        <row r="16513">
          <cell r="A16513" t="str">
            <v>24.04.310</v>
          </cell>
          <cell r="B16513" t="str">
            <v>Grade de segurança em aço SAE 1045, para janela, diâmetro 1´, com têmpera e revenimento</v>
          </cell>
          <cell r="C16513" t="str">
            <v>M2</v>
          </cell>
          <cell r="D16513">
            <v>2523.41</v>
          </cell>
          <cell r="E16513" t="str">
            <v>CDHU 198</v>
          </cell>
        </row>
        <row r="16514">
          <cell r="A16514" t="str">
            <v>24.04.320</v>
          </cell>
          <cell r="B16514" t="str">
            <v>Grade de segurança em aço SAE 1045 chapeada, diâmetro 1´, com têmpera e revenimento</v>
          </cell>
          <cell r="C16514" t="str">
            <v>M2</v>
          </cell>
          <cell r="D16514">
            <v>3713.68</v>
          </cell>
          <cell r="E16514" t="str">
            <v>CDHU 198</v>
          </cell>
        </row>
        <row r="16515">
          <cell r="A16515" t="str">
            <v>24.04.330</v>
          </cell>
          <cell r="B16515" t="str">
            <v>Porta de segurança de abrir em grade de aço SAE 1045, diâmetro 1´, completa, com têmpera e revenimento</v>
          </cell>
          <cell r="C16515" t="str">
            <v>M2</v>
          </cell>
          <cell r="D16515">
            <v>3152.54</v>
          </cell>
          <cell r="E16515" t="str">
            <v>CDHU 198</v>
          </cell>
        </row>
        <row r="16516">
          <cell r="A16516" t="str">
            <v>24.04.340</v>
          </cell>
          <cell r="B16516" t="str">
            <v>Porta de segurança de abrir em grade de aço SAE 1045 chapeada, diâmetro 1´, completa, com têmpera e revenimento</v>
          </cell>
          <cell r="C16516" t="str">
            <v>M2</v>
          </cell>
          <cell r="D16516">
            <v>4413.58</v>
          </cell>
          <cell r="E16516" t="str">
            <v>CDHU 198</v>
          </cell>
        </row>
        <row r="16517">
          <cell r="A16517" t="str">
            <v>24.04.350</v>
          </cell>
          <cell r="B16517" t="str">
            <v>Porta de segurança de abrir em grade de aço SAE 1045, diâmetro 1´, com ferrolho longo embutido em caixa, completa, com têmpera e revenimento</v>
          </cell>
          <cell r="C16517" t="str">
            <v>M2</v>
          </cell>
          <cell r="D16517">
            <v>3405.57</v>
          </cell>
          <cell r="E16517" t="str">
            <v>CDHU 198</v>
          </cell>
        </row>
        <row r="16518">
          <cell r="A16518" t="str">
            <v>24.04.360</v>
          </cell>
          <cell r="B16518" t="str">
            <v>Porta de segurança de abrir em grade de aço SAE 1045 chapeada, com isolamento acústico, diâmetro 1´, completa, com têmpera e revenimento</v>
          </cell>
          <cell r="C16518" t="str">
            <v>M2</v>
          </cell>
          <cell r="D16518">
            <v>4449.2</v>
          </cell>
          <cell r="E16518" t="str">
            <v>CDHU 198</v>
          </cell>
        </row>
        <row r="16519">
          <cell r="A16519" t="str">
            <v>24.04.370</v>
          </cell>
          <cell r="B16519" t="str">
            <v>Portão de segurança de abrir em grade de aço SAE 1045 chapeado, para muralha, diâmetro 1´, completo, com têmpera e revenimento</v>
          </cell>
          <cell r="C16519" t="str">
            <v>M2</v>
          </cell>
          <cell r="D16519">
            <v>4514.1000000000004</v>
          </cell>
          <cell r="E16519" t="str">
            <v>CDHU 198</v>
          </cell>
        </row>
        <row r="16520">
          <cell r="A16520" t="str">
            <v>24.04.380</v>
          </cell>
          <cell r="B16520" t="str">
            <v>Porta de segurança de correr suspensa em grade de aço SAE 1045, chapeada, diâmetro de 1´, completa, sem têmpera e revenimento</v>
          </cell>
          <cell r="C16520" t="str">
            <v>M2</v>
          </cell>
          <cell r="D16520">
            <v>4283.92</v>
          </cell>
          <cell r="E16520" t="str">
            <v>CDHU 198</v>
          </cell>
        </row>
        <row r="16521">
          <cell r="A16521" t="str">
            <v>24.04.400</v>
          </cell>
          <cell r="B16521" t="str">
            <v>Porta de segurança de correr em grade de aço SAE 1045, diâmetro de 1´, completa, com têmpera e revenimento</v>
          </cell>
          <cell r="C16521" t="str">
            <v>M2</v>
          </cell>
          <cell r="D16521">
            <v>2736</v>
          </cell>
          <cell r="E16521" t="str">
            <v>CDHU 198</v>
          </cell>
        </row>
        <row r="16522">
          <cell r="A16522" t="str">
            <v>24.04.410</v>
          </cell>
          <cell r="B16522" t="str">
            <v>Porta de segurança de correr suspensa em grade de aço SAE 1045 chapeada, diâmetro de 1´, completa, com têmpera e revenimento</v>
          </cell>
          <cell r="C16522" t="str">
            <v>M2</v>
          </cell>
          <cell r="D16522">
            <v>4595.99</v>
          </cell>
          <cell r="E16522" t="str">
            <v>CDHU 198</v>
          </cell>
        </row>
        <row r="16523">
          <cell r="A16523" t="str">
            <v>24.04.420</v>
          </cell>
          <cell r="B16523" t="str">
            <v>Porta de segurança de correr em grade de aço SAE 1045 chapeada, diâmetro de 1´, completa, sem têmpera e revenimento</v>
          </cell>
          <cell r="C16523" t="str">
            <v>M2</v>
          </cell>
          <cell r="D16523">
            <v>4190.16</v>
          </cell>
          <cell r="E16523" t="str">
            <v>CDHU 198</v>
          </cell>
        </row>
        <row r="16524">
          <cell r="A16524" t="str">
            <v>24.04.430</v>
          </cell>
          <cell r="B16524" t="str">
            <v>Porta de segurança de correr em grade de aço SAE 1045, diâmetro de 1´, completa, sem têmpera e revenimento</v>
          </cell>
          <cell r="C16524" t="str">
            <v>M2</v>
          </cell>
          <cell r="D16524">
            <v>3576.1</v>
          </cell>
          <cell r="E16524" t="str">
            <v>CDHU 198</v>
          </cell>
        </row>
        <row r="16525">
          <cell r="A16525" t="str">
            <v>24.04.610</v>
          </cell>
          <cell r="B16525" t="str">
            <v>Caixilho de segurança em aço SAE 1010/1020 tipo fixo e de correr, para receber vidro, com bandeira tipo veneziana</v>
          </cell>
          <cell r="C16525" t="str">
            <v>M2</v>
          </cell>
          <cell r="D16525">
            <v>1786.64</v>
          </cell>
          <cell r="E16525" t="str">
            <v>CDHU 198</v>
          </cell>
        </row>
        <row r="16526">
          <cell r="A16526" t="str">
            <v>24.04.620</v>
          </cell>
          <cell r="B16526" t="str">
            <v>Guichê de segurança em grade de aço SAE 1045, diâmetro de 1´', com têmpera e revenimento</v>
          </cell>
          <cell r="C16526" t="str">
            <v>M2</v>
          </cell>
          <cell r="D16526">
            <v>2859.52</v>
          </cell>
          <cell r="E16526" t="str">
            <v>CDHU 198</v>
          </cell>
        </row>
        <row r="16527">
          <cell r="A16527" t="str">
            <v>24.04.630</v>
          </cell>
          <cell r="B16527" t="str">
            <v>Guichê de segurança em grade de aço SAE 1045, diâmetro de 1´', sem têmpera e revenimento</v>
          </cell>
          <cell r="C16527" t="str">
            <v>M2</v>
          </cell>
          <cell r="D16527">
            <v>2354.23</v>
          </cell>
          <cell r="E16527" t="str">
            <v>CDHU 198</v>
          </cell>
        </row>
        <row r="16528">
          <cell r="A16528" t="str">
            <v>24.06</v>
          </cell>
          <cell r="B16528" t="str">
            <v>Esquadria, serralheria e elemento em ferro.</v>
          </cell>
          <cell r="C16528"/>
          <cell r="D16528"/>
          <cell r="E16528" t="str">
            <v>CDHU 198</v>
          </cell>
        </row>
        <row r="16529">
          <cell r="A16529" t="str">
            <v>24.06.030</v>
          </cell>
          <cell r="B16529" t="str">
            <v>Guarda-corpo com vidro de 8 mm, em tubo de aço galvanizado, diâmetro 1 1/2´</v>
          </cell>
          <cell r="C16529" t="str">
            <v>M</v>
          </cell>
          <cell r="D16529">
            <v>959.9</v>
          </cell>
          <cell r="E16529" t="str">
            <v>CDHU 198</v>
          </cell>
        </row>
        <row r="16530">
          <cell r="A16530" t="str">
            <v>24.07</v>
          </cell>
          <cell r="B16530" t="str">
            <v>Portas, portoes e gradis.</v>
          </cell>
          <cell r="C16530"/>
          <cell r="D16530"/>
          <cell r="E16530" t="str">
            <v>CDHU 198</v>
          </cell>
        </row>
        <row r="16531">
          <cell r="A16531" t="str">
            <v>24.07.030</v>
          </cell>
          <cell r="B16531" t="str">
            <v>Porta de enrolar automatizado, em perfil meia cana perfurado, tipo transvision</v>
          </cell>
          <cell r="C16531" t="str">
            <v>M2</v>
          </cell>
          <cell r="D16531">
            <v>701.43</v>
          </cell>
          <cell r="E16531" t="str">
            <v>CDHU 198</v>
          </cell>
        </row>
        <row r="16532">
          <cell r="A16532" t="str">
            <v>24.07.040</v>
          </cell>
          <cell r="B16532" t="str">
            <v>Porta de abrir em chapa de aço galvanizado, com requadro em tela ondulada malha 2´ e fio 12</v>
          </cell>
          <cell r="C16532" t="str">
            <v>M2</v>
          </cell>
          <cell r="D16532">
            <v>1080.95</v>
          </cell>
          <cell r="E16532" t="str">
            <v>CDHU 198</v>
          </cell>
        </row>
        <row r="16533">
          <cell r="A16533" t="str">
            <v>24.08</v>
          </cell>
          <cell r="B16533" t="str">
            <v>Esquadria, serralheria e elemento em aco inoxidavel</v>
          </cell>
          <cell r="C16533"/>
          <cell r="D16533"/>
          <cell r="E16533" t="str">
            <v>CDHU 198</v>
          </cell>
        </row>
        <row r="16534">
          <cell r="A16534" t="str">
            <v>24.08.020</v>
          </cell>
          <cell r="B16534" t="str">
            <v>Corrimão duplo em tubo de aço inoxidável escovado, com diâmetro de 1 1/2´ e montantes com diâmetro de 2´</v>
          </cell>
          <cell r="C16534" t="str">
            <v>M</v>
          </cell>
          <cell r="D16534">
            <v>749.79</v>
          </cell>
          <cell r="E16534" t="str">
            <v>CDHU 198</v>
          </cell>
        </row>
        <row r="16535">
          <cell r="A16535" t="str">
            <v>24.08.031</v>
          </cell>
          <cell r="B16535" t="str">
            <v>Corrimão em tubo de aço inoxidável escovado, diâmetro de 1 1/2"</v>
          </cell>
          <cell r="C16535" t="str">
            <v>M</v>
          </cell>
          <cell r="D16535">
            <v>593.79</v>
          </cell>
          <cell r="E16535" t="str">
            <v>CDHU 198</v>
          </cell>
        </row>
        <row r="16536">
          <cell r="A16536" t="str">
            <v>24.08.040</v>
          </cell>
          <cell r="B16536" t="str">
            <v>Corrimão em tubo de aço inoxidável escovado, diâmetro de 1 1/2´ e montantes com diâmetro de 2´</v>
          </cell>
          <cell r="C16536" t="str">
            <v>M</v>
          </cell>
          <cell r="D16536">
            <v>658.47</v>
          </cell>
          <cell r="E16536" t="str">
            <v>CDHU 198</v>
          </cell>
        </row>
        <row r="16537">
          <cell r="A16537" t="str">
            <v>24.20</v>
          </cell>
          <cell r="B16537" t="str">
            <v>Reparos, conservacoes e complementos - GRUPO 24</v>
          </cell>
          <cell r="C16537"/>
          <cell r="D16537"/>
          <cell r="E16537" t="str">
            <v>CDHU 198</v>
          </cell>
        </row>
        <row r="16538">
          <cell r="A16538" t="str">
            <v>24.20.020</v>
          </cell>
          <cell r="B16538" t="str">
            <v>Recolocação de esquadrias metálicas</v>
          </cell>
          <cell r="C16538" t="str">
            <v>M2</v>
          </cell>
          <cell r="D16538">
            <v>45.31</v>
          </cell>
          <cell r="E16538" t="str">
            <v>CDHU 198</v>
          </cell>
        </row>
        <row r="16539">
          <cell r="A16539" t="str">
            <v>24.20.040</v>
          </cell>
          <cell r="B16539" t="str">
            <v>Recolocação de batentes</v>
          </cell>
          <cell r="C16539" t="str">
            <v>M</v>
          </cell>
          <cell r="D16539">
            <v>13.8</v>
          </cell>
          <cell r="E16539" t="str">
            <v>CDHU 198</v>
          </cell>
        </row>
        <row r="16540">
          <cell r="A16540" t="str">
            <v>24.20.060</v>
          </cell>
          <cell r="B16540" t="str">
            <v>Recolocação de escada de marinheiro</v>
          </cell>
          <cell r="C16540" t="str">
            <v>M</v>
          </cell>
          <cell r="D16540">
            <v>27.18</v>
          </cell>
          <cell r="E16540" t="str">
            <v>CDHU 198</v>
          </cell>
        </row>
        <row r="16541">
          <cell r="A16541" t="str">
            <v>24.20.090</v>
          </cell>
          <cell r="B16541" t="str">
            <v>Solda MIG em esquadrias metálicas</v>
          </cell>
          <cell r="C16541" t="str">
            <v>M</v>
          </cell>
          <cell r="D16541">
            <v>53.46</v>
          </cell>
          <cell r="E16541" t="str">
            <v>CDHU 198</v>
          </cell>
        </row>
        <row r="16542">
          <cell r="A16542" t="str">
            <v>24.20.100</v>
          </cell>
          <cell r="B16542" t="str">
            <v>Brete para instalação lateral em grade de segurança</v>
          </cell>
          <cell r="C16542" t="str">
            <v>CJ</v>
          </cell>
          <cell r="D16542">
            <v>4070.95</v>
          </cell>
          <cell r="E16542" t="str">
            <v>CDHU 198</v>
          </cell>
        </row>
        <row r="16543">
          <cell r="A16543" t="str">
            <v>24.20.120</v>
          </cell>
          <cell r="B16543" t="str">
            <v>Batente em chapa dobrada para portas</v>
          </cell>
          <cell r="C16543" t="str">
            <v>M</v>
          </cell>
          <cell r="D16543">
            <v>253.83</v>
          </cell>
          <cell r="E16543" t="str">
            <v>CDHU 198</v>
          </cell>
        </row>
        <row r="16544">
          <cell r="A16544" t="str">
            <v>24.20.140</v>
          </cell>
          <cell r="B16544" t="str">
            <v>Batente em chapa de aço SAE 1010/1020, espessura de 3/16´, para obras de segurança</v>
          </cell>
          <cell r="C16544" t="str">
            <v>M</v>
          </cell>
          <cell r="D16544">
            <v>336.52</v>
          </cell>
          <cell r="E16544" t="str">
            <v>CDHU 198</v>
          </cell>
        </row>
        <row r="16545">
          <cell r="A16545" t="str">
            <v>24.20.200</v>
          </cell>
          <cell r="B16545" t="str">
            <v>Chapa de ferro nº 14, inclusive soldagem</v>
          </cell>
          <cell r="C16545" t="str">
            <v>M2</v>
          </cell>
          <cell r="D16545">
            <v>311.79000000000002</v>
          </cell>
          <cell r="E16545" t="str">
            <v>CDHU 198</v>
          </cell>
        </row>
        <row r="16546">
          <cell r="A16546" t="str">
            <v>24.20.230</v>
          </cell>
          <cell r="B16546" t="str">
            <v>Tela ondulada em aço galvanizado fio 10 BWG, malha de 1´</v>
          </cell>
          <cell r="C16546" t="str">
            <v>M2</v>
          </cell>
          <cell r="D16546">
            <v>116.63</v>
          </cell>
          <cell r="E16546" t="str">
            <v>CDHU 198</v>
          </cell>
        </row>
        <row r="16547">
          <cell r="A16547" t="str">
            <v>24.20.270</v>
          </cell>
          <cell r="B16547" t="str">
            <v>Tela em aço galvanizado fio 16 BWG, malha de 1´ - tipo alambrado</v>
          </cell>
          <cell r="C16547" t="str">
            <v>M2</v>
          </cell>
          <cell r="D16547">
            <v>47.86</v>
          </cell>
          <cell r="E16547" t="str">
            <v>CDHU 198</v>
          </cell>
        </row>
        <row r="16548">
          <cell r="A16548" t="str">
            <v>24.20.300</v>
          </cell>
          <cell r="B16548" t="str">
            <v>Chapa perfurada em aço SAE 1020, furos redondos de diâmetro 7,5 mm, espessura 1/8´ - soldagem tipo MIG</v>
          </cell>
          <cell r="C16548" t="str">
            <v>M2</v>
          </cell>
          <cell r="D16548">
            <v>639.79</v>
          </cell>
          <cell r="E16548" t="str">
            <v>CDHU 198</v>
          </cell>
        </row>
        <row r="16549">
          <cell r="A16549" t="str">
            <v>24.20.310</v>
          </cell>
          <cell r="B16549" t="str">
            <v>Chapa perfurada em aço SAE 1020, furos redondos de diâmetro 25 mm, espessura 1/4´ - inclusive soldagem</v>
          </cell>
          <cell r="C16549" t="str">
            <v>M2</v>
          </cell>
          <cell r="D16549">
            <v>1008.47</v>
          </cell>
          <cell r="E16549" t="str">
            <v>CDHU 198</v>
          </cell>
        </row>
        <row r="16550">
          <cell r="A16550" t="str">
            <v>25</v>
          </cell>
          <cell r="B16550" t="str">
            <v>ESQUADRIA, SERRALHERIA E ELEMENTO EM ALUMINIO</v>
          </cell>
          <cell r="C16550"/>
          <cell r="D16550"/>
          <cell r="E16550" t="str">
            <v>CDHU 198</v>
          </cell>
        </row>
        <row r="16551">
          <cell r="A16551" t="str">
            <v>25.01</v>
          </cell>
          <cell r="B16551" t="str">
            <v>Caixilho em aluminio</v>
          </cell>
          <cell r="C16551"/>
          <cell r="D16551"/>
          <cell r="E16551" t="str">
            <v>CDHU 198</v>
          </cell>
        </row>
        <row r="16552">
          <cell r="A16552" t="str">
            <v>25.01.020</v>
          </cell>
          <cell r="B16552" t="str">
            <v>Caixilho em alumínio fixo, sob medida</v>
          </cell>
          <cell r="C16552" t="str">
            <v>M2</v>
          </cell>
          <cell r="D16552">
            <v>914.12</v>
          </cell>
          <cell r="E16552" t="str">
            <v>CDHU 198</v>
          </cell>
        </row>
        <row r="16553">
          <cell r="A16553" t="str">
            <v>25.01.030</v>
          </cell>
          <cell r="B16553" t="str">
            <v>Caixilho em alumínio basculante com vidro, linha comercial</v>
          </cell>
          <cell r="C16553" t="str">
            <v>M2</v>
          </cell>
          <cell r="D16553">
            <v>463.79</v>
          </cell>
          <cell r="E16553" t="str">
            <v>CDHU 198</v>
          </cell>
        </row>
        <row r="16554">
          <cell r="A16554" t="str">
            <v>25.01.040</v>
          </cell>
          <cell r="B16554" t="str">
            <v>Caixilho em alumínio basculante, sob medida</v>
          </cell>
          <cell r="C16554" t="str">
            <v>M2</v>
          </cell>
          <cell r="D16554">
            <v>1278.95</v>
          </cell>
          <cell r="E16554" t="str">
            <v>CDHU 198</v>
          </cell>
        </row>
        <row r="16555">
          <cell r="A16555" t="str">
            <v>25.01.050</v>
          </cell>
          <cell r="B16555" t="str">
            <v>Caixilho em alumínio maxim-ar com vidro, linha comercial</v>
          </cell>
          <cell r="C16555" t="str">
            <v>M2</v>
          </cell>
          <cell r="D16555">
            <v>495.96</v>
          </cell>
          <cell r="E16555" t="str">
            <v>CDHU 198</v>
          </cell>
        </row>
        <row r="16556">
          <cell r="A16556" t="str">
            <v>25.01.060</v>
          </cell>
          <cell r="B16556" t="str">
            <v>Caixilho em alumínio maxim-ar, sob medida</v>
          </cell>
          <cell r="C16556" t="str">
            <v>M2</v>
          </cell>
          <cell r="D16556">
            <v>1007.94</v>
          </cell>
          <cell r="E16556" t="str">
            <v>CDHU 198</v>
          </cell>
        </row>
        <row r="16557">
          <cell r="A16557" t="str">
            <v>25.01.070</v>
          </cell>
          <cell r="B16557" t="str">
            <v>Caixilho em alumínio de correr com vidro, linha comercial</v>
          </cell>
          <cell r="C16557" t="str">
            <v>M2</v>
          </cell>
          <cell r="D16557">
            <v>320.76</v>
          </cell>
          <cell r="E16557" t="str">
            <v>CDHU 198</v>
          </cell>
        </row>
        <row r="16558">
          <cell r="A16558" t="str">
            <v>25.01.080</v>
          </cell>
          <cell r="B16558" t="str">
            <v>Caixilho em alumínio de correr, sob medida</v>
          </cell>
          <cell r="C16558" t="str">
            <v>M2</v>
          </cell>
          <cell r="D16558">
            <v>858.81</v>
          </cell>
          <cell r="E16558" t="str">
            <v>CDHU 198</v>
          </cell>
        </row>
        <row r="16559">
          <cell r="A16559" t="str">
            <v>25.01.090</v>
          </cell>
          <cell r="B16559" t="str">
            <v>Caixilho em alumínio tipo veneziana com vidro, linha comercial</v>
          </cell>
          <cell r="C16559" t="str">
            <v>M2</v>
          </cell>
          <cell r="D16559">
            <v>446.63</v>
          </cell>
          <cell r="E16559" t="str">
            <v>CDHU 198</v>
          </cell>
        </row>
        <row r="16560">
          <cell r="A16560" t="str">
            <v>25.01.100</v>
          </cell>
          <cell r="B16560" t="str">
            <v>Caixilho em alumínio tipo veneziana, sob medida</v>
          </cell>
          <cell r="C16560" t="str">
            <v>M2</v>
          </cell>
          <cell r="D16560">
            <v>1359.72</v>
          </cell>
          <cell r="E16560" t="str">
            <v>CDHU 198</v>
          </cell>
        </row>
        <row r="16561">
          <cell r="A16561" t="str">
            <v>25.01.110</v>
          </cell>
          <cell r="B16561" t="str">
            <v>Caixilho guilhotina em alumínio anodizado, sob medida</v>
          </cell>
          <cell r="C16561" t="str">
            <v>M2</v>
          </cell>
          <cell r="D16561">
            <v>1237.79</v>
          </cell>
          <cell r="E16561" t="str">
            <v>CDHU 198</v>
          </cell>
        </row>
        <row r="16562">
          <cell r="A16562" t="str">
            <v>25.01.120</v>
          </cell>
          <cell r="B16562" t="str">
            <v>Caixilho tipo veneziana industrial com montantes em alumínio e aletas em fibra de vidro</v>
          </cell>
          <cell r="C16562" t="str">
            <v>M2</v>
          </cell>
          <cell r="D16562">
            <v>487.25</v>
          </cell>
          <cell r="E16562" t="str">
            <v>CDHU 198</v>
          </cell>
        </row>
        <row r="16563">
          <cell r="A16563" t="str">
            <v>25.01.240</v>
          </cell>
          <cell r="B16563" t="str">
            <v>Caixilho fixo em alumínio, sob medida - branco</v>
          </cell>
          <cell r="C16563" t="str">
            <v>M2</v>
          </cell>
          <cell r="D16563">
            <v>1185.21</v>
          </cell>
          <cell r="E16563" t="str">
            <v>CDHU 198</v>
          </cell>
        </row>
        <row r="16564">
          <cell r="A16564" t="str">
            <v>25.01.361</v>
          </cell>
          <cell r="B16564" t="str">
            <v>Caixilho em alumínio maxim-ar com vidro - branco</v>
          </cell>
          <cell r="C16564" t="str">
            <v>M2</v>
          </cell>
          <cell r="D16564">
            <v>1492.42</v>
          </cell>
          <cell r="E16564" t="str">
            <v>CDHU 198</v>
          </cell>
        </row>
        <row r="16565">
          <cell r="A16565" t="str">
            <v>25.01.371</v>
          </cell>
          <cell r="B16565" t="str">
            <v>Caixilho em alumínio basculante com vidro - branco</v>
          </cell>
          <cell r="C16565" t="str">
            <v>M2</v>
          </cell>
          <cell r="D16565">
            <v>1025.5999999999999</v>
          </cell>
          <cell r="E16565" t="str">
            <v>CDHU 198</v>
          </cell>
        </row>
        <row r="16566">
          <cell r="A16566" t="str">
            <v>25.01.380</v>
          </cell>
          <cell r="B16566" t="str">
            <v>Caixilho em alumínio de correr com vidro - branco</v>
          </cell>
          <cell r="C16566" t="str">
            <v>M2</v>
          </cell>
          <cell r="D16566">
            <v>718.49</v>
          </cell>
          <cell r="E16566" t="str">
            <v>CDHU 198</v>
          </cell>
        </row>
        <row r="16567">
          <cell r="A16567" t="str">
            <v>25.01.400</v>
          </cell>
          <cell r="B16567" t="str">
            <v>Caixilho em alumínio anodizado fixo</v>
          </cell>
          <cell r="C16567" t="str">
            <v>M2</v>
          </cell>
          <cell r="D16567">
            <v>633.4</v>
          </cell>
          <cell r="E16567" t="str">
            <v>CDHU 198</v>
          </cell>
        </row>
        <row r="16568">
          <cell r="A16568" t="str">
            <v>25.01.410</v>
          </cell>
          <cell r="B16568" t="str">
            <v>Caixilho em alumínio anodizado maxim-ar</v>
          </cell>
          <cell r="C16568" t="str">
            <v>M2</v>
          </cell>
          <cell r="D16568">
            <v>1038.28</v>
          </cell>
          <cell r="E16568" t="str">
            <v>CDHU 198</v>
          </cell>
        </row>
        <row r="16569">
          <cell r="A16569" t="str">
            <v>25.01.430</v>
          </cell>
          <cell r="B16569" t="str">
            <v>Caixilho em alumínio fixo, tipo fachada</v>
          </cell>
          <cell r="C16569" t="str">
            <v>M2</v>
          </cell>
          <cell r="D16569">
            <v>956.65</v>
          </cell>
          <cell r="E16569" t="str">
            <v>CDHU 198</v>
          </cell>
        </row>
        <row r="16570">
          <cell r="A16570" t="str">
            <v>25.01.440</v>
          </cell>
          <cell r="B16570" t="str">
            <v>Caixilho em alumínio maxim-ar, tipo fachada</v>
          </cell>
          <cell r="C16570" t="str">
            <v>M2</v>
          </cell>
          <cell r="D16570">
            <v>995.61</v>
          </cell>
          <cell r="E16570" t="str">
            <v>CDHU 198</v>
          </cell>
        </row>
        <row r="16571">
          <cell r="A16571" t="str">
            <v>25.01.450</v>
          </cell>
          <cell r="B16571" t="str">
            <v>Caixilho em alumínio para pele de vidro, tipo fachada</v>
          </cell>
          <cell r="C16571" t="str">
            <v>M2</v>
          </cell>
          <cell r="D16571">
            <v>1406.43</v>
          </cell>
          <cell r="E16571" t="str">
            <v>CDHU 198</v>
          </cell>
        </row>
        <row r="16572">
          <cell r="A16572" t="str">
            <v>25.01.460</v>
          </cell>
          <cell r="B16572" t="str">
            <v>Gradil em alumínio natural, sob medida</v>
          </cell>
          <cell r="C16572" t="str">
            <v>M2</v>
          </cell>
          <cell r="D16572">
            <v>747.43</v>
          </cell>
          <cell r="E16572" t="str">
            <v>CDHU 198</v>
          </cell>
        </row>
        <row r="16573">
          <cell r="A16573" t="str">
            <v>25.01.470</v>
          </cell>
          <cell r="B16573" t="str">
            <v>Caixilho fixo tipo veneziana em alumínio anodizado, sob medida - branco</v>
          </cell>
          <cell r="C16573" t="str">
            <v>M2</v>
          </cell>
          <cell r="D16573">
            <v>1418.18</v>
          </cell>
          <cell r="E16573" t="str">
            <v>CDHU 198</v>
          </cell>
        </row>
        <row r="16574">
          <cell r="A16574" t="str">
            <v>25.01.480</v>
          </cell>
          <cell r="B16574" t="str">
            <v>Caixilho em alumínio com pintura eletrostática, basculante, sob medida - branco</v>
          </cell>
          <cell r="C16574" t="str">
            <v>M2</v>
          </cell>
          <cell r="D16574">
            <v>898.58</v>
          </cell>
          <cell r="E16574" t="str">
            <v>CDHU 198</v>
          </cell>
        </row>
        <row r="16575">
          <cell r="A16575" t="str">
            <v>25.01.490</v>
          </cell>
          <cell r="B16575" t="str">
            <v>Caixilho em alumínio com pintura eletrostática, maxim-ar, sob medida - branco</v>
          </cell>
          <cell r="C16575" t="str">
            <v>M2</v>
          </cell>
          <cell r="D16575">
            <v>907.2</v>
          </cell>
          <cell r="E16575" t="str">
            <v>CDHU 198</v>
          </cell>
        </row>
        <row r="16576">
          <cell r="A16576" t="str">
            <v>25.01.500</v>
          </cell>
          <cell r="B16576" t="str">
            <v>Caixilho em alumínio anodizado fixo, sob medida - bronze/preto</v>
          </cell>
          <cell r="C16576" t="str">
            <v>M2</v>
          </cell>
          <cell r="D16576">
            <v>1086.02</v>
          </cell>
          <cell r="E16576" t="str">
            <v>CDHU 198</v>
          </cell>
        </row>
        <row r="16577">
          <cell r="A16577" t="str">
            <v>25.01.510</v>
          </cell>
          <cell r="B16577" t="str">
            <v>Caixilho em alumínio anodizado basculante, sob medida - bronze/preto</v>
          </cell>
          <cell r="C16577" t="str">
            <v>M2</v>
          </cell>
          <cell r="D16577">
            <v>1219.25</v>
          </cell>
          <cell r="E16577" t="str">
            <v>CDHU 198</v>
          </cell>
        </row>
        <row r="16578">
          <cell r="A16578" t="str">
            <v>25.01.520</v>
          </cell>
          <cell r="B16578" t="str">
            <v>Caixilho em alumínio anodizado maxim-ar, sob medida - bronze/preto</v>
          </cell>
          <cell r="C16578" t="str">
            <v>M2</v>
          </cell>
          <cell r="D16578">
            <v>1242.76</v>
          </cell>
          <cell r="E16578" t="str">
            <v>CDHU 198</v>
          </cell>
        </row>
        <row r="16579">
          <cell r="A16579" t="str">
            <v>25.01.530</v>
          </cell>
          <cell r="B16579" t="str">
            <v>Caixilho em alumínio anodizado de correr, sob medida - bronze/preto</v>
          </cell>
          <cell r="C16579" t="str">
            <v>M2</v>
          </cell>
          <cell r="D16579">
            <v>1216.9100000000001</v>
          </cell>
          <cell r="E16579" t="str">
            <v>CDHU 198</v>
          </cell>
        </row>
        <row r="16580">
          <cell r="A16580" t="str">
            <v>25.02</v>
          </cell>
          <cell r="B16580" t="str">
            <v>Porta em aluminio</v>
          </cell>
          <cell r="C16580"/>
          <cell r="D16580"/>
          <cell r="E16580" t="str">
            <v>CDHU 198</v>
          </cell>
        </row>
        <row r="16581">
          <cell r="A16581" t="str">
            <v>25.02.010</v>
          </cell>
          <cell r="B16581" t="str">
            <v>Porta de entrada de abrir em alumínio com vidro, linha comercial</v>
          </cell>
          <cell r="C16581" t="str">
            <v>M2</v>
          </cell>
          <cell r="D16581">
            <v>533.9</v>
          </cell>
          <cell r="E16581" t="str">
            <v>CDHU 198</v>
          </cell>
        </row>
        <row r="16582">
          <cell r="A16582" t="str">
            <v>25.02.020</v>
          </cell>
          <cell r="B16582" t="str">
            <v>Porta de entrada de abrir em alumínio, sob medida</v>
          </cell>
          <cell r="C16582" t="str">
            <v>M2</v>
          </cell>
          <cell r="D16582">
            <v>1060.32</v>
          </cell>
          <cell r="E16582" t="str">
            <v>CDHU 198</v>
          </cell>
        </row>
        <row r="16583">
          <cell r="A16583" t="str">
            <v>25.02.040</v>
          </cell>
          <cell r="B16583" t="str">
            <v>Porta de entrada de correr em alumínio, sob medida</v>
          </cell>
          <cell r="C16583" t="str">
            <v>M2</v>
          </cell>
          <cell r="D16583">
            <v>1154.5899999999999</v>
          </cell>
          <cell r="E16583" t="str">
            <v>CDHU 198</v>
          </cell>
        </row>
        <row r="16584">
          <cell r="A16584" t="str">
            <v>25.02.042</v>
          </cell>
          <cell r="B16584" t="str">
            <v>Porta de correr em alumínio tipo lambri branco, sob medida</v>
          </cell>
          <cell r="C16584" t="str">
            <v>M2</v>
          </cell>
          <cell r="D16584">
            <v>1028.49</v>
          </cell>
          <cell r="E16584" t="str">
            <v>CDHU 198</v>
          </cell>
        </row>
        <row r="16585">
          <cell r="A16585" t="str">
            <v>25.02.050</v>
          </cell>
          <cell r="B16585" t="str">
            <v>Porta veneziana de abrir em alumínio, linha comercial</v>
          </cell>
          <cell r="C16585" t="str">
            <v>M2</v>
          </cell>
          <cell r="D16585">
            <v>513.48</v>
          </cell>
          <cell r="E16585" t="str">
            <v>CDHU 198</v>
          </cell>
        </row>
        <row r="16586">
          <cell r="A16586" t="str">
            <v>25.02.060</v>
          </cell>
          <cell r="B16586" t="str">
            <v>Porta/portinhola tipo veneziana de abrir em alumínio, sob medida</v>
          </cell>
          <cell r="C16586" t="str">
            <v>M2</v>
          </cell>
          <cell r="D16586">
            <v>872.97</v>
          </cell>
          <cell r="E16586" t="str">
            <v>CDHU 198</v>
          </cell>
        </row>
        <row r="16587">
          <cell r="A16587" t="str">
            <v>25.02.070</v>
          </cell>
          <cell r="B16587" t="str">
            <v>Portinhola tipo veneziana de abrir em alumínio, linha comercial</v>
          </cell>
          <cell r="C16587" t="str">
            <v>M2</v>
          </cell>
          <cell r="D16587">
            <v>649.58000000000004</v>
          </cell>
          <cell r="E16587" t="str">
            <v>CDHU 198</v>
          </cell>
        </row>
        <row r="16588">
          <cell r="A16588" t="str">
            <v>25.02.110</v>
          </cell>
          <cell r="B16588" t="str">
            <v>Porta veneziana de abrir em alumínio, sob medida</v>
          </cell>
          <cell r="C16588" t="str">
            <v>M2</v>
          </cell>
          <cell r="D16588">
            <v>1178.6300000000001</v>
          </cell>
          <cell r="E16588" t="str">
            <v>CDHU 198</v>
          </cell>
        </row>
        <row r="16589">
          <cell r="A16589" t="str">
            <v>25.02.211</v>
          </cell>
          <cell r="B16589" t="str">
            <v>Porta veneziana de abrir em alumínio - cor branca</v>
          </cell>
          <cell r="C16589" t="str">
            <v>M2</v>
          </cell>
          <cell r="D16589">
            <v>691.4</v>
          </cell>
          <cell r="E16589" t="str">
            <v>CDHU 198</v>
          </cell>
        </row>
        <row r="16590">
          <cell r="A16590" t="str">
            <v>25.02.221</v>
          </cell>
          <cell r="B16590" t="str">
            <v>Porta de correr em alumínio com veneziana e vidro - cor branca</v>
          </cell>
          <cell r="C16590" t="str">
            <v>M2</v>
          </cell>
          <cell r="D16590">
            <v>819.69</v>
          </cell>
          <cell r="E16590" t="str">
            <v>CDHU 198</v>
          </cell>
        </row>
        <row r="16591">
          <cell r="A16591" t="str">
            <v>25.02.230</v>
          </cell>
          <cell r="B16591" t="str">
            <v>Porta em alumínio anodizado de abrir, sob medida - bronze/preto</v>
          </cell>
          <cell r="C16591" t="str">
            <v>M2</v>
          </cell>
          <cell r="D16591">
            <v>1079.3599999999999</v>
          </cell>
          <cell r="E16591" t="str">
            <v>CDHU 198</v>
          </cell>
        </row>
        <row r="16592">
          <cell r="A16592" t="str">
            <v>25.02.240</v>
          </cell>
          <cell r="B16592" t="str">
            <v>Porta em alumínio anodizado de correr, sob medida - bronze/preto</v>
          </cell>
          <cell r="C16592" t="str">
            <v>M2</v>
          </cell>
          <cell r="D16592">
            <v>1021.11</v>
          </cell>
          <cell r="E16592" t="str">
            <v>CDHU 198</v>
          </cell>
        </row>
        <row r="16593">
          <cell r="A16593" t="str">
            <v>25.02.250</v>
          </cell>
          <cell r="B16593" t="str">
            <v>Porta em alumínio anodizado de abrir, tipo veneziana, sob medida - bronze/preto</v>
          </cell>
          <cell r="C16593" t="str">
            <v>M2</v>
          </cell>
          <cell r="D16593">
            <v>994.38</v>
          </cell>
          <cell r="E16593" t="str">
            <v>CDHU 198</v>
          </cell>
        </row>
        <row r="16594">
          <cell r="A16594" t="str">
            <v>25.02.260</v>
          </cell>
          <cell r="B16594" t="str">
            <v>Portinhola em alumínio anodizado de correr, tipo veneziana, sob medida - bronze/preto</v>
          </cell>
          <cell r="C16594" t="str">
            <v>M2</v>
          </cell>
          <cell r="D16594">
            <v>1394.49</v>
          </cell>
          <cell r="E16594" t="str">
            <v>CDHU 198</v>
          </cell>
        </row>
        <row r="16595">
          <cell r="A16595" t="str">
            <v>25.02.300</v>
          </cell>
          <cell r="B16595" t="str">
            <v>Porta de abrir em alumínio com pintura eletrostática, sob medida - cor branca</v>
          </cell>
          <cell r="C16595" t="str">
            <v>M2</v>
          </cell>
          <cell r="D16595">
            <v>1487.15</v>
          </cell>
          <cell r="E16595" t="str">
            <v>CDHU 198</v>
          </cell>
        </row>
        <row r="16596">
          <cell r="A16596" t="str">
            <v>25.02.310</v>
          </cell>
          <cell r="B16596" t="str">
            <v>Porta de abrir em alumínio tipo lambri, sob medida - cor branca</v>
          </cell>
          <cell r="C16596" t="str">
            <v>M2</v>
          </cell>
          <cell r="D16596">
            <v>1466.56</v>
          </cell>
          <cell r="E16596" t="str">
            <v>CDHU 198</v>
          </cell>
        </row>
        <row r="16597">
          <cell r="A16597" t="str">
            <v>25.20</v>
          </cell>
          <cell r="B16597" t="str">
            <v>Reparos, conservacoes e complementos - GRUPO 25</v>
          </cell>
          <cell r="C16597"/>
          <cell r="D16597"/>
          <cell r="E16597" t="str">
            <v>CDHU 198</v>
          </cell>
        </row>
        <row r="16598">
          <cell r="A16598" t="str">
            <v>25.20.020</v>
          </cell>
          <cell r="B16598" t="str">
            <v>Tela de proteção tipo mosquiteira removível, em fibra de vidro com revestimento em PVC e requadro em alumínio</v>
          </cell>
          <cell r="C16598" t="str">
            <v>M2</v>
          </cell>
          <cell r="D16598">
            <v>197.25</v>
          </cell>
          <cell r="E16598" t="str">
            <v>CDHU 198</v>
          </cell>
        </row>
        <row r="16599">
          <cell r="A16599" t="str">
            <v>26</v>
          </cell>
          <cell r="B16599" t="str">
            <v>ESQUADRIA E ELEMENTO EM VIDRO</v>
          </cell>
          <cell r="C16599"/>
          <cell r="D16599"/>
          <cell r="E16599" t="str">
            <v>CDHU 198</v>
          </cell>
        </row>
        <row r="16600">
          <cell r="A16600" t="str">
            <v>26.01</v>
          </cell>
          <cell r="B16600" t="str">
            <v>Vidro comum e laminado</v>
          </cell>
          <cell r="C16600"/>
          <cell r="D16600"/>
          <cell r="E16600" t="str">
            <v>CDHU 198</v>
          </cell>
        </row>
        <row r="16601">
          <cell r="A16601" t="str">
            <v>26.01.020</v>
          </cell>
          <cell r="B16601" t="str">
            <v>Vidro liso transparente de 3 mm</v>
          </cell>
          <cell r="C16601" t="str">
            <v>M2</v>
          </cell>
          <cell r="D16601">
            <v>130.43</v>
          </cell>
          <cell r="E16601" t="str">
            <v>CDHU 198</v>
          </cell>
        </row>
        <row r="16602">
          <cell r="A16602" t="str">
            <v>26.01.040</v>
          </cell>
          <cell r="B16602" t="str">
            <v>Vidro liso transparente de 4 mm</v>
          </cell>
          <cell r="C16602" t="str">
            <v>M2</v>
          </cell>
          <cell r="D16602">
            <v>173.92</v>
          </cell>
          <cell r="E16602" t="str">
            <v>CDHU 198</v>
          </cell>
        </row>
        <row r="16603">
          <cell r="A16603" t="str">
            <v>26.01.060</v>
          </cell>
          <cell r="B16603" t="str">
            <v>Vidro liso transparente de 5 mm</v>
          </cell>
          <cell r="C16603" t="str">
            <v>M2</v>
          </cell>
          <cell r="D16603">
            <v>178.65</v>
          </cell>
          <cell r="E16603" t="str">
            <v>CDHU 198</v>
          </cell>
        </row>
        <row r="16604">
          <cell r="A16604" t="str">
            <v>26.01.080</v>
          </cell>
          <cell r="B16604" t="str">
            <v>Vidro liso transparente de 6 mm</v>
          </cell>
          <cell r="C16604" t="str">
            <v>M2</v>
          </cell>
          <cell r="D16604">
            <v>203.57</v>
          </cell>
          <cell r="E16604" t="str">
            <v>CDHU 198</v>
          </cell>
        </row>
        <row r="16605">
          <cell r="A16605" t="str">
            <v>26.01.140</v>
          </cell>
          <cell r="B16605" t="str">
            <v>Vidro liso laminado colorido de 6 mm</v>
          </cell>
          <cell r="C16605" t="str">
            <v>M2</v>
          </cell>
          <cell r="D16605">
            <v>485.65</v>
          </cell>
          <cell r="E16605" t="str">
            <v>CDHU 198</v>
          </cell>
        </row>
        <row r="16606">
          <cell r="A16606" t="str">
            <v>26.01.142</v>
          </cell>
          <cell r="B16606" t="str">
            <v>Vidro liso laminado colorido de 8 mm</v>
          </cell>
          <cell r="C16606" t="str">
            <v>M2</v>
          </cell>
          <cell r="D16606">
            <v>476.5</v>
          </cell>
          <cell r="E16606" t="str">
            <v>CDHU 198</v>
          </cell>
        </row>
        <row r="16607">
          <cell r="A16607" t="str">
            <v>26.01.155</v>
          </cell>
          <cell r="B16607" t="str">
            <v>Vidro liso laminado colorido de 10 mm</v>
          </cell>
          <cell r="C16607" t="str">
            <v>M2</v>
          </cell>
          <cell r="D16607">
            <v>559.44000000000005</v>
          </cell>
          <cell r="E16607" t="str">
            <v>CDHU 198</v>
          </cell>
        </row>
        <row r="16608">
          <cell r="A16608" t="str">
            <v>26.01.160</v>
          </cell>
          <cell r="B16608" t="str">
            <v>Vidro liso laminado leitoso de 6 mm</v>
          </cell>
          <cell r="C16608" t="str">
            <v>M2</v>
          </cell>
          <cell r="D16608">
            <v>483.19</v>
          </cell>
          <cell r="E16608" t="str">
            <v>CDHU 198</v>
          </cell>
        </row>
        <row r="16609">
          <cell r="A16609" t="str">
            <v>26.01.168</v>
          </cell>
          <cell r="B16609" t="str">
            <v>Vidro liso laminado incolor de 6 mm</v>
          </cell>
          <cell r="C16609" t="str">
            <v>M2</v>
          </cell>
          <cell r="D16609">
            <v>250.48</v>
          </cell>
          <cell r="E16609" t="str">
            <v>CDHU 198</v>
          </cell>
        </row>
        <row r="16610">
          <cell r="A16610" t="str">
            <v>26.01.169</v>
          </cell>
          <cell r="B16610" t="str">
            <v>Vidro liso laminado incolor de 8 mm</v>
          </cell>
          <cell r="C16610" t="str">
            <v>M2</v>
          </cell>
          <cell r="D16610">
            <v>284.57</v>
          </cell>
          <cell r="E16610" t="str">
            <v>CDHU 198</v>
          </cell>
        </row>
        <row r="16611">
          <cell r="A16611" t="str">
            <v>26.01.170</v>
          </cell>
          <cell r="B16611" t="str">
            <v>Vidro liso laminado incolor de 10 mm</v>
          </cell>
          <cell r="C16611" t="str">
            <v>M2</v>
          </cell>
          <cell r="D16611">
            <v>418.27</v>
          </cell>
          <cell r="E16611" t="str">
            <v>CDHU 198</v>
          </cell>
        </row>
        <row r="16612">
          <cell r="A16612" t="str">
            <v>26.01.230</v>
          </cell>
          <cell r="B16612" t="str">
            <v>Vidro fantasia de 3/4 mm</v>
          </cell>
          <cell r="C16612" t="str">
            <v>M2</v>
          </cell>
          <cell r="D16612">
            <v>236.5</v>
          </cell>
          <cell r="E16612" t="str">
            <v>CDHU 198</v>
          </cell>
        </row>
        <row r="16613">
          <cell r="A16613" t="str">
            <v>26.01.348</v>
          </cell>
          <cell r="B16613" t="str">
            <v>Vidro multilaminado de alta segurança, proteção balística nível III</v>
          </cell>
          <cell r="C16613" t="str">
            <v>M2</v>
          </cell>
          <cell r="D16613">
            <v>4098.3599999999997</v>
          </cell>
          <cell r="E16613" t="str">
            <v>CDHU 198</v>
          </cell>
        </row>
        <row r="16614">
          <cell r="A16614" t="str">
            <v>26.01.350</v>
          </cell>
          <cell r="B16614" t="str">
            <v>Vidro multilaminado de alta segurança em policarbonato, proteção balística nível III</v>
          </cell>
          <cell r="C16614" t="str">
            <v>M2</v>
          </cell>
          <cell r="D16614">
            <v>6131.84</v>
          </cell>
          <cell r="E16614" t="str">
            <v>CDHU 198</v>
          </cell>
        </row>
        <row r="16615">
          <cell r="A16615" t="str">
            <v>26.01.460</v>
          </cell>
          <cell r="B16615" t="str">
            <v>Vidro float monolítico verde de 6 mm</v>
          </cell>
          <cell r="C16615" t="str">
            <v>M2</v>
          </cell>
          <cell r="D16615">
            <v>245.76</v>
          </cell>
          <cell r="E16615" t="str">
            <v>CDHU 198</v>
          </cell>
        </row>
        <row r="16616">
          <cell r="A16616" t="str">
            <v>26.02</v>
          </cell>
          <cell r="B16616" t="str">
            <v>Vidro temperado</v>
          </cell>
          <cell r="C16616"/>
          <cell r="D16616"/>
          <cell r="E16616" t="str">
            <v>CDHU 198</v>
          </cell>
        </row>
        <row r="16617">
          <cell r="A16617" t="str">
            <v>26.02.020</v>
          </cell>
          <cell r="B16617" t="str">
            <v>Vidro temperado incolor de 6 mm</v>
          </cell>
          <cell r="C16617" t="str">
            <v>M2</v>
          </cell>
          <cell r="D16617">
            <v>247.66</v>
          </cell>
          <cell r="E16617" t="str">
            <v>CDHU 198</v>
          </cell>
        </row>
        <row r="16618">
          <cell r="A16618" t="str">
            <v>26.02.040</v>
          </cell>
          <cell r="B16618" t="str">
            <v>Vidro temperado incolor de 8 mm</v>
          </cell>
          <cell r="C16618" t="str">
            <v>M2</v>
          </cell>
          <cell r="D16618">
            <v>267.76</v>
          </cell>
          <cell r="E16618" t="str">
            <v>CDHU 198</v>
          </cell>
        </row>
        <row r="16619">
          <cell r="A16619" t="str">
            <v>26.02.060</v>
          </cell>
          <cell r="B16619" t="str">
            <v>Vidro temperado incolor de 10 mm</v>
          </cell>
          <cell r="C16619" t="str">
            <v>M2</v>
          </cell>
          <cell r="D16619">
            <v>288.7</v>
          </cell>
          <cell r="E16619" t="str">
            <v>CDHU 198</v>
          </cell>
        </row>
        <row r="16620">
          <cell r="A16620" t="str">
            <v>26.02.120</v>
          </cell>
          <cell r="B16620" t="str">
            <v>Vidro temperado cinza ou bronze de 6 mm</v>
          </cell>
          <cell r="C16620" t="str">
            <v>M2</v>
          </cell>
          <cell r="D16620">
            <v>334.94</v>
          </cell>
          <cell r="E16620" t="str">
            <v>CDHU 198</v>
          </cell>
        </row>
        <row r="16621">
          <cell r="A16621" t="str">
            <v>26.02.140</v>
          </cell>
          <cell r="B16621" t="str">
            <v>Vidro temperado cinza ou bronze de 8 mm</v>
          </cell>
          <cell r="C16621" t="str">
            <v>M2</v>
          </cell>
          <cell r="D16621">
            <v>342.32</v>
          </cell>
          <cell r="E16621" t="str">
            <v>CDHU 198</v>
          </cell>
        </row>
        <row r="16622">
          <cell r="A16622" t="str">
            <v>26.02.160</v>
          </cell>
          <cell r="B16622" t="str">
            <v>Vidro temperado cinza ou bronze de 10 mm</v>
          </cell>
          <cell r="C16622" t="str">
            <v>M2</v>
          </cell>
          <cell r="D16622">
            <v>510.19</v>
          </cell>
          <cell r="E16622" t="str">
            <v>CDHU 198</v>
          </cell>
        </row>
        <row r="16623">
          <cell r="A16623" t="str">
            <v>26.02.170</v>
          </cell>
          <cell r="B16623" t="str">
            <v>Vidro temperado serigrafado incolor de 8 mm</v>
          </cell>
          <cell r="C16623" t="str">
            <v>M2</v>
          </cell>
          <cell r="D16623">
            <v>524.17999999999995</v>
          </cell>
          <cell r="E16623" t="str">
            <v>CDHU 198</v>
          </cell>
        </row>
        <row r="16624">
          <cell r="A16624" t="str">
            <v>26.02.300</v>
          </cell>
          <cell r="B16624" t="str">
            <v>Vidro temperado neutro verde de 10 mm</v>
          </cell>
          <cell r="C16624" t="str">
            <v>M2</v>
          </cell>
          <cell r="D16624">
            <v>593.01</v>
          </cell>
          <cell r="E16624" t="str">
            <v>CDHU 198</v>
          </cell>
        </row>
        <row r="16625">
          <cell r="A16625" t="str">
            <v>26.03</v>
          </cell>
          <cell r="B16625" t="str">
            <v>Vidro especial</v>
          </cell>
          <cell r="C16625"/>
          <cell r="D16625"/>
          <cell r="E16625" t="str">
            <v>CDHU 198</v>
          </cell>
        </row>
        <row r="16626">
          <cell r="A16626" t="str">
            <v>26.03.070</v>
          </cell>
          <cell r="B16626" t="str">
            <v>Vidro laminado temperado incolor de 8mm</v>
          </cell>
          <cell r="C16626" t="str">
            <v>M2</v>
          </cell>
          <cell r="D16626">
            <v>372.47</v>
          </cell>
          <cell r="E16626" t="str">
            <v>CDHU 198</v>
          </cell>
        </row>
        <row r="16627">
          <cell r="A16627" t="str">
            <v>26.03.074</v>
          </cell>
          <cell r="B16627" t="str">
            <v>Vidro laminado temperado incolor de 16 mm</v>
          </cell>
          <cell r="C16627" t="str">
            <v>M2</v>
          </cell>
          <cell r="D16627">
            <v>1248.26</v>
          </cell>
          <cell r="E16627" t="str">
            <v>CDHU 198</v>
          </cell>
        </row>
        <row r="16628">
          <cell r="A16628" t="str">
            <v>26.04</v>
          </cell>
          <cell r="B16628" t="str">
            <v>Espelhos</v>
          </cell>
          <cell r="C16628"/>
          <cell r="D16628"/>
          <cell r="E16628" t="str">
            <v>CDHU 198</v>
          </cell>
        </row>
        <row r="16629">
          <cell r="A16629" t="str">
            <v>26.04.010</v>
          </cell>
          <cell r="B16629" t="str">
            <v>Espelho em vidro cristal liso, espessura de 4 mm</v>
          </cell>
          <cell r="C16629" t="str">
            <v>M2</v>
          </cell>
          <cell r="D16629">
            <v>602.78</v>
          </cell>
          <cell r="E16629" t="str">
            <v>CDHU 198</v>
          </cell>
        </row>
        <row r="16630">
          <cell r="A16630" t="str">
            <v>26.04.030</v>
          </cell>
          <cell r="B16630" t="str">
            <v>Espelho comum de 3 mm com moldura em alumínio</v>
          </cell>
          <cell r="C16630" t="str">
            <v>M2</v>
          </cell>
          <cell r="D16630">
            <v>968.31</v>
          </cell>
          <cell r="E16630" t="str">
            <v>CDHU 198</v>
          </cell>
        </row>
        <row r="16631">
          <cell r="A16631" t="str">
            <v>26.20</v>
          </cell>
          <cell r="B16631" t="str">
            <v>Reparos, conservacoes e complementos - GRUPO 26</v>
          </cell>
          <cell r="C16631"/>
          <cell r="D16631"/>
          <cell r="E16631" t="str">
            <v>CDHU 198</v>
          </cell>
        </row>
        <row r="16632">
          <cell r="A16632" t="str">
            <v>26.20.010</v>
          </cell>
          <cell r="B16632" t="str">
            <v>Massa para vidro</v>
          </cell>
          <cell r="C16632" t="str">
            <v>M</v>
          </cell>
          <cell r="D16632">
            <v>7.17</v>
          </cell>
          <cell r="E16632" t="str">
            <v>CDHU 198</v>
          </cell>
        </row>
        <row r="16633">
          <cell r="A16633" t="str">
            <v>26.20.020</v>
          </cell>
          <cell r="B16633" t="str">
            <v>Recolocação de vidro inclusive emassamento ou recolocação de baguetes</v>
          </cell>
          <cell r="C16633" t="str">
            <v>M2</v>
          </cell>
          <cell r="D16633">
            <v>73.12</v>
          </cell>
          <cell r="E16633" t="str">
            <v>CDHU 198</v>
          </cell>
        </row>
        <row r="16634">
          <cell r="A16634" t="str">
            <v>27</v>
          </cell>
          <cell r="B16634" t="str">
            <v>ESQUADRIA E ELEMENTO EM MATERIAL ESPECIAL</v>
          </cell>
          <cell r="C16634"/>
          <cell r="D16634"/>
          <cell r="E16634" t="str">
            <v>CDHU 198</v>
          </cell>
        </row>
        <row r="16635">
          <cell r="A16635" t="str">
            <v>27.02</v>
          </cell>
          <cell r="B16635" t="str">
            <v>Policarbonato</v>
          </cell>
          <cell r="C16635"/>
          <cell r="D16635"/>
          <cell r="E16635" t="str">
            <v>CDHU 198</v>
          </cell>
        </row>
        <row r="16636">
          <cell r="A16636" t="str">
            <v>27.02.001</v>
          </cell>
          <cell r="B16636" t="str">
            <v>Chapa em policarbonato compacta, fumê, espessura de 6 mm</v>
          </cell>
          <cell r="C16636" t="str">
            <v>M2</v>
          </cell>
          <cell r="D16636">
            <v>512.48</v>
          </cell>
          <cell r="E16636" t="str">
            <v>CDHU 198</v>
          </cell>
        </row>
        <row r="16637">
          <cell r="A16637" t="str">
            <v>27.02.011</v>
          </cell>
          <cell r="B16637" t="str">
            <v>Chapa em policarbonato compacta, cristal, espessura de 6 mm</v>
          </cell>
          <cell r="C16637" t="str">
            <v>M2</v>
          </cell>
          <cell r="D16637">
            <v>491.48</v>
          </cell>
          <cell r="E16637" t="str">
            <v>CDHU 198</v>
          </cell>
        </row>
        <row r="16638">
          <cell r="A16638" t="str">
            <v>27.02.041</v>
          </cell>
          <cell r="B16638" t="str">
            <v>Chapa em policarbonato compacta, cristal, espessura de 10 mm</v>
          </cell>
          <cell r="C16638" t="str">
            <v>M2</v>
          </cell>
          <cell r="D16638">
            <v>737.16</v>
          </cell>
          <cell r="E16638" t="str">
            <v>CDHU 198</v>
          </cell>
        </row>
        <row r="16639">
          <cell r="A16639" t="str">
            <v>27.02.050</v>
          </cell>
          <cell r="B16639" t="str">
            <v>Chapa de policarbonato alveolar de 6 mm</v>
          </cell>
          <cell r="C16639" t="str">
            <v>M2</v>
          </cell>
          <cell r="D16639">
            <v>170.95</v>
          </cell>
          <cell r="E16639" t="str">
            <v>CDHU 198</v>
          </cell>
        </row>
        <row r="16640">
          <cell r="A16640" t="str">
            <v>27.03</v>
          </cell>
          <cell r="B16640" t="str">
            <v>Chapa de fibra de vidro</v>
          </cell>
          <cell r="C16640"/>
          <cell r="D16640"/>
          <cell r="E16640" t="str">
            <v>CDHU 198</v>
          </cell>
        </row>
        <row r="16641">
          <cell r="A16641" t="str">
            <v>27.03.030</v>
          </cell>
          <cell r="B16641" t="str">
            <v>Placa de poliéster reforçada com fibra de vidro de 3 mm</v>
          </cell>
          <cell r="C16641" t="str">
            <v>M2</v>
          </cell>
          <cell r="D16641">
            <v>175.41</v>
          </cell>
          <cell r="E16641" t="str">
            <v>CDHU 198</v>
          </cell>
        </row>
        <row r="16642">
          <cell r="A16642" t="str">
            <v>27.04</v>
          </cell>
          <cell r="B16642" t="str">
            <v>PVC / VINIL</v>
          </cell>
          <cell r="C16642"/>
          <cell r="D16642"/>
          <cell r="E16642" t="str">
            <v>CDHU 198</v>
          </cell>
        </row>
        <row r="16643">
          <cell r="A16643" t="str">
            <v>27.04.031</v>
          </cell>
          <cell r="B16643" t="str">
            <v>Caixilho de correr em PVC com vidro e persiana</v>
          </cell>
          <cell r="C16643" t="str">
            <v>M2</v>
          </cell>
          <cell r="D16643">
            <v>2737.41</v>
          </cell>
          <cell r="E16643" t="str">
            <v>CDHU 198</v>
          </cell>
        </row>
        <row r="16644">
          <cell r="A16644" t="str">
            <v>27.04.040</v>
          </cell>
          <cell r="B16644" t="str">
            <v>Corrimão, bate-maca ou protetor de parede em PVC, com amortecimento à impacto</v>
          </cell>
          <cell r="C16644" t="str">
            <v>M</v>
          </cell>
          <cell r="D16644">
            <v>335.94</v>
          </cell>
          <cell r="E16644" t="str">
            <v>CDHU 198</v>
          </cell>
        </row>
        <row r="16645">
          <cell r="A16645" t="str">
            <v>27.04.050</v>
          </cell>
          <cell r="B16645" t="str">
            <v>Protetor de parede ou bate-maca em PVC flexível, com amortecimento à impacto, altura de 150 mm</v>
          </cell>
          <cell r="C16645" t="str">
            <v>M</v>
          </cell>
          <cell r="D16645">
            <v>147.79</v>
          </cell>
          <cell r="E16645" t="str">
            <v>CDHU 198</v>
          </cell>
        </row>
        <row r="16646">
          <cell r="A16646" t="str">
            <v>27.04.051</v>
          </cell>
          <cell r="B16646" t="str">
            <v>Faixa em vinil para proteção de paredes, com amortecimento à alto impacto, altura de 400 mm</v>
          </cell>
          <cell r="C16646" t="str">
            <v>M</v>
          </cell>
          <cell r="D16646">
            <v>73.89</v>
          </cell>
          <cell r="E16646" t="str">
            <v>CDHU 198</v>
          </cell>
        </row>
        <row r="16647">
          <cell r="A16647" t="str">
            <v>27.04.052</v>
          </cell>
          <cell r="B16647" t="str">
            <v>Cantoneira adesiva em vinil de alto impacto</v>
          </cell>
          <cell r="C16647" t="str">
            <v>M</v>
          </cell>
          <cell r="D16647">
            <v>79.61</v>
          </cell>
          <cell r="E16647" t="str">
            <v>CDHU 198</v>
          </cell>
        </row>
        <row r="16648">
          <cell r="A16648" t="str">
            <v>27.04.060</v>
          </cell>
          <cell r="B16648" t="str">
            <v>Bate-maca ou protetor de parede curvo em PVC, com amortecimento à impacto, altura de 200 mm</v>
          </cell>
          <cell r="C16648" t="str">
            <v>M</v>
          </cell>
          <cell r="D16648">
            <v>223.5</v>
          </cell>
          <cell r="E16648" t="str">
            <v>CDHU 198</v>
          </cell>
        </row>
        <row r="16649">
          <cell r="A16649" t="str">
            <v>27.04.070</v>
          </cell>
          <cell r="B16649" t="str">
            <v>Bate-maca ou protetor de parede em PVC, com amortecimento à impacto, altura de 200 mm</v>
          </cell>
          <cell r="C16649" t="str">
            <v>M</v>
          </cell>
          <cell r="D16649">
            <v>151.25</v>
          </cell>
          <cell r="E16649" t="str">
            <v>CDHU 198</v>
          </cell>
        </row>
        <row r="16650">
          <cell r="A16650" t="str">
            <v>28</v>
          </cell>
          <cell r="B16650" t="str">
            <v>FERRAGEM COMPLEMENTAR PARA ESQUADRIAS</v>
          </cell>
          <cell r="C16650"/>
          <cell r="D16650"/>
          <cell r="E16650" t="str">
            <v>CDHU 198</v>
          </cell>
        </row>
        <row r="16651">
          <cell r="A16651" t="str">
            <v>28.01</v>
          </cell>
          <cell r="B16651" t="str">
            <v>Ferragem para porta</v>
          </cell>
          <cell r="C16651"/>
          <cell r="D16651"/>
          <cell r="E16651" t="str">
            <v>CDHU 198</v>
          </cell>
        </row>
        <row r="16652">
          <cell r="A16652" t="str">
            <v>28.01.020</v>
          </cell>
          <cell r="B16652" t="str">
            <v>Ferragem completa com maçaneta tipo alavanca, para porta externa com 1 folha</v>
          </cell>
          <cell r="C16652" t="str">
            <v>CJ</v>
          </cell>
          <cell r="D16652">
            <v>505.87</v>
          </cell>
          <cell r="E16652" t="str">
            <v>CDHU 198</v>
          </cell>
        </row>
        <row r="16653">
          <cell r="A16653" t="str">
            <v>28.01.030</v>
          </cell>
          <cell r="B16653" t="str">
            <v>Ferragem completa com maçaneta tipo alavanca, para porta externa com 2 folhas</v>
          </cell>
          <cell r="C16653" t="str">
            <v>CJ</v>
          </cell>
          <cell r="D16653">
            <v>916.04</v>
          </cell>
          <cell r="E16653" t="str">
            <v>CDHU 198</v>
          </cell>
        </row>
        <row r="16654">
          <cell r="A16654" t="str">
            <v>28.01.040</v>
          </cell>
          <cell r="B16654" t="str">
            <v>Ferragem completa com maçaneta tipo alavanca, para porta interna com 1 folha</v>
          </cell>
          <cell r="C16654" t="str">
            <v>CJ</v>
          </cell>
          <cell r="D16654">
            <v>421.39</v>
          </cell>
          <cell r="E16654" t="str">
            <v>CDHU 198</v>
          </cell>
        </row>
        <row r="16655">
          <cell r="A16655" t="str">
            <v>28.01.050</v>
          </cell>
          <cell r="B16655" t="str">
            <v>Ferragem completa com maçaneta tipo alavanca, para porta interna com 2 folhas</v>
          </cell>
          <cell r="C16655" t="str">
            <v>CJ</v>
          </cell>
          <cell r="D16655">
            <v>793.58</v>
          </cell>
          <cell r="E16655" t="str">
            <v>CDHU 198</v>
          </cell>
        </row>
        <row r="16656">
          <cell r="A16656" t="str">
            <v>28.01.070</v>
          </cell>
          <cell r="B16656" t="str">
            <v>Ferragem completa para porta de box de WC tipo livre/ocupado</v>
          </cell>
          <cell r="C16656" t="str">
            <v>CJ</v>
          </cell>
          <cell r="D16656">
            <v>338.94</v>
          </cell>
          <cell r="E16656" t="str">
            <v>CDHU 198</v>
          </cell>
        </row>
        <row r="16657">
          <cell r="A16657" t="str">
            <v>28.01.080</v>
          </cell>
          <cell r="B16657" t="str">
            <v>Ferragem adicional para porta vão simples em divisória</v>
          </cell>
          <cell r="C16657" t="str">
            <v>CJ</v>
          </cell>
          <cell r="D16657">
            <v>302.51</v>
          </cell>
          <cell r="E16657" t="str">
            <v>CDHU 198</v>
          </cell>
        </row>
        <row r="16658">
          <cell r="A16658" t="str">
            <v>28.01.090</v>
          </cell>
          <cell r="B16658" t="str">
            <v>Ferragem adicional para porta vão duplo em divisória</v>
          </cell>
          <cell r="C16658" t="str">
            <v>CJ</v>
          </cell>
          <cell r="D16658">
            <v>382.42</v>
          </cell>
          <cell r="E16658" t="str">
            <v>CDHU 198</v>
          </cell>
        </row>
        <row r="16659">
          <cell r="A16659" t="str">
            <v>28.01.146</v>
          </cell>
          <cell r="B16659" t="str">
            <v>Fechadura eletromagnética para capacidade de atraque de 150 kgf</v>
          </cell>
          <cell r="C16659" t="str">
            <v>UN</v>
          </cell>
          <cell r="D16659">
            <v>394.22</v>
          </cell>
          <cell r="E16659" t="str">
            <v>CDHU 198</v>
          </cell>
        </row>
        <row r="16660">
          <cell r="A16660" t="str">
            <v>28.01.150</v>
          </cell>
          <cell r="B16660" t="str">
            <v>Fechadura elétrica de sobrepor para porta ou portão com peso até 400 kg</v>
          </cell>
          <cell r="C16660" t="str">
            <v>CJ</v>
          </cell>
          <cell r="D16660">
            <v>571.44000000000005</v>
          </cell>
          <cell r="E16660" t="str">
            <v>CDHU 198</v>
          </cell>
        </row>
        <row r="16661">
          <cell r="A16661" t="str">
            <v>28.01.160</v>
          </cell>
          <cell r="B16661" t="str">
            <v>Mola aérea para porta, com esforço acima de 50 kg até 60 kg</v>
          </cell>
          <cell r="C16661" t="str">
            <v>UN</v>
          </cell>
          <cell r="D16661">
            <v>335.02</v>
          </cell>
          <cell r="E16661" t="str">
            <v>CDHU 198</v>
          </cell>
        </row>
        <row r="16662">
          <cell r="A16662" t="str">
            <v>28.01.171</v>
          </cell>
          <cell r="B16662" t="str">
            <v>Mola aérea para porta, com esforço acima de 60 kg até 80 kg</v>
          </cell>
          <cell r="C16662" t="str">
            <v>UN</v>
          </cell>
          <cell r="D16662">
            <v>360.77</v>
          </cell>
          <cell r="E16662" t="str">
            <v>CDHU 198</v>
          </cell>
        </row>
        <row r="16663">
          <cell r="A16663" t="str">
            <v>28.01.180</v>
          </cell>
          <cell r="B16663" t="str">
            <v>Mola aérea hidráulica, para porta com largura até 1,60 m</v>
          </cell>
          <cell r="C16663" t="str">
            <v>UN</v>
          </cell>
          <cell r="D16663">
            <v>3266.57</v>
          </cell>
          <cell r="E16663" t="str">
            <v>CDHU 198</v>
          </cell>
        </row>
        <row r="16664">
          <cell r="A16664" t="str">
            <v>28.01.210</v>
          </cell>
          <cell r="B16664" t="str">
            <v>Fechadura tipo alavanca com chave para porta corta-fogo</v>
          </cell>
          <cell r="C16664" t="str">
            <v>UN</v>
          </cell>
          <cell r="D16664">
            <v>565.88</v>
          </cell>
          <cell r="E16664" t="str">
            <v>CDHU 198</v>
          </cell>
        </row>
        <row r="16665">
          <cell r="A16665" t="str">
            <v>28.01.250</v>
          </cell>
          <cell r="B16665" t="str">
            <v>Visor tipo olho mágico</v>
          </cell>
          <cell r="C16665" t="str">
            <v>UN</v>
          </cell>
          <cell r="D16665">
            <v>41.9</v>
          </cell>
          <cell r="E16665" t="str">
            <v>CDHU 198</v>
          </cell>
        </row>
        <row r="16666">
          <cell r="A16666" t="str">
            <v>28.01.330</v>
          </cell>
          <cell r="B16666" t="str">
            <v>Mola hidráulica de piso, para porta com largura até 1,10 m e peso até 120 kg</v>
          </cell>
          <cell r="C16666" t="str">
            <v>UN</v>
          </cell>
          <cell r="D16666">
            <v>1070.07</v>
          </cell>
          <cell r="E16666" t="str">
            <v>CDHU 198</v>
          </cell>
        </row>
        <row r="16667">
          <cell r="A16667" t="str">
            <v>28.01.400</v>
          </cell>
          <cell r="B16667" t="str">
            <v>Ferrolho de segurança de 1,20 m, para adaptação em portas de celas, embutido em caixa</v>
          </cell>
          <cell r="C16667" t="str">
            <v>UN</v>
          </cell>
          <cell r="D16667">
            <v>1154.53</v>
          </cell>
          <cell r="E16667" t="str">
            <v>CDHU 198</v>
          </cell>
        </row>
        <row r="16668">
          <cell r="A16668" t="str">
            <v>28.01.550</v>
          </cell>
          <cell r="B16668" t="str">
            <v>Fechadura com maçaneta tipo alavanca em aço inoxidável, para porta externa</v>
          </cell>
          <cell r="C16668" t="str">
            <v>UN</v>
          </cell>
          <cell r="D16668">
            <v>314.60000000000002</v>
          </cell>
          <cell r="E16668" t="str">
            <v>CDHU 198</v>
          </cell>
        </row>
        <row r="16669">
          <cell r="A16669" t="str">
            <v>28.05</v>
          </cell>
          <cell r="B16669" t="str">
            <v>Cadeado</v>
          </cell>
          <cell r="C16669"/>
          <cell r="D16669"/>
          <cell r="E16669" t="str">
            <v>CDHU 198</v>
          </cell>
        </row>
        <row r="16670">
          <cell r="A16670" t="str">
            <v>28.05.020</v>
          </cell>
          <cell r="B16670" t="str">
            <v>Cadeado de latão com cilindro - trava dupla - 25/27mm</v>
          </cell>
          <cell r="C16670" t="str">
            <v>UN</v>
          </cell>
          <cell r="D16670">
            <v>19.309999999999999</v>
          </cell>
          <cell r="E16670" t="str">
            <v>CDHU 198</v>
          </cell>
        </row>
        <row r="16671">
          <cell r="A16671" t="str">
            <v>28.05.040</v>
          </cell>
          <cell r="B16671" t="str">
            <v>Cadeado de latão com cilindro - trava dupla - 35/36mm</v>
          </cell>
          <cell r="C16671" t="str">
            <v>UN</v>
          </cell>
          <cell r="D16671">
            <v>31.09</v>
          </cell>
          <cell r="E16671" t="str">
            <v>CDHU 198</v>
          </cell>
        </row>
        <row r="16672">
          <cell r="A16672" t="str">
            <v>28.05.060</v>
          </cell>
          <cell r="B16672" t="str">
            <v>Cadeado de latão com cilindro - trava dupla - 50mm</v>
          </cell>
          <cell r="C16672" t="str">
            <v>UN</v>
          </cell>
          <cell r="D16672">
            <v>48.15</v>
          </cell>
          <cell r="E16672" t="str">
            <v>CDHU 198</v>
          </cell>
        </row>
        <row r="16673">
          <cell r="A16673" t="str">
            <v>28.05.070</v>
          </cell>
          <cell r="B16673" t="str">
            <v>Cadeado de latão com cilindro de alta segurança, com 16 pinos e tetra-chave - 70mm</v>
          </cell>
          <cell r="C16673" t="str">
            <v>UN</v>
          </cell>
          <cell r="D16673">
            <v>201.16</v>
          </cell>
          <cell r="E16673" t="str">
            <v>CDHU 198</v>
          </cell>
        </row>
        <row r="16674">
          <cell r="A16674" t="str">
            <v>28.05.080</v>
          </cell>
          <cell r="B16674" t="str">
            <v>Cadeado de latão com cilindro - trava dupla - 60mm</v>
          </cell>
          <cell r="C16674" t="str">
            <v>UN</v>
          </cell>
          <cell r="D16674">
            <v>83.71</v>
          </cell>
          <cell r="E16674" t="str">
            <v>CDHU 198</v>
          </cell>
        </row>
        <row r="16675">
          <cell r="A16675" t="str">
            <v>28.20</v>
          </cell>
          <cell r="B16675" t="str">
            <v>Reparos, conservacoes e complementos - GRUPO 28</v>
          </cell>
          <cell r="C16675"/>
          <cell r="D16675"/>
          <cell r="E16675" t="str">
            <v>CDHU 198</v>
          </cell>
        </row>
        <row r="16676">
          <cell r="A16676" t="str">
            <v>28.20.020</v>
          </cell>
          <cell r="B16676" t="str">
            <v>Recolocação de fechaduras de embutir</v>
          </cell>
          <cell r="C16676" t="str">
            <v>UN</v>
          </cell>
          <cell r="D16676">
            <v>67.97</v>
          </cell>
          <cell r="E16676" t="str">
            <v>CDHU 198</v>
          </cell>
        </row>
        <row r="16677">
          <cell r="A16677" t="str">
            <v>28.20.030</v>
          </cell>
          <cell r="B16677" t="str">
            <v>Barra antipânico de sobrepor para porta de 1 folha</v>
          </cell>
          <cell r="C16677" t="str">
            <v>UN</v>
          </cell>
          <cell r="D16677">
            <v>1168.92</v>
          </cell>
          <cell r="E16677" t="str">
            <v>CDHU 198</v>
          </cell>
        </row>
        <row r="16678">
          <cell r="A16678" t="str">
            <v>28.20.040</v>
          </cell>
          <cell r="B16678" t="str">
            <v>Recolocação de fechaduras e fechos de sobrepor</v>
          </cell>
          <cell r="C16678" t="str">
            <v>UN</v>
          </cell>
          <cell r="D16678">
            <v>58.45</v>
          </cell>
          <cell r="E16678" t="str">
            <v>CDHU 198</v>
          </cell>
        </row>
        <row r="16679">
          <cell r="A16679" t="str">
            <v>28.20.050</v>
          </cell>
          <cell r="B16679" t="str">
            <v>Barra antipânico de sobrepor e maçaneta livre para porta de 1 folha</v>
          </cell>
          <cell r="C16679" t="str">
            <v>CJ</v>
          </cell>
          <cell r="D16679">
            <v>1101.19</v>
          </cell>
          <cell r="E16679" t="str">
            <v>CDHU 198</v>
          </cell>
        </row>
        <row r="16680">
          <cell r="A16680" t="str">
            <v>28.20.060</v>
          </cell>
          <cell r="B16680" t="str">
            <v>Recolocação de dobradiças</v>
          </cell>
          <cell r="C16680" t="str">
            <v>UN</v>
          </cell>
          <cell r="D16680">
            <v>7.7</v>
          </cell>
          <cell r="E16680" t="str">
            <v>CDHU 198</v>
          </cell>
        </row>
        <row r="16681">
          <cell r="A16681" t="str">
            <v>28.20.070</v>
          </cell>
          <cell r="B16681" t="str">
            <v>Ferragem para portão de tapume</v>
          </cell>
          <cell r="C16681" t="str">
            <v>CJ</v>
          </cell>
          <cell r="D16681">
            <v>799.58</v>
          </cell>
          <cell r="E16681" t="str">
            <v>CDHU 198</v>
          </cell>
        </row>
        <row r="16682">
          <cell r="A16682" t="str">
            <v>28.20.090</v>
          </cell>
          <cell r="B16682" t="str">
            <v>Dobradiça tipo gonzo, diâmetro de 1 1/2´ com abas de 2´ x 3/8´</v>
          </cell>
          <cell r="C16682" t="str">
            <v>UN</v>
          </cell>
          <cell r="D16682">
            <v>195.18</v>
          </cell>
          <cell r="E16682" t="str">
            <v>CDHU 198</v>
          </cell>
        </row>
        <row r="16683">
          <cell r="A16683" t="str">
            <v>28.20.170</v>
          </cell>
          <cell r="B16683" t="str">
            <v>Brete para instalação superior em porta chapa/grade de segurança</v>
          </cell>
          <cell r="C16683" t="str">
            <v>CJ</v>
          </cell>
          <cell r="D16683">
            <v>4501.6000000000004</v>
          </cell>
          <cell r="E16683" t="str">
            <v>CDHU 198</v>
          </cell>
        </row>
        <row r="16684">
          <cell r="A16684" t="str">
            <v>28.20.210</v>
          </cell>
          <cell r="B16684" t="str">
            <v>Ferrolho de segurança para adaptação em portas de celas</v>
          </cell>
          <cell r="C16684" t="str">
            <v>UN</v>
          </cell>
          <cell r="D16684">
            <v>475.53</v>
          </cell>
          <cell r="E16684" t="str">
            <v>CDHU 198</v>
          </cell>
        </row>
        <row r="16685">
          <cell r="A16685" t="str">
            <v>28.20.211</v>
          </cell>
          <cell r="B16685" t="str">
            <v>Maçaneta tipo alavanca, acionamento com chave, para porta corta-fogo</v>
          </cell>
          <cell r="C16685" t="str">
            <v>UN</v>
          </cell>
          <cell r="D16685">
            <v>241.16</v>
          </cell>
          <cell r="E16685" t="str">
            <v>CDHU 198</v>
          </cell>
        </row>
        <row r="16686">
          <cell r="A16686" t="str">
            <v>28.20.220</v>
          </cell>
          <cell r="B16686" t="str">
            <v>Dobradiça inferior para porta de vidro temperado</v>
          </cell>
          <cell r="C16686" t="str">
            <v>UN</v>
          </cell>
          <cell r="D16686">
            <v>114.07</v>
          </cell>
          <cell r="E16686" t="str">
            <v>CDHU 198</v>
          </cell>
        </row>
        <row r="16687">
          <cell r="A16687" t="str">
            <v>28.20.230</v>
          </cell>
          <cell r="B16687" t="str">
            <v>Dobradiça superior para porta de vidro temperado</v>
          </cell>
          <cell r="C16687" t="str">
            <v>UN</v>
          </cell>
          <cell r="D16687">
            <v>80.75</v>
          </cell>
          <cell r="E16687" t="str">
            <v>CDHU 198</v>
          </cell>
        </row>
        <row r="16688">
          <cell r="A16688" t="str">
            <v>28.20.360</v>
          </cell>
          <cell r="B16688" t="str">
            <v>Suporte duplo para vidro temperado fixado em alvenaria</v>
          </cell>
          <cell r="C16688" t="str">
            <v>UN</v>
          </cell>
          <cell r="D16688">
            <v>183.51</v>
          </cell>
          <cell r="E16688" t="str">
            <v>CDHU 198</v>
          </cell>
        </row>
        <row r="16689">
          <cell r="A16689" t="str">
            <v>28.20.411</v>
          </cell>
          <cell r="B16689" t="str">
            <v>Dobradiça em aço cromado de 3 1/2", para porta de até 21 kg</v>
          </cell>
          <cell r="C16689" t="str">
            <v>CJ</v>
          </cell>
          <cell r="D16689">
            <v>36.01</v>
          </cell>
          <cell r="E16689" t="str">
            <v>CDHU 198</v>
          </cell>
        </row>
        <row r="16690">
          <cell r="A16690" t="str">
            <v>28.20.412</v>
          </cell>
          <cell r="B16690" t="str">
            <v>Dobradiça em aço inoxidável de 3" x 2 1/2", para porta de até 25 kg</v>
          </cell>
          <cell r="C16690" t="str">
            <v>UN</v>
          </cell>
          <cell r="D16690">
            <v>75.540000000000006</v>
          </cell>
          <cell r="E16690" t="str">
            <v>CDHU 198</v>
          </cell>
        </row>
        <row r="16691">
          <cell r="A16691" t="str">
            <v>28.20.413</v>
          </cell>
          <cell r="B16691" t="str">
            <v>Dobradiça em latão cromado reforçada de 3 1/2" x 3", para porta de até 35 kg</v>
          </cell>
          <cell r="C16691" t="str">
            <v>UN</v>
          </cell>
          <cell r="D16691">
            <v>102.84</v>
          </cell>
          <cell r="E16691" t="str">
            <v>CDHU 198</v>
          </cell>
        </row>
        <row r="16692">
          <cell r="A16692" t="str">
            <v>28.20.430</v>
          </cell>
          <cell r="B16692" t="str">
            <v>Dobradiça em latão cromado, com mola tipo vai e vem, de 3"</v>
          </cell>
          <cell r="C16692" t="str">
            <v>CJ</v>
          </cell>
          <cell r="D16692">
            <v>212.67</v>
          </cell>
          <cell r="E16692" t="str">
            <v>CDHU 198</v>
          </cell>
        </row>
        <row r="16693">
          <cell r="A16693" t="str">
            <v>28.20.510</v>
          </cell>
          <cell r="B16693" t="str">
            <v>Pivô superior lateral para porta em vidro temperado</v>
          </cell>
          <cell r="C16693" t="str">
            <v>UN</v>
          </cell>
          <cell r="D16693">
            <v>81.680000000000007</v>
          </cell>
          <cell r="E16693" t="str">
            <v>CDHU 198</v>
          </cell>
        </row>
        <row r="16694">
          <cell r="A16694" t="str">
            <v>28.20.550</v>
          </cell>
          <cell r="B16694" t="str">
            <v>Mancal inferior com rolamento para porta em vidro temperado</v>
          </cell>
          <cell r="C16694" t="str">
            <v>UN</v>
          </cell>
          <cell r="D16694">
            <v>98.41</v>
          </cell>
          <cell r="E16694" t="str">
            <v>CDHU 198</v>
          </cell>
        </row>
        <row r="16695">
          <cell r="A16695" t="str">
            <v>28.20.590</v>
          </cell>
          <cell r="B16695" t="str">
            <v>Contra fechadura de centro para porta em vidro temperado</v>
          </cell>
          <cell r="C16695" t="str">
            <v>UN</v>
          </cell>
          <cell r="D16695">
            <v>197.36</v>
          </cell>
          <cell r="E16695" t="str">
            <v>CDHU 198</v>
          </cell>
        </row>
        <row r="16696">
          <cell r="A16696" t="str">
            <v>28.20.600</v>
          </cell>
          <cell r="B16696" t="str">
            <v>Fechadura de centro com cilindro para porta em vidro temperado</v>
          </cell>
          <cell r="C16696" t="str">
            <v>UN</v>
          </cell>
          <cell r="D16696">
            <v>226.03</v>
          </cell>
          <cell r="E16696" t="str">
            <v>CDHU 198</v>
          </cell>
        </row>
        <row r="16697">
          <cell r="A16697" t="str">
            <v>28.20.650</v>
          </cell>
          <cell r="B16697" t="str">
            <v>Puxador duplo em aço inoxidável, para porta de madeira, alumínio ou vidro, de 350 mm</v>
          </cell>
          <cell r="C16697" t="str">
            <v>UN</v>
          </cell>
          <cell r="D16697">
            <v>483.25</v>
          </cell>
          <cell r="E16697" t="str">
            <v>CDHU 198</v>
          </cell>
        </row>
        <row r="16698">
          <cell r="A16698" t="str">
            <v>28.20.655</v>
          </cell>
          <cell r="B16698" t="str">
            <v>Puxador duplo em aço inoxidável de 300 mm, para porta</v>
          </cell>
          <cell r="C16698" t="str">
            <v>UN</v>
          </cell>
          <cell r="D16698">
            <v>211.2</v>
          </cell>
          <cell r="E16698" t="str">
            <v>CDHU 198</v>
          </cell>
        </row>
        <row r="16699">
          <cell r="A16699" t="str">
            <v>28.20.750</v>
          </cell>
          <cell r="B16699" t="str">
            <v>Capa de proteção para fechadura / ferrolho</v>
          </cell>
          <cell r="C16699" t="str">
            <v>UN</v>
          </cell>
          <cell r="D16699">
            <v>73.61</v>
          </cell>
          <cell r="E16699" t="str">
            <v>CDHU 198</v>
          </cell>
        </row>
        <row r="16700">
          <cell r="A16700" t="str">
            <v>28.20.770</v>
          </cell>
          <cell r="B16700" t="str">
            <v>Trinco de piso para porta em vidro temperado</v>
          </cell>
          <cell r="C16700" t="str">
            <v>UN</v>
          </cell>
          <cell r="D16700">
            <v>57.64</v>
          </cell>
          <cell r="E16700" t="str">
            <v>CDHU 198</v>
          </cell>
        </row>
        <row r="16701">
          <cell r="A16701" t="str">
            <v>28.20.800</v>
          </cell>
          <cell r="B16701" t="str">
            <v>Equipamento automatizador de portas deslizantes para folha dupla</v>
          </cell>
          <cell r="C16701" t="str">
            <v>UN</v>
          </cell>
          <cell r="D16701">
            <v>13428.24</v>
          </cell>
          <cell r="E16701" t="str">
            <v>CDHU 198</v>
          </cell>
        </row>
        <row r="16702">
          <cell r="A16702" t="str">
            <v>28.20.810</v>
          </cell>
          <cell r="B16702" t="str">
            <v>Equipamento automatizador telescópico unilateral de portas deslizantes para folha dupla</v>
          </cell>
          <cell r="C16702" t="str">
            <v>UN</v>
          </cell>
          <cell r="D16702">
            <v>15687.34</v>
          </cell>
          <cell r="E16702" t="str">
            <v>CDHU 198</v>
          </cell>
        </row>
        <row r="16703">
          <cell r="A16703" t="str">
            <v>28.20.820</v>
          </cell>
          <cell r="B16703" t="str">
            <v>Barra antipânico de sobrepor com maçaneta e chave, para porta em vidro de 1 folha</v>
          </cell>
          <cell r="C16703" t="str">
            <v>CJ</v>
          </cell>
          <cell r="D16703">
            <v>576.66999999999996</v>
          </cell>
          <cell r="E16703" t="str">
            <v>CDHU 198</v>
          </cell>
        </row>
        <row r="16704">
          <cell r="A16704" t="str">
            <v>28.20.830</v>
          </cell>
          <cell r="B16704" t="str">
            <v>Barra antipânico de sobrepor com maçaneta e chave, para porta dupla em vidro</v>
          </cell>
          <cell r="C16704" t="str">
            <v>CJ</v>
          </cell>
          <cell r="D16704">
            <v>1397.35</v>
          </cell>
          <cell r="E16704" t="str">
            <v>CDHU 198</v>
          </cell>
        </row>
        <row r="16705">
          <cell r="A16705" t="str">
            <v>28.20.840</v>
          </cell>
          <cell r="B16705" t="str">
            <v>Barra antipânico para porta dupla com travamentos horizontal e vertical completa, com maçaneta tipo alavanca e chave, para vãos de 1,40 a 1,60 m</v>
          </cell>
          <cell r="C16705" t="str">
            <v>CJ</v>
          </cell>
          <cell r="D16705">
            <v>1438.57</v>
          </cell>
          <cell r="E16705" t="str">
            <v>CDHU 198</v>
          </cell>
        </row>
        <row r="16706">
          <cell r="A16706" t="str">
            <v>28.20.850</v>
          </cell>
          <cell r="B16706" t="str">
            <v>Barra antipânico para porta dupla com travamentos horizontal e vertical completa, com maçaneta tipo alavanca e chave, para vãos de 1,70 a 2,60 m</v>
          </cell>
          <cell r="C16706" t="str">
            <v>CJ</v>
          </cell>
          <cell r="D16706">
            <v>1522.79</v>
          </cell>
          <cell r="E16706" t="str">
            <v>CDHU 198</v>
          </cell>
        </row>
        <row r="16707">
          <cell r="A16707" t="str">
            <v>28.20.860</v>
          </cell>
          <cell r="B16707" t="str">
            <v>Veda porta/veda fresta em alumínio branco, com borracha vedante</v>
          </cell>
          <cell r="C16707" t="str">
            <v>M</v>
          </cell>
          <cell r="D16707">
            <v>53.29</v>
          </cell>
          <cell r="E16707" t="str">
            <v>CDHU 198</v>
          </cell>
        </row>
        <row r="16708">
          <cell r="A16708" t="str">
            <v>29</v>
          </cell>
          <cell r="B16708" t="str">
            <v>INSERTE METALICO</v>
          </cell>
          <cell r="C16708"/>
          <cell r="D16708"/>
          <cell r="E16708" t="str">
            <v>CDHU 198</v>
          </cell>
        </row>
        <row r="16709">
          <cell r="A16709" t="str">
            <v>29.01</v>
          </cell>
          <cell r="B16709" t="str">
            <v>Cantoneira</v>
          </cell>
          <cell r="C16709"/>
          <cell r="D16709"/>
          <cell r="E16709" t="str">
            <v>CDHU 198</v>
          </cell>
        </row>
        <row r="16710">
          <cell r="A16710" t="str">
            <v>29.01.020</v>
          </cell>
          <cell r="B16710" t="str">
            <v>Cantoneira em alumínio perfil sextavado</v>
          </cell>
          <cell r="C16710" t="str">
            <v>M</v>
          </cell>
          <cell r="D16710">
            <v>22.51</v>
          </cell>
          <cell r="E16710" t="str">
            <v>CDHU 198</v>
          </cell>
        </row>
        <row r="16711">
          <cell r="A16711" t="str">
            <v>29.01.030</v>
          </cell>
          <cell r="B16711" t="str">
            <v>Perfil em alumínio natural</v>
          </cell>
          <cell r="C16711" t="str">
            <v>KG</v>
          </cell>
          <cell r="D16711">
            <v>109.37</v>
          </cell>
          <cell r="E16711" t="str">
            <v>CDHU 198</v>
          </cell>
        </row>
        <row r="16712">
          <cell r="A16712" t="str">
            <v>29.01.040</v>
          </cell>
          <cell r="B16712" t="str">
            <v>Cantoneira em alumínio perfil ´Y´</v>
          </cell>
          <cell r="C16712" t="str">
            <v>M</v>
          </cell>
          <cell r="D16712">
            <v>24.69</v>
          </cell>
          <cell r="E16712" t="str">
            <v>CDHU 198</v>
          </cell>
        </row>
        <row r="16713">
          <cell r="A16713" t="str">
            <v>29.01.210</v>
          </cell>
          <cell r="B16713" t="str">
            <v>Cantoneira em aço galvanizado</v>
          </cell>
          <cell r="C16713" t="str">
            <v>KG</v>
          </cell>
          <cell r="D16713">
            <v>31.23</v>
          </cell>
          <cell r="E16713" t="str">
            <v>CDHU 198</v>
          </cell>
        </row>
        <row r="16714">
          <cell r="A16714" t="str">
            <v>29.01.230</v>
          </cell>
          <cell r="B16714" t="str">
            <v>Cantoneira e perfis em ferro</v>
          </cell>
          <cell r="C16714" t="str">
            <v>KG</v>
          </cell>
          <cell r="D16714">
            <v>25.94</v>
          </cell>
          <cell r="E16714" t="str">
            <v>CDHU 198</v>
          </cell>
        </row>
        <row r="16715">
          <cell r="A16715" t="str">
            <v>29.03</v>
          </cell>
          <cell r="B16715" t="str">
            <v>Cabos e cordoalhas</v>
          </cell>
          <cell r="C16715"/>
          <cell r="D16715"/>
          <cell r="E16715" t="str">
            <v>CDHU 198</v>
          </cell>
        </row>
        <row r="16716">
          <cell r="A16716" t="str">
            <v>29.03.010</v>
          </cell>
          <cell r="B16716" t="str">
            <v>Cabo em aço galvanizado com alma de aço, diâmetro de 3/16´ (4,76 mm)</v>
          </cell>
          <cell r="C16716" t="str">
            <v>M</v>
          </cell>
          <cell r="D16716">
            <v>22.81</v>
          </cell>
          <cell r="E16716" t="str">
            <v>CDHU 198</v>
          </cell>
        </row>
        <row r="16717">
          <cell r="A16717" t="str">
            <v>29.03.020</v>
          </cell>
          <cell r="B16717" t="str">
            <v>Cabo em aço galvanizado com alma de aço, diâmetro de 5/16´ (7,94 mm)</v>
          </cell>
          <cell r="C16717" t="str">
            <v>M</v>
          </cell>
          <cell r="D16717">
            <v>26.57</v>
          </cell>
          <cell r="E16717" t="str">
            <v>CDHU 198</v>
          </cell>
        </row>
        <row r="16718">
          <cell r="A16718" t="str">
            <v>29.03.030</v>
          </cell>
          <cell r="B16718" t="str">
            <v>Cordoalha de aço galvanizado, diâmetro de 1/4´ (6,35 mm)</v>
          </cell>
          <cell r="C16718" t="str">
            <v>M</v>
          </cell>
          <cell r="D16718">
            <v>23.75</v>
          </cell>
          <cell r="E16718" t="str">
            <v>CDHU 198</v>
          </cell>
        </row>
        <row r="16719">
          <cell r="A16719" t="str">
            <v>29.03.040</v>
          </cell>
          <cell r="B16719" t="str">
            <v>Cabo em aço galvanizado com alma de aço, diâmetro de 3/8´ (9,52 mm)</v>
          </cell>
          <cell r="C16719" t="str">
            <v>M</v>
          </cell>
          <cell r="D16719">
            <v>31.28</v>
          </cell>
          <cell r="E16719" t="str">
            <v>CDHU 198</v>
          </cell>
        </row>
        <row r="16720">
          <cell r="A16720" t="str">
            <v>29.20</v>
          </cell>
          <cell r="B16720" t="str">
            <v>Reparos, conservacoes e complementos - GRUPO 29</v>
          </cell>
          <cell r="C16720"/>
          <cell r="D16720"/>
          <cell r="E16720" t="str">
            <v>CDHU 198</v>
          </cell>
        </row>
        <row r="16721">
          <cell r="A16721" t="str">
            <v>29.20.030</v>
          </cell>
          <cell r="B16721" t="str">
            <v>Alumínio liso para complementos e reparos</v>
          </cell>
          <cell r="C16721" t="str">
            <v>KG</v>
          </cell>
          <cell r="D16721">
            <v>74.08</v>
          </cell>
          <cell r="E16721" t="str">
            <v>CDHU 198</v>
          </cell>
        </row>
        <row r="16722">
          <cell r="A16722" t="str">
            <v>30</v>
          </cell>
          <cell r="B16722" t="str">
            <v>ACESSIBILIDADE</v>
          </cell>
          <cell r="C16722"/>
          <cell r="D16722"/>
          <cell r="E16722" t="str">
            <v>CDHU 198</v>
          </cell>
        </row>
        <row r="16723">
          <cell r="A16723" t="str">
            <v>30.01</v>
          </cell>
          <cell r="B16723" t="str">
            <v>Barra de apoio</v>
          </cell>
          <cell r="C16723"/>
          <cell r="D16723"/>
          <cell r="E16723" t="str">
            <v>CDHU 198</v>
          </cell>
        </row>
        <row r="16724">
          <cell r="A16724" t="str">
            <v>30.01.010</v>
          </cell>
          <cell r="B16724" t="str">
            <v>Barra de apoio reta, para pessoas com mobilidade reduzida, em tubo de aço inoxidável de 1 1/2´</v>
          </cell>
          <cell r="C16724" t="str">
            <v>M</v>
          </cell>
          <cell r="D16724">
            <v>208.6</v>
          </cell>
          <cell r="E16724" t="str">
            <v>CDHU 198</v>
          </cell>
        </row>
        <row r="16725">
          <cell r="A16725" t="str">
            <v>30.01.020</v>
          </cell>
          <cell r="B16725" t="str">
            <v>Barra de apoio reta, para pessoas com mobilidade reduzida, em tubo de aço inoxidável de 1 1/2´ x 500 mm</v>
          </cell>
          <cell r="C16725" t="str">
            <v>UN</v>
          </cell>
          <cell r="D16725">
            <v>147.58000000000001</v>
          </cell>
          <cell r="E16725" t="str">
            <v>CDHU 198</v>
          </cell>
        </row>
        <row r="16726">
          <cell r="A16726" t="str">
            <v>30.01.030</v>
          </cell>
          <cell r="B16726" t="str">
            <v>Barra de apoio reta, para pessoas com mobilidade reduzida, em tubo de aço inoxidável de 1 1/2´ x 800 mm</v>
          </cell>
          <cell r="C16726" t="str">
            <v>UN</v>
          </cell>
          <cell r="D16726">
            <v>176.1</v>
          </cell>
          <cell r="E16726" t="str">
            <v>CDHU 198</v>
          </cell>
        </row>
        <row r="16727">
          <cell r="A16727" t="str">
            <v>30.01.050</v>
          </cell>
          <cell r="B16727" t="str">
            <v>Barra de apoio em ângulo de 90°, para pessoas com mobilidade reduzida, em tubo de aço inoxidável de 1 1/2´ x 800 x 800 mm</v>
          </cell>
          <cell r="C16727" t="str">
            <v>UN</v>
          </cell>
          <cell r="D16727">
            <v>365.77</v>
          </cell>
          <cell r="E16727" t="str">
            <v>CDHU 198</v>
          </cell>
        </row>
        <row r="16728">
          <cell r="A16728" t="str">
            <v>30.01.061</v>
          </cell>
          <cell r="B16728" t="str">
            <v>Barra de apoio lateral para lavatório, para pessoas com mobilidade reduzida, em tubo de aço inoxidável de 1.1/4", comprimento 25 a 30 cm</v>
          </cell>
          <cell r="C16728" t="str">
            <v>UN</v>
          </cell>
          <cell r="D16728">
            <v>178.16</v>
          </cell>
          <cell r="E16728" t="str">
            <v>CDHU 198</v>
          </cell>
        </row>
        <row r="16729">
          <cell r="A16729" t="str">
            <v>30.01.080</v>
          </cell>
          <cell r="B16729" t="str">
            <v>Barra de apoio reta, para pessoas com mobilidade reduzida, em tubo de alumínio, comprimento de 800 mm, acabamento com pintura epóxi</v>
          </cell>
          <cell r="C16729" t="str">
            <v>UN</v>
          </cell>
          <cell r="D16729">
            <v>156.87</v>
          </cell>
          <cell r="E16729" t="str">
            <v>CDHU 198</v>
          </cell>
        </row>
        <row r="16730">
          <cell r="A16730" t="str">
            <v>30.01.090</v>
          </cell>
          <cell r="B16730" t="str">
            <v>Barra de apoio em ângulo de 90°, para pessoas com mobilidade reduzida, em tubo de alumínio de 800 x 800 mm, acabamento com pintura epóxi</v>
          </cell>
          <cell r="C16730" t="str">
            <v>UN</v>
          </cell>
          <cell r="D16730">
            <v>332.78</v>
          </cell>
          <cell r="E16730" t="str">
            <v>CDHU 198</v>
          </cell>
        </row>
        <row r="16731">
          <cell r="A16731" t="str">
            <v>30.01.110</v>
          </cell>
          <cell r="B16731" t="str">
            <v>Barra de proteção para sifão, para pessoas com mobilidade reduzida, em tubo de alumínio, acabamento com pintura epóxi</v>
          </cell>
          <cell r="C16731" t="str">
            <v>UN</v>
          </cell>
          <cell r="D16731">
            <v>269.45</v>
          </cell>
          <cell r="E16731" t="str">
            <v>CDHU 198</v>
          </cell>
        </row>
        <row r="16732">
          <cell r="A16732" t="str">
            <v>30.01.120</v>
          </cell>
          <cell r="B16732" t="str">
            <v>Barra de apoio reta, para pessoas com mobilidade reduzida, em tubo de aço inoxidável de 1 1/4´ x 400 mm</v>
          </cell>
          <cell r="C16732" t="str">
            <v>UN</v>
          </cell>
          <cell r="D16732">
            <v>160.72999999999999</v>
          </cell>
          <cell r="E16732" t="str">
            <v>CDHU 198</v>
          </cell>
        </row>
        <row r="16733">
          <cell r="A16733" t="str">
            <v>30.01.130</v>
          </cell>
          <cell r="B16733" t="str">
            <v>Barra de proteção para lavatório, para pessoas com mobilidade reduzida, em tubo de alumínio acabamento com pintura epóxi</v>
          </cell>
          <cell r="C16733" t="str">
            <v>UN</v>
          </cell>
          <cell r="D16733">
            <v>416.09</v>
          </cell>
          <cell r="E16733" t="str">
            <v>CDHU 198</v>
          </cell>
        </row>
        <row r="16734">
          <cell r="A16734" t="str">
            <v>30.03</v>
          </cell>
          <cell r="B16734" t="str">
            <v>Aparelhos eletricos, hidraulicos e a gas</v>
          </cell>
          <cell r="C16734"/>
          <cell r="D16734"/>
          <cell r="E16734" t="str">
            <v>CDHU 198</v>
          </cell>
        </row>
        <row r="16735">
          <cell r="A16735" t="str">
            <v>30.03.032</v>
          </cell>
          <cell r="B16735" t="str">
            <v>Purificador de pressão elétrico em chapa eletrozincado pré-pintada e tampo em aço inoxidável, capacidade de refrigeração de 2,75 l/h</v>
          </cell>
          <cell r="C16735" t="str">
            <v>UN</v>
          </cell>
          <cell r="D16735">
            <v>2847.22</v>
          </cell>
          <cell r="E16735" t="str">
            <v>CDHU 198</v>
          </cell>
        </row>
        <row r="16736">
          <cell r="A16736" t="str">
            <v>30.03.042</v>
          </cell>
          <cell r="B16736" t="str">
            <v>Purificador de pressão elétrico em chapa eletrozincado pré-pintada e tampo em aço inoxidável, capacidade de refrigeração de 7,2 l/h</v>
          </cell>
          <cell r="C16736" t="str">
            <v>UN</v>
          </cell>
          <cell r="D16736">
            <v>3825.23</v>
          </cell>
          <cell r="E16736" t="str">
            <v>CDHU 198</v>
          </cell>
        </row>
        <row r="16737">
          <cell r="A16737" t="str">
            <v>30.04</v>
          </cell>
          <cell r="B16737" t="str">
            <v>Revestimento</v>
          </cell>
          <cell r="C16737"/>
          <cell r="D16737"/>
          <cell r="E16737" t="str">
            <v>CDHU 198</v>
          </cell>
        </row>
        <row r="16738">
          <cell r="A16738" t="str">
            <v>30.04.010</v>
          </cell>
          <cell r="B16738" t="str">
            <v>Revestimento sintético de borracha ou PVC colorido, para sinalização tátil de alerta / direcional - assentamento argamassado</v>
          </cell>
          <cell r="C16738" t="str">
            <v>M2</v>
          </cell>
          <cell r="D16738">
            <v>398.93</v>
          </cell>
          <cell r="E16738" t="str">
            <v>CDHU 198</v>
          </cell>
        </row>
        <row r="16739">
          <cell r="A16739" t="str">
            <v>30.04.020</v>
          </cell>
          <cell r="B16739" t="str">
            <v>Revestimento sintético de borracha ou PVC colorido, para sinalização tátil de alerta / direcional - colado</v>
          </cell>
          <cell r="C16739" t="str">
            <v>M2</v>
          </cell>
          <cell r="D16739">
            <v>197.75</v>
          </cell>
          <cell r="E16739" t="str">
            <v>CDHU 198</v>
          </cell>
        </row>
        <row r="16740">
          <cell r="A16740" t="str">
            <v>30.04.030</v>
          </cell>
          <cell r="B16740" t="str">
            <v>Piso em ladrilho hidráulico podotátil várias cores (25x25cm), assentado com argamassa mista</v>
          </cell>
          <cell r="C16740" t="str">
            <v>M2</v>
          </cell>
          <cell r="D16740">
            <v>134.07</v>
          </cell>
          <cell r="E16740" t="str">
            <v>CDHU 198</v>
          </cell>
        </row>
        <row r="16741">
          <cell r="A16741" t="str">
            <v>30.04.034</v>
          </cell>
          <cell r="B16741" t="str">
            <v>Piso em ladrilho hidráulico podotátil várias cores, assentado com argamassa mista</v>
          </cell>
          <cell r="C16741" t="str">
            <v>M2</v>
          </cell>
          <cell r="D16741">
            <v>174.24</v>
          </cell>
          <cell r="E16741" t="str">
            <v>CDHU 198</v>
          </cell>
        </row>
        <row r="16742">
          <cell r="A16742" t="str">
            <v>30.04.040</v>
          </cell>
          <cell r="B16742" t="str">
            <v>Faixa em policarbonato para sinalização visual fotoluminescente, para degraus, comprimento de 20 cm</v>
          </cell>
          <cell r="C16742" t="str">
            <v>UN</v>
          </cell>
          <cell r="D16742">
            <v>6.29</v>
          </cell>
          <cell r="E16742" t="str">
            <v>CDHU 198</v>
          </cell>
        </row>
        <row r="16743">
          <cell r="A16743" t="str">
            <v>30.04.060</v>
          </cell>
          <cell r="B16743" t="str">
            <v>Revestimento em chapa de aço inoxidável para proteção de portas, altura de 40 cm</v>
          </cell>
          <cell r="C16743" t="str">
            <v>M</v>
          </cell>
          <cell r="D16743">
            <v>559.36</v>
          </cell>
          <cell r="E16743" t="str">
            <v>CDHU 198</v>
          </cell>
        </row>
        <row r="16744">
          <cell r="A16744" t="str">
            <v>30.04.070</v>
          </cell>
          <cell r="B16744" t="str">
            <v>Rejuntamento de piso em ladrilho hidráulico (25x25cm) com argamassa industrializada para rejunte, juntas de 2 mm</v>
          </cell>
          <cell r="C16744" t="str">
            <v>M2</v>
          </cell>
          <cell r="D16744">
            <v>16.66</v>
          </cell>
          <cell r="E16744" t="str">
            <v>CDHU 198</v>
          </cell>
        </row>
        <row r="16745">
          <cell r="A16745" t="str">
            <v>30.04.090</v>
          </cell>
          <cell r="B16745" t="str">
            <v>Sinalização visual de degraus com pintura esmalte epóxi, comprimento de 20 cm</v>
          </cell>
          <cell r="C16745" t="str">
            <v>UN</v>
          </cell>
          <cell r="D16745">
            <v>17.18</v>
          </cell>
          <cell r="E16745" t="str">
            <v>CDHU 198</v>
          </cell>
        </row>
        <row r="16746">
          <cell r="A16746" t="str">
            <v>30.04.100</v>
          </cell>
          <cell r="B16746" t="str">
            <v>Piso tátil de concreto intertravado alerta / direcional, espessura de 6 cm, com rejunte em areia</v>
          </cell>
          <cell r="C16746" t="str">
            <v>M2</v>
          </cell>
          <cell r="D16746">
            <v>144.47</v>
          </cell>
          <cell r="E16746" t="str">
            <v>CDHU 198</v>
          </cell>
        </row>
        <row r="16747">
          <cell r="A16747" t="str">
            <v>30.06</v>
          </cell>
          <cell r="B16747" t="str">
            <v>Comunicacao visual e sonora</v>
          </cell>
          <cell r="C16747"/>
          <cell r="D16747"/>
          <cell r="E16747" t="str">
            <v>CDHU 198</v>
          </cell>
        </row>
        <row r="16748">
          <cell r="A16748" t="str">
            <v>30.06.010</v>
          </cell>
          <cell r="B16748" t="str">
            <v>Placa para sinalização tátil (início ou final) em braile para corrimão</v>
          </cell>
          <cell r="C16748" t="str">
            <v>UN</v>
          </cell>
          <cell r="D16748">
            <v>12.48</v>
          </cell>
          <cell r="E16748" t="str">
            <v>CDHU 198</v>
          </cell>
        </row>
        <row r="16749">
          <cell r="A16749" t="str">
            <v>30.06.020</v>
          </cell>
          <cell r="B16749" t="str">
            <v>Placa para sinalização tátil (pavimento) em braile para corrimão</v>
          </cell>
          <cell r="C16749" t="str">
            <v>UN</v>
          </cell>
          <cell r="D16749">
            <v>12.63</v>
          </cell>
          <cell r="E16749" t="str">
            <v>CDHU 198</v>
          </cell>
        </row>
        <row r="16750">
          <cell r="A16750" t="str">
            <v>30.06.050</v>
          </cell>
          <cell r="B16750" t="str">
            <v>Tinta acrílica para sinalização visual de piso, com acabamento microtexturizado e antiderrapante</v>
          </cell>
          <cell r="C16750" t="str">
            <v>M</v>
          </cell>
          <cell r="D16750">
            <v>67.75</v>
          </cell>
          <cell r="E16750" t="str">
            <v>CDHU 198</v>
          </cell>
        </row>
        <row r="16751">
          <cell r="A16751" t="str">
            <v>30.06.061</v>
          </cell>
          <cell r="B16751" t="str">
            <v>Sistema de alarme PNE com indicador audiovisual, para pessoas com mobilidade reduzida ou cadeirante</v>
          </cell>
          <cell r="C16751" t="str">
            <v>CJ</v>
          </cell>
          <cell r="D16751">
            <v>281.83</v>
          </cell>
          <cell r="E16751" t="str">
            <v>CDHU 198</v>
          </cell>
        </row>
        <row r="16752">
          <cell r="A16752" t="str">
            <v>30.06.064</v>
          </cell>
          <cell r="B16752" t="str">
            <v>Sistema de alarme PNE com indicador audiovisual, sistema sem fio (Wireless), para pessoas com mobilidade reduzida ou cadeirante</v>
          </cell>
          <cell r="C16752" t="str">
            <v>CJ</v>
          </cell>
          <cell r="D16752">
            <v>695.61</v>
          </cell>
          <cell r="E16752" t="str">
            <v>CDHU 198</v>
          </cell>
        </row>
        <row r="16753">
          <cell r="A16753" t="str">
            <v>30.06.080</v>
          </cell>
          <cell r="B16753" t="str">
            <v>Placa de identificação em alumínio para WC, com desenho universal de acessibilidade</v>
          </cell>
          <cell r="C16753" t="str">
            <v>UN</v>
          </cell>
          <cell r="D16753">
            <v>36.53</v>
          </cell>
          <cell r="E16753" t="str">
            <v>CDHU 198</v>
          </cell>
        </row>
        <row r="16754">
          <cell r="A16754" t="str">
            <v>30.06.090</v>
          </cell>
          <cell r="B16754" t="str">
            <v>Placa de identificação para estacionamento, com desenho universal de acessibilidade, tipo pedestal</v>
          </cell>
          <cell r="C16754" t="str">
            <v>UN</v>
          </cell>
          <cell r="D16754">
            <v>839.31</v>
          </cell>
          <cell r="E16754" t="str">
            <v>CDHU 198</v>
          </cell>
        </row>
        <row r="16755">
          <cell r="A16755" t="str">
            <v>30.06.100</v>
          </cell>
          <cell r="B16755" t="str">
            <v>Sinalização com pictograma para vaga de estacionamento</v>
          </cell>
          <cell r="C16755" t="str">
            <v>UN</v>
          </cell>
          <cell r="D16755">
            <v>234.94</v>
          </cell>
          <cell r="E16755" t="str">
            <v>CDHU 198</v>
          </cell>
        </row>
        <row r="16756">
          <cell r="A16756" t="str">
            <v>30.06.110</v>
          </cell>
          <cell r="B16756" t="str">
            <v>Sinalização com pictograma para vaga de estacionamento, com faixas demarcatórias</v>
          </cell>
          <cell r="C16756" t="str">
            <v>UN</v>
          </cell>
          <cell r="D16756">
            <v>508.32</v>
          </cell>
          <cell r="E16756" t="str">
            <v>CDHU 198</v>
          </cell>
        </row>
        <row r="16757">
          <cell r="A16757" t="str">
            <v>30.06.124</v>
          </cell>
          <cell r="B16757" t="str">
            <v>Sinalização com pictograma autoadesivo em policarbonato para piso 80 cm x 120 cm - área de resgate</v>
          </cell>
          <cell r="C16757" t="str">
            <v>UN</v>
          </cell>
          <cell r="D16757">
            <v>225.97</v>
          </cell>
          <cell r="E16757" t="str">
            <v>CDHU 198</v>
          </cell>
        </row>
        <row r="16758">
          <cell r="A16758" t="str">
            <v>30.06.132</v>
          </cell>
          <cell r="B16758" t="str">
            <v>Placa de sinalização tátil em poliestireno com alto relevo em braile, para identificação de pavimentos</v>
          </cell>
          <cell r="C16758" t="str">
            <v>UN</v>
          </cell>
          <cell r="D16758">
            <v>31.57</v>
          </cell>
          <cell r="E16758" t="str">
            <v>CDHU 198</v>
          </cell>
        </row>
        <row r="16759">
          <cell r="A16759" t="str">
            <v>30.08</v>
          </cell>
          <cell r="B16759" t="str">
            <v>Aparelhos sanitarios</v>
          </cell>
          <cell r="C16759"/>
          <cell r="D16759"/>
          <cell r="E16759" t="str">
            <v>CDHU 198</v>
          </cell>
        </row>
        <row r="16760">
          <cell r="A16760" t="str">
            <v>30.08.030</v>
          </cell>
          <cell r="B16760" t="str">
            <v>Assento articulado para banho, em alumínio com pintura epóxi de 700 x 450 mm</v>
          </cell>
          <cell r="C16760" t="str">
            <v>UN</v>
          </cell>
          <cell r="D16760">
            <v>778.29</v>
          </cell>
          <cell r="E16760" t="str">
            <v>CDHU 198</v>
          </cell>
        </row>
        <row r="16761">
          <cell r="A16761" t="str">
            <v>30.08.040</v>
          </cell>
          <cell r="B16761" t="str">
            <v>Lavatório de louça para canto sem coluna para pessoas com mobilidade reduzida</v>
          </cell>
          <cell r="C16761" t="str">
            <v>UN</v>
          </cell>
          <cell r="D16761">
            <v>1682.21</v>
          </cell>
          <cell r="E16761" t="str">
            <v>CDHU 198</v>
          </cell>
        </row>
        <row r="16762">
          <cell r="A16762" t="str">
            <v>30.08.050</v>
          </cell>
          <cell r="B16762" t="str">
            <v>Trocador acessível em MDF com revestimento em laminado melamínico de 180x80 cm</v>
          </cell>
          <cell r="C16762" t="str">
            <v>UN</v>
          </cell>
          <cell r="D16762">
            <v>2907.56</v>
          </cell>
          <cell r="E16762" t="str">
            <v>CDHU 198</v>
          </cell>
        </row>
        <row r="16763">
          <cell r="A16763" t="str">
            <v>30.08.060</v>
          </cell>
          <cell r="B16763" t="str">
            <v>Bacia sifonada de louça para pessoas com mobilidade reduzida - capacidade de 6 litros</v>
          </cell>
          <cell r="C16763" t="str">
            <v>UN</v>
          </cell>
          <cell r="D16763">
            <v>1201.6400000000001</v>
          </cell>
          <cell r="E16763" t="str">
            <v>CDHU 198</v>
          </cell>
        </row>
        <row r="16764">
          <cell r="A16764" t="str">
            <v>30.14</v>
          </cell>
          <cell r="B16764" t="str">
            <v>Elevador e plataforma</v>
          </cell>
          <cell r="C16764"/>
          <cell r="D16764"/>
          <cell r="E16764" t="str">
            <v>CDHU 198</v>
          </cell>
        </row>
        <row r="16765">
          <cell r="A16765" t="str">
            <v>30.14.030</v>
          </cell>
          <cell r="B16765" t="str">
            <v>Plataforma para elevação até 1,00m, nas dimensões de 900x1400mm, capacidade de 250kg - percurso até 1,00m de altura</v>
          </cell>
          <cell r="C16765" t="str">
            <v>CJ</v>
          </cell>
          <cell r="D16765">
            <v>27263.48</v>
          </cell>
          <cell r="E16765" t="str">
            <v>CDHU 198</v>
          </cell>
        </row>
        <row r="16766">
          <cell r="A16766" t="str">
            <v>30.14.040</v>
          </cell>
          <cell r="B16766" t="str">
            <v>Plataforma para elevação até 2,00m, nas dimensões de 900x1400mm, capacidade de 250kg - percurso superior a 1,00m de altura</v>
          </cell>
          <cell r="C16766" t="str">
            <v>CJ</v>
          </cell>
          <cell r="D16766">
            <v>28100.36</v>
          </cell>
          <cell r="E16766" t="str">
            <v>CDHU 198</v>
          </cell>
        </row>
        <row r="16767">
          <cell r="A16767" t="str">
            <v>30.14.060</v>
          </cell>
          <cell r="B16767" t="str">
            <v>Plataforma para elevacao até 4,00m, nas dimensões de 1100x1400mm, capacidade de 325kg</v>
          </cell>
          <cell r="C16767" t="str">
            <v>CJ</v>
          </cell>
          <cell r="D16767">
            <v>60180</v>
          </cell>
          <cell r="E16767" t="str">
            <v>CDHU 198</v>
          </cell>
        </row>
        <row r="16768">
          <cell r="A16768" t="str">
            <v>32</v>
          </cell>
          <cell r="B16768" t="str">
            <v>IMPERMEABILIZACAO, PROTECAO E JUNTA</v>
          </cell>
          <cell r="C16768"/>
          <cell r="D16768"/>
          <cell r="E16768" t="str">
            <v>CDHU 198</v>
          </cell>
        </row>
        <row r="16769">
          <cell r="A16769" t="str">
            <v>32.06</v>
          </cell>
          <cell r="B16769" t="str">
            <v>Isolamentos termicos / acusticos</v>
          </cell>
          <cell r="C16769"/>
          <cell r="D16769"/>
          <cell r="E16769" t="str">
            <v>CDHU 198</v>
          </cell>
        </row>
        <row r="16770">
          <cell r="A16770" t="str">
            <v>32.06.010</v>
          </cell>
          <cell r="B16770" t="str">
            <v>Lã de vidro e/ou lã de rocha com espessura de 1´</v>
          </cell>
          <cell r="C16770" t="str">
            <v>M2</v>
          </cell>
          <cell r="D16770">
            <v>21.9</v>
          </cell>
          <cell r="E16770" t="str">
            <v>CDHU 198</v>
          </cell>
        </row>
        <row r="16771">
          <cell r="A16771" t="str">
            <v>32.06.030</v>
          </cell>
          <cell r="B16771" t="str">
            <v>Lã de vidro e/ou lã de rocha com espessura de 2´</v>
          </cell>
          <cell r="C16771" t="str">
            <v>M2</v>
          </cell>
          <cell r="D16771">
            <v>35.28</v>
          </cell>
          <cell r="E16771" t="str">
            <v>CDHU 198</v>
          </cell>
        </row>
        <row r="16772">
          <cell r="A16772" t="str">
            <v>32.06.120</v>
          </cell>
          <cell r="B16772" t="str">
            <v>Argila expandida</v>
          </cell>
          <cell r="C16772" t="str">
            <v>M3</v>
          </cell>
          <cell r="D16772">
            <v>723.28</v>
          </cell>
          <cell r="E16772" t="str">
            <v>CDHU 198</v>
          </cell>
        </row>
        <row r="16773">
          <cell r="A16773" t="str">
            <v>32.06.130</v>
          </cell>
          <cell r="B16773" t="str">
            <v>Espuma flexível de poliuretano poliéter/poliéster para absorção acústica, espessura de 50 mm</v>
          </cell>
          <cell r="C16773" t="str">
            <v>M2</v>
          </cell>
          <cell r="D16773">
            <v>183.21</v>
          </cell>
          <cell r="E16773" t="str">
            <v>CDHU 198</v>
          </cell>
        </row>
        <row r="16774">
          <cell r="A16774" t="str">
            <v>32.06.151</v>
          </cell>
          <cell r="B16774" t="str">
            <v>Lâmina refletiva revestida com dupla face em alumínio, dupla malha de reforço e laminação entre camadas, para isolação térmica</v>
          </cell>
          <cell r="C16774" t="str">
            <v>M2</v>
          </cell>
          <cell r="D16774">
            <v>31.25</v>
          </cell>
          <cell r="E16774" t="str">
            <v>CDHU 198</v>
          </cell>
        </row>
        <row r="16775">
          <cell r="A16775" t="str">
            <v>32.06.231</v>
          </cell>
          <cell r="B16775" t="str">
            <v>Película de controle solar refletiva na cor prata, aplicado em vidros</v>
          </cell>
          <cell r="C16775" t="str">
            <v>M2</v>
          </cell>
          <cell r="D16775">
            <v>83.03</v>
          </cell>
          <cell r="E16775" t="str">
            <v>CDHU 198</v>
          </cell>
        </row>
        <row r="16776">
          <cell r="A16776" t="str">
            <v>32.06.240</v>
          </cell>
          <cell r="B16776" t="str">
            <v>Película adesiva jateada para vidros - uso interno</v>
          </cell>
          <cell r="C16776" t="str">
            <v>M2</v>
          </cell>
          <cell r="D16776">
            <v>54.74</v>
          </cell>
          <cell r="E16776" t="str">
            <v>CDHU 198</v>
          </cell>
        </row>
        <row r="16777">
          <cell r="A16777" t="str">
            <v>32.06.380</v>
          </cell>
          <cell r="B16777" t="str">
            <v>Isolamento acústico em placas de espuma semirrígida, com uma camada de manta HD, espessura de 50 mm</v>
          </cell>
          <cell r="C16777" t="str">
            <v>M2</v>
          </cell>
          <cell r="D16777">
            <v>1397.54</v>
          </cell>
          <cell r="E16777" t="str">
            <v>CDHU 198</v>
          </cell>
        </row>
        <row r="16778">
          <cell r="A16778" t="str">
            <v>32.06.396</v>
          </cell>
          <cell r="B16778" t="str">
            <v>Manta termoacústica em fibra cerâmica aluminizada, espessura de 38 mm</v>
          </cell>
          <cell r="C16778" t="str">
            <v>M2</v>
          </cell>
          <cell r="D16778">
            <v>114.02</v>
          </cell>
          <cell r="E16778" t="str">
            <v>CDHU 198</v>
          </cell>
        </row>
        <row r="16779">
          <cell r="A16779" t="str">
            <v>32.06.400</v>
          </cell>
          <cell r="B16779" t="str">
            <v>Isolamento acústico em placas de espuma semirrígida incombustível, com superfície em cunhas anecóicas, espessura de 50 mm</v>
          </cell>
          <cell r="C16779" t="str">
            <v>M2</v>
          </cell>
          <cell r="D16779">
            <v>603.32000000000005</v>
          </cell>
          <cell r="E16779" t="str">
            <v>CDHU 198</v>
          </cell>
        </row>
        <row r="16780">
          <cell r="A16780" t="str">
            <v>32.07</v>
          </cell>
          <cell r="B16780" t="str">
            <v>Junta de dilatacao</v>
          </cell>
          <cell r="C16780"/>
          <cell r="D16780"/>
          <cell r="E16780" t="str">
            <v>CDHU 198</v>
          </cell>
        </row>
        <row r="16781">
          <cell r="A16781" t="str">
            <v>32.07.040</v>
          </cell>
          <cell r="B16781" t="str">
            <v>Junta plástica de 3/4´ x 1/8´</v>
          </cell>
          <cell r="C16781" t="str">
            <v>M</v>
          </cell>
          <cell r="D16781">
            <v>8.8800000000000008</v>
          </cell>
          <cell r="E16781" t="str">
            <v>CDHU 198</v>
          </cell>
        </row>
        <row r="16782">
          <cell r="A16782" t="str">
            <v>32.07.060</v>
          </cell>
          <cell r="B16782" t="str">
            <v>Junta de latão bitola de 1/8´</v>
          </cell>
          <cell r="C16782" t="str">
            <v>M</v>
          </cell>
          <cell r="D16782">
            <v>81.87</v>
          </cell>
          <cell r="E16782" t="str">
            <v>CDHU 198</v>
          </cell>
        </row>
        <row r="16783">
          <cell r="A16783" t="str">
            <v>32.07.090</v>
          </cell>
          <cell r="B16783" t="str">
            <v>Junta de dilatação ou vedação com mastique de silicone, 1,0 x 0,5 cm - inclusive guia de apoio em polietileno</v>
          </cell>
          <cell r="C16783" t="str">
            <v>M</v>
          </cell>
          <cell r="D16783">
            <v>12.22</v>
          </cell>
          <cell r="E16783" t="str">
            <v>CDHU 198</v>
          </cell>
        </row>
        <row r="16784">
          <cell r="A16784" t="str">
            <v>32.07.110</v>
          </cell>
          <cell r="B16784" t="str">
            <v>Junta a base de asfalto oxidado a quente</v>
          </cell>
          <cell r="C16784" t="str">
            <v>CM3</v>
          </cell>
          <cell r="D16784">
            <v>0.21</v>
          </cell>
          <cell r="E16784" t="str">
            <v>CDHU 198</v>
          </cell>
        </row>
        <row r="16785">
          <cell r="A16785" t="str">
            <v>32.07.120</v>
          </cell>
          <cell r="B16785" t="str">
            <v>Mangueira plástica flexível para junta de dilatação</v>
          </cell>
          <cell r="C16785" t="str">
            <v>M</v>
          </cell>
          <cell r="D16785">
            <v>11.76</v>
          </cell>
          <cell r="E16785" t="str">
            <v>CDHU 198</v>
          </cell>
        </row>
        <row r="16786">
          <cell r="A16786" t="str">
            <v>32.07.160</v>
          </cell>
          <cell r="B16786" t="str">
            <v>Junta de dilatação elástica a base de poliuretano</v>
          </cell>
          <cell r="C16786" t="str">
            <v>CM3</v>
          </cell>
          <cell r="D16786">
            <v>0.28000000000000003</v>
          </cell>
          <cell r="E16786" t="str">
            <v>CDHU 198</v>
          </cell>
        </row>
        <row r="16787">
          <cell r="A16787" t="str">
            <v>32.07.226</v>
          </cell>
          <cell r="B16787" t="str">
            <v>Selante elástico monocomponente a base de poliuretano (PU) para juntas de dilatação</v>
          </cell>
          <cell r="C16787" t="str">
            <v>M</v>
          </cell>
          <cell r="D16787">
            <v>7.49</v>
          </cell>
          <cell r="E16787" t="str">
            <v>CDHU 198</v>
          </cell>
        </row>
        <row r="16788">
          <cell r="A16788" t="str">
            <v>32.07.230</v>
          </cell>
          <cell r="B16788" t="str">
            <v>Perfil de acabamento com borracha termoplástica vulcanizada contínua flexível, para junta de dilatação de embutir - piso-piso</v>
          </cell>
          <cell r="C16788" t="str">
            <v>M</v>
          </cell>
          <cell r="D16788">
            <v>246.77</v>
          </cell>
          <cell r="E16788" t="str">
            <v>CDHU 198</v>
          </cell>
        </row>
        <row r="16789">
          <cell r="A16789" t="str">
            <v>32.07.240</v>
          </cell>
          <cell r="B16789" t="str">
            <v>Perfil de acabamento com borracha termoplástica vulcanizada contínua flexível, para junta de dilatação de embutir - piso-parede</v>
          </cell>
          <cell r="C16789" t="str">
            <v>M</v>
          </cell>
          <cell r="D16789">
            <v>293.77</v>
          </cell>
          <cell r="E16789" t="str">
            <v>CDHU 198</v>
          </cell>
        </row>
        <row r="16790">
          <cell r="A16790" t="str">
            <v>32.07.250</v>
          </cell>
          <cell r="B16790" t="str">
            <v>Perfil de acabamento com borracha termoplástica vulcanizada contínua flexível, para junta de dilatação de embutir - parede-parede ou forro-forro</v>
          </cell>
          <cell r="C16790" t="str">
            <v>M</v>
          </cell>
          <cell r="D16790">
            <v>117.9</v>
          </cell>
          <cell r="E16790" t="str">
            <v>CDHU 198</v>
          </cell>
        </row>
        <row r="16791">
          <cell r="A16791" t="str">
            <v>32.07.260</v>
          </cell>
          <cell r="B16791" t="str">
            <v>Perfil de acabamento com borracha termoplástica vulcanizada contínua flexível, para junta de dilatação de embutir - parede-parede ou forro-forro - canto</v>
          </cell>
          <cell r="C16791" t="str">
            <v>M</v>
          </cell>
          <cell r="D16791">
            <v>112.21</v>
          </cell>
          <cell r="E16791" t="str">
            <v>CDHU 198</v>
          </cell>
        </row>
        <row r="16792">
          <cell r="A16792" t="str">
            <v>32.08</v>
          </cell>
          <cell r="B16792" t="str">
            <v>Junta de dilatacao estrutural</v>
          </cell>
          <cell r="C16792"/>
          <cell r="D16792"/>
          <cell r="E16792" t="str">
            <v>CDHU 198</v>
          </cell>
        </row>
        <row r="16793">
          <cell r="A16793" t="str">
            <v>32.08.010</v>
          </cell>
          <cell r="B16793" t="str">
            <v>Junta estrutural com poliestireno expandido de alta densidade P-III, espessura de 10 mm</v>
          </cell>
          <cell r="C16793" t="str">
            <v>M2</v>
          </cell>
          <cell r="D16793">
            <v>10.88</v>
          </cell>
          <cell r="E16793" t="str">
            <v>CDHU 198</v>
          </cell>
        </row>
        <row r="16794">
          <cell r="A16794" t="str">
            <v>32.08.030</v>
          </cell>
          <cell r="B16794" t="str">
            <v>Junta estrutural com poliestireno expandido de alta densidade P-III, espessura de 20 mm</v>
          </cell>
          <cell r="C16794" t="str">
            <v>M2</v>
          </cell>
          <cell r="D16794">
            <v>29.1</v>
          </cell>
          <cell r="E16794" t="str">
            <v>CDHU 198</v>
          </cell>
        </row>
        <row r="16795">
          <cell r="A16795" t="str">
            <v>32.08.050</v>
          </cell>
          <cell r="B16795" t="str">
            <v>Junta estrutural com perfilado termoplástico em PVC, perfil O-12</v>
          </cell>
          <cell r="C16795" t="str">
            <v>M</v>
          </cell>
          <cell r="D16795">
            <v>69.900000000000006</v>
          </cell>
          <cell r="E16795" t="str">
            <v>CDHU 198</v>
          </cell>
        </row>
        <row r="16796">
          <cell r="A16796" t="str">
            <v>32.08.060</v>
          </cell>
          <cell r="B16796" t="str">
            <v>Junta estrutural com perfilado termoplástico em PVC, perfil O-22</v>
          </cell>
          <cell r="C16796" t="str">
            <v>M</v>
          </cell>
          <cell r="D16796">
            <v>116.92</v>
          </cell>
          <cell r="E16796" t="str">
            <v>CDHU 198</v>
          </cell>
        </row>
        <row r="16797">
          <cell r="A16797" t="str">
            <v>32.08.070</v>
          </cell>
          <cell r="B16797" t="str">
            <v>Junta estrutural com perfil elastomérico para fissuras, painéis e estruturas em geral, movimentação máxima 15 mm</v>
          </cell>
          <cell r="C16797" t="str">
            <v>M</v>
          </cell>
          <cell r="D16797">
            <v>172.9</v>
          </cell>
          <cell r="E16797" t="str">
            <v>CDHU 198</v>
          </cell>
        </row>
        <row r="16798">
          <cell r="A16798" t="str">
            <v>32.08.090</v>
          </cell>
          <cell r="B16798" t="str">
            <v>Junta estrutural com perfil elastomérico para fissuras, painéis e estruturas em geral, movimentação máxima 30 mm</v>
          </cell>
          <cell r="C16798" t="str">
            <v>M</v>
          </cell>
          <cell r="D16798">
            <v>399.7</v>
          </cell>
          <cell r="E16798" t="str">
            <v>CDHU 198</v>
          </cell>
        </row>
        <row r="16799">
          <cell r="A16799" t="str">
            <v>32.08.110</v>
          </cell>
          <cell r="B16799" t="str">
            <v>Junta estrutural com perfil elastomérico e lábios poliméricos para obras de arte, movimentação máxima 40 mm</v>
          </cell>
          <cell r="C16799" t="str">
            <v>M</v>
          </cell>
          <cell r="D16799">
            <v>911.8</v>
          </cell>
          <cell r="E16799" t="str">
            <v>CDHU 198</v>
          </cell>
        </row>
        <row r="16800">
          <cell r="A16800" t="str">
            <v>32.08.130</v>
          </cell>
          <cell r="B16800" t="str">
            <v>Junta estrutural com perfil elastomérico e lábios poliméricos para obras de arte, movimentação máxima 55 mm</v>
          </cell>
          <cell r="C16800" t="str">
            <v>M</v>
          </cell>
          <cell r="D16800">
            <v>1226.06</v>
          </cell>
          <cell r="E16800" t="str">
            <v>CDHU 198</v>
          </cell>
        </row>
        <row r="16801">
          <cell r="A16801" t="str">
            <v>32.08.160</v>
          </cell>
          <cell r="B16801" t="str">
            <v>Junta elástica estrutural de neoprene</v>
          </cell>
          <cell r="C16801" t="str">
            <v>M</v>
          </cell>
          <cell r="D16801">
            <v>176.87</v>
          </cell>
          <cell r="E16801" t="str">
            <v>CDHU 198</v>
          </cell>
        </row>
        <row r="16802">
          <cell r="A16802" t="str">
            <v>32.09</v>
          </cell>
          <cell r="B16802" t="str">
            <v>Apoios e afins</v>
          </cell>
          <cell r="C16802"/>
          <cell r="D16802"/>
          <cell r="E16802" t="str">
            <v>CDHU 198</v>
          </cell>
        </row>
        <row r="16803">
          <cell r="A16803" t="str">
            <v>32.09.020</v>
          </cell>
          <cell r="B16803" t="str">
            <v>Chapa de aço em bitolas medias</v>
          </cell>
          <cell r="C16803" t="str">
            <v>KG</v>
          </cell>
          <cell r="D16803">
            <v>23.74</v>
          </cell>
          <cell r="E16803" t="str">
            <v>CDHU 198</v>
          </cell>
        </row>
        <row r="16804">
          <cell r="A16804" t="str">
            <v>32.09.040</v>
          </cell>
          <cell r="B16804" t="str">
            <v>Apoio em placa de neoprene fretado</v>
          </cell>
          <cell r="C16804" t="str">
            <v>DM3</v>
          </cell>
          <cell r="D16804">
            <v>205.27</v>
          </cell>
          <cell r="E16804" t="str">
            <v>CDHU 198</v>
          </cell>
        </row>
        <row r="16805">
          <cell r="A16805" t="str">
            <v>32.10</v>
          </cell>
          <cell r="B16805" t="str">
            <v>Envelope de concreto e protecao de tubos</v>
          </cell>
          <cell r="C16805"/>
          <cell r="D16805"/>
          <cell r="E16805" t="str">
            <v>CDHU 198</v>
          </cell>
        </row>
        <row r="16806">
          <cell r="A16806" t="str">
            <v>32.10.050</v>
          </cell>
          <cell r="B16806" t="str">
            <v>Proteção anticorrosiva, a base de resina epóxi com alcatrão, para ramais sob a terra, com DN até 1´</v>
          </cell>
          <cell r="C16806" t="str">
            <v>M</v>
          </cell>
          <cell r="D16806">
            <v>7.73</v>
          </cell>
          <cell r="E16806" t="str">
            <v>CDHU 198</v>
          </cell>
        </row>
        <row r="16807">
          <cell r="A16807" t="str">
            <v>32.10.060</v>
          </cell>
          <cell r="B16807" t="str">
            <v>Proteção anticorrosiva, a base de resina epóxi com alcatrão, para ramais sob a terra, com DN acima de 1´ até 2´</v>
          </cell>
          <cell r="C16807" t="str">
            <v>M</v>
          </cell>
          <cell r="D16807">
            <v>15.49</v>
          </cell>
          <cell r="E16807" t="str">
            <v>CDHU 198</v>
          </cell>
        </row>
        <row r="16808">
          <cell r="A16808" t="str">
            <v>32.10.070</v>
          </cell>
          <cell r="B16808" t="str">
            <v>Proteção anticorrosiva, a base de resina epóxi com alcatrão, para ramais sob a terra, com DN acima de 2´ até 3´</v>
          </cell>
          <cell r="C16808" t="str">
            <v>M</v>
          </cell>
          <cell r="D16808">
            <v>23.24</v>
          </cell>
          <cell r="E16808" t="str">
            <v>CDHU 198</v>
          </cell>
        </row>
        <row r="16809">
          <cell r="A16809" t="str">
            <v>32.10.080</v>
          </cell>
          <cell r="B16809" t="str">
            <v>Proteção anticorrosiva, a base de resina epóxi com alcatrão, para ramais sob a terra, com DN acima de 3´ até 4´</v>
          </cell>
          <cell r="C16809" t="str">
            <v>M</v>
          </cell>
          <cell r="D16809">
            <v>30.99</v>
          </cell>
          <cell r="E16809" t="str">
            <v>CDHU 198</v>
          </cell>
        </row>
        <row r="16810">
          <cell r="A16810" t="str">
            <v>32.10.082</v>
          </cell>
          <cell r="B16810" t="str">
            <v>Proteção anticorrosiva, a base de resina epóxi com alcatrão, para ramais sob a terra, com DN acima de 5´ até 6´</v>
          </cell>
          <cell r="C16810" t="str">
            <v>M</v>
          </cell>
          <cell r="D16810">
            <v>46.52</v>
          </cell>
          <cell r="E16810" t="str">
            <v>CDHU 198</v>
          </cell>
        </row>
        <row r="16811">
          <cell r="A16811" t="str">
            <v>32.10.090</v>
          </cell>
          <cell r="B16811" t="str">
            <v>Proteção anticorrosiva, com fita adesiva, para ramais sob a terra, com DN até 1´</v>
          </cell>
          <cell r="C16811" t="str">
            <v>M</v>
          </cell>
          <cell r="D16811">
            <v>31.05</v>
          </cell>
          <cell r="E16811" t="str">
            <v>CDHU 198</v>
          </cell>
        </row>
        <row r="16812">
          <cell r="A16812" t="str">
            <v>32.10.100</v>
          </cell>
          <cell r="B16812" t="str">
            <v>Proteção anticorrosiva, com fita adesiva, para ramais sob a terra, com DN acima de 1´ até 2´</v>
          </cell>
          <cell r="C16812" t="str">
            <v>M</v>
          </cell>
          <cell r="D16812">
            <v>54.57</v>
          </cell>
          <cell r="E16812" t="str">
            <v>CDHU 198</v>
          </cell>
        </row>
        <row r="16813">
          <cell r="A16813" t="str">
            <v>32.10.110</v>
          </cell>
          <cell r="B16813" t="str">
            <v>Proteção anticorrosiva, com fita adesiva, para ramais sob a terra, com DN acima de 2´ até 3´</v>
          </cell>
          <cell r="C16813" t="str">
            <v>M</v>
          </cell>
          <cell r="D16813">
            <v>77.489999999999995</v>
          </cell>
          <cell r="E16813" t="str">
            <v>CDHU 198</v>
          </cell>
        </row>
        <row r="16814">
          <cell r="A16814" t="str">
            <v>32.11</v>
          </cell>
          <cell r="B16814" t="str">
            <v>Isolante termico para tubos e dutos</v>
          </cell>
          <cell r="C16814"/>
          <cell r="D16814"/>
          <cell r="E16814" t="str">
            <v>CDHU 198</v>
          </cell>
        </row>
        <row r="16815">
          <cell r="A16815" t="str">
            <v>32.11.150</v>
          </cell>
          <cell r="B16815" t="str">
            <v>Proteção para isolamento térmico em alumínio</v>
          </cell>
          <cell r="C16815" t="str">
            <v>M2</v>
          </cell>
          <cell r="D16815">
            <v>44.39</v>
          </cell>
          <cell r="E16815" t="str">
            <v>CDHU 198</v>
          </cell>
        </row>
        <row r="16816">
          <cell r="A16816" t="str">
            <v>32.11.200</v>
          </cell>
          <cell r="B16816" t="str">
            <v>Isolamento térmico em polietileno expandido, espessura de 5 mm, para tubulação de 1/2´ (15 mm)</v>
          </cell>
          <cell r="C16816" t="str">
            <v>M</v>
          </cell>
          <cell r="D16816">
            <v>13.31</v>
          </cell>
          <cell r="E16816" t="str">
            <v>CDHU 198</v>
          </cell>
        </row>
        <row r="16817">
          <cell r="A16817" t="str">
            <v>32.11.210</v>
          </cell>
          <cell r="B16817" t="str">
            <v>Isolamento térmico em polietileno expandido, espessura de 5 mm, para tubulação de 3/4´ (22 mm)</v>
          </cell>
          <cell r="C16817" t="str">
            <v>M</v>
          </cell>
          <cell r="D16817">
            <v>14.22</v>
          </cell>
          <cell r="E16817" t="str">
            <v>CDHU 198</v>
          </cell>
        </row>
        <row r="16818">
          <cell r="A16818" t="str">
            <v>32.11.220</v>
          </cell>
          <cell r="B16818" t="str">
            <v>Isolamento térmico em polietileno expandido, espessura de 5 mm, para tubulação de 1´ (28 mm)</v>
          </cell>
          <cell r="C16818" t="str">
            <v>M</v>
          </cell>
          <cell r="D16818">
            <v>14.7</v>
          </cell>
          <cell r="E16818" t="str">
            <v>CDHU 198</v>
          </cell>
        </row>
        <row r="16819">
          <cell r="A16819" t="str">
            <v>32.11.230</v>
          </cell>
          <cell r="B16819" t="str">
            <v>Isolamento térmico em polietileno expandido, espessura de 10 mm, para tubulação de 1 1/4´ (35 mm)</v>
          </cell>
          <cell r="C16819" t="str">
            <v>M</v>
          </cell>
          <cell r="D16819">
            <v>15.35</v>
          </cell>
          <cell r="E16819" t="str">
            <v>CDHU 198</v>
          </cell>
        </row>
        <row r="16820">
          <cell r="A16820" t="str">
            <v>32.11.240</v>
          </cell>
          <cell r="B16820" t="str">
            <v>Isolamento térmico em polietileno expandido, espessura de 10 mm, para tubulação de 1 1/2´ (42 mm)</v>
          </cell>
          <cell r="C16820" t="str">
            <v>M</v>
          </cell>
          <cell r="D16820">
            <v>16.86</v>
          </cell>
          <cell r="E16820" t="str">
            <v>CDHU 198</v>
          </cell>
        </row>
        <row r="16821">
          <cell r="A16821" t="str">
            <v>32.11.250</v>
          </cell>
          <cell r="B16821" t="str">
            <v>Isolamento térmico em polietileno expandido, espessura de 10 mm, para tubulação de 2´ (54 mm)</v>
          </cell>
          <cell r="C16821" t="str">
            <v>M</v>
          </cell>
          <cell r="D16821">
            <v>21.24</v>
          </cell>
          <cell r="E16821" t="str">
            <v>CDHU 198</v>
          </cell>
        </row>
        <row r="16822">
          <cell r="A16822" t="str">
            <v>32.11.270</v>
          </cell>
          <cell r="B16822" t="str">
            <v>Isolamento térmico em espuma elastomérica, espessura de 9 a 12 mm, para tubulação de 1/4´ (cobre)</v>
          </cell>
          <cell r="C16822" t="str">
            <v>M</v>
          </cell>
          <cell r="D16822">
            <v>18.52</v>
          </cell>
          <cell r="E16822" t="str">
            <v>CDHU 198</v>
          </cell>
        </row>
        <row r="16823">
          <cell r="A16823" t="str">
            <v>32.11.280</v>
          </cell>
          <cell r="B16823" t="str">
            <v>Isolamento térmico em espuma elastomérica, espessura de 9 a 12 mm, para tubulação de 1/2´ (cobre)</v>
          </cell>
          <cell r="C16823" t="str">
            <v>M</v>
          </cell>
          <cell r="D16823">
            <v>19.22</v>
          </cell>
          <cell r="E16823" t="str">
            <v>CDHU 198</v>
          </cell>
        </row>
        <row r="16824">
          <cell r="A16824" t="str">
            <v>32.11.290</v>
          </cell>
          <cell r="B16824" t="str">
            <v>Isolamento térmico em espuma elastomérica, espessura de 9 a 12 mm, para tubulação de 5/8´ (cobre) ou 1/4´ (ferro)</v>
          </cell>
          <cell r="C16824" t="str">
            <v>M</v>
          </cell>
          <cell r="D16824">
            <v>19.809999999999999</v>
          </cell>
          <cell r="E16824" t="str">
            <v>CDHU 198</v>
          </cell>
        </row>
        <row r="16825">
          <cell r="A16825" t="str">
            <v>32.11.300</v>
          </cell>
          <cell r="B16825" t="str">
            <v>Isolamento térmico em espuma elastomérica, espessura de 9 a 12 mm, para tubulação de 1´ (cobre)</v>
          </cell>
          <cell r="C16825" t="str">
            <v>M</v>
          </cell>
          <cell r="D16825">
            <v>21</v>
          </cell>
          <cell r="E16825" t="str">
            <v>CDHU 198</v>
          </cell>
        </row>
        <row r="16826">
          <cell r="A16826" t="str">
            <v>32.11.310</v>
          </cell>
          <cell r="B16826" t="str">
            <v>Isolamento térmico em espuma elastomérica, espessura de 19 a 26 mm, para tubulação de 7/8´ (cobre) ou 1/2´ (ferro)</v>
          </cell>
          <cell r="C16826" t="str">
            <v>M</v>
          </cell>
          <cell r="D16826">
            <v>32.11</v>
          </cell>
          <cell r="E16826" t="str">
            <v>CDHU 198</v>
          </cell>
        </row>
        <row r="16827">
          <cell r="A16827" t="str">
            <v>32.11.320</v>
          </cell>
          <cell r="B16827" t="str">
            <v>Isolamento térmico em espuma elastomérica, espessura de 19 a 26 mm, para tubulação de 1 1/8´ (cobre) ou 3/4´ (ferro)</v>
          </cell>
          <cell r="C16827" t="str">
            <v>M</v>
          </cell>
          <cell r="D16827">
            <v>35.19</v>
          </cell>
          <cell r="E16827" t="str">
            <v>CDHU 198</v>
          </cell>
        </row>
        <row r="16828">
          <cell r="A16828" t="str">
            <v>32.11.330</v>
          </cell>
          <cell r="B16828" t="str">
            <v>Isolamento térmico em espuma elastomérica, espessura de 19 a 26 mm, para tubulação de 1 3/8´ (cobre) ou 1´ (ferro)</v>
          </cell>
          <cell r="C16828" t="str">
            <v>M</v>
          </cell>
          <cell r="D16828">
            <v>38.07</v>
          </cell>
          <cell r="E16828" t="str">
            <v>CDHU 198</v>
          </cell>
        </row>
        <row r="16829">
          <cell r="A16829" t="str">
            <v>32.11.340</v>
          </cell>
          <cell r="B16829" t="str">
            <v>Isolamento térmico em espuma elastomérica, espessura de 19 a 26 mm, para tubulação de 1 5/8´ (cobre) ou 1 1/4´ (ferro)</v>
          </cell>
          <cell r="C16829" t="str">
            <v>M</v>
          </cell>
          <cell r="D16829">
            <v>43.85</v>
          </cell>
          <cell r="E16829" t="str">
            <v>CDHU 198</v>
          </cell>
        </row>
        <row r="16830">
          <cell r="A16830" t="str">
            <v>32.11.350</v>
          </cell>
          <cell r="B16830" t="str">
            <v>Isolamento térmico em espuma elastomérica, espessura de 19 a 26 mm, para tubulação de 1 1/2´ (ferro)</v>
          </cell>
          <cell r="C16830" t="str">
            <v>M</v>
          </cell>
          <cell r="D16830">
            <v>45.69</v>
          </cell>
          <cell r="E16830" t="str">
            <v>CDHU 198</v>
          </cell>
        </row>
        <row r="16831">
          <cell r="A16831" t="str">
            <v>32.11.360</v>
          </cell>
          <cell r="B16831" t="str">
            <v>Isolamento térmico em espuma elastomérica, espessura de 19 a 26 mm, para tubulação de 2´ (ferro)</v>
          </cell>
          <cell r="C16831" t="str">
            <v>M</v>
          </cell>
          <cell r="D16831">
            <v>56.13</v>
          </cell>
          <cell r="E16831" t="str">
            <v>CDHU 198</v>
          </cell>
        </row>
        <row r="16832">
          <cell r="A16832" t="str">
            <v>32.11.370</v>
          </cell>
          <cell r="B16832" t="str">
            <v>Isolamento térmico em espuma elastomérica, espessura de 19 a 26 mm, para tubulação de 2 1/2´ (ferro)</v>
          </cell>
          <cell r="C16832" t="str">
            <v>M</v>
          </cell>
          <cell r="D16832">
            <v>67.63</v>
          </cell>
          <cell r="E16832" t="str">
            <v>CDHU 198</v>
          </cell>
        </row>
        <row r="16833">
          <cell r="A16833" t="str">
            <v>32.11.380</v>
          </cell>
          <cell r="B16833" t="str">
            <v>Isolamento térmico em espuma elastomérica, espessura de 19 a 26 mm, para tubulação de 3 1/2´ (cobre) ou 3´ (ferro)</v>
          </cell>
          <cell r="C16833" t="str">
            <v>M</v>
          </cell>
          <cell r="D16833">
            <v>71.87</v>
          </cell>
          <cell r="E16833" t="str">
            <v>CDHU 198</v>
          </cell>
        </row>
        <row r="16834">
          <cell r="A16834" t="str">
            <v>32.11.390</v>
          </cell>
          <cell r="B16834" t="str">
            <v>Isolamento térmico em espuma elastomérica, espessura de 19 a 26 mm, para tubulação de 4´ (ferro)</v>
          </cell>
          <cell r="C16834" t="str">
            <v>M</v>
          </cell>
          <cell r="D16834">
            <v>110.4</v>
          </cell>
          <cell r="E16834" t="str">
            <v>CDHU 198</v>
          </cell>
        </row>
        <row r="16835">
          <cell r="A16835" t="str">
            <v>32.11.400</v>
          </cell>
          <cell r="B16835" t="str">
            <v>Isolamento térmico em espuma elastomérica, espessura de 19 a 26 mm, para tubulação de 5´ (ferro)</v>
          </cell>
          <cell r="C16835" t="str">
            <v>M</v>
          </cell>
          <cell r="D16835">
            <v>126.62</v>
          </cell>
          <cell r="E16835" t="str">
            <v>CDHU 198</v>
          </cell>
        </row>
        <row r="16836">
          <cell r="A16836" t="str">
            <v>32.11.410</v>
          </cell>
          <cell r="B16836" t="str">
            <v>Isolamento térmico em espuma elastomérica, espessura de 19 a 26 mm, para tubulação de 6´ (ferro)</v>
          </cell>
          <cell r="C16836" t="str">
            <v>M</v>
          </cell>
          <cell r="D16836">
            <v>153.13999999999999</v>
          </cell>
          <cell r="E16836" t="str">
            <v>CDHU 198</v>
          </cell>
        </row>
        <row r="16837">
          <cell r="A16837" t="str">
            <v>32.11.420</v>
          </cell>
          <cell r="B16837" t="str">
            <v>Manta em espuma elastomérica, espessura de 19 a 26 mm, para isolamento térmico de tubulação acima de 6´</v>
          </cell>
          <cell r="C16837" t="str">
            <v>M2</v>
          </cell>
          <cell r="D16837">
            <v>215.32</v>
          </cell>
          <cell r="E16837" t="str">
            <v>CDHU 198</v>
          </cell>
        </row>
        <row r="16838">
          <cell r="A16838" t="str">
            <v>32.11.430</v>
          </cell>
          <cell r="B16838" t="str">
            <v>Isolamento térmico em espuma elastomérica, espessura de 19 a 26 mm, para tubulação de 3/8" (cobre) ou 1/8" (ferro)</v>
          </cell>
          <cell r="C16838" t="str">
            <v>M</v>
          </cell>
          <cell r="D16838">
            <v>27.63</v>
          </cell>
          <cell r="E16838" t="str">
            <v>CDHU 198</v>
          </cell>
        </row>
        <row r="16839">
          <cell r="A16839" t="str">
            <v>32.11.440</v>
          </cell>
          <cell r="B16839" t="str">
            <v>Isolamento térmico em espuma elastomérica, espessura de 19 a 26 mm, para tubulação de 3/4" (cobre) ou 3/8" (ferro)</v>
          </cell>
          <cell r="C16839" t="str">
            <v>M</v>
          </cell>
          <cell r="D16839">
            <v>30.18</v>
          </cell>
          <cell r="E16839" t="str">
            <v>CDHU 198</v>
          </cell>
        </row>
        <row r="16840">
          <cell r="A16840" t="str">
            <v>32.15</v>
          </cell>
          <cell r="B16840" t="str">
            <v>Impermeabilizacao flexivel com manta</v>
          </cell>
          <cell r="C16840"/>
          <cell r="D16840"/>
          <cell r="E16840" t="str">
            <v>CDHU 198</v>
          </cell>
        </row>
        <row r="16841">
          <cell r="A16841" t="str">
            <v>32.15.030</v>
          </cell>
          <cell r="B16841" t="str">
            <v>Impermeabilização em manta asfáltica com armadura, tipo III-B, espessura de 3 mm</v>
          </cell>
          <cell r="C16841" t="str">
            <v>M2</v>
          </cell>
          <cell r="D16841">
            <v>85.83</v>
          </cell>
          <cell r="E16841" t="str">
            <v>CDHU 198</v>
          </cell>
        </row>
        <row r="16842">
          <cell r="A16842" t="str">
            <v>32.15.040</v>
          </cell>
          <cell r="B16842" t="str">
            <v>Impermeabilização em manta asfáltica com armadura, tipo III-B, espessura de 4 mm</v>
          </cell>
          <cell r="C16842" t="str">
            <v>M2</v>
          </cell>
          <cell r="D16842">
            <v>94.57</v>
          </cell>
          <cell r="E16842" t="str">
            <v>CDHU 198</v>
          </cell>
        </row>
        <row r="16843">
          <cell r="A16843" t="str">
            <v>32.15.080</v>
          </cell>
          <cell r="B16843" t="str">
            <v>Impermeabilização em manta asfáltica tipo III-B, espessura de 3 mm, face exposta em geotêxtil, com membrana acrílica</v>
          </cell>
          <cell r="C16843" t="str">
            <v>M2</v>
          </cell>
          <cell r="D16843">
            <v>161.37</v>
          </cell>
          <cell r="E16843" t="str">
            <v>CDHU 198</v>
          </cell>
        </row>
        <row r="16844">
          <cell r="A16844" t="str">
            <v>32.15.100</v>
          </cell>
          <cell r="B16844" t="str">
            <v>Impermeabilização em manta asfáltica plastomérica com armadura, tipo III, espessura de 4 mm, face exposta em geotêxtil com membrana acrílica</v>
          </cell>
          <cell r="C16844" t="str">
            <v>M2</v>
          </cell>
          <cell r="D16844">
            <v>169.01</v>
          </cell>
          <cell r="E16844" t="str">
            <v>CDHU 198</v>
          </cell>
        </row>
        <row r="16845">
          <cell r="A16845" t="str">
            <v>32.15.240</v>
          </cell>
          <cell r="B16845" t="str">
            <v>Impermeabilização com manta asfáltica tipo III, anti raiz, espessura de 4 mm</v>
          </cell>
          <cell r="C16845" t="str">
            <v>M2</v>
          </cell>
          <cell r="D16845">
            <v>151.33000000000001</v>
          </cell>
          <cell r="E16845" t="str">
            <v>CDHU 198</v>
          </cell>
        </row>
        <row r="16846">
          <cell r="A16846" t="str">
            <v>32.16</v>
          </cell>
          <cell r="B16846" t="str">
            <v>Impermeabilizacao flexivel com membranas</v>
          </cell>
          <cell r="C16846"/>
          <cell r="D16846"/>
          <cell r="E16846" t="str">
            <v>CDHU 198</v>
          </cell>
        </row>
        <row r="16847">
          <cell r="A16847" t="str">
            <v>32.16.010</v>
          </cell>
          <cell r="B16847" t="str">
            <v>Impermeabilização em pintura de asfalto oxidado com solventes orgânicos, sobre massa</v>
          </cell>
          <cell r="C16847" t="str">
            <v>M2</v>
          </cell>
          <cell r="D16847">
            <v>19.02</v>
          </cell>
          <cell r="E16847" t="str">
            <v>CDHU 198</v>
          </cell>
        </row>
        <row r="16848">
          <cell r="A16848" t="str">
            <v>32.16.020</v>
          </cell>
          <cell r="B16848" t="str">
            <v>Impermeabilização em pintura de asfalto oxidado com solventes orgânicos, sobre metal</v>
          </cell>
          <cell r="C16848" t="str">
            <v>M2</v>
          </cell>
          <cell r="D16848">
            <v>15.77</v>
          </cell>
          <cell r="E16848" t="str">
            <v>CDHU 198</v>
          </cell>
        </row>
        <row r="16849">
          <cell r="A16849" t="str">
            <v>32.16.030</v>
          </cell>
          <cell r="B16849" t="str">
            <v>Impermeabilização em membrana de asfalto modificado com elastômeros, na cor preta</v>
          </cell>
          <cell r="C16849" t="str">
            <v>M2</v>
          </cell>
          <cell r="D16849">
            <v>60.91</v>
          </cell>
          <cell r="E16849" t="str">
            <v>CDHU 198</v>
          </cell>
        </row>
        <row r="16850">
          <cell r="A16850" t="str">
            <v>32.16.040</v>
          </cell>
          <cell r="B16850" t="str">
            <v>Impermeabilização em membrana de asfalto modificado com elastômeros, na cor preta e reforço em tela poliéster</v>
          </cell>
          <cell r="C16850" t="str">
            <v>M2</v>
          </cell>
          <cell r="D16850">
            <v>103.61</v>
          </cell>
          <cell r="E16850" t="str">
            <v>CDHU 198</v>
          </cell>
        </row>
        <row r="16851">
          <cell r="A16851" t="str">
            <v>32.16.050</v>
          </cell>
          <cell r="B16851" t="str">
            <v>Impermeabilização em membrana à base de polímeros acrílicos, na cor branca</v>
          </cell>
          <cell r="C16851" t="str">
            <v>M2</v>
          </cell>
          <cell r="D16851">
            <v>55.71</v>
          </cell>
          <cell r="E16851" t="str">
            <v>CDHU 198</v>
          </cell>
        </row>
        <row r="16852">
          <cell r="A16852" t="str">
            <v>32.16.060</v>
          </cell>
          <cell r="B16852" t="str">
            <v>Impermeabilização em membrana à base de polímeros acrílicos, na cor branca e reforço em tela poliéster</v>
          </cell>
          <cell r="C16852" t="str">
            <v>M2</v>
          </cell>
          <cell r="D16852">
            <v>96.33</v>
          </cell>
          <cell r="E16852" t="str">
            <v>CDHU 198</v>
          </cell>
        </row>
        <row r="16853">
          <cell r="A16853" t="str">
            <v>32.16.070</v>
          </cell>
          <cell r="B16853" t="str">
            <v>Impermeabilização em membrana à base de resina termoplástica e cimentos aditivados com reforço em tela poliéster</v>
          </cell>
          <cell r="C16853" t="str">
            <v>M2</v>
          </cell>
          <cell r="D16853">
            <v>73.459999999999994</v>
          </cell>
          <cell r="E16853" t="str">
            <v>CDHU 198</v>
          </cell>
        </row>
        <row r="16854">
          <cell r="A16854" t="str">
            <v>32.17</v>
          </cell>
          <cell r="B16854" t="str">
            <v>Impermeabilizacao rigida</v>
          </cell>
          <cell r="C16854"/>
          <cell r="D16854"/>
          <cell r="E16854" t="str">
            <v>CDHU 198</v>
          </cell>
        </row>
        <row r="16855">
          <cell r="A16855" t="str">
            <v>32.17.010</v>
          </cell>
          <cell r="B16855" t="str">
            <v>Impermeabilização em argamassa impermeável com aditivo hidrófugo</v>
          </cell>
          <cell r="C16855" t="str">
            <v>M3</v>
          </cell>
          <cell r="D16855">
            <v>824.7</v>
          </cell>
          <cell r="E16855" t="str">
            <v>CDHU 198</v>
          </cell>
        </row>
        <row r="16856">
          <cell r="A16856" t="str">
            <v>32.17.012</v>
          </cell>
          <cell r="B16856" t="str">
            <v>Impermeabilização em argamassa de concreto não estrutural com aditivo hidrófugo</v>
          </cell>
          <cell r="C16856" t="str">
            <v>M3</v>
          </cell>
          <cell r="D16856">
            <v>549.59</v>
          </cell>
          <cell r="E16856" t="str">
            <v>CDHU 198</v>
          </cell>
        </row>
        <row r="16857">
          <cell r="A16857" t="str">
            <v>32.17.030</v>
          </cell>
          <cell r="B16857" t="str">
            <v>Impermeabilização em argamassa polimérica para umidade e água de percolação</v>
          </cell>
          <cell r="C16857" t="str">
            <v>M2</v>
          </cell>
          <cell r="D16857">
            <v>14.36</v>
          </cell>
          <cell r="E16857" t="str">
            <v>CDHU 198</v>
          </cell>
        </row>
        <row r="16858">
          <cell r="A16858" t="str">
            <v>32.17.040</v>
          </cell>
          <cell r="B16858" t="str">
            <v>Impermeabilização em argamassa polimérica com reforço em tela poliéster para pressão hidrostática positiva</v>
          </cell>
          <cell r="C16858" t="str">
            <v>M2</v>
          </cell>
          <cell r="D16858">
            <v>35.840000000000003</v>
          </cell>
          <cell r="E16858" t="str">
            <v>CDHU 198</v>
          </cell>
        </row>
        <row r="16859">
          <cell r="A16859" t="str">
            <v>32.17.070</v>
          </cell>
          <cell r="B16859" t="str">
            <v>Impermeabilização anticorrosiva em membrana epoxídica com alcatrão de hulha, sobre massa</v>
          </cell>
          <cell r="C16859" t="str">
            <v>M2</v>
          </cell>
          <cell r="D16859">
            <v>68.739999999999995</v>
          </cell>
          <cell r="E16859" t="str">
            <v>CDHU 198</v>
          </cell>
        </row>
        <row r="16860">
          <cell r="A16860" t="str">
            <v>32.20</v>
          </cell>
          <cell r="B16860" t="str">
            <v>Reparos, conservacoes e complementos - GRUPO 32</v>
          </cell>
          <cell r="C16860"/>
          <cell r="D16860"/>
          <cell r="E16860" t="str">
            <v>CDHU 198</v>
          </cell>
        </row>
        <row r="16861">
          <cell r="A16861" t="str">
            <v>32.20.010</v>
          </cell>
          <cell r="B16861" t="str">
            <v>Recolocação de argila expandida</v>
          </cell>
          <cell r="C16861" t="str">
            <v>M3</v>
          </cell>
          <cell r="D16861">
            <v>81.760000000000005</v>
          </cell>
          <cell r="E16861" t="str">
            <v>CDHU 198</v>
          </cell>
        </row>
        <row r="16862">
          <cell r="A16862" t="str">
            <v>32.20.020</v>
          </cell>
          <cell r="B16862" t="str">
            <v>Aplicação de papel Kraft</v>
          </cell>
          <cell r="C16862" t="str">
            <v>M2</v>
          </cell>
          <cell r="D16862">
            <v>9.02</v>
          </cell>
          <cell r="E16862" t="str">
            <v>CDHU 198</v>
          </cell>
        </row>
        <row r="16863">
          <cell r="A16863" t="str">
            <v>32.20.050</v>
          </cell>
          <cell r="B16863" t="str">
            <v>Tela em polietileno, malha hexagonal de 1/2´, para armadura de argamassa</v>
          </cell>
          <cell r="C16863" t="str">
            <v>M2</v>
          </cell>
          <cell r="D16863">
            <v>9.43</v>
          </cell>
          <cell r="E16863" t="str">
            <v>CDHU 198</v>
          </cell>
        </row>
        <row r="16864">
          <cell r="A16864" t="str">
            <v>32.20.060</v>
          </cell>
          <cell r="B16864" t="str">
            <v>Tela galvanizada fio 24 BWG, malha hexagonal de 1/2´, para armadura de argamassa</v>
          </cell>
          <cell r="C16864" t="str">
            <v>M2</v>
          </cell>
          <cell r="D16864">
            <v>18.12</v>
          </cell>
          <cell r="E16864" t="str">
            <v>CDHU 198</v>
          </cell>
        </row>
        <row r="16865">
          <cell r="A16865" t="str">
            <v>32.20.066</v>
          </cell>
          <cell r="B16865" t="str">
            <v>Lona plástica em polietileno, 150 micras, para camada separadora de piso/pavimento</v>
          </cell>
          <cell r="C16865" t="str">
            <v>M2</v>
          </cell>
          <cell r="D16865">
            <v>1.19</v>
          </cell>
          <cell r="E16865" t="str">
            <v>CDHU 198</v>
          </cell>
        </row>
        <row r="16866">
          <cell r="A16866" t="str">
            <v>33</v>
          </cell>
          <cell r="B16866" t="str">
            <v>PINTURA</v>
          </cell>
          <cell r="C16866"/>
          <cell r="D16866"/>
          <cell r="E16866" t="str">
            <v>CDHU 198</v>
          </cell>
        </row>
        <row r="16867">
          <cell r="A16867" t="str">
            <v>33.01</v>
          </cell>
          <cell r="B16867" t="str">
            <v>Preparo de base</v>
          </cell>
          <cell r="C16867"/>
          <cell r="D16867"/>
          <cell r="E16867" t="str">
            <v>CDHU 198</v>
          </cell>
        </row>
        <row r="16868">
          <cell r="A16868" t="str">
            <v>33.01.040</v>
          </cell>
          <cell r="B16868" t="str">
            <v>Estucamento e lixamento de concreto deteriorado</v>
          </cell>
          <cell r="C16868" t="str">
            <v>M2</v>
          </cell>
          <cell r="D16868">
            <v>43.54</v>
          </cell>
          <cell r="E16868" t="str">
            <v>CDHU 198</v>
          </cell>
        </row>
        <row r="16869">
          <cell r="A16869" t="str">
            <v>33.01.050</v>
          </cell>
          <cell r="B16869" t="str">
            <v>Estucamento e lixamento de concreto</v>
          </cell>
          <cell r="C16869" t="str">
            <v>M2</v>
          </cell>
          <cell r="D16869">
            <v>39.89</v>
          </cell>
          <cell r="E16869" t="str">
            <v>CDHU 198</v>
          </cell>
        </row>
        <row r="16870">
          <cell r="A16870" t="str">
            <v>33.01.060</v>
          </cell>
          <cell r="B16870" t="str">
            <v>Imunizante para madeira</v>
          </cell>
          <cell r="C16870" t="str">
            <v>M2</v>
          </cell>
          <cell r="D16870">
            <v>16.18</v>
          </cell>
          <cell r="E16870" t="str">
            <v>CDHU 198</v>
          </cell>
        </row>
        <row r="16871">
          <cell r="A16871" t="str">
            <v>33.01.280</v>
          </cell>
          <cell r="B16871" t="str">
            <v>Reparo de trincas rasas até 5 mm de largura, na massa</v>
          </cell>
          <cell r="C16871" t="str">
            <v>M</v>
          </cell>
          <cell r="D16871">
            <v>53.55</v>
          </cell>
          <cell r="E16871" t="str">
            <v>CDHU 198</v>
          </cell>
        </row>
        <row r="16872">
          <cell r="A16872" t="str">
            <v>33.01.350</v>
          </cell>
          <cell r="B16872" t="str">
            <v>Preparo de base para superfície metálica com fundo antioxidante</v>
          </cell>
          <cell r="C16872" t="str">
            <v>M2</v>
          </cell>
          <cell r="D16872">
            <v>17.649999999999999</v>
          </cell>
          <cell r="E16872" t="str">
            <v>CDHU 198</v>
          </cell>
        </row>
        <row r="16873">
          <cell r="A16873" t="str">
            <v>33.02</v>
          </cell>
          <cell r="B16873" t="str">
            <v>Massa corrida</v>
          </cell>
          <cell r="C16873"/>
          <cell r="D16873"/>
          <cell r="E16873" t="str">
            <v>CDHU 198</v>
          </cell>
        </row>
        <row r="16874">
          <cell r="A16874" t="str">
            <v>33.02.060</v>
          </cell>
          <cell r="B16874" t="str">
            <v>Massa corrida a base de PVA</v>
          </cell>
          <cell r="C16874" t="str">
            <v>M2</v>
          </cell>
          <cell r="D16874">
            <v>15.11</v>
          </cell>
          <cell r="E16874" t="str">
            <v>CDHU 198</v>
          </cell>
        </row>
        <row r="16875">
          <cell r="A16875" t="str">
            <v>33.02.080</v>
          </cell>
          <cell r="B16875" t="str">
            <v>Massa corrida à base de resina acrílica</v>
          </cell>
          <cell r="C16875" t="str">
            <v>M2</v>
          </cell>
          <cell r="D16875">
            <v>17.68</v>
          </cell>
          <cell r="E16875" t="str">
            <v>CDHU 198</v>
          </cell>
        </row>
        <row r="16876">
          <cell r="A16876" t="str">
            <v>33.03</v>
          </cell>
          <cell r="B16876" t="str">
            <v>Pintura em superficies de concreto / massa / gesso / pedras</v>
          </cell>
          <cell r="C16876"/>
          <cell r="D16876"/>
          <cell r="E16876" t="str">
            <v>CDHU 198</v>
          </cell>
        </row>
        <row r="16877">
          <cell r="A16877" t="str">
            <v>33.03.220</v>
          </cell>
          <cell r="B16877" t="str">
            <v>Tinta látex em elemento vazado</v>
          </cell>
          <cell r="C16877" t="str">
            <v>M2</v>
          </cell>
          <cell r="D16877">
            <v>32.200000000000003</v>
          </cell>
          <cell r="E16877" t="str">
            <v>CDHU 198</v>
          </cell>
        </row>
        <row r="16878">
          <cell r="A16878" t="str">
            <v>33.03.350</v>
          </cell>
          <cell r="B16878" t="str">
            <v>Pintura especial em esmalte para lousa cor verde</v>
          </cell>
          <cell r="C16878" t="str">
            <v>M2</v>
          </cell>
          <cell r="D16878">
            <v>31.96</v>
          </cell>
          <cell r="E16878" t="str">
            <v>CDHU 198</v>
          </cell>
        </row>
        <row r="16879">
          <cell r="A16879" t="str">
            <v>33.03.740</v>
          </cell>
          <cell r="B16879" t="str">
            <v>Resina acrílica plastificante</v>
          </cell>
          <cell r="C16879" t="str">
            <v>M2</v>
          </cell>
          <cell r="D16879">
            <v>31.78</v>
          </cell>
          <cell r="E16879" t="str">
            <v>CDHU 198</v>
          </cell>
        </row>
        <row r="16880">
          <cell r="A16880" t="str">
            <v>33.03.750</v>
          </cell>
          <cell r="B16880" t="str">
            <v>Verniz acrílico</v>
          </cell>
          <cell r="C16880" t="str">
            <v>M2</v>
          </cell>
          <cell r="D16880">
            <v>40.78</v>
          </cell>
          <cell r="E16880" t="str">
            <v>CDHU 198</v>
          </cell>
        </row>
        <row r="16881">
          <cell r="A16881" t="str">
            <v>33.03.760</v>
          </cell>
          <cell r="B16881" t="str">
            <v>Hidrorepelente incolor à base de silano-siloxano oligomérico disperso em água</v>
          </cell>
          <cell r="C16881" t="str">
            <v>M2</v>
          </cell>
          <cell r="D16881">
            <v>32.85</v>
          </cell>
          <cell r="E16881" t="str">
            <v>CDHU 198</v>
          </cell>
        </row>
        <row r="16882">
          <cell r="A16882" t="str">
            <v>33.03.770</v>
          </cell>
          <cell r="B16882" t="str">
            <v>Hidrorepelente incolor à base de silano-siloxano oligomérico disperso em solvente</v>
          </cell>
          <cell r="C16882" t="str">
            <v>M2</v>
          </cell>
          <cell r="D16882">
            <v>58.5</v>
          </cell>
          <cell r="E16882" t="str">
            <v>CDHU 198</v>
          </cell>
        </row>
        <row r="16883">
          <cell r="A16883" t="str">
            <v>33.03.780</v>
          </cell>
          <cell r="B16883" t="str">
            <v>Verniz de proteção antipichação</v>
          </cell>
          <cell r="C16883" t="str">
            <v>M2</v>
          </cell>
          <cell r="D16883">
            <v>53.36</v>
          </cell>
          <cell r="E16883" t="str">
            <v>CDHU 198</v>
          </cell>
        </row>
        <row r="16884">
          <cell r="A16884" t="str">
            <v>33.05</v>
          </cell>
          <cell r="B16884" t="str">
            <v>Pintura em superficies de madeira</v>
          </cell>
          <cell r="C16884"/>
          <cell r="D16884"/>
          <cell r="E16884" t="str">
            <v>CDHU 198</v>
          </cell>
        </row>
        <row r="16885">
          <cell r="A16885" t="str">
            <v>33.05.010</v>
          </cell>
          <cell r="B16885" t="str">
            <v>Verniz fungicida para madeira</v>
          </cell>
          <cell r="C16885" t="str">
            <v>M2</v>
          </cell>
          <cell r="D16885">
            <v>25.21</v>
          </cell>
          <cell r="E16885" t="str">
            <v>CDHU 198</v>
          </cell>
        </row>
        <row r="16886">
          <cell r="A16886" t="str">
            <v>33.05.120</v>
          </cell>
          <cell r="B16886" t="str">
            <v>Esmalte em rodapés, baguetes ou molduras de madeira</v>
          </cell>
          <cell r="C16886" t="str">
            <v>M</v>
          </cell>
          <cell r="D16886">
            <v>6.09</v>
          </cell>
          <cell r="E16886" t="str">
            <v>CDHU 198</v>
          </cell>
        </row>
        <row r="16887">
          <cell r="A16887" t="str">
            <v>33.05.330</v>
          </cell>
          <cell r="B16887" t="str">
            <v>Verniz em superfície de madeira</v>
          </cell>
          <cell r="C16887" t="str">
            <v>M2</v>
          </cell>
          <cell r="D16887">
            <v>29.04</v>
          </cell>
          <cell r="E16887" t="str">
            <v>CDHU 198</v>
          </cell>
        </row>
        <row r="16888">
          <cell r="A16888" t="str">
            <v>33.05.360</v>
          </cell>
          <cell r="B16888" t="str">
            <v>Verniz em rodapés, baguetes ou molduras de madeira</v>
          </cell>
          <cell r="C16888" t="str">
            <v>M</v>
          </cell>
          <cell r="D16888">
            <v>5.29</v>
          </cell>
          <cell r="E16888" t="str">
            <v>CDHU 198</v>
          </cell>
        </row>
        <row r="16889">
          <cell r="A16889" t="str">
            <v>33.06</v>
          </cell>
          <cell r="B16889" t="str">
            <v>Pintura em pisos</v>
          </cell>
          <cell r="C16889"/>
          <cell r="D16889"/>
          <cell r="E16889" t="str">
            <v>CDHU 198</v>
          </cell>
        </row>
        <row r="16890">
          <cell r="A16890" t="str">
            <v>33.06.020</v>
          </cell>
          <cell r="B16890" t="str">
            <v>Acrílico para quadras e pisos cimentados</v>
          </cell>
          <cell r="C16890" t="str">
            <v>M2</v>
          </cell>
          <cell r="D16890">
            <v>26.2</v>
          </cell>
          <cell r="E16890" t="str">
            <v>CDHU 198</v>
          </cell>
        </row>
        <row r="16891">
          <cell r="A16891" t="str">
            <v>33.07</v>
          </cell>
          <cell r="B16891" t="str">
            <v>Pintura em estruturas metalicas</v>
          </cell>
          <cell r="C16891"/>
          <cell r="D16891"/>
          <cell r="E16891" t="str">
            <v>CDHU 198</v>
          </cell>
        </row>
        <row r="16892">
          <cell r="A16892" t="str">
            <v>33.07.130</v>
          </cell>
          <cell r="B16892" t="str">
            <v>Pintura epóxi bicomponente em estruturas metálicas</v>
          </cell>
          <cell r="C16892" t="str">
            <v>KG</v>
          </cell>
          <cell r="D16892">
            <v>4.4800000000000004</v>
          </cell>
          <cell r="E16892" t="str">
            <v>CDHU 198</v>
          </cell>
        </row>
        <row r="16893">
          <cell r="A16893" t="str">
            <v>33.07.140</v>
          </cell>
          <cell r="B16893" t="str">
            <v>Pintura com esmalte alquídico em estrutura metálica</v>
          </cell>
          <cell r="C16893" t="str">
            <v>KG</v>
          </cell>
          <cell r="D16893">
            <v>4.41</v>
          </cell>
          <cell r="E16893" t="str">
            <v>CDHU 198</v>
          </cell>
        </row>
        <row r="16894">
          <cell r="A16894" t="str">
            <v>33.07.303</v>
          </cell>
          <cell r="B16894" t="str">
            <v>Proteção passiva contra incêndio com tinta intumescente, com tempo requerido de resistência ao fogo TRRF = 60 min - aplicação em estrutura metálica</v>
          </cell>
          <cell r="C16894" t="str">
            <v>M2</v>
          </cell>
          <cell r="D16894">
            <v>372.54</v>
          </cell>
          <cell r="E16894" t="str">
            <v>CDHU 198</v>
          </cell>
        </row>
        <row r="16895">
          <cell r="A16895" t="str">
            <v>33.07.304</v>
          </cell>
          <cell r="B16895" t="str">
            <v>Proteção passiva contra incêndio com tinta intumescente, com tempo requerido de resistência ao fogo TRRF = 120 min - aplicação em estrutura metálica</v>
          </cell>
          <cell r="C16895" t="str">
            <v>M2</v>
          </cell>
          <cell r="D16895">
            <v>864.02</v>
          </cell>
          <cell r="E16895" t="str">
            <v>CDHU 198</v>
          </cell>
        </row>
        <row r="16896">
          <cell r="A16896" t="str">
            <v>33.09</v>
          </cell>
          <cell r="B16896" t="str">
            <v>Pintura de sinalizacao</v>
          </cell>
          <cell r="C16896"/>
          <cell r="D16896"/>
          <cell r="E16896" t="str">
            <v>CDHU 198</v>
          </cell>
        </row>
        <row r="16897">
          <cell r="A16897" t="str">
            <v>33.09.020</v>
          </cell>
          <cell r="B16897" t="str">
            <v>Borracha clorada para faixas demarcatórias</v>
          </cell>
          <cell r="C16897" t="str">
            <v>M</v>
          </cell>
          <cell r="D16897">
            <v>3.24</v>
          </cell>
          <cell r="E16897" t="str">
            <v>CDHU 198</v>
          </cell>
        </row>
        <row r="16898">
          <cell r="A16898" t="str">
            <v>33.09.021</v>
          </cell>
          <cell r="B16898" t="str">
            <v>Tinta acrílica para faixas demarcatórias</v>
          </cell>
          <cell r="C16898" t="str">
            <v>M</v>
          </cell>
          <cell r="D16898">
            <v>4.2699999999999996</v>
          </cell>
          <cell r="E16898" t="str">
            <v>CDHU 198</v>
          </cell>
        </row>
        <row r="16899">
          <cell r="A16899" t="str">
            <v>33.10</v>
          </cell>
          <cell r="B16899" t="str">
            <v>Pintura em superficie de concreto/massa/gesso/pedras, inclusive preparo</v>
          </cell>
          <cell r="C16899"/>
          <cell r="D16899"/>
          <cell r="E16899" t="str">
            <v>CDHU 198</v>
          </cell>
        </row>
        <row r="16900">
          <cell r="A16900" t="str">
            <v>33.10.020</v>
          </cell>
          <cell r="B16900" t="str">
            <v>Tinta látex em massa, inclusive preparo</v>
          </cell>
          <cell r="C16900" t="str">
            <v>M2</v>
          </cell>
          <cell r="D16900">
            <v>30.5</v>
          </cell>
          <cell r="E16900" t="str">
            <v>CDHU 198</v>
          </cell>
        </row>
        <row r="16901">
          <cell r="A16901" t="str">
            <v>33.10.030</v>
          </cell>
          <cell r="B16901" t="str">
            <v>Tinta acrílica antimofo em massa, inclusive preparo</v>
          </cell>
          <cell r="C16901" t="str">
            <v>M2</v>
          </cell>
          <cell r="D16901">
            <v>33.909999999999997</v>
          </cell>
          <cell r="E16901" t="str">
            <v>CDHU 198</v>
          </cell>
        </row>
        <row r="16902">
          <cell r="A16902" t="str">
            <v>33.10.041</v>
          </cell>
          <cell r="B16902" t="str">
            <v>Esmalte à base de água em massa, inclusive preparo</v>
          </cell>
          <cell r="C16902" t="str">
            <v>M2</v>
          </cell>
          <cell r="D16902">
            <v>35.909999999999997</v>
          </cell>
          <cell r="E16902" t="str">
            <v>CDHU 198</v>
          </cell>
        </row>
        <row r="16903">
          <cell r="A16903" t="str">
            <v>33.10.050</v>
          </cell>
          <cell r="B16903" t="str">
            <v>Tinta acrílica em massa, inclusive preparo</v>
          </cell>
          <cell r="C16903" t="str">
            <v>M2</v>
          </cell>
          <cell r="D16903">
            <v>33.39</v>
          </cell>
          <cell r="E16903" t="str">
            <v>CDHU 198</v>
          </cell>
        </row>
        <row r="16904">
          <cell r="A16904" t="str">
            <v>33.10.060</v>
          </cell>
          <cell r="B16904" t="str">
            <v>Epóxi em massa, inclusive preparo</v>
          </cell>
          <cell r="C16904" t="str">
            <v>M2</v>
          </cell>
          <cell r="D16904">
            <v>133.1</v>
          </cell>
          <cell r="E16904" t="str">
            <v>CDHU 198</v>
          </cell>
        </row>
        <row r="16905">
          <cell r="A16905" t="str">
            <v>33.10.070</v>
          </cell>
          <cell r="B16905" t="str">
            <v>Borracha clorada em massa, inclusive preparo</v>
          </cell>
          <cell r="C16905" t="str">
            <v>M2</v>
          </cell>
          <cell r="D16905">
            <v>40.94</v>
          </cell>
          <cell r="E16905" t="str">
            <v>CDHU 198</v>
          </cell>
        </row>
        <row r="16906">
          <cell r="A16906" t="str">
            <v>33.10.100</v>
          </cell>
          <cell r="B16906" t="str">
            <v>Textura acrílica para uso interno / externo, inclusive preparo</v>
          </cell>
          <cell r="C16906" t="str">
            <v>M2</v>
          </cell>
          <cell r="D16906">
            <v>43.03</v>
          </cell>
          <cell r="E16906" t="str">
            <v>CDHU 198</v>
          </cell>
        </row>
        <row r="16907">
          <cell r="A16907" t="str">
            <v>33.10.120</v>
          </cell>
          <cell r="B16907" t="str">
            <v>Proteção passiva contra incêndio com tinta intumescente, tempo requerido de resistência ao fogo TRRF = 60 minutos - aplicação em painéis de gesso acartonado</v>
          </cell>
          <cell r="C16907" t="str">
            <v>M2</v>
          </cell>
          <cell r="D16907">
            <v>256.20999999999998</v>
          </cell>
          <cell r="E16907" t="str">
            <v>CDHU 198</v>
          </cell>
        </row>
        <row r="16908">
          <cell r="A16908" t="str">
            <v>33.10.130</v>
          </cell>
          <cell r="B16908" t="str">
            <v>Proteção passiva contra incêndio com tinta intumescente, tempo requerido de resistência ao fogo TRRF = 120 minutos - aplicação em painéis de gesso acartonado</v>
          </cell>
          <cell r="C16908" t="str">
            <v>M2</v>
          </cell>
          <cell r="D16908">
            <v>508</v>
          </cell>
          <cell r="E16908" t="str">
            <v>CDHU 198</v>
          </cell>
        </row>
        <row r="16909">
          <cell r="A16909" t="str">
            <v>33.11</v>
          </cell>
          <cell r="B16909" t="str">
            <v>Pintura em superficie metalica, inclusive preparo</v>
          </cell>
          <cell r="C16909"/>
          <cell r="D16909"/>
          <cell r="E16909" t="str">
            <v>CDHU 198</v>
          </cell>
        </row>
        <row r="16910">
          <cell r="A16910" t="str">
            <v>33.11.050</v>
          </cell>
          <cell r="B16910" t="str">
            <v>Esmalte à base água em superfície metálica, inclusive preparo</v>
          </cell>
          <cell r="C16910" t="str">
            <v>M2</v>
          </cell>
          <cell r="D16910">
            <v>48.54</v>
          </cell>
          <cell r="E16910" t="str">
            <v>CDHU 198</v>
          </cell>
        </row>
        <row r="16911">
          <cell r="A16911" t="str">
            <v>33.12</v>
          </cell>
          <cell r="B16911" t="str">
            <v>Pintura em superficie de madeira, inclusive preparo</v>
          </cell>
          <cell r="C16911"/>
          <cell r="D16911"/>
          <cell r="E16911" t="str">
            <v>CDHU 198</v>
          </cell>
        </row>
        <row r="16912">
          <cell r="A16912" t="str">
            <v>33.12.011</v>
          </cell>
          <cell r="B16912" t="str">
            <v>Esmalte à base de água em madeira, inclusive preparo</v>
          </cell>
          <cell r="C16912" t="str">
            <v>M2</v>
          </cell>
          <cell r="D16912">
            <v>48.96</v>
          </cell>
          <cell r="E16912" t="str">
            <v>CDHU 198</v>
          </cell>
        </row>
        <row r="16913">
          <cell r="A16913" t="str">
            <v>34</v>
          </cell>
          <cell r="B16913" t="str">
            <v>PAISAGISMO E FECHAMENTOS</v>
          </cell>
          <cell r="C16913"/>
          <cell r="D16913"/>
          <cell r="E16913" t="str">
            <v>CDHU 198</v>
          </cell>
        </row>
        <row r="16914">
          <cell r="A16914" t="str">
            <v>34.01</v>
          </cell>
          <cell r="B16914" t="str">
            <v>Preparacao de solo</v>
          </cell>
          <cell r="C16914"/>
          <cell r="D16914"/>
          <cell r="E16914" t="str">
            <v>CDHU 198</v>
          </cell>
        </row>
        <row r="16915">
          <cell r="A16915" t="str">
            <v>34.01.010</v>
          </cell>
          <cell r="B16915" t="str">
            <v>Terra vegetal orgânica comum</v>
          </cell>
          <cell r="C16915" t="str">
            <v>M3</v>
          </cell>
          <cell r="D16915">
            <v>234.77</v>
          </cell>
          <cell r="E16915" t="str">
            <v>CDHU 198</v>
          </cell>
        </row>
        <row r="16916">
          <cell r="A16916" t="str">
            <v>34.01.020</v>
          </cell>
          <cell r="B16916" t="str">
            <v>Limpeza e regularização de áreas para ajardinamento (jardins e canteiros)</v>
          </cell>
          <cell r="C16916" t="str">
            <v>M2</v>
          </cell>
          <cell r="D16916">
            <v>2.04</v>
          </cell>
          <cell r="E16916" t="str">
            <v>CDHU 198</v>
          </cell>
        </row>
        <row r="16917">
          <cell r="A16917" t="str">
            <v>34.02</v>
          </cell>
          <cell r="B16917" t="str">
            <v>Vegetacao rasteira</v>
          </cell>
          <cell r="C16917"/>
          <cell r="D16917"/>
          <cell r="E16917" t="str">
            <v>CDHU 198</v>
          </cell>
        </row>
        <row r="16918">
          <cell r="A16918" t="str">
            <v>34.02.020</v>
          </cell>
          <cell r="B16918" t="str">
            <v>Plantio de grama batatais em placas (praças e áreas abertas)</v>
          </cell>
          <cell r="C16918" t="str">
            <v>M2</v>
          </cell>
          <cell r="D16918">
            <v>14.07</v>
          </cell>
          <cell r="E16918" t="str">
            <v>CDHU 198</v>
          </cell>
        </row>
        <row r="16919">
          <cell r="A16919" t="str">
            <v>34.02.040</v>
          </cell>
          <cell r="B16919" t="str">
            <v>Plantio de grama batatais em placas (jardins e canteiros)</v>
          </cell>
          <cell r="C16919" t="str">
            <v>M2</v>
          </cell>
          <cell r="D16919">
            <v>14.91</v>
          </cell>
          <cell r="E16919" t="str">
            <v>CDHU 198</v>
          </cell>
        </row>
        <row r="16920">
          <cell r="A16920" t="str">
            <v>34.02.070</v>
          </cell>
          <cell r="B16920" t="str">
            <v>Forração com Lírio Amarelo, mínimo 18 mudas / m² - h= 0,50 m</v>
          </cell>
          <cell r="C16920" t="str">
            <v>M2</v>
          </cell>
          <cell r="D16920">
            <v>124.03</v>
          </cell>
          <cell r="E16920" t="str">
            <v>CDHU 198</v>
          </cell>
        </row>
        <row r="16921">
          <cell r="A16921" t="str">
            <v>34.02.080</v>
          </cell>
          <cell r="B16921" t="str">
            <v>Plantio de grama São Carlos em placas (jardins e canteiros)</v>
          </cell>
          <cell r="C16921" t="str">
            <v>M2</v>
          </cell>
          <cell r="D16921">
            <v>23.48</v>
          </cell>
          <cell r="E16921" t="str">
            <v>CDHU 198</v>
          </cell>
        </row>
        <row r="16922">
          <cell r="A16922" t="str">
            <v>34.02.090</v>
          </cell>
          <cell r="B16922" t="str">
            <v>Forração com Hera Inglesa, mínimo 18 mudas / m² - h= 0,15 m</v>
          </cell>
          <cell r="C16922" t="str">
            <v>M2</v>
          </cell>
          <cell r="D16922">
            <v>59.59</v>
          </cell>
          <cell r="E16922" t="str">
            <v>CDHU 198</v>
          </cell>
        </row>
        <row r="16923">
          <cell r="A16923" t="str">
            <v>34.02.100</v>
          </cell>
          <cell r="B16923" t="str">
            <v>Plantio de grama esmeralda em placas (jardins e canteiros)</v>
          </cell>
          <cell r="C16923" t="str">
            <v>M2</v>
          </cell>
          <cell r="D16923">
            <v>19.260000000000002</v>
          </cell>
          <cell r="E16923" t="str">
            <v>CDHU 198</v>
          </cell>
        </row>
        <row r="16924">
          <cell r="A16924" t="str">
            <v>34.02.110</v>
          </cell>
          <cell r="B16924" t="str">
            <v>Forração com clorofito, mínimo de 20 mudas / m² - h= 0,15 m</v>
          </cell>
          <cell r="C16924" t="str">
            <v>M2</v>
          </cell>
          <cell r="D16924">
            <v>58.33</v>
          </cell>
          <cell r="E16924" t="str">
            <v>CDHU 198</v>
          </cell>
        </row>
        <row r="16925">
          <cell r="A16925" t="str">
            <v>34.02.400</v>
          </cell>
          <cell r="B16925" t="str">
            <v>Plantio de grama pelo processo hidrossemeadura</v>
          </cell>
          <cell r="C16925" t="str">
            <v>M2</v>
          </cell>
          <cell r="D16925">
            <v>13.72</v>
          </cell>
          <cell r="E16925" t="str">
            <v>CDHU 198</v>
          </cell>
        </row>
        <row r="16926">
          <cell r="A16926" t="str">
            <v>34.03</v>
          </cell>
          <cell r="B16926" t="str">
            <v>Vegetacao arbustiva</v>
          </cell>
          <cell r="C16926"/>
          <cell r="D16926"/>
          <cell r="E16926" t="str">
            <v>CDHU 198</v>
          </cell>
        </row>
        <row r="16927">
          <cell r="A16927" t="str">
            <v>34.03.020</v>
          </cell>
          <cell r="B16927" t="str">
            <v>Arbusto Azaléa - h= 0,60 a 0,80 m</v>
          </cell>
          <cell r="C16927" t="str">
            <v>UN</v>
          </cell>
          <cell r="D16927">
            <v>57.26</v>
          </cell>
          <cell r="E16927" t="str">
            <v>CDHU 198</v>
          </cell>
        </row>
        <row r="16928">
          <cell r="A16928" t="str">
            <v>34.03.120</v>
          </cell>
          <cell r="B16928" t="str">
            <v>Arbusto Moréia - h= 0,50 m</v>
          </cell>
          <cell r="C16928" t="str">
            <v>UN</v>
          </cell>
          <cell r="D16928">
            <v>44.03</v>
          </cell>
          <cell r="E16928" t="str">
            <v>CDHU 198</v>
          </cell>
        </row>
        <row r="16929">
          <cell r="A16929" t="str">
            <v>34.03.130</v>
          </cell>
          <cell r="B16929" t="str">
            <v>Arbusto Alamanda - h= 0,60 a 0,80 m</v>
          </cell>
          <cell r="C16929" t="str">
            <v>UN</v>
          </cell>
          <cell r="D16929">
            <v>53.44</v>
          </cell>
          <cell r="E16929" t="str">
            <v>CDHU 198</v>
          </cell>
        </row>
        <row r="16930">
          <cell r="A16930" t="str">
            <v>34.03.150</v>
          </cell>
          <cell r="B16930" t="str">
            <v>Arbusto Curcúligo - h= 0,60 a 0,80 m</v>
          </cell>
          <cell r="C16930" t="str">
            <v>UN</v>
          </cell>
          <cell r="D16930">
            <v>63.69</v>
          </cell>
          <cell r="E16930" t="str">
            <v>CDHU 198</v>
          </cell>
        </row>
        <row r="16931">
          <cell r="A16931" t="str">
            <v>34.04</v>
          </cell>
          <cell r="B16931" t="str">
            <v>arvores</v>
          </cell>
          <cell r="C16931"/>
          <cell r="D16931"/>
          <cell r="E16931" t="str">
            <v>CDHU 198</v>
          </cell>
        </row>
        <row r="16932">
          <cell r="A16932" t="str">
            <v>34.04.050</v>
          </cell>
          <cell r="B16932" t="str">
            <v>Árvore ornamental tipo Pata de Vaca - h= 2,00 m</v>
          </cell>
          <cell r="C16932" t="str">
            <v>UN</v>
          </cell>
          <cell r="D16932">
            <v>164.4</v>
          </cell>
          <cell r="E16932" t="str">
            <v>CDHU 198</v>
          </cell>
        </row>
        <row r="16933">
          <cell r="A16933" t="str">
            <v>34.04.130</v>
          </cell>
          <cell r="B16933" t="str">
            <v>Árvore ornamental tipo Ipê Amarelo - h= 2,00 m</v>
          </cell>
          <cell r="C16933" t="str">
            <v>UN</v>
          </cell>
          <cell r="D16933">
            <v>170.84</v>
          </cell>
          <cell r="E16933" t="str">
            <v>CDHU 198</v>
          </cell>
        </row>
        <row r="16934">
          <cell r="A16934" t="str">
            <v>34.04.160</v>
          </cell>
          <cell r="B16934" t="str">
            <v>Árvore ornamental tipo Areca Bambu - h= 2,00 m</v>
          </cell>
          <cell r="C16934" t="str">
            <v>UN</v>
          </cell>
          <cell r="D16934">
            <v>260.11</v>
          </cell>
          <cell r="E16934" t="str">
            <v>CDHU 198</v>
          </cell>
        </row>
        <row r="16935">
          <cell r="A16935" t="str">
            <v>34.04.164</v>
          </cell>
          <cell r="B16935" t="str">
            <v>Árvore ornamental tipo Falso barbatimão - h= 2,00 m</v>
          </cell>
          <cell r="C16935" t="str">
            <v>UN</v>
          </cell>
          <cell r="D16935">
            <v>371.41</v>
          </cell>
          <cell r="E16935" t="str">
            <v>CDHU 198</v>
          </cell>
        </row>
        <row r="16936">
          <cell r="A16936" t="str">
            <v>34.04.166</v>
          </cell>
          <cell r="B16936" t="str">
            <v>Árvore ornamental tipo Aroeira salsa - h= 2,00 m</v>
          </cell>
          <cell r="C16936" t="str">
            <v>UN</v>
          </cell>
          <cell r="D16936">
            <v>178.92</v>
          </cell>
          <cell r="E16936" t="str">
            <v>CDHU 198</v>
          </cell>
        </row>
        <row r="16937">
          <cell r="A16937" t="str">
            <v>34.04.280</v>
          </cell>
          <cell r="B16937" t="str">
            <v>Árvore ornamental tipo Manacá-da-serra - h= 2,00 m</v>
          </cell>
          <cell r="C16937" t="str">
            <v>UN</v>
          </cell>
          <cell r="D16937">
            <v>134.49</v>
          </cell>
          <cell r="E16937" t="str">
            <v>CDHU 198</v>
          </cell>
        </row>
        <row r="16938">
          <cell r="A16938" t="str">
            <v>34.04.360</v>
          </cell>
          <cell r="B16938" t="str">
            <v>Árvore ornamental tipo coqueiro Jerivá - h= 4,00 m</v>
          </cell>
          <cell r="C16938" t="str">
            <v>UN</v>
          </cell>
          <cell r="D16938">
            <v>488.67</v>
          </cell>
          <cell r="E16938" t="str">
            <v>CDHU 198</v>
          </cell>
        </row>
        <row r="16939">
          <cell r="A16939" t="str">
            <v>34.04.370</v>
          </cell>
          <cell r="B16939" t="str">
            <v>Árvore ornamental tipo Quaresmeira - h= 1,50 / 2,00 m</v>
          </cell>
          <cell r="C16939" t="str">
            <v>UN</v>
          </cell>
          <cell r="D16939">
            <v>167.12</v>
          </cell>
          <cell r="E16939" t="str">
            <v>CDHU 198</v>
          </cell>
        </row>
        <row r="16940">
          <cell r="A16940" t="str">
            <v>34.05</v>
          </cell>
          <cell r="B16940" t="str">
            <v>Cercas e fechamentos</v>
          </cell>
          <cell r="C16940"/>
          <cell r="D16940"/>
          <cell r="E16940" t="str">
            <v>CDHU 198</v>
          </cell>
        </row>
        <row r="16941">
          <cell r="A16941" t="str">
            <v>34.05.020</v>
          </cell>
          <cell r="B16941" t="str">
            <v>Cerca em arame farpado com mourões de concreto</v>
          </cell>
          <cell r="C16941" t="str">
            <v>M</v>
          </cell>
          <cell r="D16941">
            <v>61.03</v>
          </cell>
          <cell r="E16941" t="str">
            <v>CDHU 198</v>
          </cell>
        </row>
        <row r="16942">
          <cell r="A16942" t="str">
            <v>34.05.030</v>
          </cell>
          <cell r="B16942" t="str">
            <v>Cerca em arame farpado com mourões de concreto, com ponta inclinada</v>
          </cell>
          <cell r="C16942" t="str">
            <v>M</v>
          </cell>
          <cell r="D16942">
            <v>71.73</v>
          </cell>
          <cell r="E16942" t="str">
            <v>CDHU 198</v>
          </cell>
        </row>
        <row r="16943">
          <cell r="A16943" t="str">
            <v>34.05.032</v>
          </cell>
          <cell r="B16943" t="str">
            <v>Cerca em arame farpado com mourões de concreto, com ponta inclinada - 12 fiadas</v>
          </cell>
          <cell r="C16943" t="str">
            <v>M</v>
          </cell>
          <cell r="D16943">
            <v>74.83</v>
          </cell>
          <cell r="E16943" t="str">
            <v>CDHU 198</v>
          </cell>
        </row>
        <row r="16944">
          <cell r="A16944" t="str">
            <v>34.05.050</v>
          </cell>
          <cell r="B16944" t="str">
            <v>Cerca em tela de aço galvanizado de 2´, montantes em mourões de concreto com ponta inclinada e arame farpado</v>
          </cell>
          <cell r="C16944" t="str">
            <v>M</v>
          </cell>
          <cell r="D16944">
            <v>214.54</v>
          </cell>
          <cell r="E16944" t="str">
            <v>CDHU 198</v>
          </cell>
        </row>
        <row r="16945">
          <cell r="A16945" t="str">
            <v>34.05.080</v>
          </cell>
          <cell r="B16945" t="str">
            <v>Alambrado em tela de aço galvanizado de 2´, montantes metálicos e arame farpado, até 4,00 m de altura</v>
          </cell>
          <cell r="C16945" t="str">
            <v>M2</v>
          </cell>
          <cell r="D16945">
            <v>238.41</v>
          </cell>
          <cell r="E16945" t="str">
            <v>CDHU 198</v>
          </cell>
        </row>
        <row r="16946">
          <cell r="A16946" t="str">
            <v>34.05.110</v>
          </cell>
          <cell r="B16946" t="str">
            <v>Alambrado em tela de aço galvanizado de 2´, montantes metálicos e arame farpado, acima de 4,00 m de altura</v>
          </cell>
          <cell r="C16946" t="str">
            <v>M2</v>
          </cell>
          <cell r="D16946">
            <v>248.96</v>
          </cell>
          <cell r="E16946" t="str">
            <v>CDHU 198</v>
          </cell>
        </row>
        <row r="16947">
          <cell r="A16947" t="str">
            <v>34.05.120</v>
          </cell>
          <cell r="B16947" t="str">
            <v>Alambrado em tela de aço galvanizado de 1´, montantes metálicos e arame farpado</v>
          </cell>
          <cell r="C16947" t="str">
            <v>M2</v>
          </cell>
          <cell r="D16947">
            <v>220.89</v>
          </cell>
          <cell r="E16947" t="str">
            <v>CDHU 198</v>
          </cell>
        </row>
        <row r="16948">
          <cell r="A16948" t="str">
            <v>34.05.170</v>
          </cell>
          <cell r="B16948" t="str">
            <v>Barreira de proteção perimetral em aço inoxidável AISI 430, dupla</v>
          </cell>
          <cell r="C16948" t="str">
            <v>M</v>
          </cell>
          <cell r="D16948">
            <v>46.8</v>
          </cell>
          <cell r="E16948" t="str">
            <v>CDHU 198</v>
          </cell>
        </row>
        <row r="16949">
          <cell r="A16949" t="str">
            <v>34.05.210</v>
          </cell>
          <cell r="B16949" t="str">
            <v>Alambrado em tela de aço galvanizado de 2´, montantes metálicos com extremo superior duplo e arame farpado, acima de 4,00 m de altura</v>
          </cell>
          <cell r="C16949" t="str">
            <v>M2</v>
          </cell>
          <cell r="D16949">
            <v>330.25</v>
          </cell>
          <cell r="E16949" t="str">
            <v>CDHU 198</v>
          </cell>
        </row>
        <row r="16950">
          <cell r="A16950" t="str">
            <v>34.05.260</v>
          </cell>
          <cell r="B16950" t="str">
            <v>Gradil em aço galvanizado eletrofundido, malha 65 x 132 mm e pintura eletrostática</v>
          </cell>
          <cell r="C16950" t="str">
            <v>M2</v>
          </cell>
          <cell r="D16950">
            <v>475.85</v>
          </cell>
          <cell r="E16950" t="str">
            <v>CDHU 198</v>
          </cell>
        </row>
        <row r="16951">
          <cell r="A16951" t="str">
            <v>34.05.270</v>
          </cell>
          <cell r="B16951" t="str">
            <v>Alambrado em tela de aço galvanizado de 2´, montantes metálicos retos</v>
          </cell>
          <cell r="C16951" t="str">
            <v>M2</v>
          </cell>
          <cell r="D16951">
            <v>238.03</v>
          </cell>
          <cell r="E16951" t="str">
            <v>CDHU 198</v>
          </cell>
        </row>
        <row r="16952">
          <cell r="A16952" t="str">
            <v>34.05.290</v>
          </cell>
          <cell r="B16952" t="str">
            <v>Portão de abrir em grade de aço galvanizado eletrofundida, malha 65 x 132 mm, e pintura eletrostática</v>
          </cell>
          <cell r="C16952" t="str">
            <v>M2</v>
          </cell>
          <cell r="D16952">
            <v>1602.49</v>
          </cell>
          <cell r="E16952" t="str">
            <v>CDHU 198</v>
          </cell>
        </row>
        <row r="16953">
          <cell r="A16953" t="str">
            <v>34.05.300</v>
          </cell>
          <cell r="B16953" t="str">
            <v>Portão de correr em grade de aço galvanizado eletrofundida, malha 65 x 132 mm, e pintura eletrostática</v>
          </cell>
          <cell r="C16953" t="str">
            <v>M2</v>
          </cell>
          <cell r="D16953">
            <v>1105.33</v>
          </cell>
          <cell r="E16953" t="str">
            <v>CDHU 198</v>
          </cell>
        </row>
        <row r="16954">
          <cell r="A16954" t="str">
            <v>34.05.310</v>
          </cell>
          <cell r="B16954" t="str">
            <v>Gradil de ferro perfilado, tipo parque</v>
          </cell>
          <cell r="C16954" t="str">
            <v>M2</v>
          </cell>
          <cell r="D16954">
            <v>595.29</v>
          </cell>
          <cell r="E16954" t="str">
            <v>CDHU 198</v>
          </cell>
        </row>
        <row r="16955">
          <cell r="A16955" t="str">
            <v>34.05.320</v>
          </cell>
          <cell r="B16955" t="str">
            <v>Portão de ferro perfilado, tipo parque</v>
          </cell>
          <cell r="C16955" t="str">
            <v>M2</v>
          </cell>
          <cell r="D16955">
            <v>819.53</v>
          </cell>
          <cell r="E16955" t="str">
            <v>CDHU 198</v>
          </cell>
        </row>
        <row r="16956">
          <cell r="A16956" t="str">
            <v>34.05.322</v>
          </cell>
          <cell r="B16956" t="str">
            <v>Gradil rígido modular em aço 2" - H=1,10m, C=1,65m, padrão CET SP</v>
          </cell>
          <cell r="C16956" t="str">
            <v>UN</v>
          </cell>
          <cell r="D16956">
            <v>754.47</v>
          </cell>
          <cell r="E16956" t="str">
            <v>CDHU 198</v>
          </cell>
        </row>
        <row r="16957">
          <cell r="A16957" t="str">
            <v>34.05.350</v>
          </cell>
          <cell r="B16957" t="str">
            <v>Portão de abrir em gradil eletrofundido, malha 5 x 15 cm</v>
          </cell>
          <cell r="C16957" t="str">
            <v>M2</v>
          </cell>
          <cell r="D16957">
            <v>1464.84</v>
          </cell>
          <cell r="E16957" t="str">
            <v>CDHU 198</v>
          </cell>
        </row>
        <row r="16958">
          <cell r="A16958" t="str">
            <v>34.05.360</v>
          </cell>
          <cell r="B16958" t="str">
            <v>Gradil tela eletrosoldado, malha de 5 x 15cm, galvanizado</v>
          </cell>
          <cell r="C16958" t="str">
            <v>M2</v>
          </cell>
          <cell r="D16958">
            <v>196.74</v>
          </cell>
          <cell r="E16958" t="str">
            <v>CDHU 198</v>
          </cell>
        </row>
        <row r="16959">
          <cell r="A16959" t="str">
            <v>34.05.370</v>
          </cell>
          <cell r="B16959" t="str">
            <v>Fechamento de divisa - mourão com placas pré moldadas</v>
          </cell>
          <cell r="C16959" t="str">
            <v>M</v>
          </cell>
          <cell r="D16959">
            <v>244.78</v>
          </cell>
          <cell r="E16959" t="str">
            <v>CDHU 198</v>
          </cell>
        </row>
        <row r="16960">
          <cell r="A16960" t="str">
            <v>34.13</v>
          </cell>
          <cell r="B16960" t="str">
            <v>Corte, recorte e remocao</v>
          </cell>
          <cell r="C16960"/>
          <cell r="D16960"/>
          <cell r="E16960" t="str">
            <v>CDHU 198</v>
          </cell>
        </row>
        <row r="16961">
          <cell r="A16961" t="str">
            <v>34.13.011</v>
          </cell>
          <cell r="B16961" t="str">
            <v>Corte, recorte e remoção de árvore  inclusive as raízes - diâmetro (DAP)&gt;5cm&lt;15cm</v>
          </cell>
          <cell r="C16961" t="str">
            <v>UN</v>
          </cell>
          <cell r="D16961">
            <v>270.74</v>
          </cell>
          <cell r="E16961" t="str">
            <v>CDHU 198</v>
          </cell>
        </row>
        <row r="16962">
          <cell r="A16962" t="str">
            <v>34.13.021</v>
          </cell>
          <cell r="B16962" t="str">
            <v>Corte, recorte e remoção de árvore inclusive as raízes - diâmetro (DAP)&gt;15cm&lt;30cm</v>
          </cell>
          <cell r="C16962" t="str">
            <v>UN</v>
          </cell>
          <cell r="D16962">
            <v>782.2</v>
          </cell>
          <cell r="E16962" t="str">
            <v>CDHU 198</v>
          </cell>
        </row>
        <row r="16963">
          <cell r="A16963" t="str">
            <v>34.13.031</v>
          </cell>
          <cell r="B16963" t="str">
            <v>Corte, recorte e remoção de árvore inclusive as raízes - diâmetro (DAP)&gt;30cm&lt;45cm</v>
          </cell>
          <cell r="C16963" t="str">
            <v>UN</v>
          </cell>
          <cell r="D16963">
            <v>2622.12</v>
          </cell>
          <cell r="E16963" t="str">
            <v>CDHU 198</v>
          </cell>
        </row>
        <row r="16964">
          <cell r="A16964" t="str">
            <v>34.13.041</v>
          </cell>
          <cell r="B16964" t="str">
            <v>Corte, recorte e remoção de árvore inclusive as raízes - diâmetro (DAP)&gt;45cm&lt;60cm</v>
          </cell>
          <cell r="C16964" t="str">
            <v>UN</v>
          </cell>
          <cell r="D16964">
            <v>3878.76</v>
          </cell>
          <cell r="E16964" t="str">
            <v>CDHU 198</v>
          </cell>
        </row>
        <row r="16965">
          <cell r="A16965" t="str">
            <v>34.13.051</v>
          </cell>
          <cell r="B16965" t="str">
            <v>Corte, recorte e remoção de árvore inclusive as raízes - diâmetro (DAP)&gt;60cm&lt;100cm</v>
          </cell>
          <cell r="C16965" t="str">
            <v>UN</v>
          </cell>
          <cell r="D16965">
            <v>7914.24</v>
          </cell>
          <cell r="E16965" t="str">
            <v>CDHU 198</v>
          </cell>
        </row>
        <row r="16966">
          <cell r="A16966" t="str">
            <v>34.13.060</v>
          </cell>
          <cell r="B16966" t="str">
            <v>Corte, recorte e remoção de árvore inclusive as raízes - diâmetro (DAP) acima de 100 cm</v>
          </cell>
          <cell r="C16966" t="str">
            <v>UN</v>
          </cell>
          <cell r="D16966">
            <v>11061.4</v>
          </cell>
          <cell r="E16966" t="str">
            <v>CDHU 198</v>
          </cell>
        </row>
        <row r="16967">
          <cell r="A16967" t="str">
            <v>34.20</v>
          </cell>
          <cell r="B16967" t="str">
            <v>Reparos, conservacoes e complementos - GRUPO 34</v>
          </cell>
          <cell r="C16967"/>
          <cell r="D16967"/>
          <cell r="E16967" t="str">
            <v>CDHU 198</v>
          </cell>
        </row>
        <row r="16968">
          <cell r="A16968" t="str">
            <v>34.20.050</v>
          </cell>
          <cell r="B16968" t="str">
            <v>Tela de arame galvanizado fio nº 22 BWG, malha de 2´, tipo galinheiro</v>
          </cell>
          <cell r="C16968" t="str">
            <v>M2</v>
          </cell>
          <cell r="D16968">
            <v>16.95</v>
          </cell>
          <cell r="E16968" t="str">
            <v>CDHU 198</v>
          </cell>
        </row>
        <row r="16969">
          <cell r="A16969" t="str">
            <v>34.20.080</v>
          </cell>
          <cell r="B16969" t="str">
            <v>Tela de aço galvanizado fio nº 10 BWG, malha de 2´, tipo alambrado de segurança</v>
          </cell>
          <cell r="C16969" t="str">
            <v>M2</v>
          </cell>
          <cell r="D16969">
            <v>81.89</v>
          </cell>
          <cell r="E16969" t="str">
            <v>CDHU 198</v>
          </cell>
        </row>
        <row r="16970">
          <cell r="A16970" t="str">
            <v>34.20.110</v>
          </cell>
          <cell r="B16970" t="str">
            <v>Recolocação de barreira de proteção perimetral, simples ou dupla</v>
          </cell>
          <cell r="C16970" t="str">
            <v>M</v>
          </cell>
          <cell r="D16970">
            <v>10.82</v>
          </cell>
          <cell r="E16970" t="str">
            <v>CDHU 198</v>
          </cell>
        </row>
        <row r="16971">
          <cell r="A16971" t="str">
            <v>34.20.160</v>
          </cell>
          <cell r="B16971" t="str">
            <v>Recolocação de alambrado, com altura até 4,50 m</v>
          </cell>
          <cell r="C16971" t="str">
            <v>M2</v>
          </cell>
          <cell r="D16971">
            <v>18.22</v>
          </cell>
          <cell r="E16971" t="str">
            <v>CDHU 198</v>
          </cell>
        </row>
        <row r="16972">
          <cell r="A16972" t="str">
            <v>34.20.170</v>
          </cell>
          <cell r="B16972" t="str">
            <v>Recolocação de alambrado, com altura acima de 4,50 m</v>
          </cell>
          <cell r="C16972" t="str">
            <v>M2</v>
          </cell>
          <cell r="D16972">
            <v>23.98</v>
          </cell>
          <cell r="E16972" t="str">
            <v>CDHU 198</v>
          </cell>
        </row>
        <row r="16973">
          <cell r="A16973" t="str">
            <v>34.20.384</v>
          </cell>
          <cell r="B16973" t="str">
            <v>Bicicletário modelo U invertido em tubo circular de aço Ø 2", com acabamento em pintura eletrostática, para fixação chumbado/parafusado</v>
          </cell>
          <cell r="C16973" t="str">
            <v>UN</v>
          </cell>
          <cell r="D16973">
            <v>576.20000000000005</v>
          </cell>
          <cell r="E16973" t="str">
            <v>CDHU 198</v>
          </cell>
        </row>
        <row r="16974">
          <cell r="A16974" t="str">
            <v>34.20.390</v>
          </cell>
          <cell r="B16974" t="str">
            <v>Grelha arvoreira em ferro fundido</v>
          </cell>
          <cell r="C16974" t="str">
            <v>M2</v>
          </cell>
          <cell r="D16974">
            <v>1480.66</v>
          </cell>
          <cell r="E16974" t="str">
            <v>CDHU 198</v>
          </cell>
        </row>
        <row r="16975">
          <cell r="A16975" t="str">
            <v>35</v>
          </cell>
          <cell r="B16975" t="str">
            <v>PLAYGROUND E EQUIPAMENTO RECREATIVO</v>
          </cell>
          <cell r="C16975"/>
          <cell r="D16975"/>
          <cell r="E16975" t="str">
            <v>CDHU 198</v>
          </cell>
        </row>
        <row r="16976">
          <cell r="A16976" t="str">
            <v>35.01</v>
          </cell>
          <cell r="B16976" t="str">
            <v>Quadra e equipamento de esportes</v>
          </cell>
          <cell r="C16976"/>
          <cell r="D16976"/>
          <cell r="E16976" t="str">
            <v>CDHU 198</v>
          </cell>
        </row>
        <row r="16977">
          <cell r="A16977" t="str">
            <v>35.01.070</v>
          </cell>
          <cell r="B16977" t="str">
            <v>Tela de arame galvanizado fio nº 12 BWG, malha de 2´</v>
          </cell>
          <cell r="C16977" t="str">
            <v>M2</v>
          </cell>
          <cell r="D16977">
            <v>46.53</v>
          </cell>
          <cell r="E16977" t="str">
            <v>CDHU 198</v>
          </cell>
        </row>
        <row r="16978">
          <cell r="A16978" t="str">
            <v>35.01.150</v>
          </cell>
          <cell r="B16978" t="str">
            <v>Trave oficial completa com rede para futebol de salão</v>
          </cell>
          <cell r="C16978" t="str">
            <v>CJ</v>
          </cell>
          <cell r="D16978">
            <v>2309.4499999999998</v>
          </cell>
          <cell r="E16978" t="str">
            <v>CDHU 198</v>
          </cell>
        </row>
        <row r="16979">
          <cell r="A16979" t="str">
            <v>35.01.170</v>
          </cell>
          <cell r="B16979" t="str">
            <v>Poste oficial completo com rede para voleibol</v>
          </cell>
          <cell r="C16979" t="str">
            <v>CJ</v>
          </cell>
          <cell r="D16979">
            <v>1914.23</v>
          </cell>
          <cell r="E16979" t="str">
            <v>CDHU 198</v>
          </cell>
        </row>
        <row r="16980">
          <cell r="A16980" t="str">
            <v>35.01.550</v>
          </cell>
          <cell r="B16980" t="str">
            <v>Piso em fibra de polipropileno corrugado para quadra de esportes, inclusive pintura</v>
          </cell>
          <cell r="C16980" t="str">
            <v>M2</v>
          </cell>
          <cell r="D16980">
            <v>188.04</v>
          </cell>
          <cell r="E16980" t="str">
            <v>CDHU 198</v>
          </cell>
        </row>
        <row r="16981">
          <cell r="A16981" t="str">
            <v>35.03</v>
          </cell>
          <cell r="B16981" t="str">
            <v>Abrigo, guarita e quiosque</v>
          </cell>
          <cell r="C16981"/>
          <cell r="D16981"/>
          <cell r="E16981" t="str">
            <v>CDHU 198</v>
          </cell>
        </row>
        <row r="16982">
          <cell r="A16982" t="str">
            <v>35.03.030</v>
          </cell>
          <cell r="B16982" t="str">
            <v>Cancela automática metálica com barreira de alumínio de 3,50 até 4,00 m</v>
          </cell>
          <cell r="C16982" t="str">
            <v>UN</v>
          </cell>
          <cell r="D16982">
            <v>4646.82</v>
          </cell>
          <cell r="E16982" t="str">
            <v>CDHU 198</v>
          </cell>
        </row>
        <row r="16983">
          <cell r="A16983" t="str">
            <v>35.04</v>
          </cell>
          <cell r="B16983" t="str">
            <v>Bancos</v>
          </cell>
          <cell r="C16983"/>
          <cell r="D16983"/>
          <cell r="E16983" t="str">
            <v>CDHU 198</v>
          </cell>
        </row>
        <row r="16984">
          <cell r="A16984" t="str">
            <v>35.04.020</v>
          </cell>
          <cell r="B16984" t="str">
            <v>Banco contínuo em concreto vazado</v>
          </cell>
          <cell r="C16984" t="str">
            <v>M</v>
          </cell>
          <cell r="D16984">
            <v>216.36</v>
          </cell>
          <cell r="E16984" t="str">
            <v>CDHU 198</v>
          </cell>
        </row>
        <row r="16985">
          <cell r="A16985" t="str">
            <v>35.04.120</v>
          </cell>
          <cell r="B16985" t="str">
            <v>Banco em concreto pré-moldado, comprimento 150 cm</v>
          </cell>
          <cell r="C16985" t="str">
            <v>UN</v>
          </cell>
          <cell r="D16985">
            <v>566.53</v>
          </cell>
          <cell r="E16985" t="str">
            <v>CDHU 198</v>
          </cell>
        </row>
        <row r="16986">
          <cell r="A16986" t="str">
            <v>35.04.130</v>
          </cell>
          <cell r="B16986" t="str">
            <v>Banco de madeira sobre alvenaria</v>
          </cell>
          <cell r="C16986" t="str">
            <v>M2</v>
          </cell>
          <cell r="D16986">
            <v>251.05</v>
          </cell>
          <cell r="E16986" t="str">
            <v>CDHU 198</v>
          </cell>
        </row>
        <row r="16987">
          <cell r="A16987" t="str">
            <v>35.04.140</v>
          </cell>
          <cell r="B16987" t="str">
            <v>Banco em concreto pré-moldado com pés vazados, comprimento 200 cm</v>
          </cell>
          <cell r="C16987" t="str">
            <v>UN</v>
          </cell>
          <cell r="D16987">
            <v>644.36</v>
          </cell>
          <cell r="E16987" t="str">
            <v>CDHU 198</v>
          </cell>
        </row>
        <row r="16988">
          <cell r="A16988" t="str">
            <v>35.04.150</v>
          </cell>
          <cell r="B16988" t="str">
            <v>Banco em concreto pré-moldado com 3 pés, comprimento 300 cm</v>
          </cell>
          <cell r="C16988" t="str">
            <v>UN</v>
          </cell>
          <cell r="D16988">
            <v>949.6</v>
          </cell>
          <cell r="E16988" t="str">
            <v>CDHU 198</v>
          </cell>
        </row>
        <row r="16989">
          <cell r="A16989" t="str">
            <v>35.05</v>
          </cell>
          <cell r="B16989" t="str">
            <v>Equipamento recreativo</v>
          </cell>
          <cell r="C16989"/>
          <cell r="D16989"/>
          <cell r="E16989" t="str">
            <v>CDHU 198</v>
          </cell>
        </row>
        <row r="16990">
          <cell r="A16990" t="str">
            <v>35.05.200</v>
          </cell>
          <cell r="B16990" t="str">
            <v>Centro de atividades em madeira rústica</v>
          </cell>
          <cell r="C16990" t="str">
            <v>CJ</v>
          </cell>
          <cell r="D16990">
            <v>5428.29</v>
          </cell>
          <cell r="E16990" t="str">
            <v>CDHU 198</v>
          </cell>
        </row>
        <row r="16991">
          <cell r="A16991" t="str">
            <v>35.05.210</v>
          </cell>
          <cell r="B16991" t="str">
            <v>Balanço duplo em madeira rústica</v>
          </cell>
          <cell r="C16991" t="str">
            <v>CJ</v>
          </cell>
          <cell r="D16991">
            <v>2949.85</v>
          </cell>
          <cell r="E16991" t="str">
            <v>CDHU 198</v>
          </cell>
        </row>
        <row r="16992">
          <cell r="A16992" t="str">
            <v>35.05.220</v>
          </cell>
          <cell r="B16992" t="str">
            <v>Gangorra dupla em madeira rústica</v>
          </cell>
          <cell r="C16992" t="str">
            <v>CJ</v>
          </cell>
          <cell r="D16992">
            <v>1844.74</v>
          </cell>
          <cell r="E16992" t="str">
            <v>CDHU 198</v>
          </cell>
        </row>
        <row r="16993">
          <cell r="A16993" t="str">
            <v>35.05.240</v>
          </cell>
          <cell r="B16993" t="str">
            <v>Gira-gira em ferro com assento de madeira (8 lugares)</v>
          </cell>
          <cell r="C16993" t="str">
            <v>CJ</v>
          </cell>
          <cell r="D16993">
            <v>3795.12</v>
          </cell>
          <cell r="E16993" t="str">
            <v>CDHU 198</v>
          </cell>
        </row>
        <row r="16994">
          <cell r="A16994" t="str">
            <v>35.07</v>
          </cell>
          <cell r="B16994" t="str">
            <v>Mastro para bandeiras</v>
          </cell>
          <cell r="C16994"/>
          <cell r="D16994"/>
          <cell r="E16994" t="str">
            <v>CDHU 198</v>
          </cell>
        </row>
        <row r="16995">
          <cell r="A16995" t="str">
            <v>35.07.020</v>
          </cell>
          <cell r="B16995" t="str">
            <v>Plataforma com 3 mastros galvanizados, h= 7,00 m</v>
          </cell>
          <cell r="C16995" t="str">
            <v>CJ</v>
          </cell>
          <cell r="D16995">
            <v>6354.15</v>
          </cell>
          <cell r="E16995" t="str">
            <v>CDHU 198</v>
          </cell>
        </row>
        <row r="16996">
          <cell r="A16996" t="str">
            <v>35.07.030</v>
          </cell>
          <cell r="B16996" t="str">
            <v>Plataforma com 3 mastros galvanizados, h= 9,00 m</v>
          </cell>
          <cell r="C16996" t="str">
            <v>CJ</v>
          </cell>
          <cell r="D16996">
            <v>8805.77</v>
          </cell>
          <cell r="E16996" t="str">
            <v>CDHU 198</v>
          </cell>
        </row>
        <row r="16997">
          <cell r="A16997" t="str">
            <v>35.07.060</v>
          </cell>
          <cell r="B16997" t="str">
            <v>Mastro para bandeira galvanizado, h= 9,00 m</v>
          </cell>
          <cell r="C16997" t="str">
            <v>UN</v>
          </cell>
          <cell r="D16997">
            <v>2858.66</v>
          </cell>
          <cell r="E16997" t="str">
            <v>CDHU 198</v>
          </cell>
        </row>
        <row r="16998">
          <cell r="A16998" t="str">
            <v>35.07.070</v>
          </cell>
          <cell r="B16998" t="str">
            <v>Mastro para bandeira galvanizado, h= 7,00 m</v>
          </cell>
          <cell r="C16998" t="str">
            <v>UN</v>
          </cell>
          <cell r="D16998">
            <v>2041.5</v>
          </cell>
          <cell r="E16998" t="str">
            <v>CDHU 198</v>
          </cell>
        </row>
        <row r="16999">
          <cell r="A16999" t="str">
            <v>35.20</v>
          </cell>
          <cell r="B16999" t="str">
            <v>Reparos, conservacoes e complementos - GRUPO 35</v>
          </cell>
          <cell r="C16999"/>
          <cell r="D16999"/>
          <cell r="E16999" t="str">
            <v>CDHU 198</v>
          </cell>
        </row>
        <row r="17000">
          <cell r="A17000" t="str">
            <v>35.20.010</v>
          </cell>
          <cell r="B17000" t="str">
            <v>Tela em polietileno, malha 10 x 10 cm, fio 2 mm</v>
          </cell>
          <cell r="C17000" t="str">
            <v>M2</v>
          </cell>
          <cell r="D17000">
            <v>13.23</v>
          </cell>
          <cell r="E17000" t="str">
            <v>CDHU 198</v>
          </cell>
        </row>
        <row r="17001">
          <cell r="A17001" t="str">
            <v>35.20.050</v>
          </cell>
          <cell r="B17001" t="str">
            <v>Conjunto de 4 lixeiras para coleta seletiva, com tampa basculante, capacidade 50 litros</v>
          </cell>
          <cell r="C17001" t="str">
            <v>UN</v>
          </cell>
          <cell r="D17001">
            <v>1261.82</v>
          </cell>
          <cell r="E17001" t="str">
            <v>CDHU 198</v>
          </cell>
        </row>
        <row r="17002">
          <cell r="A17002" t="str">
            <v>36</v>
          </cell>
          <cell r="B17002" t="str">
            <v>ENTRADA DE ENERGIA ELETRICA E TELEFONIA</v>
          </cell>
          <cell r="C17002"/>
          <cell r="D17002"/>
          <cell r="E17002" t="str">
            <v>CDHU 198</v>
          </cell>
        </row>
        <row r="17003">
          <cell r="A17003" t="str">
            <v>36.01</v>
          </cell>
          <cell r="B17003" t="str">
            <v>Entrada de energia - componentes</v>
          </cell>
          <cell r="C17003"/>
          <cell r="D17003"/>
          <cell r="E17003" t="str">
            <v>CDHU 198</v>
          </cell>
        </row>
        <row r="17004">
          <cell r="A17004" t="str">
            <v>36.01.242</v>
          </cell>
          <cell r="B17004" t="str">
            <v>Cubículo de média tensão, para uso ao tempo, classe 24 kV</v>
          </cell>
          <cell r="C17004" t="str">
            <v>CJ</v>
          </cell>
          <cell r="D17004">
            <v>161129.59</v>
          </cell>
          <cell r="E17004" t="str">
            <v>CDHU 198</v>
          </cell>
        </row>
        <row r="17005">
          <cell r="A17005" t="str">
            <v>36.01.252</v>
          </cell>
          <cell r="B17005" t="str">
            <v>Cubículo de média tensão, para uso ao tempo, classe 17,5 kV</v>
          </cell>
          <cell r="C17005" t="str">
            <v>CJ</v>
          </cell>
          <cell r="D17005">
            <v>131669.17000000001</v>
          </cell>
          <cell r="E17005" t="str">
            <v>CDHU 198</v>
          </cell>
        </row>
        <row r="17006">
          <cell r="A17006" t="str">
            <v>36.01.260</v>
          </cell>
          <cell r="B17006" t="str">
            <v>Cubículo de entrada e medição para uso abrigado, classe 15 kV</v>
          </cell>
          <cell r="C17006" t="str">
            <v>CJ</v>
          </cell>
          <cell r="D17006">
            <v>111583.19</v>
          </cell>
          <cell r="E17006" t="str">
            <v>CDHU 198</v>
          </cell>
        </row>
        <row r="17007">
          <cell r="A17007" t="str">
            <v>36.03</v>
          </cell>
          <cell r="B17007" t="str">
            <v>Caixas de entrada / medicao</v>
          </cell>
          <cell r="C17007"/>
          <cell r="D17007"/>
          <cell r="E17007" t="str">
            <v>CDHU 198</v>
          </cell>
        </row>
        <row r="17008">
          <cell r="A17008" t="str">
            <v>36.03.010</v>
          </cell>
          <cell r="B17008" t="str">
            <v>Caixa de medição tipo II (300 x 560 x 200) mm, padrão concessionárias</v>
          </cell>
          <cell r="C17008" t="str">
            <v>UN</v>
          </cell>
          <cell r="D17008">
            <v>303.18</v>
          </cell>
          <cell r="E17008" t="str">
            <v>CDHU 198</v>
          </cell>
        </row>
        <row r="17009">
          <cell r="A17009" t="str">
            <v>36.03.020</v>
          </cell>
          <cell r="B17009" t="str">
            <v>Caixa de medição polifásica (500 x 600 x 200) mm, padrão concessionárias</v>
          </cell>
          <cell r="C17009" t="str">
            <v>UN</v>
          </cell>
          <cell r="D17009">
            <v>412.7</v>
          </cell>
          <cell r="E17009" t="str">
            <v>CDHU 198</v>
          </cell>
        </row>
        <row r="17010">
          <cell r="A17010" t="str">
            <v>36.03.030</v>
          </cell>
          <cell r="B17010" t="str">
            <v>Caixa de medição externa tipo ´L´ (900 x 600 x 270) mm, padrão Concessionárias</v>
          </cell>
          <cell r="C17010" t="str">
            <v>UN</v>
          </cell>
          <cell r="D17010">
            <v>1292.73</v>
          </cell>
          <cell r="E17010" t="str">
            <v>CDHU 198</v>
          </cell>
        </row>
        <row r="17011">
          <cell r="A17011" t="str">
            <v>36.03.050</v>
          </cell>
          <cell r="B17011" t="str">
            <v>Caixa de medição externa tipo ´N´ (1300 x 1200 x 270) mm, padrão Concessionárias</v>
          </cell>
          <cell r="C17011" t="str">
            <v>UN</v>
          </cell>
          <cell r="D17011">
            <v>2762.83</v>
          </cell>
          <cell r="E17011" t="str">
            <v>CDHU 198</v>
          </cell>
        </row>
        <row r="17012">
          <cell r="A17012" t="str">
            <v>36.03.060</v>
          </cell>
          <cell r="B17012" t="str">
            <v>Caixa de medição externa tipo ´M´ (900 x 1200 x 270) mm, padrão Concessionárias</v>
          </cell>
          <cell r="C17012" t="str">
            <v>UN</v>
          </cell>
          <cell r="D17012">
            <v>1934.76</v>
          </cell>
          <cell r="E17012" t="str">
            <v>CDHU 198</v>
          </cell>
        </row>
        <row r="17013">
          <cell r="A17013" t="str">
            <v>36.03.080</v>
          </cell>
          <cell r="B17013" t="str">
            <v>Caixa para seccionadora tipo ´T´ (900 x 600 x 250) mm, padrão Concessionárias</v>
          </cell>
          <cell r="C17013" t="str">
            <v>UN</v>
          </cell>
          <cell r="D17013">
            <v>752.69</v>
          </cell>
          <cell r="E17013" t="str">
            <v>CDHU 198</v>
          </cell>
        </row>
        <row r="17014">
          <cell r="A17014" t="str">
            <v>36.03.090</v>
          </cell>
          <cell r="B17014" t="str">
            <v>Caixa de medição interna tipo ´A1´ (1000 x 1000 x 300) mm, padrão Concessionárias</v>
          </cell>
          <cell r="C17014" t="str">
            <v>UN</v>
          </cell>
          <cell r="D17014">
            <v>1822.73</v>
          </cell>
          <cell r="E17014" t="str">
            <v>CDHU 198</v>
          </cell>
        </row>
        <row r="17015">
          <cell r="A17015" t="str">
            <v>36.03.120</v>
          </cell>
          <cell r="B17015" t="str">
            <v>Caixa de proteção para transformador de corrente, (1000 x 750 x 300) mm, padrão Concessionárias</v>
          </cell>
          <cell r="C17015" t="str">
            <v>UN</v>
          </cell>
          <cell r="D17015">
            <v>1577.08</v>
          </cell>
          <cell r="E17015" t="str">
            <v>CDHU 198</v>
          </cell>
        </row>
        <row r="17016">
          <cell r="A17016" t="str">
            <v>36.03.130</v>
          </cell>
          <cell r="B17016" t="str">
            <v>Caixa de proteção dos bornes do medidor, (300 x 250 x 90) mm, padrão Concessionárias</v>
          </cell>
          <cell r="C17016" t="str">
            <v>UN</v>
          </cell>
          <cell r="D17016">
            <v>224.1</v>
          </cell>
          <cell r="E17016" t="str">
            <v>CDHU 198</v>
          </cell>
        </row>
        <row r="17017">
          <cell r="A17017" t="str">
            <v>36.03.150</v>
          </cell>
          <cell r="B17017" t="str">
            <v>Caixa de entrada tipo ´E´ (560 x 350 x 210) mm - padrão Concessionárias</v>
          </cell>
          <cell r="C17017" t="str">
            <v>UN</v>
          </cell>
          <cell r="D17017">
            <v>408.32</v>
          </cell>
          <cell r="E17017" t="str">
            <v>CDHU 198</v>
          </cell>
        </row>
        <row r="17018">
          <cell r="A17018" t="str">
            <v>36.03.160</v>
          </cell>
          <cell r="B17018" t="str">
            <v>Caixa base lateral tipo ´N´ (1300 x 400 x 250) mm</v>
          </cell>
          <cell r="C17018" t="str">
            <v>UN</v>
          </cell>
          <cell r="D17018">
            <v>892.49</v>
          </cell>
          <cell r="E17018" t="str">
            <v>CDHU 198</v>
          </cell>
        </row>
        <row r="17019">
          <cell r="A17019" t="str">
            <v>36.04</v>
          </cell>
          <cell r="B17019" t="str">
            <v>Suporte (Braquet)</v>
          </cell>
          <cell r="C17019"/>
          <cell r="D17019"/>
          <cell r="E17019" t="str">
            <v>CDHU 198</v>
          </cell>
        </row>
        <row r="17020">
          <cell r="A17020" t="str">
            <v>36.04.010</v>
          </cell>
          <cell r="B17020" t="str">
            <v>Suporte para 1 isolador de baixa tensão</v>
          </cell>
          <cell r="C17020" t="str">
            <v>UN</v>
          </cell>
          <cell r="D17020">
            <v>51.13</v>
          </cell>
          <cell r="E17020" t="str">
            <v>CDHU 198</v>
          </cell>
        </row>
        <row r="17021">
          <cell r="A17021" t="str">
            <v>36.04.030</v>
          </cell>
          <cell r="B17021" t="str">
            <v>Suporte para 2 isoladores de baixa tensão</v>
          </cell>
          <cell r="C17021" t="str">
            <v>UN</v>
          </cell>
          <cell r="D17021">
            <v>67.849999999999994</v>
          </cell>
          <cell r="E17021" t="str">
            <v>CDHU 198</v>
          </cell>
        </row>
        <row r="17022">
          <cell r="A17022" t="str">
            <v>36.04.050</v>
          </cell>
          <cell r="B17022" t="str">
            <v>Suporte para 3 isoladores de baixa tensão</v>
          </cell>
          <cell r="C17022" t="str">
            <v>UN</v>
          </cell>
          <cell r="D17022">
            <v>100.25</v>
          </cell>
          <cell r="E17022" t="str">
            <v>CDHU 198</v>
          </cell>
        </row>
        <row r="17023">
          <cell r="A17023" t="str">
            <v>36.04.070</v>
          </cell>
          <cell r="B17023" t="str">
            <v>Suporte para 4 isoladores de baixa tensão</v>
          </cell>
          <cell r="C17023" t="str">
            <v>UN</v>
          </cell>
          <cell r="D17023">
            <v>138.66</v>
          </cell>
          <cell r="E17023" t="str">
            <v>CDHU 198</v>
          </cell>
        </row>
        <row r="17024">
          <cell r="A17024" t="str">
            <v>36.05</v>
          </cell>
          <cell r="B17024" t="str">
            <v>Isoladores</v>
          </cell>
          <cell r="C17024"/>
          <cell r="D17024"/>
          <cell r="E17024" t="str">
            <v>CDHU 198</v>
          </cell>
        </row>
        <row r="17025">
          <cell r="A17025" t="str">
            <v>36.05.010</v>
          </cell>
          <cell r="B17025" t="str">
            <v>Isolador tipo roldana para baixa tensão de 76 x 79 mm</v>
          </cell>
          <cell r="C17025" t="str">
            <v>UN</v>
          </cell>
          <cell r="D17025">
            <v>56.69</v>
          </cell>
          <cell r="E17025" t="str">
            <v>CDHU 198</v>
          </cell>
        </row>
        <row r="17026">
          <cell r="A17026" t="str">
            <v>36.05.040</v>
          </cell>
          <cell r="B17026" t="str">
            <v>Isolador tipo disco para 15 kV de 6´ - 150 mm</v>
          </cell>
          <cell r="C17026" t="str">
            <v>UN</v>
          </cell>
          <cell r="D17026">
            <v>104.78</v>
          </cell>
          <cell r="E17026" t="str">
            <v>CDHU 198</v>
          </cell>
        </row>
        <row r="17027">
          <cell r="A17027" t="str">
            <v>36.05.080</v>
          </cell>
          <cell r="B17027" t="str">
            <v>Isolador tipo pino para 15 kV, inclusive pino (poste)</v>
          </cell>
          <cell r="C17027" t="str">
            <v>UN</v>
          </cell>
          <cell r="D17027">
            <v>117.84</v>
          </cell>
          <cell r="E17027" t="str">
            <v>CDHU 198</v>
          </cell>
        </row>
        <row r="17028">
          <cell r="A17028" t="str">
            <v>36.05.100</v>
          </cell>
          <cell r="B17028" t="str">
            <v>Isolador pedestal para 15 kV</v>
          </cell>
          <cell r="C17028" t="str">
            <v>UN</v>
          </cell>
          <cell r="D17028">
            <v>162.46</v>
          </cell>
          <cell r="E17028" t="str">
            <v>CDHU 198</v>
          </cell>
        </row>
        <row r="17029">
          <cell r="A17029" t="str">
            <v>36.05.110</v>
          </cell>
          <cell r="B17029" t="str">
            <v>Isolador pedestal para 25 kV</v>
          </cell>
          <cell r="C17029" t="str">
            <v>UN</v>
          </cell>
          <cell r="D17029">
            <v>214.92</v>
          </cell>
          <cell r="E17029" t="str">
            <v>CDHU 198</v>
          </cell>
        </row>
        <row r="17030">
          <cell r="A17030" t="str">
            <v>36.06</v>
          </cell>
          <cell r="B17030" t="str">
            <v>Muflas e terminais</v>
          </cell>
          <cell r="C17030"/>
          <cell r="D17030"/>
          <cell r="E17030" t="str">
            <v>CDHU 198</v>
          </cell>
        </row>
        <row r="17031">
          <cell r="A17031" t="str">
            <v>36.06.060</v>
          </cell>
          <cell r="B17031" t="str">
            <v>Terminal modular (mufla) unipolar externo para cabo até 70 mm²/15 kV</v>
          </cell>
          <cell r="C17031" t="str">
            <v>CJ</v>
          </cell>
          <cell r="D17031">
            <v>551.57000000000005</v>
          </cell>
          <cell r="E17031" t="str">
            <v>CDHU 198</v>
          </cell>
        </row>
        <row r="17032">
          <cell r="A17032" t="str">
            <v>36.06.080</v>
          </cell>
          <cell r="B17032" t="str">
            <v>Terminal modular (mufla) unipolar interno para cabo até 70 mm²/15 kV</v>
          </cell>
          <cell r="C17032" t="str">
            <v>CJ</v>
          </cell>
          <cell r="D17032">
            <v>469.28</v>
          </cell>
          <cell r="E17032" t="str">
            <v>CDHU 198</v>
          </cell>
        </row>
        <row r="17033">
          <cell r="A17033" t="str">
            <v>36.07</v>
          </cell>
          <cell r="B17033" t="str">
            <v>Para-raios de media tensao</v>
          </cell>
          <cell r="C17033"/>
          <cell r="D17033"/>
          <cell r="E17033" t="str">
            <v>CDHU 198</v>
          </cell>
        </row>
        <row r="17034">
          <cell r="A17034" t="str">
            <v>36.07.010</v>
          </cell>
          <cell r="B17034" t="str">
            <v>Para-raios de distribuição, classe 12 kV/5 kA, completo, encapsulado com polímero</v>
          </cell>
          <cell r="C17034" t="str">
            <v>UN</v>
          </cell>
          <cell r="D17034">
            <v>257.75</v>
          </cell>
          <cell r="E17034" t="str">
            <v>CDHU 198</v>
          </cell>
        </row>
        <row r="17035">
          <cell r="A17035" t="str">
            <v>36.07.030</v>
          </cell>
          <cell r="B17035" t="str">
            <v>Para-raios de distribuição, classe 12 kV/10 kA, completo, encapsulado com polímero</v>
          </cell>
          <cell r="C17035" t="str">
            <v>UN</v>
          </cell>
          <cell r="D17035">
            <v>238.38</v>
          </cell>
          <cell r="E17035" t="str">
            <v>CDHU 198</v>
          </cell>
        </row>
        <row r="17036">
          <cell r="A17036" t="str">
            <v>36.07.050</v>
          </cell>
          <cell r="B17036" t="str">
            <v>Para-raios de distribuição, classe 15 kV/5 kA, completo, encapsulado com polímero</v>
          </cell>
          <cell r="C17036" t="str">
            <v>UN</v>
          </cell>
          <cell r="D17036">
            <v>266.14999999999998</v>
          </cell>
          <cell r="E17036" t="str">
            <v>CDHU 198</v>
          </cell>
        </row>
        <row r="17037">
          <cell r="A17037" t="str">
            <v>36.07.060</v>
          </cell>
          <cell r="B17037" t="str">
            <v>Para-raios de distribuição, classe 15 kV/10 kA, completo, encapsulado com polímero</v>
          </cell>
          <cell r="C17037" t="str">
            <v>UN</v>
          </cell>
          <cell r="D17037">
            <v>235.79</v>
          </cell>
          <cell r="E17037" t="str">
            <v>CDHU 198</v>
          </cell>
        </row>
        <row r="17038">
          <cell r="A17038" t="str">
            <v>36.08</v>
          </cell>
          <cell r="B17038" t="str">
            <v>Gerador e grupo gerador</v>
          </cell>
          <cell r="C17038"/>
          <cell r="D17038"/>
          <cell r="E17038" t="str">
            <v>CDHU 198</v>
          </cell>
        </row>
        <row r="17039">
          <cell r="A17039" t="str">
            <v>36.08.030</v>
          </cell>
          <cell r="B17039" t="str">
            <v>Grupo gerador com potência de 250/228 kVA, variação de + ou - 5% - completo</v>
          </cell>
          <cell r="C17039" t="str">
            <v>UN</v>
          </cell>
          <cell r="D17039">
            <v>213095.61</v>
          </cell>
          <cell r="E17039" t="str">
            <v>CDHU 198</v>
          </cell>
        </row>
        <row r="17040">
          <cell r="A17040" t="str">
            <v>36.08.040</v>
          </cell>
          <cell r="B17040" t="str">
            <v>Grupo gerador com potência de 350/320 kVA, variação de + ou - 10% - completo</v>
          </cell>
          <cell r="C17040" t="str">
            <v>UN</v>
          </cell>
          <cell r="D17040">
            <v>238295.06</v>
          </cell>
          <cell r="E17040" t="str">
            <v>CDHU 198</v>
          </cell>
        </row>
        <row r="17041">
          <cell r="A17041" t="str">
            <v>36.08.050</v>
          </cell>
          <cell r="B17041" t="str">
            <v>Grupo gerador com potência de 88/80 kVA, variação de + ou - 10% - completo</v>
          </cell>
          <cell r="C17041" t="str">
            <v>UN</v>
          </cell>
          <cell r="D17041">
            <v>104936.1</v>
          </cell>
          <cell r="E17041" t="str">
            <v>CDHU 198</v>
          </cell>
        </row>
        <row r="17042">
          <cell r="A17042" t="str">
            <v>36.08.060</v>
          </cell>
          <cell r="B17042" t="str">
            <v>Grupo gerador com potência de 165/150 kVA, variação de + ou - 5% - completo</v>
          </cell>
          <cell r="C17042" t="str">
            <v>UN</v>
          </cell>
          <cell r="D17042">
            <v>124756.21</v>
          </cell>
          <cell r="E17042" t="str">
            <v>CDHU 198</v>
          </cell>
        </row>
        <row r="17043">
          <cell r="A17043" t="str">
            <v>36.08.100</v>
          </cell>
          <cell r="B17043" t="str">
            <v>Grupo gerador com potência de 55/50 kVA, variação de + ou - 10% - completo</v>
          </cell>
          <cell r="C17043" t="str">
            <v>UN</v>
          </cell>
          <cell r="D17043">
            <v>99399.72</v>
          </cell>
          <cell r="E17043" t="str">
            <v>CDHU 198</v>
          </cell>
        </row>
        <row r="17044">
          <cell r="A17044" t="str">
            <v>36.08.110</v>
          </cell>
          <cell r="B17044" t="str">
            <v>Grupo gerador com potência de 180/168 kVA, variação de + ou - 5% - completo</v>
          </cell>
          <cell r="C17044" t="str">
            <v>UN</v>
          </cell>
          <cell r="D17044">
            <v>152605.31</v>
          </cell>
          <cell r="E17044" t="str">
            <v>CDHU 198</v>
          </cell>
        </row>
        <row r="17045">
          <cell r="A17045" t="str">
            <v>36.08.290</v>
          </cell>
          <cell r="B17045" t="str">
            <v>Grupo gerador com potência de 563/513 kVA, variação de + ou - 10% - completo</v>
          </cell>
          <cell r="C17045" t="str">
            <v>UN</v>
          </cell>
          <cell r="D17045">
            <v>504151.17</v>
          </cell>
          <cell r="E17045" t="str">
            <v>CDHU 198</v>
          </cell>
        </row>
        <row r="17046">
          <cell r="A17046" t="str">
            <v>36.08.350</v>
          </cell>
          <cell r="B17046" t="str">
            <v>Grupo gerador carenado com potência de 150/136 kVA, variação de + ou - 5% - completo</v>
          </cell>
          <cell r="C17046" t="str">
            <v>UN</v>
          </cell>
          <cell r="D17046">
            <v>153711.56</v>
          </cell>
          <cell r="E17046" t="str">
            <v>CDHU 198</v>
          </cell>
        </row>
        <row r="17047">
          <cell r="A17047" t="str">
            <v>36.08.360</v>
          </cell>
          <cell r="B17047" t="str">
            <v>Grupo gerador carenado com potência de 460/434 kVA, variação de + ou - 10% - completo</v>
          </cell>
          <cell r="C17047" t="str">
            <v>UN</v>
          </cell>
          <cell r="D17047">
            <v>444183.54</v>
          </cell>
          <cell r="E17047" t="str">
            <v>CDHU 198</v>
          </cell>
        </row>
        <row r="17048">
          <cell r="A17048" t="str">
            <v>36.08.540</v>
          </cell>
          <cell r="B17048" t="str">
            <v>Grupo gerador com potência de 460/434 kVA, variação de + ou - 10% - completo</v>
          </cell>
          <cell r="C17048" t="str">
            <v>UN</v>
          </cell>
          <cell r="D17048">
            <v>415358.11</v>
          </cell>
          <cell r="E17048" t="str">
            <v>CDHU 198</v>
          </cell>
        </row>
        <row r="17049">
          <cell r="A17049" t="str">
            <v>36.09</v>
          </cell>
          <cell r="B17049" t="str">
            <v>Transformador de entrada</v>
          </cell>
          <cell r="C17049"/>
          <cell r="D17049"/>
          <cell r="E17049" t="str">
            <v>CDHU 198</v>
          </cell>
        </row>
        <row r="17050">
          <cell r="A17050" t="str">
            <v>36.09.020</v>
          </cell>
          <cell r="B17050" t="str">
            <v>Transformador de potência trifásico de 225 kVA, classe 15 kV, a óleo</v>
          </cell>
          <cell r="C17050" t="str">
            <v>UN</v>
          </cell>
          <cell r="D17050">
            <v>43223.43</v>
          </cell>
          <cell r="E17050" t="str">
            <v>CDHU 198</v>
          </cell>
        </row>
        <row r="17051">
          <cell r="A17051" t="str">
            <v>36.09.050</v>
          </cell>
          <cell r="B17051" t="str">
            <v>Transformador de potência trifásico de 150 kVA, classe 15 kV, a óleo</v>
          </cell>
          <cell r="C17051" t="str">
            <v>UN</v>
          </cell>
          <cell r="D17051">
            <v>31735.56</v>
          </cell>
          <cell r="E17051" t="str">
            <v>CDHU 198</v>
          </cell>
        </row>
        <row r="17052">
          <cell r="A17052" t="str">
            <v>36.09.060</v>
          </cell>
          <cell r="B17052" t="str">
            <v>Transformador de potência trifásico de 500 kVA, classe 15 kV, a seco</v>
          </cell>
          <cell r="C17052" t="str">
            <v>UN</v>
          </cell>
          <cell r="D17052">
            <v>92234.14</v>
          </cell>
          <cell r="E17052" t="str">
            <v>CDHU 198</v>
          </cell>
        </row>
        <row r="17053">
          <cell r="A17053" t="str">
            <v>36.09.070</v>
          </cell>
          <cell r="B17053" t="str">
            <v>Transformador de potência trifásico de 1000 kVA, classe 15 kV, a seco com cabine</v>
          </cell>
          <cell r="C17053" t="str">
            <v>UN</v>
          </cell>
          <cell r="D17053">
            <v>126222.78</v>
          </cell>
          <cell r="E17053" t="str">
            <v>CDHU 198</v>
          </cell>
        </row>
        <row r="17054">
          <cell r="A17054" t="str">
            <v>36.09.100</v>
          </cell>
          <cell r="B17054" t="str">
            <v>Transformador de potência trifásico de 5 kVA, classe 0,6 kV, a seco com cabine</v>
          </cell>
          <cell r="C17054" t="str">
            <v>UN</v>
          </cell>
          <cell r="D17054">
            <v>6010.33</v>
          </cell>
          <cell r="E17054" t="str">
            <v>CDHU 198</v>
          </cell>
        </row>
        <row r="17055">
          <cell r="A17055" t="str">
            <v>36.09.110</v>
          </cell>
          <cell r="B17055" t="str">
            <v>Transformador de potência trifásico de 7,5 kVA, classe 0,6 kV, a seco com cabine</v>
          </cell>
          <cell r="C17055" t="str">
            <v>UN</v>
          </cell>
          <cell r="D17055">
            <v>7654.87</v>
          </cell>
          <cell r="E17055" t="str">
            <v>CDHU 198</v>
          </cell>
        </row>
        <row r="17056">
          <cell r="A17056" t="str">
            <v>36.09.150</v>
          </cell>
          <cell r="B17056" t="str">
            <v>Transformador de potência trifásico de 75 kVA, classe 15 kV, a óleo</v>
          </cell>
          <cell r="C17056" t="str">
            <v>UN</v>
          </cell>
          <cell r="D17056">
            <v>23500.01</v>
          </cell>
          <cell r="E17056" t="str">
            <v>CDHU 198</v>
          </cell>
        </row>
        <row r="17057">
          <cell r="A17057" t="str">
            <v>36.09.170</v>
          </cell>
          <cell r="B17057" t="str">
            <v>Transformador de potência trifásico de 300 kVA, classe 15 kV, a óleo</v>
          </cell>
          <cell r="C17057" t="str">
            <v>UN</v>
          </cell>
          <cell r="D17057">
            <v>51796.66</v>
          </cell>
          <cell r="E17057" t="str">
            <v>CDHU 198</v>
          </cell>
        </row>
        <row r="17058">
          <cell r="A17058" t="str">
            <v>36.09.180</v>
          </cell>
          <cell r="B17058" t="str">
            <v>Transformador de potência trifásico de 112,5 kVA, classe 15 kV, a óleo</v>
          </cell>
          <cell r="C17058" t="str">
            <v>UN</v>
          </cell>
          <cell r="D17058">
            <v>26158.17</v>
          </cell>
          <cell r="E17058" t="str">
            <v>CDHU 198</v>
          </cell>
        </row>
        <row r="17059">
          <cell r="A17059" t="str">
            <v>36.09.220</v>
          </cell>
          <cell r="B17059" t="str">
            <v>Transformador de potência trifásico de 500 kVA, classe 15 kV, a seco com cabine</v>
          </cell>
          <cell r="C17059" t="str">
            <v>UN</v>
          </cell>
          <cell r="D17059">
            <v>98954.07</v>
          </cell>
          <cell r="E17059" t="str">
            <v>CDHU 198</v>
          </cell>
        </row>
        <row r="17060">
          <cell r="A17060" t="str">
            <v>36.09.230</v>
          </cell>
          <cell r="B17060" t="str">
            <v>Transformador de potência trifásico de 30 kVA, classe 1,2 KV, a seco com cabine</v>
          </cell>
          <cell r="C17060" t="str">
            <v>UN</v>
          </cell>
          <cell r="D17060">
            <v>17512.689999999999</v>
          </cell>
          <cell r="E17060" t="str">
            <v>CDHU 198</v>
          </cell>
        </row>
        <row r="17061">
          <cell r="A17061" t="str">
            <v>36.09.250</v>
          </cell>
          <cell r="B17061" t="str">
            <v>Transformador de potência trifásico de 500 kVA, classe 15 kV, a óleo</v>
          </cell>
          <cell r="C17061" t="str">
            <v>UN</v>
          </cell>
          <cell r="D17061">
            <v>78867.259999999995</v>
          </cell>
          <cell r="E17061" t="str">
            <v>CDHU 198</v>
          </cell>
        </row>
        <row r="17062">
          <cell r="A17062" t="str">
            <v>36.09.300</v>
          </cell>
          <cell r="B17062" t="str">
            <v>Transformador de potência trifásico de 750 kVA, classe 15 kV, a óleo</v>
          </cell>
          <cell r="C17062" t="str">
            <v>UN</v>
          </cell>
          <cell r="D17062">
            <v>98629.66</v>
          </cell>
          <cell r="E17062" t="str">
            <v>CDHU 198</v>
          </cell>
        </row>
        <row r="17063">
          <cell r="A17063" t="str">
            <v>36.09.360</v>
          </cell>
          <cell r="B17063" t="str">
            <v>Transformador de potência trifásico de 750 kVA, classe 15 kV, a seco</v>
          </cell>
          <cell r="C17063" t="str">
            <v>UN</v>
          </cell>
          <cell r="D17063">
            <v>141944.46</v>
          </cell>
          <cell r="E17063" t="str">
            <v>CDHU 198</v>
          </cell>
        </row>
        <row r="17064">
          <cell r="A17064" t="str">
            <v>36.09.370</v>
          </cell>
          <cell r="B17064" t="str">
            <v>Transformador de potência trifásico de 300 kVA, classe 15 kV, a seco</v>
          </cell>
          <cell r="C17064" t="str">
            <v>UN</v>
          </cell>
          <cell r="D17064">
            <v>76744.800000000003</v>
          </cell>
          <cell r="E17064" t="str">
            <v>CDHU 198</v>
          </cell>
        </row>
        <row r="17065">
          <cell r="A17065" t="str">
            <v>36.09.410</v>
          </cell>
          <cell r="B17065" t="str">
            <v>Transformador de potência trifásico de 45 kVA, classe 15 kV, a seco</v>
          </cell>
          <cell r="C17065" t="str">
            <v>UN</v>
          </cell>
          <cell r="D17065">
            <v>39466.230000000003</v>
          </cell>
          <cell r="E17065" t="str">
            <v>CDHU 198</v>
          </cell>
        </row>
        <row r="17066">
          <cell r="A17066" t="str">
            <v>36.09.440</v>
          </cell>
          <cell r="B17066" t="str">
            <v>Transformador de potência trifásico de 500 kVA, classe 15 kV, a óleo - tipo pedestal</v>
          </cell>
          <cell r="C17066" t="str">
            <v>UN</v>
          </cell>
          <cell r="D17066">
            <v>142093.65</v>
          </cell>
          <cell r="E17066" t="str">
            <v>CDHU 198</v>
          </cell>
        </row>
        <row r="17067">
          <cell r="A17067" t="str">
            <v>36.09.480</v>
          </cell>
          <cell r="B17067" t="str">
            <v>Transformador trifásico a seco de 112,5 kVA, encapsulado em resina epóxi sob vácuo</v>
          </cell>
          <cell r="C17067" t="str">
            <v>UN</v>
          </cell>
          <cell r="D17067">
            <v>45150.75</v>
          </cell>
          <cell r="E17067" t="str">
            <v>CDHU 198</v>
          </cell>
        </row>
        <row r="17068">
          <cell r="A17068" t="str">
            <v>36.09.490</v>
          </cell>
          <cell r="B17068" t="str">
            <v>Transformador trifásico a seco de 150 kVA, encapsulado em resina epóxi sob vácuo</v>
          </cell>
          <cell r="C17068" t="str">
            <v>UN</v>
          </cell>
          <cell r="D17068">
            <v>50049.51</v>
          </cell>
          <cell r="E17068" t="str">
            <v>CDHU 198</v>
          </cell>
        </row>
        <row r="17069">
          <cell r="A17069" t="str">
            <v>36.20</v>
          </cell>
          <cell r="B17069" t="str">
            <v>Reparos, conservacoes e complementos - GRUPO 36</v>
          </cell>
          <cell r="C17069"/>
          <cell r="D17069"/>
          <cell r="E17069" t="str">
            <v>CDHU 198</v>
          </cell>
        </row>
        <row r="17070">
          <cell r="A17070" t="str">
            <v>36.20.010</v>
          </cell>
          <cell r="B17070" t="str">
            <v>Vergalhão de cobre eletrolítico, diâmetro de 3/8´</v>
          </cell>
          <cell r="C17070" t="str">
            <v>M</v>
          </cell>
          <cell r="D17070">
            <v>87.02</v>
          </cell>
          <cell r="E17070" t="str">
            <v>CDHU 198</v>
          </cell>
        </row>
        <row r="17071">
          <cell r="A17071" t="str">
            <v>36.20.030</v>
          </cell>
          <cell r="B17071" t="str">
            <v>União angular para vergalhão, diâmetro de 3/8´</v>
          </cell>
          <cell r="C17071" t="str">
            <v>UN</v>
          </cell>
          <cell r="D17071">
            <v>57.31</v>
          </cell>
          <cell r="E17071" t="str">
            <v>CDHU 198</v>
          </cell>
        </row>
        <row r="17072">
          <cell r="A17072" t="str">
            <v>36.20.050</v>
          </cell>
          <cell r="B17072" t="str">
            <v>Terminal para vergalhão, diâmetro de 3/8´</v>
          </cell>
          <cell r="C17072" t="str">
            <v>UN</v>
          </cell>
          <cell r="D17072">
            <v>33.549999999999997</v>
          </cell>
          <cell r="E17072" t="str">
            <v>CDHU 198</v>
          </cell>
        </row>
        <row r="17073">
          <cell r="A17073" t="str">
            <v>36.20.060</v>
          </cell>
          <cell r="B17073" t="str">
            <v>Braçadeira para fixação de eletroduto, até 4´</v>
          </cell>
          <cell r="C17073" t="str">
            <v>UN</v>
          </cell>
          <cell r="D17073">
            <v>10.68</v>
          </cell>
          <cell r="E17073" t="str">
            <v>CDHU 198</v>
          </cell>
        </row>
        <row r="17074">
          <cell r="A17074" t="str">
            <v>36.20.070</v>
          </cell>
          <cell r="B17074" t="str">
            <v>Prensa vergalhão ´T´, diâmetro de 3/8´</v>
          </cell>
          <cell r="C17074" t="str">
            <v>UN</v>
          </cell>
          <cell r="D17074">
            <v>32.71</v>
          </cell>
          <cell r="E17074" t="str">
            <v>CDHU 198</v>
          </cell>
        </row>
        <row r="17075">
          <cell r="A17075" t="str">
            <v>36.20.090</v>
          </cell>
          <cell r="B17075" t="str">
            <v>Vara para manobra em cabine em fibra de vidro, para tensão até 36 kV</v>
          </cell>
          <cell r="C17075" t="str">
            <v>UN</v>
          </cell>
          <cell r="D17075">
            <v>837.99</v>
          </cell>
          <cell r="E17075" t="str">
            <v>CDHU 198</v>
          </cell>
        </row>
        <row r="17076">
          <cell r="A17076" t="str">
            <v>36.20.100</v>
          </cell>
          <cell r="B17076" t="str">
            <v>Bucha para passagem interna/externa com isolação para 15 kV</v>
          </cell>
          <cell r="C17076" t="str">
            <v>UN</v>
          </cell>
          <cell r="D17076">
            <v>569.85</v>
          </cell>
          <cell r="E17076" t="str">
            <v>CDHU 198</v>
          </cell>
        </row>
        <row r="17077">
          <cell r="A17077" t="str">
            <v>36.20.120</v>
          </cell>
          <cell r="B17077" t="str">
            <v>Chapa de ferro de 1,50 x 0,50 m para bucha de passagem</v>
          </cell>
          <cell r="C17077" t="str">
            <v>UN</v>
          </cell>
          <cell r="D17077">
            <v>290.48</v>
          </cell>
          <cell r="E17077" t="str">
            <v>CDHU 198</v>
          </cell>
        </row>
        <row r="17078">
          <cell r="A17078" t="str">
            <v>36.20.140</v>
          </cell>
          <cell r="B17078" t="str">
            <v>Cruzeta de madeira de 2400 mm</v>
          </cell>
          <cell r="C17078" t="str">
            <v>UN</v>
          </cell>
          <cell r="D17078">
            <v>453.12</v>
          </cell>
          <cell r="E17078" t="str">
            <v>CDHU 198</v>
          </cell>
        </row>
        <row r="17079">
          <cell r="A17079" t="str">
            <v>36.20.180</v>
          </cell>
          <cell r="B17079" t="str">
            <v>Luva isolante de borracha, acima de 10 até 20 kV</v>
          </cell>
          <cell r="C17079" t="str">
            <v>PAR</v>
          </cell>
          <cell r="D17079">
            <v>615.82000000000005</v>
          </cell>
          <cell r="E17079" t="str">
            <v>CDHU 198</v>
          </cell>
        </row>
        <row r="17080">
          <cell r="A17080" t="str">
            <v>36.20.200</v>
          </cell>
          <cell r="B17080" t="str">
            <v>Mão francesa de 700 mm</v>
          </cell>
          <cell r="C17080" t="str">
            <v>UN</v>
          </cell>
          <cell r="D17080">
            <v>81</v>
          </cell>
          <cell r="E17080" t="str">
            <v>CDHU 198</v>
          </cell>
        </row>
        <row r="17081">
          <cell r="A17081" t="str">
            <v>36.20.210</v>
          </cell>
          <cell r="B17081" t="str">
            <v>Luva isolante de borracha, até 10 kV</v>
          </cell>
          <cell r="C17081" t="str">
            <v>PAR</v>
          </cell>
          <cell r="D17081">
            <v>464.53</v>
          </cell>
          <cell r="E17081" t="str">
            <v>CDHU 198</v>
          </cell>
        </row>
        <row r="17082">
          <cell r="A17082" t="str">
            <v>36.20.220</v>
          </cell>
          <cell r="B17082" t="str">
            <v>Mudança de tap do transformador</v>
          </cell>
          <cell r="C17082" t="str">
            <v>UN</v>
          </cell>
          <cell r="D17082">
            <v>282.72000000000003</v>
          </cell>
          <cell r="E17082" t="str">
            <v>CDHU 198</v>
          </cell>
        </row>
        <row r="17083">
          <cell r="A17083" t="str">
            <v>36.20.240</v>
          </cell>
          <cell r="B17083" t="str">
            <v>Óleo para disjuntor</v>
          </cell>
          <cell r="C17083" t="str">
            <v>L</v>
          </cell>
          <cell r="D17083">
            <v>28.11</v>
          </cell>
          <cell r="E17083" t="str">
            <v>CDHU 198</v>
          </cell>
        </row>
        <row r="17084">
          <cell r="A17084" t="str">
            <v>36.20.260</v>
          </cell>
          <cell r="B17084" t="str">
            <v>Óleo para transformador</v>
          </cell>
          <cell r="C17084" t="str">
            <v>L</v>
          </cell>
          <cell r="D17084">
            <v>28.52</v>
          </cell>
          <cell r="E17084" t="str">
            <v>CDHU 198</v>
          </cell>
        </row>
        <row r="17085">
          <cell r="A17085" t="str">
            <v>36.20.282</v>
          </cell>
          <cell r="B17085" t="str">
            <v>Placa de advertência em chapa de aço, com pintura refletiva "Perigo Alta Tensão"</v>
          </cell>
          <cell r="C17085" t="str">
            <v>M2</v>
          </cell>
          <cell r="D17085">
            <v>934.22</v>
          </cell>
          <cell r="E17085" t="str">
            <v>CDHU 198</v>
          </cell>
        </row>
        <row r="17086">
          <cell r="A17086" t="str">
            <v>36.20.284</v>
          </cell>
          <cell r="B17086" t="str">
            <v>Placa de advertência em chapa de alumínio, com pintura refletiva "Perigo Alta Tensão"</v>
          </cell>
          <cell r="C17086" t="str">
            <v>M2</v>
          </cell>
          <cell r="D17086">
            <v>1162.23</v>
          </cell>
          <cell r="E17086" t="str">
            <v>CDHU 198</v>
          </cell>
        </row>
        <row r="17087">
          <cell r="A17087" t="str">
            <v>36.20.330</v>
          </cell>
          <cell r="B17087" t="str">
            <v>Luva de couro para proteção de luva isolante</v>
          </cell>
          <cell r="C17087" t="str">
            <v>PAR</v>
          </cell>
          <cell r="D17087">
            <v>40.51</v>
          </cell>
          <cell r="E17087" t="str">
            <v>CDHU 198</v>
          </cell>
        </row>
        <row r="17088">
          <cell r="A17088" t="str">
            <v>36.20.340</v>
          </cell>
          <cell r="B17088" t="str">
            <v>Sela para cruzeta de madeira</v>
          </cell>
          <cell r="C17088" t="str">
            <v>UN</v>
          </cell>
          <cell r="D17088">
            <v>90.27</v>
          </cell>
          <cell r="E17088" t="str">
            <v>CDHU 198</v>
          </cell>
        </row>
        <row r="17089">
          <cell r="A17089" t="str">
            <v>36.20.350</v>
          </cell>
          <cell r="B17089" t="str">
            <v>Caixa porta luvas em madeira, com tampa</v>
          </cell>
          <cell r="C17089" t="str">
            <v>UN</v>
          </cell>
          <cell r="D17089">
            <v>70.64</v>
          </cell>
          <cell r="E17089" t="str">
            <v>CDHU 198</v>
          </cell>
        </row>
        <row r="17090">
          <cell r="A17090" t="str">
            <v>36.20.360</v>
          </cell>
          <cell r="B17090" t="str">
            <v>Suporte de transformador em poste ou estaleiro</v>
          </cell>
          <cell r="C17090" t="str">
            <v>UN</v>
          </cell>
          <cell r="D17090">
            <v>375.99</v>
          </cell>
          <cell r="E17090" t="str">
            <v>CDHU 198</v>
          </cell>
        </row>
        <row r="17091">
          <cell r="A17091" t="str">
            <v>36.20.380</v>
          </cell>
          <cell r="B17091" t="str">
            <v>Tapete de borracha isolante elétrico de 1000 x 1000 mm</v>
          </cell>
          <cell r="C17091" t="str">
            <v>UN</v>
          </cell>
          <cell r="D17091">
            <v>672.57</v>
          </cell>
          <cell r="E17091" t="str">
            <v>CDHU 198</v>
          </cell>
        </row>
        <row r="17092">
          <cell r="A17092" t="str">
            <v>36.20.540</v>
          </cell>
          <cell r="B17092" t="str">
            <v>Cruzeta metálica de 2400 mm, para fixação de mufla ou para-raios</v>
          </cell>
          <cell r="C17092" t="str">
            <v>UN</v>
          </cell>
          <cell r="D17092">
            <v>658.09</v>
          </cell>
          <cell r="E17092" t="str">
            <v>CDHU 198</v>
          </cell>
        </row>
        <row r="17093">
          <cell r="A17093" t="str">
            <v>36.20.560</v>
          </cell>
          <cell r="B17093" t="str">
            <v>Dispositivo Soft Starter para motor 15 cv, trifásico 220 V</v>
          </cell>
          <cell r="C17093" t="str">
            <v>UN</v>
          </cell>
          <cell r="D17093">
            <v>2948.7</v>
          </cell>
          <cell r="E17093" t="str">
            <v>CDHU 198</v>
          </cell>
        </row>
        <row r="17094">
          <cell r="A17094" t="str">
            <v>36.20.570</v>
          </cell>
          <cell r="B17094" t="str">
            <v>Dispositivo Soft Starter para motor 25 cv, trifásico 220 V</v>
          </cell>
          <cell r="C17094" t="str">
            <v>UN</v>
          </cell>
          <cell r="D17094">
            <v>4481.53</v>
          </cell>
          <cell r="E17094" t="str">
            <v>CDHU 198</v>
          </cell>
        </row>
        <row r="17095">
          <cell r="A17095" t="str">
            <v>36.20.580</v>
          </cell>
          <cell r="B17095" t="str">
            <v>Dispositivo Soft Starter para motor 50 cv, trifásico 220 V</v>
          </cell>
          <cell r="C17095" t="str">
            <v>UN</v>
          </cell>
          <cell r="D17095">
            <v>5725.5</v>
          </cell>
          <cell r="E17095" t="str">
            <v>CDHU 198</v>
          </cell>
        </row>
        <row r="17096">
          <cell r="A17096" t="str">
            <v>37</v>
          </cell>
          <cell r="B17096" t="str">
            <v>QUADRO E PAINEL PARA ENERGIA ELETRICA E TELEFONIA</v>
          </cell>
          <cell r="C17096"/>
          <cell r="D17096"/>
          <cell r="E17096" t="str">
            <v>CDHU 198</v>
          </cell>
        </row>
        <row r="17097">
          <cell r="A17097" t="str">
            <v>37.01</v>
          </cell>
          <cell r="B17097" t="str">
            <v>Quadro para telefonia embutir, protecao IP40 chapa nº 16msg</v>
          </cell>
          <cell r="C17097"/>
          <cell r="D17097"/>
          <cell r="E17097" t="str">
            <v>CDHU 198</v>
          </cell>
        </row>
        <row r="17098">
          <cell r="A17098" t="str">
            <v>37.01.020</v>
          </cell>
          <cell r="B17098" t="str">
            <v>Quadro Telebrás de embutir de 200 x 200 x 120 mm</v>
          </cell>
          <cell r="C17098" t="str">
            <v>UN</v>
          </cell>
          <cell r="D17098">
            <v>149.84</v>
          </cell>
          <cell r="E17098" t="str">
            <v>CDHU 198</v>
          </cell>
        </row>
        <row r="17099">
          <cell r="A17099" t="str">
            <v>37.01.080</v>
          </cell>
          <cell r="B17099" t="str">
            <v>Quadro Telebrás de embutir de 400 x 400 x 120 mm</v>
          </cell>
          <cell r="C17099" t="str">
            <v>UN</v>
          </cell>
          <cell r="D17099">
            <v>287.49</v>
          </cell>
          <cell r="E17099" t="str">
            <v>CDHU 198</v>
          </cell>
        </row>
        <row r="17100">
          <cell r="A17100" t="str">
            <v>37.01.120</v>
          </cell>
          <cell r="B17100" t="str">
            <v>Quadro Telebrás de embutir de 600 x 600 x 120 mm</v>
          </cell>
          <cell r="C17100" t="str">
            <v>UN</v>
          </cell>
          <cell r="D17100">
            <v>469.87</v>
          </cell>
          <cell r="E17100" t="str">
            <v>CDHU 198</v>
          </cell>
        </row>
        <row r="17101">
          <cell r="A17101" t="str">
            <v>37.01.160</v>
          </cell>
          <cell r="B17101" t="str">
            <v>Quadro Telebrás de embutir de 800 x 800 x 120 mm</v>
          </cell>
          <cell r="C17101" t="str">
            <v>UN</v>
          </cell>
          <cell r="D17101">
            <v>697.33</v>
          </cell>
          <cell r="E17101" t="str">
            <v>CDHU 198</v>
          </cell>
        </row>
        <row r="17102">
          <cell r="A17102" t="str">
            <v>37.01.220</v>
          </cell>
          <cell r="B17102" t="str">
            <v>Quadro Telebrás de embutir de 1200 x 1200 x 120 mm</v>
          </cell>
          <cell r="C17102" t="str">
            <v>UN</v>
          </cell>
          <cell r="D17102">
            <v>1762.82</v>
          </cell>
          <cell r="E17102" t="str">
            <v>CDHU 198</v>
          </cell>
        </row>
        <row r="17103">
          <cell r="A17103" t="str">
            <v>37.02</v>
          </cell>
          <cell r="B17103" t="str">
            <v>Quadro para telefonia de sobrepor, protecao IP40 chapa nº 16msg</v>
          </cell>
          <cell r="C17103"/>
          <cell r="D17103"/>
          <cell r="E17103" t="str">
            <v>CDHU 198</v>
          </cell>
        </row>
        <row r="17104">
          <cell r="A17104" t="str">
            <v>37.02.020</v>
          </cell>
          <cell r="B17104" t="str">
            <v>Quadro Telebrás de sobrepor de 200 x 200 x 120 mm</v>
          </cell>
          <cell r="C17104" t="str">
            <v>UN</v>
          </cell>
          <cell r="D17104">
            <v>146.57</v>
          </cell>
          <cell r="E17104" t="str">
            <v>CDHU 198</v>
          </cell>
        </row>
        <row r="17105">
          <cell r="A17105" t="str">
            <v>37.02.060</v>
          </cell>
          <cell r="B17105" t="str">
            <v>Quadro Telebrás de sobrepor de 400 x 400 x 120 mm</v>
          </cell>
          <cell r="C17105" t="str">
            <v>UN</v>
          </cell>
          <cell r="D17105">
            <v>269.89</v>
          </cell>
          <cell r="E17105" t="str">
            <v>CDHU 198</v>
          </cell>
        </row>
        <row r="17106">
          <cell r="A17106" t="str">
            <v>37.02.100</v>
          </cell>
          <cell r="B17106" t="str">
            <v>Quadro Telebrás de sobrepor de 600 x 600 x 120 mm</v>
          </cell>
          <cell r="C17106" t="str">
            <v>UN</v>
          </cell>
          <cell r="D17106">
            <v>449.19</v>
          </cell>
          <cell r="E17106" t="str">
            <v>CDHU 198</v>
          </cell>
        </row>
        <row r="17107">
          <cell r="A17107" t="str">
            <v>37.02.140</v>
          </cell>
          <cell r="B17107" t="str">
            <v>Quadro Telebrás de sobrepor de 800 x 800 x 120 mm</v>
          </cell>
          <cell r="C17107" t="str">
            <v>UN</v>
          </cell>
          <cell r="D17107">
            <v>681.42</v>
          </cell>
          <cell r="E17107" t="str">
            <v>CDHU 198</v>
          </cell>
        </row>
        <row r="17108">
          <cell r="A17108" t="str">
            <v>37.03</v>
          </cell>
          <cell r="B17108" t="str">
            <v>Quadro distribuicao de luz e forca de embutir universal</v>
          </cell>
          <cell r="C17108"/>
          <cell r="D17108"/>
          <cell r="E17108" t="str">
            <v>CDHU 198</v>
          </cell>
        </row>
        <row r="17109">
          <cell r="A17109" t="str">
            <v>37.03.200</v>
          </cell>
          <cell r="B17109" t="str">
            <v>Quadro de distribuição universal de embutir, para disjuntores 16 DIN / 12 Bolt-on - 150 A - sem componentes</v>
          </cell>
          <cell r="C17109" t="str">
            <v>UN</v>
          </cell>
          <cell r="D17109">
            <v>558.95000000000005</v>
          </cell>
          <cell r="E17109" t="str">
            <v>CDHU 198</v>
          </cell>
        </row>
        <row r="17110">
          <cell r="A17110" t="str">
            <v>37.03.210</v>
          </cell>
          <cell r="B17110" t="str">
            <v>Quadro de distribuição universal de embutir, para disjuntores 24 DIN / 18 Bolt-on - 150 A - sem componentes</v>
          </cell>
          <cell r="C17110" t="str">
            <v>UN</v>
          </cell>
          <cell r="D17110">
            <v>672.8</v>
          </cell>
          <cell r="E17110" t="str">
            <v>CDHU 198</v>
          </cell>
        </row>
        <row r="17111">
          <cell r="A17111" t="str">
            <v>37.03.220</v>
          </cell>
          <cell r="B17111" t="str">
            <v>Quadro de distribuição universal de embutir, para disjuntores 34 DIN / 24 Bolt-on - 150 A - sem componentes</v>
          </cell>
          <cell r="C17111" t="str">
            <v>UN</v>
          </cell>
          <cell r="D17111">
            <v>832.82</v>
          </cell>
          <cell r="E17111" t="str">
            <v>CDHU 198</v>
          </cell>
        </row>
        <row r="17112">
          <cell r="A17112" t="str">
            <v>37.03.230</v>
          </cell>
          <cell r="B17112" t="str">
            <v>Quadro de distribuição universal de embutir, para disjuntores 44 DIN / 32 Bolt-on - 150 A - sem componentes</v>
          </cell>
          <cell r="C17112" t="str">
            <v>UN</v>
          </cell>
          <cell r="D17112">
            <v>925.37</v>
          </cell>
          <cell r="E17112" t="str">
            <v>CDHU 198</v>
          </cell>
        </row>
        <row r="17113">
          <cell r="A17113" t="str">
            <v>37.03.240</v>
          </cell>
          <cell r="B17113" t="str">
            <v>Quadro de distribuição universal de embutir, para disjuntores 56 DIN / 40 Bolt-on - 225 A - sem componentes</v>
          </cell>
          <cell r="C17113" t="str">
            <v>UN</v>
          </cell>
          <cell r="D17113">
            <v>1115.3499999999999</v>
          </cell>
          <cell r="E17113" t="str">
            <v>CDHU 198</v>
          </cell>
        </row>
        <row r="17114">
          <cell r="A17114" t="str">
            <v>37.03.250</v>
          </cell>
          <cell r="B17114" t="str">
            <v>Quadro de distribuição universal de embutir, para disjuntores 70 DIN / 50 Bolt-on - 225 A - sem componentes</v>
          </cell>
          <cell r="C17114" t="str">
            <v>UN</v>
          </cell>
          <cell r="D17114">
            <v>1562.86</v>
          </cell>
          <cell r="E17114" t="str">
            <v>CDHU 198</v>
          </cell>
        </row>
        <row r="17115">
          <cell r="A17115" t="str">
            <v>37.04</v>
          </cell>
          <cell r="B17115" t="str">
            <v>Quadro distribuicao de luz e forca de sobrepor universal</v>
          </cell>
          <cell r="C17115"/>
          <cell r="D17115"/>
          <cell r="E17115" t="str">
            <v>CDHU 198</v>
          </cell>
        </row>
        <row r="17116">
          <cell r="A17116" t="str">
            <v>37.04.250</v>
          </cell>
          <cell r="B17116" t="str">
            <v>Quadro de distribuição universal de sobrepor, para disjuntores 16 DIN / 12 Bolt-on - 150 A - sem componentes</v>
          </cell>
          <cell r="C17116" t="str">
            <v>UN</v>
          </cell>
          <cell r="D17116">
            <v>635.82000000000005</v>
          </cell>
          <cell r="E17116" t="str">
            <v>CDHU 198</v>
          </cell>
        </row>
        <row r="17117">
          <cell r="A17117" t="str">
            <v>37.04.260</v>
          </cell>
          <cell r="B17117" t="str">
            <v>Quadro de distribuição universal de sobrepor, para disjuntores 24 DIN / 18 Bolt-on - 150 A - sem componentes</v>
          </cell>
          <cell r="C17117" t="str">
            <v>UN</v>
          </cell>
          <cell r="D17117">
            <v>741.07</v>
          </cell>
          <cell r="E17117" t="str">
            <v>CDHU 198</v>
          </cell>
        </row>
        <row r="17118">
          <cell r="A17118" t="str">
            <v>37.04.270</v>
          </cell>
          <cell r="B17118" t="str">
            <v>Quadro de distribuição universal de sobrepor, para disjuntores 34 DIN / 24 Bolt-on - 150 A - sem componentes</v>
          </cell>
          <cell r="C17118" t="str">
            <v>UN</v>
          </cell>
          <cell r="D17118">
            <v>856.41</v>
          </cell>
          <cell r="E17118" t="str">
            <v>CDHU 198</v>
          </cell>
        </row>
        <row r="17119">
          <cell r="A17119" t="str">
            <v>37.04.280</v>
          </cell>
          <cell r="B17119" t="str">
            <v>Quadro de distribuição universal de sobrepor, para disjuntores 44 DIN / 32 Bolt-on - 150 A - sem componentes</v>
          </cell>
          <cell r="C17119" t="str">
            <v>UN</v>
          </cell>
          <cell r="D17119">
            <v>1243.82</v>
          </cell>
          <cell r="E17119" t="str">
            <v>CDHU 198</v>
          </cell>
        </row>
        <row r="17120">
          <cell r="A17120" t="str">
            <v>37.04.290</v>
          </cell>
          <cell r="B17120" t="str">
            <v>Quadro de distribuição universal de sobrepor, para disjuntores 56 DIN / 40 Bolt-on - 225 A - sem componentes</v>
          </cell>
          <cell r="C17120" t="str">
            <v>UN</v>
          </cell>
          <cell r="D17120">
            <v>1338.65</v>
          </cell>
          <cell r="E17120" t="str">
            <v>CDHU 198</v>
          </cell>
        </row>
        <row r="17121">
          <cell r="A17121" t="str">
            <v>37.04.300</v>
          </cell>
          <cell r="B17121" t="str">
            <v>Quadro de distribuição universal de sobrepor, para disjuntores 70 DIN / 50 Bolt-on - 225 A - sem componentes</v>
          </cell>
          <cell r="C17121" t="str">
            <v>UN</v>
          </cell>
          <cell r="D17121">
            <v>1789.09</v>
          </cell>
          <cell r="E17121" t="str">
            <v>CDHU 198</v>
          </cell>
        </row>
        <row r="17122">
          <cell r="A17122" t="str">
            <v>37.06</v>
          </cell>
          <cell r="B17122" t="str">
            <v>Painel autoportante</v>
          </cell>
          <cell r="C17122"/>
          <cell r="D17122"/>
          <cell r="E17122" t="str">
            <v>CDHU 198</v>
          </cell>
        </row>
        <row r="17123">
          <cell r="A17123" t="str">
            <v>37.06.014</v>
          </cell>
          <cell r="B17123" t="str">
            <v>Painel autoportante em chapa de aço, com proteção mínima IP 54 - sem componentes</v>
          </cell>
          <cell r="C17123" t="str">
            <v>M2</v>
          </cell>
          <cell r="D17123">
            <v>3079.69</v>
          </cell>
          <cell r="E17123" t="str">
            <v>CDHU 198</v>
          </cell>
        </row>
        <row r="17124">
          <cell r="A17124" t="str">
            <v>37.10</v>
          </cell>
          <cell r="B17124" t="str">
            <v>Barramentos</v>
          </cell>
          <cell r="C17124"/>
          <cell r="D17124"/>
          <cell r="E17124" t="str">
            <v>CDHU 198</v>
          </cell>
        </row>
        <row r="17125">
          <cell r="A17125" t="str">
            <v>37.10.010</v>
          </cell>
          <cell r="B17125" t="str">
            <v>Barramento de cobre nu</v>
          </cell>
          <cell r="C17125" t="str">
            <v>KG</v>
          </cell>
          <cell r="D17125">
            <v>124.94</v>
          </cell>
          <cell r="E17125" t="str">
            <v>CDHU 198</v>
          </cell>
        </row>
        <row r="17126">
          <cell r="A17126" t="str">
            <v>37.11</v>
          </cell>
          <cell r="B17126" t="str">
            <v>Bases</v>
          </cell>
          <cell r="C17126"/>
          <cell r="D17126"/>
          <cell r="E17126" t="str">
            <v>CDHU 198</v>
          </cell>
        </row>
        <row r="17127">
          <cell r="A17127" t="str">
            <v>37.11.020</v>
          </cell>
          <cell r="B17127" t="str">
            <v>Base de fusível Diazed completa para 25 A</v>
          </cell>
          <cell r="C17127" t="str">
            <v>UN</v>
          </cell>
          <cell r="D17127">
            <v>66.17</v>
          </cell>
          <cell r="E17127" t="str">
            <v>CDHU 198</v>
          </cell>
        </row>
        <row r="17128">
          <cell r="A17128" t="str">
            <v>37.11.040</v>
          </cell>
          <cell r="B17128" t="str">
            <v>Base de fusível Diazed completa para 63 A</v>
          </cell>
          <cell r="C17128" t="str">
            <v>UN</v>
          </cell>
          <cell r="D17128">
            <v>73.819999999999993</v>
          </cell>
          <cell r="E17128" t="str">
            <v>CDHU 198</v>
          </cell>
        </row>
        <row r="17129">
          <cell r="A17129" t="str">
            <v>37.11.060</v>
          </cell>
          <cell r="B17129" t="str">
            <v>Base de fusível NH até 125 A, com fusível</v>
          </cell>
          <cell r="C17129" t="str">
            <v>UN</v>
          </cell>
          <cell r="D17129">
            <v>122.22</v>
          </cell>
          <cell r="E17129" t="str">
            <v>CDHU 198</v>
          </cell>
        </row>
        <row r="17130">
          <cell r="A17130" t="str">
            <v>37.11.080</v>
          </cell>
          <cell r="B17130" t="str">
            <v>Base de fusível NH até 250 A, com fusível</v>
          </cell>
          <cell r="C17130" t="str">
            <v>UN</v>
          </cell>
          <cell r="D17130">
            <v>261.08</v>
          </cell>
          <cell r="E17130" t="str">
            <v>CDHU 198</v>
          </cell>
        </row>
        <row r="17131">
          <cell r="A17131" t="str">
            <v>37.11.100</v>
          </cell>
          <cell r="B17131" t="str">
            <v>Base de fusível NH até 400 A, com fusível</v>
          </cell>
          <cell r="C17131" t="str">
            <v>UN</v>
          </cell>
          <cell r="D17131">
            <v>362.73</v>
          </cell>
          <cell r="E17131" t="str">
            <v>CDHU 198</v>
          </cell>
        </row>
        <row r="17132">
          <cell r="A17132" t="str">
            <v>37.11.120</v>
          </cell>
          <cell r="B17132" t="str">
            <v>Base de fusível tripolar de 15 kV</v>
          </cell>
          <cell r="C17132" t="str">
            <v>UN</v>
          </cell>
          <cell r="D17132">
            <v>1457.11</v>
          </cell>
          <cell r="E17132" t="str">
            <v>CDHU 198</v>
          </cell>
        </row>
        <row r="17133">
          <cell r="A17133" t="str">
            <v>37.11.140</v>
          </cell>
          <cell r="B17133" t="str">
            <v>Base de fusível unipolar de 15 kV</v>
          </cell>
          <cell r="C17133" t="str">
            <v>UN</v>
          </cell>
          <cell r="D17133">
            <v>515.1</v>
          </cell>
          <cell r="E17133" t="str">
            <v>CDHU 198</v>
          </cell>
        </row>
        <row r="17134">
          <cell r="A17134" t="str">
            <v>37.12</v>
          </cell>
          <cell r="B17134" t="str">
            <v>Fusiveis</v>
          </cell>
          <cell r="C17134"/>
          <cell r="D17134"/>
          <cell r="E17134" t="str">
            <v>CDHU 198</v>
          </cell>
        </row>
        <row r="17135">
          <cell r="A17135" t="str">
            <v>37.12.020</v>
          </cell>
          <cell r="B17135" t="str">
            <v>Fusível tipo NH 00 de 6 A até 160 A</v>
          </cell>
          <cell r="C17135" t="str">
            <v>UN</v>
          </cell>
          <cell r="D17135">
            <v>41.17</v>
          </cell>
          <cell r="E17135" t="str">
            <v>CDHU 198</v>
          </cell>
        </row>
        <row r="17136">
          <cell r="A17136" t="str">
            <v>37.12.040</v>
          </cell>
          <cell r="B17136" t="str">
            <v>Fusível tipo NH 1 de 36 A até 250 A</v>
          </cell>
          <cell r="C17136" t="str">
            <v>UN</v>
          </cell>
          <cell r="D17136">
            <v>86.17</v>
          </cell>
          <cell r="E17136" t="str">
            <v>CDHU 198</v>
          </cell>
        </row>
        <row r="17137">
          <cell r="A17137" t="str">
            <v>37.12.060</v>
          </cell>
          <cell r="B17137" t="str">
            <v>Fusível tipo NH 2 de 224 A até 400 A</v>
          </cell>
          <cell r="C17137" t="str">
            <v>UN</v>
          </cell>
          <cell r="D17137">
            <v>111.81</v>
          </cell>
          <cell r="E17137" t="str">
            <v>CDHU 198</v>
          </cell>
        </row>
        <row r="17138">
          <cell r="A17138" t="str">
            <v>37.12.080</v>
          </cell>
          <cell r="B17138" t="str">
            <v>Fusível tipo NH 3 de 400 A até 630 A</v>
          </cell>
          <cell r="C17138" t="str">
            <v>UN</v>
          </cell>
          <cell r="D17138">
            <v>187.06</v>
          </cell>
          <cell r="E17138" t="str">
            <v>CDHU 198</v>
          </cell>
        </row>
        <row r="17139">
          <cell r="A17139" t="str">
            <v>37.12.120</v>
          </cell>
          <cell r="B17139" t="str">
            <v>Fusível tipo HH para 15 kV de 2,5 A até 50 A</v>
          </cell>
          <cell r="C17139" t="str">
            <v>UN</v>
          </cell>
          <cell r="D17139">
            <v>208.46</v>
          </cell>
          <cell r="E17139" t="str">
            <v>CDHU 198</v>
          </cell>
        </row>
        <row r="17140">
          <cell r="A17140" t="str">
            <v>37.12.140</v>
          </cell>
          <cell r="B17140" t="str">
            <v>Fusível tipo HH para 15 kV de 60 A até 100 A</v>
          </cell>
          <cell r="C17140" t="str">
            <v>UN</v>
          </cell>
          <cell r="D17140">
            <v>369.17</v>
          </cell>
          <cell r="E17140" t="str">
            <v>CDHU 198</v>
          </cell>
        </row>
        <row r="17141">
          <cell r="A17141" t="str">
            <v>37.12.200</v>
          </cell>
          <cell r="B17141" t="str">
            <v>Fusível Diazed retardado de 2 A até 25 A</v>
          </cell>
          <cell r="C17141" t="str">
            <v>UN</v>
          </cell>
          <cell r="D17141">
            <v>30.42</v>
          </cell>
          <cell r="E17141" t="str">
            <v>CDHU 198</v>
          </cell>
        </row>
        <row r="17142">
          <cell r="A17142" t="str">
            <v>37.12.220</v>
          </cell>
          <cell r="B17142" t="str">
            <v>Fusível Diazed retardado de 35 A até 63 A</v>
          </cell>
          <cell r="C17142" t="str">
            <v>UN</v>
          </cell>
          <cell r="D17142">
            <v>30</v>
          </cell>
          <cell r="E17142" t="str">
            <v>CDHU 198</v>
          </cell>
        </row>
        <row r="17143">
          <cell r="A17143" t="str">
            <v>37.12.300</v>
          </cell>
          <cell r="B17143" t="str">
            <v>Fusível em vidro para ´TP´ de 0,5 A</v>
          </cell>
          <cell r="C17143" t="str">
            <v>UN</v>
          </cell>
          <cell r="D17143">
            <v>37.92</v>
          </cell>
          <cell r="E17143" t="str">
            <v>CDHU 198</v>
          </cell>
        </row>
        <row r="17144">
          <cell r="A17144" t="str">
            <v>37.13</v>
          </cell>
          <cell r="B17144" t="str">
            <v>Disjuntores</v>
          </cell>
          <cell r="C17144"/>
          <cell r="D17144"/>
          <cell r="E17144" t="str">
            <v>CDHU 198</v>
          </cell>
        </row>
        <row r="17145">
          <cell r="A17145" t="str">
            <v>37.13.510</v>
          </cell>
          <cell r="B17145" t="str">
            <v>Disjuntor fixo PVO trifásico, 17,5 kV, 630 A x 350 MVA, 50/60 Hz, com acessórios</v>
          </cell>
          <cell r="C17145" t="str">
            <v>UN</v>
          </cell>
          <cell r="D17145">
            <v>28410.86</v>
          </cell>
          <cell r="E17145" t="str">
            <v>CDHU 198</v>
          </cell>
        </row>
        <row r="17146">
          <cell r="A17146" t="str">
            <v>37.13.520</v>
          </cell>
          <cell r="B17146" t="str">
            <v>Disjuntor em caixa aberta trifásico, 600 V de 800 A, 50/60 Hz, com acessórios</v>
          </cell>
          <cell r="C17146" t="str">
            <v>UN</v>
          </cell>
          <cell r="D17146">
            <v>27257.58</v>
          </cell>
          <cell r="E17146" t="str">
            <v>CDHU 198</v>
          </cell>
        </row>
        <row r="17147">
          <cell r="A17147" t="str">
            <v>37.13.530</v>
          </cell>
          <cell r="B17147" t="str">
            <v>Disjuntor fixo PVO trifásico, 15 kV, 630 A x 350 MVA, com relé de proteção de sobrecorrente e transformadores de corrente</v>
          </cell>
          <cell r="C17147" t="str">
            <v>CJ</v>
          </cell>
          <cell r="D17147">
            <v>44850.11</v>
          </cell>
          <cell r="E17147" t="str">
            <v>CDHU 198</v>
          </cell>
        </row>
        <row r="17148">
          <cell r="A17148" t="str">
            <v>37.13.550</v>
          </cell>
          <cell r="B17148" t="str">
            <v>Disjuntor em caixa aberta tripolar extraível, 500 V de 3200 A, com acessórios</v>
          </cell>
          <cell r="C17148" t="str">
            <v>UN</v>
          </cell>
          <cell r="D17148">
            <v>82581.42</v>
          </cell>
          <cell r="E17148" t="str">
            <v>CDHU 198</v>
          </cell>
        </row>
        <row r="17149">
          <cell r="A17149" t="str">
            <v>37.13.570</v>
          </cell>
          <cell r="B17149" t="str">
            <v>Disjuntor em caixa aberta tripolar extraível, 500 V de 4000 A, com acessórios</v>
          </cell>
          <cell r="C17149" t="str">
            <v>UN</v>
          </cell>
          <cell r="D17149">
            <v>142618.54</v>
          </cell>
          <cell r="E17149" t="str">
            <v>CDHU 198</v>
          </cell>
        </row>
        <row r="17150">
          <cell r="A17150" t="str">
            <v>37.13.600</v>
          </cell>
          <cell r="B17150" t="str">
            <v>Disjuntor termomagnético, unipolar 127/220 V, corrente de 10 A até 30 A</v>
          </cell>
          <cell r="C17150" t="str">
            <v>UN</v>
          </cell>
          <cell r="D17150">
            <v>33.659999999999997</v>
          </cell>
          <cell r="E17150" t="str">
            <v>CDHU 198</v>
          </cell>
        </row>
        <row r="17151">
          <cell r="A17151" t="str">
            <v>37.13.610</v>
          </cell>
          <cell r="B17151" t="str">
            <v>Disjuntor termomagnético, unipolar 127/220 V, corrente de 35 A até 50 A</v>
          </cell>
          <cell r="C17151" t="str">
            <v>UN</v>
          </cell>
          <cell r="D17151">
            <v>57.3</v>
          </cell>
          <cell r="E17151" t="str">
            <v>CDHU 198</v>
          </cell>
        </row>
        <row r="17152">
          <cell r="A17152" t="str">
            <v>37.13.630</v>
          </cell>
          <cell r="B17152" t="str">
            <v>Disjuntor termomagnético, bipolar 220/380 V, corrente de 10 A até 50 A</v>
          </cell>
          <cell r="C17152" t="str">
            <v>UN</v>
          </cell>
          <cell r="D17152">
            <v>168.74</v>
          </cell>
          <cell r="E17152" t="str">
            <v>CDHU 198</v>
          </cell>
        </row>
        <row r="17153">
          <cell r="A17153" t="str">
            <v>37.13.640</v>
          </cell>
          <cell r="B17153" t="str">
            <v>Disjuntor termomagnético, bipolar 220/380 V, corrente de 60 A até 100 A</v>
          </cell>
          <cell r="C17153" t="str">
            <v>UN</v>
          </cell>
          <cell r="D17153">
            <v>209.87</v>
          </cell>
          <cell r="E17153" t="str">
            <v>CDHU 198</v>
          </cell>
        </row>
        <row r="17154">
          <cell r="A17154" t="str">
            <v>37.13.650</v>
          </cell>
          <cell r="B17154" t="str">
            <v>Disjuntor termomagnético, tripolar 220/380 V, corrente de 10 A até 50 A</v>
          </cell>
          <cell r="C17154" t="str">
            <v>UN</v>
          </cell>
          <cell r="D17154">
            <v>171.09</v>
          </cell>
          <cell r="E17154" t="str">
            <v>CDHU 198</v>
          </cell>
        </row>
        <row r="17155">
          <cell r="A17155" t="str">
            <v>37.13.660</v>
          </cell>
          <cell r="B17155" t="str">
            <v>Disjuntor termomagnético, tripolar 220/380 V, corrente de 60 A até 100 A</v>
          </cell>
          <cell r="C17155" t="str">
            <v>UN</v>
          </cell>
          <cell r="D17155">
            <v>262.97000000000003</v>
          </cell>
          <cell r="E17155" t="str">
            <v>CDHU 198</v>
          </cell>
        </row>
        <row r="17156">
          <cell r="A17156" t="str">
            <v>37.13.690</v>
          </cell>
          <cell r="B17156" t="str">
            <v>Disjuntor série universal em caixa moldada, térmico e magnético fixos, bipolar 415 VCA, corrente de 60 A até 100 A</v>
          </cell>
          <cell r="C17156" t="str">
            <v>UN</v>
          </cell>
          <cell r="D17156">
            <v>477.71</v>
          </cell>
          <cell r="E17156" t="str">
            <v>CDHU 198</v>
          </cell>
        </row>
        <row r="17157">
          <cell r="A17157" t="str">
            <v>37.13.700</v>
          </cell>
          <cell r="B17157" t="str">
            <v>Disjuntor série universal em caixa moldada, térmico e magnético fixos, bipolar 380/600 VCA, corrente de 125 A</v>
          </cell>
          <cell r="C17157" t="str">
            <v>UN</v>
          </cell>
          <cell r="D17157">
            <v>847.75</v>
          </cell>
          <cell r="E17157" t="str">
            <v>CDHU 198</v>
          </cell>
        </row>
        <row r="17158">
          <cell r="A17158" t="str">
            <v>37.13.720</v>
          </cell>
          <cell r="B17158" t="str">
            <v>Disjuntor série universal em caixa moldada, térmico fixo e magnético ajustável, tripolar 600 VCA, corrente de 300 A até 400 A</v>
          </cell>
          <cell r="C17158" t="str">
            <v>UN</v>
          </cell>
          <cell r="D17158">
            <v>1951.5</v>
          </cell>
          <cell r="E17158" t="str">
            <v>CDHU 198</v>
          </cell>
        </row>
        <row r="17159">
          <cell r="A17159" t="str">
            <v>37.13.730</v>
          </cell>
          <cell r="B17159" t="str">
            <v>Disjuntor série universal em caixa moldada, térmico fixo e magnético ajustável, tripolar 600 VCA, corrente de 500 A até 630 A</v>
          </cell>
          <cell r="C17159" t="str">
            <v>UN</v>
          </cell>
          <cell r="D17159">
            <v>1375.58</v>
          </cell>
          <cell r="E17159" t="str">
            <v>CDHU 198</v>
          </cell>
        </row>
        <row r="17160">
          <cell r="A17160" t="str">
            <v>37.13.740</v>
          </cell>
          <cell r="B17160" t="str">
            <v>Disjuntor série universal em caixa moldada, térmico fixo e magnético ajustável, tripolar 600 VCA, corrente de 700 A até 800 A</v>
          </cell>
          <cell r="C17160" t="str">
            <v>UN</v>
          </cell>
          <cell r="D17160">
            <v>3692.16</v>
          </cell>
          <cell r="E17160" t="str">
            <v>CDHU 198</v>
          </cell>
        </row>
        <row r="17161">
          <cell r="A17161" t="str">
            <v>37.13.760</v>
          </cell>
          <cell r="B17161" t="str">
            <v>Disjuntor em caixa moldada, térmico e magnético ajustáveis, tripolar 630/690 V, faixa de ajuste de 440 até 630 A</v>
          </cell>
          <cell r="C17161" t="str">
            <v>UN</v>
          </cell>
          <cell r="D17161">
            <v>9321.0300000000007</v>
          </cell>
          <cell r="E17161" t="str">
            <v>CDHU 198</v>
          </cell>
        </row>
        <row r="17162">
          <cell r="A17162" t="str">
            <v>37.13.770</v>
          </cell>
          <cell r="B17162" t="str">
            <v>Disjuntor em caixa moldada, térmico e magnético ajustáveis, tripolar 1250/690 V, faixa de ajuste de 800 até 1250 A</v>
          </cell>
          <cell r="C17162" t="str">
            <v>UN</v>
          </cell>
          <cell r="D17162">
            <v>16504.71</v>
          </cell>
          <cell r="E17162" t="str">
            <v>CDHU 198</v>
          </cell>
        </row>
        <row r="17163">
          <cell r="A17163" t="str">
            <v>37.13.780</v>
          </cell>
          <cell r="B17163" t="str">
            <v>Disjuntor em caixa moldada, térmico e magnético ajustáveis, tripolar 1600/690 V, faixa de ajuste de 1000 até 1600 A</v>
          </cell>
          <cell r="C17163" t="str">
            <v>UN</v>
          </cell>
          <cell r="D17163">
            <v>22992.95</v>
          </cell>
          <cell r="E17163" t="str">
            <v>CDHU 198</v>
          </cell>
        </row>
        <row r="17164">
          <cell r="A17164" t="str">
            <v>37.13.800</v>
          </cell>
          <cell r="B17164" t="str">
            <v>Mini-disjuntor termomagnético, unipolar 127/220 V, corrente de 10 A até 32 A</v>
          </cell>
          <cell r="C17164" t="str">
            <v>UN</v>
          </cell>
          <cell r="D17164">
            <v>20.99</v>
          </cell>
          <cell r="E17164" t="str">
            <v>CDHU 198</v>
          </cell>
        </row>
        <row r="17165">
          <cell r="A17165" t="str">
            <v>37.13.810</v>
          </cell>
          <cell r="B17165" t="str">
            <v>Mini-disjuntor termomagnético, unipolar 127/220 V, corrente de 40 A até 50 A</v>
          </cell>
          <cell r="C17165" t="str">
            <v>UN</v>
          </cell>
          <cell r="D17165">
            <v>23.96</v>
          </cell>
          <cell r="E17165" t="str">
            <v>CDHU 198</v>
          </cell>
        </row>
        <row r="17166">
          <cell r="A17166" t="str">
            <v>37.13.840</v>
          </cell>
          <cell r="B17166" t="str">
            <v>Mini-disjuntor termomagnético, bipolar 220/380 V, corrente de 10 A até 32 A</v>
          </cell>
          <cell r="C17166" t="str">
            <v>UN</v>
          </cell>
          <cell r="D17166">
            <v>53.83</v>
          </cell>
          <cell r="E17166" t="str">
            <v>CDHU 198</v>
          </cell>
        </row>
        <row r="17167">
          <cell r="A17167" t="str">
            <v>37.13.850</v>
          </cell>
          <cell r="B17167" t="str">
            <v>Mini-disjuntor termomagnético, bipolar 220/380 V, corrente de 40 A até 50 A</v>
          </cell>
          <cell r="C17167" t="str">
            <v>UN</v>
          </cell>
          <cell r="D17167">
            <v>54.3</v>
          </cell>
          <cell r="E17167" t="str">
            <v>CDHU 198</v>
          </cell>
        </row>
        <row r="17168">
          <cell r="A17168" t="str">
            <v>37.13.860</v>
          </cell>
          <cell r="B17168" t="str">
            <v>Mini-disjuntor termomagnético, bipolar 220/380 V, corrente de 63 A</v>
          </cell>
          <cell r="C17168" t="str">
            <v>UN</v>
          </cell>
          <cell r="D17168">
            <v>62.79</v>
          </cell>
          <cell r="E17168" t="str">
            <v>CDHU 198</v>
          </cell>
        </row>
        <row r="17169">
          <cell r="A17169" t="str">
            <v>37.13.870</v>
          </cell>
          <cell r="B17169" t="str">
            <v>Mini-disjuntor termomagnético, bipolar 400 V, corrente de 80 A até 100 A</v>
          </cell>
          <cell r="C17169" t="str">
            <v>UN</v>
          </cell>
          <cell r="D17169">
            <v>147.25</v>
          </cell>
          <cell r="E17169" t="str">
            <v>CDHU 198</v>
          </cell>
        </row>
        <row r="17170">
          <cell r="A17170" t="str">
            <v>37.13.880</v>
          </cell>
          <cell r="B17170" t="str">
            <v>Mini-disjuntor termomagnético, tripolar 220/380 V, corrente de 10 A até 32 A</v>
          </cell>
          <cell r="C17170" t="str">
            <v>UN</v>
          </cell>
          <cell r="D17170">
            <v>69.34</v>
          </cell>
          <cell r="E17170" t="str">
            <v>CDHU 198</v>
          </cell>
        </row>
        <row r="17171">
          <cell r="A17171" t="str">
            <v>37.13.890</v>
          </cell>
          <cell r="B17171" t="str">
            <v>Mini-disjuntor termomagnético, tripolar 220/380 V, corrente de 40 A até 50 A</v>
          </cell>
          <cell r="C17171" t="str">
            <v>UN</v>
          </cell>
          <cell r="D17171">
            <v>73.900000000000006</v>
          </cell>
          <cell r="E17171" t="str">
            <v>CDHU 198</v>
          </cell>
        </row>
        <row r="17172">
          <cell r="A17172" t="str">
            <v>37.13.900</v>
          </cell>
          <cell r="B17172" t="str">
            <v>Mini-disjuntor termomagnético, tripolar 220/380 V, corrente de 63 A</v>
          </cell>
          <cell r="C17172" t="str">
            <v>UN</v>
          </cell>
          <cell r="D17172">
            <v>79.180000000000007</v>
          </cell>
          <cell r="E17172" t="str">
            <v>CDHU 198</v>
          </cell>
        </row>
        <row r="17173">
          <cell r="A17173" t="str">
            <v>37.13.910</v>
          </cell>
          <cell r="B17173" t="str">
            <v>Mini-disjuntor termomagnético, tripolar 415 V, corrente de 80 A até 125 A</v>
          </cell>
          <cell r="C17173" t="str">
            <v>UN</v>
          </cell>
          <cell r="D17173">
            <v>1535.64</v>
          </cell>
          <cell r="E17173" t="str">
            <v>CDHU 198</v>
          </cell>
        </row>
        <row r="17174">
          <cell r="A17174" t="str">
            <v>37.13.920</v>
          </cell>
          <cell r="B17174" t="str">
            <v>Disjuntor em caixa aberta, térmico ajustável e magnético fixo, tripolar 2000/1200 V, faixa de ajuste de 1600 até 2000 A</v>
          </cell>
          <cell r="C17174" t="str">
            <v>UN</v>
          </cell>
          <cell r="D17174">
            <v>30390.48</v>
          </cell>
          <cell r="E17174" t="str">
            <v>CDHU 198</v>
          </cell>
        </row>
        <row r="17175">
          <cell r="A17175" t="str">
            <v>37.13.930</v>
          </cell>
          <cell r="B17175" t="str">
            <v>Disjuntor em caixa aberta, térmico ajustável e magnético fixo, tripolar 2500/1200 V, faixa de ajuste de 2000 até 2500 A</v>
          </cell>
          <cell r="C17175" t="str">
            <v>UN</v>
          </cell>
          <cell r="D17175">
            <v>53572.61</v>
          </cell>
          <cell r="E17175" t="str">
            <v>CDHU 198</v>
          </cell>
        </row>
        <row r="17176">
          <cell r="A17176" t="str">
            <v>37.13.940</v>
          </cell>
          <cell r="B17176" t="str">
            <v>Disjuntor em caixa aberta tripolar extraível, 500 V de 6300 A, com acessórios</v>
          </cell>
          <cell r="C17176" t="str">
            <v>UN</v>
          </cell>
          <cell r="D17176">
            <v>360632.87</v>
          </cell>
          <cell r="E17176" t="str">
            <v>CDHU 198</v>
          </cell>
        </row>
        <row r="17177">
          <cell r="A17177" t="str">
            <v>37.14</v>
          </cell>
          <cell r="B17177" t="str">
            <v>Chave de baixa tensao</v>
          </cell>
          <cell r="C17177"/>
          <cell r="D17177"/>
          <cell r="E17177" t="str">
            <v>CDHU 198</v>
          </cell>
        </row>
        <row r="17178">
          <cell r="A17178" t="str">
            <v>37.14.050</v>
          </cell>
          <cell r="B17178" t="str">
            <v>Chave comutadora, reversão sob carga, tetrapolar, sem porta fusível, para 100 A</v>
          </cell>
          <cell r="C17178" t="str">
            <v>UN</v>
          </cell>
          <cell r="D17178">
            <v>2440.06</v>
          </cell>
          <cell r="E17178" t="str">
            <v>CDHU 198</v>
          </cell>
        </row>
        <row r="17179">
          <cell r="A17179" t="str">
            <v>37.14.300</v>
          </cell>
          <cell r="B17179" t="str">
            <v>Chave seccionadora sob carga, tripolar, acionamento rotativo, com prolongador, sem porta-fusível, de 160 A</v>
          </cell>
          <cell r="C17179" t="str">
            <v>UN</v>
          </cell>
          <cell r="D17179">
            <v>2186.12</v>
          </cell>
          <cell r="E17179" t="str">
            <v>CDHU 198</v>
          </cell>
        </row>
        <row r="17180">
          <cell r="A17180" t="str">
            <v>37.14.310</v>
          </cell>
          <cell r="B17180" t="str">
            <v>Chave seccionadora sob carga, tripolar, acionamento rotativo, com prolongador, sem porta-fusível, de 250 A</v>
          </cell>
          <cell r="C17180" t="str">
            <v>UN</v>
          </cell>
          <cell r="D17180">
            <v>1487.8</v>
          </cell>
          <cell r="E17180" t="str">
            <v>CDHU 198</v>
          </cell>
        </row>
        <row r="17181">
          <cell r="A17181" t="str">
            <v>37.14.320</v>
          </cell>
          <cell r="B17181" t="str">
            <v>Chave seccionadora sob carga, tripolar, acionamento rotativo, com prolongador, sem porta-fusível, de 400 A</v>
          </cell>
          <cell r="C17181" t="str">
            <v>UN</v>
          </cell>
          <cell r="D17181">
            <v>2106.23</v>
          </cell>
          <cell r="E17181" t="str">
            <v>CDHU 198</v>
          </cell>
        </row>
        <row r="17182">
          <cell r="A17182" t="str">
            <v>37.14.330</v>
          </cell>
          <cell r="B17182" t="str">
            <v>Chave seccionadora sob carga, tripolar, acionamento rotativo, com prolongador, sem porta-fusível, de 630 A</v>
          </cell>
          <cell r="C17182" t="str">
            <v>UN</v>
          </cell>
          <cell r="D17182">
            <v>2033.63</v>
          </cell>
          <cell r="E17182" t="str">
            <v>CDHU 198</v>
          </cell>
        </row>
        <row r="17183">
          <cell r="A17183" t="str">
            <v>37.14.340</v>
          </cell>
          <cell r="B17183" t="str">
            <v>Chave seccionadora sob carga, tripolar, acionamento rotativo, com prolongador, sem porta-fusível, de 1000 A</v>
          </cell>
          <cell r="C17183" t="str">
            <v>UN</v>
          </cell>
          <cell r="D17183">
            <v>5023.3599999999997</v>
          </cell>
          <cell r="E17183" t="str">
            <v>CDHU 198</v>
          </cell>
        </row>
        <row r="17184">
          <cell r="A17184" t="str">
            <v>37.14.350</v>
          </cell>
          <cell r="B17184" t="str">
            <v>Chave seccionadora sob carga, tripolar, acionamento rotativo, com prolongador, sem porta-fusível, de 1250 A</v>
          </cell>
          <cell r="C17184" t="str">
            <v>UN</v>
          </cell>
          <cell r="D17184">
            <v>10100.75</v>
          </cell>
          <cell r="E17184" t="str">
            <v>CDHU 198</v>
          </cell>
        </row>
        <row r="17185">
          <cell r="A17185" t="str">
            <v>37.14.410</v>
          </cell>
          <cell r="B17185" t="str">
            <v>Chave seccionadora sob carga, tripolar, acionamento rotativo, com prolongador e porta-fusível até NH-00-125 A - sem fusíveis</v>
          </cell>
          <cell r="C17185" t="str">
            <v>UN</v>
          </cell>
          <cell r="D17185">
            <v>1421.14</v>
          </cell>
          <cell r="E17185" t="str">
            <v>CDHU 198</v>
          </cell>
        </row>
        <row r="17186">
          <cell r="A17186" t="str">
            <v>37.14.420</v>
          </cell>
          <cell r="B17186" t="str">
            <v>Chave seccionadora sob carga, tripolar, acionamento rotativo, com prolongador e porta-fusível até NH-00-160 A - sem fusíveis</v>
          </cell>
          <cell r="C17186" t="str">
            <v>UN</v>
          </cell>
          <cell r="D17186">
            <v>1824.46</v>
          </cell>
          <cell r="E17186" t="str">
            <v>CDHU 198</v>
          </cell>
        </row>
        <row r="17187">
          <cell r="A17187" t="str">
            <v>37.14.430</v>
          </cell>
          <cell r="B17187" t="str">
            <v>Chave seccionadora sob carga, tripolar, acionamento rotativo, com prolongador e porta-fusível até NH-1-250 A - sem fusíveis</v>
          </cell>
          <cell r="C17187" t="str">
            <v>UN</v>
          </cell>
          <cell r="D17187">
            <v>4156.91</v>
          </cell>
          <cell r="E17187" t="str">
            <v>CDHU 198</v>
          </cell>
        </row>
        <row r="17188">
          <cell r="A17188" t="str">
            <v>37.14.440</v>
          </cell>
          <cell r="B17188" t="str">
            <v>Chave seccionadora sob carga, tripolar, acionamento rotativo, com prolongador e porta-fusível até NH-2-400 A - sem fusíveis</v>
          </cell>
          <cell r="C17188" t="str">
            <v>UN</v>
          </cell>
          <cell r="D17188">
            <v>4621.99</v>
          </cell>
          <cell r="E17188" t="str">
            <v>CDHU 198</v>
          </cell>
        </row>
        <row r="17189">
          <cell r="A17189" t="str">
            <v>37.14.450</v>
          </cell>
          <cell r="B17189" t="str">
            <v>Chave seccionadora sob carga, tripolar, acionamento rotativo, com prolongador e porta-fusível até NH-3-630 A - sem fusíveis</v>
          </cell>
          <cell r="C17189" t="str">
            <v>UN</v>
          </cell>
          <cell r="D17189">
            <v>9626.31</v>
          </cell>
          <cell r="E17189" t="str">
            <v>CDHU 198</v>
          </cell>
        </row>
        <row r="17190">
          <cell r="A17190" t="str">
            <v>37.14.500</v>
          </cell>
          <cell r="B17190" t="str">
            <v>Chave seccionadora sob carga, tripolar, acionamento tipo punho, com porta-fusível até NH-00-160 A - sem fusíveis</v>
          </cell>
          <cell r="C17190" t="str">
            <v>UN</v>
          </cell>
          <cell r="D17190">
            <v>397.36</v>
          </cell>
          <cell r="E17190" t="str">
            <v>CDHU 198</v>
          </cell>
        </row>
        <row r="17191">
          <cell r="A17191" t="str">
            <v>37.14.510</v>
          </cell>
          <cell r="B17191" t="str">
            <v>Chave seccionadora sob carga, tripolar, acionamento tipo punho, com porta-fusível até NH-1-250 A - sem fusíveis</v>
          </cell>
          <cell r="C17191" t="str">
            <v>UN</v>
          </cell>
          <cell r="D17191">
            <v>984.22</v>
          </cell>
          <cell r="E17191" t="str">
            <v>CDHU 198</v>
          </cell>
        </row>
        <row r="17192">
          <cell r="A17192" t="str">
            <v>37.14.520</v>
          </cell>
          <cell r="B17192" t="str">
            <v>Chave seccionadora sob carga, tripolar, acionamento tipo punho, com porta-fusível até NH-2-400 A - sem fusíveis</v>
          </cell>
          <cell r="C17192" t="str">
            <v>UN</v>
          </cell>
          <cell r="D17192">
            <v>1225.08</v>
          </cell>
          <cell r="E17192" t="str">
            <v>CDHU 198</v>
          </cell>
        </row>
        <row r="17193">
          <cell r="A17193" t="str">
            <v>37.14.530</v>
          </cell>
          <cell r="B17193" t="str">
            <v>Chave seccionadora sob carga, tripolar, acionamento tipo punho, com porta-fusível até NH-3-630 A - sem fusíveis</v>
          </cell>
          <cell r="C17193" t="str">
            <v>UN</v>
          </cell>
          <cell r="D17193">
            <v>1732.66</v>
          </cell>
          <cell r="E17193" t="str">
            <v>CDHU 198</v>
          </cell>
        </row>
        <row r="17194">
          <cell r="A17194" t="str">
            <v>37.14.600</v>
          </cell>
          <cell r="B17194" t="str">
            <v>Chave comutadora, reversão sob carga, tripolar, sem porta fusível, para 400 A</v>
          </cell>
          <cell r="C17194" t="str">
            <v>UN</v>
          </cell>
          <cell r="D17194">
            <v>5367.64</v>
          </cell>
          <cell r="E17194" t="str">
            <v>CDHU 198</v>
          </cell>
        </row>
        <row r="17195">
          <cell r="A17195" t="str">
            <v>37.14.610</v>
          </cell>
          <cell r="B17195" t="str">
            <v>Chave comutadora, reversão sob carga, tripolar, sem porta fusível, para 600/630 A</v>
          </cell>
          <cell r="C17195" t="str">
            <v>UN</v>
          </cell>
          <cell r="D17195">
            <v>7339.41</v>
          </cell>
          <cell r="E17195" t="str">
            <v>CDHU 198</v>
          </cell>
        </row>
        <row r="17196">
          <cell r="A17196" t="str">
            <v>37.14.620</v>
          </cell>
          <cell r="B17196" t="str">
            <v>Chave comutadora, reversão sob carga, tripolar, sem porta fusível, para 1000 A</v>
          </cell>
          <cell r="C17196" t="str">
            <v>UN</v>
          </cell>
          <cell r="D17196">
            <v>11194.27</v>
          </cell>
          <cell r="E17196" t="str">
            <v>CDHU 198</v>
          </cell>
        </row>
        <row r="17197">
          <cell r="A17197" t="str">
            <v>37.14.640</v>
          </cell>
          <cell r="B17197" t="str">
            <v>Chave comutadora, reversão sob carga, tetrapolar, sem porta fusível, para 630 A / 690 V</v>
          </cell>
          <cell r="C17197" t="str">
            <v>UN</v>
          </cell>
          <cell r="D17197">
            <v>9925.4599999999991</v>
          </cell>
          <cell r="E17197" t="str">
            <v>CDHU 198</v>
          </cell>
        </row>
        <row r="17198">
          <cell r="A17198" t="str">
            <v>37.14.830</v>
          </cell>
          <cell r="B17198" t="str">
            <v>Barra de contato para chave seccionadora tipo NH3-630 A</v>
          </cell>
          <cell r="C17198" t="str">
            <v>UN</v>
          </cell>
          <cell r="D17198">
            <v>93.32</v>
          </cell>
          <cell r="E17198" t="str">
            <v>CDHU 198</v>
          </cell>
        </row>
        <row r="17199">
          <cell r="A17199" t="str">
            <v>37.14.912</v>
          </cell>
          <cell r="B17199" t="str">
            <v>Chave seccionadora tripolar, abertura sob carga seca até 160 A / 690 V</v>
          </cell>
          <cell r="C17199" t="str">
            <v>UN</v>
          </cell>
          <cell r="D17199">
            <v>900.18</v>
          </cell>
          <cell r="E17199" t="str">
            <v>CDHU 198</v>
          </cell>
        </row>
        <row r="17200">
          <cell r="A17200" t="str">
            <v>37.15</v>
          </cell>
          <cell r="B17200" t="str">
            <v>Chave de media tensao</v>
          </cell>
          <cell r="C17200"/>
          <cell r="D17200"/>
          <cell r="E17200" t="str">
            <v>CDHU 198</v>
          </cell>
        </row>
        <row r="17201">
          <cell r="A17201" t="str">
            <v>37.15.110</v>
          </cell>
          <cell r="B17201" t="str">
            <v>Chave seccionadora tripolar sob carga para 400 A - 25 kV - com prolongador</v>
          </cell>
          <cell r="C17201" t="str">
            <v>UN</v>
          </cell>
          <cell r="D17201">
            <v>2831.72</v>
          </cell>
          <cell r="E17201" t="str">
            <v>CDHU 198</v>
          </cell>
        </row>
        <row r="17202">
          <cell r="A17202" t="str">
            <v>37.15.120</v>
          </cell>
          <cell r="B17202" t="str">
            <v>Chave seccionadora tripolar sob carga para 400 A - 15 kV - com prolongador</v>
          </cell>
          <cell r="C17202" t="str">
            <v>UN</v>
          </cell>
          <cell r="D17202">
            <v>2126.08</v>
          </cell>
          <cell r="E17202" t="str">
            <v>CDHU 198</v>
          </cell>
        </row>
        <row r="17203">
          <cell r="A17203" t="str">
            <v>37.15.150</v>
          </cell>
          <cell r="B17203" t="str">
            <v>Chave fusível base ´C´ para 15 kV/100 A, com capacidade de ruptura até 10 kA - com fusível</v>
          </cell>
          <cell r="C17203" t="str">
            <v>UN</v>
          </cell>
          <cell r="D17203">
            <v>618.74</v>
          </cell>
          <cell r="E17203" t="str">
            <v>CDHU 198</v>
          </cell>
        </row>
        <row r="17204">
          <cell r="A17204" t="str">
            <v>37.15.160</v>
          </cell>
          <cell r="B17204" t="str">
            <v>Chave fusível base ´C´  para 15 kV/200 A, com capacidade de ruptura até 10 kA - com fusível</v>
          </cell>
          <cell r="C17204" t="str">
            <v>UN</v>
          </cell>
          <cell r="D17204">
            <v>672.61</v>
          </cell>
          <cell r="E17204" t="str">
            <v>CDHU 198</v>
          </cell>
        </row>
        <row r="17205">
          <cell r="A17205" t="str">
            <v>37.15.170</v>
          </cell>
          <cell r="B17205" t="str">
            <v>Chave fusível base ´C´ para 25 kV/100 A, com capacidade de ruptura até 6,3 kA - com fusível</v>
          </cell>
          <cell r="C17205" t="str">
            <v>UN</v>
          </cell>
          <cell r="D17205">
            <v>623.45000000000005</v>
          </cell>
          <cell r="E17205" t="str">
            <v>CDHU 198</v>
          </cell>
        </row>
        <row r="17206">
          <cell r="A17206" t="str">
            <v>37.15.200</v>
          </cell>
          <cell r="B17206" t="str">
            <v>Chave seccionadora tripolar seca para 400 A - 15 kV - com prolongador</v>
          </cell>
          <cell r="C17206" t="str">
            <v>UN</v>
          </cell>
          <cell r="D17206">
            <v>2062.17</v>
          </cell>
          <cell r="E17206" t="str">
            <v>CDHU 198</v>
          </cell>
        </row>
        <row r="17207">
          <cell r="A17207" t="str">
            <v>37.15.210</v>
          </cell>
          <cell r="B17207" t="str">
            <v>Chave seccionadora tripolar seca para 600 / 630 A - 15 kV - com prolongador</v>
          </cell>
          <cell r="C17207" t="str">
            <v>UN</v>
          </cell>
          <cell r="D17207">
            <v>2503.34</v>
          </cell>
          <cell r="E17207" t="str">
            <v>CDHU 198</v>
          </cell>
        </row>
        <row r="17208">
          <cell r="A17208" t="str">
            <v>37.16</v>
          </cell>
          <cell r="B17208" t="str">
            <v>Bus-way</v>
          </cell>
          <cell r="C17208"/>
          <cell r="D17208"/>
          <cell r="E17208" t="str">
            <v>CDHU 198</v>
          </cell>
        </row>
        <row r="17209">
          <cell r="A17209" t="str">
            <v>37.16.071</v>
          </cell>
          <cell r="B17209" t="str">
            <v>Sistema de barramento blindado de 100 a 2000 A, trifásico, barra de cobre</v>
          </cell>
          <cell r="C17209" t="str">
            <v>Axm</v>
          </cell>
          <cell r="D17209">
            <v>597.07000000000005</v>
          </cell>
          <cell r="E17209" t="str">
            <v>CDHU 198</v>
          </cell>
        </row>
        <row r="17210">
          <cell r="A17210" t="str">
            <v>37.16.081</v>
          </cell>
          <cell r="B17210" t="str">
            <v>Sistema de barramento blindado de 100 a 2000 A, trifásico, barra de alumínio</v>
          </cell>
          <cell r="C17210" t="str">
            <v>Axm</v>
          </cell>
          <cell r="D17210">
            <v>186.79</v>
          </cell>
          <cell r="E17210" t="str">
            <v>CDHU 198</v>
          </cell>
        </row>
        <row r="17211">
          <cell r="A17211" t="str">
            <v>37.17</v>
          </cell>
          <cell r="B17211" t="str">
            <v>Dispositivo DR ou interruptor de corrente de fuga</v>
          </cell>
          <cell r="C17211"/>
          <cell r="D17211"/>
          <cell r="E17211" t="str">
            <v>CDHU 198</v>
          </cell>
        </row>
        <row r="17212">
          <cell r="A17212" t="str">
            <v>37.17.060</v>
          </cell>
          <cell r="B17212" t="str">
            <v>Dispositivo diferencial residual de 25 A x 30 mA - 2 polos</v>
          </cell>
          <cell r="C17212" t="str">
            <v>UN</v>
          </cell>
          <cell r="D17212">
            <v>187.62</v>
          </cell>
          <cell r="E17212" t="str">
            <v>CDHU 198</v>
          </cell>
        </row>
        <row r="17213">
          <cell r="A17213" t="str">
            <v>37.17.070</v>
          </cell>
          <cell r="B17213" t="str">
            <v>Dispositivo diferencial residual de 40 A x 30 mA - 2 polos</v>
          </cell>
          <cell r="C17213" t="str">
            <v>UN</v>
          </cell>
          <cell r="D17213">
            <v>279.73</v>
          </cell>
          <cell r="E17213" t="str">
            <v>CDHU 198</v>
          </cell>
        </row>
        <row r="17214">
          <cell r="A17214" t="str">
            <v>37.17.074</v>
          </cell>
          <cell r="B17214" t="str">
            <v>Dispositivo diferencial residual de 25 A x 30 mA - 4 polos</v>
          </cell>
          <cell r="C17214" t="str">
            <v>UN</v>
          </cell>
          <cell r="D17214">
            <v>304.01</v>
          </cell>
          <cell r="E17214" t="str">
            <v>CDHU 198</v>
          </cell>
        </row>
        <row r="17215">
          <cell r="A17215" t="str">
            <v>37.17.080</v>
          </cell>
          <cell r="B17215" t="str">
            <v>Dispositivo diferencial residual de 40 A x 30 mA - 4 polos</v>
          </cell>
          <cell r="C17215" t="str">
            <v>UN</v>
          </cell>
          <cell r="D17215">
            <v>330.24</v>
          </cell>
          <cell r="E17215" t="str">
            <v>CDHU 198</v>
          </cell>
        </row>
        <row r="17216">
          <cell r="A17216" t="str">
            <v>37.17.090</v>
          </cell>
          <cell r="B17216" t="str">
            <v>Dispositivo diferencial residual de 63 A x 30 mA - 4 polos</v>
          </cell>
          <cell r="C17216" t="str">
            <v>UN</v>
          </cell>
          <cell r="D17216">
            <v>366.17</v>
          </cell>
          <cell r="E17216" t="str">
            <v>CDHU 198</v>
          </cell>
        </row>
        <row r="17217">
          <cell r="A17217" t="str">
            <v>37.17.100</v>
          </cell>
          <cell r="B17217" t="str">
            <v>Dispositivo diferencial residual de 80 A x 30 mA - 4 polos</v>
          </cell>
          <cell r="C17217" t="str">
            <v>UN</v>
          </cell>
          <cell r="D17217">
            <v>480.04</v>
          </cell>
          <cell r="E17217" t="str">
            <v>CDHU 198</v>
          </cell>
        </row>
        <row r="17218">
          <cell r="A17218" t="str">
            <v>37.17.110</v>
          </cell>
          <cell r="B17218" t="str">
            <v>Dispositivo diferencial residual de 100 A x 30 mA - 4 polos</v>
          </cell>
          <cell r="C17218" t="str">
            <v>UN</v>
          </cell>
          <cell r="D17218">
            <v>335.47</v>
          </cell>
          <cell r="E17218" t="str">
            <v>CDHU 198</v>
          </cell>
        </row>
        <row r="17219">
          <cell r="A17219" t="str">
            <v>37.17.114</v>
          </cell>
          <cell r="B17219" t="str">
            <v>Dispositivo diferencial residual de 125 A x 30 mA - 4 polos</v>
          </cell>
          <cell r="C17219" t="str">
            <v>UN</v>
          </cell>
          <cell r="D17219">
            <v>1962.07</v>
          </cell>
          <cell r="E17219" t="str">
            <v>CDHU 198</v>
          </cell>
        </row>
        <row r="17220">
          <cell r="A17220" t="str">
            <v>37.17.130</v>
          </cell>
          <cell r="B17220" t="str">
            <v>Dispositivo diferencial residual de 25 A x 300 mA - 4 polos</v>
          </cell>
          <cell r="C17220" t="str">
            <v>UN</v>
          </cell>
          <cell r="D17220">
            <v>200.34</v>
          </cell>
          <cell r="E17220" t="str">
            <v>CDHU 198</v>
          </cell>
        </row>
        <row r="17221">
          <cell r="A17221" t="str">
            <v>37.18</v>
          </cell>
          <cell r="B17221" t="str">
            <v>Transformador de Potencial</v>
          </cell>
          <cell r="C17221"/>
          <cell r="D17221"/>
          <cell r="E17221" t="str">
            <v>CDHU 198</v>
          </cell>
        </row>
        <row r="17222">
          <cell r="A17222" t="str">
            <v>37.18.010</v>
          </cell>
          <cell r="B17222" t="str">
            <v>Transformador de potencial monofásico até 1000 VA classe 15 kV, a seco, com fusíveis</v>
          </cell>
          <cell r="C17222" t="str">
            <v>UN</v>
          </cell>
          <cell r="D17222">
            <v>3843.95</v>
          </cell>
          <cell r="E17222" t="str">
            <v>CDHU 198</v>
          </cell>
        </row>
        <row r="17223">
          <cell r="A17223" t="str">
            <v>37.18.020</v>
          </cell>
          <cell r="B17223" t="str">
            <v>Transformador de potencial monofásico até 2000 VA classe 15 kV, a seco, com fusíveis</v>
          </cell>
          <cell r="C17223" t="str">
            <v>UN</v>
          </cell>
          <cell r="D17223">
            <v>5678.71</v>
          </cell>
          <cell r="E17223" t="str">
            <v>CDHU 198</v>
          </cell>
        </row>
        <row r="17224">
          <cell r="A17224" t="str">
            <v>37.18.030</v>
          </cell>
          <cell r="B17224" t="str">
            <v>Transformador de potencial monofásico até 500 VA classe 15 kV, a seco, sem fusíveis</v>
          </cell>
          <cell r="C17224" t="str">
            <v>UN</v>
          </cell>
          <cell r="D17224">
            <v>3200.43</v>
          </cell>
          <cell r="E17224" t="str">
            <v>CDHU 198</v>
          </cell>
        </row>
        <row r="17225">
          <cell r="A17225" t="str">
            <v>37.19</v>
          </cell>
          <cell r="B17225" t="str">
            <v>Transformador de corrente</v>
          </cell>
          <cell r="C17225"/>
          <cell r="D17225"/>
          <cell r="E17225" t="str">
            <v>CDHU 198</v>
          </cell>
        </row>
        <row r="17226">
          <cell r="A17226" t="str">
            <v>37.19.010</v>
          </cell>
          <cell r="B17226" t="str">
            <v>Transformador de corrente 800-5 A, janela</v>
          </cell>
          <cell r="C17226" t="str">
            <v>UN</v>
          </cell>
          <cell r="D17226">
            <v>360.49</v>
          </cell>
          <cell r="E17226" t="str">
            <v>CDHU 198</v>
          </cell>
        </row>
        <row r="17227">
          <cell r="A17227" t="str">
            <v>37.19.020</v>
          </cell>
          <cell r="B17227" t="str">
            <v>Transformador de corrente 200-5 A até 600-5 A, janela</v>
          </cell>
          <cell r="C17227" t="str">
            <v>UN</v>
          </cell>
          <cell r="D17227">
            <v>296.79000000000002</v>
          </cell>
          <cell r="E17227" t="str">
            <v>CDHU 198</v>
          </cell>
        </row>
        <row r="17228">
          <cell r="A17228" t="str">
            <v>37.19.030</v>
          </cell>
          <cell r="B17228" t="str">
            <v>Transformador de corrente 1000-5 A até 1500-5 A, janela</v>
          </cell>
          <cell r="C17228" t="str">
            <v>UN</v>
          </cell>
          <cell r="D17228">
            <v>552.6</v>
          </cell>
          <cell r="E17228" t="str">
            <v>CDHU 198</v>
          </cell>
        </row>
        <row r="17229">
          <cell r="A17229" t="str">
            <v>37.19.060</v>
          </cell>
          <cell r="B17229" t="str">
            <v>Transformador de corrente 50-5 A até 150-5 A, janela</v>
          </cell>
          <cell r="C17229" t="str">
            <v>UN</v>
          </cell>
          <cell r="D17229">
            <v>223.36</v>
          </cell>
          <cell r="E17229" t="str">
            <v>CDHU 198</v>
          </cell>
        </row>
        <row r="17230">
          <cell r="A17230" t="str">
            <v>37.20</v>
          </cell>
          <cell r="B17230" t="str">
            <v>Reparos, conservacoes e complementos - GRUPO 37</v>
          </cell>
          <cell r="C17230"/>
          <cell r="D17230"/>
          <cell r="E17230" t="str">
            <v>CDHU 198</v>
          </cell>
        </row>
        <row r="17231">
          <cell r="A17231" t="str">
            <v>37.20.010</v>
          </cell>
          <cell r="B17231" t="str">
            <v>Isolador em epóxi de 1 kV para barramento</v>
          </cell>
          <cell r="C17231" t="str">
            <v>UN</v>
          </cell>
          <cell r="D17231">
            <v>42.66</v>
          </cell>
          <cell r="E17231" t="str">
            <v>CDHU 198</v>
          </cell>
        </row>
        <row r="17232">
          <cell r="A17232" t="str">
            <v>37.20.030</v>
          </cell>
          <cell r="B17232" t="str">
            <v>Bloco terminal conector até 65A / 600V, faixa de aplicação até 16 mm²</v>
          </cell>
          <cell r="C17232" t="str">
            <v>UN</v>
          </cell>
          <cell r="D17232">
            <v>40.72</v>
          </cell>
          <cell r="E17232" t="str">
            <v>CDHU 198</v>
          </cell>
        </row>
        <row r="17233">
          <cell r="A17233" t="str">
            <v>37.20.080</v>
          </cell>
          <cell r="B17233" t="str">
            <v>Barra de neutro e/ou terra</v>
          </cell>
          <cell r="C17233" t="str">
            <v>UN</v>
          </cell>
          <cell r="D17233">
            <v>32.01</v>
          </cell>
          <cell r="E17233" t="str">
            <v>CDHU 198</v>
          </cell>
        </row>
        <row r="17234">
          <cell r="A17234" t="str">
            <v>37.20.090</v>
          </cell>
          <cell r="B17234" t="str">
            <v>Recolocação de chave seccionadora tripolar de 125 A até 650 A, sem base fusível</v>
          </cell>
          <cell r="C17234" t="str">
            <v>UN</v>
          </cell>
          <cell r="D17234">
            <v>25.12</v>
          </cell>
          <cell r="E17234" t="str">
            <v>CDHU 198</v>
          </cell>
        </row>
        <row r="17235">
          <cell r="A17235" t="str">
            <v>37.20.100</v>
          </cell>
          <cell r="B17235" t="str">
            <v>Recolocação de fundo de quadro de distribuição, sem componentes</v>
          </cell>
          <cell r="C17235" t="str">
            <v>M2</v>
          </cell>
          <cell r="D17235">
            <v>35.340000000000003</v>
          </cell>
          <cell r="E17235" t="str">
            <v>CDHU 198</v>
          </cell>
        </row>
        <row r="17236">
          <cell r="A17236" t="str">
            <v>37.20.110</v>
          </cell>
          <cell r="B17236" t="str">
            <v>Recolocação de quadro de distribuição de sobrepor, sem componentes</v>
          </cell>
          <cell r="C17236" t="str">
            <v>M2</v>
          </cell>
          <cell r="D17236">
            <v>70.680000000000007</v>
          </cell>
          <cell r="E17236" t="str">
            <v>CDHU 198</v>
          </cell>
        </row>
        <row r="17237">
          <cell r="A17237" t="str">
            <v>37.20.130</v>
          </cell>
          <cell r="B17237" t="str">
            <v>Banco de medição para transformadores TC/TP, padrão Eletropaulo e/ou Cesp</v>
          </cell>
          <cell r="C17237" t="str">
            <v>UN</v>
          </cell>
          <cell r="D17237">
            <v>1513.02</v>
          </cell>
          <cell r="E17237" t="str">
            <v>CDHU 198</v>
          </cell>
        </row>
        <row r="17238">
          <cell r="A17238" t="str">
            <v>37.20.140</v>
          </cell>
          <cell r="B17238" t="str">
            <v>Suporte fixo para transformadores de potencial</v>
          </cell>
          <cell r="C17238" t="str">
            <v>UN</v>
          </cell>
          <cell r="D17238">
            <v>133.87</v>
          </cell>
          <cell r="E17238" t="str">
            <v>CDHU 198</v>
          </cell>
        </row>
        <row r="17239">
          <cell r="A17239" t="str">
            <v>37.20.156</v>
          </cell>
          <cell r="B17239" t="str">
            <v>Placa de montagem para quadros em geral, em chapa de aço</v>
          </cell>
          <cell r="C17239" t="str">
            <v>M2</v>
          </cell>
          <cell r="D17239">
            <v>455.25</v>
          </cell>
          <cell r="E17239" t="str">
            <v>CDHU 198</v>
          </cell>
        </row>
        <row r="17240">
          <cell r="A17240" t="str">
            <v>37.20.190</v>
          </cell>
          <cell r="B17240" t="str">
            <v>Inversor de frequência para variação de velocidade em motores, potência de 0,25 a 175 cv</v>
          </cell>
          <cell r="C17240" t="str">
            <v>UN</v>
          </cell>
          <cell r="D17240">
            <v>8918.61</v>
          </cell>
          <cell r="E17240" t="str">
            <v>CDHU 198</v>
          </cell>
        </row>
        <row r="17241">
          <cell r="A17241" t="str">
            <v>37.20.193</v>
          </cell>
          <cell r="B17241" t="str">
            <v>Inversor de frequência para variação de velocidade em motores, potência de 1,5 a 150 cv</v>
          </cell>
          <cell r="C17241" t="str">
            <v>UN</v>
          </cell>
          <cell r="D17241">
            <v>36649.86</v>
          </cell>
          <cell r="E17241" t="str">
            <v>CDHU 198</v>
          </cell>
        </row>
        <row r="17242">
          <cell r="A17242" t="str">
            <v>37.20.210</v>
          </cell>
          <cell r="B17242" t="str">
            <v>Punho de manobra com articulador de acionamento</v>
          </cell>
          <cell r="C17242" t="str">
            <v>UN</v>
          </cell>
          <cell r="D17242">
            <v>694.63</v>
          </cell>
          <cell r="E17242" t="str">
            <v>CDHU 198</v>
          </cell>
        </row>
        <row r="17243">
          <cell r="A17243" t="str">
            <v>37.21</v>
          </cell>
          <cell r="B17243" t="str">
            <v>Capacitor de potencia</v>
          </cell>
          <cell r="C17243"/>
          <cell r="D17243"/>
          <cell r="E17243" t="str">
            <v>CDHU 198</v>
          </cell>
        </row>
        <row r="17244">
          <cell r="A17244" t="str">
            <v>37.21.010</v>
          </cell>
          <cell r="B17244" t="str">
            <v>Capacitor de potência trifásico de 10 kVAr, 220 V/60 Hz, para correção de fator de potência</v>
          </cell>
          <cell r="C17244" t="str">
            <v>UN</v>
          </cell>
          <cell r="D17244">
            <v>1077.01</v>
          </cell>
          <cell r="E17244" t="str">
            <v>CDHU 198</v>
          </cell>
        </row>
        <row r="17245">
          <cell r="A17245" t="str">
            <v>37.22</v>
          </cell>
          <cell r="B17245" t="str">
            <v>Transformador de comando</v>
          </cell>
          <cell r="C17245"/>
          <cell r="D17245"/>
          <cell r="E17245" t="str">
            <v>CDHU 198</v>
          </cell>
        </row>
        <row r="17246">
          <cell r="A17246" t="str">
            <v>37.22.010</v>
          </cell>
          <cell r="B17246" t="str">
            <v>Transformador monofásico de comando de 200 VA, a seco</v>
          </cell>
          <cell r="C17246" t="str">
            <v>UN</v>
          </cell>
          <cell r="D17246">
            <v>831.14</v>
          </cell>
          <cell r="E17246" t="str">
            <v>CDHU 198</v>
          </cell>
        </row>
        <row r="17247">
          <cell r="A17247" t="str">
            <v>37.24</v>
          </cell>
          <cell r="B17247" t="str">
            <v>Supressor de surto</v>
          </cell>
          <cell r="C17247"/>
          <cell r="D17247"/>
          <cell r="E17247" t="str">
            <v>CDHU 198</v>
          </cell>
        </row>
        <row r="17248">
          <cell r="A17248" t="str">
            <v>37.24.031</v>
          </cell>
          <cell r="B17248" t="str">
            <v>Supressor de surto monofásico, corrente nominal 4 a 11 kA, Imax. de surto 12 até 15 kA</v>
          </cell>
          <cell r="C17248" t="str">
            <v>UN</v>
          </cell>
          <cell r="D17248">
            <v>74.47</v>
          </cell>
          <cell r="E17248" t="str">
            <v>CDHU 198</v>
          </cell>
        </row>
        <row r="17249">
          <cell r="A17249" t="str">
            <v>37.24.032</v>
          </cell>
          <cell r="B17249" t="str">
            <v>Supressor de surto monofásico, corrente nominal 20 kA, Imax. de surto 50 até 80 kA</v>
          </cell>
          <cell r="C17249" t="str">
            <v>UN</v>
          </cell>
          <cell r="D17249">
            <v>136.62</v>
          </cell>
          <cell r="E17249" t="str">
            <v>CDHU 198</v>
          </cell>
        </row>
        <row r="17250">
          <cell r="A17250" t="str">
            <v>37.24.042</v>
          </cell>
          <cell r="B17250" t="str">
            <v>Dispositivo de proteção contra surto, 2 polos, suportabilidade &lt;= 4 kV, Un até 240V/415V, Iimp = 60 kA, curva de ensaio 10/350µs - classe 1</v>
          </cell>
          <cell r="C17250" t="str">
            <v>UN</v>
          </cell>
          <cell r="D17250">
            <v>541.97</v>
          </cell>
          <cell r="E17250" t="str">
            <v>CDHU 198</v>
          </cell>
        </row>
        <row r="17251">
          <cell r="A17251" t="str">
            <v>37.24.043</v>
          </cell>
          <cell r="B17251" t="str">
            <v>Dispositivo de proteção contra surto, 4 polos, 3F+N, Un até 240/415V, Iimp= 75 kA (25 kA por fase), curva de ensaio 10/350 µs - classe 1</v>
          </cell>
          <cell r="C17251" t="str">
            <v>UN</v>
          </cell>
          <cell r="D17251">
            <v>7365.86</v>
          </cell>
          <cell r="E17251" t="str">
            <v>CDHU 198</v>
          </cell>
        </row>
        <row r="17252">
          <cell r="A17252" t="str">
            <v>37.24.044</v>
          </cell>
          <cell r="B17252" t="str">
            <v>Dispositivo de proteção contra surto, 4 polos, suportabilidade &lt;= 2,5 kV, 3F+N, Un até 240/415V, curva de ensaio 8/20µs, In=20kA/40kA - classe 2</v>
          </cell>
          <cell r="C17252" t="str">
            <v>UN</v>
          </cell>
          <cell r="D17252">
            <v>2497.52</v>
          </cell>
          <cell r="E17252" t="str">
            <v>CDHU 198</v>
          </cell>
        </row>
        <row r="17253">
          <cell r="A17253" t="str">
            <v>37.24.045</v>
          </cell>
          <cell r="B17253" t="str">
            <v>Dispositivo de proteção contra surto, 2 polos, monobloco, suportabilidade &lt;=1,4kV, F+N / F+F, Un até 240V/264V, curva de ensaio 8/20µs - classe 3</v>
          </cell>
          <cell r="C17253" t="str">
            <v>UN</v>
          </cell>
          <cell r="D17253">
            <v>820.58</v>
          </cell>
          <cell r="E17253" t="str">
            <v>CDHU 198</v>
          </cell>
        </row>
        <row r="17254">
          <cell r="A17254" t="str">
            <v>37.25</v>
          </cell>
          <cell r="B17254" t="str">
            <v>Disjuntores.</v>
          </cell>
          <cell r="C17254"/>
          <cell r="D17254"/>
          <cell r="E17254" t="str">
            <v>CDHU 198</v>
          </cell>
        </row>
        <row r="17255">
          <cell r="A17255" t="str">
            <v>37.25.090</v>
          </cell>
          <cell r="B17255" t="str">
            <v>Disjuntor em caixa moldada tripolar, térmico e magnético fixos, tensão de isolamento 500/690V, de 10A a 63A</v>
          </cell>
          <cell r="C17255" t="str">
            <v>UN</v>
          </cell>
          <cell r="D17255">
            <v>744.54</v>
          </cell>
          <cell r="E17255" t="str">
            <v>CDHU 198</v>
          </cell>
        </row>
        <row r="17256">
          <cell r="A17256" t="str">
            <v>37.25.100</v>
          </cell>
          <cell r="B17256" t="str">
            <v>Disjuntor em caixa moldada tripolar, térmico e magnético fixos, tensão de isolamento 480/690V, de 70A até 150A</v>
          </cell>
          <cell r="C17256" t="str">
            <v>UN</v>
          </cell>
          <cell r="D17256">
            <v>531.32000000000005</v>
          </cell>
          <cell r="E17256" t="str">
            <v>CDHU 198</v>
          </cell>
        </row>
        <row r="17257">
          <cell r="A17257" t="str">
            <v>37.25.110</v>
          </cell>
          <cell r="B17257" t="str">
            <v>Disjuntor em caixa moldada tripolar, térmico e magnético fixos, tensão de isolamento 415/690V, de 175A a 250A</v>
          </cell>
          <cell r="C17257" t="str">
            <v>UN</v>
          </cell>
          <cell r="D17257">
            <v>509.23</v>
          </cell>
          <cell r="E17257" t="str">
            <v>CDHU 198</v>
          </cell>
        </row>
        <row r="17258">
          <cell r="A17258" t="str">
            <v>37.25.200</v>
          </cell>
          <cell r="B17258" t="str">
            <v>Disjuntor em caixa moldada bipolar, térmico e magnético fixos - 480 V, de 10 A a 50 A para 120/240 Vca - 25 KA e para 380/440 Vca - 18 KA</v>
          </cell>
          <cell r="C17258" t="str">
            <v>UN</v>
          </cell>
          <cell r="D17258">
            <v>476.31</v>
          </cell>
          <cell r="E17258" t="str">
            <v>CDHU 198</v>
          </cell>
        </row>
        <row r="17259">
          <cell r="A17259" t="str">
            <v>37.25.210</v>
          </cell>
          <cell r="B17259" t="str">
            <v>Disjuntor em caixa moldada bipolar, térmico e magnético fixos - 600 V, de 150 A para 120/240 Vca - 25 KA e para 380/440 Vca - 18 KA</v>
          </cell>
          <cell r="C17259" t="str">
            <v>UN</v>
          </cell>
          <cell r="D17259">
            <v>984.69</v>
          </cell>
          <cell r="E17259" t="str">
            <v>CDHU 198</v>
          </cell>
        </row>
        <row r="17260">
          <cell r="A17260" t="str">
            <v>37.25.215</v>
          </cell>
          <cell r="B17260" t="str">
            <v>Disjuntor fixo a vácuo de 15 a 17,5 kV, equipado com motorização de fechamento, com relê de proteção</v>
          </cell>
          <cell r="C17260" t="str">
            <v>CJ</v>
          </cell>
          <cell r="D17260">
            <v>56682.879999999997</v>
          </cell>
          <cell r="E17260" t="str">
            <v>CDHU 198</v>
          </cell>
        </row>
        <row r="17261">
          <cell r="A17261" t="str">
            <v>38</v>
          </cell>
          <cell r="B17261" t="str">
            <v>TUBULACAO E CONDUTOR PARA ENERGIA ELETRICA E TELEFONIA BASICA</v>
          </cell>
          <cell r="C17261"/>
          <cell r="D17261"/>
          <cell r="E17261" t="str">
            <v>CDHU 198</v>
          </cell>
        </row>
        <row r="17262">
          <cell r="A17262" t="str">
            <v>38.01</v>
          </cell>
          <cell r="B17262" t="str">
            <v>Eletroduto em PVC rigido roscavel</v>
          </cell>
          <cell r="C17262"/>
          <cell r="D17262"/>
          <cell r="E17262" t="str">
            <v>CDHU 198</v>
          </cell>
        </row>
        <row r="17263">
          <cell r="A17263" t="str">
            <v>38.01.040</v>
          </cell>
          <cell r="B17263" t="str">
            <v>Eletroduto de PVC rígido roscável de 3/4´ - com acessórios</v>
          </cell>
          <cell r="C17263" t="str">
            <v>M</v>
          </cell>
          <cell r="D17263">
            <v>32.36</v>
          </cell>
          <cell r="E17263" t="str">
            <v>CDHU 198</v>
          </cell>
        </row>
        <row r="17264">
          <cell r="A17264" t="str">
            <v>38.01.060</v>
          </cell>
          <cell r="B17264" t="str">
            <v>Eletroduto de PVC rígido roscável de 1´ - com acessórios</v>
          </cell>
          <cell r="C17264" t="str">
            <v>M</v>
          </cell>
          <cell r="D17264">
            <v>40.04</v>
          </cell>
          <cell r="E17264" t="str">
            <v>CDHU 198</v>
          </cell>
        </row>
        <row r="17265">
          <cell r="A17265" t="str">
            <v>38.01.080</v>
          </cell>
          <cell r="B17265" t="str">
            <v>Eletroduto de PVC rígido roscável de 1 1/4´ - com acessórios</v>
          </cell>
          <cell r="C17265" t="str">
            <v>M</v>
          </cell>
          <cell r="D17265">
            <v>50.61</v>
          </cell>
          <cell r="E17265" t="str">
            <v>CDHU 198</v>
          </cell>
        </row>
        <row r="17266">
          <cell r="A17266" t="str">
            <v>38.01.100</v>
          </cell>
          <cell r="B17266" t="str">
            <v>Eletroduto de PVC rígido roscável de 1 1/2´ - com acessórios</v>
          </cell>
          <cell r="C17266" t="str">
            <v>M</v>
          </cell>
          <cell r="D17266">
            <v>57.2</v>
          </cell>
          <cell r="E17266" t="str">
            <v>CDHU 198</v>
          </cell>
        </row>
        <row r="17267">
          <cell r="A17267" t="str">
            <v>38.01.120</v>
          </cell>
          <cell r="B17267" t="str">
            <v>Eletroduto de PVC rígido roscável de 2´ - com acessórios</v>
          </cell>
          <cell r="C17267" t="str">
            <v>M</v>
          </cell>
          <cell r="D17267">
            <v>66.08</v>
          </cell>
          <cell r="E17267" t="str">
            <v>CDHU 198</v>
          </cell>
        </row>
        <row r="17268">
          <cell r="A17268" t="str">
            <v>38.01.140</v>
          </cell>
          <cell r="B17268" t="str">
            <v>Eletroduto de PVC rígido roscável de 2 1/2´ - com acessórios</v>
          </cell>
          <cell r="C17268" t="str">
            <v>M</v>
          </cell>
          <cell r="D17268">
            <v>86.17</v>
          </cell>
          <cell r="E17268" t="str">
            <v>CDHU 198</v>
          </cell>
        </row>
        <row r="17269">
          <cell r="A17269" t="str">
            <v>38.01.160</v>
          </cell>
          <cell r="B17269" t="str">
            <v>Eletroduto de PVC rígido roscável de 3´ - com acessórios</v>
          </cell>
          <cell r="C17269" t="str">
            <v>M</v>
          </cell>
          <cell r="D17269">
            <v>103.08</v>
          </cell>
          <cell r="E17269" t="str">
            <v>CDHU 198</v>
          </cell>
        </row>
        <row r="17270">
          <cell r="A17270" t="str">
            <v>38.01.180</v>
          </cell>
          <cell r="B17270" t="str">
            <v>Eletroduto de PVC rígido roscável de 4´ - com acessórios</v>
          </cell>
          <cell r="C17270" t="str">
            <v>M</v>
          </cell>
          <cell r="D17270">
            <v>139.94999999999999</v>
          </cell>
          <cell r="E17270" t="str">
            <v>CDHU 198</v>
          </cell>
        </row>
        <row r="17271">
          <cell r="A17271" t="str">
            <v>38.04</v>
          </cell>
          <cell r="B17271" t="str">
            <v>Eletroduto rígido em aço carbono galvanizado com acessórios - NBR 13057</v>
          </cell>
          <cell r="C17271"/>
          <cell r="D17271"/>
          <cell r="E17271" t="str">
            <v>CDHU 198</v>
          </cell>
        </row>
        <row r="17272">
          <cell r="A17272" t="str">
            <v>38.04.040</v>
          </cell>
          <cell r="B17272" t="str">
            <v>Eletroduto galvanizado conforme NBR13057 -  3/4´ com acessórios</v>
          </cell>
          <cell r="C17272" t="str">
            <v>M</v>
          </cell>
          <cell r="D17272">
            <v>44.91</v>
          </cell>
          <cell r="E17272" t="str">
            <v>CDHU 198</v>
          </cell>
        </row>
        <row r="17273">
          <cell r="A17273" t="str">
            <v>38.04.060</v>
          </cell>
          <cell r="B17273" t="str">
            <v>Eletroduto galvanizado conforme NBR13057 -  1´ com acessórios</v>
          </cell>
          <cell r="C17273" t="str">
            <v>M</v>
          </cell>
          <cell r="D17273">
            <v>53.66</v>
          </cell>
          <cell r="E17273" t="str">
            <v>CDHU 198</v>
          </cell>
        </row>
        <row r="17274">
          <cell r="A17274" t="str">
            <v>38.04.080</v>
          </cell>
          <cell r="B17274" t="str">
            <v>Eletroduto galvanizado conforme NBR13057 -  1 1/4´ com acessórios</v>
          </cell>
          <cell r="C17274" t="str">
            <v>M</v>
          </cell>
          <cell r="D17274">
            <v>68.790000000000006</v>
          </cell>
          <cell r="E17274" t="str">
            <v>CDHU 198</v>
          </cell>
        </row>
        <row r="17275">
          <cell r="A17275" t="str">
            <v>38.04.100</v>
          </cell>
          <cell r="B17275" t="str">
            <v>Eletroduto galvanizado conforme NBR13057 -  1 1/2´ com acessórios</v>
          </cell>
          <cell r="C17275" t="str">
            <v>M</v>
          </cell>
          <cell r="D17275">
            <v>80.709999999999994</v>
          </cell>
          <cell r="E17275" t="str">
            <v>CDHU 198</v>
          </cell>
        </row>
        <row r="17276">
          <cell r="A17276" t="str">
            <v>38.04.120</v>
          </cell>
          <cell r="B17276" t="str">
            <v>Eletroduto galvanizado conforme NBR13057 -  2´ com acessórios</v>
          </cell>
          <cell r="C17276" t="str">
            <v>M</v>
          </cell>
          <cell r="D17276">
            <v>95.19</v>
          </cell>
          <cell r="E17276" t="str">
            <v>CDHU 198</v>
          </cell>
        </row>
        <row r="17277">
          <cell r="A17277" t="str">
            <v>38.04.140</v>
          </cell>
          <cell r="B17277" t="str">
            <v>Eletroduto galvanizado conforme NBR13057 -  2 1/2´ com acessórios</v>
          </cell>
          <cell r="C17277" t="str">
            <v>M</v>
          </cell>
          <cell r="D17277">
            <v>124.14</v>
          </cell>
          <cell r="E17277" t="str">
            <v>CDHU 198</v>
          </cell>
        </row>
        <row r="17278">
          <cell r="A17278" t="str">
            <v>38.04.160</v>
          </cell>
          <cell r="B17278" t="str">
            <v>Eletroduto galvanizado conforme NBR13057 -  3´ com acessórios</v>
          </cell>
          <cell r="C17278" t="str">
            <v>M</v>
          </cell>
          <cell r="D17278">
            <v>150.36000000000001</v>
          </cell>
          <cell r="E17278" t="str">
            <v>CDHU 198</v>
          </cell>
        </row>
        <row r="17279">
          <cell r="A17279" t="str">
            <v>38.04.180</v>
          </cell>
          <cell r="B17279" t="str">
            <v>Eletroduto galvanizado conforme NBR13057 -  4´ com acessórios</v>
          </cell>
          <cell r="C17279" t="str">
            <v>M</v>
          </cell>
          <cell r="D17279">
            <v>176.96</v>
          </cell>
          <cell r="E17279" t="str">
            <v>CDHU 198</v>
          </cell>
        </row>
        <row r="17280">
          <cell r="A17280" t="str">
            <v>38.05</v>
          </cell>
          <cell r="B17280" t="str">
            <v>Eletroduto rígido em aço carbono galvanizado com acessórios - NBR 6323</v>
          </cell>
          <cell r="C17280"/>
          <cell r="D17280"/>
          <cell r="E17280" t="str">
            <v>CDHU 198</v>
          </cell>
        </row>
        <row r="17281">
          <cell r="A17281" t="str">
            <v>38.05.040</v>
          </cell>
          <cell r="B17281" t="str">
            <v>Eletroduto galvanizado a quente conforme NBR6323 - 3/4´ - com acessórios</v>
          </cell>
          <cell r="C17281" t="str">
            <v>M</v>
          </cell>
          <cell r="D17281">
            <v>49.31</v>
          </cell>
          <cell r="E17281" t="str">
            <v>CDHU 198</v>
          </cell>
        </row>
        <row r="17282">
          <cell r="A17282" t="str">
            <v>38.05.060</v>
          </cell>
          <cell r="B17282" t="str">
            <v>Eletroduto galvanizado a quente conforme NBR6323 - 1´ - com acessórios</v>
          </cell>
          <cell r="C17282" t="str">
            <v>M</v>
          </cell>
          <cell r="D17282">
            <v>59.78</v>
          </cell>
          <cell r="E17282" t="str">
            <v>CDHU 198</v>
          </cell>
        </row>
        <row r="17283">
          <cell r="A17283" t="str">
            <v>38.05.090</v>
          </cell>
          <cell r="B17283" t="str">
            <v>Eletroduto galvanizado a quente conforme NBR6323 - 1 1/4´ com acessórios</v>
          </cell>
          <cell r="C17283" t="str">
            <v>M</v>
          </cell>
          <cell r="D17283">
            <v>79.92</v>
          </cell>
          <cell r="E17283" t="str">
            <v>CDHU 198</v>
          </cell>
        </row>
        <row r="17284">
          <cell r="A17284" t="str">
            <v>38.05.100</v>
          </cell>
          <cell r="B17284" t="str">
            <v>Eletroduto galvanizado a quente conforme NBR6323 - 1 1/2´ com acessórios</v>
          </cell>
          <cell r="C17284" t="str">
            <v>M</v>
          </cell>
          <cell r="D17284">
            <v>91.54</v>
          </cell>
          <cell r="E17284" t="str">
            <v>CDHU 198</v>
          </cell>
        </row>
        <row r="17285">
          <cell r="A17285" t="str">
            <v>38.05.120</v>
          </cell>
          <cell r="B17285" t="str">
            <v>Eletroduto galvanizado a quente conforme NBR6323 - 2´ com acessórios</v>
          </cell>
          <cell r="C17285" t="str">
            <v>M</v>
          </cell>
          <cell r="D17285">
            <v>109.1</v>
          </cell>
          <cell r="E17285" t="str">
            <v>CDHU 198</v>
          </cell>
        </row>
        <row r="17286">
          <cell r="A17286" t="str">
            <v>38.05.140</v>
          </cell>
          <cell r="B17286" t="str">
            <v>Eletroduto galvanizado a quente conforme NBR6323 - 2 1/2´ com acessórios</v>
          </cell>
          <cell r="C17286" t="str">
            <v>M</v>
          </cell>
          <cell r="D17286">
            <v>148.53</v>
          </cell>
          <cell r="E17286" t="str">
            <v>CDHU 198</v>
          </cell>
        </row>
        <row r="17287">
          <cell r="A17287" t="str">
            <v>38.05.160</v>
          </cell>
          <cell r="B17287" t="str">
            <v>Eletroduto galvanizado a quente conforme NBR6323 - 3´ com acessórios</v>
          </cell>
          <cell r="C17287" t="str">
            <v>M</v>
          </cell>
          <cell r="D17287">
            <v>179.77</v>
          </cell>
          <cell r="E17287" t="str">
            <v>CDHU 198</v>
          </cell>
        </row>
        <row r="17288">
          <cell r="A17288" t="str">
            <v>38.05.180</v>
          </cell>
          <cell r="B17288" t="str">
            <v>Eletroduto galvanizado a quente conforme NBR6323 - 4´ com acessórios</v>
          </cell>
          <cell r="C17288" t="str">
            <v>M</v>
          </cell>
          <cell r="D17288">
            <v>219.42</v>
          </cell>
          <cell r="E17288" t="str">
            <v>CDHU 198</v>
          </cell>
        </row>
        <row r="17289">
          <cell r="A17289" t="str">
            <v>38.06</v>
          </cell>
          <cell r="B17289" t="str">
            <v>Eletroduto rígido em aço carbono galvanizado por imersão a quente com acessórios – NBR 5598</v>
          </cell>
          <cell r="C17289"/>
          <cell r="D17289"/>
          <cell r="E17289" t="str">
            <v>CDHU 198</v>
          </cell>
        </row>
        <row r="17290">
          <cell r="A17290" t="str">
            <v>38.06.020</v>
          </cell>
          <cell r="B17290" t="str">
            <v>Eletroduto galvanizado a quente conforme NBR5598 - 1/2´ com acessórios</v>
          </cell>
          <cell r="C17290" t="str">
            <v>M</v>
          </cell>
          <cell r="D17290">
            <v>42.62</v>
          </cell>
          <cell r="E17290" t="str">
            <v>CDHU 198</v>
          </cell>
        </row>
        <row r="17291">
          <cell r="A17291" t="str">
            <v>38.06.040</v>
          </cell>
          <cell r="B17291" t="str">
            <v>Eletroduto galvanizado a quente conforme NBR5598 - 3/4´ com acessórios</v>
          </cell>
          <cell r="C17291" t="str">
            <v>M</v>
          </cell>
          <cell r="D17291">
            <v>53</v>
          </cell>
          <cell r="E17291" t="str">
            <v>CDHU 198</v>
          </cell>
        </row>
        <row r="17292">
          <cell r="A17292" t="str">
            <v>38.06.060</v>
          </cell>
          <cell r="B17292" t="str">
            <v>Eletroduto galvanizado a quente conforme NBR5598 - 1´ com acessórios</v>
          </cell>
          <cell r="C17292" t="str">
            <v>M</v>
          </cell>
          <cell r="D17292">
            <v>65.67</v>
          </cell>
          <cell r="E17292" t="str">
            <v>CDHU 198</v>
          </cell>
        </row>
        <row r="17293">
          <cell r="A17293" t="str">
            <v>38.06.080</v>
          </cell>
          <cell r="B17293" t="str">
            <v>Eletroduto galvanizado a quente conforme NBR5598 - 1 1/4´ com acessórios</v>
          </cell>
          <cell r="C17293" t="str">
            <v>M</v>
          </cell>
          <cell r="D17293">
            <v>81.819999999999993</v>
          </cell>
          <cell r="E17293" t="str">
            <v>CDHU 198</v>
          </cell>
        </row>
        <row r="17294">
          <cell r="A17294" t="str">
            <v>38.06.100</v>
          </cell>
          <cell r="B17294" t="str">
            <v>Eletroduto galvanizado a quente conforme NBR5598 - 1 1/2´ com acessórios</v>
          </cell>
          <cell r="C17294" t="str">
            <v>M</v>
          </cell>
          <cell r="D17294">
            <v>96.49</v>
          </cell>
          <cell r="E17294" t="str">
            <v>CDHU 198</v>
          </cell>
        </row>
        <row r="17295">
          <cell r="A17295" t="str">
            <v>38.06.120</v>
          </cell>
          <cell r="B17295" t="str">
            <v>Eletroduto galvanizado a quente conforme NBR5598 - 2´ com acessórios</v>
          </cell>
          <cell r="C17295" t="str">
            <v>M</v>
          </cell>
          <cell r="D17295">
            <v>114.59</v>
          </cell>
          <cell r="E17295" t="str">
            <v>CDHU 198</v>
          </cell>
        </row>
        <row r="17296">
          <cell r="A17296" t="str">
            <v>38.06.140</v>
          </cell>
          <cell r="B17296" t="str">
            <v>Eletroduto galvanizado a quente conforme NBR5598 - 2 1/2´ com acessórios</v>
          </cell>
          <cell r="C17296" t="str">
            <v>M</v>
          </cell>
          <cell r="D17296">
            <v>158.29</v>
          </cell>
          <cell r="E17296" t="str">
            <v>CDHU 198</v>
          </cell>
        </row>
        <row r="17297">
          <cell r="A17297" t="str">
            <v>38.06.160</v>
          </cell>
          <cell r="B17297" t="str">
            <v>Eletroduto galvanizado a quente conforme NBR5598 - 3´ com acessórios</v>
          </cell>
          <cell r="C17297" t="str">
            <v>M</v>
          </cell>
          <cell r="D17297">
            <v>195.41</v>
          </cell>
          <cell r="E17297" t="str">
            <v>CDHU 198</v>
          </cell>
        </row>
        <row r="17298">
          <cell r="A17298" t="str">
            <v>38.06.180</v>
          </cell>
          <cell r="B17298" t="str">
            <v>Eletroduto galvanizado a quente conforme NBR5598 - 4´ com acessórios</v>
          </cell>
          <cell r="C17298" t="str">
            <v>M</v>
          </cell>
          <cell r="D17298">
            <v>260.26</v>
          </cell>
          <cell r="E17298" t="str">
            <v>CDHU 198</v>
          </cell>
        </row>
        <row r="17299">
          <cell r="A17299" t="str">
            <v>38.07</v>
          </cell>
          <cell r="B17299" t="str">
            <v>Canaleta, perfilado e acessorios</v>
          </cell>
          <cell r="C17299"/>
          <cell r="D17299"/>
          <cell r="E17299" t="str">
            <v>CDHU 198</v>
          </cell>
        </row>
        <row r="17300">
          <cell r="A17300" t="str">
            <v>38.07.030</v>
          </cell>
          <cell r="B17300" t="str">
            <v>Grampo tipo ´C´ diâmetro 3/8`, com balancim tamanho grande</v>
          </cell>
          <cell r="C17300" t="str">
            <v>CJ</v>
          </cell>
          <cell r="D17300">
            <v>20.02</v>
          </cell>
          <cell r="E17300" t="str">
            <v>CDHU 198</v>
          </cell>
        </row>
        <row r="17301">
          <cell r="A17301" t="str">
            <v>38.07.050</v>
          </cell>
          <cell r="B17301" t="str">
            <v>Tampa de pressão para perfilado de 38 x 38 mm</v>
          </cell>
          <cell r="C17301" t="str">
            <v>M</v>
          </cell>
          <cell r="D17301">
            <v>8.66</v>
          </cell>
          <cell r="E17301" t="str">
            <v>CDHU 198</v>
          </cell>
        </row>
        <row r="17302">
          <cell r="A17302" t="str">
            <v>38.07.120</v>
          </cell>
          <cell r="B17302" t="str">
            <v>Saída final, diâmetro de 3/4´</v>
          </cell>
          <cell r="C17302" t="str">
            <v>UN</v>
          </cell>
          <cell r="D17302">
            <v>8.1199999999999992</v>
          </cell>
          <cell r="E17302" t="str">
            <v>CDHU 198</v>
          </cell>
        </row>
        <row r="17303">
          <cell r="A17303" t="str">
            <v>38.07.130</v>
          </cell>
          <cell r="B17303" t="str">
            <v>Saída lateral simples, diâmetro de 3/4´</v>
          </cell>
          <cell r="C17303" t="str">
            <v>UN</v>
          </cell>
          <cell r="D17303">
            <v>10.83</v>
          </cell>
          <cell r="E17303" t="str">
            <v>CDHU 198</v>
          </cell>
        </row>
        <row r="17304">
          <cell r="A17304" t="str">
            <v>38.07.134</v>
          </cell>
          <cell r="B17304" t="str">
            <v>Saída lateral simples, diâmetro de 1´</v>
          </cell>
          <cell r="C17304" t="str">
            <v>UN</v>
          </cell>
          <cell r="D17304">
            <v>11.05</v>
          </cell>
          <cell r="E17304" t="str">
            <v>CDHU 198</v>
          </cell>
        </row>
        <row r="17305">
          <cell r="A17305" t="str">
            <v>38.07.140</v>
          </cell>
          <cell r="B17305" t="str">
            <v>Saída superior, diâmetro de 3/4´</v>
          </cell>
          <cell r="C17305" t="str">
            <v>UN</v>
          </cell>
          <cell r="D17305">
            <v>9.76</v>
          </cell>
          <cell r="E17305" t="str">
            <v>CDHU 198</v>
          </cell>
        </row>
        <row r="17306">
          <cell r="A17306" t="str">
            <v>38.07.172</v>
          </cell>
          <cell r="B17306" t="str">
            <v>Canaleta em PVC de 20 x 12 mm, inclusive acessórios</v>
          </cell>
          <cell r="C17306" t="str">
            <v>M</v>
          </cell>
          <cell r="D17306">
            <v>24.32</v>
          </cell>
          <cell r="E17306" t="str">
            <v>CDHU 198</v>
          </cell>
        </row>
        <row r="17307">
          <cell r="A17307" t="str">
            <v>38.07.200</v>
          </cell>
          <cell r="B17307" t="str">
            <v>Vergalhão com rosca, porca e arruela de diâmetro 3/8´ (tirante)</v>
          </cell>
          <cell r="C17307" t="str">
            <v>M</v>
          </cell>
          <cell r="D17307">
            <v>16.16</v>
          </cell>
          <cell r="E17307" t="str">
            <v>CDHU 198</v>
          </cell>
        </row>
        <row r="17308">
          <cell r="A17308" t="str">
            <v>38.07.210</v>
          </cell>
          <cell r="B17308" t="str">
            <v>Vergalhão com rosca, porca e arruela de diâmetro 1/4´ (tirante)</v>
          </cell>
          <cell r="C17308" t="str">
            <v>M</v>
          </cell>
          <cell r="D17308">
            <v>11.17</v>
          </cell>
          <cell r="E17308" t="str">
            <v>CDHU 198</v>
          </cell>
        </row>
        <row r="17309">
          <cell r="A17309" t="str">
            <v>38.07.216</v>
          </cell>
          <cell r="B17309" t="str">
            <v>Vergalhão com rosca, porca e arruela de diâmetro 5/16´ (tirante)</v>
          </cell>
          <cell r="C17309" t="str">
            <v>M</v>
          </cell>
          <cell r="D17309">
            <v>14.23</v>
          </cell>
          <cell r="E17309" t="str">
            <v>CDHU 198</v>
          </cell>
        </row>
        <row r="17310">
          <cell r="A17310" t="str">
            <v>38.07.300</v>
          </cell>
          <cell r="B17310" t="str">
            <v>Perfilado perfurado 38 x 38 mm em chapa 14 pré-zincada, com acessórios</v>
          </cell>
          <cell r="C17310" t="str">
            <v>M</v>
          </cell>
          <cell r="D17310">
            <v>44.82</v>
          </cell>
          <cell r="E17310" t="str">
            <v>CDHU 198</v>
          </cell>
        </row>
        <row r="17311">
          <cell r="A17311" t="str">
            <v>38.07.310</v>
          </cell>
          <cell r="B17311" t="str">
            <v>Perfilado perfurado 38 x 76 mm em chapa 14 pré-zincada, com acessórios</v>
          </cell>
          <cell r="C17311" t="str">
            <v>M</v>
          </cell>
          <cell r="D17311">
            <v>66.650000000000006</v>
          </cell>
          <cell r="E17311" t="str">
            <v>CDHU 198</v>
          </cell>
        </row>
        <row r="17312">
          <cell r="A17312" t="str">
            <v>38.07.340</v>
          </cell>
          <cell r="B17312" t="str">
            <v>Perfilado liso 38 x 38 mm - com acessórios</v>
          </cell>
          <cell r="C17312" t="str">
            <v>M</v>
          </cell>
          <cell r="D17312">
            <v>47.82</v>
          </cell>
          <cell r="E17312" t="str">
            <v>CDHU 198</v>
          </cell>
        </row>
        <row r="17313">
          <cell r="A17313" t="str">
            <v>38.07.700</v>
          </cell>
          <cell r="B17313" t="str">
            <v>Canaleta aparente com tampa em PVC, autoextinguível, de 85 x 35 mm, com acessórios</v>
          </cell>
          <cell r="C17313" t="str">
            <v>M</v>
          </cell>
          <cell r="D17313">
            <v>73.180000000000007</v>
          </cell>
          <cell r="E17313" t="str">
            <v>CDHU 198</v>
          </cell>
        </row>
        <row r="17314">
          <cell r="A17314" t="str">
            <v>38.07.710</v>
          </cell>
          <cell r="B17314" t="str">
            <v>Canaleta aparente com duas tampas em PVC, autoextinguível, de 120 x 35 mm, com acessórios</v>
          </cell>
          <cell r="C17314" t="str">
            <v>M</v>
          </cell>
          <cell r="D17314">
            <v>109.93</v>
          </cell>
          <cell r="E17314" t="str">
            <v>CDHU 198</v>
          </cell>
        </row>
        <row r="17315">
          <cell r="A17315" t="str">
            <v>38.07.720</v>
          </cell>
          <cell r="B17315" t="str">
            <v>Canaleta aparente com duas tampas em PVC, autoextinguível, de 120 x 60 mm, com acessórios</v>
          </cell>
          <cell r="C17315" t="str">
            <v>M</v>
          </cell>
          <cell r="D17315">
            <v>134.08000000000001</v>
          </cell>
          <cell r="E17315" t="str">
            <v>CDHU 198</v>
          </cell>
        </row>
        <row r="17316">
          <cell r="A17316" t="str">
            <v>38.07.730</v>
          </cell>
          <cell r="B17316" t="str">
            <v>Suporte com furos de tomada em PVC de 60 x 35 x 150 mm, para canaleta aparente</v>
          </cell>
          <cell r="C17316" t="str">
            <v>UN</v>
          </cell>
          <cell r="D17316">
            <v>10.96</v>
          </cell>
          <cell r="E17316" t="str">
            <v>CDHU 198</v>
          </cell>
        </row>
        <row r="17317">
          <cell r="A17317" t="str">
            <v>38.07.740</v>
          </cell>
          <cell r="B17317" t="str">
            <v>Suporte com furos de tomada em PVC de 85 x 35 x 150 mm, para canaleta aparente</v>
          </cell>
          <cell r="C17317" t="str">
            <v>UN</v>
          </cell>
          <cell r="D17317">
            <v>12.9</v>
          </cell>
          <cell r="E17317" t="str">
            <v>CDHU 198</v>
          </cell>
        </row>
        <row r="17318">
          <cell r="A17318" t="str">
            <v>38.07.750</v>
          </cell>
          <cell r="B17318" t="str">
            <v>Suporte com furos de tomada em PVC de 60 x 60 x 150 mm, para canaleta aparente</v>
          </cell>
          <cell r="C17318" t="str">
            <v>UN</v>
          </cell>
          <cell r="D17318">
            <v>12.25</v>
          </cell>
          <cell r="E17318" t="str">
            <v>CDHU 198</v>
          </cell>
        </row>
        <row r="17319">
          <cell r="A17319" t="str">
            <v>38.07.800</v>
          </cell>
          <cell r="B17319" t="str">
            <v>Gancho longo em chapa aço zincado para fixação de luminária</v>
          </cell>
          <cell r="C17319" t="str">
            <v>UN</v>
          </cell>
          <cell r="D17319">
            <v>7.89</v>
          </cell>
          <cell r="E17319" t="str">
            <v>CDHU 198</v>
          </cell>
        </row>
        <row r="17320">
          <cell r="A17320" t="str">
            <v>38.07.801</v>
          </cell>
          <cell r="B17320" t="str">
            <v>Sapata externa com 4 furos, 38 x 38 mm</v>
          </cell>
          <cell r="C17320" t="str">
            <v>UN</v>
          </cell>
          <cell r="D17320">
            <v>13.78</v>
          </cell>
          <cell r="E17320" t="str">
            <v>CDHU 198</v>
          </cell>
        </row>
        <row r="17321">
          <cell r="A17321" t="str">
            <v>38.10</v>
          </cell>
          <cell r="B17321" t="str">
            <v>Duto fechado de piso e acessorios</v>
          </cell>
          <cell r="C17321"/>
          <cell r="D17321"/>
          <cell r="E17321" t="str">
            <v>CDHU 198</v>
          </cell>
        </row>
        <row r="17322">
          <cell r="A17322" t="str">
            <v>38.10.010</v>
          </cell>
          <cell r="B17322" t="str">
            <v>Duto de piso liso em aço, medindo 2 x 25 x 70 mm, com acessórios</v>
          </cell>
          <cell r="C17322" t="str">
            <v>M</v>
          </cell>
          <cell r="D17322">
            <v>74.75</v>
          </cell>
          <cell r="E17322" t="str">
            <v>CDHU 198</v>
          </cell>
        </row>
        <row r="17323">
          <cell r="A17323" t="str">
            <v>38.10.020</v>
          </cell>
          <cell r="B17323" t="str">
            <v>Duto de piso liso em aço, medindo 3 x 25 x 70 mm, com acessórios</v>
          </cell>
          <cell r="C17323" t="str">
            <v>M</v>
          </cell>
          <cell r="D17323">
            <v>94.02</v>
          </cell>
          <cell r="E17323" t="str">
            <v>CDHU 198</v>
          </cell>
        </row>
        <row r="17324">
          <cell r="A17324" t="str">
            <v>38.10.024</v>
          </cell>
          <cell r="B17324" t="str">
            <v>Caixa de derivação ou passagem, para cruzamento de duto, medindo 4 x 25 x 70 mm, sem cruzadora</v>
          </cell>
          <cell r="C17324" t="str">
            <v>UN</v>
          </cell>
          <cell r="D17324">
            <v>64.7</v>
          </cell>
          <cell r="E17324" t="str">
            <v>CDHU 198</v>
          </cell>
        </row>
        <row r="17325">
          <cell r="A17325" t="str">
            <v>38.10.026</v>
          </cell>
          <cell r="B17325" t="str">
            <v>Caixa de derivação ou passagem, para cruzamento de duto, medindo 12 x 25 x 70 mm, com cruzadora</v>
          </cell>
          <cell r="C17325" t="str">
            <v>UN</v>
          </cell>
          <cell r="D17325">
            <v>169.64</v>
          </cell>
          <cell r="E17325" t="str">
            <v>CDHU 198</v>
          </cell>
        </row>
        <row r="17326">
          <cell r="A17326" t="str">
            <v>38.10.030</v>
          </cell>
          <cell r="B17326" t="str">
            <v>Caixa de derivação ou passagem, para cruzamento de duto, medindo 16 x 25 x 70 mm, com cruzadora</v>
          </cell>
          <cell r="C17326" t="str">
            <v>UN</v>
          </cell>
          <cell r="D17326">
            <v>236</v>
          </cell>
          <cell r="E17326" t="str">
            <v>CDHU 198</v>
          </cell>
        </row>
        <row r="17327">
          <cell r="A17327" t="str">
            <v>38.10.060</v>
          </cell>
          <cell r="B17327" t="str">
            <v>Caixa de tomada e tampa basculante com rebaixo de 2 x (25 x 70 mm)</v>
          </cell>
          <cell r="C17327" t="str">
            <v>UN</v>
          </cell>
          <cell r="D17327">
            <v>249.87</v>
          </cell>
          <cell r="E17327" t="str">
            <v>CDHU 198</v>
          </cell>
        </row>
        <row r="17328">
          <cell r="A17328" t="str">
            <v>38.10.070</v>
          </cell>
          <cell r="B17328" t="str">
            <v>Caixa de tomada e tampa basculante com rebaixo de 3 x (25 x 70 mm)</v>
          </cell>
          <cell r="C17328" t="str">
            <v>UN</v>
          </cell>
          <cell r="D17328">
            <v>297.67</v>
          </cell>
          <cell r="E17328" t="str">
            <v>CDHU 198</v>
          </cell>
        </row>
        <row r="17329">
          <cell r="A17329" t="str">
            <v>38.10.080</v>
          </cell>
          <cell r="B17329" t="str">
            <v>Caixa de tomada e tampa basculante com rebaixo de 4 x (25 x 70 mm)</v>
          </cell>
          <cell r="C17329" t="str">
            <v>UN</v>
          </cell>
          <cell r="D17329">
            <v>467.27</v>
          </cell>
          <cell r="E17329" t="str">
            <v>CDHU 198</v>
          </cell>
        </row>
        <row r="17330">
          <cell r="A17330" t="str">
            <v>38.10.090</v>
          </cell>
          <cell r="B17330" t="str">
            <v>Suporte de tomada para caixas com 2, 3 ou 4 vias</v>
          </cell>
          <cell r="C17330" t="str">
            <v>UN</v>
          </cell>
          <cell r="D17330">
            <v>9.48</v>
          </cell>
          <cell r="E17330" t="str">
            <v>CDHU 198</v>
          </cell>
        </row>
        <row r="17331">
          <cell r="A17331" t="str">
            <v>38.12</v>
          </cell>
          <cell r="B17331" t="str">
            <v>Leitos e acessorios</v>
          </cell>
          <cell r="C17331"/>
          <cell r="D17331"/>
          <cell r="E17331" t="str">
            <v>CDHU 198</v>
          </cell>
        </row>
        <row r="17332">
          <cell r="A17332" t="str">
            <v>38.12.086</v>
          </cell>
          <cell r="B17332" t="str">
            <v>Leito para cabos, tipo pesado, em aço galvanizado de 300 x 100 mm - com acessórios</v>
          </cell>
          <cell r="C17332" t="str">
            <v>M</v>
          </cell>
          <cell r="D17332">
            <v>233.57</v>
          </cell>
          <cell r="E17332" t="str">
            <v>CDHU 198</v>
          </cell>
        </row>
        <row r="17333">
          <cell r="A17333" t="str">
            <v>38.12.090</v>
          </cell>
          <cell r="B17333" t="str">
            <v>Leito para cabos, tipo pesado, em aço galvanizado de 400 x 100 mm - com acessórios</v>
          </cell>
          <cell r="C17333" t="str">
            <v>M</v>
          </cell>
          <cell r="D17333">
            <v>306.58</v>
          </cell>
          <cell r="E17333" t="str">
            <v>CDHU 198</v>
          </cell>
        </row>
        <row r="17334">
          <cell r="A17334" t="str">
            <v>38.12.100</v>
          </cell>
          <cell r="B17334" t="str">
            <v>Leito para cabos, tipo pesado, em aço galvanizado de 600 x 100 mm - com acessórios</v>
          </cell>
          <cell r="C17334" t="str">
            <v>M</v>
          </cell>
          <cell r="D17334">
            <v>359.47</v>
          </cell>
          <cell r="E17334" t="str">
            <v>CDHU 198</v>
          </cell>
        </row>
        <row r="17335">
          <cell r="A17335" t="str">
            <v>38.12.120</v>
          </cell>
          <cell r="B17335" t="str">
            <v>Leito para cabos, tipo pesado, em aço galvanizado de 500 x 100 mm - com acessórios</v>
          </cell>
          <cell r="C17335" t="str">
            <v>M</v>
          </cell>
          <cell r="D17335">
            <v>331.78</v>
          </cell>
          <cell r="E17335" t="str">
            <v>CDHU 198</v>
          </cell>
        </row>
        <row r="17336">
          <cell r="A17336" t="str">
            <v>38.12.130</v>
          </cell>
          <cell r="B17336" t="str">
            <v>Leito para cabos, tipo pesado, em aço galvanizado de 800 x 100 mm - com acessórios</v>
          </cell>
          <cell r="C17336" t="str">
            <v>M</v>
          </cell>
          <cell r="D17336">
            <v>418</v>
          </cell>
          <cell r="E17336" t="str">
            <v>CDHU 198</v>
          </cell>
        </row>
        <row r="17337">
          <cell r="A17337" t="str">
            <v>38.13</v>
          </cell>
          <cell r="B17337" t="str">
            <v>Eletroduto em polietileno de alta densidade</v>
          </cell>
          <cell r="C17337"/>
          <cell r="D17337"/>
          <cell r="E17337" t="str">
            <v>CDHU 198</v>
          </cell>
        </row>
        <row r="17338">
          <cell r="A17338" t="str">
            <v>38.13.010</v>
          </cell>
          <cell r="B17338" t="str">
            <v>Eletroduto corrugado em polietileno de alta densidade, DN= 30 mm, com acessórios</v>
          </cell>
          <cell r="C17338" t="str">
            <v>M</v>
          </cell>
          <cell r="D17338">
            <v>6.81</v>
          </cell>
          <cell r="E17338" t="str">
            <v>CDHU 198</v>
          </cell>
        </row>
        <row r="17339">
          <cell r="A17339" t="str">
            <v>38.13.016</v>
          </cell>
          <cell r="B17339" t="str">
            <v>Eletroduto corrugado em polietileno de alta densidade, DN= 40 mm, com acessórios</v>
          </cell>
          <cell r="C17339" t="str">
            <v>M</v>
          </cell>
          <cell r="D17339">
            <v>7.79</v>
          </cell>
          <cell r="E17339" t="str">
            <v>CDHU 198</v>
          </cell>
        </row>
        <row r="17340">
          <cell r="A17340" t="str">
            <v>38.13.020</v>
          </cell>
          <cell r="B17340" t="str">
            <v>Eletroduto corrugado em polietileno de alta densidade, DN= 50 mm, com acessórios</v>
          </cell>
          <cell r="C17340" t="str">
            <v>M</v>
          </cell>
          <cell r="D17340">
            <v>11.16</v>
          </cell>
          <cell r="E17340" t="str">
            <v>CDHU 198</v>
          </cell>
        </row>
        <row r="17341">
          <cell r="A17341" t="str">
            <v>38.13.030</v>
          </cell>
          <cell r="B17341" t="str">
            <v>Eletroduto corrugado em polietileno de alta densidade, DN= 75 mm, com acessórios</v>
          </cell>
          <cell r="C17341" t="str">
            <v>M</v>
          </cell>
          <cell r="D17341">
            <v>15.68</v>
          </cell>
          <cell r="E17341" t="str">
            <v>CDHU 198</v>
          </cell>
        </row>
        <row r="17342">
          <cell r="A17342" t="str">
            <v>38.13.040</v>
          </cell>
          <cell r="B17342" t="str">
            <v>Eletroduto corrugado em polietileno de alta densidade, DN= 100 mm, com acessórios</v>
          </cell>
          <cell r="C17342" t="str">
            <v>M</v>
          </cell>
          <cell r="D17342">
            <v>22.43</v>
          </cell>
          <cell r="E17342" t="str">
            <v>CDHU 198</v>
          </cell>
        </row>
        <row r="17343">
          <cell r="A17343" t="str">
            <v>38.13.050</v>
          </cell>
          <cell r="B17343" t="str">
            <v>Eletroduto corrugado em polietileno de alta densidade, DN= 125 mm, com acessórios</v>
          </cell>
          <cell r="C17343" t="str">
            <v>M</v>
          </cell>
          <cell r="D17343">
            <v>25.33</v>
          </cell>
          <cell r="E17343" t="str">
            <v>CDHU 198</v>
          </cell>
        </row>
        <row r="17344">
          <cell r="A17344" t="str">
            <v>38.13.060</v>
          </cell>
          <cell r="B17344" t="str">
            <v>Eletroduto corrugado em polietileno de alta densidade, DN= 150 mm, com acessórios</v>
          </cell>
          <cell r="C17344" t="str">
            <v>M</v>
          </cell>
          <cell r="D17344">
            <v>46.2</v>
          </cell>
          <cell r="E17344" t="str">
            <v>CDHU 198</v>
          </cell>
        </row>
        <row r="17345">
          <cell r="A17345" t="str">
            <v>38.15</v>
          </cell>
          <cell r="B17345" t="str">
            <v>Eletroduto metalico flexivel</v>
          </cell>
          <cell r="C17345"/>
          <cell r="D17345"/>
          <cell r="E17345" t="str">
            <v>CDHU 198</v>
          </cell>
        </row>
        <row r="17346">
          <cell r="A17346" t="str">
            <v>38.15.010</v>
          </cell>
          <cell r="B17346" t="str">
            <v>Eletroduto metálico flexível com capa em PVC de 3/4´</v>
          </cell>
          <cell r="C17346" t="str">
            <v>M</v>
          </cell>
          <cell r="D17346">
            <v>27.34</v>
          </cell>
          <cell r="E17346" t="str">
            <v>CDHU 198</v>
          </cell>
        </row>
        <row r="17347">
          <cell r="A17347" t="str">
            <v>38.15.020</v>
          </cell>
          <cell r="B17347" t="str">
            <v>Eletroduto metálico flexível com capa em PVC de 1´</v>
          </cell>
          <cell r="C17347" t="str">
            <v>M</v>
          </cell>
          <cell r="D17347">
            <v>30.66</v>
          </cell>
          <cell r="E17347" t="str">
            <v>CDHU 198</v>
          </cell>
        </row>
        <row r="17348">
          <cell r="A17348" t="str">
            <v>38.15.040</v>
          </cell>
          <cell r="B17348" t="str">
            <v>Eletroduto metálico flexível com capa em PVC de 2´</v>
          </cell>
          <cell r="C17348" t="str">
            <v>M</v>
          </cell>
          <cell r="D17348">
            <v>49.89</v>
          </cell>
          <cell r="E17348" t="str">
            <v>CDHU 198</v>
          </cell>
        </row>
        <row r="17349">
          <cell r="A17349" t="str">
            <v>38.15.110</v>
          </cell>
          <cell r="B17349" t="str">
            <v>Terminal macho fixo em latão zincado de 3/4´</v>
          </cell>
          <cell r="C17349" t="str">
            <v>UN</v>
          </cell>
          <cell r="D17349">
            <v>21.07</v>
          </cell>
          <cell r="E17349" t="str">
            <v>CDHU 198</v>
          </cell>
        </row>
        <row r="17350">
          <cell r="A17350" t="str">
            <v>38.15.120</v>
          </cell>
          <cell r="B17350" t="str">
            <v>Terminal macho fixo em latão zincado de 1´</v>
          </cell>
          <cell r="C17350" t="str">
            <v>UN</v>
          </cell>
          <cell r="D17350">
            <v>26.18</v>
          </cell>
          <cell r="E17350" t="str">
            <v>CDHU 198</v>
          </cell>
        </row>
        <row r="17351">
          <cell r="A17351" t="str">
            <v>38.15.140</v>
          </cell>
          <cell r="B17351" t="str">
            <v>Terminal macho fixo em latão zincado de 2´</v>
          </cell>
          <cell r="C17351" t="str">
            <v>UN</v>
          </cell>
          <cell r="D17351">
            <v>72.67</v>
          </cell>
          <cell r="E17351" t="str">
            <v>CDHU 198</v>
          </cell>
        </row>
        <row r="17352">
          <cell r="A17352" t="str">
            <v>38.15.310</v>
          </cell>
          <cell r="B17352" t="str">
            <v>Terminal macho giratório em latão zincado de 3/4´</v>
          </cell>
          <cell r="C17352" t="str">
            <v>UN</v>
          </cell>
          <cell r="D17352">
            <v>24.35</v>
          </cell>
          <cell r="E17352" t="str">
            <v>CDHU 198</v>
          </cell>
        </row>
        <row r="17353">
          <cell r="A17353" t="str">
            <v>38.15.320</v>
          </cell>
          <cell r="B17353" t="str">
            <v>Terminal macho giratório em latão zincado de 1´</v>
          </cell>
          <cell r="C17353" t="str">
            <v>UN</v>
          </cell>
          <cell r="D17353">
            <v>43.41</v>
          </cell>
          <cell r="E17353" t="str">
            <v>CDHU 198</v>
          </cell>
        </row>
        <row r="17354">
          <cell r="A17354" t="str">
            <v>38.15.340</v>
          </cell>
          <cell r="B17354" t="str">
            <v>Terminal macho giratório em latão zincado de 2´</v>
          </cell>
          <cell r="C17354" t="str">
            <v>UN</v>
          </cell>
          <cell r="D17354">
            <v>93.04</v>
          </cell>
          <cell r="E17354" t="str">
            <v>CDHU 198</v>
          </cell>
        </row>
        <row r="17355">
          <cell r="A17355" t="str">
            <v>38.16</v>
          </cell>
          <cell r="B17355" t="str">
            <v>Rodape tecnico e acessorios</v>
          </cell>
          <cell r="C17355"/>
          <cell r="D17355"/>
          <cell r="E17355" t="str">
            <v>CDHU 198</v>
          </cell>
        </row>
        <row r="17356">
          <cell r="A17356" t="str">
            <v>38.16.030</v>
          </cell>
          <cell r="B17356" t="str">
            <v>Rodapé técnico triplo e tampa com pintura eletrostática</v>
          </cell>
          <cell r="C17356" t="str">
            <v>M</v>
          </cell>
          <cell r="D17356">
            <v>108.04</v>
          </cell>
          <cell r="E17356" t="str">
            <v>CDHU 198</v>
          </cell>
        </row>
        <row r="17357">
          <cell r="A17357" t="str">
            <v>38.16.060</v>
          </cell>
          <cell r="B17357" t="str">
            <v>Curva horizontal tripla de 90°, interna ou externa e tampa com pintura eletrostática</v>
          </cell>
          <cell r="C17357" t="str">
            <v>UN</v>
          </cell>
          <cell r="D17357">
            <v>127.2</v>
          </cell>
          <cell r="E17357" t="str">
            <v>CDHU 198</v>
          </cell>
        </row>
        <row r="17358">
          <cell r="A17358" t="str">
            <v>38.16.080</v>
          </cell>
          <cell r="B17358" t="str">
            <v>Tê triplo de 90°, horizontal ou vertical e tampa com pintura eletrostática</v>
          </cell>
          <cell r="C17358" t="str">
            <v>UN</v>
          </cell>
          <cell r="D17358">
            <v>161.15</v>
          </cell>
          <cell r="E17358" t="str">
            <v>CDHU 198</v>
          </cell>
        </row>
        <row r="17359">
          <cell r="A17359" t="str">
            <v>38.16.090</v>
          </cell>
          <cell r="B17359" t="str">
            <v>Caixa para tomadas: de energia, RJ, sobressalente, interruptor ou espelho, com pintura eletrostática, para rodapé técnico triplo</v>
          </cell>
          <cell r="C17359" t="str">
            <v>UN</v>
          </cell>
          <cell r="D17359">
            <v>40.6</v>
          </cell>
          <cell r="E17359" t="str">
            <v>CDHU 198</v>
          </cell>
        </row>
        <row r="17360">
          <cell r="A17360" t="str">
            <v>38.16.130</v>
          </cell>
          <cell r="B17360" t="str">
            <v>Caixa para tomadas: de energia, RJ, sobressalente, interruptor ou espelho, com pintura eletrostática, para rodapé técnico duplo</v>
          </cell>
          <cell r="C17360" t="str">
            <v>UN</v>
          </cell>
          <cell r="D17360">
            <v>32.729999999999997</v>
          </cell>
          <cell r="E17360" t="str">
            <v>CDHU 198</v>
          </cell>
        </row>
        <row r="17361">
          <cell r="A17361" t="str">
            <v>38.16.140</v>
          </cell>
          <cell r="B17361" t="str">
            <v>Terminal de fechamento ou mata junta com pintura eletrostática, para rodapé técnico triplo</v>
          </cell>
          <cell r="C17361" t="str">
            <v>UN</v>
          </cell>
          <cell r="D17361">
            <v>23.32</v>
          </cell>
          <cell r="E17361" t="str">
            <v>CDHU 198</v>
          </cell>
        </row>
        <row r="17362">
          <cell r="A17362" t="str">
            <v>38.16.150</v>
          </cell>
          <cell r="B17362" t="str">
            <v>Rodapé técnico duplo e tampa com pintura eletrostática</v>
          </cell>
          <cell r="C17362" t="str">
            <v>M</v>
          </cell>
          <cell r="D17362">
            <v>83.94</v>
          </cell>
          <cell r="E17362" t="str">
            <v>CDHU 198</v>
          </cell>
        </row>
        <row r="17363">
          <cell r="A17363" t="str">
            <v>38.16.160</v>
          </cell>
          <cell r="B17363" t="str">
            <v>Curva vertical dupla de 90°, interna ou externa e tampa com pintura eletrostática</v>
          </cell>
          <cell r="C17363" t="str">
            <v>UN</v>
          </cell>
          <cell r="D17363">
            <v>109.78</v>
          </cell>
          <cell r="E17363" t="str">
            <v>CDHU 198</v>
          </cell>
        </row>
        <row r="17364">
          <cell r="A17364" t="str">
            <v>38.16.190</v>
          </cell>
          <cell r="B17364" t="str">
            <v>Terminal de fechamento ou mata junta com pintura eletrostática, para rodapé técnico duplo</v>
          </cell>
          <cell r="C17364" t="str">
            <v>UN</v>
          </cell>
          <cell r="D17364">
            <v>21.05</v>
          </cell>
          <cell r="E17364" t="str">
            <v>CDHU 198</v>
          </cell>
        </row>
        <row r="17365">
          <cell r="A17365" t="str">
            <v>38.16.200</v>
          </cell>
          <cell r="B17365" t="str">
            <v>Curva horizontal dupla de 90°, interna ou externa e tampa com pintura eletrostática</v>
          </cell>
          <cell r="C17365" t="str">
            <v>UN</v>
          </cell>
          <cell r="D17365">
            <v>100.38</v>
          </cell>
          <cell r="E17365" t="str">
            <v>CDHU 198</v>
          </cell>
        </row>
        <row r="17366">
          <cell r="A17366" t="str">
            <v>38.16.230</v>
          </cell>
          <cell r="B17366" t="str">
            <v>Curva vertical tripla de 90°, interna ou externa e tampa com pintura eletrostática</v>
          </cell>
          <cell r="C17366" t="str">
            <v>UN</v>
          </cell>
          <cell r="D17366">
            <v>124.93</v>
          </cell>
          <cell r="E17366" t="str">
            <v>CDHU 198</v>
          </cell>
        </row>
        <row r="17367">
          <cell r="A17367" t="str">
            <v>38.16.250</v>
          </cell>
          <cell r="B17367" t="str">
            <v>Poste condutor metálico para distribuição, com suporte para tomadas elétricas e RJ, com pintura eletrostática, altura de 3 m</v>
          </cell>
          <cell r="C17367" t="str">
            <v>UN</v>
          </cell>
          <cell r="D17367">
            <v>389.53</v>
          </cell>
          <cell r="E17367" t="str">
            <v>CDHU 198</v>
          </cell>
        </row>
        <row r="17368">
          <cell r="A17368" t="str">
            <v>38.16.270</v>
          </cell>
          <cell r="B17368" t="str">
            <v>Caixa de derivação embutida ou externa para rodapé técnico duplo</v>
          </cell>
          <cell r="C17368" t="str">
            <v>UN</v>
          </cell>
          <cell r="D17368">
            <v>68.05</v>
          </cell>
          <cell r="E17368" t="str">
            <v>CDHU 198</v>
          </cell>
        </row>
        <row r="17369">
          <cell r="A17369" t="str">
            <v>38.19</v>
          </cell>
          <cell r="B17369" t="str">
            <v>Eletroduto em PVC corrugado flexivel</v>
          </cell>
          <cell r="C17369"/>
          <cell r="D17369"/>
          <cell r="E17369" t="str">
            <v>CDHU 198</v>
          </cell>
        </row>
        <row r="17370">
          <cell r="A17370" t="str">
            <v>38.19.020</v>
          </cell>
          <cell r="B17370" t="str">
            <v>Eletroduto de PVC corrugado flexível leve, diâmetro externo de 20 mm</v>
          </cell>
          <cell r="C17370" t="str">
            <v>M</v>
          </cell>
          <cell r="D17370">
            <v>17.61</v>
          </cell>
          <cell r="E17370" t="str">
            <v>CDHU 198</v>
          </cell>
        </row>
        <row r="17371">
          <cell r="A17371" t="str">
            <v>38.19.030</v>
          </cell>
          <cell r="B17371" t="str">
            <v>Eletroduto de PVC corrugado flexível leve, diâmetro externo de 25 mm</v>
          </cell>
          <cell r="C17371" t="str">
            <v>M</v>
          </cell>
          <cell r="D17371">
            <v>17.440000000000001</v>
          </cell>
          <cell r="E17371" t="str">
            <v>CDHU 198</v>
          </cell>
        </row>
        <row r="17372">
          <cell r="A17372" t="str">
            <v>38.19.040</v>
          </cell>
          <cell r="B17372" t="str">
            <v>Eletroduto de PVC corrugado flexível leve, diâmetro externo de 32 mm</v>
          </cell>
          <cell r="C17372" t="str">
            <v>M</v>
          </cell>
          <cell r="D17372">
            <v>19.75</v>
          </cell>
          <cell r="E17372" t="str">
            <v>CDHU 198</v>
          </cell>
        </row>
        <row r="17373">
          <cell r="A17373" t="str">
            <v>38.19.210</v>
          </cell>
          <cell r="B17373" t="str">
            <v>Eletroduto de PVC corrugado flexível reforçado, diâmetro externo de 25 mm</v>
          </cell>
          <cell r="C17373" t="str">
            <v>M</v>
          </cell>
          <cell r="D17373">
            <v>18.079999999999998</v>
          </cell>
          <cell r="E17373" t="str">
            <v>CDHU 198</v>
          </cell>
        </row>
        <row r="17374">
          <cell r="A17374" t="str">
            <v>38.19.220</v>
          </cell>
          <cell r="B17374" t="str">
            <v>Eletroduto de PVC corrugado flexível reforçado, diâmetro externo de 32 mm</v>
          </cell>
          <cell r="C17374" t="str">
            <v>M</v>
          </cell>
          <cell r="D17374">
            <v>20.46</v>
          </cell>
          <cell r="E17374" t="str">
            <v>CDHU 198</v>
          </cell>
        </row>
        <row r="17375">
          <cell r="A17375" t="str">
            <v>38.20</v>
          </cell>
          <cell r="B17375" t="str">
            <v>Reparos, conservacoes e complementos - GRUPO 38</v>
          </cell>
          <cell r="C17375"/>
          <cell r="D17375"/>
          <cell r="E17375" t="str">
            <v>CDHU 198</v>
          </cell>
        </row>
        <row r="17376">
          <cell r="A17376" t="str">
            <v>38.20.010</v>
          </cell>
          <cell r="B17376" t="str">
            <v>Recolocação de perfilado 38x38 mm</v>
          </cell>
          <cell r="C17376" t="str">
            <v>M</v>
          </cell>
          <cell r="D17376">
            <v>12.56</v>
          </cell>
          <cell r="E17376" t="str">
            <v>CDHU 198</v>
          </cell>
        </row>
        <row r="17377">
          <cell r="A17377" t="str">
            <v>38.20.020</v>
          </cell>
          <cell r="B17377" t="str">
            <v>Recolocação de vergalhão</v>
          </cell>
          <cell r="C17377" t="str">
            <v>M</v>
          </cell>
          <cell r="D17377">
            <v>20.100000000000001</v>
          </cell>
          <cell r="E17377" t="str">
            <v>CDHU 198</v>
          </cell>
        </row>
        <row r="17378">
          <cell r="A17378" t="str">
            <v>38.20.030</v>
          </cell>
          <cell r="B17378" t="str">
            <v>Recolocação de caixa de tomada para perfilado</v>
          </cell>
          <cell r="C17378" t="str">
            <v>UN</v>
          </cell>
          <cell r="D17378">
            <v>15.07</v>
          </cell>
          <cell r="E17378" t="str">
            <v>CDHU 198</v>
          </cell>
        </row>
        <row r="17379">
          <cell r="A17379" t="str">
            <v>38.20.040</v>
          </cell>
          <cell r="B17379" t="str">
            <v>Recolocação de eletrodutos</v>
          </cell>
          <cell r="C17379" t="str">
            <v>M</v>
          </cell>
          <cell r="D17379">
            <v>50.24</v>
          </cell>
          <cell r="E17379" t="str">
            <v>CDHU 198</v>
          </cell>
        </row>
        <row r="17380">
          <cell r="A17380" t="str">
            <v>38.21</v>
          </cell>
          <cell r="B17380" t="str">
            <v>Eletrocalha e acessorios</v>
          </cell>
          <cell r="C17380"/>
          <cell r="D17380"/>
          <cell r="E17380" t="str">
            <v>CDHU 198</v>
          </cell>
        </row>
        <row r="17381">
          <cell r="A17381" t="str">
            <v>38.21.110</v>
          </cell>
          <cell r="B17381" t="str">
            <v>Eletrocalha lisa galvanizada a fogo, 50 x 50 mm, com acessórios</v>
          </cell>
          <cell r="C17381" t="str">
            <v>M</v>
          </cell>
          <cell r="D17381">
            <v>77.349999999999994</v>
          </cell>
          <cell r="E17381" t="str">
            <v>CDHU 198</v>
          </cell>
        </row>
        <row r="17382">
          <cell r="A17382" t="str">
            <v>38.21.120</v>
          </cell>
          <cell r="B17382" t="str">
            <v>Eletrocalha lisa galvanizada a fogo, 100 x 50 mm, com acessórios</v>
          </cell>
          <cell r="C17382" t="str">
            <v>M</v>
          </cell>
          <cell r="D17382">
            <v>94.84</v>
          </cell>
          <cell r="E17382" t="str">
            <v>CDHU 198</v>
          </cell>
        </row>
        <row r="17383">
          <cell r="A17383" t="str">
            <v>38.21.130</v>
          </cell>
          <cell r="B17383" t="str">
            <v>Eletrocalha lisa galvanizada a fogo, 150 x 50 mm, com acessórios</v>
          </cell>
          <cell r="C17383" t="str">
            <v>M</v>
          </cell>
          <cell r="D17383">
            <v>110.58</v>
          </cell>
          <cell r="E17383" t="str">
            <v>CDHU 198</v>
          </cell>
        </row>
        <row r="17384">
          <cell r="A17384" t="str">
            <v>38.21.140</v>
          </cell>
          <cell r="B17384" t="str">
            <v>Eletrocalha lisa galvanizada a fogo, 200 x 50 mm, com acessórios</v>
          </cell>
          <cell r="C17384" t="str">
            <v>M</v>
          </cell>
          <cell r="D17384">
            <v>127.89</v>
          </cell>
          <cell r="E17384" t="str">
            <v>CDHU 198</v>
          </cell>
        </row>
        <row r="17385">
          <cell r="A17385" t="str">
            <v>38.21.150</v>
          </cell>
          <cell r="B17385" t="str">
            <v>Eletrocalha lisa galvanizada a fogo, 250 x 50 mm, com acessórios</v>
          </cell>
          <cell r="C17385" t="str">
            <v>M</v>
          </cell>
          <cell r="D17385">
            <v>145.27000000000001</v>
          </cell>
          <cell r="E17385" t="str">
            <v>CDHU 198</v>
          </cell>
        </row>
        <row r="17386">
          <cell r="A17386" t="str">
            <v>38.21.310</v>
          </cell>
          <cell r="B17386" t="str">
            <v>Eletrocalha lisa galvanizada a fogo, 100 x 100 mm, com acessórios</v>
          </cell>
          <cell r="C17386" t="str">
            <v>M</v>
          </cell>
          <cell r="D17386">
            <v>143.51</v>
          </cell>
          <cell r="E17386" t="str">
            <v>CDHU 198</v>
          </cell>
        </row>
        <row r="17387">
          <cell r="A17387" t="str">
            <v>38.21.320</v>
          </cell>
          <cell r="B17387" t="str">
            <v>Eletrocalha lisa galvanizada a fogo, 150 x 100 mm, com acessórios</v>
          </cell>
          <cell r="C17387" t="str">
            <v>M</v>
          </cell>
          <cell r="D17387">
            <v>155.56</v>
          </cell>
          <cell r="E17387" t="str">
            <v>CDHU 198</v>
          </cell>
        </row>
        <row r="17388">
          <cell r="A17388" t="str">
            <v>38.21.330</v>
          </cell>
          <cell r="B17388" t="str">
            <v>Eletrocalha lisa galvanizada a fogo, 200 x 100 mm, com acessórios</v>
          </cell>
          <cell r="C17388" t="str">
            <v>M</v>
          </cell>
          <cell r="D17388">
            <v>176.55</v>
          </cell>
          <cell r="E17388" t="str">
            <v>CDHU 198</v>
          </cell>
        </row>
        <row r="17389">
          <cell r="A17389" t="str">
            <v>38.21.340</v>
          </cell>
          <cell r="B17389" t="str">
            <v>Eletrocalha lisa galvanizada a fogo, 250 x 100 mm, com acessórios</v>
          </cell>
          <cell r="C17389" t="str">
            <v>M</v>
          </cell>
          <cell r="D17389">
            <v>192</v>
          </cell>
          <cell r="E17389" t="str">
            <v>CDHU 198</v>
          </cell>
        </row>
        <row r="17390">
          <cell r="A17390" t="str">
            <v>38.21.350</v>
          </cell>
          <cell r="B17390" t="str">
            <v>Eletrocalha lisa galvanizada a fogo, 300 x 100 mm, com acessórios</v>
          </cell>
          <cell r="C17390" t="str">
            <v>M</v>
          </cell>
          <cell r="D17390">
            <v>218.25</v>
          </cell>
          <cell r="E17390" t="str">
            <v>CDHU 198</v>
          </cell>
        </row>
        <row r="17391">
          <cell r="A17391" t="str">
            <v>38.21.360</v>
          </cell>
          <cell r="B17391" t="str">
            <v>Eletrocalha lisa galvanizada a fogo, 400 x 100 mm, com acessórios</v>
          </cell>
          <cell r="C17391" t="str">
            <v>M</v>
          </cell>
          <cell r="D17391">
            <v>305.85000000000002</v>
          </cell>
          <cell r="E17391" t="str">
            <v>CDHU 198</v>
          </cell>
        </row>
        <row r="17392">
          <cell r="A17392" t="str">
            <v>38.21.920</v>
          </cell>
          <cell r="B17392" t="str">
            <v>Eletrocalha perfurada galvanizada a fogo, 100 x 50 mm, com acessórios</v>
          </cell>
          <cell r="C17392" t="str">
            <v>M</v>
          </cell>
          <cell r="D17392">
            <v>85.51</v>
          </cell>
          <cell r="E17392" t="str">
            <v>CDHU 198</v>
          </cell>
        </row>
        <row r="17393">
          <cell r="A17393" t="str">
            <v>38.21.930</v>
          </cell>
          <cell r="B17393" t="str">
            <v>Eletrocalha perfurada galvanizada a fogo, 150 x 50 mm, com acessórios</v>
          </cell>
          <cell r="C17393" t="str">
            <v>M</v>
          </cell>
          <cell r="D17393">
            <v>99.86</v>
          </cell>
          <cell r="E17393" t="str">
            <v>CDHU 198</v>
          </cell>
        </row>
        <row r="17394">
          <cell r="A17394" t="str">
            <v>38.21.940</v>
          </cell>
          <cell r="B17394" t="str">
            <v>Eletrocalha perfurada galvanizada a fogo, 200 x 50 mm, com acessórios</v>
          </cell>
          <cell r="C17394" t="str">
            <v>M</v>
          </cell>
          <cell r="D17394">
            <v>116.35</v>
          </cell>
          <cell r="E17394" t="str">
            <v>CDHU 198</v>
          </cell>
        </row>
        <row r="17395">
          <cell r="A17395" t="str">
            <v>38.21.950</v>
          </cell>
          <cell r="B17395" t="str">
            <v>Eletrocalha perfurada galvanizada a fogo, 250 x 50 mm, com acessórios</v>
          </cell>
          <cell r="C17395" t="str">
            <v>M</v>
          </cell>
          <cell r="D17395">
            <v>129.24</v>
          </cell>
          <cell r="E17395" t="str">
            <v>CDHU 198</v>
          </cell>
        </row>
        <row r="17396">
          <cell r="A17396" t="str">
            <v>38.22</v>
          </cell>
          <cell r="B17396" t="str">
            <v>Eletrocalha e acessorios.</v>
          </cell>
          <cell r="C17396"/>
          <cell r="D17396"/>
          <cell r="E17396" t="str">
            <v>CDHU 198</v>
          </cell>
        </row>
        <row r="17397">
          <cell r="A17397" t="str">
            <v>38.22.120</v>
          </cell>
          <cell r="B17397" t="str">
            <v>Eletrocalha perfurada galvanizada a fogo, 150x100 mm, com acessórios</v>
          </cell>
          <cell r="C17397" t="str">
            <v>M</v>
          </cell>
          <cell r="D17397">
            <v>138.53</v>
          </cell>
          <cell r="E17397" t="str">
            <v>CDHU 198</v>
          </cell>
        </row>
        <row r="17398">
          <cell r="A17398" t="str">
            <v>38.22.130</v>
          </cell>
          <cell r="B17398" t="str">
            <v>Eletrocalha perfurada galvanizada a fogo, 200x100 mm, com acessórios</v>
          </cell>
          <cell r="C17398" t="str">
            <v>M</v>
          </cell>
          <cell r="D17398">
            <v>158.68</v>
          </cell>
          <cell r="E17398" t="str">
            <v>CDHU 198</v>
          </cell>
        </row>
        <row r="17399">
          <cell r="A17399" t="str">
            <v>38.22.140</v>
          </cell>
          <cell r="B17399" t="str">
            <v>Eletrocalha perfurada galvanizada a fogo, 250x100 mm, com acessórios</v>
          </cell>
          <cell r="C17399" t="str">
            <v>M</v>
          </cell>
          <cell r="D17399">
            <v>175.16</v>
          </cell>
          <cell r="E17399" t="str">
            <v>CDHU 198</v>
          </cell>
        </row>
        <row r="17400">
          <cell r="A17400" t="str">
            <v>38.22.150</v>
          </cell>
          <cell r="B17400" t="str">
            <v>Eletrocalha perfurada galvanizada a fogo, 300x100 mm, com acessórios</v>
          </cell>
          <cell r="C17400" t="str">
            <v>M</v>
          </cell>
          <cell r="D17400">
            <v>191.98</v>
          </cell>
          <cell r="E17400" t="str">
            <v>CDHU 198</v>
          </cell>
        </row>
        <row r="17401">
          <cell r="A17401" t="str">
            <v>38.22.160</v>
          </cell>
          <cell r="B17401" t="str">
            <v>Eletrocalha perfurada galvanizada a fogo, 400x100 mm, com acessórios</v>
          </cell>
          <cell r="C17401" t="str">
            <v>M</v>
          </cell>
          <cell r="D17401">
            <v>263.57</v>
          </cell>
          <cell r="E17401" t="str">
            <v>CDHU 198</v>
          </cell>
        </row>
        <row r="17402">
          <cell r="A17402" t="str">
            <v>38.22.610</v>
          </cell>
          <cell r="B17402" t="str">
            <v>Tampa de encaixe para eletrocalha, galvanizada a fogo, L= 50 mm</v>
          </cell>
          <cell r="C17402" t="str">
            <v>M</v>
          </cell>
          <cell r="D17402">
            <v>28.86</v>
          </cell>
          <cell r="E17402" t="str">
            <v>CDHU 198</v>
          </cell>
        </row>
        <row r="17403">
          <cell r="A17403" t="str">
            <v>38.22.620</v>
          </cell>
          <cell r="B17403" t="str">
            <v>Tampa de encaixe para eletrocalha, galvanizada a fogo, L= 100 mm</v>
          </cell>
          <cell r="C17403" t="str">
            <v>M</v>
          </cell>
          <cell r="D17403">
            <v>49.79</v>
          </cell>
          <cell r="E17403" t="str">
            <v>CDHU 198</v>
          </cell>
        </row>
        <row r="17404">
          <cell r="A17404" t="str">
            <v>38.22.630</v>
          </cell>
          <cell r="B17404" t="str">
            <v>Tampa de encaixe para eletrocalha, galvanizada a fogo, L= 150 mm</v>
          </cell>
          <cell r="C17404" t="str">
            <v>M</v>
          </cell>
          <cell r="D17404">
            <v>68.39</v>
          </cell>
          <cell r="E17404" t="str">
            <v>CDHU 198</v>
          </cell>
        </row>
        <row r="17405">
          <cell r="A17405" t="str">
            <v>38.22.640</v>
          </cell>
          <cell r="B17405" t="str">
            <v>Tampa de encaixe para eletrocalha, galvanizada a fogo, L= 200 mm</v>
          </cell>
          <cell r="C17405" t="str">
            <v>M</v>
          </cell>
          <cell r="D17405">
            <v>84.93</v>
          </cell>
          <cell r="E17405" t="str">
            <v>CDHU 198</v>
          </cell>
        </row>
        <row r="17406">
          <cell r="A17406" t="str">
            <v>38.22.650</v>
          </cell>
          <cell r="B17406" t="str">
            <v>Tampa de encaixe para eletrocalha, galvanizada a fogo, L= 250 mm</v>
          </cell>
          <cell r="C17406" t="str">
            <v>M</v>
          </cell>
          <cell r="D17406">
            <v>108.17</v>
          </cell>
          <cell r="E17406" t="str">
            <v>CDHU 198</v>
          </cell>
        </row>
        <row r="17407">
          <cell r="A17407" t="str">
            <v>38.22.660</v>
          </cell>
          <cell r="B17407" t="str">
            <v>Tampa de encaixe para eletrocalha, galvanizada a fogo, L= 300 mm</v>
          </cell>
          <cell r="C17407" t="str">
            <v>M</v>
          </cell>
          <cell r="D17407">
            <v>121.5</v>
          </cell>
          <cell r="E17407" t="str">
            <v>CDHU 198</v>
          </cell>
        </row>
        <row r="17408">
          <cell r="A17408" t="str">
            <v>38.22.670</v>
          </cell>
          <cell r="B17408" t="str">
            <v>Tampa de encaixe para eletrocalha, galvanizada a fogo, L= 400 mm</v>
          </cell>
          <cell r="C17408" t="str">
            <v>M</v>
          </cell>
          <cell r="D17408">
            <v>155.41999999999999</v>
          </cell>
          <cell r="E17408" t="str">
            <v>CDHU 198</v>
          </cell>
        </row>
        <row r="17409">
          <cell r="A17409" t="str">
            <v>38.23</v>
          </cell>
          <cell r="B17409" t="str">
            <v>Eletrocalha e acessorios..</v>
          </cell>
          <cell r="C17409"/>
          <cell r="D17409"/>
          <cell r="E17409" t="str">
            <v>CDHU 198</v>
          </cell>
        </row>
        <row r="17410">
          <cell r="A17410" t="str">
            <v>38.23.010</v>
          </cell>
          <cell r="B17410" t="str">
            <v>Suporte para eletrocalha, galvanizado a fogo, 50x50 mm</v>
          </cell>
          <cell r="C17410" t="str">
            <v>UN</v>
          </cell>
          <cell r="D17410">
            <v>19.78</v>
          </cell>
          <cell r="E17410" t="str">
            <v>CDHU 198</v>
          </cell>
        </row>
        <row r="17411">
          <cell r="A17411" t="str">
            <v>38.23.020</v>
          </cell>
          <cell r="B17411" t="str">
            <v>Suporte para eletrocalha, galvanizado a fogo, 100x50 mm</v>
          </cell>
          <cell r="C17411" t="str">
            <v>UN</v>
          </cell>
          <cell r="D17411">
            <v>23.31</v>
          </cell>
          <cell r="E17411" t="str">
            <v>CDHU 198</v>
          </cell>
        </row>
        <row r="17412">
          <cell r="A17412" t="str">
            <v>38.23.030</v>
          </cell>
          <cell r="B17412" t="str">
            <v>Suporte para eletrocalha, galvanizado a fogo, 150x50 mm</v>
          </cell>
          <cell r="C17412" t="str">
            <v>UN</v>
          </cell>
          <cell r="D17412">
            <v>26.21</v>
          </cell>
          <cell r="E17412" t="str">
            <v>CDHU 198</v>
          </cell>
        </row>
        <row r="17413">
          <cell r="A17413" t="str">
            <v>38.23.040</v>
          </cell>
          <cell r="B17413" t="str">
            <v>Suporte para eletrocalha, galvanizado a fogo, 200x50 mm</v>
          </cell>
          <cell r="C17413" t="str">
            <v>UN</v>
          </cell>
          <cell r="D17413">
            <v>28.54</v>
          </cell>
          <cell r="E17413" t="str">
            <v>CDHU 198</v>
          </cell>
        </row>
        <row r="17414">
          <cell r="A17414" t="str">
            <v>38.23.050</v>
          </cell>
          <cell r="B17414" t="str">
            <v>Suporte para eletrocalha, galvanizado a fogo, 250x50 mm</v>
          </cell>
          <cell r="C17414" t="str">
            <v>UN</v>
          </cell>
          <cell r="D17414">
            <v>31.05</v>
          </cell>
          <cell r="E17414" t="str">
            <v>CDHU 198</v>
          </cell>
        </row>
        <row r="17415">
          <cell r="A17415" t="str">
            <v>38.23.060</v>
          </cell>
          <cell r="B17415" t="str">
            <v>Suporte para eletrocalha, galvanizado a fogo, 300x50 mm</v>
          </cell>
          <cell r="C17415" t="str">
            <v>UN</v>
          </cell>
          <cell r="D17415">
            <v>34.56</v>
          </cell>
          <cell r="E17415" t="str">
            <v>CDHU 198</v>
          </cell>
        </row>
        <row r="17416">
          <cell r="A17416" t="str">
            <v>38.23.110</v>
          </cell>
          <cell r="B17416" t="str">
            <v>Suporte para eletrocalha, galvanizado a fogo, 100x100 mm</v>
          </cell>
          <cell r="C17416" t="str">
            <v>UN</v>
          </cell>
          <cell r="D17416">
            <v>26.6</v>
          </cell>
          <cell r="E17416" t="str">
            <v>CDHU 198</v>
          </cell>
        </row>
        <row r="17417">
          <cell r="A17417" t="str">
            <v>38.23.120</v>
          </cell>
          <cell r="B17417" t="str">
            <v>Suporte para eletrocalha, galvanizado a fogo, 150x100 mm</v>
          </cell>
          <cell r="C17417" t="str">
            <v>UN</v>
          </cell>
          <cell r="D17417">
            <v>28.45</v>
          </cell>
          <cell r="E17417" t="str">
            <v>CDHU 198</v>
          </cell>
        </row>
        <row r="17418">
          <cell r="A17418" t="str">
            <v>38.23.130</v>
          </cell>
          <cell r="B17418" t="str">
            <v>Suporte para eletrocalha, galvanizado a fogo, 200x100 mm</v>
          </cell>
          <cell r="C17418" t="str">
            <v>UN</v>
          </cell>
          <cell r="D17418">
            <v>33.5</v>
          </cell>
          <cell r="E17418" t="str">
            <v>CDHU 198</v>
          </cell>
        </row>
        <row r="17419">
          <cell r="A17419" t="str">
            <v>38.23.140</v>
          </cell>
          <cell r="B17419" t="str">
            <v>Suporte para eletrocalha, galvanizado a fogo, 250x100 mm</v>
          </cell>
          <cell r="C17419" t="str">
            <v>UN</v>
          </cell>
          <cell r="D17419">
            <v>34.549999999999997</v>
          </cell>
          <cell r="E17419" t="str">
            <v>CDHU 198</v>
          </cell>
        </row>
        <row r="17420">
          <cell r="A17420" t="str">
            <v>38.23.150</v>
          </cell>
          <cell r="B17420" t="str">
            <v>Suporte para eletrocalha, galvanizado a fogo, 300x100 mm</v>
          </cell>
          <cell r="C17420" t="str">
            <v>UN</v>
          </cell>
          <cell r="D17420">
            <v>38.26</v>
          </cell>
          <cell r="E17420" t="str">
            <v>CDHU 198</v>
          </cell>
        </row>
        <row r="17421">
          <cell r="A17421" t="str">
            <v>38.23.160</v>
          </cell>
          <cell r="B17421" t="str">
            <v>Suporte para eletrocalha, galvanizado a fogo, 400x100 mm</v>
          </cell>
          <cell r="C17421" t="str">
            <v>UN</v>
          </cell>
          <cell r="D17421">
            <v>40.67</v>
          </cell>
          <cell r="E17421" t="str">
            <v>CDHU 198</v>
          </cell>
        </row>
        <row r="17422">
          <cell r="A17422" t="str">
            <v>38.23.210</v>
          </cell>
          <cell r="B17422" t="str">
            <v>Mão francesa simples, galvanizada a fogo, L= 200 mm</v>
          </cell>
          <cell r="C17422" t="str">
            <v>UN</v>
          </cell>
          <cell r="D17422">
            <v>27.64</v>
          </cell>
          <cell r="E17422" t="str">
            <v>CDHU 198</v>
          </cell>
        </row>
        <row r="17423">
          <cell r="A17423" t="str">
            <v>38.23.220</v>
          </cell>
          <cell r="B17423" t="str">
            <v>Mão francesa simples, galvanizada a fogo, L= 300 mm</v>
          </cell>
          <cell r="C17423" t="str">
            <v>UN</v>
          </cell>
          <cell r="D17423">
            <v>28.58</v>
          </cell>
          <cell r="E17423" t="str">
            <v>CDHU 198</v>
          </cell>
        </row>
        <row r="17424">
          <cell r="A17424" t="str">
            <v>38.23.230</v>
          </cell>
          <cell r="B17424" t="str">
            <v>Mão francesa simples, galvanizada a fogo, L= 400 mm</v>
          </cell>
          <cell r="C17424" t="str">
            <v>UN</v>
          </cell>
          <cell r="D17424">
            <v>33.869999999999997</v>
          </cell>
          <cell r="E17424" t="str">
            <v>CDHU 198</v>
          </cell>
        </row>
        <row r="17425">
          <cell r="A17425" t="str">
            <v>38.23.240</v>
          </cell>
          <cell r="B17425" t="str">
            <v>Mão francesa simples, galvanizada a fogo, L= 500 mm</v>
          </cell>
          <cell r="C17425" t="str">
            <v>UN</v>
          </cell>
          <cell r="D17425">
            <v>38.119999999999997</v>
          </cell>
          <cell r="E17425" t="str">
            <v>CDHU 198</v>
          </cell>
        </row>
        <row r="17426">
          <cell r="A17426" t="str">
            <v>38.23.310</v>
          </cell>
          <cell r="B17426" t="str">
            <v>Mão francesa dupla, galvanizada a fogo, L= 300 mm</v>
          </cell>
          <cell r="C17426" t="str">
            <v>UN</v>
          </cell>
          <cell r="D17426">
            <v>45.81</v>
          </cell>
          <cell r="E17426" t="str">
            <v>CDHU 198</v>
          </cell>
        </row>
        <row r="17427">
          <cell r="A17427" t="str">
            <v>38.23.320</v>
          </cell>
          <cell r="B17427" t="str">
            <v>Mão francesa dupla, galvanizada a fogo, L= 400 mm</v>
          </cell>
          <cell r="C17427" t="str">
            <v>UN</v>
          </cell>
          <cell r="D17427">
            <v>48.63</v>
          </cell>
          <cell r="E17427" t="str">
            <v>CDHU 198</v>
          </cell>
        </row>
        <row r="17428">
          <cell r="A17428" t="str">
            <v>38.23.330</v>
          </cell>
          <cell r="B17428" t="str">
            <v>Mão francesa dupla, galvanizada a fogo, L= 500 mm</v>
          </cell>
          <cell r="C17428" t="str">
            <v>UN</v>
          </cell>
          <cell r="D17428">
            <v>67.680000000000007</v>
          </cell>
          <cell r="E17428" t="str">
            <v>CDHU 198</v>
          </cell>
        </row>
        <row r="17429">
          <cell r="A17429" t="str">
            <v>39</v>
          </cell>
          <cell r="B17429" t="str">
            <v>CONDUTOR E ENFIACAO DE ENERGIA ELETRICA E TELEFONIA</v>
          </cell>
          <cell r="C17429"/>
          <cell r="D17429"/>
          <cell r="E17429" t="str">
            <v>CDHU 198</v>
          </cell>
        </row>
        <row r="17430">
          <cell r="A17430" t="str">
            <v>39.02</v>
          </cell>
          <cell r="B17430" t="str">
            <v>Cabo de cobre, isolamento 450V / 750 V, isolacao em PVC 70°C</v>
          </cell>
          <cell r="C17430"/>
          <cell r="D17430"/>
          <cell r="E17430" t="str">
            <v>CDHU 198</v>
          </cell>
        </row>
        <row r="17431">
          <cell r="A17431" t="str">
            <v>39.02.010</v>
          </cell>
          <cell r="B17431" t="str">
            <v>Cabo de cobre de 1,5 mm², isolamento 750 V - isolação em PVC 70°C</v>
          </cell>
          <cell r="C17431" t="str">
            <v>M</v>
          </cell>
          <cell r="D17431">
            <v>3.7</v>
          </cell>
          <cell r="E17431" t="str">
            <v>CDHU 198</v>
          </cell>
        </row>
        <row r="17432">
          <cell r="A17432" t="str">
            <v>39.02.016</v>
          </cell>
          <cell r="B17432" t="str">
            <v>Cabo de cobre de 2,5 mm², isolamento 750 V - isolação em PVC 70°C</v>
          </cell>
          <cell r="C17432" t="str">
            <v>M</v>
          </cell>
          <cell r="D17432">
            <v>4.5199999999999996</v>
          </cell>
          <cell r="E17432" t="str">
            <v>CDHU 198</v>
          </cell>
        </row>
        <row r="17433">
          <cell r="A17433" t="str">
            <v>39.02.020</v>
          </cell>
          <cell r="B17433" t="str">
            <v>Cabo de cobre de 4 mm², isolamento 750 V - isolação em PVC 70°C</v>
          </cell>
          <cell r="C17433" t="str">
            <v>M</v>
          </cell>
          <cell r="D17433">
            <v>7.09</v>
          </cell>
          <cell r="E17433" t="str">
            <v>CDHU 198</v>
          </cell>
        </row>
        <row r="17434">
          <cell r="A17434" t="str">
            <v>39.02.030</v>
          </cell>
          <cell r="B17434" t="str">
            <v>Cabo de cobre de 6 mm², isolamento 750 V - isolação em PVC 70°C</v>
          </cell>
          <cell r="C17434" t="str">
            <v>M</v>
          </cell>
          <cell r="D17434">
            <v>9.6300000000000008</v>
          </cell>
          <cell r="E17434" t="str">
            <v>CDHU 198</v>
          </cell>
        </row>
        <row r="17435">
          <cell r="A17435" t="str">
            <v>39.02.040</v>
          </cell>
          <cell r="B17435" t="str">
            <v>Cabo de cobre de 10 mm², isolamento 750 V - isolação em PVC 70°C</v>
          </cell>
          <cell r="C17435" t="str">
            <v>M</v>
          </cell>
          <cell r="D17435">
            <v>14.01</v>
          </cell>
          <cell r="E17435" t="str">
            <v>CDHU 198</v>
          </cell>
        </row>
        <row r="17436">
          <cell r="A17436" t="str">
            <v>39.03</v>
          </cell>
          <cell r="B17436" t="str">
            <v>Cabo de cobre, isolamento 0,6/1kV, isolacao em PVC 70°C</v>
          </cell>
          <cell r="C17436"/>
          <cell r="D17436"/>
          <cell r="E17436" t="str">
            <v>CDHU 198</v>
          </cell>
        </row>
        <row r="17437">
          <cell r="A17437" t="str">
            <v>39.03.160</v>
          </cell>
          <cell r="B17437" t="str">
            <v>Cabo de cobre de 1,5 mm², isolamento 0,6/1 kV - isolação em PVC 70°C</v>
          </cell>
          <cell r="C17437" t="str">
            <v>M</v>
          </cell>
          <cell r="D17437">
            <v>3.21</v>
          </cell>
          <cell r="E17437" t="str">
            <v>CDHU 198</v>
          </cell>
        </row>
        <row r="17438">
          <cell r="A17438" t="str">
            <v>39.03.170</v>
          </cell>
          <cell r="B17438" t="str">
            <v>Cabo de cobre de 2,5 mm², isolamento 0,6/1 kV - isolação em PVC 70°C</v>
          </cell>
          <cell r="C17438" t="str">
            <v>M</v>
          </cell>
          <cell r="D17438">
            <v>4.54</v>
          </cell>
          <cell r="E17438" t="str">
            <v>CDHU 198</v>
          </cell>
        </row>
        <row r="17439">
          <cell r="A17439" t="str">
            <v>39.03.174</v>
          </cell>
          <cell r="B17439" t="str">
            <v>Cabo de cobre de 4 mm², isolamento 0,6/1 kV - isolação em PVC 70°C</v>
          </cell>
          <cell r="C17439" t="str">
            <v>M</v>
          </cell>
          <cell r="D17439">
            <v>5.91</v>
          </cell>
          <cell r="E17439" t="str">
            <v>CDHU 198</v>
          </cell>
        </row>
        <row r="17440">
          <cell r="A17440" t="str">
            <v>39.03.178</v>
          </cell>
          <cell r="B17440" t="str">
            <v>Cabo de cobre de 6 mm², isolamento 0,6/1 kV - isolação em PVC 70°C</v>
          </cell>
          <cell r="C17440" t="str">
            <v>M</v>
          </cell>
          <cell r="D17440">
            <v>7.7</v>
          </cell>
          <cell r="E17440" t="str">
            <v>CDHU 198</v>
          </cell>
        </row>
        <row r="17441">
          <cell r="A17441" t="str">
            <v>39.03.182</v>
          </cell>
          <cell r="B17441" t="str">
            <v>Cabo de cobre de 10 mm², isolamento 0,6/1 kV - isolação em PVC 70°C</v>
          </cell>
          <cell r="C17441" t="str">
            <v>M</v>
          </cell>
          <cell r="D17441">
            <v>11.7</v>
          </cell>
          <cell r="E17441" t="str">
            <v>CDHU 198</v>
          </cell>
        </row>
        <row r="17442">
          <cell r="A17442" t="str">
            <v>39.04</v>
          </cell>
          <cell r="B17442" t="str">
            <v>Cabo de cobre nu, tempera mole, classe 2</v>
          </cell>
          <cell r="C17442"/>
          <cell r="D17442"/>
          <cell r="E17442" t="str">
            <v>CDHU 198</v>
          </cell>
        </row>
        <row r="17443">
          <cell r="A17443" t="str">
            <v>39.04.040</v>
          </cell>
          <cell r="B17443" t="str">
            <v>Cabo de cobre nu, têmpera mole, classe 2, de 10 mm²</v>
          </cell>
          <cell r="C17443" t="str">
            <v>M</v>
          </cell>
          <cell r="D17443">
            <v>12.92</v>
          </cell>
          <cell r="E17443" t="str">
            <v>CDHU 198</v>
          </cell>
        </row>
        <row r="17444">
          <cell r="A17444" t="str">
            <v>39.04.050</v>
          </cell>
          <cell r="B17444" t="str">
            <v>Cabo de cobre nu, têmpera mole, classe 2, de 16 mm²</v>
          </cell>
          <cell r="C17444" t="str">
            <v>M</v>
          </cell>
          <cell r="D17444">
            <v>18.559999999999999</v>
          </cell>
          <cell r="E17444" t="str">
            <v>CDHU 198</v>
          </cell>
        </row>
        <row r="17445">
          <cell r="A17445" t="str">
            <v>39.04.060</v>
          </cell>
          <cell r="B17445" t="str">
            <v>Cabo de cobre nu, têmpera mole, classe 2, de 25 mm²</v>
          </cell>
          <cell r="C17445" t="str">
            <v>M</v>
          </cell>
          <cell r="D17445">
            <v>29.93</v>
          </cell>
          <cell r="E17445" t="str">
            <v>CDHU 198</v>
          </cell>
        </row>
        <row r="17446">
          <cell r="A17446" t="str">
            <v>39.04.070</v>
          </cell>
          <cell r="B17446" t="str">
            <v>Cabo de cobre nu, têmpera mole, classe 2, de 35 mm²</v>
          </cell>
          <cell r="C17446" t="str">
            <v>M</v>
          </cell>
          <cell r="D17446">
            <v>42.84</v>
          </cell>
          <cell r="E17446" t="str">
            <v>CDHU 198</v>
          </cell>
        </row>
        <row r="17447">
          <cell r="A17447" t="str">
            <v>39.04.080</v>
          </cell>
          <cell r="B17447" t="str">
            <v>Cabo de cobre nu, têmpera mole, classe 2, de 50 mm²</v>
          </cell>
          <cell r="C17447" t="str">
            <v>M</v>
          </cell>
          <cell r="D17447">
            <v>58.9</v>
          </cell>
          <cell r="E17447" t="str">
            <v>CDHU 198</v>
          </cell>
        </row>
        <row r="17448">
          <cell r="A17448" t="str">
            <v>39.04.100</v>
          </cell>
          <cell r="B17448" t="str">
            <v>Cabo de cobre nu, têmpera mole, classe 2, de 70 mm²</v>
          </cell>
          <cell r="C17448" t="str">
            <v>M</v>
          </cell>
          <cell r="D17448">
            <v>80.98</v>
          </cell>
          <cell r="E17448" t="str">
            <v>CDHU 198</v>
          </cell>
        </row>
        <row r="17449">
          <cell r="A17449" t="str">
            <v>39.04.120</v>
          </cell>
          <cell r="B17449" t="str">
            <v>Cabo de cobre nu, têmpera mole, classe 2, de 95 mm²</v>
          </cell>
          <cell r="C17449" t="str">
            <v>M</v>
          </cell>
          <cell r="D17449">
            <v>112.12</v>
          </cell>
          <cell r="E17449" t="str">
            <v>CDHU 198</v>
          </cell>
        </row>
        <row r="17450">
          <cell r="A17450" t="str">
            <v>39.04.180</v>
          </cell>
          <cell r="B17450" t="str">
            <v>Cabo de cobre nu, têmpera mole, classe 2, de 185 mm²</v>
          </cell>
          <cell r="C17450" t="str">
            <v>M</v>
          </cell>
          <cell r="D17450">
            <v>228.07</v>
          </cell>
          <cell r="E17450" t="str">
            <v>CDHU 198</v>
          </cell>
        </row>
        <row r="17451">
          <cell r="A17451" t="str">
            <v>39.05</v>
          </cell>
          <cell r="B17451" t="str">
            <v>Cabo de cobre tripolar, isolamento 8,7/15 kV, isolacao EPR 90°C</v>
          </cell>
          <cell r="C17451"/>
          <cell r="D17451"/>
          <cell r="E17451" t="str">
            <v>CDHU 198</v>
          </cell>
        </row>
        <row r="17452">
          <cell r="A17452" t="str">
            <v>39.05.070</v>
          </cell>
          <cell r="B17452" t="str">
            <v>Cabo de cobre de 3x35 mm², isolamento 8,7/15 kV - isolação EPR 90°C</v>
          </cell>
          <cell r="C17452" t="str">
            <v>M</v>
          </cell>
          <cell r="D17452">
            <v>251.41</v>
          </cell>
          <cell r="E17452" t="str">
            <v>CDHU 198</v>
          </cell>
        </row>
        <row r="17453">
          <cell r="A17453" t="str">
            <v>39.06</v>
          </cell>
          <cell r="B17453" t="str">
            <v>Cabo de cobre unipolar, isolamento 8,7/15 kV, isolacao EPR 90°C</v>
          </cell>
          <cell r="C17453"/>
          <cell r="D17453"/>
          <cell r="E17453" t="str">
            <v>CDHU 198</v>
          </cell>
        </row>
        <row r="17454">
          <cell r="A17454" t="str">
            <v>39.06.060</v>
          </cell>
          <cell r="B17454" t="str">
            <v>Cabo de cobre de 25 mm², isolamento 8,7/15 kV - isolação EPR 90°C</v>
          </cell>
          <cell r="C17454" t="str">
            <v>M</v>
          </cell>
          <cell r="D17454">
            <v>84.73</v>
          </cell>
          <cell r="E17454" t="str">
            <v>CDHU 198</v>
          </cell>
        </row>
        <row r="17455">
          <cell r="A17455" t="str">
            <v>39.06.070</v>
          </cell>
          <cell r="B17455" t="str">
            <v>Cabo de cobre de 35 mm², isolamento 8,7/15 kV - isolação EPR 90°C</v>
          </cell>
          <cell r="C17455" t="str">
            <v>M</v>
          </cell>
          <cell r="D17455">
            <v>105.4</v>
          </cell>
          <cell r="E17455" t="str">
            <v>CDHU 198</v>
          </cell>
        </row>
        <row r="17456">
          <cell r="A17456" t="str">
            <v>39.06.074</v>
          </cell>
          <cell r="B17456" t="str">
            <v>Cabo de cobre de 50 mm², isolamento 8,7/15 kV - isolação EPR 90°C</v>
          </cell>
          <cell r="C17456" t="str">
            <v>M</v>
          </cell>
          <cell r="D17456">
            <v>134.25</v>
          </cell>
          <cell r="E17456" t="str">
            <v>CDHU 198</v>
          </cell>
        </row>
        <row r="17457">
          <cell r="A17457" t="str">
            <v>39.06.084</v>
          </cell>
          <cell r="B17457" t="str">
            <v>Cabo de cobre de 120 mm², isolamento 8,7/15 kV - isolação EPR 90°C</v>
          </cell>
          <cell r="C17457" t="str">
            <v>M</v>
          </cell>
          <cell r="D17457">
            <v>218.88</v>
          </cell>
          <cell r="E17457" t="str">
            <v>CDHU 198</v>
          </cell>
        </row>
        <row r="17458">
          <cell r="A17458" t="str">
            <v>39.09</v>
          </cell>
          <cell r="B17458" t="str">
            <v>Conectores</v>
          </cell>
          <cell r="C17458"/>
          <cell r="D17458"/>
          <cell r="E17458" t="str">
            <v>CDHU 198</v>
          </cell>
        </row>
        <row r="17459">
          <cell r="A17459" t="str">
            <v>39.09.010</v>
          </cell>
          <cell r="B17459" t="str">
            <v>Conector terminal tipo BNC para cabo coaxial RG 59</v>
          </cell>
          <cell r="C17459" t="str">
            <v>UN</v>
          </cell>
          <cell r="D17459">
            <v>17</v>
          </cell>
          <cell r="E17459" t="str">
            <v>CDHU 198</v>
          </cell>
        </row>
        <row r="17460">
          <cell r="A17460" t="str">
            <v>39.09.015</v>
          </cell>
          <cell r="B17460" t="str">
            <v>Conector de emenda tipo BNC para cabo coaxial RG 59</v>
          </cell>
          <cell r="C17460" t="str">
            <v>UN</v>
          </cell>
          <cell r="D17460">
            <v>14.41</v>
          </cell>
          <cell r="E17460" t="str">
            <v>CDHU 198</v>
          </cell>
        </row>
        <row r="17461">
          <cell r="A17461" t="str">
            <v>39.09.020</v>
          </cell>
          <cell r="B17461" t="str">
            <v>Conector split-bolt para cabo de 25 mm², latão, simples</v>
          </cell>
          <cell r="C17461" t="str">
            <v>UN</v>
          </cell>
          <cell r="D17461">
            <v>14.34</v>
          </cell>
          <cell r="E17461" t="str">
            <v>CDHU 198</v>
          </cell>
        </row>
        <row r="17462">
          <cell r="A17462" t="str">
            <v>39.09.040</v>
          </cell>
          <cell r="B17462" t="str">
            <v>Conector split-bolt para cabo de 35 mm², latão, simples</v>
          </cell>
          <cell r="C17462" t="str">
            <v>UN</v>
          </cell>
          <cell r="D17462">
            <v>16.239999999999998</v>
          </cell>
          <cell r="E17462" t="str">
            <v>CDHU 198</v>
          </cell>
        </row>
        <row r="17463">
          <cell r="A17463" t="str">
            <v>39.09.060</v>
          </cell>
          <cell r="B17463" t="str">
            <v>Conector split-bolt para cabo de 50 mm², latão, simples</v>
          </cell>
          <cell r="C17463" t="str">
            <v>UN</v>
          </cell>
          <cell r="D17463">
            <v>18.149999999999999</v>
          </cell>
          <cell r="E17463" t="str">
            <v>CDHU 198</v>
          </cell>
        </row>
        <row r="17464">
          <cell r="A17464" t="str">
            <v>39.09.100</v>
          </cell>
          <cell r="B17464" t="str">
            <v>Conector split-bolt para cabo de 25 mm², latão, com rabicho</v>
          </cell>
          <cell r="C17464" t="str">
            <v>UN</v>
          </cell>
          <cell r="D17464">
            <v>18.61</v>
          </cell>
          <cell r="E17464" t="str">
            <v>CDHU 198</v>
          </cell>
        </row>
        <row r="17465">
          <cell r="A17465" t="str">
            <v>39.09.120</v>
          </cell>
          <cell r="B17465" t="str">
            <v>Conector split-bolt para cabo de 35 mm², latão, com rabicho</v>
          </cell>
          <cell r="C17465" t="str">
            <v>UN</v>
          </cell>
          <cell r="D17465">
            <v>21.08</v>
          </cell>
          <cell r="E17465" t="str">
            <v>CDHU 198</v>
          </cell>
        </row>
        <row r="17466">
          <cell r="A17466" t="str">
            <v>39.09.140</v>
          </cell>
          <cell r="B17466" t="str">
            <v>Conector split-bolt para cabo de 50 mm², latão, com rabicho</v>
          </cell>
          <cell r="C17466" t="str">
            <v>UN</v>
          </cell>
          <cell r="D17466">
            <v>23.45</v>
          </cell>
          <cell r="E17466" t="str">
            <v>CDHU 198</v>
          </cell>
        </row>
        <row r="17467">
          <cell r="A17467" t="str">
            <v>39.10</v>
          </cell>
          <cell r="B17467" t="str">
            <v>Terminais de pressao e compressao</v>
          </cell>
          <cell r="C17467"/>
          <cell r="D17467"/>
          <cell r="E17467" t="str">
            <v>CDHU 198</v>
          </cell>
        </row>
        <row r="17468">
          <cell r="A17468" t="str">
            <v>39.10.050</v>
          </cell>
          <cell r="B17468" t="str">
            <v>Terminal de compressão para cabo de 2,5 mm²</v>
          </cell>
          <cell r="C17468" t="str">
            <v>UN</v>
          </cell>
          <cell r="D17468">
            <v>4.96</v>
          </cell>
          <cell r="E17468" t="str">
            <v>CDHU 198</v>
          </cell>
        </row>
        <row r="17469">
          <cell r="A17469" t="str">
            <v>39.10.060</v>
          </cell>
          <cell r="B17469" t="str">
            <v>Terminal de pressão/compressão para cabo de 6 até 10 mm²</v>
          </cell>
          <cell r="C17469" t="str">
            <v>UN</v>
          </cell>
          <cell r="D17469">
            <v>15.41</v>
          </cell>
          <cell r="E17469" t="str">
            <v>CDHU 198</v>
          </cell>
        </row>
        <row r="17470">
          <cell r="A17470" t="str">
            <v>39.10.080</v>
          </cell>
          <cell r="B17470" t="str">
            <v>Terminal de pressão/compressão para cabo de 16 mm²</v>
          </cell>
          <cell r="C17470" t="str">
            <v>UN</v>
          </cell>
          <cell r="D17470">
            <v>17.75</v>
          </cell>
          <cell r="E17470" t="str">
            <v>CDHU 198</v>
          </cell>
        </row>
        <row r="17471">
          <cell r="A17471" t="str">
            <v>39.10.120</v>
          </cell>
          <cell r="B17471" t="str">
            <v>Terminal de pressão/compressão para cabo de 25 mm²</v>
          </cell>
          <cell r="C17471" t="str">
            <v>UN</v>
          </cell>
          <cell r="D17471">
            <v>17.059999999999999</v>
          </cell>
          <cell r="E17471" t="str">
            <v>CDHU 198</v>
          </cell>
        </row>
        <row r="17472">
          <cell r="A17472" t="str">
            <v>39.10.130</v>
          </cell>
          <cell r="B17472" t="str">
            <v>Terminal de pressão/compressão para cabo de 35 mm²</v>
          </cell>
          <cell r="C17472" t="str">
            <v>UN</v>
          </cell>
          <cell r="D17472">
            <v>18.059999999999999</v>
          </cell>
          <cell r="E17472" t="str">
            <v>CDHU 198</v>
          </cell>
        </row>
        <row r="17473">
          <cell r="A17473" t="str">
            <v>39.10.160</v>
          </cell>
          <cell r="B17473" t="str">
            <v>Terminal de pressão/compressão para cabo de 50 mm²</v>
          </cell>
          <cell r="C17473" t="str">
            <v>UN</v>
          </cell>
          <cell r="D17473">
            <v>24.53</v>
          </cell>
          <cell r="E17473" t="str">
            <v>CDHU 198</v>
          </cell>
        </row>
        <row r="17474">
          <cell r="A17474" t="str">
            <v>39.10.200</v>
          </cell>
          <cell r="B17474" t="str">
            <v>Terminal de pressão/compressão para cabo de 70 mm²</v>
          </cell>
          <cell r="C17474" t="str">
            <v>UN</v>
          </cell>
          <cell r="D17474">
            <v>24.63</v>
          </cell>
          <cell r="E17474" t="str">
            <v>CDHU 198</v>
          </cell>
        </row>
        <row r="17475">
          <cell r="A17475" t="str">
            <v>39.10.240</v>
          </cell>
          <cell r="B17475" t="str">
            <v>Terminal de pressão/compressão para cabo de 95 mm²</v>
          </cell>
          <cell r="C17475" t="str">
            <v>UN</v>
          </cell>
          <cell r="D17475">
            <v>30.99</v>
          </cell>
          <cell r="E17475" t="str">
            <v>CDHU 198</v>
          </cell>
        </row>
        <row r="17476">
          <cell r="A17476" t="str">
            <v>39.10.246</v>
          </cell>
          <cell r="B17476" t="str">
            <v>Terminal de pressão/compressão para cabo de 120 mm²</v>
          </cell>
          <cell r="C17476" t="str">
            <v>UN</v>
          </cell>
          <cell r="D17476">
            <v>44.25</v>
          </cell>
          <cell r="E17476" t="str">
            <v>CDHU 198</v>
          </cell>
        </row>
        <row r="17477">
          <cell r="A17477" t="str">
            <v>39.10.250</v>
          </cell>
          <cell r="B17477" t="str">
            <v>Terminal de pressão/compressão para cabo de 150 mm²</v>
          </cell>
          <cell r="C17477" t="str">
            <v>UN</v>
          </cell>
          <cell r="D17477">
            <v>45.33</v>
          </cell>
          <cell r="E17477" t="str">
            <v>CDHU 198</v>
          </cell>
        </row>
        <row r="17478">
          <cell r="A17478" t="str">
            <v>39.10.280</v>
          </cell>
          <cell r="B17478" t="str">
            <v>Terminal de pressão/compressão para cabo de 185 mm²</v>
          </cell>
          <cell r="C17478" t="str">
            <v>UN</v>
          </cell>
          <cell r="D17478">
            <v>51.27</v>
          </cell>
          <cell r="E17478" t="str">
            <v>CDHU 198</v>
          </cell>
        </row>
        <row r="17479">
          <cell r="A17479" t="str">
            <v>39.10.300</v>
          </cell>
          <cell r="B17479" t="str">
            <v>Terminal de pressão/compressão para cabo de 240 mm²</v>
          </cell>
          <cell r="C17479" t="str">
            <v>UN</v>
          </cell>
          <cell r="D17479">
            <v>59.19</v>
          </cell>
          <cell r="E17479" t="str">
            <v>CDHU 198</v>
          </cell>
        </row>
        <row r="17480">
          <cell r="A17480" t="str">
            <v>39.11</v>
          </cell>
          <cell r="B17480" t="str">
            <v>Fios e cabos telefônicos</v>
          </cell>
          <cell r="C17480"/>
          <cell r="D17480"/>
          <cell r="E17480" t="str">
            <v>CDHU 198</v>
          </cell>
        </row>
        <row r="17481">
          <cell r="A17481" t="str">
            <v>39.11.020</v>
          </cell>
          <cell r="B17481" t="str">
            <v>Cabo telefônico CI, com 10 pares de 0,50 mm, para centrais telefônicas, equipamentos e rede interna</v>
          </cell>
          <cell r="C17481" t="str">
            <v>M</v>
          </cell>
          <cell r="D17481">
            <v>13.35</v>
          </cell>
          <cell r="E17481" t="str">
            <v>CDHU 198</v>
          </cell>
        </row>
        <row r="17482">
          <cell r="A17482" t="str">
            <v>39.11.040</v>
          </cell>
          <cell r="B17482" t="str">
            <v>Cabo telefônico CI, com 20 pares de 0,50 mm, para centrais telefônicas, equipamentos e rede interna</v>
          </cell>
          <cell r="C17482" t="str">
            <v>M</v>
          </cell>
          <cell r="D17482">
            <v>19.07</v>
          </cell>
          <cell r="E17482" t="str">
            <v>CDHU 198</v>
          </cell>
        </row>
        <row r="17483">
          <cell r="A17483" t="str">
            <v>39.11.080</v>
          </cell>
          <cell r="B17483" t="str">
            <v>Cabo telefônico CI, com 50 pares de 0,50 mm, para centrais telefônicas, equipamentos e rede interna</v>
          </cell>
          <cell r="C17483" t="str">
            <v>M</v>
          </cell>
          <cell r="D17483">
            <v>36.19</v>
          </cell>
          <cell r="E17483" t="str">
            <v>CDHU 198</v>
          </cell>
        </row>
        <row r="17484">
          <cell r="A17484" t="str">
            <v>39.11.092</v>
          </cell>
          <cell r="B17484" t="str">
            <v>Cabo telefônico CCI, com 1 par de 0,50 mm, para ligação de aparelhos telefônicos</v>
          </cell>
          <cell r="C17484" t="str">
            <v>M</v>
          </cell>
          <cell r="D17484">
            <v>4.83</v>
          </cell>
          <cell r="E17484" t="str">
            <v>CDHU 198</v>
          </cell>
        </row>
        <row r="17485">
          <cell r="A17485" t="str">
            <v>39.11.110</v>
          </cell>
          <cell r="B17485" t="str">
            <v>Fio telefônico externo tipo FE-160</v>
          </cell>
          <cell r="C17485" t="str">
            <v>M</v>
          </cell>
          <cell r="D17485">
            <v>17.309999999999999</v>
          </cell>
          <cell r="E17485" t="str">
            <v>CDHU 198</v>
          </cell>
        </row>
        <row r="17486">
          <cell r="A17486" t="str">
            <v>39.11.120</v>
          </cell>
          <cell r="B17486" t="str">
            <v>Cabo telefônico CTP-APL-SN, com 10 pares de 0,50 mm, para cotos de transição em caixas e entradas</v>
          </cell>
          <cell r="C17486" t="str">
            <v>M</v>
          </cell>
          <cell r="D17486">
            <v>13.15</v>
          </cell>
          <cell r="E17486" t="str">
            <v>CDHU 198</v>
          </cell>
        </row>
        <row r="17487">
          <cell r="A17487" t="str">
            <v>39.11.190</v>
          </cell>
          <cell r="B17487" t="str">
            <v>Cabo telefônico CCE-APL, com 4 pares de 0,50 mm, para conexões em rede externa</v>
          </cell>
          <cell r="C17487" t="str">
            <v>M</v>
          </cell>
          <cell r="D17487">
            <v>9.19</v>
          </cell>
          <cell r="E17487" t="str">
            <v>CDHU 198</v>
          </cell>
        </row>
        <row r="17488">
          <cell r="A17488" t="str">
            <v>39.11.210</v>
          </cell>
          <cell r="B17488" t="str">
            <v>Cabo telefônico secundário de distribuição CTP-APL, com 20 pares de 0,50 mm, para rede externa</v>
          </cell>
          <cell r="C17488" t="str">
            <v>M</v>
          </cell>
          <cell r="D17488">
            <v>20.2</v>
          </cell>
          <cell r="E17488" t="str">
            <v>CDHU 198</v>
          </cell>
        </row>
        <row r="17489">
          <cell r="A17489" t="str">
            <v>39.11.230</v>
          </cell>
          <cell r="B17489" t="str">
            <v>Cabo telefônico secundário de distribuição CTP-APL, com 50 pares de 0,50 mm, para rede externa</v>
          </cell>
          <cell r="C17489" t="str">
            <v>M</v>
          </cell>
          <cell r="D17489">
            <v>44.22</v>
          </cell>
          <cell r="E17489" t="str">
            <v>CDHU 198</v>
          </cell>
        </row>
        <row r="17490">
          <cell r="A17490" t="str">
            <v>39.11.240</v>
          </cell>
          <cell r="B17490" t="str">
            <v>Cabo telefônico secundário de distribuição CTP-APL, com 100 pares de 0,50 mm, para rede externa</v>
          </cell>
          <cell r="C17490" t="str">
            <v>M</v>
          </cell>
          <cell r="D17490">
            <v>70.39</v>
          </cell>
          <cell r="E17490" t="str">
            <v>CDHU 198</v>
          </cell>
        </row>
        <row r="17491">
          <cell r="A17491" t="str">
            <v>39.11.270</v>
          </cell>
          <cell r="B17491" t="str">
            <v>Cabo telefônico secundário de distribuição CTP-APL-G, com 10 pares de 0,50 mm, para rede subterrânea</v>
          </cell>
          <cell r="C17491" t="str">
            <v>M</v>
          </cell>
          <cell r="D17491">
            <v>17.86</v>
          </cell>
          <cell r="E17491" t="str">
            <v>CDHU 198</v>
          </cell>
        </row>
        <row r="17492">
          <cell r="A17492" t="str">
            <v>39.11.280</v>
          </cell>
          <cell r="B17492" t="str">
            <v>Cabo telefônico secundário de distribuição CTP-APL-G, com 20 pares de 0,50 mm, para rede subterrânea</v>
          </cell>
          <cell r="C17492" t="str">
            <v>M</v>
          </cell>
          <cell r="D17492">
            <v>24.46</v>
          </cell>
          <cell r="E17492" t="str">
            <v>CDHU 198</v>
          </cell>
        </row>
        <row r="17493">
          <cell r="A17493" t="str">
            <v>39.11.300</v>
          </cell>
          <cell r="B17493" t="str">
            <v>Cabo telefônico secundário de distribuição CTP-APL-G, com 50 pares de 0,50 mm, para rede subterrânea</v>
          </cell>
          <cell r="C17493" t="str">
            <v>M</v>
          </cell>
          <cell r="D17493">
            <v>45.28</v>
          </cell>
          <cell r="E17493" t="str">
            <v>CDHU 198</v>
          </cell>
        </row>
        <row r="17494">
          <cell r="A17494" t="str">
            <v>39.11.400</v>
          </cell>
          <cell r="B17494" t="str">
            <v>Cabo telefônico secundário de distribuição CTP-APL, com 10 pares de 0,65 mm, para rede externa</v>
          </cell>
          <cell r="C17494" t="str">
            <v>M</v>
          </cell>
          <cell r="D17494">
            <v>18.98</v>
          </cell>
          <cell r="E17494" t="str">
            <v>CDHU 198</v>
          </cell>
        </row>
        <row r="17495">
          <cell r="A17495" t="str">
            <v>39.11.410</v>
          </cell>
          <cell r="B17495" t="str">
            <v>Cabo telefônico secundário de distribuição CTP-APL, com 20 pares de 0,65 mm, para rede externa</v>
          </cell>
          <cell r="C17495" t="str">
            <v>M</v>
          </cell>
          <cell r="D17495">
            <v>25.55</v>
          </cell>
          <cell r="E17495" t="str">
            <v>CDHU 198</v>
          </cell>
        </row>
        <row r="17496">
          <cell r="A17496" t="str">
            <v>39.11.430</v>
          </cell>
          <cell r="B17496" t="str">
            <v>Cabo telefônico secundário de distribuição CTP-APL, com 50 pares de 0,65 mm, para rede externa</v>
          </cell>
          <cell r="C17496" t="str">
            <v>M</v>
          </cell>
          <cell r="D17496">
            <v>52.77</v>
          </cell>
          <cell r="E17496" t="str">
            <v>CDHU 198</v>
          </cell>
        </row>
        <row r="17497">
          <cell r="A17497" t="str">
            <v>39.12</v>
          </cell>
          <cell r="B17497" t="str">
            <v>Cabo de cobre flexivel, isolamento 600 V, isolacao em VC/E 105°C</v>
          </cell>
          <cell r="C17497"/>
          <cell r="D17497"/>
          <cell r="E17497" t="str">
            <v>CDHU 198</v>
          </cell>
        </row>
        <row r="17498">
          <cell r="A17498" t="str">
            <v>39.12.510</v>
          </cell>
          <cell r="B17498" t="str">
            <v>Cabo de cobre flexível blindado de 2 x 1,5 mm², isolamento 600V, isolação em VC/E 105°C - para detecção de incêndio</v>
          </cell>
          <cell r="C17498" t="str">
            <v>M</v>
          </cell>
          <cell r="D17498">
            <v>9.92</v>
          </cell>
          <cell r="E17498" t="str">
            <v>CDHU 198</v>
          </cell>
        </row>
        <row r="17499">
          <cell r="A17499" t="str">
            <v>39.12.520</v>
          </cell>
          <cell r="B17499" t="str">
            <v>Cabo de cobre flexível blindado de 3 x 1,5 mm², isolamento 600V, isolação em VC/E 105°C - para detecção de incêndio</v>
          </cell>
          <cell r="C17499" t="str">
            <v>M</v>
          </cell>
          <cell r="D17499">
            <v>11.61</v>
          </cell>
          <cell r="E17499" t="str">
            <v>CDHU 198</v>
          </cell>
        </row>
        <row r="17500">
          <cell r="A17500" t="str">
            <v>39.12.530</v>
          </cell>
          <cell r="B17500" t="str">
            <v>Cabo de cobre flexível blindado de 2 x 2,5 mm², isolamento 600V, isolação em VC/E 105°C - para detecção de incêndio</v>
          </cell>
          <cell r="C17500" t="str">
            <v>M</v>
          </cell>
          <cell r="D17500">
            <v>12.18</v>
          </cell>
          <cell r="E17500" t="str">
            <v>CDHU 198</v>
          </cell>
        </row>
        <row r="17501">
          <cell r="A17501" t="str">
            <v>39.14</v>
          </cell>
          <cell r="B17501" t="str">
            <v>Cabo de aluminio nu com alma de aco</v>
          </cell>
          <cell r="C17501"/>
          <cell r="D17501"/>
          <cell r="E17501" t="str">
            <v>CDHU 198</v>
          </cell>
        </row>
        <row r="17502">
          <cell r="A17502" t="str">
            <v>39.14.010</v>
          </cell>
          <cell r="B17502" t="str">
            <v>Cabo de alumínio nu com alma de aço CAA, 1/0 AWG - Raven</v>
          </cell>
          <cell r="C17502" t="str">
            <v>M</v>
          </cell>
          <cell r="D17502">
            <v>14.16</v>
          </cell>
          <cell r="E17502" t="str">
            <v>CDHU 198</v>
          </cell>
        </row>
        <row r="17503">
          <cell r="A17503" t="str">
            <v>39.14.050</v>
          </cell>
          <cell r="B17503" t="str">
            <v>Cabo de alumínio nu com alma de aço CAA, 4 AWG - Swan</v>
          </cell>
          <cell r="C17503" t="str">
            <v>M</v>
          </cell>
          <cell r="D17503">
            <v>9.92</v>
          </cell>
          <cell r="E17503" t="str">
            <v>CDHU 198</v>
          </cell>
        </row>
        <row r="17504">
          <cell r="A17504" t="str">
            <v>39.15</v>
          </cell>
          <cell r="B17504" t="str">
            <v>Cabo de aluminio nu sem alma de aco</v>
          </cell>
          <cell r="C17504"/>
          <cell r="D17504"/>
          <cell r="E17504" t="str">
            <v>CDHU 198</v>
          </cell>
        </row>
        <row r="17505">
          <cell r="A17505" t="str">
            <v>39.15.040</v>
          </cell>
          <cell r="B17505" t="str">
            <v>Cabo de alumínio nu sem alma de aço CA, 2 AWG - Iris</v>
          </cell>
          <cell r="C17505" t="str">
            <v>M</v>
          </cell>
          <cell r="D17505">
            <v>11.12</v>
          </cell>
          <cell r="E17505" t="str">
            <v>CDHU 198</v>
          </cell>
        </row>
        <row r="17506">
          <cell r="A17506" t="str">
            <v>39.15.070</v>
          </cell>
          <cell r="B17506" t="str">
            <v>Cabo de alumínio nu sem alma de aço CA, 2/0 AWG - Aster</v>
          </cell>
          <cell r="C17506" t="str">
            <v>M</v>
          </cell>
          <cell r="D17506">
            <v>15.11</v>
          </cell>
          <cell r="E17506" t="str">
            <v>CDHU 198</v>
          </cell>
        </row>
        <row r="17507">
          <cell r="A17507" t="str">
            <v>39.18</v>
          </cell>
          <cell r="B17507" t="str">
            <v>Cabo para transmissao de dados</v>
          </cell>
          <cell r="C17507"/>
          <cell r="D17507"/>
          <cell r="E17507" t="str">
            <v>CDHU 198</v>
          </cell>
        </row>
        <row r="17508">
          <cell r="A17508" t="str">
            <v>39.18.100</v>
          </cell>
          <cell r="B17508" t="str">
            <v>Cabo coaxial tipo RG 6</v>
          </cell>
          <cell r="C17508" t="str">
            <v>M</v>
          </cell>
          <cell r="D17508">
            <v>7.25</v>
          </cell>
          <cell r="E17508" t="str">
            <v>CDHU 198</v>
          </cell>
        </row>
        <row r="17509">
          <cell r="A17509" t="str">
            <v>39.18.104</v>
          </cell>
          <cell r="B17509" t="str">
            <v>Cabo coaxial tipo RG 11</v>
          </cell>
          <cell r="C17509" t="str">
            <v>M</v>
          </cell>
          <cell r="D17509">
            <v>23.53</v>
          </cell>
          <cell r="E17509" t="str">
            <v>CDHU 198</v>
          </cell>
        </row>
        <row r="17510">
          <cell r="A17510" t="str">
            <v>39.18.106</v>
          </cell>
          <cell r="B17510" t="str">
            <v>Cabo coaxial tipo RG 59</v>
          </cell>
          <cell r="C17510" t="str">
            <v>M</v>
          </cell>
          <cell r="D17510">
            <v>12.86</v>
          </cell>
          <cell r="E17510" t="str">
            <v>CDHU 198</v>
          </cell>
        </row>
        <row r="17511">
          <cell r="A17511" t="str">
            <v>39.18.110</v>
          </cell>
          <cell r="B17511" t="str">
            <v>Cabo coaxial tipo RGC 6</v>
          </cell>
          <cell r="C17511" t="str">
            <v>M</v>
          </cell>
          <cell r="D17511">
            <v>9.02</v>
          </cell>
          <cell r="E17511" t="str">
            <v>CDHU 198</v>
          </cell>
        </row>
        <row r="17512">
          <cell r="A17512" t="str">
            <v>39.18.114</v>
          </cell>
          <cell r="B17512" t="str">
            <v>Cabo coaxial tipo RGC 59</v>
          </cell>
          <cell r="C17512" t="str">
            <v>M</v>
          </cell>
          <cell r="D17512">
            <v>8.82</v>
          </cell>
          <cell r="E17512" t="str">
            <v>CDHU 198</v>
          </cell>
        </row>
        <row r="17513">
          <cell r="A17513" t="str">
            <v>39.18.120</v>
          </cell>
          <cell r="B17513" t="str">
            <v>Cabo para rede U/UTP 23 AWG com 4 pares - categoria 6A</v>
          </cell>
          <cell r="C17513" t="str">
            <v>M</v>
          </cell>
          <cell r="D17513">
            <v>26.25</v>
          </cell>
          <cell r="E17513" t="str">
            <v>CDHU 198</v>
          </cell>
        </row>
        <row r="17514">
          <cell r="A17514" t="str">
            <v>39.18.126</v>
          </cell>
          <cell r="B17514" t="str">
            <v>Cabo para rede 24 AWG com 4 pares, categoria 6</v>
          </cell>
          <cell r="C17514" t="str">
            <v>M</v>
          </cell>
          <cell r="D17514">
            <v>12.23</v>
          </cell>
          <cell r="E17514" t="str">
            <v>CDHU 198</v>
          </cell>
        </row>
        <row r="17515">
          <cell r="A17515" t="str">
            <v>39.20</v>
          </cell>
          <cell r="B17515" t="str">
            <v>Reparos, conservacoes e complementos - GRUPO 39</v>
          </cell>
          <cell r="C17515"/>
          <cell r="D17515"/>
          <cell r="E17515" t="str">
            <v>CDHU 198</v>
          </cell>
        </row>
        <row r="17516">
          <cell r="A17516" t="str">
            <v>39.20.005</v>
          </cell>
          <cell r="B17516" t="str">
            <v>Conector prensa-cabo de 3/4´</v>
          </cell>
          <cell r="C17516" t="str">
            <v>UN</v>
          </cell>
          <cell r="D17516">
            <v>18.75</v>
          </cell>
          <cell r="E17516" t="str">
            <v>CDHU 198</v>
          </cell>
        </row>
        <row r="17517">
          <cell r="A17517" t="str">
            <v>39.20.010</v>
          </cell>
          <cell r="B17517" t="str">
            <v>Recolocação de condutor aparente com diâmetro externo até 6,5 mm</v>
          </cell>
          <cell r="C17517" t="str">
            <v>M</v>
          </cell>
          <cell r="D17517">
            <v>7.16</v>
          </cell>
          <cell r="E17517" t="str">
            <v>CDHU 198</v>
          </cell>
        </row>
        <row r="17518">
          <cell r="A17518" t="str">
            <v>39.20.030</v>
          </cell>
          <cell r="B17518" t="str">
            <v>Recolocação de condutor aparente com diâmetro externo acima de 6,5 mm</v>
          </cell>
          <cell r="C17518" t="str">
            <v>M</v>
          </cell>
          <cell r="D17518">
            <v>14.33</v>
          </cell>
          <cell r="E17518" t="str">
            <v>CDHU 198</v>
          </cell>
        </row>
        <row r="17519">
          <cell r="A17519" t="str">
            <v>39.21</v>
          </cell>
          <cell r="B17519" t="str">
            <v>Cabo de cobre flexivel, isolamento 0,6/1 kV, isolacao em HEPR 90°C</v>
          </cell>
          <cell r="C17519"/>
          <cell r="D17519"/>
          <cell r="E17519" t="str">
            <v>CDHU 198</v>
          </cell>
        </row>
        <row r="17520">
          <cell r="A17520" t="str">
            <v>39.21.010</v>
          </cell>
          <cell r="B17520" t="str">
            <v>Cabo de cobre flexível de 1,5 mm², isolamento 0,6/1kV - isolação HEPR 90°C</v>
          </cell>
          <cell r="C17520" t="str">
            <v>M</v>
          </cell>
          <cell r="D17520">
            <v>2.73</v>
          </cell>
          <cell r="E17520" t="str">
            <v>CDHU 198</v>
          </cell>
        </row>
        <row r="17521">
          <cell r="A17521" t="str">
            <v>39.21.020</v>
          </cell>
          <cell r="B17521" t="str">
            <v>Cabo de cobre flexível de 2,5 mm², isolamento 0,6/1kV - isolação HEPR 90°C</v>
          </cell>
          <cell r="C17521" t="str">
            <v>M</v>
          </cell>
          <cell r="D17521">
            <v>3.46</v>
          </cell>
          <cell r="E17521" t="str">
            <v>CDHU 198</v>
          </cell>
        </row>
        <row r="17522">
          <cell r="A17522" t="str">
            <v>39.21.030</v>
          </cell>
          <cell r="B17522" t="str">
            <v>Cabo de cobre flexível de 4 mm², isolamento 0,6/1kV - isolação HEPR 90°C</v>
          </cell>
          <cell r="C17522" t="str">
            <v>M</v>
          </cell>
          <cell r="D17522">
            <v>4.95</v>
          </cell>
          <cell r="E17522" t="str">
            <v>CDHU 198</v>
          </cell>
        </row>
        <row r="17523">
          <cell r="A17523" t="str">
            <v>39.21.040</v>
          </cell>
          <cell r="B17523" t="str">
            <v>Cabo de cobre flexível de 6 mm², isolamento 0,6/1kV - isolação HEPR 90°C</v>
          </cell>
          <cell r="C17523" t="str">
            <v>M</v>
          </cell>
          <cell r="D17523">
            <v>6.6</v>
          </cell>
          <cell r="E17523" t="str">
            <v>CDHU 198</v>
          </cell>
        </row>
        <row r="17524">
          <cell r="A17524" t="str">
            <v>39.21.050</v>
          </cell>
          <cell r="B17524" t="str">
            <v>Cabo de cobre flexível de 10 mm², isolamento 0,6/1kV - isolação HEPR 90°C</v>
          </cell>
          <cell r="C17524" t="str">
            <v>M</v>
          </cell>
          <cell r="D17524">
            <v>12.7</v>
          </cell>
          <cell r="E17524" t="str">
            <v>CDHU 198</v>
          </cell>
        </row>
        <row r="17525">
          <cell r="A17525" t="str">
            <v>39.21.060</v>
          </cell>
          <cell r="B17525" t="str">
            <v>Cabo de cobre flexível de 16 mm², isolamento 0,6/1kV - isolação HEPR 90°C</v>
          </cell>
          <cell r="C17525" t="str">
            <v>M</v>
          </cell>
          <cell r="D17525">
            <v>17.82</v>
          </cell>
          <cell r="E17525" t="str">
            <v>CDHU 198</v>
          </cell>
        </row>
        <row r="17526">
          <cell r="A17526" t="str">
            <v>39.21.070</v>
          </cell>
          <cell r="B17526" t="str">
            <v>Cabo de cobre flexível de 25 mm², isolamento 0,6/1kV - isolação HEPR 90°C</v>
          </cell>
          <cell r="C17526" t="str">
            <v>M</v>
          </cell>
          <cell r="D17526">
            <v>26.24</v>
          </cell>
          <cell r="E17526" t="str">
            <v>CDHU 198</v>
          </cell>
        </row>
        <row r="17527">
          <cell r="A17527" t="str">
            <v>39.21.080</v>
          </cell>
          <cell r="B17527" t="str">
            <v>Cabo de cobre flexível de 35 mm², isolamento 0,6/1kV - isolação HEPR 90°C</v>
          </cell>
          <cell r="C17527" t="str">
            <v>M</v>
          </cell>
          <cell r="D17527">
            <v>37</v>
          </cell>
          <cell r="E17527" t="str">
            <v>CDHU 198</v>
          </cell>
        </row>
        <row r="17528">
          <cell r="A17528" t="str">
            <v>39.21.090</v>
          </cell>
          <cell r="B17528" t="str">
            <v>Cabo de cobre flexível de 50 mm², isolamento 0,6/1kV - isolação HEPR 90°C</v>
          </cell>
          <cell r="C17528" t="str">
            <v>M</v>
          </cell>
          <cell r="D17528">
            <v>50.98</v>
          </cell>
          <cell r="E17528" t="str">
            <v>CDHU 198</v>
          </cell>
        </row>
        <row r="17529">
          <cell r="A17529" t="str">
            <v>39.21.100</v>
          </cell>
          <cell r="B17529" t="str">
            <v>Cabo de cobre flexível de 70 mm², isolamento 0,6/1kV - isolação HEPR 90°C</v>
          </cell>
          <cell r="C17529" t="str">
            <v>M</v>
          </cell>
          <cell r="D17529">
            <v>71.25</v>
          </cell>
          <cell r="E17529" t="str">
            <v>CDHU 198</v>
          </cell>
        </row>
        <row r="17530">
          <cell r="A17530" t="str">
            <v>39.21.110</v>
          </cell>
          <cell r="B17530" t="str">
            <v>Cabo de cobre flexível de 95 mm², isolamento 0,6/1kV - isolação HEPR 90°C</v>
          </cell>
          <cell r="C17530" t="str">
            <v>M</v>
          </cell>
          <cell r="D17530">
            <v>91.14</v>
          </cell>
          <cell r="E17530" t="str">
            <v>CDHU 198</v>
          </cell>
        </row>
        <row r="17531">
          <cell r="A17531" t="str">
            <v>39.21.120</v>
          </cell>
          <cell r="B17531" t="str">
            <v>Cabo de cobre flexível de 120 mm², isolamento 0,6/1kV - isolação HEPR 90°C</v>
          </cell>
          <cell r="C17531" t="str">
            <v>M</v>
          </cell>
          <cell r="D17531">
            <v>112.71</v>
          </cell>
          <cell r="E17531" t="str">
            <v>CDHU 198</v>
          </cell>
        </row>
        <row r="17532">
          <cell r="A17532" t="str">
            <v>39.21.125</v>
          </cell>
          <cell r="B17532" t="str">
            <v>Cabo de cobre flexível de 150 mm², isolamento 0,6/1 kV - isolação HEPR 90°C</v>
          </cell>
          <cell r="C17532" t="str">
            <v>M</v>
          </cell>
          <cell r="D17532">
            <v>133.56</v>
          </cell>
          <cell r="E17532" t="str">
            <v>CDHU 198</v>
          </cell>
        </row>
        <row r="17533">
          <cell r="A17533" t="str">
            <v>39.21.130</v>
          </cell>
          <cell r="B17533" t="str">
            <v>Cabo de cobre flexível de 185 mm², isolamento 0,6/1kV - isolação HEPR 90°C</v>
          </cell>
          <cell r="C17533" t="str">
            <v>M</v>
          </cell>
          <cell r="D17533">
            <v>168.51</v>
          </cell>
          <cell r="E17533" t="str">
            <v>CDHU 198</v>
          </cell>
        </row>
        <row r="17534">
          <cell r="A17534" t="str">
            <v>39.21.140</v>
          </cell>
          <cell r="B17534" t="str">
            <v>Cabo de cobre flexível de 240 mm², isolamento 0,6/1kV - isolação HEPR 90°C</v>
          </cell>
          <cell r="C17534" t="str">
            <v>M</v>
          </cell>
          <cell r="D17534">
            <v>221.12</v>
          </cell>
          <cell r="E17534" t="str">
            <v>CDHU 198</v>
          </cell>
        </row>
        <row r="17535">
          <cell r="A17535" t="str">
            <v>39.21.201</v>
          </cell>
          <cell r="B17535" t="str">
            <v>Cabo de cobre flexível de 2 x 2,5 mm², isolamento 0,6/1 kV - isolação HEPR 90°C</v>
          </cell>
          <cell r="C17535" t="str">
            <v>M</v>
          </cell>
          <cell r="D17535">
            <v>7.38</v>
          </cell>
          <cell r="E17535" t="str">
            <v>CDHU 198</v>
          </cell>
        </row>
        <row r="17536">
          <cell r="A17536" t="str">
            <v>39.21.230</v>
          </cell>
          <cell r="B17536" t="str">
            <v>Cabo de cobre flexível de 3 x 1,5 mm², isolamento 0,6/1 kV - isolação HEPR 90°C</v>
          </cell>
          <cell r="C17536" t="str">
            <v>M</v>
          </cell>
          <cell r="D17536">
            <v>5.97</v>
          </cell>
          <cell r="E17536" t="str">
            <v>CDHU 198</v>
          </cell>
        </row>
        <row r="17537">
          <cell r="A17537" t="str">
            <v>39.21.231</v>
          </cell>
          <cell r="B17537" t="str">
            <v>Cabo de cobre flexível de 3 x 2,5 mm², isolamento 0,6/1 kV - isolação HEPR 90°C</v>
          </cell>
          <cell r="C17537" t="str">
            <v>M</v>
          </cell>
          <cell r="D17537">
            <v>10.14</v>
          </cell>
          <cell r="E17537" t="str">
            <v>CDHU 198</v>
          </cell>
        </row>
        <row r="17538">
          <cell r="A17538" t="str">
            <v>39.21.234</v>
          </cell>
          <cell r="B17538" t="str">
            <v>Cabo de cobre flexível de 3 x 10 mm², isolamento 0,6/1 kV - isolação HEPR 90°C</v>
          </cell>
          <cell r="C17538" t="str">
            <v>M</v>
          </cell>
          <cell r="D17538">
            <v>32.58</v>
          </cell>
          <cell r="E17538" t="str">
            <v>CDHU 198</v>
          </cell>
        </row>
        <row r="17539">
          <cell r="A17539" t="str">
            <v>39.21.236</v>
          </cell>
          <cell r="B17539" t="str">
            <v>Cabo de cobre flexível de 3 x 25 mm², isolamento 0,6/1 kV - isolação HEPR 90°C</v>
          </cell>
          <cell r="C17539" t="str">
            <v>M</v>
          </cell>
          <cell r="D17539">
            <v>84.42</v>
          </cell>
          <cell r="E17539" t="str">
            <v>CDHU 198</v>
          </cell>
        </row>
        <row r="17540">
          <cell r="A17540" t="str">
            <v>39.21.237</v>
          </cell>
          <cell r="B17540" t="str">
            <v>Cabo de cobre flexível de 3 x 35 mm², isolamento 0,6/1 kV - isolação HEPR 90°C</v>
          </cell>
          <cell r="C17540" t="str">
            <v>M</v>
          </cell>
          <cell r="D17540">
            <v>114.42</v>
          </cell>
          <cell r="E17540" t="str">
            <v>CDHU 198</v>
          </cell>
        </row>
        <row r="17541">
          <cell r="A17541" t="str">
            <v>39.21.254</v>
          </cell>
          <cell r="B17541" t="str">
            <v>Cabo de cobre flexível de 4 x 10 mm², isolamento 0,6/1 kV - isolação HEPR 90°C</v>
          </cell>
          <cell r="C17541" t="str">
            <v>M</v>
          </cell>
          <cell r="D17541">
            <v>42.13</v>
          </cell>
          <cell r="E17541" t="str">
            <v>CDHU 198</v>
          </cell>
        </row>
        <row r="17542">
          <cell r="A17542" t="str">
            <v>39.24</v>
          </cell>
          <cell r="B17542" t="str">
            <v>Cabo de cobre flexivel, isolamento 500 V, isolacao PP 70°C</v>
          </cell>
          <cell r="C17542"/>
          <cell r="D17542"/>
          <cell r="E17542" t="str">
            <v>CDHU 198</v>
          </cell>
        </row>
        <row r="17543">
          <cell r="A17543" t="str">
            <v>39.24.151</v>
          </cell>
          <cell r="B17543" t="str">
            <v>Cabo de cobre flexível de 3 x 1,5 mm², isolamento 500 V - isolação PP 70°C</v>
          </cell>
          <cell r="C17543" t="str">
            <v>M</v>
          </cell>
          <cell r="D17543">
            <v>11.4</v>
          </cell>
          <cell r="E17543" t="str">
            <v>CDHU 198</v>
          </cell>
        </row>
        <row r="17544">
          <cell r="A17544" t="str">
            <v>39.24.152</v>
          </cell>
          <cell r="B17544" t="str">
            <v>Cabo de cobre flexível de 3 x 2,5 mm², isolamento 500 V - isolação PP 70°C</v>
          </cell>
          <cell r="C17544" t="str">
            <v>M</v>
          </cell>
          <cell r="D17544">
            <v>16.309999999999999</v>
          </cell>
          <cell r="E17544" t="str">
            <v>CDHU 198</v>
          </cell>
        </row>
        <row r="17545">
          <cell r="A17545" t="str">
            <v>39.24.153</v>
          </cell>
          <cell r="B17545" t="str">
            <v>Cabo de cobre flexível de 3 x 4 mm², isolamento 500 V - isolação PP 70°C</v>
          </cell>
          <cell r="C17545" t="str">
            <v>M</v>
          </cell>
          <cell r="D17545">
            <v>22.89</v>
          </cell>
          <cell r="E17545" t="str">
            <v>CDHU 198</v>
          </cell>
        </row>
        <row r="17546">
          <cell r="A17546" t="str">
            <v>39.24.154</v>
          </cell>
          <cell r="B17546" t="str">
            <v>Cabo de cobre flexível de 3 x 6 mm², isolamento 500 V - isolação PP 70°C</v>
          </cell>
          <cell r="C17546" t="str">
            <v>M</v>
          </cell>
          <cell r="D17546">
            <v>30.97</v>
          </cell>
          <cell r="E17546" t="str">
            <v>CDHU 198</v>
          </cell>
        </row>
        <row r="17547">
          <cell r="A17547" t="str">
            <v>39.24.173</v>
          </cell>
          <cell r="B17547" t="str">
            <v>Cabo de cobre flexível de 4 x 4 mm², isolamento 500 V - isolação PP 70°C</v>
          </cell>
          <cell r="C17547" t="str">
            <v>M</v>
          </cell>
          <cell r="D17547">
            <v>23.42</v>
          </cell>
          <cell r="E17547" t="str">
            <v>CDHU 198</v>
          </cell>
        </row>
        <row r="17548">
          <cell r="A17548" t="str">
            <v>39.24.174</v>
          </cell>
          <cell r="B17548" t="str">
            <v>Cabo de cobre flexível de 4 x 6 mm², isolamento 500 V - isolação PP 70°C</v>
          </cell>
          <cell r="C17548" t="str">
            <v>M</v>
          </cell>
          <cell r="D17548">
            <v>42.14</v>
          </cell>
          <cell r="E17548" t="str">
            <v>CDHU 198</v>
          </cell>
        </row>
        <row r="17549">
          <cell r="A17549" t="str">
            <v>39.25</v>
          </cell>
          <cell r="B17549" t="str">
            <v>Cabo de cobre unipolar, isolamento 15/25 kV, isolacao EPR 90 °C / 105 °C</v>
          </cell>
          <cell r="C17549"/>
          <cell r="D17549"/>
          <cell r="E17549" t="str">
            <v>CDHU 198</v>
          </cell>
        </row>
        <row r="17550">
          <cell r="A17550" t="str">
            <v>39.25.020</v>
          </cell>
          <cell r="B17550" t="str">
            <v>Cabo de cobre de 35 mm², isolamento 15/25 kV - isolação EPR 105°C</v>
          </cell>
          <cell r="C17550" t="str">
            <v>M</v>
          </cell>
          <cell r="D17550">
            <v>98.45</v>
          </cell>
          <cell r="E17550" t="str">
            <v>CDHU 198</v>
          </cell>
        </row>
        <row r="17551">
          <cell r="A17551" t="str">
            <v>39.25.030</v>
          </cell>
          <cell r="B17551" t="str">
            <v>Cabo de cobre de 50 mm², isolamento 15/25 kV - isolação EPR 105°C</v>
          </cell>
          <cell r="C17551" t="str">
            <v>M</v>
          </cell>
          <cell r="D17551">
            <v>111.64</v>
          </cell>
          <cell r="E17551" t="str">
            <v>CDHU 198</v>
          </cell>
        </row>
        <row r="17552">
          <cell r="A17552" t="str">
            <v>39.26</v>
          </cell>
          <cell r="B17552" t="str">
            <v>Cabo de cobre flexivel, isolamento 0,6/1kV - isolacao HEPR 90° C - baixa emissao fumaca e gases</v>
          </cell>
          <cell r="C17552"/>
          <cell r="D17552"/>
          <cell r="E17552" t="str">
            <v>CDHU 198</v>
          </cell>
        </row>
        <row r="17553">
          <cell r="A17553" t="str">
            <v>39.26.010</v>
          </cell>
          <cell r="B17553" t="str">
            <v>Cabo de cobre flexível de 1,5 mm², isolamento 0,6/1 kV - isolação HEPR 90°C - baixa emissão de fumaça e gases</v>
          </cell>
          <cell r="C17553" t="str">
            <v>M</v>
          </cell>
          <cell r="D17553">
            <v>4</v>
          </cell>
          <cell r="E17553" t="str">
            <v>CDHU 198</v>
          </cell>
        </row>
        <row r="17554">
          <cell r="A17554" t="str">
            <v>39.26.020</v>
          </cell>
          <cell r="B17554" t="str">
            <v>Cabo de cobre flexível de 2,5 mm², isolamento 0,6/1 kV - isolação HEPR 90°C - baixa emissão de fumaça e gases</v>
          </cell>
          <cell r="C17554" t="str">
            <v>M</v>
          </cell>
          <cell r="D17554">
            <v>5.67</v>
          </cell>
          <cell r="E17554" t="str">
            <v>CDHU 198</v>
          </cell>
        </row>
        <row r="17555">
          <cell r="A17555" t="str">
            <v>39.26.030</v>
          </cell>
          <cell r="B17555" t="str">
            <v>Cabo de cobre flexível de 4 mm², isolamento 0,6/1 kV -  isolação HEPR 90°C - baixa emissão de fumaça e gases</v>
          </cell>
          <cell r="C17555" t="str">
            <v>M</v>
          </cell>
          <cell r="D17555">
            <v>7.49</v>
          </cell>
          <cell r="E17555" t="str">
            <v>CDHU 198</v>
          </cell>
        </row>
        <row r="17556">
          <cell r="A17556" t="str">
            <v>39.26.040</v>
          </cell>
          <cell r="B17556" t="str">
            <v>Cabo de cobre flexível de 6 mm², isolamento 0,6/1 kV - isolação HEPR 90°C - baixa emissão de fumaça e gases</v>
          </cell>
          <cell r="C17556" t="str">
            <v>M</v>
          </cell>
          <cell r="D17556">
            <v>9.94</v>
          </cell>
          <cell r="E17556" t="str">
            <v>CDHU 198</v>
          </cell>
        </row>
        <row r="17557">
          <cell r="A17557" t="str">
            <v>39.26.050</v>
          </cell>
          <cell r="B17557" t="str">
            <v>Cabo de cobre flexível de 10 mm², isolamento 0,6/1 kV - isolação HEPR 90°C - baixa emissão de fumaça e gases</v>
          </cell>
          <cell r="C17557" t="str">
            <v>M</v>
          </cell>
          <cell r="D17557">
            <v>14.1</v>
          </cell>
          <cell r="E17557" t="str">
            <v>CDHU 198</v>
          </cell>
        </row>
        <row r="17558">
          <cell r="A17558" t="str">
            <v>39.26.060</v>
          </cell>
          <cell r="B17558" t="str">
            <v>Cabo de cobre flexível de 16 mm², isolamento 0,6/1 kV - isolação HEPR 90°C - baixa emissão de fumaça e gases</v>
          </cell>
          <cell r="C17558" t="str">
            <v>M</v>
          </cell>
          <cell r="D17558">
            <v>19.93</v>
          </cell>
          <cell r="E17558" t="str">
            <v>CDHU 198</v>
          </cell>
        </row>
        <row r="17559">
          <cell r="A17559" t="str">
            <v>39.26.070</v>
          </cell>
          <cell r="B17559" t="str">
            <v>Cabo de cobre flexível de 25 mm², isolamento 0,6/1 kV - isolação HEPR 90°C - baixa emissão de fumaça e gases</v>
          </cell>
          <cell r="C17559" t="str">
            <v>M</v>
          </cell>
          <cell r="D17559">
            <v>28.57</v>
          </cell>
          <cell r="E17559" t="str">
            <v>CDHU 198</v>
          </cell>
        </row>
        <row r="17560">
          <cell r="A17560" t="str">
            <v>39.26.080</v>
          </cell>
          <cell r="B17560" t="str">
            <v>Cabo de cobre flexível de 35 mm², isolamento 0,6/1 kV - isolação HEPR 90°C - baixa emissão de fumaça e gases</v>
          </cell>
          <cell r="C17560" t="str">
            <v>M</v>
          </cell>
          <cell r="D17560">
            <v>39.97</v>
          </cell>
          <cell r="E17560" t="str">
            <v>CDHU 198</v>
          </cell>
        </row>
        <row r="17561">
          <cell r="A17561" t="str">
            <v>39.26.090</v>
          </cell>
          <cell r="B17561" t="str">
            <v>Cabo de cobre flexível de 50 mm², isolamento 0,6/1 kV - isolação HEPR 90°C - baixa emissão de fumaça e gases</v>
          </cell>
          <cell r="C17561" t="str">
            <v>M</v>
          </cell>
          <cell r="D17561">
            <v>55.86</v>
          </cell>
          <cell r="E17561" t="str">
            <v>CDHU 198</v>
          </cell>
        </row>
        <row r="17562">
          <cell r="A17562" t="str">
            <v>39.26.100</v>
          </cell>
          <cell r="B17562" t="str">
            <v>Cabo de cobre flexível de 70 mm², isolamento 0,6/1 kV - isolação HEPR 90°C - baixa emissão de fumaça e gases</v>
          </cell>
          <cell r="C17562" t="str">
            <v>M</v>
          </cell>
          <cell r="D17562">
            <v>76.510000000000005</v>
          </cell>
          <cell r="E17562" t="str">
            <v>CDHU 198</v>
          </cell>
        </row>
        <row r="17563">
          <cell r="A17563" t="str">
            <v>39.26.110</v>
          </cell>
          <cell r="B17563" t="str">
            <v>Cabo de cobre flexível de 95 mm², isolamento 0,6/1 kV - isolação HEPR 90°C - baixa emissão de fumaça e gases</v>
          </cell>
          <cell r="C17563" t="str">
            <v>M</v>
          </cell>
          <cell r="D17563">
            <v>101.55</v>
          </cell>
          <cell r="E17563" t="str">
            <v>CDHU 198</v>
          </cell>
        </row>
        <row r="17564">
          <cell r="A17564" t="str">
            <v>39.26.120</v>
          </cell>
          <cell r="B17564" t="str">
            <v>Cabo de cobre flexível de 120 mm², isolamento 0,6/1 kV - isolação HEPR 90°C - baixa emissão de fumaça e gases</v>
          </cell>
          <cell r="C17564" t="str">
            <v>M</v>
          </cell>
          <cell r="D17564">
            <v>127.2</v>
          </cell>
          <cell r="E17564" t="str">
            <v>CDHU 198</v>
          </cell>
        </row>
        <row r="17565">
          <cell r="A17565" t="str">
            <v>39.26.130</v>
          </cell>
          <cell r="B17565" t="str">
            <v>Cabo de cobre flexível de 150 mm², isolamento 0,6/1 kV - isolação HEPR 90°C - baixa emissão de fumaça e gases</v>
          </cell>
          <cell r="C17565" t="str">
            <v>M</v>
          </cell>
          <cell r="D17565">
            <v>155.74</v>
          </cell>
          <cell r="E17565" t="str">
            <v>CDHU 198</v>
          </cell>
        </row>
        <row r="17566">
          <cell r="A17566" t="str">
            <v>39.26.140</v>
          </cell>
          <cell r="B17566" t="str">
            <v>Cabo de cobre flexível de 185 mm², isolamento 0,6/1 kV - isolação HEPR 90°C - baixa emissão de fumaça e gases</v>
          </cell>
          <cell r="C17566" t="str">
            <v>M</v>
          </cell>
          <cell r="D17566">
            <v>186.46</v>
          </cell>
          <cell r="E17566" t="str">
            <v>CDHU 198</v>
          </cell>
        </row>
        <row r="17567">
          <cell r="A17567" t="str">
            <v>39.26.150</v>
          </cell>
          <cell r="B17567" t="str">
            <v>Cabo de cobre flexível de 240 mm², isolamento 0,6/1 kV - isolação HEPR 90°C - baixa emissão de fumaça e gases</v>
          </cell>
          <cell r="C17567" t="str">
            <v>M</v>
          </cell>
          <cell r="D17567">
            <v>241</v>
          </cell>
          <cell r="E17567" t="str">
            <v>CDHU 198</v>
          </cell>
        </row>
        <row r="17568">
          <cell r="A17568" t="str">
            <v>39.27</v>
          </cell>
          <cell r="B17568" t="str">
            <v>Cabo optico</v>
          </cell>
          <cell r="C17568"/>
          <cell r="D17568"/>
          <cell r="E17568" t="str">
            <v>CDHU 198</v>
          </cell>
        </row>
        <row r="17569">
          <cell r="A17569" t="str">
            <v>39.27.010</v>
          </cell>
          <cell r="B17569" t="str">
            <v>Cabo óptico de terminação, 2 fibras, 50/125 µm - uso interno/externo</v>
          </cell>
          <cell r="C17569" t="str">
            <v>M</v>
          </cell>
          <cell r="D17569">
            <v>11.65</v>
          </cell>
          <cell r="E17569" t="str">
            <v>CDHU 198</v>
          </cell>
        </row>
        <row r="17570">
          <cell r="A17570" t="str">
            <v>39.27.020</v>
          </cell>
          <cell r="B17570" t="str">
            <v>Cabo óptico multimodo, 4 fibras, 50/125 µm - uso interno/externo</v>
          </cell>
          <cell r="C17570" t="str">
            <v>M</v>
          </cell>
          <cell r="D17570">
            <v>18.059999999999999</v>
          </cell>
          <cell r="E17570" t="str">
            <v>CDHU 198</v>
          </cell>
        </row>
        <row r="17571">
          <cell r="A17571" t="str">
            <v>39.27.030</v>
          </cell>
          <cell r="B17571" t="str">
            <v>Cabo óptico multimodo, 6 fibras, 50/125 µm - uso interno/externo</v>
          </cell>
          <cell r="C17571" t="str">
            <v>M</v>
          </cell>
          <cell r="D17571">
            <v>21.84</v>
          </cell>
          <cell r="E17571" t="str">
            <v>CDHU 198</v>
          </cell>
        </row>
        <row r="17572">
          <cell r="A17572" t="str">
            <v>39.30</v>
          </cell>
          <cell r="B17572" t="str">
            <v>Fios e cabos - audio e video</v>
          </cell>
          <cell r="C17572"/>
          <cell r="D17572"/>
          <cell r="E17572" t="str">
            <v>CDHU 198</v>
          </cell>
        </row>
        <row r="17573">
          <cell r="A17573" t="str">
            <v>39.30.010</v>
          </cell>
          <cell r="B17573" t="str">
            <v>Cabo torcido flexível de 2 x 2,5 mm², isolação em PVC antichama</v>
          </cell>
          <cell r="C17573" t="str">
            <v>M</v>
          </cell>
          <cell r="D17573">
            <v>17.29</v>
          </cell>
          <cell r="E17573" t="str">
            <v>CDHU 198</v>
          </cell>
        </row>
        <row r="17574">
          <cell r="A17574" t="str">
            <v>40</v>
          </cell>
          <cell r="B17574" t="str">
            <v>DISTRIBUICAO DE FORCA E COMANDO DE ENERGIA ELETRICA E TELEFONIA</v>
          </cell>
          <cell r="C17574"/>
          <cell r="D17574"/>
          <cell r="E17574" t="str">
            <v>CDHU 198</v>
          </cell>
        </row>
        <row r="17575">
          <cell r="A17575" t="str">
            <v>40.01</v>
          </cell>
          <cell r="B17575" t="str">
            <v>Caixa de passagem estampada</v>
          </cell>
          <cell r="C17575"/>
          <cell r="D17575"/>
          <cell r="E17575" t="str">
            <v>CDHU 198</v>
          </cell>
        </row>
        <row r="17576">
          <cell r="A17576" t="str">
            <v>40.01.020</v>
          </cell>
          <cell r="B17576" t="str">
            <v>Caixa de ferro estampada 4´ x 2´</v>
          </cell>
          <cell r="C17576" t="str">
            <v>UN</v>
          </cell>
          <cell r="D17576">
            <v>14.5</v>
          </cell>
          <cell r="E17576" t="str">
            <v>CDHU 198</v>
          </cell>
        </row>
        <row r="17577">
          <cell r="A17577" t="str">
            <v>40.01.040</v>
          </cell>
          <cell r="B17577" t="str">
            <v>Caixa de ferro estampada 4´ x 4´</v>
          </cell>
          <cell r="C17577" t="str">
            <v>UN</v>
          </cell>
          <cell r="D17577">
            <v>15.9</v>
          </cell>
          <cell r="E17577" t="str">
            <v>CDHU 198</v>
          </cell>
        </row>
        <row r="17578">
          <cell r="A17578" t="str">
            <v>40.01.080</v>
          </cell>
          <cell r="B17578" t="str">
            <v>Caixa de ferro octogonal fundo móvel 4´ x 4´</v>
          </cell>
          <cell r="C17578" t="str">
            <v>UN</v>
          </cell>
          <cell r="D17578">
            <v>17.829999999999998</v>
          </cell>
          <cell r="E17578" t="str">
            <v>CDHU 198</v>
          </cell>
        </row>
        <row r="17579">
          <cell r="A17579" t="str">
            <v>40.01.090</v>
          </cell>
          <cell r="B17579" t="str">
            <v>Caixa de ferro estampada octogonal de 3´ x 3´</v>
          </cell>
          <cell r="C17579" t="str">
            <v>UN</v>
          </cell>
          <cell r="D17579">
            <v>14.54</v>
          </cell>
          <cell r="E17579" t="str">
            <v>CDHU 198</v>
          </cell>
        </row>
        <row r="17580">
          <cell r="A17580" t="str">
            <v>40.02</v>
          </cell>
          <cell r="B17580" t="str">
            <v>Caixa de passagem com tampa</v>
          </cell>
          <cell r="C17580"/>
          <cell r="D17580"/>
          <cell r="E17580" t="str">
            <v>CDHU 198</v>
          </cell>
        </row>
        <row r="17581">
          <cell r="A17581" t="str">
            <v>40.02.010</v>
          </cell>
          <cell r="B17581" t="str">
            <v>Caixa de tomada em alumínio para piso 4´ x 4´</v>
          </cell>
          <cell r="C17581" t="str">
            <v>UN</v>
          </cell>
          <cell r="D17581">
            <v>75.06</v>
          </cell>
          <cell r="E17581" t="str">
            <v>CDHU 198</v>
          </cell>
        </row>
        <row r="17582">
          <cell r="A17582" t="str">
            <v>40.02.020</v>
          </cell>
          <cell r="B17582" t="str">
            <v>Caixa de passagem em chapa, com tampa parafusada, 100 x 100 x 80 mm</v>
          </cell>
          <cell r="C17582" t="str">
            <v>UN</v>
          </cell>
          <cell r="D17582">
            <v>31.02</v>
          </cell>
          <cell r="E17582" t="str">
            <v>CDHU 198</v>
          </cell>
        </row>
        <row r="17583">
          <cell r="A17583" t="str">
            <v>40.02.040</v>
          </cell>
          <cell r="B17583" t="str">
            <v>Caixa de passagem em chapa, com tampa parafusada, 150 x 150 x 80 mm</v>
          </cell>
          <cell r="C17583" t="str">
            <v>UN</v>
          </cell>
          <cell r="D17583">
            <v>33.19</v>
          </cell>
          <cell r="E17583" t="str">
            <v>CDHU 198</v>
          </cell>
        </row>
        <row r="17584">
          <cell r="A17584" t="str">
            <v>40.02.060</v>
          </cell>
          <cell r="B17584" t="str">
            <v>Caixa de passagem em chapa, com tampa parafusada, 200 x 200 x 100 mm</v>
          </cell>
          <cell r="C17584" t="str">
            <v>UN</v>
          </cell>
          <cell r="D17584">
            <v>43.47</v>
          </cell>
          <cell r="E17584" t="str">
            <v>CDHU 198</v>
          </cell>
        </row>
        <row r="17585">
          <cell r="A17585" t="str">
            <v>40.02.080</v>
          </cell>
          <cell r="B17585" t="str">
            <v>Caixa de passagem em chapa, com tampa parafusada, 300 x 300 x 120 mm</v>
          </cell>
          <cell r="C17585" t="str">
            <v>UN</v>
          </cell>
          <cell r="D17585">
            <v>77.040000000000006</v>
          </cell>
          <cell r="E17585" t="str">
            <v>CDHU 198</v>
          </cell>
        </row>
        <row r="17586">
          <cell r="A17586" t="str">
            <v>40.02.100</v>
          </cell>
          <cell r="B17586" t="str">
            <v>Caixa de passagem em chapa, com tampa parafusada, 400 x 400 x 150 mm</v>
          </cell>
          <cell r="C17586" t="str">
            <v>UN</v>
          </cell>
          <cell r="D17586">
            <v>156.58000000000001</v>
          </cell>
          <cell r="E17586" t="str">
            <v>CDHU 198</v>
          </cell>
        </row>
        <row r="17587">
          <cell r="A17587" t="str">
            <v>40.02.120</v>
          </cell>
          <cell r="B17587" t="str">
            <v>Caixa de passagem em chapa, com tampa parafusada, 500 x 500 x 150 mm</v>
          </cell>
          <cell r="C17587" t="str">
            <v>UN</v>
          </cell>
          <cell r="D17587">
            <v>200.74</v>
          </cell>
          <cell r="E17587" t="str">
            <v>CDHU 198</v>
          </cell>
        </row>
        <row r="17588">
          <cell r="A17588" t="str">
            <v>40.02.440</v>
          </cell>
          <cell r="B17588" t="str">
            <v>Caixa em alumínio fundido à prova de tempo, umidade, gases, vapores e pó, 150 x 150 x 150 mm</v>
          </cell>
          <cell r="C17588" t="str">
            <v>UN</v>
          </cell>
          <cell r="D17588">
            <v>184.78</v>
          </cell>
          <cell r="E17588" t="str">
            <v>CDHU 198</v>
          </cell>
        </row>
        <row r="17589">
          <cell r="A17589" t="str">
            <v>40.02.450</v>
          </cell>
          <cell r="B17589" t="str">
            <v>Caixa em alumínio fundido à prova de tempo, umidade, gases, vapores e pó, 200 x 200 x 200 mm</v>
          </cell>
          <cell r="C17589" t="str">
            <v>UN</v>
          </cell>
          <cell r="D17589">
            <v>531.59</v>
          </cell>
          <cell r="E17589" t="str">
            <v>CDHU 198</v>
          </cell>
        </row>
        <row r="17590">
          <cell r="A17590" t="str">
            <v>40.02.460</v>
          </cell>
          <cell r="B17590" t="str">
            <v>Caixa em alumínio fundido à prova de tempo, umidade, gases, vapores e pó, 240 x 240 x 150 mm</v>
          </cell>
          <cell r="C17590" t="str">
            <v>UN</v>
          </cell>
          <cell r="D17590">
            <v>799.02</v>
          </cell>
          <cell r="E17590" t="str">
            <v>CDHU 198</v>
          </cell>
        </row>
        <row r="17591">
          <cell r="A17591" t="str">
            <v>40.02.470</v>
          </cell>
          <cell r="B17591" t="str">
            <v>Caixa em alumínio fundido à prova de tempo, umidade, gases, vapores e pó, 445 x 350 x 220 mm</v>
          </cell>
          <cell r="C17591" t="str">
            <v>UN</v>
          </cell>
          <cell r="D17591">
            <v>1614.18</v>
          </cell>
          <cell r="E17591" t="str">
            <v>CDHU 198</v>
          </cell>
        </row>
        <row r="17592">
          <cell r="A17592" t="str">
            <v>40.02.600</v>
          </cell>
          <cell r="B17592" t="str">
            <v>Caixa de passagem em alumínio fundido à prova de tempo, 100 x 100 mm</v>
          </cell>
          <cell r="C17592" t="str">
            <v>UN</v>
          </cell>
          <cell r="D17592">
            <v>39.200000000000003</v>
          </cell>
          <cell r="E17592" t="str">
            <v>CDHU 198</v>
          </cell>
        </row>
        <row r="17593">
          <cell r="A17593" t="str">
            <v>40.02.610</v>
          </cell>
          <cell r="B17593" t="str">
            <v>Caixa de passagem em alumínio fundido à prova de tempo, 200 x 200 mm</v>
          </cell>
          <cell r="C17593" t="str">
            <v>UN</v>
          </cell>
          <cell r="D17593">
            <v>90.29</v>
          </cell>
          <cell r="E17593" t="str">
            <v>CDHU 198</v>
          </cell>
        </row>
        <row r="17594">
          <cell r="A17594" t="str">
            <v>40.02.620</v>
          </cell>
          <cell r="B17594" t="str">
            <v>Caixa de passagem em alumínio fundido à prova de tempo, 300 x 300 mm</v>
          </cell>
          <cell r="C17594" t="str">
            <v>UN</v>
          </cell>
          <cell r="D17594">
            <v>211.5</v>
          </cell>
          <cell r="E17594" t="str">
            <v>CDHU 198</v>
          </cell>
        </row>
        <row r="17595">
          <cell r="A17595" t="str">
            <v>40.04</v>
          </cell>
          <cell r="B17595" t="str">
            <v>Tomadas</v>
          </cell>
          <cell r="C17595"/>
          <cell r="D17595"/>
          <cell r="E17595" t="str">
            <v>CDHU 198</v>
          </cell>
        </row>
        <row r="17596">
          <cell r="A17596" t="str">
            <v>40.04.080</v>
          </cell>
          <cell r="B17596" t="str">
            <v>Tomada para telefone 4P, padrão TELEBRÁS, com placa</v>
          </cell>
          <cell r="C17596" t="str">
            <v>CJ</v>
          </cell>
          <cell r="D17596">
            <v>41.74</v>
          </cell>
          <cell r="E17596" t="str">
            <v>CDHU 198</v>
          </cell>
        </row>
        <row r="17597">
          <cell r="A17597" t="str">
            <v>40.04.090</v>
          </cell>
          <cell r="B17597" t="str">
            <v>Tomada RJ 11 para telefone, sem placa</v>
          </cell>
          <cell r="C17597" t="str">
            <v>UN</v>
          </cell>
          <cell r="D17597">
            <v>44.14</v>
          </cell>
          <cell r="E17597" t="str">
            <v>CDHU 198</v>
          </cell>
        </row>
        <row r="17598">
          <cell r="A17598" t="str">
            <v>40.04.096</v>
          </cell>
          <cell r="B17598" t="str">
            <v>Tomada RJ 45 para rede de dados, com placa</v>
          </cell>
          <cell r="C17598" t="str">
            <v>UN</v>
          </cell>
          <cell r="D17598">
            <v>79.91</v>
          </cell>
          <cell r="E17598" t="str">
            <v>CDHU 198</v>
          </cell>
        </row>
        <row r="17599">
          <cell r="A17599" t="str">
            <v>40.04.140</v>
          </cell>
          <cell r="B17599" t="str">
            <v>Tomada 3P+T de 32 A, blindada industrial de sobrepor negativa</v>
          </cell>
          <cell r="C17599" t="str">
            <v>CJ</v>
          </cell>
          <cell r="D17599">
            <v>278.98</v>
          </cell>
          <cell r="E17599" t="str">
            <v>CDHU 198</v>
          </cell>
        </row>
        <row r="17600">
          <cell r="A17600" t="str">
            <v>40.04.146</v>
          </cell>
          <cell r="B17600" t="str">
            <v>Tomada 3P+T de 63 A, blindada industrial de embutir</v>
          </cell>
          <cell r="C17600" t="str">
            <v>CJ</v>
          </cell>
          <cell r="D17600">
            <v>286.92</v>
          </cell>
          <cell r="E17600" t="str">
            <v>CDHU 198</v>
          </cell>
        </row>
        <row r="17601">
          <cell r="A17601" t="str">
            <v>40.04.230</v>
          </cell>
          <cell r="B17601" t="str">
            <v>Tomada de canaleta/perfilado universal 2P+T, com caixa e tampa</v>
          </cell>
          <cell r="C17601" t="str">
            <v>CJ</v>
          </cell>
          <cell r="D17601">
            <v>33.049999999999997</v>
          </cell>
          <cell r="E17601" t="str">
            <v>CDHU 198</v>
          </cell>
        </row>
        <row r="17602">
          <cell r="A17602" t="str">
            <v>40.04.340</v>
          </cell>
          <cell r="B17602" t="str">
            <v>Plugue e tomada 2P+T de 16 A de sobrepor - 380 / 440 V</v>
          </cell>
          <cell r="C17602" t="str">
            <v>CJ</v>
          </cell>
          <cell r="D17602">
            <v>349.87</v>
          </cell>
          <cell r="E17602" t="str">
            <v>CDHU 198</v>
          </cell>
        </row>
        <row r="17603">
          <cell r="A17603" t="str">
            <v>40.04.390</v>
          </cell>
          <cell r="B17603" t="str">
            <v>Tomada de energia quadrada com rabicho de 10 A - 250 V , para instalação em painel / rodapé / caixa de tomadas</v>
          </cell>
          <cell r="C17603" t="str">
            <v>UN</v>
          </cell>
          <cell r="D17603">
            <v>39.049999999999997</v>
          </cell>
          <cell r="E17603" t="str">
            <v>CDHU 198</v>
          </cell>
        </row>
        <row r="17604">
          <cell r="A17604" t="str">
            <v>40.04.450</v>
          </cell>
          <cell r="B17604" t="str">
            <v>Tomada 2P+T de 10 A - 250 V, completa</v>
          </cell>
          <cell r="C17604" t="str">
            <v>CJ</v>
          </cell>
          <cell r="D17604">
            <v>27.5</v>
          </cell>
          <cell r="E17604" t="str">
            <v>CDHU 198</v>
          </cell>
        </row>
        <row r="17605">
          <cell r="A17605" t="str">
            <v>40.04.460</v>
          </cell>
          <cell r="B17605" t="str">
            <v>Tomada 2P+T de 20 A - 250 V, completa</v>
          </cell>
          <cell r="C17605" t="str">
            <v>CJ</v>
          </cell>
          <cell r="D17605">
            <v>28.99</v>
          </cell>
          <cell r="E17605" t="str">
            <v>CDHU 198</v>
          </cell>
        </row>
        <row r="17606">
          <cell r="A17606" t="str">
            <v>40.04.470</v>
          </cell>
          <cell r="B17606" t="str">
            <v>Conjunto 2 tomadas 2P+T de 10 A, completo</v>
          </cell>
          <cell r="C17606" t="str">
            <v>CJ</v>
          </cell>
          <cell r="D17606">
            <v>47.97</v>
          </cell>
          <cell r="E17606" t="str">
            <v>CDHU 198</v>
          </cell>
        </row>
        <row r="17607">
          <cell r="A17607" t="str">
            <v>40.04.480</v>
          </cell>
          <cell r="B17607" t="str">
            <v>Conjunto 1 interruptor simples e 1 tomada 2P+T de 10 A, completo</v>
          </cell>
          <cell r="C17607" t="str">
            <v>CJ</v>
          </cell>
          <cell r="D17607">
            <v>42.94</v>
          </cell>
          <cell r="E17607" t="str">
            <v>CDHU 198</v>
          </cell>
        </row>
        <row r="17608">
          <cell r="A17608" t="str">
            <v>40.04.490</v>
          </cell>
          <cell r="B17608" t="str">
            <v>Conjunto 2 interruptores simples e 1 tomada 2P+T de 10 A, completo</v>
          </cell>
          <cell r="C17608" t="str">
            <v>CJ</v>
          </cell>
          <cell r="D17608">
            <v>39.409999999999997</v>
          </cell>
          <cell r="E17608" t="str">
            <v>CDHU 198</v>
          </cell>
        </row>
        <row r="17609">
          <cell r="A17609" t="str">
            <v>40.04.492</v>
          </cell>
          <cell r="B17609" t="str">
            <v>Conjunto 4´ x 4´ de 1 interruptor simples, 1 tomada universal e 1 tomada de 3 polos</v>
          </cell>
          <cell r="C17609" t="str">
            <v>CJ</v>
          </cell>
          <cell r="D17609">
            <v>56.63</v>
          </cell>
          <cell r="E17609" t="str">
            <v>CDHU 198</v>
          </cell>
        </row>
        <row r="17610">
          <cell r="A17610" t="str">
            <v>40.05</v>
          </cell>
          <cell r="B17610" t="str">
            <v>Interruptores e minuterias</v>
          </cell>
          <cell r="C17610"/>
          <cell r="D17610"/>
          <cell r="E17610" t="str">
            <v>CDHU 198</v>
          </cell>
        </row>
        <row r="17611">
          <cell r="A17611" t="str">
            <v>40.05.020</v>
          </cell>
          <cell r="B17611" t="str">
            <v>Interruptor com 1 tecla simples e placa</v>
          </cell>
          <cell r="C17611" t="str">
            <v>CJ</v>
          </cell>
          <cell r="D17611">
            <v>31.13</v>
          </cell>
          <cell r="E17611" t="str">
            <v>CDHU 198</v>
          </cell>
        </row>
        <row r="17612">
          <cell r="A17612" t="str">
            <v>40.05.040</v>
          </cell>
          <cell r="B17612" t="str">
            <v>Interruptor com 2 teclas simples e placa</v>
          </cell>
          <cell r="C17612" t="str">
            <v>CJ</v>
          </cell>
          <cell r="D17612">
            <v>35.31</v>
          </cell>
          <cell r="E17612" t="str">
            <v>CDHU 198</v>
          </cell>
        </row>
        <row r="17613">
          <cell r="A17613" t="str">
            <v>40.05.060</v>
          </cell>
          <cell r="B17613" t="str">
            <v>Interruptor com 3 teclas simples e placa</v>
          </cell>
          <cell r="C17613" t="str">
            <v>CJ</v>
          </cell>
          <cell r="D17613">
            <v>51.98</v>
          </cell>
          <cell r="E17613" t="str">
            <v>CDHU 198</v>
          </cell>
        </row>
        <row r="17614">
          <cell r="A17614" t="str">
            <v>40.05.080</v>
          </cell>
          <cell r="B17614" t="str">
            <v>Interruptor com 1 tecla paralelo e placa</v>
          </cell>
          <cell r="C17614" t="str">
            <v>CJ</v>
          </cell>
          <cell r="D17614">
            <v>27.34</v>
          </cell>
          <cell r="E17614" t="str">
            <v>CDHU 198</v>
          </cell>
        </row>
        <row r="17615">
          <cell r="A17615" t="str">
            <v>40.05.100</v>
          </cell>
          <cell r="B17615" t="str">
            <v>Interruptor com 2 teclas paralelo e placa</v>
          </cell>
          <cell r="C17615" t="str">
            <v>CJ</v>
          </cell>
          <cell r="D17615">
            <v>36.08</v>
          </cell>
          <cell r="E17615" t="str">
            <v>CDHU 198</v>
          </cell>
        </row>
        <row r="17616">
          <cell r="A17616" t="str">
            <v>40.05.120</v>
          </cell>
          <cell r="B17616" t="str">
            <v>Interruptor com 2 teclas, 1 simples, 1 paralelo e placa</v>
          </cell>
          <cell r="C17616" t="str">
            <v>CJ</v>
          </cell>
          <cell r="D17616">
            <v>36.090000000000003</v>
          </cell>
          <cell r="E17616" t="str">
            <v>CDHU 198</v>
          </cell>
        </row>
        <row r="17617">
          <cell r="A17617" t="str">
            <v>40.05.140</v>
          </cell>
          <cell r="B17617" t="str">
            <v>Interruptor com 3 teclas, 2 simples, 1 paralelo e placa</v>
          </cell>
          <cell r="C17617" t="str">
            <v>CJ</v>
          </cell>
          <cell r="D17617">
            <v>35.020000000000003</v>
          </cell>
          <cell r="E17617" t="str">
            <v>CDHU 198</v>
          </cell>
        </row>
        <row r="17618">
          <cell r="A17618" t="str">
            <v>40.05.160</v>
          </cell>
          <cell r="B17618" t="str">
            <v>Interruptor com 3 teclas, 1 simples, 2 paralelo e placa</v>
          </cell>
          <cell r="C17618" t="str">
            <v>CJ</v>
          </cell>
          <cell r="D17618">
            <v>45.03</v>
          </cell>
          <cell r="E17618" t="str">
            <v>CDHU 198</v>
          </cell>
        </row>
        <row r="17619">
          <cell r="A17619" t="str">
            <v>40.05.170</v>
          </cell>
          <cell r="B17619" t="str">
            <v>Interruptor bipolar paralelo, 1 tecla dupla e placa</v>
          </cell>
          <cell r="C17619" t="str">
            <v>CJ</v>
          </cell>
          <cell r="D17619">
            <v>69.760000000000005</v>
          </cell>
          <cell r="E17619" t="str">
            <v>CDHU 198</v>
          </cell>
        </row>
        <row r="17620">
          <cell r="A17620" t="str">
            <v>40.05.180</v>
          </cell>
          <cell r="B17620" t="str">
            <v>Interruptor bipolar simples, 1 tecla dupla e placa</v>
          </cell>
          <cell r="C17620" t="str">
            <v>CJ</v>
          </cell>
          <cell r="D17620">
            <v>59.92</v>
          </cell>
          <cell r="E17620" t="str">
            <v>CDHU 198</v>
          </cell>
        </row>
        <row r="17621">
          <cell r="A17621" t="str">
            <v>40.05.320</v>
          </cell>
          <cell r="B17621" t="str">
            <v>Pulsador 2 A - 250 V, para minuteria com placa</v>
          </cell>
          <cell r="C17621" t="str">
            <v>CJ</v>
          </cell>
          <cell r="D17621">
            <v>31.13</v>
          </cell>
          <cell r="E17621" t="str">
            <v>CDHU 198</v>
          </cell>
        </row>
        <row r="17622">
          <cell r="A17622" t="str">
            <v>40.05.330</v>
          </cell>
          <cell r="B17622" t="str">
            <v>Variador de luminosidade rotativo até 600 W / 220 V, com placa</v>
          </cell>
          <cell r="C17622" t="str">
            <v>CJ</v>
          </cell>
          <cell r="D17622">
            <v>74.98</v>
          </cell>
          <cell r="E17622" t="str">
            <v>CDHU 198</v>
          </cell>
        </row>
        <row r="17623">
          <cell r="A17623" t="str">
            <v>40.05.340</v>
          </cell>
          <cell r="B17623" t="str">
            <v>Sensor de presença para teto, com fotocélula, para lâmpada qualquer</v>
          </cell>
          <cell r="C17623" t="str">
            <v>UN</v>
          </cell>
          <cell r="D17623">
            <v>50.44</v>
          </cell>
          <cell r="E17623" t="str">
            <v>CDHU 198</v>
          </cell>
        </row>
        <row r="17624">
          <cell r="A17624" t="str">
            <v>40.05.350</v>
          </cell>
          <cell r="B17624" t="str">
            <v>Sensor de presença infravermelho passivo e microondas, alcance de 12 m - sem fio</v>
          </cell>
          <cell r="C17624" t="str">
            <v>UN</v>
          </cell>
          <cell r="D17624">
            <v>121.58</v>
          </cell>
          <cell r="E17624" t="str">
            <v>CDHU 198</v>
          </cell>
        </row>
        <row r="17625">
          <cell r="A17625" t="str">
            <v>40.06</v>
          </cell>
          <cell r="B17625" t="str">
            <v>Conduletes</v>
          </cell>
          <cell r="C17625"/>
          <cell r="D17625"/>
          <cell r="E17625" t="str">
            <v>CDHU 198</v>
          </cell>
        </row>
        <row r="17626">
          <cell r="A17626" t="str">
            <v>40.06.040</v>
          </cell>
          <cell r="B17626" t="str">
            <v>Condulete metálico de 3/4´</v>
          </cell>
          <cell r="C17626" t="str">
            <v>CJ</v>
          </cell>
          <cell r="D17626">
            <v>38.979999999999997</v>
          </cell>
          <cell r="E17626" t="str">
            <v>CDHU 198</v>
          </cell>
        </row>
        <row r="17627">
          <cell r="A17627" t="str">
            <v>40.06.060</v>
          </cell>
          <cell r="B17627" t="str">
            <v>Condulete metálico de 1´</v>
          </cell>
          <cell r="C17627" t="str">
            <v>CJ</v>
          </cell>
          <cell r="D17627">
            <v>46.06</v>
          </cell>
          <cell r="E17627" t="str">
            <v>CDHU 198</v>
          </cell>
        </row>
        <row r="17628">
          <cell r="A17628" t="str">
            <v>40.06.080</v>
          </cell>
          <cell r="B17628" t="str">
            <v>Condulete metálico de 1 1/4´</v>
          </cell>
          <cell r="C17628" t="str">
            <v>CJ</v>
          </cell>
          <cell r="D17628">
            <v>69.569999999999993</v>
          </cell>
          <cell r="E17628" t="str">
            <v>CDHU 198</v>
          </cell>
        </row>
        <row r="17629">
          <cell r="A17629" t="str">
            <v>40.06.100</v>
          </cell>
          <cell r="B17629" t="str">
            <v>Condulete metálico de 1 1/2´</v>
          </cell>
          <cell r="C17629" t="str">
            <v>CJ</v>
          </cell>
          <cell r="D17629">
            <v>78.03</v>
          </cell>
          <cell r="E17629" t="str">
            <v>CDHU 198</v>
          </cell>
        </row>
        <row r="17630">
          <cell r="A17630" t="str">
            <v>40.06.120</v>
          </cell>
          <cell r="B17630" t="str">
            <v>Condulete metálico de 2´</v>
          </cell>
          <cell r="C17630" t="str">
            <v>CJ</v>
          </cell>
          <cell r="D17630">
            <v>104.45</v>
          </cell>
          <cell r="E17630" t="str">
            <v>CDHU 198</v>
          </cell>
        </row>
        <row r="17631">
          <cell r="A17631" t="str">
            <v>40.06.140</v>
          </cell>
          <cell r="B17631" t="str">
            <v>Condulete metálico de 2 1/2´</v>
          </cell>
          <cell r="C17631" t="str">
            <v>CJ</v>
          </cell>
          <cell r="D17631">
            <v>229.72</v>
          </cell>
          <cell r="E17631" t="str">
            <v>CDHU 198</v>
          </cell>
        </row>
        <row r="17632">
          <cell r="A17632" t="str">
            <v>40.06.160</v>
          </cell>
          <cell r="B17632" t="str">
            <v>Condulete metálico de 3´</v>
          </cell>
          <cell r="C17632" t="str">
            <v>CJ</v>
          </cell>
          <cell r="D17632">
            <v>287.26</v>
          </cell>
          <cell r="E17632" t="str">
            <v>CDHU 198</v>
          </cell>
        </row>
        <row r="17633">
          <cell r="A17633" t="str">
            <v>40.06.170</v>
          </cell>
          <cell r="B17633" t="str">
            <v>Condulete metálico de 4´</v>
          </cell>
          <cell r="C17633" t="str">
            <v>CJ</v>
          </cell>
          <cell r="D17633">
            <v>396.67</v>
          </cell>
          <cell r="E17633" t="str">
            <v>CDHU 198</v>
          </cell>
        </row>
        <row r="17634">
          <cell r="A17634" t="str">
            <v>40.06.510</v>
          </cell>
          <cell r="B17634" t="str">
            <v>Condulete em PVC de 1´ - com tampa</v>
          </cell>
          <cell r="C17634" t="str">
            <v>CJ</v>
          </cell>
          <cell r="D17634">
            <v>43.6</v>
          </cell>
          <cell r="E17634" t="str">
            <v>CDHU 198</v>
          </cell>
        </row>
        <row r="17635">
          <cell r="A17635" t="str">
            <v>40.07</v>
          </cell>
          <cell r="B17635" t="str">
            <v>Caixa de passagem em PVC</v>
          </cell>
          <cell r="C17635"/>
          <cell r="D17635"/>
          <cell r="E17635" t="str">
            <v>CDHU 198</v>
          </cell>
        </row>
        <row r="17636">
          <cell r="A17636" t="str">
            <v>40.07.010</v>
          </cell>
          <cell r="B17636" t="str">
            <v>Caixa em PVC de 4´ x 2´</v>
          </cell>
          <cell r="C17636" t="str">
            <v>UN</v>
          </cell>
          <cell r="D17636">
            <v>15.87</v>
          </cell>
          <cell r="E17636" t="str">
            <v>CDHU 198</v>
          </cell>
        </row>
        <row r="17637">
          <cell r="A17637" t="str">
            <v>40.07.020</v>
          </cell>
          <cell r="B17637" t="str">
            <v>Caixa em PVC de 4´ x 4´</v>
          </cell>
          <cell r="C17637" t="str">
            <v>UN</v>
          </cell>
          <cell r="D17637">
            <v>18.95</v>
          </cell>
          <cell r="E17637" t="str">
            <v>CDHU 198</v>
          </cell>
        </row>
        <row r="17638">
          <cell r="A17638" t="str">
            <v>40.07.040</v>
          </cell>
          <cell r="B17638" t="str">
            <v>Caixa em PVC octogonal de 4´ x 4´</v>
          </cell>
          <cell r="C17638" t="str">
            <v>UN</v>
          </cell>
          <cell r="D17638">
            <v>19.420000000000002</v>
          </cell>
          <cell r="E17638" t="str">
            <v>CDHU 198</v>
          </cell>
        </row>
        <row r="17639">
          <cell r="A17639" t="str">
            <v>40.10</v>
          </cell>
          <cell r="B17639" t="str">
            <v>Contator</v>
          </cell>
          <cell r="C17639"/>
          <cell r="D17639"/>
          <cell r="E17639" t="str">
            <v>CDHU 198</v>
          </cell>
        </row>
        <row r="17640">
          <cell r="A17640" t="str">
            <v>40.10.016</v>
          </cell>
          <cell r="B17640" t="str">
            <v>Contator de potência 12 A - 1na+1nf</v>
          </cell>
          <cell r="C17640" t="str">
            <v>UN</v>
          </cell>
          <cell r="D17640">
            <v>301.35000000000002</v>
          </cell>
          <cell r="E17640" t="str">
            <v>CDHU 198</v>
          </cell>
        </row>
        <row r="17641">
          <cell r="A17641" t="str">
            <v>40.10.020</v>
          </cell>
          <cell r="B17641" t="str">
            <v>Contator de potência 9 A - 2na+2nf</v>
          </cell>
          <cell r="C17641" t="str">
            <v>UN</v>
          </cell>
          <cell r="D17641">
            <v>311.20999999999998</v>
          </cell>
          <cell r="E17641" t="str">
            <v>CDHU 198</v>
          </cell>
        </row>
        <row r="17642">
          <cell r="A17642" t="str">
            <v>40.10.040</v>
          </cell>
          <cell r="B17642" t="str">
            <v>Contator de potência 12 A - 2na+2nf</v>
          </cell>
          <cell r="C17642" t="str">
            <v>UN</v>
          </cell>
          <cell r="D17642">
            <v>358.75</v>
          </cell>
          <cell r="E17642" t="str">
            <v>CDHU 198</v>
          </cell>
        </row>
        <row r="17643">
          <cell r="A17643" t="str">
            <v>40.10.060</v>
          </cell>
          <cell r="B17643" t="str">
            <v>Contator de potência 16 A - 2na+2nf</v>
          </cell>
          <cell r="C17643" t="str">
            <v>UN</v>
          </cell>
          <cell r="D17643">
            <v>223.11</v>
          </cell>
          <cell r="E17643" t="str">
            <v>CDHU 198</v>
          </cell>
        </row>
        <row r="17644">
          <cell r="A17644" t="str">
            <v>40.10.080</v>
          </cell>
          <cell r="B17644" t="str">
            <v>Contator de potência 22 A/25 A - 2na+2nf</v>
          </cell>
          <cell r="C17644" t="str">
            <v>UN</v>
          </cell>
          <cell r="D17644">
            <v>431.15</v>
          </cell>
          <cell r="E17644" t="str">
            <v>CDHU 198</v>
          </cell>
        </row>
        <row r="17645">
          <cell r="A17645" t="str">
            <v>40.10.100</v>
          </cell>
          <cell r="B17645" t="str">
            <v>Contator de potência 32 A - 2na+2nf</v>
          </cell>
          <cell r="C17645" t="str">
            <v>UN</v>
          </cell>
          <cell r="D17645">
            <v>608.97</v>
          </cell>
          <cell r="E17645" t="str">
            <v>CDHU 198</v>
          </cell>
        </row>
        <row r="17646">
          <cell r="A17646" t="str">
            <v>40.10.106</v>
          </cell>
          <cell r="B17646" t="str">
            <v>Contator de potência 38 A/40 A - 2na+2nf</v>
          </cell>
          <cell r="C17646" t="str">
            <v>UN</v>
          </cell>
          <cell r="D17646">
            <v>827.44</v>
          </cell>
          <cell r="E17646" t="str">
            <v>CDHU 198</v>
          </cell>
        </row>
        <row r="17647">
          <cell r="A17647" t="str">
            <v>40.10.110</v>
          </cell>
          <cell r="B17647" t="str">
            <v>Contator de potência 50 A - 2na+2nf</v>
          </cell>
          <cell r="C17647" t="str">
            <v>UN</v>
          </cell>
          <cell r="D17647">
            <v>1156.1099999999999</v>
          </cell>
          <cell r="E17647" t="str">
            <v>CDHU 198</v>
          </cell>
        </row>
        <row r="17648">
          <cell r="A17648" t="str">
            <v>40.10.132</v>
          </cell>
          <cell r="B17648" t="str">
            <v>Contator de potência 65 A - 2na+2nf</v>
          </cell>
          <cell r="C17648" t="str">
            <v>UN</v>
          </cell>
          <cell r="D17648">
            <v>1665.42</v>
          </cell>
          <cell r="E17648" t="str">
            <v>CDHU 198</v>
          </cell>
        </row>
        <row r="17649">
          <cell r="A17649" t="str">
            <v>40.10.136</v>
          </cell>
          <cell r="B17649" t="str">
            <v>Contator de potência 110 A - 2na+2nf</v>
          </cell>
          <cell r="C17649" t="str">
            <v>UN</v>
          </cell>
          <cell r="D17649">
            <v>3587.11</v>
          </cell>
          <cell r="E17649" t="str">
            <v>CDHU 198</v>
          </cell>
        </row>
        <row r="17650">
          <cell r="A17650" t="str">
            <v>40.10.140</v>
          </cell>
          <cell r="B17650" t="str">
            <v>Contator de potência 150 A - 2na+2nf</v>
          </cell>
          <cell r="C17650" t="str">
            <v>UN</v>
          </cell>
          <cell r="D17650">
            <v>2198.63</v>
          </cell>
          <cell r="E17650" t="str">
            <v>CDHU 198</v>
          </cell>
        </row>
        <row r="17651">
          <cell r="A17651" t="str">
            <v>40.10.150</v>
          </cell>
          <cell r="B17651" t="str">
            <v>Contator de potência 220 A - 2na+2nf</v>
          </cell>
          <cell r="C17651" t="str">
            <v>UN</v>
          </cell>
          <cell r="D17651">
            <v>5629.87</v>
          </cell>
          <cell r="E17651" t="str">
            <v>CDHU 198</v>
          </cell>
        </row>
        <row r="17652">
          <cell r="A17652" t="str">
            <v>40.10.500</v>
          </cell>
          <cell r="B17652" t="str">
            <v>Minicontator auxiliar - 4na</v>
          </cell>
          <cell r="C17652" t="str">
            <v>UN</v>
          </cell>
          <cell r="D17652">
            <v>98.67</v>
          </cell>
          <cell r="E17652" t="str">
            <v>CDHU 198</v>
          </cell>
        </row>
        <row r="17653">
          <cell r="A17653" t="str">
            <v>40.10.510</v>
          </cell>
          <cell r="B17653" t="str">
            <v>Contator auxiliar - 2na+2nf</v>
          </cell>
          <cell r="C17653" t="str">
            <v>UN</v>
          </cell>
          <cell r="D17653">
            <v>138.38999999999999</v>
          </cell>
          <cell r="E17653" t="str">
            <v>CDHU 198</v>
          </cell>
        </row>
        <row r="17654">
          <cell r="A17654" t="str">
            <v>40.10.520</v>
          </cell>
          <cell r="B17654" t="str">
            <v>Contator auxiliar - 4na+4nf</v>
          </cell>
          <cell r="C17654" t="str">
            <v>UN</v>
          </cell>
          <cell r="D17654">
            <v>171.76</v>
          </cell>
          <cell r="E17654" t="str">
            <v>CDHU 198</v>
          </cell>
        </row>
        <row r="17655">
          <cell r="A17655" t="str">
            <v>40.11</v>
          </cell>
          <cell r="B17655" t="str">
            <v>Rele</v>
          </cell>
          <cell r="C17655"/>
          <cell r="D17655"/>
          <cell r="E17655" t="str">
            <v>CDHU 198</v>
          </cell>
        </row>
        <row r="17656">
          <cell r="A17656" t="str">
            <v>40.11.010</v>
          </cell>
          <cell r="B17656" t="str">
            <v>Relé fotoelétrico 50/60 Hz, 110/220 V, 1200 VA, completo</v>
          </cell>
          <cell r="C17656" t="str">
            <v>UN</v>
          </cell>
          <cell r="D17656">
            <v>100.08</v>
          </cell>
          <cell r="E17656" t="str">
            <v>CDHU 198</v>
          </cell>
        </row>
        <row r="17657">
          <cell r="A17657" t="str">
            <v>40.11.020</v>
          </cell>
          <cell r="B17657" t="str">
            <v>Relé bimetálico de sobrecarga para acoplamento direto, faixas de ajuste de 9/12 A</v>
          </cell>
          <cell r="C17657" t="str">
            <v>UN</v>
          </cell>
          <cell r="D17657">
            <v>291.85000000000002</v>
          </cell>
          <cell r="E17657" t="str">
            <v>CDHU 198</v>
          </cell>
        </row>
        <row r="17658">
          <cell r="A17658" t="str">
            <v>40.11.030</v>
          </cell>
          <cell r="B17658" t="str">
            <v>Relé bimetálico de sobrecarga para acoplamento direto, faixas de ajuste de 20/32 A até 50/63 A</v>
          </cell>
          <cell r="C17658" t="str">
            <v>UN</v>
          </cell>
          <cell r="D17658">
            <v>496.68</v>
          </cell>
          <cell r="E17658" t="str">
            <v>CDHU 198</v>
          </cell>
        </row>
        <row r="17659">
          <cell r="A17659" t="str">
            <v>40.11.050</v>
          </cell>
          <cell r="B17659" t="str">
            <v>Relé bimetálico de sobrecarga para acoplamento direto, faixas de ajuste 0,4/0,63 A até 16/25 A</v>
          </cell>
          <cell r="C17659" t="str">
            <v>UN</v>
          </cell>
          <cell r="D17659">
            <v>382.08</v>
          </cell>
          <cell r="E17659" t="str">
            <v>CDHU 198</v>
          </cell>
        </row>
        <row r="17660">
          <cell r="A17660" t="str">
            <v>40.11.060</v>
          </cell>
          <cell r="B17660" t="str">
            <v>Relé de tempo eletrônico de 0,6 até 6 s - 220V - 50/60 Hz</v>
          </cell>
          <cell r="C17660" t="str">
            <v>UN</v>
          </cell>
          <cell r="D17660">
            <v>149.84</v>
          </cell>
          <cell r="E17660" t="str">
            <v>CDHU 198</v>
          </cell>
        </row>
        <row r="17661">
          <cell r="A17661" t="str">
            <v>40.11.070</v>
          </cell>
          <cell r="B17661" t="str">
            <v>Relé supervisor trifásico contra falta de fase, inversão de fase e mínima tensão</v>
          </cell>
          <cell r="C17661" t="str">
            <v>UN</v>
          </cell>
          <cell r="D17661">
            <v>4322.57</v>
          </cell>
          <cell r="E17661" t="str">
            <v>CDHU 198</v>
          </cell>
        </row>
        <row r="17662">
          <cell r="A17662" t="str">
            <v>40.11.120</v>
          </cell>
          <cell r="B17662" t="str">
            <v>Relé de tempo eletrônico de 1,5 até 15 minutos - 110V/220V - 50/60Hz</v>
          </cell>
          <cell r="C17662" t="str">
            <v>UN</v>
          </cell>
          <cell r="D17662">
            <v>152.44</v>
          </cell>
          <cell r="E17662" t="str">
            <v>CDHU 198</v>
          </cell>
        </row>
        <row r="17663">
          <cell r="A17663" t="str">
            <v>40.11.230</v>
          </cell>
          <cell r="B17663" t="str">
            <v>Relé de sobrecarga eletrônico para acoplamento direto, faixa de ajuste de 55 A até 250 A</v>
          </cell>
          <cell r="C17663" t="str">
            <v>UN</v>
          </cell>
          <cell r="D17663">
            <v>2925.22</v>
          </cell>
          <cell r="E17663" t="str">
            <v>CDHU 198</v>
          </cell>
        </row>
        <row r="17664">
          <cell r="A17664" t="str">
            <v>40.11.240</v>
          </cell>
          <cell r="B17664" t="str">
            <v>Relé de tempo eletrônico de 3 até 30s - 220V - 50/60Hz</v>
          </cell>
          <cell r="C17664" t="str">
            <v>UN</v>
          </cell>
          <cell r="D17664">
            <v>173.38</v>
          </cell>
          <cell r="E17664" t="str">
            <v>CDHU 198</v>
          </cell>
        </row>
        <row r="17665">
          <cell r="A17665" t="str">
            <v>40.11.250</v>
          </cell>
          <cell r="B17665" t="str">
            <v>Relé de impulso bipolar, 16 A, 250 V CA</v>
          </cell>
          <cell r="C17665" t="str">
            <v>UN</v>
          </cell>
          <cell r="D17665">
            <v>311.16000000000003</v>
          </cell>
          <cell r="E17665" t="str">
            <v>CDHU 198</v>
          </cell>
        </row>
        <row r="17666">
          <cell r="A17666" t="str">
            <v>40.12</v>
          </cell>
          <cell r="B17666" t="str">
            <v>Chave comutadora e seletora</v>
          </cell>
          <cell r="C17666"/>
          <cell r="D17666"/>
          <cell r="E17666" t="str">
            <v>CDHU 198</v>
          </cell>
        </row>
        <row r="17667">
          <cell r="A17667" t="str">
            <v>40.12.020</v>
          </cell>
          <cell r="B17667" t="str">
            <v>Chave comutadora/seletora com 1 polo e 3 posições para 63 A</v>
          </cell>
          <cell r="C17667" t="str">
            <v>UN</v>
          </cell>
          <cell r="D17667">
            <v>667.82</v>
          </cell>
          <cell r="E17667" t="str">
            <v>CDHU 198</v>
          </cell>
        </row>
        <row r="17668">
          <cell r="A17668" t="str">
            <v>40.12.030</v>
          </cell>
          <cell r="B17668" t="str">
            <v>Chave comutadora/seletora com 1 polo e 3 posições para 25 A</v>
          </cell>
          <cell r="C17668" t="str">
            <v>UN</v>
          </cell>
          <cell r="D17668">
            <v>344.58</v>
          </cell>
          <cell r="E17668" t="str">
            <v>CDHU 198</v>
          </cell>
        </row>
        <row r="17669">
          <cell r="A17669" t="str">
            <v>40.12.200</v>
          </cell>
          <cell r="B17669" t="str">
            <v>Chave comutadora/seletora com 1 polo e 2 posições para 25 A</v>
          </cell>
          <cell r="C17669" t="str">
            <v>UN</v>
          </cell>
          <cell r="D17669">
            <v>189.24</v>
          </cell>
          <cell r="E17669" t="str">
            <v>CDHU 198</v>
          </cell>
        </row>
        <row r="17670">
          <cell r="A17670" t="str">
            <v>40.12.210</v>
          </cell>
          <cell r="B17670" t="str">
            <v>Chave comutadora/seletora com 3 polos e 3 posições para 25 A</v>
          </cell>
          <cell r="C17670" t="str">
            <v>UN</v>
          </cell>
          <cell r="D17670">
            <v>465.58</v>
          </cell>
          <cell r="E17670" t="str">
            <v>CDHU 198</v>
          </cell>
        </row>
        <row r="17671">
          <cell r="A17671" t="str">
            <v>40.13</v>
          </cell>
          <cell r="B17671" t="str">
            <v>Amperimetro</v>
          </cell>
          <cell r="C17671"/>
          <cell r="D17671"/>
          <cell r="E17671" t="str">
            <v>CDHU 198</v>
          </cell>
        </row>
        <row r="17672">
          <cell r="A17672" t="str">
            <v>40.13.010</v>
          </cell>
          <cell r="B17672" t="str">
            <v>Chave comutadora para amperímetro</v>
          </cell>
          <cell r="C17672" t="str">
            <v>UN</v>
          </cell>
          <cell r="D17672">
            <v>185.16</v>
          </cell>
          <cell r="E17672" t="str">
            <v>CDHU 198</v>
          </cell>
        </row>
        <row r="17673">
          <cell r="A17673" t="str">
            <v>40.13.040</v>
          </cell>
          <cell r="B17673" t="str">
            <v>Amperímetro de ferro móvel de 96 x 96 mm, para ligação em transformador de corrente, escala fixa de 0A/50 A até 0A/2 kA</v>
          </cell>
          <cell r="C17673" t="str">
            <v>UN</v>
          </cell>
          <cell r="D17673">
            <v>401.9</v>
          </cell>
          <cell r="E17673" t="str">
            <v>CDHU 198</v>
          </cell>
        </row>
        <row r="17674">
          <cell r="A17674" t="str">
            <v>40.14</v>
          </cell>
          <cell r="B17674" t="str">
            <v>Voltimetro</v>
          </cell>
          <cell r="C17674"/>
          <cell r="D17674"/>
          <cell r="E17674" t="str">
            <v>CDHU 198</v>
          </cell>
        </row>
        <row r="17675">
          <cell r="A17675" t="str">
            <v>40.14.010</v>
          </cell>
          <cell r="B17675" t="str">
            <v>Chave comutadora para voltímetro</v>
          </cell>
          <cell r="C17675" t="str">
            <v>UN</v>
          </cell>
          <cell r="D17675">
            <v>155.49</v>
          </cell>
          <cell r="E17675" t="str">
            <v>CDHU 198</v>
          </cell>
        </row>
        <row r="17676">
          <cell r="A17676" t="str">
            <v>40.14.030</v>
          </cell>
          <cell r="B17676" t="str">
            <v>Voltímetro de ferro móvel de 96 x 96 mm, escalas variáveis de 0/150 V, 0/250 V, 0/300 V, 0/500 V e 0/600 V</v>
          </cell>
          <cell r="C17676" t="str">
            <v>UN</v>
          </cell>
          <cell r="D17676">
            <v>158.85</v>
          </cell>
          <cell r="E17676" t="str">
            <v>CDHU 198</v>
          </cell>
        </row>
        <row r="17677">
          <cell r="A17677" t="str">
            <v>40.20</v>
          </cell>
          <cell r="B17677" t="str">
            <v>Reparos, conservacoes e complementos - GRUPO 40</v>
          </cell>
          <cell r="C17677"/>
          <cell r="D17677"/>
          <cell r="E17677" t="str">
            <v>CDHU 198</v>
          </cell>
        </row>
        <row r="17678">
          <cell r="A17678" t="str">
            <v>40.20.050</v>
          </cell>
          <cell r="B17678" t="str">
            <v>Sinalizador com lâmpada</v>
          </cell>
          <cell r="C17678" t="str">
            <v>UN</v>
          </cell>
          <cell r="D17678">
            <v>107.75</v>
          </cell>
          <cell r="E17678" t="str">
            <v>CDHU 198</v>
          </cell>
        </row>
        <row r="17679">
          <cell r="A17679" t="str">
            <v>40.20.060</v>
          </cell>
          <cell r="B17679" t="str">
            <v>Botão de comando duplo sem sinalizador</v>
          </cell>
          <cell r="C17679" t="str">
            <v>UN</v>
          </cell>
          <cell r="D17679">
            <v>94.56</v>
          </cell>
          <cell r="E17679" t="str">
            <v>CDHU 198</v>
          </cell>
        </row>
        <row r="17680">
          <cell r="A17680" t="str">
            <v>40.20.090</v>
          </cell>
          <cell r="B17680" t="str">
            <v>Botoeira com retenção para quadro/painel</v>
          </cell>
          <cell r="C17680" t="str">
            <v>UN</v>
          </cell>
          <cell r="D17680">
            <v>53.62</v>
          </cell>
          <cell r="E17680" t="str">
            <v>CDHU 198</v>
          </cell>
        </row>
        <row r="17681">
          <cell r="A17681" t="str">
            <v>40.20.100</v>
          </cell>
          <cell r="B17681" t="str">
            <v>Botoeira de comando liga-desliga, sem sinalização</v>
          </cell>
          <cell r="C17681" t="str">
            <v>UN</v>
          </cell>
          <cell r="D17681">
            <v>151.74</v>
          </cell>
          <cell r="E17681" t="str">
            <v>CDHU 198</v>
          </cell>
        </row>
        <row r="17682">
          <cell r="A17682" t="str">
            <v>40.20.110</v>
          </cell>
          <cell r="B17682" t="str">
            <v>Alarme sonoro bitonal 220 V para painel de comando</v>
          </cell>
          <cell r="C17682" t="str">
            <v>UN</v>
          </cell>
          <cell r="D17682">
            <v>476.28</v>
          </cell>
          <cell r="E17682" t="str">
            <v>CDHU 198</v>
          </cell>
        </row>
        <row r="17683">
          <cell r="A17683" t="str">
            <v>40.20.120</v>
          </cell>
          <cell r="B17683" t="str">
            <v>Placa de 4´ x 2´</v>
          </cell>
          <cell r="C17683" t="str">
            <v>UN</v>
          </cell>
          <cell r="D17683">
            <v>5.95</v>
          </cell>
          <cell r="E17683" t="str">
            <v>CDHU 198</v>
          </cell>
        </row>
        <row r="17684">
          <cell r="A17684" t="str">
            <v>40.20.140</v>
          </cell>
          <cell r="B17684" t="str">
            <v>Placa de 4´ x 4´</v>
          </cell>
          <cell r="C17684" t="str">
            <v>UN</v>
          </cell>
          <cell r="D17684">
            <v>11.47</v>
          </cell>
          <cell r="E17684" t="str">
            <v>CDHU 198</v>
          </cell>
        </row>
        <row r="17685">
          <cell r="A17685" t="str">
            <v>40.20.200</v>
          </cell>
          <cell r="B17685" t="str">
            <v>Chave de boia normalmente fechada ou aberta</v>
          </cell>
          <cell r="C17685" t="str">
            <v>UN</v>
          </cell>
          <cell r="D17685">
            <v>66.760000000000005</v>
          </cell>
          <cell r="E17685" t="str">
            <v>CDHU 198</v>
          </cell>
        </row>
        <row r="17686">
          <cell r="A17686" t="str">
            <v>40.20.240</v>
          </cell>
          <cell r="B17686" t="str">
            <v>Plugue com 2P+T de 10A, 250V</v>
          </cell>
          <cell r="C17686" t="str">
            <v>UN</v>
          </cell>
          <cell r="D17686">
            <v>19.149999999999999</v>
          </cell>
          <cell r="E17686" t="str">
            <v>CDHU 198</v>
          </cell>
        </row>
        <row r="17687">
          <cell r="A17687" t="str">
            <v>40.20.250</v>
          </cell>
          <cell r="B17687" t="str">
            <v>Plugue prolongador com 2P+T de 10A, 250V</v>
          </cell>
          <cell r="C17687" t="str">
            <v>UN</v>
          </cell>
          <cell r="D17687">
            <v>19.59</v>
          </cell>
          <cell r="E17687" t="str">
            <v>CDHU 198</v>
          </cell>
        </row>
        <row r="17688">
          <cell r="A17688" t="str">
            <v>40.20.300</v>
          </cell>
          <cell r="B17688" t="str">
            <v>Chave de nível tipo boia pendular (pera), com contato micro switch</v>
          </cell>
          <cell r="C17688" t="str">
            <v>UN</v>
          </cell>
          <cell r="D17688">
            <v>522.91</v>
          </cell>
          <cell r="E17688" t="str">
            <v>CDHU 198</v>
          </cell>
        </row>
        <row r="17689">
          <cell r="A17689" t="str">
            <v>40.20.302</v>
          </cell>
          <cell r="B17689" t="str">
            <v>Placa suporte (tampa) 4´ x 4´ para áreas úmidas, grau de proteção IP55</v>
          </cell>
          <cell r="C17689" t="str">
            <v>UN</v>
          </cell>
          <cell r="D17689">
            <v>106.32</v>
          </cell>
          <cell r="E17689" t="str">
            <v>CDHU 198</v>
          </cell>
        </row>
        <row r="17690">
          <cell r="A17690" t="str">
            <v>40.20.310</v>
          </cell>
          <cell r="B17690" t="str">
            <v>Placa/espelho em latão escovado 4´ x 4´, para 02 tomadas elétrica</v>
          </cell>
          <cell r="C17690" t="str">
            <v>UN</v>
          </cell>
          <cell r="D17690">
            <v>75.52</v>
          </cell>
          <cell r="E17690" t="str">
            <v>CDHU 198</v>
          </cell>
        </row>
        <row r="17691">
          <cell r="A17691" t="str">
            <v>40.20.320</v>
          </cell>
          <cell r="B17691" t="str">
            <v>Placa/espelho em latão escovado 4´ x 4´, para 01 tomada elétrica</v>
          </cell>
          <cell r="C17691" t="str">
            <v>UN</v>
          </cell>
          <cell r="D17691">
            <v>68.5</v>
          </cell>
          <cell r="E17691" t="str">
            <v>CDHU 198</v>
          </cell>
        </row>
        <row r="17692">
          <cell r="A17692" t="str">
            <v>41</v>
          </cell>
          <cell r="B17692" t="str">
            <v>ILUMINACAO</v>
          </cell>
          <cell r="C17692"/>
          <cell r="D17692"/>
          <cell r="E17692" t="str">
            <v>CDHU 198</v>
          </cell>
        </row>
        <row r="17693">
          <cell r="A17693" t="str">
            <v>41.02</v>
          </cell>
          <cell r="B17693" t="str">
            <v>Lampadas</v>
          </cell>
          <cell r="C17693"/>
          <cell r="D17693"/>
          <cell r="E17693" t="str">
            <v>CDHU 198</v>
          </cell>
        </row>
        <row r="17694">
          <cell r="A17694" t="str">
            <v>41.02.541</v>
          </cell>
          <cell r="B17694" t="str">
            <v>Lâmpada LED tubular T8 com base G13, de 900 até 1050 Im - 9 a 10 W</v>
          </cell>
          <cell r="C17694" t="str">
            <v>UN</v>
          </cell>
          <cell r="D17694">
            <v>20.16</v>
          </cell>
          <cell r="E17694" t="str">
            <v>CDHU 198</v>
          </cell>
        </row>
        <row r="17695">
          <cell r="A17695" t="str">
            <v>41.02.551</v>
          </cell>
          <cell r="B17695" t="str">
            <v>Lâmpada LED tubular T8 com base G13, de 1850 até 2000 Im - 18 a 20 W</v>
          </cell>
          <cell r="C17695" t="str">
            <v>UN</v>
          </cell>
          <cell r="D17695">
            <v>25.64</v>
          </cell>
          <cell r="E17695" t="str">
            <v>CDHU 198</v>
          </cell>
        </row>
        <row r="17696">
          <cell r="A17696" t="str">
            <v>41.02.562</v>
          </cell>
          <cell r="B17696" t="str">
            <v>Lâmpada LED tubular T8 com base G13, de 3400 até 4000 Im - 36 a 40 W</v>
          </cell>
          <cell r="C17696" t="str">
            <v>UN</v>
          </cell>
          <cell r="D17696">
            <v>59.68</v>
          </cell>
          <cell r="E17696" t="str">
            <v>CDHU 198</v>
          </cell>
        </row>
        <row r="17697">
          <cell r="A17697" t="str">
            <v>41.02.580</v>
          </cell>
          <cell r="B17697" t="str">
            <v>Lâmpada LED 13,5W, com base E-27, 1400 até 1510 lm</v>
          </cell>
          <cell r="C17697" t="str">
            <v>UN</v>
          </cell>
          <cell r="D17697">
            <v>22.6</v>
          </cell>
          <cell r="E17697" t="str">
            <v>CDHU 198</v>
          </cell>
        </row>
        <row r="17698">
          <cell r="A17698" t="str">
            <v>41.04</v>
          </cell>
          <cell r="B17698" t="str">
            <v>Acessorios para iluminacao</v>
          </cell>
          <cell r="C17698"/>
          <cell r="D17698"/>
          <cell r="E17698" t="str">
            <v>CDHU 198</v>
          </cell>
        </row>
        <row r="17699">
          <cell r="A17699" t="str">
            <v>41.04.020</v>
          </cell>
          <cell r="B17699" t="str">
            <v>Receptáculo de porcelana com parafuso de fixação com rosca E-27</v>
          </cell>
          <cell r="C17699" t="str">
            <v>UN</v>
          </cell>
          <cell r="D17699">
            <v>10.86</v>
          </cell>
          <cell r="E17699" t="str">
            <v>CDHU 198</v>
          </cell>
        </row>
        <row r="17700">
          <cell r="A17700" t="str">
            <v>41.04.050</v>
          </cell>
          <cell r="B17700" t="str">
            <v>Trilho eletrificado de alimentação com 1 circuito, em alumínio com pintura na cor branco, inclusive acessórios</v>
          </cell>
          <cell r="C17700" t="str">
            <v>M</v>
          </cell>
          <cell r="D17700">
            <v>106.37</v>
          </cell>
          <cell r="E17700" t="str">
            <v>CDHU 198</v>
          </cell>
        </row>
        <row r="17701">
          <cell r="A17701" t="str">
            <v>41.06</v>
          </cell>
          <cell r="B17701" t="str">
            <v>Lampada halogena</v>
          </cell>
          <cell r="C17701"/>
          <cell r="D17701"/>
          <cell r="E17701" t="str">
            <v>CDHU 198</v>
          </cell>
        </row>
        <row r="17702">
          <cell r="A17702" t="str">
            <v>41.06.100</v>
          </cell>
          <cell r="B17702" t="str">
            <v>Lâmpada halógena refletora PAR20, base E27 de 50 W - 220 V</v>
          </cell>
          <cell r="C17702" t="str">
            <v>UN</v>
          </cell>
          <cell r="D17702">
            <v>24.38</v>
          </cell>
          <cell r="E17702" t="str">
            <v>CDHU 198</v>
          </cell>
        </row>
        <row r="17703">
          <cell r="A17703" t="str">
            <v>41.06.130</v>
          </cell>
          <cell r="B17703" t="str">
            <v>Lâmpada halógena com refletor dicroico de 50 W - 12 V</v>
          </cell>
          <cell r="C17703" t="str">
            <v>UN</v>
          </cell>
          <cell r="D17703">
            <v>13.66</v>
          </cell>
          <cell r="E17703" t="str">
            <v>CDHU 198</v>
          </cell>
        </row>
        <row r="17704">
          <cell r="A17704" t="str">
            <v>41.06.410</v>
          </cell>
          <cell r="B17704" t="str">
            <v>Lâmpada halógena tubular, base R7s bilateral de 300 W - 110 ou 220 V</v>
          </cell>
          <cell r="C17704" t="str">
            <v>UN</v>
          </cell>
          <cell r="D17704">
            <v>14.52</v>
          </cell>
          <cell r="E17704" t="str">
            <v>CDHU 198</v>
          </cell>
        </row>
        <row r="17705">
          <cell r="A17705" t="str">
            <v>41.07</v>
          </cell>
          <cell r="B17705" t="str">
            <v>Lampada fluorescente</v>
          </cell>
          <cell r="C17705"/>
          <cell r="D17705"/>
          <cell r="E17705" t="str">
            <v>CDHU 198</v>
          </cell>
        </row>
        <row r="17706">
          <cell r="A17706" t="str">
            <v>41.07.030</v>
          </cell>
          <cell r="B17706" t="str">
            <v>Lâmpada fluorescente tubular, base bipino bilateral de 16 W</v>
          </cell>
          <cell r="C17706" t="str">
            <v>UN</v>
          </cell>
          <cell r="D17706">
            <v>22.16</v>
          </cell>
          <cell r="E17706" t="str">
            <v>CDHU 198</v>
          </cell>
        </row>
        <row r="17707">
          <cell r="A17707" t="str">
            <v>41.07.050</v>
          </cell>
          <cell r="B17707" t="str">
            <v>Lâmpada fluorescente tubular, base bipino bilateral de 20 W</v>
          </cell>
          <cell r="C17707" t="str">
            <v>UN</v>
          </cell>
          <cell r="D17707">
            <v>15.22</v>
          </cell>
          <cell r="E17707" t="str">
            <v>CDHU 198</v>
          </cell>
        </row>
        <row r="17708">
          <cell r="A17708" t="str">
            <v>41.07.060</v>
          </cell>
          <cell r="B17708" t="str">
            <v>Lâmpada fluorescente tubular, base bipino bilateral de 28 W</v>
          </cell>
          <cell r="C17708" t="str">
            <v>UN</v>
          </cell>
          <cell r="D17708">
            <v>24.34</v>
          </cell>
          <cell r="E17708" t="str">
            <v>CDHU 198</v>
          </cell>
        </row>
        <row r="17709">
          <cell r="A17709" t="str">
            <v>41.07.070</v>
          </cell>
          <cell r="B17709" t="str">
            <v>Lâmpada fluorescente tubular, base bipino bilateral de 32 W</v>
          </cell>
          <cell r="C17709" t="str">
            <v>UN</v>
          </cell>
          <cell r="D17709">
            <v>22.17</v>
          </cell>
          <cell r="E17709" t="str">
            <v>CDHU 198</v>
          </cell>
        </row>
        <row r="17710">
          <cell r="A17710" t="str">
            <v>41.07.200</v>
          </cell>
          <cell r="B17710" t="str">
            <v>Lâmpada fluorescente tubular, base bipino bilateral de 32 W, com camada trifósforo</v>
          </cell>
          <cell r="C17710" t="str">
            <v>UN</v>
          </cell>
          <cell r="D17710">
            <v>28.1</v>
          </cell>
          <cell r="E17710" t="str">
            <v>CDHU 198</v>
          </cell>
        </row>
        <row r="17711">
          <cell r="A17711" t="str">
            <v>41.07.430</v>
          </cell>
          <cell r="B17711" t="str">
            <v>Lâmpada fluorescente compacta eletrônica "3U", base E27 de 20 W - 110 ou 220 V</v>
          </cell>
          <cell r="C17711" t="str">
            <v>UN</v>
          </cell>
          <cell r="D17711">
            <v>17.57</v>
          </cell>
          <cell r="E17711" t="str">
            <v>CDHU 198</v>
          </cell>
        </row>
        <row r="17712">
          <cell r="A17712" t="str">
            <v>41.07.450</v>
          </cell>
          <cell r="B17712" t="str">
            <v>Lâmpada fluorescente compacta eletrônica "3U", base E27 de 25 W - 110 ou 220 V</v>
          </cell>
          <cell r="C17712" t="str">
            <v>UN</v>
          </cell>
          <cell r="D17712">
            <v>19.399999999999999</v>
          </cell>
          <cell r="E17712" t="str">
            <v>CDHU 198</v>
          </cell>
        </row>
        <row r="17713">
          <cell r="A17713" t="str">
            <v>41.07.800</v>
          </cell>
          <cell r="B17713" t="str">
            <v>Lâmpada fluorescente compacta "1U", base G-23 de 9 W</v>
          </cell>
          <cell r="C17713" t="str">
            <v>UN</v>
          </cell>
          <cell r="D17713">
            <v>22.97</v>
          </cell>
          <cell r="E17713" t="str">
            <v>CDHU 198</v>
          </cell>
        </row>
        <row r="17714">
          <cell r="A17714" t="str">
            <v>41.07.810</v>
          </cell>
          <cell r="B17714" t="str">
            <v>Lâmpada fluorescente compacta "2U", base G-24D-2 de 18 W</v>
          </cell>
          <cell r="C17714" t="str">
            <v>UN</v>
          </cell>
          <cell r="D17714">
            <v>19.2</v>
          </cell>
          <cell r="E17714" t="str">
            <v>CDHU 198</v>
          </cell>
        </row>
        <row r="17715">
          <cell r="A17715" t="str">
            <v>41.07.820</v>
          </cell>
          <cell r="B17715" t="str">
            <v>Lâmpada fluorescente compacta "2U", base G-24D-3 de 26 W</v>
          </cell>
          <cell r="C17715" t="str">
            <v>UN</v>
          </cell>
          <cell r="D17715">
            <v>19.75</v>
          </cell>
          <cell r="E17715" t="str">
            <v>CDHU 198</v>
          </cell>
        </row>
        <row r="17716">
          <cell r="A17716" t="str">
            <v>41.07.860</v>
          </cell>
          <cell r="B17716" t="str">
            <v>Lâmpada fluorescente compacta "2U", base G-24Q-3 de 26 W</v>
          </cell>
          <cell r="C17716" t="str">
            <v>UN</v>
          </cell>
          <cell r="D17716">
            <v>17.52</v>
          </cell>
          <cell r="E17716" t="str">
            <v>CDHU 198</v>
          </cell>
        </row>
        <row r="17717">
          <cell r="A17717" t="str">
            <v>41.08</v>
          </cell>
          <cell r="B17717" t="str">
            <v>Reator e equipamentos para lampada de descarga de alta potencia</v>
          </cell>
          <cell r="C17717"/>
          <cell r="D17717"/>
          <cell r="E17717" t="str">
            <v>CDHU 198</v>
          </cell>
        </row>
        <row r="17718">
          <cell r="A17718" t="str">
            <v>41.08.010</v>
          </cell>
          <cell r="B17718" t="str">
            <v>Transformador eletrônico para lâmpada halógena dicroica de 50 W - 220 V</v>
          </cell>
          <cell r="C17718" t="str">
            <v>UN</v>
          </cell>
          <cell r="D17718">
            <v>42.13</v>
          </cell>
          <cell r="E17718" t="str">
            <v>CDHU 198</v>
          </cell>
        </row>
        <row r="17719">
          <cell r="A17719" t="str">
            <v>41.09</v>
          </cell>
          <cell r="B17719" t="str">
            <v>Reator e equipamentos para lampada fluorescente</v>
          </cell>
          <cell r="C17719"/>
          <cell r="D17719"/>
          <cell r="E17719" t="str">
            <v>CDHU 198</v>
          </cell>
        </row>
        <row r="17720">
          <cell r="A17720" t="str">
            <v>41.09.720</v>
          </cell>
          <cell r="B17720" t="str">
            <v>Reator eletrônico de alto fator de potência com partida instantânea, para 2 lâmpadas fluorescentes tubulares, base bipino bilateral, 16 W - 127 V / 220 V</v>
          </cell>
          <cell r="C17720" t="str">
            <v>UN</v>
          </cell>
          <cell r="D17720">
            <v>73.680000000000007</v>
          </cell>
          <cell r="E17720" t="str">
            <v>CDHU 198</v>
          </cell>
        </row>
        <row r="17721">
          <cell r="A17721" t="str">
            <v>41.09.740</v>
          </cell>
          <cell r="B17721" t="str">
            <v>Reator eletrônico de alto fator de potência com partida instantânea, para 2 lâmpadas fluorescentes tubulares, base bipino bilateral, 28 W - 127 V / 220 V</v>
          </cell>
          <cell r="C17721" t="str">
            <v>UN</v>
          </cell>
          <cell r="D17721">
            <v>112.31</v>
          </cell>
          <cell r="E17721" t="str">
            <v>CDHU 198</v>
          </cell>
        </row>
        <row r="17722">
          <cell r="A17722" t="str">
            <v>41.09.750</v>
          </cell>
          <cell r="B17722" t="str">
            <v>Reator eletrônico de alto fator de potência com partida instantânea, para 2 lâmpadas fluorescentes tubulares, base bipino bilateral, 32 W - 127 V / 220 V</v>
          </cell>
          <cell r="C17722" t="str">
            <v>UN</v>
          </cell>
          <cell r="D17722">
            <v>77.2</v>
          </cell>
          <cell r="E17722" t="str">
            <v>CDHU 198</v>
          </cell>
        </row>
        <row r="17723">
          <cell r="A17723" t="str">
            <v>41.09.830</v>
          </cell>
          <cell r="B17723" t="str">
            <v>Reator eletrônico de alto fator de potência com partida instantânea, para 2 lâmpadas fluorescentes tubulares "HO", base bipino bilateral, 110 W - 220 V</v>
          </cell>
          <cell r="C17723" t="str">
            <v>UN</v>
          </cell>
          <cell r="D17723">
            <v>106.55</v>
          </cell>
          <cell r="E17723" t="str">
            <v>CDHU 198</v>
          </cell>
        </row>
        <row r="17724">
          <cell r="A17724" t="str">
            <v>41.09.870</v>
          </cell>
          <cell r="B17724" t="str">
            <v>Reator eletrônico de alto fator de potência com partida instantânea, para uma lâmpada fluorescente compacta "2U", base G24q-3, 26 W - 220 V</v>
          </cell>
          <cell r="C17724" t="str">
            <v>UN</v>
          </cell>
          <cell r="D17724">
            <v>64.03</v>
          </cell>
          <cell r="E17724" t="str">
            <v>CDHU 198</v>
          </cell>
        </row>
        <row r="17725">
          <cell r="A17725" t="str">
            <v>41.09.890</v>
          </cell>
          <cell r="B17725" t="str">
            <v>Reator eletrônico de alto fator de potência com partida instantânea, para 2 lâmpadas fluorescentes compactas "2U", base G24q-3, 26 W - 220 V</v>
          </cell>
          <cell r="C17725" t="str">
            <v>UN</v>
          </cell>
          <cell r="D17725">
            <v>79.89</v>
          </cell>
          <cell r="E17725" t="str">
            <v>CDHU 198</v>
          </cell>
        </row>
        <row r="17726">
          <cell r="A17726" t="str">
            <v>41.10</v>
          </cell>
          <cell r="B17726" t="str">
            <v>Postes e acessorios</v>
          </cell>
          <cell r="C17726"/>
          <cell r="D17726"/>
          <cell r="E17726" t="str">
            <v>CDHU 198</v>
          </cell>
        </row>
        <row r="17727">
          <cell r="A17727" t="str">
            <v>41.10.060</v>
          </cell>
          <cell r="B17727" t="str">
            <v>Braço em tubo de ferro galvanizado de 1" x 1,00 m para fixação de uma luminária</v>
          </cell>
          <cell r="C17727" t="str">
            <v>UN</v>
          </cell>
          <cell r="D17727">
            <v>120.91</v>
          </cell>
          <cell r="E17727" t="str">
            <v>CDHU 198</v>
          </cell>
        </row>
        <row r="17728">
          <cell r="A17728" t="str">
            <v>41.10.070</v>
          </cell>
          <cell r="B17728" t="str">
            <v>Cruzeta reforçada em ferro galvanizado para fixação de quatro luminárias</v>
          </cell>
          <cell r="C17728" t="str">
            <v>UN</v>
          </cell>
          <cell r="D17728">
            <v>805.37</v>
          </cell>
          <cell r="E17728" t="str">
            <v>CDHU 198</v>
          </cell>
        </row>
        <row r="17729">
          <cell r="A17729" t="str">
            <v>41.10.080</v>
          </cell>
          <cell r="B17729" t="str">
            <v>Cruzeta reforçada em ferro galvanizado para fixação de duas luminárias</v>
          </cell>
          <cell r="C17729" t="str">
            <v>UN</v>
          </cell>
          <cell r="D17729">
            <v>574.42999999999995</v>
          </cell>
          <cell r="E17729" t="str">
            <v>CDHU 198</v>
          </cell>
        </row>
        <row r="17730">
          <cell r="A17730" t="str">
            <v>41.10.260</v>
          </cell>
          <cell r="B17730" t="str">
            <v>Poste telecônico curvo em aço SAE 1010/1020 galvanizado a fogo, altura de 8,00 m</v>
          </cell>
          <cell r="C17730" t="str">
            <v>UN</v>
          </cell>
          <cell r="D17730">
            <v>2427.2600000000002</v>
          </cell>
          <cell r="E17730" t="str">
            <v>CDHU 198</v>
          </cell>
        </row>
        <row r="17731">
          <cell r="A17731" t="str">
            <v>41.10.330</v>
          </cell>
          <cell r="B17731" t="str">
            <v>Poste telecônico reto em aço SAE 1010/1020 galvanizado a fogo, altura de 10,00 m</v>
          </cell>
          <cell r="C17731" t="str">
            <v>UN</v>
          </cell>
          <cell r="D17731">
            <v>2614.67</v>
          </cell>
          <cell r="E17731" t="str">
            <v>CDHU 198</v>
          </cell>
        </row>
        <row r="17732">
          <cell r="A17732" t="str">
            <v>41.10.340</v>
          </cell>
          <cell r="B17732" t="str">
            <v>Poste telecônico reto em aço SAE 1010/1020 galvanizado a fogo, altura de 8,00 m</v>
          </cell>
          <cell r="C17732" t="str">
            <v>UN</v>
          </cell>
          <cell r="D17732">
            <v>2203.1</v>
          </cell>
          <cell r="E17732" t="str">
            <v>CDHU 198</v>
          </cell>
        </row>
        <row r="17733">
          <cell r="A17733" t="str">
            <v>41.10.400</v>
          </cell>
          <cell r="B17733" t="str">
            <v>Poste telecônico em aço SAE 1010/1020 galvanizado a fogo, com espera para uma luminária, altura de 3,00 m</v>
          </cell>
          <cell r="C17733" t="str">
            <v>UN</v>
          </cell>
          <cell r="D17733">
            <v>708.54</v>
          </cell>
          <cell r="E17733" t="str">
            <v>CDHU 198</v>
          </cell>
        </row>
        <row r="17734">
          <cell r="A17734" t="str">
            <v>41.10.410</v>
          </cell>
          <cell r="B17734" t="str">
            <v>Poste telecônico em aço SAE 1010/1020 galvanizado a fogo, com espera para duas luminárias, altura de 3,00 m</v>
          </cell>
          <cell r="C17734" t="str">
            <v>UN</v>
          </cell>
          <cell r="D17734">
            <v>758.53</v>
          </cell>
          <cell r="E17734" t="str">
            <v>CDHU 198</v>
          </cell>
        </row>
        <row r="17735">
          <cell r="A17735" t="str">
            <v>41.10.430</v>
          </cell>
          <cell r="B17735" t="str">
            <v>Poste telecônico reto em aço SAE 1010/1020 galvanizado a fogo, altura de 6,00 m</v>
          </cell>
          <cell r="C17735" t="str">
            <v>UN</v>
          </cell>
          <cell r="D17735">
            <v>1643.59</v>
          </cell>
          <cell r="E17735" t="str">
            <v>CDHU 198</v>
          </cell>
        </row>
        <row r="17736">
          <cell r="A17736" t="str">
            <v>41.10.490</v>
          </cell>
          <cell r="B17736" t="str">
            <v>Poste telecônico reto em aço SAE 1010/1020 galvanizado a fogo, com base, altura de 7,00 m</v>
          </cell>
          <cell r="C17736" t="str">
            <v>UN</v>
          </cell>
          <cell r="D17736">
            <v>1964.42</v>
          </cell>
          <cell r="E17736" t="str">
            <v>CDHU 198</v>
          </cell>
        </row>
        <row r="17737">
          <cell r="A17737" t="str">
            <v>41.10.500</v>
          </cell>
          <cell r="B17737" t="str">
            <v>Poste telecônico reto em aço SAE 1010/1020 galvanizado a fogo, altura de 4,00 m</v>
          </cell>
          <cell r="C17737" t="str">
            <v>UN</v>
          </cell>
          <cell r="D17737">
            <v>1145.1500000000001</v>
          </cell>
          <cell r="E17737" t="str">
            <v>CDHU 198</v>
          </cell>
        </row>
        <row r="17738">
          <cell r="A17738" t="str">
            <v>41.11</v>
          </cell>
          <cell r="B17738" t="str">
            <v>Aparelho de iluminacao publica e decorativa</v>
          </cell>
          <cell r="C17738"/>
          <cell r="D17738"/>
          <cell r="E17738" t="str">
            <v>CDHU 198</v>
          </cell>
        </row>
        <row r="17739">
          <cell r="A17739" t="str">
            <v>41.11.060</v>
          </cell>
          <cell r="B17739" t="str">
            <v>Luminária fechada para iluminação pública tipo pétala pequena</v>
          </cell>
          <cell r="C17739" t="str">
            <v>UN</v>
          </cell>
          <cell r="D17739">
            <v>528.4</v>
          </cell>
          <cell r="E17739" t="str">
            <v>CDHU 198</v>
          </cell>
        </row>
        <row r="17740">
          <cell r="A17740" t="str">
            <v>41.11.090</v>
          </cell>
          <cell r="B17740" t="str">
            <v>Luminária com corpo em tubo de alumínio tipo balizador para uso externo</v>
          </cell>
          <cell r="C17740" t="str">
            <v>UN</v>
          </cell>
          <cell r="D17740">
            <v>110.46</v>
          </cell>
          <cell r="E17740" t="str">
            <v>CDHU 198</v>
          </cell>
        </row>
        <row r="17741">
          <cell r="A17741" t="str">
            <v>41.11.094</v>
          </cell>
          <cell r="B17741" t="str">
            <v>Luminária LED de embutir para caixa de luz 4 x 2cm, para uso externo, tipo balizador de 3 W</v>
          </cell>
          <cell r="C17741" t="str">
            <v>UN</v>
          </cell>
          <cell r="D17741">
            <v>68.02</v>
          </cell>
          <cell r="E17741" t="str">
            <v>CDHU 198</v>
          </cell>
        </row>
        <row r="17742">
          <cell r="A17742" t="str">
            <v>41.11.100</v>
          </cell>
          <cell r="B17742" t="str">
            <v>Luminária retangular fechada para iluminação externa em poste, tipo pétala grande</v>
          </cell>
          <cell r="C17742" t="str">
            <v>UN</v>
          </cell>
          <cell r="D17742">
            <v>437.36</v>
          </cell>
          <cell r="E17742" t="str">
            <v>CDHU 198</v>
          </cell>
        </row>
        <row r="17743">
          <cell r="A17743" t="str">
            <v>41.11.110</v>
          </cell>
          <cell r="B17743" t="str">
            <v>Luminária retangular fechada para iluminação externa em poste, tipo pétala pequena</v>
          </cell>
          <cell r="C17743" t="str">
            <v>UN</v>
          </cell>
          <cell r="D17743">
            <v>403.43</v>
          </cell>
          <cell r="E17743" t="str">
            <v>CDHU 198</v>
          </cell>
        </row>
        <row r="17744">
          <cell r="A17744" t="str">
            <v>41.11.115</v>
          </cell>
          <cell r="B17744" t="str">
            <v>Luminária retangular tipo arandela externa para 2 lâmpadas, com difusor em polietileno ou vidro leitoso</v>
          </cell>
          <cell r="C17744" t="str">
            <v>UN</v>
          </cell>
          <cell r="D17744">
            <v>130.41999999999999</v>
          </cell>
          <cell r="E17744" t="str">
            <v>CDHU 198</v>
          </cell>
        </row>
        <row r="17745">
          <cell r="A17745" t="str">
            <v>41.11.116</v>
          </cell>
          <cell r="B17745" t="str">
            <v>Luminária LED retangular para poste, fluxo luminoso de 5000 a 5500 lm - potência de 50W</v>
          </cell>
          <cell r="C17745" t="str">
            <v>UN</v>
          </cell>
          <cell r="D17745">
            <v>279.77</v>
          </cell>
          <cell r="E17745" t="str">
            <v>CDHU 198</v>
          </cell>
        </row>
        <row r="17746">
          <cell r="A17746" t="str">
            <v>41.11.440</v>
          </cell>
          <cell r="B17746" t="str">
            <v>Suporte tubular de fixação em poste para 1 luminária tipo pétala</v>
          </cell>
          <cell r="C17746" t="str">
            <v>UN</v>
          </cell>
          <cell r="D17746">
            <v>86.81</v>
          </cell>
          <cell r="E17746" t="str">
            <v>CDHU 198</v>
          </cell>
        </row>
        <row r="17747">
          <cell r="A17747" t="str">
            <v>41.11.450</v>
          </cell>
          <cell r="B17747" t="str">
            <v>Suporte tubular de fixação em poste para 2 luminárias tipo pétala</v>
          </cell>
          <cell r="C17747" t="str">
            <v>UN</v>
          </cell>
          <cell r="D17747">
            <v>113.8</v>
          </cell>
          <cell r="E17747" t="str">
            <v>CDHU 198</v>
          </cell>
        </row>
        <row r="17748">
          <cell r="A17748" t="str">
            <v>41.11.702</v>
          </cell>
          <cell r="B17748" t="str">
            <v>Luminária LED solar integrada para poste, fluxo luminoso de 8000 lm, eficiência mínima de 130,5 lm/W - potência de 80 W</v>
          </cell>
          <cell r="C17748" t="str">
            <v>UN</v>
          </cell>
          <cell r="D17748">
            <v>8390.92</v>
          </cell>
          <cell r="E17748" t="str">
            <v>CDHU 198</v>
          </cell>
        </row>
        <row r="17749">
          <cell r="A17749" t="str">
            <v>41.11.703</v>
          </cell>
          <cell r="B17749" t="str">
            <v>Luminária pública LED retangular para poste, fluxo luminoso de 14200 a 18000 lm, eficiência mínima de 120 lm/W - potência de 100 W/120 W</v>
          </cell>
          <cell r="C17749" t="str">
            <v>UN</v>
          </cell>
          <cell r="D17749">
            <v>747.6</v>
          </cell>
          <cell r="E17749" t="str">
            <v>CDHU 198</v>
          </cell>
        </row>
        <row r="17750">
          <cell r="A17750" t="str">
            <v>41.11.704</v>
          </cell>
          <cell r="B17750" t="str">
            <v>Luminária LED retangular para poste, fluxo luminoso de 18000 lm, eficiência mínima 180 lm/W - potência de 100 W</v>
          </cell>
          <cell r="C17750" t="str">
            <v>UN</v>
          </cell>
          <cell r="D17750">
            <v>679.81</v>
          </cell>
          <cell r="E17750" t="str">
            <v>CDHU 198</v>
          </cell>
        </row>
        <row r="17751">
          <cell r="A17751" t="str">
            <v>41.11.707</v>
          </cell>
          <cell r="B17751" t="str">
            <v>Luminária LED retangular para poste, fluxo luminoso de 36000 lm, eficiência mínima 180 lm/W - potência de 200 W</v>
          </cell>
          <cell r="C17751" t="str">
            <v>UN</v>
          </cell>
          <cell r="D17751">
            <v>1073.0899999999999</v>
          </cell>
          <cell r="E17751" t="str">
            <v>CDHU 198</v>
          </cell>
        </row>
        <row r="17752">
          <cell r="A17752" t="str">
            <v>41.11.711</v>
          </cell>
          <cell r="B17752" t="str">
            <v>Luminária LED retangular para parede ou piso, fluxo luminoso de 11838 a 12150 lm, eficiência mínima 107 lm/W - potência de 86 W/120 W</v>
          </cell>
          <cell r="C17752" t="str">
            <v>UN</v>
          </cell>
          <cell r="D17752">
            <v>560.27</v>
          </cell>
          <cell r="E17752" t="str">
            <v>CDHU 198</v>
          </cell>
        </row>
        <row r="17753">
          <cell r="A17753" t="str">
            <v>41.11.712</v>
          </cell>
          <cell r="B17753" t="str">
            <v>Luminária LED redonda de embutir para parede ou piso, área interna ou externa, bivolt - potência 6 W</v>
          </cell>
          <cell r="C17753" t="str">
            <v>UN</v>
          </cell>
          <cell r="D17753">
            <v>96.85</v>
          </cell>
          <cell r="E17753" t="str">
            <v>CDHU 198</v>
          </cell>
        </row>
        <row r="17754">
          <cell r="A17754" t="str">
            <v>41.11.721</v>
          </cell>
          <cell r="B17754" t="str">
            <v>Luminária pública LED retangular para poste, fluxo luminoso de 6250 a 6674 lm, eficiência mínima 113 lm/W - potência 40 W/59 W</v>
          </cell>
          <cell r="C17754" t="str">
            <v>UN</v>
          </cell>
          <cell r="D17754">
            <v>515.19000000000005</v>
          </cell>
          <cell r="E17754" t="str">
            <v>CDHU 198</v>
          </cell>
        </row>
        <row r="17755">
          <cell r="A17755" t="str">
            <v>41.12</v>
          </cell>
          <cell r="B17755" t="str">
            <v>Aparelho de iluminacao de longo alcance e especifica</v>
          </cell>
          <cell r="C17755"/>
          <cell r="D17755"/>
          <cell r="E17755" t="str">
            <v>CDHU 198</v>
          </cell>
        </row>
        <row r="17756">
          <cell r="A17756" t="str">
            <v>41.12.210</v>
          </cell>
          <cell r="B17756" t="str">
            <v>Projetor LED modular, fluxo luminoso de 26294 lm, eficiência mínima de 125 l/W - 150 W/200 W</v>
          </cell>
          <cell r="C17756" t="str">
            <v>UN</v>
          </cell>
          <cell r="D17756">
            <v>983.06</v>
          </cell>
          <cell r="E17756" t="str">
            <v>CDHU 198</v>
          </cell>
        </row>
        <row r="17757">
          <cell r="A17757" t="str">
            <v>41.13</v>
          </cell>
          <cell r="B17757" t="str">
            <v>Aparelho de iluminacao a prova de tempo, gases e vapores</v>
          </cell>
          <cell r="C17757"/>
          <cell r="D17757"/>
          <cell r="E17757" t="str">
            <v>CDHU 198</v>
          </cell>
        </row>
        <row r="17758">
          <cell r="A17758" t="str">
            <v>41.13.050</v>
          </cell>
          <cell r="B17758" t="str">
            <v>Luminária blindada de sobrepor ou pendente em calha fechada, para 2 lâmpadas fluorescentes de 32 W/36 W/40 W</v>
          </cell>
          <cell r="C17758" t="str">
            <v>UN</v>
          </cell>
          <cell r="D17758">
            <v>257.87</v>
          </cell>
          <cell r="E17758" t="str">
            <v>CDHU 198</v>
          </cell>
        </row>
        <row r="17759">
          <cell r="A17759" t="str">
            <v>41.13.102</v>
          </cell>
          <cell r="B17759" t="str">
            <v>Luminária blindada tipo arandela de 45º e 90º, para lâmpada LED</v>
          </cell>
          <cell r="C17759" t="str">
            <v>UN</v>
          </cell>
          <cell r="D17759">
            <v>289.76</v>
          </cell>
          <cell r="E17759" t="str">
            <v>CDHU 198</v>
          </cell>
        </row>
        <row r="17760">
          <cell r="A17760" t="str">
            <v>41.13.200</v>
          </cell>
          <cell r="B17760" t="str">
            <v>Luminária blindada oval de sobrepor ou arandela, para lâmpada fluorescentes compacta</v>
          </cell>
          <cell r="C17760" t="str">
            <v>UN</v>
          </cell>
          <cell r="D17760">
            <v>155.36000000000001</v>
          </cell>
          <cell r="E17760" t="str">
            <v>CDHU 198</v>
          </cell>
        </row>
        <row r="17761">
          <cell r="A17761" t="str">
            <v>41.14</v>
          </cell>
          <cell r="B17761" t="str">
            <v>Aparelho de iluminacao comercial e industrial</v>
          </cell>
          <cell r="C17761"/>
          <cell r="D17761"/>
          <cell r="E17761" t="str">
            <v>CDHU 198</v>
          </cell>
        </row>
        <row r="17762">
          <cell r="A17762" t="str">
            <v>41.14.020</v>
          </cell>
          <cell r="B17762" t="str">
            <v>Luminária retangular de embutir tipo calha fechada, com difusor plano, para 2 lâmpadas fluorescentes tubulares de 28 W/32 W/36 W/54 W</v>
          </cell>
          <cell r="C17762" t="str">
            <v>UN</v>
          </cell>
          <cell r="D17762">
            <v>179.05</v>
          </cell>
          <cell r="E17762" t="str">
            <v>CDHU 198</v>
          </cell>
        </row>
        <row r="17763">
          <cell r="A17763" t="str">
            <v>41.14.070</v>
          </cell>
          <cell r="B17763" t="str">
            <v>Luminária retangular de sobrepor tipo calha aberta, para 2 lâmpadas fluorescentes tubulares de 32 W</v>
          </cell>
          <cell r="C17763" t="str">
            <v>UN</v>
          </cell>
          <cell r="D17763">
            <v>69.86</v>
          </cell>
          <cell r="E17763" t="str">
            <v>CDHU 198</v>
          </cell>
        </row>
        <row r="17764">
          <cell r="A17764" t="str">
            <v>41.14.090</v>
          </cell>
          <cell r="B17764" t="str">
            <v>Luminária retangular de sobrepor tipo calha fechada, com difusor translúcido, para 2 lâmpadas fluorescentes de 28 W/32 W/36 W/54 W</v>
          </cell>
          <cell r="C17764" t="str">
            <v>UN</v>
          </cell>
          <cell r="D17764">
            <v>153.75</v>
          </cell>
          <cell r="E17764" t="str">
            <v>CDHU 198</v>
          </cell>
        </row>
        <row r="17765">
          <cell r="A17765" t="str">
            <v>41.14.210</v>
          </cell>
          <cell r="B17765" t="str">
            <v>Luminária quadrada de embutir tipo calha aberta com aletas planas, para 2 lâmpadas fluorescentes compactas de 18 W/26 W</v>
          </cell>
          <cell r="C17765" t="str">
            <v>UN</v>
          </cell>
          <cell r="D17765">
            <v>113.43</v>
          </cell>
          <cell r="E17765" t="str">
            <v>CDHU 198</v>
          </cell>
        </row>
        <row r="17766">
          <cell r="A17766" t="str">
            <v>41.14.310</v>
          </cell>
          <cell r="B17766" t="str">
            <v>Luminária redonda de embutir com difusor recuado, para 1 ou 2 lâmpadas fluorescentes compactas de 15 W/18 W/20 W/23 W/26 W</v>
          </cell>
          <cell r="C17766" t="str">
            <v>UN</v>
          </cell>
          <cell r="D17766">
            <v>101.09</v>
          </cell>
          <cell r="E17766" t="str">
            <v>CDHU 198</v>
          </cell>
        </row>
        <row r="17767">
          <cell r="A17767" t="str">
            <v>41.14.390</v>
          </cell>
          <cell r="B17767" t="str">
            <v>Luminária retangular de sobrepor tipo calha aberta, com refletor em alumínio de alto brilho, para 2 lâmpadas tubulares 32 W/36 W</v>
          </cell>
          <cell r="C17767" t="str">
            <v>UN</v>
          </cell>
          <cell r="D17767">
            <v>143.38</v>
          </cell>
          <cell r="E17767" t="str">
            <v>CDHU 198</v>
          </cell>
        </row>
        <row r="17768">
          <cell r="A17768" t="str">
            <v>41.14.430</v>
          </cell>
          <cell r="B17768" t="str">
            <v>Luminária quadrada de embutir tipo calha aberta, com refletor e aleta parabólicas em alumínio de alto brilho, para 4 lâmpadas fluorescentes de 14 W/16 W/18 W</v>
          </cell>
          <cell r="C17768" t="str">
            <v>UN</v>
          </cell>
          <cell r="D17768">
            <v>195.24</v>
          </cell>
          <cell r="E17768" t="str">
            <v>CDHU 198</v>
          </cell>
        </row>
        <row r="17769">
          <cell r="A17769" t="str">
            <v>41.14.530</v>
          </cell>
          <cell r="B17769" t="str">
            <v>Luminária redonda de sobrepor com difusor em vidro temperado jateado para 1 ou 2 lâmpadas fluorescentes compactas de 18 W/26 W</v>
          </cell>
          <cell r="C17769" t="str">
            <v>UN</v>
          </cell>
          <cell r="D17769">
            <v>126.95</v>
          </cell>
          <cell r="E17769" t="str">
            <v>CDHU 198</v>
          </cell>
        </row>
        <row r="17770">
          <cell r="A17770" t="str">
            <v>41.14.560</v>
          </cell>
          <cell r="B17770" t="str">
            <v>Luminária retangular de embutir tipo calha aberta com aletas parabólicas para 2 lâmpadas fluorescentes tubulares de 28 W/54 W</v>
          </cell>
          <cell r="C17770" t="str">
            <v>UN</v>
          </cell>
          <cell r="D17770">
            <v>166.38</v>
          </cell>
          <cell r="E17770" t="str">
            <v>CDHU 198</v>
          </cell>
        </row>
        <row r="17771">
          <cell r="A17771" t="str">
            <v>41.14.590</v>
          </cell>
          <cell r="B17771" t="str">
            <v>Luminária industrial pendente tipo calha aberta instalação em perfilado para 1 ou 2 lâmpadas fluorescentes tubulares 14 W</v>
          </cell>
          <cell r="C17771" t="str">
            <v>UN</v>
          </cell>
          <cell r="D17771">
            <v>108.71</v>
          </cell>
          <cell r="E17771" t="str">
            <v>CDHU 198</v>
          </cell>
        </row>
        <row r="17772">
          <cell r="A17772" t="str">
            <v>41.14.600</v>
          </cell>
          <cell r="B17772" t="str">
            <v>Luminária industrial pendente tipo calha aberta instalação em perfilado para 1 ou 2 lâmpadas tubulares 28 W/54 W</v>
          </cell>
          <cell r="C17772" t="str">
            <v>UN</v>
          </cell>
          <cell r="D17772">
            <v>142.66</v>
          </cell>
          <cell r="E17772" t="str">
            <v>CDHU 198</v>
          </cell>
        </row>
        <row r="17773">
          <cell r="A17773" t="str">
            <v>41.14.620</v>
          </cell>
          <cell r="B17773" t="str">
            <v>Luminária retangular de sobrepor tipo calha aberta com refletor e aletas parabólicas para 2 lâmpadas fluorescentes tubulares 28 W/54 W</v>
          </cell>
          <cell r="C17773" t="str">
            <v>UN</v>
          </cell>
          <cell r="D17773">
            <v>246.03</v>
          </cell>
          <cell r="E17773" t="str">
            <v>CDHU 198</v>
          </cell>
        </row>
        <row r="17774">
          <cell r="A17774" t="str">
            <v>41.14.640</v>
          </cell>
          <cell r="B17774" t="str">
            <v>Luminária retangular de embutir tipo calha aberta com refletor em alumínio de alto brilho para 2 lâmpadas tubulares de 28 W/54 W</v>
          </cell>
          <cell r="C17774" t="str">
            <v>UN</v>
          </cell>
          <cell r="D17774">
            <v>167.88</v>
          </cell>
          <cell r="E17774" t="str">
            <v>CDHU 198</v>
          </cell>
        </row>
        <row r="17775">
          <cell r="A17775" t="str">
            <v>41.14.670</v>
          </cell>
          <cell r="B17775" t="str">
            <v>Luminária triangular de sobrepor tipo arandela para fluorescente compacta de 15 W/20 W/23 W</v>
          </cell>
          <cell r="C17775" t="str">
            <v>UN</v>
          </cell>
          <cell r="D17775">
            <v>85.5</v>
          </cell>
          <cell r="E17775" t="str">
            <v>CDHU 198</v>
          </cell>
        </row>
        <row r="17776">
          <cell r="A17776" t="str">
            <v>41.14.730</v>
          </cell>
          <cell r="B17776" t="str">
            <v>Luminária redonda de embutir com refletor em alumínio jateado e difusor em vidro para 2 lâmpadas fluorescentes compactas duplas de 18 W/26 W</v>
          </cell>
          <cell r="C17776" t="str">
            <v>UN</v>
          </cell>
          <cell r="D17776">
            <v>79.69</v>
          </cell>
          <cell r="E17776" t="str">
            <v>CDHU 198</v>
          </cell>
        </row>
        <row r="17777">
          <cell r="A17777" t="str">
            <v>41.14.740</v>
          </cell>
          <cell r="B17777" t="str">
            <v>Luminária retangular de embutir assimétrica para 1 lâmpada fluorescente tubular de 14 W</v>
          </cell>
          <cell r="C17777" t="str">
            <v>UN</v>
          </cell>
          <cell r="D17777">
            <v>126.79</v>
          </cell>
          <cell r="E17777" t="str">
            <v>CDHU 198</v>
          </cell>
        </row>
        <row r="17778">
          <cell r="A17778" t="str">
            <v>41.14.780</v>
          </cell>
          <cell r="B17778" t="str">
            <v>Luminária quadrada de sobrepor tipo calha fechada, com difusor plano, para 4 lâmpadas tubulares de 14 W/16 W/18 W</v>
          </cell>
          <cell r="C17778" t="str">
            <v>UN</v>
          </cell>
          <cell r="D17778">
            <v>277.94</v>
          </cell>
          <cell r="E17778" t="str">
            <v>CDHU 198</v>
          </cell>
        </row>
        <row r="17779">
          <cell r="A17779" t="str">
            <v>41.14.790</v>
          </cell>
          <cell r="B17779" t="str">
            <v>Luminária retangular de embutir tipo calha aberta com refletor assimétrico em alumínio de alto brilho para 2 lâmpadas tubulares de 28 W/54 W</v>
          </cell>
          <cell r="C17779" t="str">
            <v>UN</v>
          </cell>
          <cell r="D17779">
            <v>177.88</v>
          </cell>
          <cell r="E17779" t="str">
            <v>CDHU 198</v>
          </cell>
        </row>
        <row r="17780">
          <cell r="A17780" t="str">
            <v>41.14.792</v>
          </cell>
          <cell r="B17780" t="str">
            <v>Luminária hermética de sobrepor, com difusor em policarbonato, para lâmpadas de 2 x 28 W/32 W/54 W</v>
          </cell>
          <cell r="C17780" t="str">
            <v>UN</v>
          </cell>
          <cell r="D17780">
            <v>146.26</v>
          </cell>
          <cell r="E17780" t="str">
            <v>CDHU 198</v>
          </cell>
        </row>
        <row r="17781">
          <cell r="A17781" t="str">
            <v>41.15</v>
          </cell>
          <cell r="B17781" t="str">
            <v>Aparelho de iluminacao interna decorativa</v>
          </cell>
          <cell r="C17781"/>
          <cell r="D17781"/>
          <cell r="E17781" t="str">
            <v>CDHU 198</v>
          </cell>
        </row>
        <row r="17782">
          <cell r="A17782" t="str">
            <v>41.15.170</v>
          </cell>
          <cell r="B17782" t="str">
            <v>Luminária redonda de embutir, com foco orientável e acessório antiofuscante, para 1 lâmpada dicroica de 50 W</v>
          </cell>
          <cell r="C17782" t="str">
            <v>UN</v>
          </cell>
          <cell r="D17782">
            <v>54.66</v>
          </cell>
          <cell r="E17782" t="str">
            <v>CDHU 198</v>
          </cell>
        </row>
        <row r="17783">
          <cell r="A17783" t="str">
            <v>41.20</v>
          </cell>
          <cell r="B17783" t="str">
            <v>Reparos, conservacoes e complementos - GRUPO 41</v>
          </cell>
          <cell r="C17783"/>
          <cell r="D17783"/>
          <cell r="E17783" t="str">
            <v>CDHU 198</v>
          </cell>
        </row>
        <row r="17784">
          <cell r="A17784" t="str">
            <v>41.20.020</v>
          </cell>
          <cell r="B17784" t="str">
            <v>Recolocação de aparelhos de iluminação ou projetores fixos em teto, piso ou parede</v>
          </cell>
          <cell r="C17784" t="str">
            <v>UN</v>
          </cell>
          <cell r="D17784">
            <v>20.58</v>
          </cell>
          <cell r="E17784" t="str">
            <v>CDHU 198</v>
          </cell>
        </row>
        <row r="17785">
          <cell r="A17785" t="str">
            <v>41.20.080</v>
          </cell>
          <cell r="B17785" t="str">
            <v>Plafon plástico e/ou PVC para acabamento de ponto de luz, com soquete E-27 para lâmpada fluorescente compacta</v>
          </cell>
          <cell r="C17785" t="str">
            <v>UN</v>
          </cell>
          <cell r="D17785">
            <v>11.47</v>
          </cell>
          <cell r="E17785" t="str">
            <v>CDHU 198</v>
          </cell>
        </row>
        <row r="17786">
          <cell r="A17786" t="str">
            <v>41.20.120</v>
          </cell>
          <cell r="B17786" t="str">
            <v>Recolocação de reator</v>
          </cell>
          <cell r="C17786" t="str">
            <v>UN</v>
          </cell>
          <cell r="D17786">
            <v>20.100000000000001</v>
          </cell>
          <cell r="E17786" t="str">
            <v>CDHU 198</v>
          </cell>
        </row>
        <row r="17787">
          <cell r="A17787" t="str">
            <v>41.20.130</v>
          </cell>
          <cell r="B17787" t="str">
            <v>Recolocação de lâmpada</v>
          </cell>
          <cell r="C17787" t="str">
            <v>UN</v>
          </cell>
          <cell r="D17787">
            <v>4.09</v>
          </cell>
          <cell r="E17787" t="str">
            <v>CDHU 198</v>
          </cell>
        </row>
        <row r="17788">
          <cell r="A17788" t="str">
            <v>41.31</v>
          </cell>
          <cell r="B17788" t="str">
            <v>Iluminacao LED</v>
          </cell>
          <cell r="C17788"/>
          <cell r="D17788"/>
          <cell r="E17788" t="str">
            <v>CDHU 198</v>
          </cell>
        </row>
        <row r="17789">
          <cell r="A17789" t="str">
            <v>41.31.040</v>
          </cell>
          <cell r="B17789" t="str">
            <v>Luminária LED retangular de sobrepor com difusor translúcido, 4000 K, fluxo luminoso de 3690 a 4800 lm, potência de 35 W a 41 W</v>
          </cell>
          <cell r="C17789" t="str">
            <v>UN</v>
          </cell>
          <cell r="D17789">
            <v>338.76</v>
          </cell>
          <cell r="E17789" t="str">
            <v>CDHU 198</v>
          </cell>
        </row>
        <row r="17790">
          <cell r="A17790" t="str">
            <v>41.31.070</v>
          </cell>
          <cell r="B17790" t="str">
            <v>Luminária LED quadrada de sobrepor com difusor prismático translúcido, 4000 K, fluxo luminoso de 1363 a 1800 lm, potência de 15 W a 24 W</v>
          </cell>
          <cell r="C17790" t="str">
            <v>UN</v>
          </cell>
          <cell r="D17790">
            <v>296.05</v>
          </cell>
          <cell r="E17790" t="str">
            <v>CDHU 198</v>
          </cell>
        </row>
        <row r="17791">
          <cell r="A17791" t="str">
            <v>41.31.080</v>
          </cell>
          <cell r="B17791" t="str">
            <v>Luminária LED redonda de embutir com difusor translúcido, 4000 K, fluxo luminoso de 800 a 1060 lm, potência de 9 W a 12 W</v>
          </cell>
          <cell r="C17791" t="str">
            <v>UN</v>
          </cell>
          <cell r="D17791">
            <v>169.42</v>
          </cell>
          <cell r="E17791" t="str">
            <v>CDHU 198</v>
          </cell>
        </row>
        <row r="17792">
          <cell r="A17792" t="str">
            <v>41.31.087</v>
          </cell>
          <cell r="B17792" t="str">
            <v>Luminária LED redonda de sobrepor com difusor translucido, 4000 K, fluxo luminoso de 1900 a 2000 lm, potência de 17 W a 19 W</v>
          </cell>
          <cell r="C17792" t="str">
            <v>UN</v>
          </cell>
          <cell r="D17792">
            <v>275.88</v>
          </cell>
          <cell r="E17792" t="str">
            <v>CDHU 198</v>
          </cell>
        </row>
        <row r="17793">
          <cell r="A17793" t="str">
            <v>41.31.101</v>
          </cell>
          <cell r="B17793" t="str">
            <v>Projetor LED retangular, potência de 30 W, fluxo luminoso de 2250 a 2400 lm, temperatura cor 6.500 K, bivolt</v>
          </cell>
          <cell r="C17793" t="str">
            <v>UN</v>
          </cell>
          <cell r="D17793">
            <v>98.01</v>
          </cell>
          <cell r="E17793" t="str">
            <v>CDHU 198</v>
          </cell>
        </row>
        <row r="17794">
          <cell r="A17794" t="str">
            <v>42</v>
          </cell>
          <cell r="B17794" t="str">
            <v>PARA-RAIOS PARA EDIFICACAO</v>
          </cell>
          <cell r="C17794"/>
          <cell r="D17794"/>
          <cell r="E17794" t="str">
            <v>CDHU 198</v>
          </cell>
        </row>
        <row r="17795">
          <cell r="A17795" t="str">
            <v>42.01</v>
          </cell>
          <cell r="B17795" t="str">
            <v>Complementos para para-raios</v>
          </cell>
          <cell r="C17795"/>
          <cell r="D17795"/>
          <cell r="E17795" t="str">
            <v>CDHU 198</v>
          </cell>
        </row>
        <row r="17796">
          <cell r="A17796" t="str">
            <v>42.01.020</v>
          </cell>
          <cell r="B17796" t="str">
            <v>Captor tipo Franklin, h= 300 mm, 4 pontos, 1 descida, acabamento cromado</v>
          </cell>
          <cell r="C17796" t="str">
            <v>UN</v>
          </cell>
          <cell r="D17796">
            <v>100.11</v>
          </cell>
          <cell r="E17796" t="str">
            <v>CDHU 198</v>
          </cell>
        </row>
        <row r="17797">
          <cell r="A17797" t="str">
            <v>42.01.040</v>
          </cell>
          <cell r="B17797" t="str">
            <v>Captor tipo Franklin, h= 300 mm, 4 pontos, 2 descidas, acabamento cromado</v>
          </cell>
          <cell r="C17797" t="str">
            <v>UN</v>
          </cell>
          <cell r="D17797">
            <v>106.57</v>
          </cell>
          <cell r="E17797" t="str">
            <v>CDHU 198</v>
          </cell>
        </row>
        <row r="17798">
          <cell r="A17798" t="str">
            <v>42.01.060</v>
          </cell>
          <cell r="B17798" t="str">
            <v>Luva de redução galvanizada de 2´ x 3/4´</v>
          </cell>
          <cell r="C17798" t="str">
            <v>UN</v>
          </cell>
          <cell r="D17798">
            <v>88.08</v>
          </cell>
          <cell r="E17798" t="str">
            <v>CDHU 198</v>
          </cell>
        </row>
        <row r="17799">
          <cell r="A17799" t="str">
            <v>42.01.080</v>
          </cell>
          <cell r="B17799" t="str">
            <v>Niple duplo galvanizado de 2´</v>
          </cell>
          <cell r="C17799" t="str">
            <v>UN</v>
          </cell>
          <cell r="D17799">
            <v>66.41</v>
          </cell>
          <cell r="E17799" t="str">
            <v>CDHU 198</v>
          </cell>
        </row>
        <row r="17800">
          <cell r="A17800" t="str">
            <v>42.01.086</v>
          </cell>
          <cell r="B17800" t="str">
            <v>Captor tipo terminal aéreo, h= 300 mm em alumínio</v>
          </cell>
          <cell r="C17800" t="str">
            <v>UN</v>
          </cell>
          <cell r="D17800">
            <v>16.649999999999999</v>
          </cell>
          <cell r="E17800" t="str">
            <v>CDHU 198</v>
          </cell>
        </row>
        <row r="17801">
          <cell r="A17801" t="str">
            <v>42.01.090</v>
          </cell>
          <cell r="B17801" t="str">
            <v>Captor tipo terminal aéreo, h= 300 mm, diâmetro de 1/4´ em cobre</v>
          </cell>
          <cell r="C17801" t="str">
            <v>UN</v>
          </cell>
          <cell r="D17801">
            <v>41.67</v>
          </cell>
          <cell r="E17801" t="str">
            <v>CDHU 198</v>
          </cell>
        </row>
        <row r="17802">
          <cell r="A17802" t="str">
            <v>42.01.096</v>
          </cell>
          <cell r="B17802" t="str">
            <v>Captor tipo terminal aéreo, h= 250 mm, diâmetro de 3/8´ galvanizado a fogo</v>
          </cell>
          <cell r="C17802" t="str">
            <v>UN</v>
          </cell>
          <cell r="D17802">
            <v>23.68</v>
          </cell>
          <cell r="E17802" t="str">
            <v>CDHU 198</v>
          </cell>
        </row>
        <row r="17803">
          <cell r="A17803" t="str">
            <v>42.01.098</v>
          </cell>
          <cell r="B17803" t="str">
            <v>Captor tipo terminal aéreo, h= 600 mm, diâmetro de 3/8´ galvanizado a fogo</v>
          </cell>
          <cell r="C17803" t="str">
            <v>UN</v>
          </cell>
          <cell r="D17803">
            <v>27.2</v>
          </cell>
          <cell r="E17803" t="str">
            <v>CDHU 198</v>
          </cell>
        </row>
        <row r="17804">
          <cell r="A17804" t="str">
            <v>42.02</v>
          </cell>
          <cell r="B17804" t="str">
            <v>Isolador galvanizado uso geral</v>
          </cell>
          <cell r="C17804"/>
          <cell r="D17804"/>
          <cell r="E17804" t="str">
            <v>CDHU 198</v>
          </cell>
        </row>
        <row r="17805">
          <cell r="A17805" t="str">
            <v>42.02.010</v>
          </cell>
          <cell r="B17805" t="str">
            <v>Isolador galvanizado uso geral, simples com rosca mecânica</v>
          </cell>
          <cell r="C17805" t="str">
            <v>UN</v>
          </cell>
          <cell r="D17805">
            <v>18.690000000000001</v>
          </cell>
          <cell r="E17805" t="str">
            <v>CDHU 198</v>
          </cell>
        </row>
        <row r="17806">
          <cell r="A17806" t="str">
            <v>42.02.020</v>
          </cell>
          <cell r="B17806" t="str">
            <v>Isolador galvanizado uso geral, reforçado para fixação a 90°</v>
          </cell>
          <cell r="C17806" t="str">
            <v>UN</v>
          </cell>
          <cell r="D17806">
            <v>30.44</v>
          </cell>
          <cell r="E17806" t="str">
            <v>CDHU 198</v>
          </cell>
        </row>
        <row r="17807">
          <cell r="A17807" t="str">
            <v>42.02.040</v>
          </cell>
          <cell r="B17807" t="str">
            <v>Isolador galvanizado uso geral, simples com chapa de encosto</v>
          </cell>
          <cell r="C17807" t="str">
            <v>UN</v>
          </cell>
          <cell r="D17807">
            <v>18.7</v>
          </cell>
          <cell r="E17807" t="str">
            <v>CDHU 198</v>
          </cell>
        </row>
        <row r="17808">
          <cell r="A17808" t="str">
            <v>42.02.060</v>
          </cell>
          <cell r="B17808" t="str">
            <v>Isolador galvanizado uso geral, reforçado com chapa de encosto</v>
          </cell>
          <cell r="C17808" t="str">
            <v>UN</v>
          </cell>
          <cell r="D17808">
            <v>21.43</v>
          </cell>
          <cell r="E17808" t="str">
            <v>CDHU 198</v>
          </cell>
        </row>
        <row r="17809">
          <cell r="A17809" t="str">
            <v>42.02.080</v>
          </cell>
          <cell r="B17809" t="str">
            <v>Isolador galvanizado uso geral, simples com calha para telha ondulada</v>
          </cell>
          <cell r="C17809" t="str">
            <v>UN</v>
          </cell>
          <cell r="D17809">
            <v>27.36</v>
          </cell>
          <cell r="E17809" t="str">
            <v>CDHU 198</v>
          </cell>
        </row>
        <row r="17810">
          <cell r="A17810" t="str">
            <v>42.02.100</v>
          </cell>
          <cell r="B17810" t="str">
            <v>Isolador galvanizado uso geral, reforçado com calha para telha ondulada</v>
          </cell>
          <cell r="C17810" t="str">
            <v>UN</v>
          </cell>
          <cell r="D17810">
            <v>31.59</v>
          </cell>
          <cell r="E17810" t="str">
            <v>CDHU 198</v>
          </cell>
        </row>
        <row r="17811">
          <cell r="A17811" t="str">
            <v>42.03</v>
          </cell>
          <cell r="B17811" t="str">
            <v>Isolador galvanizado para mastro</v>
          </cell>
          <cell r="C17811"/>
          <cell r="D17811"/>
          <cell r="E17811" t="str">
            <v>CDHU 198</v>
          </cell>
        </row>
        <row r="17812">
          <cell r="A17812" t="str">
            <v>42.03.020</v>
          </cell>
          <cell r="B17812" t="str">
            <v>Isolador galvanizado para mastro de diâmetro 2´, simples com 1 descida</v>
          </cell>
          <cell r="C17812" t="str">
            <v>UN</v>
          </cell>
          <cell r="D17812">
            <v>23.82</v>
          </cell>
          <cell r="E17812" t="str">
            <v>CDHU 198</v>
          </cell>
        </row>
        <row r="17813">
          <cell r="A17813" t="str">
            <v>42.03.040</v>
          </cell>
          <cell r="B17813" t="str">
            <v>Isolador galvanizado para mastro de diâmetro 2´, simples com 2 descidas</v>
          </cell>
          <cell r="C17813" t="str">
            <v>UN</v>
          </cell>
          <cell r="D17813">
            <v>29.5</v>
          </cell>
          <cell r="E17813" t="str">
            <v>CDHU 198</v>
          </cell>
        </row>
        <row r="17814">
          <cell r="A17814" t="str">
            <v>42.03.060</v>
          </cell>
          <cell r="B17814" t="str">
            <v>Isolador galvanizado para mastro de diâmetro 2´, reforçado com 1 descida</v>
          </cell>
          <cell r="C17814" t="str">
            <v>UN</v>
          </cell>
          <cell r="D17814">
            <v>27.7</v>
          </cell>
          <cell r="E17814" t="str">
            <v>CDHU 198</v>
          </cell>
        </row>
        <row r="17815">
          <cell r="A17815" t="str">
            <v>42.03.080</v>
          </cell>
          <cell r="B17815" t="str">
            <v>Isolador galvanizado para mastro de diâmetro 2´, reforçado com 2 descidas</v>
          </cell>
          <cell r="C17815" t="str">
            <v>UN</v>
          </cell>
          <cell r="D17815">
            <v>31.92</v>
          </cell>
          <cell r="E17815" t="str">
            <v>CDHU 198</v>
          </cell>
        </row>
        <row r="17816">
          <cell r="A17816" t="str">
            <v>42.04</v>
          </cell>
          <cell r="B17816" t="str">
            <v>Componentes de sustentacao para mastro galvanizado</v>
          </cell>
          <cell r="C17816"/>
          <cell r="D17816"/>
          <cell r="E17816" t="str">
            <v>CDHU 198</v>
          </cell>
        </row>
        <row r="17817">
          <cell r="A17817" t="str">
            <v>42.04.020</v>
          </cell>
          <cell r="B17817" t="str">
            <v>Braçadeira de contraventagem para mastro de diâmetro 2´</v>
          </cell>
          <cell r="C17817" t="str">
            <v>UN</v>
          </cell>
          <cell r="D17817">
            <v>25.52</v>
          </cell>
          <cell r="E17817" t="str">
            <v>CDHU 198</v>
          </cell>
        </row>
        <row r="17818">
          <cell r="A17818" t="str">
            <v>42.04.040</v>
          </cell>
          <cell r="B17818" t="str">
            <v>Apoio para mastro de diâmetro 2´</v>
          </cell>
          <cell r="C17818" t="str">
            <v>UN</v>
          </cell>
          <cell r="D17818">
            <v>23.26</v>
          </cell>
          <cell r="E17818" t="str">
            <v>CDHU 198</v>
          </cell>
        </row>
        <row r="17819">
          <cell r="A17819" t="str">
            <v>42.04.060</v>
          </cell>
          <cell r="B17819" t="str">
            <v>Base para mastro de diâmetro 2´</v>
          </cell>
          <cell r="C17819" t="str">
            <v>UN</v>
          </cell>
          <cell r="D17819">
            <v>70.22</v>
          </cell>
          <cell r="E17819" t="str">
            <v>CDHU 198</v>
          </cell>
        </row>
        <row r="17820">
          <cell r="A17820" t="str">
            <v>42.04.080</v>
          </cell>
          <cell r="B17820" t="str">
            <v>Contraventagem com cabo para mastro de diâmetro 2´</v>
          </cell>
          <cell r="C17820" t="str">
            <v>UN</v>
          </cell>
          <cell r="D17820">
            <v>162.75</v>
          </cell>
          <cell r="E17820" t="str">
            <v>CDHU 198</v>
          </cell>
        </row>
        <row r="17821">
          <cell r="A17821" t="str">
            <v>42.04.120</v>
          </cell>
          <cell r="B17821" t="str">
            <v>Mastro simples galvanizado de diâmetro 2´</v>
          </cell>
          <cell r="C17821" t="str">
            <v>M</v>
          </cell>
          <cell r="D17821">
            <v>92.64</v>
          </cell>
          <cell r="E17821" t="str">
            <v>CDHU 198</v>
          </cell>
        </row>
        <row r="17822">
          <cell r="A17822" t="str">
            <v>42.04.140</v>
          </cell>
          <cell r="B17822" t="str">
            <v>Suporte porta bandeira simples para mastro de diâmetro 2´</v>
          </cell>
          <cell r="C17822" t="str">
            <v>UN</v>
          </cell>
          <cell r="D17822">
            <v>29.19</v>
          </cell>
          <cell r="E17822" t="str">
            <v>CDHU 198</v>
          </cell>
        </row>
        <row r="17823">
          <cell r="A17823" t="str">
            <v>42.04.160</v>
          </cell>
          <cell r="B17823" t="str">
            <v>Suporte porta bandeira reforçado para mastro de diâmetro 2´</v>
          </cell>
          <cell r="C17823" t="str">
            <v>UN</v>
          </cell>
          <cell r="D17823">
            <v>44.16</v>
          </cell>
          <cell r="E17823" t="str">
            <v>CDHU 198</v>
          </cell>
        </row>
        <row r="17824">
          <cell r="A17824" t="str">
            <v>42.05</v>
          </cell>
          <cell r="B17824" t="str">
            <v>Componentes para cabo de descida</v>
          </cell>
          <cell r="C17824"/>
          <cell r="D17824"/>
          <cell r="E17824" t="str">
            <v>CDHU 198</v>
          </cell>
        </row>
        <row r="17825">
          <cell r="A17825" t="str">
            <v>42.05.010</v>
          </cell>
          <cell r="B17825" t="str">
            <v>Sinalizador de obstáculo simples, sem célula fotoelétrica</v>
          </cell>
          <cell r="C17825" t="str">
            <v>UN</v>
          </cell>
          <cell r="D17825">
            <v>47.51</v>
          </cell>
          <cell r="E17825" t="str">
            <v>CDHU 198</v>
          </cell>
        </row>
        <row r="17826">
          <cell r="A17826" t="str">
            <v>42.05.020</v>
          </cell>
          <cell r="B17826" t="str">
            <v>Braçadeira para fixação do aparelho sinalizador para mastro de diâmetro 2´</v>
          </cell>
          <cell r="C17826" t="str">
            <v>UN</v>
          </cell>
          <cell r="D17826">
            <v>28.02</v>
          </cell>
          <cell r="E17826" t="str">
            <v>CDHU 198</v>
          </cell>
        </row>
        <row r="17827">
          <cell r="A17827" t="str">
            <v>42.05.030</v>
          </cell>
          <cell r="B17827" t="str">
            <v>Sinalizador de obstáculo duplo, sem célula fotoelétrica</v>
          </cell>
          <cell r="C17827" t="str">
            <v>UN</v>
          </cell>
          <cell r="D17827">
            <v>105.72</v>
          </cell>
          <cell r="E17827" t="str">
            <v>CDHU 198</v>
          </cell>
        </row>
        <row r="17828">
          <cell r="A17828" t="str">
            <v>42.05.050</v>
          </cell>
          <cell r="B17828" t="str">
            <v>Sinalizador de obstáculo simples, com célula fotoelétrica</v>
          </cell>
          <cell r="C17828" t="str">
            <v>UN</v>
          </cell>
          <cell r="D17828">
            <v>74.930000000000007</v>
          </cell>
          <cell r="E17828" t="str">
            <v>CDHU 198</v>
          </cell>
        </row>
        <row r="17829">
          <cell r="A17829" t="str">
            <v>42.05.070</v>
          </cell>
          <cell r="B17829" t="str">
            <v>Sinalizador de obstáculo duplo, com célula fotoelétrica</v>
          </cell>
          <cell r="C17829" t="str">
            <v>UN</v>
          </cell>
          <cell r="D17829">
            <v>159.05000000000001</v>
          </cell>
          <cell r="E17829" t="str">
            <v>CDHU 198</v>
          </cell>
        </row>
        <row r="17830">
          <cell r="A17830" t="str">
            <v>42.05.100</v>
          </cell>
          <cell r="B17830" t="str">
            <v>Caixa de inspeção suspensa</v>
          </cell>
          <cell r="C17830" t="str">
            <v>UN</v>
          </cell>
          <cell r="D17830">
            <v>69.19</v>
          </cell>
          <cell r="E17830" t="str">
            <v>CDHU 198</v>
          </cell>
        </row>
        <row r="17831">
          <cell r="A17831" t="str">
            <v>42.05.110</v>
          </cell>
          <cell r="B17831" t="str">
            <v>Conector cabo/haste de 3/4´</v>
          </cell>
          <cell r="C17831" t="str">
            <v>UN</v>
          </cell>
          <cell r="D17831">
            <v>25.27</v>
          </cell>
          <cell r="E17831" t="str">
            <v>CDHU 198</v>
          </cell>
        </row>
        <row r="17832">
          <cell r="A17832" t="str">
            <v>42.05.120</v>
          </cell>
          <cell r="B17832" t="str">
            <v>Conector de emenda em latão para cabo de até 50 mm² com 4 parafusos</v>
          </cell>
          <cell r="C17832" t="str">
            <v>UN</v>
          </cell>
          <cell r="D17832">
            <v>30.58</v>
          </cell>
          <cell r="E17832" t="str">
            <v>CDHU 198</v>
          </cell>
        </row>
        <row r="17833">
          <cell r="A17833" t="str">
            <v>42.05.140</v>
          </cell>
          <cell r="B17833" t="str">
            <v>Conector olhal cabo/haste de 3/4´</v>
          </cell>
          <cell r="C17833" t="str">
            <v>UN</v>
          </cell>
          <cell r="D17833">
            <v>23.1</v>
          </cell>
          <cell r="E17833" t="str">
            <v>CDHU 198</v>
          </cell>
        </row>
        <row r="17834">
          <cell r="A17834" t="str">
            <v>42.05.160</v>
          </cell>
          <cell r="B17834" t="str">
            <v>Conector olhal cabo/haste de 5/8´</v>
          </cell>
          <cell r="C17834" t="str">
            <v>UN</v>
          </cell>
          <cell r="D17834">
            <v>8.82</v>
          </cell>
          <cell r="E17834" t="str">
            <v>CDHU 198</v>
          </cell>
        </row>
        <row r="17835">
          <cell r="A17835" t="str">
            <v>42.05.170</v>
          </cell>
          <cell r="B17835" t="str">
            <v>Vergalhão liso de aço galvanizado, diâmetro de 3/8´</v>
          </cell>
          <cell r="C17835" t="str">
            <v>M</v>
          </cell>
          <cell r="D17835">
            <v>33.840000000000003</v>
          </cell>
          <cell r="E17835" t="str">
            <v>CDHU 198</v>
          </cell>
        </row>
        <row r="17836">
          <cell r="A17836" t="str">
            <v>42.05.180</v>
          </cell>
          <cell r="B17836" t="str">
            <v>Esticador em latão para cabo de cobre</v>
          </cell>
          <cell r="C17836" t="str">
            <v>UN</v>
          </cell>
          <cell r="D17836">
            <v>33.229999999999997</v>
          </cell>
          <cell r="E17836" t="str">
            <v>CDHU 198</v>
          </cell>
        </row>
        <row r="17837">
          <cell r="A17837" t="str">
            <v>42.05.190</v>
          </cell>
          <cell r="B17837" t="str">
            <v>Haste de aterramento de 3/4´ x 3 m</v>
          </cell>
          <cell r="C17837" t="str">
            <v>UN</v>
          </cell>
          <cell r="D17837">
            <v>290.68</v>
          </cell>
          <cell r="E17837" t="str">
            <v>CDHU 198</v>
          </cell>
        </row>
        <row r="17838">
          <cell r="A17838" t="str">
            <v>42.05.200</v>
          </cell>
          <cell r="B17838" t="str">
            <v>Haste de aterramento de 5/8" x 2,4 m</v>
          </cell>
          <cell r="C17838" t="str">
            <v>UN</v>
          </cell>
          <cell r="D17838">
            <v>204.79</v>
          </cell>
          <cell r="E17838" t="str">
            <v>CDHU 198</v>
          </cell>
        </row>
        <row r="17839">
          <cell r="A17839" t="str">
            <v>42.05.210</v>
          </cell>
          <cell r="B17839" t="str">
            <v>Haste de aterramento de 5/8´ x 3 m</v>
          </cell>
          <cell r="C17839" t="str">
            <v>UN</v>
          </cell>
          <cell r="D17839">
            <v>214.6</v>
          </cell>
          <cell r="E17839" t="str">
            <v>CDHU 198</v>
          </cell>
        </row>
        <row r="17840">
          <cell r="A17840" t="str">
            <v>42.05.220</v>
          </cell>
          <cell r="B17840" t="str">
            <v>Mastro para sinalizador de obstáculo, de 1,5 m x 3/4´</v>
          </cell>
          <cell r="C17840" t="str">
            <v>UN</v>
          </cell>
          <cell r="D17840">
            <v>58.51</v>
          </cell>
          <cell r="E17840" t="str">
            <v>CDHU 198</v>
          </cell>
        </row>
        <row r="17841">
          <cell r="A17841" t="str">
            <v>42.05.230</v>
          </cell>
          <cell r="B17841" t="str">
            <v>Clips de fixação para vergalhão em aço galvanizado de 3/8´</v>
          </cell>
          <cell r="C17841" t="str">
            <v>UN</v>
          </cell>
          <cell r="D17841">
            <v>13.05</v>
          </cell>
          <cell r="E17841" t="str">
            <v>CDHU 198</v>
          </cell>
        </row>
        <row r="17842">
          <cell r="A17842" t="str">
            <v>42.05.240</v>
          </cell>
          <cell r="B17842" t="str">
            <v>Suporte para tubo de proteção com chapa de encosto, diâmetro 2´</v>
          </cell>
          <cell r="C17842" t="str">
            <v>UN</v>
          </cell>
          <cell r="D17842">
            <v>22.79</v>
          </cell>
          <cell r="E17842" t="str">
            <v>CDHU 198</v>
          </cell>
        </row>
        <row r="17843">
          <cell r="A17843" t="str">
            <v>42.05.250</v>
          </cell>
          <cell r="B17843" t="str">
            <v>Barra condutora chata em alumínio de 3/4´ x 1/4´, inclusive acessórios de fixação</v>
          </cell>
          <cell r="C17843" t="str">
            <v>M</v>
          </cell>
          <cell r="D17843">
            <v>40.659999999999997</v>
          </cell>
          <cell r="E17843" t="str">
            <v>CDHU 198</v>
          </cell>
        </row>
        <row r="17844">
          <cell r="A17844" t="str">
            <v>42.05.260</v>
          </cell>
          <cell r="B17844" t="str">
            <v>Suporte para tubo de proteção com grapa para chumbar, diâmetro 2´</v>
          </cell>
          <cell r="C17844" t="str">
            <v>UN</v>
          </cell>
          <cell r="D17844">
            <v>23.13</v>
          </cell>
          <cell r="E17844" t="str">
            <v>CDHU 198</v>
          </cell>
        </row>
        <row r="17845">
          <cell r="A17845" t="str">
            <v>42.05.270</v>
          </cell>
          <cell r="B17845" t="str">
            <v>Conector em latão estanhado para cabos de 16 a 50 mm² e vergalhões até 3/8´</v>
          </cell>
          <cell r="C17845" t="str">
            <v>UN</v>
          </cell>
          <cell r="D17845">
            <v>59.07</v>
          </cell>
          <cell r="E17845" t="str">
            <v>CDHU 198</v>
          </cell>
        </row>
        <row r="17846">
          <cell r="A17846" t="str">
            <v>42.05.290</v>
          </cell>
          <cell r="B17846" t="str">
            <v>Suporte para fixação de terminal aéreo e/ou de cabo de cobre nu, com base plana</v>
          </cell>
          <cell r="C17846" t="str">
            <v>UN</v>
          </cell>
          <cell r="D17846">
            <v>17.940000000000001</v>
          </cell>
          <cell r="E17846" t="str">
            <v>CDHU 198</v>
          </cell>
        </row>
        <row r="17847">
          <cell r="A17847" t="str">
            <v>42.05.300</v>
          </cell>
          <cell r="B17847" t="str">
            <v>Tampa para caixa de inspeção cilíndrica, aço galvanizado</v>
          </cell>
          <cell r="C17847" t="str">
            <v>UN</v>
          </cell>
          <cell r="D17847">
            <v>47.32</v>
          </cell>
          <cell r="E17847" t="str">
            <v>CDHU 198</v>
          </cell>
        </row>
        <row r="17848">
          <cell r="A17848" t="str">
            <v>42.05.310</v>
          </cell>
          <cell r="B17848" t="str">
            <v>Caixa de inspeção do terra cilíndrica em PVC rígido, diâmetro de 300 mm - h= 250 mm</v>
          </cell>
          <cell r="C17848" t="str">
            <v>UN</v>
          </cell>
          <cell r="D17848">
            <v>29.96</v>
          </cell>
          <cell r="E17848" t="str">
            <v>CDHU 198</v>
          </cell>
        </row>
        <row r="17849">
          <cell r="A17849" t="str">
            <v>42.05.320</v>
          </cell>
          <cell r="B17849" t="str">
            <v>Caixa de inspeção do terra cilíndrica em PVC rígido, diâmetro de 300 mm - h= 400 mm</v>
          </cell>
          <cell r="C17849" t="str">
            <v>UN</v>
          </cell>
          <cell r="D17849">
            <v>42.94</v>
          </cell>
          <cell r="E17849" t="str">
            <v>CDHU 198</v>
          </cell>
        </row>
        <row r="17850">
          <cell r="A17850" t="str">
            <v>42.05.330</v>
          </cell>
          <cell r="B17850" t="str">
            <v>Caixa de inspeção do terra cilíndrica em PVC rígido, diâmetro de 300 mm - h= 600 mm</v>
          </cell>
          <cell r="C17850" t="str">
            <v>UN</v>
          </cell>
          <cell r="D17850">
            <v>64.73</v>
          </cell>
          <cell r="E17850" t="str">
            <v>CDHU 198</v>
          </cell>
        </row>
        <row r="17851">
          <cell r="A17851" t="str">
            <v>42.05.340</v>
          </cell>
          <cell r="B17851" t="str">
            <v>Barra condutora chata em cobre de 3/4´ x 3/16´, inclusive acessórios de fixação</v>
          </cell>
          <cell r="C17851" t="str">
            <v>M</v>
          </cell>
          <cell r="D17851">
            <v>226.15</v>
          </cell>
          <cell r="E17851" t="str">
            <v>CDHU 198</v>
          </cell>
        </row>
        <row r="17852">
          <cell r="A17852" t="str">
            <v>42.05.370</v>
          </cell>
          <cell r="B17852" t="str">
            <v>Caixa de equalização, de embutir, em aço com barramento, de 400 x 400 mm e tampa</v>
          </cell>
          <cell r="C17852" t="str">
            <v>UN</v>
          </cell>
          <cell r="D17852">
            <v>540.88</v>
          </cell>
          <cell r="E17852" t="str">
            <v>CDHU 198</v>
          </cell>
        </row>
        <row r="17853">
          <cell r="A17853" t="str">
            <v>42.05.380</v>
          </cell>
          <cell r="B17853" t="str">
            <v>Caixa de equalização, de embutir, em aço com barramento, de 200 x 200 mm e tampa</v>
          </cell>
          <cell r="C17853" t="str">
            <v>UN</v>
          </cell>
          <cell r="D17853">
            <v>415.77</v>
          </cell>
          <cell r="E17853" t="str">
            <v>CDHU 198</v>
          </cell>
        </row>
        <row r="17854">
          <cell r="A17854" t="str">
            <v>42.05.390</v>
          </cell>
          <cell r="B17854" t="str">
            <v>Presilha em latão para cabos de 16 até 50 mm²</v>
          </cell>
          <cell r="C17854" t="str">
            <v>UN</v>
          </cell>
          <cell r="D17854">
            <v>3.17</v>
          </cell>
          <cell r="E17854" t="str">
            <v>CDHU 198</v>
          </cell>
        </row>
        <row r="17855">
          <cell r="A17855" t="str">
            <v>42.05.410</v>
          </cell>
          <cell r="B17855" t="str">
            <v>Suporte para fixação de terminal aéreo e/ou de cabo de cobre nu, com base ondulada</v>
          </cell>
          <cell r="C17855" t="str">
            <v>UN</v>
          </cell>
          <cell r="D17855">
            <v>20.309999999999999</v>
          </cell>
          <cell r="E17855" t="str">
            <v>CDHU 198</v>
          </cell>
        </row>
        <row r="17856">
          <cell r="A17856" t="str">
            <v>42.05.440</v>
          </cell>
          <cell r="B17856" t="str">
            <v>Barra condutora chata em alumínio de 7/8´ x 1/8´, inclusive acessórios de fixação</v>
          </cell>
          <cell r="C17856" t="str">
            <v>M</v>
          </cell>
          <cell r="D17856">
            <v>33.92</v>
          </cell>
          <cell r="E17856" t="str">
            <v>CDHU 198</v>
          </cell>
        </row>
        <row r="17857">
          <cell r="A17857" t="str">
            <v>42.05.450</v>
          </cell>
          <cell r="B17857" t="str">
            <v>Conector com rabicho e porca em latão para cabo de 16 a 35 mm²</v>
          </cell>
          <cell r="C17857" t="str">
            <v>UN</v>
          </cell>
          <cell r="D17857">
            <v>22.3</v>
          </cell>
          <cell r="E17857" t="str">
            <v>CDHU 198</v>
          </cell>
        </row>
        <row r="17858">
          <cell r="A17858" t="str">
            <v>42.05.510</v>
          </cell>
          <cell r="B17858" t="str">
            <v>Suporte para fixação de fita de alumínio 7/8´ x 1/8´ e/ou cabo de cobre nu, com base ondulada</v>
          </cell>
          <cell r="C17858" t="str">
            <v>UN</v>
          </cell>
          <cell r="D17858">
            <v>20.83</v>
          </cell>
          <cell r="E17858" t="str">
            <v>CDHU 198</v>
          </cell>
        </row>
        <row r="17859">
          <cell r="A17859" t="str">
            <v>42.05.520</v>
          </cell>
          <cell r="B17859" t="str">
            <v>Suporte para fixação de fita de alumínio 7/8´ x 1/8´, com base plana</v>
          </cell>
          <cell r="C17859" t="str">
            <v>UN</v>
          </cell>
          <cell r="D17859">
            <v>19.829999999999998</v>
          </cell>
          <cell r="E17859" t="str">
            <v>CDHU 198</v>
          </cell>
        </row>
        <row r="17860">
          <cell r="A17860" t="str">
            <v>42.05.542</v>
          </cell>
          <cell r="B17860" t="str">
            <v>Tela equipotencial em aço inoxidável, largura de 200 mm, espessura de 1,4 mm</v>
          </cell>
          <cell r="C17860" t="str">
            <v>M</v>
          </cell>
          <cell r="D17860">
            <v>76.41</v>
          </cell>
          <cell r="E17860" t="str">
            <v>CDHU 198</v>
          </cell>
        </row>
        <row r="17861">
          <cell r="A17861" t="str">
            <v>42.05.550</v>
          </cell>
          <cell r="B17861" t="str">
            <v>Cordoalha flexível "Jumpers" de 25 x 235 mm, com 4 furos de 11 mm</v>
          </cell>
          <cell r="C17861" t="str">
            <v>UN</v>
          </cell>
          <cell r="D17861">
            <v>58.9</v>
          </cell>
          <cell r="E17861" t="str">
            <v>CDHU 198</v>
          </cell>
        </row>
        <row r="17862">
          <cell r="A17862" t="str">
            <v>42.05.560</v>
          </cell>
          <cell r="B17862" t="str">
            <v>Cordoalha flexível "Jumpers" de 25 x 300 mm, com 4 furos de 11 mm</v>
          </cell>
          <cell r="C17862" t="str">
            <v>UN</v>
          </cell>
          <cell r="D17862">
            <v>66.78</v>
          </cell>
          <cell r="E17862" t="str">
            <v>CDHU 198</v>
          </cell>
        </row>
        <row r="17863">
          <cell r="A17863" t="str">
            <v>42.05.570</v>
          </cell>
          <cell r="B17863" t="str">
            <v>Terminal estanhado com 1 furo e 1 compressão - 16 mm²</v>
          </cell>
          <cell r="C17863" t="str">
            <v>UN</v>
          </cell>
          <cell r="D17863">
            <v>17.71</v>
          </cell>
          <cell r="E17863" t="str">
            <v>CDHU 198</v>
          </cell>
        </row>
        <row r="17864">
          <cell r="A17864" t="str">
            <v>42.05.580</v>
          </cell>
          <cell r="B17864" t="str">
            <v>Terminal estanhado com 1 furo e 1 compressão - 35 mm²</v>
          </cell>
          <cell r="C17864" t="str">
            <v>UN</v>
          </cell>
          <cell r="D17864">
            <v>19.84</v>
          </cell>
          <cell r="E17864" t="str">
            <v>CDHU 198</v>
          </cell>
        </row>
        <row r="17865">
          <cell r="A17865" t="str">
            <v>42.05.590</v>
          </cell>
          <cell r="B17865" t="str">
            <v>Terminal estanhado com 1 furo e 1 compressão - 50 mm²</v>
          </cell>
          <cell r="C17865" t="str">
            <v>UN</v>
          </cell>
          <cell r="D17865">
            <v>22.59</v>
          </cell>
          <cell r="E17865" t="str">
            <v>CDHU 198</v>
          </cell>
        </row>
        <row r="17866">
          <cell r="A17866" t="str">
            <v>42.05.620</v>
          </cell>
          <cell r="B17866" t="str">
            <v>Terminal estanhado com 2 furos e 1 compressão - 50 mm²</v>
          </cell>
          <cell r="C17866" t="str">
            <v>UN</v>
          </cell>
          <cell r="D17866">
            <v>23.39</v>
          </cell>
          <cell r="E17866" t="str">
            <v>CDHU 198</v>
          </cell>
        </row>
        <row r="17867">
          <cell r="A17867" t="str">
            <v>42.05.630</v>
          </cell>
          <cell r="B17867" t="str">
            <v>Conector tipo ´X´ para aterramento de telas, acabamento estanhado, para cabo de 16 - 50 mm²</v>
          </cell>
          <cell r="C17867" t="str">
            <v>UN</v>
          </cell>
          <cell r="D17867">
            <v>131.75</v>
          </cell>
          <cell r="E17867" t="str">
            <v>CDHU 198</v>
          </cell>
        </row>
        <row r="17868">
          <cell r="A17868" t="str">
            <v>42.05.650</v>
          </cell>
          <cell r="B17868" t="str">
            <v>Malha fechada pré-fabricada em fio de cobre de 16mm e mesch 30 x 30cm para aterramento</v>
          </cell>
          <cell r="C17868" t="str">
            <v>M2</v>
          </cell>
          <cell r="D17868">
            <v>213.36</v>
          </cell>
          <cell r="E17868" t="str">
            <v>CDHU 198</v>
          </cell>
        </row>
        <row r="17869">
          <cell r="A17869" t="str">
            <v>42.20</v>
          </cell>
          <cell r="B17869" t="str">
            <v>Reparos, conservacoes e complementos - GRUPO 42</v>
          </cell>
          <cell r="C17869"/>
          <cell r="D17869"/>
          <cell r="E17869" t="str">
            <v>CDHU 198</v>
          </cell>
        </row>
        <row r="17870">
          <cell r="A17870" t="str">
            <v>42.20.080</v>
          </cell>
          <cell r="B17870" t="str">
            <v>Solda exotérmica conexão cabo-cabo horizontal em X, bitola do cabo de 16-16mm² a 35-35mm²</v>
          </cell>
          <cell r="C17870" t="str">
            <v>UN</v>
          </cell>
          <cell r="D17870">
            <v>36.07</v>
          </cell>
          <cell r="E17870" t="str">
            <v>CDHU 198</v>
          </cell>
        </row>
        <row r="17871">
          <cell r="A17871" t="str">
            <v>42.20.090</v>
          </cell>
          <cell r="B17871" t="str">
            <v>Solda exotérmica conexão cabo-cabo horizontal em X, bitola do cabo de 50-25mm² a 95-50mm²</v>
          </cell>
          <cell r="C17871" t="str">
            <v>UN</v>
          </cell>
          <cell r="D17871">
            <v>46.04</v>
          </cell>
          <cell r="E17871" t="str">
            <v>CDHU 198</v>
          </cell>
        </row>
        <row r="17872">
          <cell r="A17872" t="str">
            <v>42.20.120</v>
          </cell>
          <cell r="B17872" t="str">
            <v>Solda exotérmica conexão cabo-cabo horizontal em X sobreposto, bitola do cabo de 35-35mm² a 50-35mm²</v>
          </cell>
          <cell r="C17872" t="str">
            <v>UN</v>
          </cell>
          <cell r="D17872">
            <v>46.25</v>
          </cell>
          <cell r="E17872" t="str">
            <v>CDHU 198</v>
          </cell>
        </row>
        <row r="17873">
          <cell r="A17873" t="str">
            <v>42.20.130</v>
          </cell>
          <cell r="B17873" t="str">
            <v>Solda exotérmica conexão cabo-cabo horizontal em X sobreposto, bitola do cabo de 50-50mm² a 95-50mm²</v>
          </cell>
          <cell r="C17873" t="str">
            <v>UN</v>
          </cell>
          <cell r="D17873">
            <v>66.540000000000006</v>
          </cell>
          <cell r="E17873" t="str">
            <v>CDHU 198</v>
          </cell>
        </row>
        <row r="17874">
          <cell r="A17874" t="str">
            <v>42.20.150</v>
          </cell>
          <cell r="B17874" t="str">
            <v>Solda exotérmica conexão cabo-cabo horizontal em T, bitola do cabo de 16-16mm² a 50-35mm², 70-35mm² e 95-35mm²</v>
          </cell>
          <cell r="C17874" t="str">
            <v>UN</v>
          </cell>
          <cell r="D17874">
            <v>36.14</v>
          </cell>
          <cell r="E17874" t="str">
            <v>CDHU 198</v>
          </cell>
        </row>
        <row r="17875">
          <cell r="A17875" t="str">
            <v>42.20.160</v>
          </cell>
          <cell r="B17875" t="str">
            <v>Solda exotérmica conexão cabo-cabo horizontal em T, bitola do cabo de 50-50mm² a 95-50mm²</v>
          </cell>
          <cell r="C17875" t="str">
            <v>UN</v>
          </cell>
          <cell r="D17875">
            <v>45.71</v>
          </cell>
          <cell r="E17875" t="str">
            <v>CDHU 198</v>
          </cell>
        </row>
        <row r="17876">
          <cell r="A17876" t="str">
            <v>42.20.170</v>
          </cell>
          <cell r="B17876" t="str">
            <v>Solda exotérmica conexão cabo-cabo horizontal reto, bitola do cabo de 16mm² a 70mm²</v>
          </cell>
          <cell r="C17876" t="str">
            <v>UN</v>
          </cell>
          <cell r="D17876">
            <v>36.07</v>
          </cell>
          <cell r="E17876" t="str">
            <v>CDHU 198</v>
          </cell>
        </row>
        <row r="17877">
          <cell r="A17877" t="str">
            <v>42.20.190</v>
          </cell>
          <cell r="B17877" t="str">
            <v>Solda exotérmica conexão cabo-haste em X sobreposto, bitola do cabo de 35mm² a 50mm² para haste de 5/8" e 3/4"</v>
          </cell>
          <cell r="C17877" t="str">
            <v>UN</v>
          </cell>
          <cell r="D17877">
            <v>66.959999999999994</v>
          </cell>
          <cell r="E17877" t="str">
            <v>CDHU 198</v>
          </cell>
        </row>
        <row r="17878">
          <cell r="A17878" t="str">
            <v>42.20.210</v>
          </cell>
          <cell r="B17878" t="str">
            <v>Solda exotérmica conexão cabo-haste em T, bitola do cabo de 35mm² para haste de 5/8" e 3/4"</v>
          </cell>
          <cell r="C17878" t="str">
            <v>UN</v>
          </cell>
          <cell r="D17878">
            <v>46.69</v>
          </cell>
          <cell r="E17878" t="str">
            <v>CDHU 198</v>
          </cell>
        </row>
        <row r="17879">
          <cell r="A17879" t="str">
            <v>42.20.220</v>
          </cell>
          <cell r="B17879" t="str">
            <v>Solda exotérmica conexão cabo-haste em T, bitola do cabo de 50mm² a 95mm² para haste de 5/8" e 3/4"</v>
          </cell>
          <cell r="C17879" t="str">
            <v>UN</v>
          </cell>
          <cell r="D17879">
            <v>67</v>
          </cell>
          <cell r="E17879" t="str">
            <v>CDHU 198</v>
          </cell>
        </row>
        <row r="17880">
          <cell r="A17880" t="str">
            <v>42.20.230</v>
          </cell>
          <cell r="B17880" t="str">
            <v>Solda exotérmica conexão cabo-haste na lateral, bitola do cabo de 25mm² a 70mm² para haste de 5/8" e 3/4"</v>
          </cell>
          <cell r="C17880" t="str">
            <v>UN</v>
          </cell>
          <cell r="D17880">
            <v>46.82</v>
          </cell>
          <cell r="E17880" t="str">
            <v>CDHU 198</v>
          </cell>
        </row>
        <row r="17881">
          <cell r="A17881" t="str">
            <v>42.20.240</v>
          </cell>
          <cell r="B17881" t="str">
            <v>Solda exotérmica conexão cabo-haste no topo, bitola do cabo de 25mm² a 35mm² para haste de 5/8"</v>
          </cell>
          <cell r="C17881" t="str">
            <v>UN</v>
          </cell>
          <cell r="D17881">
            <v>45.84</v>
          </cell>
          <cell r="E17881" t="str">
            <v>CDHU 198</v>
          </cell>
        </row>
        <row r="17882">
          <cell r="A17882" t="str">
            <v>42.20.250</v>
          </cell>
          <cell r="B17882" t="str">
            <v>Solda exotérmica conexão cabo-haste no topo, bitola do cabo de 50mm² a 95mm² para haste de 5/8" e 3/4"</v>
          </cell>
          <cell r="C17882" t="str">
            <v>UN</v>
          </cell>
          <cell r="D17882">
            <v>45.77</v>
          </cell>
          <cell r="E17882" t="str">
            <v>CDHU 198</v>
          </cell>
        </row>
        <row r="17883">
          <cell r="A17883" t="str">
            <v>42.20.260</v>
          </cell>
          <cell r="B17883" t="str">
            <v>Solda exotérmica conexão cabo-ferro de construção com cabo paralelo, bitola do cabo de 35mm² para haste de 5/8" e 3/4"</v>
          </cell>
          <cell r="C17883" t="str">
            <v>UN</v>
          </cell>
          <cell r="D17883">
            <v>35.799999999999997</v>
          </cell>
          <cell r="E17883" t="str">
            <v>CDHU 198</v>
          </cell>
        </row>
        <row r="17884">
          <cell r="A17884" t="str">
            <v>42.20.270</v>
          </cell>
          <cell r="B17884" t="str">
            <v>Solda exotérmica conexão cabo-ferro de construção com cabo paralelo, bitola do cabo de 50mm² a 70mm² para haste de 5/8" e 3/4"</v>
          </cell>
          <cell r="C17884" t="str">
            <v>UN</v>
          </cell>
          <cell r="D17884">
            <v>48.13</v>
          </cell>
          <cell r="E17884" t="str">
            <v>CDHU 198</v>
          </cell>
        </row>
        <row r="17885">
          <cell r="A17885" t="str">
            <v>42.20.280</v>
          </cell>
          <cell r="B17885" t="str">
            <v>Solda exotérmica conexão cabo-ferro de construção com cabo em X sobreposto, bitola do cabo de 35mm² a 70mm² para haste de 5/8"</v>
          </cell>
          <cell r="C17885" t="str">
            <v>UN</v>
          </cell>
          <cell r="D17885">
            <v>46.16</v>
          </cell>
          <cell r="E17885" t="str">
            <v>CDHU 198</v>
          </cell>
        </row>
        <row r="17886">
          <cell r="A17886" t="str">
            <v>42.20.290</v>
          </cell>
          <cell r="B17886" t="str">
            <v>Solda exotérmica conexão cabo-ferro de construção com cabo em X sobreposto, bitola do cabo de 35mm² a 70mm² para haste de 3/8"</v>
          </cell>
          <cell r="C17886" t="str">
            <v>UN</v>
          </cell>
          <cell r="D17886">
            <v>46.1</v>
          </cell>
          <cell r="E17886" t="str">
            <v>CDHU 198</v>
          </cell>
        </row>
        <row r="17887">
          <cell r="A17887" t="str">
            <v>42.20.300</v>
          </cell>
          <cell r="B17887" t="str">
            <v>Solda exotérmica conexão cabo-terminal com duas fixações, bitola do cabo de 25mm² a 50mm² para terminal 3x25</v>
          </cell>
          <cell r="C17887" t="str">
            <v>UN</v>
          </cell>
          <cell r="D17887">
            <v>36.07</v>
          </cell>
          <cell r="E17887" t="str">
            <v>CDHU 198</v>
          </cell>
        </row>
        <row r="17888">
          <cell r="A17888" t="str">
            <v>42.20.310</v>
          </cell>
          <cell r="B17888" t="str">
            <v>Solda exotérmica conexão cabo-superfície de aço, bitola do cabo de 16mm² a 35mm²</v>
          </cell>
          <cell r="C17888" t="str">
            <v>UN</v>
          </cell>
          <cell r="D17888">
            <v>35.68</v>
          </cell>
          <cell r="E17888" t="str">
            <v>CDHU 198</v>
          </cell>
        </row>
        <row r="17889">
          <cell r="A17889" t="str">
            <v>42.20.320</v>
          </cell>
          <cell r="B17889" t="str">
            <v>Solda exotérmica conexão cabo-superfície de aço, bitola do cabo de 50mm² a 95mm²</v>
          </cell>
          <cell r="C17889" t="str">
            <v>UN</v>
          </cell>
          <cell r="D17889">
            <v>45.78</v>
          </cell>
          <cell r="E17889" t="str">
            <v>CDHU 198</v>
          </cell>
        </row>
        <row r="17890">
          <cell r="A17890" t="str">
            <v>43</v>
          </cell>
          <cell r="B17890" t="str">
            <v>APARELHOS ELETRICOS, HIDRAULICOS E A GAS.</v>
          </cell>
          <cell r="C17890"/>
          <cell r="D17890"/>
          <cell r="E17890" t="str">
            <v>CDHU 198</v>
          </cell>
        </row>
        <row r="17891">
          <cell r="A17891" t="str">
            <v>43.01</v>
          </cell>
          <cell r="B17891" t="str">
            <v>Bebedouros</v>
          </cell>
          <cell r="C17891"/>
          <cell r="D17891"/>
          <cell r="E17891" t="str">
            <v>CDHU 198</v>
          </cell>
        </row>
        <row r="17892">
          <cell r="A17892" t="str">
            <v>43.01.012</v>
          </cell>
          <cell r="B17892" t="str">
            <v>Purificador de pressão elétrico em chapa eletrozincado pré-pintada e tampo em aço inoxidável, tipo coluna, capacidade de refrigeração de 2 l/h - simples</v>
          </cell>
          <cell r="C17892" t="str">
            <v>UN</v>
          </cell>
          <cell r="D17892">
            <v>1401.36</v>
          </cell>
          <cell r="E17892" t="str">
            <v>CDHU 198</v>
          </cell>
        </row>
        <row r="17893">
          <cell r="A17893" t="str">
            <v>43.01.032</v>
          </cell>
          <cell r="B17893" t="str">
            <v>Purificador de pressão elétrico em chapa eletrozincado pré-pintada e tampo em aço inoxidável, tipo coluna, capacidade de refrigeração de 2 l/h - conjugado</v>
          </cell>
          <cell r="C17893" t="str">
            <v>UN</v>
          </cell>
          <cell r="D17893">
            <v>1749.41</v>
          </cell>
          <cell r="E17893" t="str">
            <v>CDHU 198</v>
          </cell>
        </row>
        <row r="17894">
          <cell r="A17894" t="str">
            <v>43.02</v>
          </cell>
          <cell r="B17894" t="str">
            <v>Chuveiros</v>
          </cell>
          <cell r="C17894"/>
          <cell r="D17894"/>
          <cell r="E17894" t="str">
            <v>CDHU 198</v>
          </cell>
        </row>
        <row r="17895">
          <cell r="A17895" t="str">
            <v>43.02.010</v>
          </cell>
          <cell r="B17895" t="str">
            <v>Chuveiro frio em PVC, diâmetro de 10 cm</v>
          </cell>
          <cell r="C17895" t="str">
            <v>UN</v>
          </cell>
          <cell r="D17895">
            <v>50.82</v>
          </cell>
          <cell r="E17895" t="str">
            <v>CDHU 198</v>
          </cell>
        </row>
        <row r="17896">
          <cell r="A17896" t="str">
            <v>43.02.070</v>
          </cell>
          <cell r="B17896" t="str">
            <v>Chuveiro com válvula de acionamento antivandalismo, DN= 3/4´</v>
          </cell>
          <cell r="C17896" t="str">
            <v>UN</v>
          </cell>
          <cell r="D17896">
            <v>1383.59</v>
          </cell>
          <cell r="E17896" t="str">
            <v>CDHU 198</v>
          </cell>
        </row>
        <row r="17897">
          <cell r="A17897" t="str">
            <v>43.02.080</v>
          </cell>
          <cell r="B17897" t="str">
            <v>Chuveiro elétrico de 6.500W / 220V com resistência blindada</v>
          </cell>
          <cell r="C17897" t="str">
            <v>UN</v>
          </cell>
          <cell r="D17897">
            <v>417.59</v>
          </cell>
          <cell r="E17897" t="str">
            <v>CDHU 198</v>
          </cell>
        </row>
        <row r="17898">
          <cell r="A17898" t="str">
            <v>43.02.100</v>
          </cell>
          <cell r="B17898" t="str">
            <v>Chuveiro com jato regulável em metal com acabamento cromado</v>
          </cell>
          <cell r="C17898" t="str">
            <v>UN</v>
          </cell>
          <cell r="D17898">
            <v>193.98</v>
          </cell>
          <cell r="E17898" t="str">
            <v>CDHU 198</v>
          </cell>
        </row>
        <row r="17899">
          <cell r="A17899" t="str">
            <v>43.02.122</v>
          </cell>
          <cell r="B17899" t="str">
            <v>Chuveiro frio em PVC, com registro e tubo de ligação acoplados</v>
          </cell>
          <cell r="C17899" t="str">
            <v>UN</v>
          </cell>
          <cell r="D17899">
            <v>44.9</v>
          </cell>
          <cell r="E17899" t="str">
            <v>CDHU 198</v>
          </cell>
        </row>
        <row r="17900">
          <cell r="A17900" t="str">
            <v>43.02.140</v>
          </cell>
          <cell r="B17900" t="str">
            <v>Chuveiro elétrico de 5.500 W / 220 V em PVC</v>
          </cell>
          <cell r="C17900" t="str">
            <v>UN</v>
          </cell>
          <cell r="D17900">
            <v>132.33000000000001</v>
          </cell>
          <cell r="E17900" t="str">
            <v>CDHU 198</v>
          </cell>
        </row>
        <row r="17901">
          <cell r="A17901" t="str">
            <v>43.02.160</v>
          </cell>
          <cell r="B17901" t="str">
            <v>Chuveiro lava-olhos, acionamento manual, tubulação em ferro galvanizado com pintura epóxi cor verde</v>
          </cell>
          <cell r="C17901" t="str">
            <v>UN</v>
          </cell>
          <cell r="D17901">
            <v>2170.75</v>
          </cell>
          <cell r="E17901" t="str">
            <v>CDHU 198</v>
          </cell>
        </row>
        <row r="17902">
          <cell r="A17902" t="str">
            <v>43.02.180</v>
          </cell>
          <cell r="B17902" t="str">
            <v>Ducha eletrônica de 6.800W até 7.900 W / 220 V</v>
          </cell>
          <cell r="C17902" t="str">
            <v>UN</v>
          </cell>
          <cell r="D17902">
            <v>200.67</v>
          </cell>
          <cell r="E17902" t="str">
            <v>CDHU 198</v>
          </cell>
        </row>
        <row r="17903">
          <cell r="A17903" t="str">
            <v>43.03</v>
          </cell>
          <cell r="B17903" t="str">
            <v>Aquecedores</v>
          </cell>
          <cell r="C17903"/>
          <cell r="D17903"/>
          <cell r="E17903" t="str">
            <v>CDHU 198</v>
          </cell>
        </row>
        <row r="17904">
          <cell r="A17904" t="str">
            <v>43.03.050</v>
          </cell>
          <cell r="B17904" t="str">
            <v>Aquecedor a gás de acumulação, capacidade 300 l</v>
          </cell>
          <cell r="C17904" t="str">
            <v>UN</v>
          </cell>
          <cell r="D17904">
            <v>36283.78</v>
          </cell>
          <cell r="E17904" t="str">
            <v>CDHU 198</v>
          </cell>
        </row>
        <row r="17905">
          <cell r="A17905" t="str">
            <v>43.03.130</v>
          </cell>
          <cell r="B17905" t="str">
            <v>Aquecedor a gás de acumulação, capacidade 500 l</v>
          </cell>
          <cell r="C17905" t="str">
            <v>UN</v>
          </cell>
          <cell r="D17905">
            <v>40424.44</v>
          </cell>
          <cell r="E17905" t="str">
            <v>CDHU 198</v>
          </cell>
        </row>
        <row r="17906">
          <cell r="A17906" t="str">
            <v>43.03.212</v>
          </cell>
          <cell r="B17906" t="str">
            <v>Aquecedor de passagem elétrico individual, baixa pressão - 5.000 W / 6.400 W</v>
          </cell>
          <cell r="C17906" t="str">
            <v>UN</v>
          </cell>
          <cell r="D17906">
            <v>858.11</v>
          </cell>
          <cell r="E17906" t="str">
            <v>CDHU 198</v>
          </cell>
        </row>
        <row r="17907">
          <cell r="A17907" t="str">
            <v>43.03.220</v>
          </cell>
          <cell r="B17907" t="str">
            <v>Sistema de aquecimento de passagem a gás com sistema misturador para abastecimento de até 08 duchas</v>
          </cell>
          <cell r="C17907" t="str">
            <v>CJ</v>
          </cell>
          <cell r="D17907">
            <v>26170.23</v>
          </cell>
          <cell r="E17907" t="str">
            <v>CDHU 198</v>
          </cell>
        </row>
        <row r="17908">
          <cell r="A17908" t="str">
            <v>43.03.500</v>
          </cell>
          <cell r="B17908" t="str">
            <v>Coletor em alumínio para sistema de aquecimento solar com área coletora até 1,60 m²</v>
          </cell>
          <cell r="C17908" t="str">
            <v>UN</v>
          </cell>
          <cell r="D17908">
            <v>1278.5899999999999</v>
          </cell>
          <cell r="E17908" t="str">
            <v>CDHU 198</v>
          </cell>
        </row>
        <row r="17909">
          <cell r="A17909" t="str">
            <v>43.03.510</v>
          </cell>
          <cell r="B17909" t="str">
            <v>Coletor em alumínio para sistema de aquecimento solar com área coletora até 2,00 m²</v>
          </cell>
          <cell r="C17909" t="str">
            <v>UN</v>
          </cell>
          <cell r="D17909">
            <v>2018.36</v>
          </cell>
          <cell r="E17909" t="str">
            <v>CDHU 198</v>
          </cell>
        </row>
        <row r="17910">
          <cell r="A17910" t="str">
            <v>43.03.550</v>
          </cell>
          <cell r="B17910" t="str">
            <v>Reservatório térmico horizontal em aço inoxidável AISI 304, capacidade de 500 litros</v>
          </cell>
          <cell r="C17910" t="str">
            <v>UN</v>
          </cell>
          <cell r="D17910">
            <v>3649.99</v>
          </cell>
          <cell r="E17910" t="str">
            <v>CDHU 198</v>
          </cell>
        </row>
        <row r="17911">
          <cell r="A17911" t="str">
            <v>43.04</v>
          </cell>
          <cell r="B17911" t="str">
            <v>Torneiras eletricas</v>
          </cell>
          <cell r="C17911"/>
          <cell r="D17911"/>
          <cell r="E17911" t="str">
            <v>CDHU 198</v>
          </cell>
        </row>
        <row r="17912">
          <cell r="A17912" t="str">
            <v>43.04.020</v>
          </cell>
          <cell r="B17912" t="str">
            <v>Torneira elétrica</v>
          </cell>
          <cell r="C17912" t="str">
            <v>UN</v>
          </cell>
          <cell r="D17912">
            <v>259.52999999999997</v>
          </cell>
          <cell r="E17912" t="str">
            <v>CDHU 198</v>
          </cell>
        </row>
        <row r="17913">
          <cell r="A17913" t="str">
            <v>43.05</v>
          </cell>
          <cell r="B17913" t="str">
            <v>Exaustor, ventilador e circulador de ar</v>
          </cell>
          <cell r="C17913"/>
          <cell r="D17913"/>
          <cell r="E17913" t="str">
            <v>CDHU 198</v>
          </cell>
        </row>
        <row r="17914">
          <cell r="A17914" t="str">
            <v>43.05.030</v>
          </cell>
          <cell r="B17914" t="str">
            <v>Exaustor elétrico em plástico, vazão de 150 a 190m³/h</v>
          </cell>
          <cell r="C17914" t="str">
            <v>UN</v>
          </cell>
          <cell r="D17914">
            <v>480.65</v>
          </cell>
          <cell r="E17914" t="str">
            <v>CDHU 198</v>
          </cell>
        </row>
        <row r="17915">
          <cell r="A17915" t="str">
            <v>43.05.100</v>
          </cell>
          <cell r="B17915" t="str">
            <v>Insuflador de ar compacto, para renovação de ar em ambientes, vazão máxima 93 m³/h</v>
          </cell>
          <cell r="C17915" t="str">
            <v>UN</v>
          </cell>
          <cell r="D17915">
            <v>389.52</v>
          </cell>
          <cell r="E17915" t="str">
            <v>CDHU 198</v>
          </cell>
        </row>
        <row r="17916">
          <cell r="A17916" t="str">
            <v>43.06</v>
          </cell>
          <cell r="B17916" t="str">
            <v>Emissores de som</v>
          </cell>
          <cell r="C17916"/>
          <cell r="D17916"/>
          <cell r="E17916" t="str">
            <v>CDHU 198</v>
          </cell>
        </row>
        <row r="17917">
          <cell r="A17917" t="str">
            <v>43.06.010</v>
          </cell>
          <cell r="B17917" t="str">
            <v>Cigarra de embutir 50/60HZ até 127V, com placa</v>
          </cell>
          <cell r="C17917" t="str">
            <v>UN</v>
          </cell>
          <cell r="D17917">
            <v>63.55</v>
          </cell>
          <cell r="E17917" t="str">
            <v>CDHU 198</v>
          </cell>
        </row>
        <row r="17918">
          <cell r="A17918" t="str">
            <v>43.07</v>
          </cell>
          <cell r="B17918" t="str">
            <v>Aparelho condicionador de ar</v>
          </cell>
          <cell r="C17918"/>
          <cell r="D17918"/>
          <cell r="E17918" t="str">
            <v>CDHU 198</v>
          </cell>
        </row>
        <row r="17919">
          <cell r="A17919" t="str">
            <v>43.07.070</v>
          </cell>
          <cell r="B17919" t="str">
            <v>Ar condicionado a frio, tipo split piso teto com capacidade de 48.000 BTU/h</v>
          </cell>
          <cell r="C17919" t="str">
            <v>CJ</v>
          </cell>
          <cell r="D17919">
            <v>16386.43</v>
          </cell>
          <cell r="E17919" t="str">
            <v>CDHU 198</v>
          </cell>
        </row>
        <row r="17920">
          <cell r="A17920" t="str">
            <v>43.07.300</v>
          </cell>
          <cell r="B17920" t="str">
            <v>Ar condicionado a frio, tipo split cassete com capacidade de 18.000 BTU/h</v>
          </cell>
          <cell r="C17920" t="str">
            <v>CJ</v>
          </cell>
          <cell r="D17920">
            <v>9218.2900000000009</v>
          </cell>
          <cell r="E17920" t="str">
            <v>CDHU 198</v>
          </cell>
        </row>
        <row r="17921">
          <cell r="A17921" t="str">
            <v>43.07.310</v>
          </cell>
          <cell r="B17921" t="str">
            <v>Ar condicionado a frio, tipo split cassete com capacidade de 24.000 BTU/h</v>
          </cell>
          <cell r="C17921" t="str">
            <v>CJ</v>
          </cell>
          <cell r="D17921">
            <v>10692.35</v>
          </cell>
          <cell r="E17921" t="str">
            <v>CDHU 198</v>
          </cell>
        </row>
        <row r="17922">
          <cell r="A17922" t="str">
            <v>43.07.320</v>
          </cell>
          <cell r="B17922" t="str">
            <v>Ar condicionado a frio, tipo split cassete com capacidade de 36.000 BTU/h</v>
          </cell>
          <cell r="C17922" t="str">
            <v>CJ</v>
          </cell>
          <cell r="D17922">
            <v>14622.1</v>
          </cell>
          <cell r="E17922" t="str">
            <v>CDHU 198</v>
          </cell>
        </row>
        <row r="17923">
          <cell r="A17923" t="str">
            <v>43.07.330</v>
          </cell>
          <cell r="B17923" t="str">
            <v>Ar condicionado a frio, tipo split parede com capacidade de 12.000 BTU/h</v>
          </cell>
          <cell r="C17923" t="str">
            <v>CJ</v>
          </cell>
          <cell r="D17923">
            <v>4017.04</v>
          </cell>
          <cell r="E17923" t="str">
            <v>CDHU 198</v>
          </cell>
        </row>
        <row r="17924">
          <cell r="A17924" t="str">
            <v>43.07.340</v>
          </cell>
          <cell r="B17924" t="str">
            <v>Ar condicionado a frio, tipo split parede com capacidade de 18.000 BTU/h</v>
          </cell>
          <cell r="C17924" t="str">
            <v>CJ</v>
          </cell>
          <cell r="D17924">
            <v>5461.05</v>
          </cell>
          <cell r="E17924" t="str">
            <v>CDHU 198</v>
          </cell>
        </row>
        <row r="17925">
          <cell r="A17925" t="str">
            <v>43.07.350</v>
          </cell>
          <cell r="B17925" t="str">
            <v>Ar condicionado a frio, tipo split parede com capacidade de 24.000 BTU/h</v>
          </cell>
          <cell r="C17925" t="str">
            <v>CJ</v>
          </cell>
          <cell r="D17925">
            <v>8469.4599999999991</v>
          </cell>
          <cell r="E17925" t="str">
            <v>CDHU 198</v>
          </cell>
        </row>
        <row r="17926">
          <cell r="A17926" t="str">
            <v>43.07.360</v>
          </cell>
          <cell r="B17926" t="str">
            <v>Ar condicionado a frio, tipo split parede com capacidade de 30.000 BTU/h</v>
          </cell>
          <cell r="C17926" t="str">
            <v>CJ</v>
          </cell>
          <cell r="D17926">
            <v>9213.39</v>
          </cell>
          <cell r="E17926" t="str">
            <v>CDHU 198</v>
          </cell>
        </row>
        <row r="17927">
          <cell r="A17927" t="str">
            <v>43.07.380</v>
          </cell>
          <cell r="B17927" t="str">
            <v>Ar condicionado a frio, tipo split piso teto com capacidade de 24.000 BTU/h</v>
          </cell>
          <cell r="C17927" t="str">
            <v>CJ</v>
          </cell>
          <cell r="D17927">
            <v>7966.19</v>
          </cell>
          <cell r="E17927" t="str">
            <v>CDHU 198</v>
          </cell>
        </row>
        <row r="17928">
          <cell r="A17928" t="str">
            <v>43.07.390</v>
          </cell>
          <cell r="B17928" t="str">
            <v>Ar condicionado a frio, tipo split piso teto com capacidade de 36.000 BTU/h</v>
          </cell>
          <cell r="C17928" t="str">
            <v>CJ</v>
          </cell>
          <cell r="D17928">
            <v>11470.61</v>
          </cell>
          <cell r="E17928" t="str">
            <v>CDHU 198</v>
          </cell>
        </row>
        <row r="17929">
          <cell r="A17929" t="str">
            <v>43.08</v>
          </cell>
          <cell r="B17929" t="str">
            <v>Equipamentos para sistema VRF ar condicionado</v>
          </cell>
          <cell r="C17929"/>
          <cell r="D17929"/>
          <cell r="E17929" t="str">
            <v>CDHU 198</v>
          </cell>
        </row>
        <row r="17930">
          <cell r="A17930" t="str">
            <v>43.08.001</v>
          </cell>
          <cell r="B17930" t="str">
            <v>Condensador para sistema VRF de ar condicionado, capacidade até 6 TR</v>
          </cell>
          <cell r="C17930" t="str">
            <v>UN</v>
          </cell>
          <cell r="D17930">
            <v>46255.040000000001</v>
          </cell>
          <cell r="E17930" t="str">
            <v>CDHU 198</v>
          </cell>
        </row>
        <row r="17931">
          <cell r="A17931" t="str">
            <v>43.08.002</v>
          </cell>
          <cell r="B17931" t="str">
            <v>Condensador para sistema VRF de ar condicionado, capacidade de 8 TR a 10 TR</v>
          </cell>
          <cell r="C17931" t="str">
            <v>UN</v>
          </cell>
          <cell r="D17931">
            <v>53324.95</v>
          </cell>
          <cell r="E17931" t="str">
            <v>CDHU 198</v>
          </cell>
        </row>
        <row r="17932">
          <cell r="A17932" t="str">
            <v>43.08.003</v>
          </cell>
          <cell r="B17932" t="str">
            <v>Condensador para sistema VRF de ar condicionado, capacidade de 11 TR a 13 TR</v>
          </cell>
          <cell r="C17932" t="str">
            <v>UN</v>
          </cell>
          <cell r="D17932">
            <v>61469.73</v>
          </cell>
          <cell r="E17932" t="str">
            <v>CDHU 198</v>
          </cell>
        </row>
        <row r="17933">
          <cell r="A17933" t="str">
            <v>43.08.004</v>
          </cell>
          <cell r="B17933" t="str">
            <v>Condensador para sistema VRF de ar condicionado, capacidade de 14 TR a 16 TR</v>
          </cell>
          <cell r="C17933" t="str">
            <v>UN</v>
          </cell>
          <cell r="D17933">
            <v>68395.58</v>
          </cell>
          <cell r="E17933" t="str">
            <v>CDHU 198</v>
          </cell>
        </row>
        <row r="17934">
          <cell r="A17934" t="str">
            <v>43.08.020</v>
          </cell>
          <cell r="B17934" t="str">
            <v>Evaporador para sistema VRF de ar condicionado, tipo parede, capacidade de 1 TR</v>
          </cell>
          <cell r="C17934" t="str">
            <v>UN</v>
          </cell>
          <cell r="D17934">
            <v>5165.66</v>
          </cell>
          <cell r="E17934" t="str">
            <v>CDHU 198</v>
          </cell>
        </row>
        <row r="17935">
          <cell r="A17935" t="str">
            <v>43.08.021</v>
          </cell>
          <cell r="B17935" t="str">
            <v>Evaporador para sistema VRF de ar condicionado, tipo parede, capacidade de 2 TR</v>
          </cell>
          <cell r="C17935" t="str">
            <v>UN</v>
          </cell>
          <cell r="D17935">
            <v>6442.03</v>
          </cell>
          <cell r="E17935" t="str">
            <v>CDHU 198</v>
          </cell>
        </row>
        <row r="17936">
          <cell r="A17936" t="str">
            <v>43.08.022</v>
          </cell>
          <cell r="B17936" t="str">
            <v>Evaporador para sistema VRF de ar condicionado, tipo parede, capacidade de 3 TR</v>
          </cell>
          <cell r="C17936" t="str">
            <v>UN</v>
          </cell>
          <cell r="D17936">
            <v>8383.91</v>
          </cell>
          <cell r="E17936" t="str">
            <v>CDHU 198</v>
          </cell>
        </row>
        <row r="17937">
          <cell r="A17937" t="str">
            <v>43.08.030</v>
          </cell>
          <cell r="B17937" t="str">
            <v>Evaporador para sistema VRF de ar condicionado, tipo piso teto, capacidade de 1 TR</v>
          </cell>
          <cell r="C17937" t="str">
            <v>UN</v>
          </cell>
          <cell r="D17937">
            <v>5659.21</v>
          </cell>
          <cell r="E17937" t="str">
            <v>CDHU 198</v>
          </cell>
        </row>
        <row r="17938">
          <cell r="A17938" t="str">
            <v>43.08.031</v>
          </cell>
          <cell r="B17938" t="str">
            <v>Evaporador para sistema VRF de ar condicionado, tipo piso teto, capacidade de 2 TR</v>
          </cell>
          <cell r="C17938" t="str">
            <v>UN</v>
          </cell>
          <cell r="D17938">
            <v>6394.16</v>
          </cell>
          <cell r="E17938" t="str">
            <v>CDHU 198</v>
          </cell>
        </row>
        <row r="17939">
          <cell r="A17939" t="str">
            <v>43.08.032</v>
          </cell>
          <cell r="B17939" t="str">
            <v>Evaporador para sistema VRF de ar condicionado, tipo piso teto, capacidade de 3 TR</v>
          </cell>
          <cell r="C17939" t="str">
            <v>UN</v>
          </cell>
          <cell r="D17939">
            <v>7440.36</v>
          </cell>
          <cell r="E17939" t="str">
            <v>CDHU 198</v>
          </cell>
        </row>
        <row r="17940">
          <cell r="A17940" t="str">
            <v>43.08.033</v>
          </cell>
          <cell r="B17940" t="str">
            <v>Evaporador para sistema VRF de ar condicionado, tipo piso teto, capacidade de 4 TR</v>
          </cell>
          <cell r="C17940" t="str">
            <v>UN</v>
          </cell>
          <cell r="D17940">
            <v>8489.93</v>
          </cell>
          <cell r="E17940" t="str">
            <v>CDHU 198</v>
          </cell>
        </row>
        <row r="17941">
          <cell r="A17941" t="str">
            <v>43.08.040</v>
          </cell>
          <cell r="B17941" t="str">
            <v>Evaporador para sistema VRF de ar condicionado, tipo cassete, capacidade de 1 TR</v>
          </cell>
          <cell r="C17941" t="str">
            <v>UN</v>
          </cell>
          <cell r="D17941">
            <v>5285.13</v>
          </cell>
          <cell r="E17941" t="str">
            <v>CDHU 198</v>
          </cell>
        </row>
        <row r="17942">
          <cell r="A17942" t="str">
            <v>43.08.041</v>
          </cell>
          <cell r="B17942" t="str">
            <v>Evaporador para sistema VRF de ar condicionado, tipo cassete, capacidade de 2 TR</v>
          </cell>
          <cell r="C17942" t="str">
            <v>UN</v>
          </cell>
          <cell r="D17942">
            <v>5894.76</v>
          </cell>
          <cell r="E17942" t="str">
            <v>CDHU 198</v>
          </cell>
        </row>
        <row r="17943">
          <cell r="A17943" t="str">
            <v>43.08.042</v>
          </cell>
          <cell r="B17943" t="str">
            <v>Evaporador para sistema VRF de ar condicionado, tipo cassete, capacidade de 3 TR</v>
          </cell>
          <cell r="C17943" t="str">
            <v>UN</v>
          </cell>
          <cell r="D17943">
            <v>6329.21</v>
          </cell>
          <cell r="E17943" t="str">
            <v>CDHU 198</v>
          </cell>
        </row>
        <row r="17944">
          <cell r="A17944" t="str">
            <v>43.08.043</v>
          </cell>
          <cell r="B17944" t="str">
            <v>Evaporador para sistema VRF de ar condicionado, tipo cassete, capacidade de 4 TR</v>
          </cell>
          <cell r="C17944" t="str">
            <v>UN</v>
          </cell>
          <cell r="D17944">
            <v>6510.34</v>
          </cell>
          <cell r="E17944" t="str">
            <v>CDHU 198</v>
          </cell>
        </row>
        <row r="17945">
          <cell r="A17945" t="str">
            <v>43.10</v>
          </cell>
          <cell r="B17945" t="str">
            <v>Bombas centrifugas, uso geral</v>
          </cell>
          <cell r="C17945"/>
          <cell r="D17945"/>
          <cell r="E17945" t="str">
            <v>CDHU 198</v>
          </cell>
        </row>
        <row r="17946">
          <cell r="A17946" t="str">
            <v>43.10.050</v>
          </cell>
          <cell r="B17946" t="str">
            <v>Conjunto motor-bomba (centrífuga) 10 cv, monoestágio, Hman= 24 a 36 mca, Q= 53 a 45 m³/h</v>
          </cell>
          <cell r="C17946" t="str">
            <v>UN</v>
          </cell>
          <cell r="D17946">
            <v>11077.46</v>
          </cell>
          <cell r="E17946" t="str">
            <v>CDHU 198</v>
          </cell>
        </row>
        <row r="17947">
          <cell r="A17947" t="str">
            <v>43.10.090</v>
          </cell>
          <cell r="B17947" t="str">
            <v>Conjunto motor-bomba (centrífuga) 20 cv, monoestágio, Hman= 40 a 70 mca, Q= 76 a 28 m³/h</v>
          </cell>
          <cell r="C17947" t="str">
            <v>UN</v>
          </cell>
          <cell r="D17947">
            <v>19368.75</v>
          </cell>
          <cell r="E17947" t="str">
            <v>CDHU 198</v>
          </cell>
        </row>
        <row r="17948">
          <cell r="A17948" t="str">
            <v>43.10.110</v>
          </cell>
          <cell r="B17948" t="str">
            <v>Conjunto motor-bomba (centrífuga) 5 cv, monoestágio, Hmam= 14 a 26 mca, Q= 56 a 30 m³/h</v>
          </cell>
          <cell r="C17948" t="str">
            <v>UN</v>
          </cell>
          <cell r="D17948">
            <v>5742.51</v>
          </cell>
          <cell r="E17948" t="str">
            <v>CDHU 198</v>
          </cell>
        </row>
        <row r="17949">
          <cell r="A17949" t="str">
            <v>43.10.130</v>
          </cell>
          <cell r="B17949" t="str">
            <v>Conjunto motor-bomba (centrífuga) 3/4 cv, monoestágio, Hman= 10 a 16 mca, Q= 12,7 a 8 m³/h</v>
          </cell>
          <cell r="C17949" t="str">
            <v>UN</v>
          </cell>
          <cell r="D17949">
            <v>2725.21</v>
          </cell>
          <cell r="E17949" t="str">
            <v>CDHU 198</v>
          </cell>
        </row>
        <row r="17950">
          <cell r="A17950" t="str">
            <v>43.10.210</v>
          </cell>
          <cell r="B17950" t="str">
            <v>Conjunto motor-bomba (centrífuga) 60 cv, monoestágio, Hman= 90 a 125 mca, Q= 115 a 50 m³/h</v>
          </cell>
          <cell r="C17950" t="str">
            <v>UN</v>
          </cell>
          <cell r="D17950">
            <v>53860.1</v>
          </cell>
          <cell r="E17950" t="str">
            <v>CDHU 198</v>
          </cell>
        </row>
        <row r="17951">
          <cell r="A17951" t="str">
            <v>43.10.230</v>
          </cell>
          <cell r="B17951" t="str">
            <v>Conjunto motor-bomba (centrífuga) 2 cv, monoestágio, Hman= 12 a 27 mca, Q= 25 a 8 m³/h</v>
          </cell>
          <cell r="C17951" t="str">
            <v>UN</v>
          </cell>
          <cell r="D17951">
            <v>4033.38</v>
          </cell>
          <cell r="E17951" t="str">
            <v>CDHU 198</v>
          </cell>
        </row>
        <row r="17952">
          <cell r="A17952" t="str">
            <v>43.10.250</v>
          </cell>
          <cell r="B17952" t="str">
            <v>Conjunto motor-bomba (centrífuga) 15 cv, monoestágio, Hman= 30 a 60 mca, Q= 82 a 20 m³/h</v>
          </cell>
          <cell r="C17952" t="str">
            <v>UN</v>
          </cell>
          <cell r="D17952">
            <v>12673.35</v>
          </cell>
          <cell r="E17952" t="str">
            <v>CDHU 198</v>
          </cell>
        </row>
        <row r="17953">
          <cell r="A17953" t="str">
            <v>43.10.290</v>
          </cell>
          <cell r="B17953" t="str">
            <v>Conjunto motor-bomba (centrífuga) 5 cv, monoestágio, Hman= 24 a 33 mca, Q= 41,6 a 35,2 m³/h</v>
          </cell>
          <cell r="C17953" t="str">
            <v>UN</v>
          </cell>
          <cell r="D17953">
            <v>5698.33</v>
          </cell>
          <cell r="E17953" t="str">
            <v>CDHU 198</v>
          </cell>
        </row>
        <row r="17954">
          <cell r="A17954" t="str">
            <v>43.10.450</v>
          </cell>
          <cell r="B17954" t="str">
            <v>Conjunto motor-bomba (centrífuga) 30 cv, monoestágio, Hman= 20 a 50 mca, Q= 197 a 112 m³/h</v>
          </cell>
          <cell r="C17954" t="str">
            <v>UN</v>
          </cell>
          <cell r="D17954">
            <v>21162.02</v>
          </cell>
          <cell r="E17954" t="str">
            <v>CDHU 198</v>
          </cell>
        </row>
        <row r="17955">
          <cell r="A17955" t="str">
            <v>43.10.452</v>
          </cell>
          <cell r="B17955" t="str">
            <v>Conjunto motor-bomba (centrífuga) 1,5 cv, multiestágio, Hman= 20 a 35 mca, Q= 7,1 a 4,5 m³/h</v>
          </cell>
          <cell r="C17955" t="str">
            <v>UN</v>
          </cell>
          <cell r="D17955">
            <v>3920.71</v>
          </cell>
          <cell r="E17955" t="str">
            <v>CDHU 198</v>
          </cell>
        </row>
        <row r="17956">
          <cell r="A17956" t="str">
            <v>43.10.454</v>
          </cell>
          <cell r="B17956" t="str">
            <v>Conjunto motor-bomba (centrífuga) 3 cv, multiestágio, Hman= 30 a 45 mca, Q= 12,4 a 8,4 m³/h</v>
          </cell>
          <cell r="C17956" t="str">
            <v>UN</v>
          </cell>
          <cell r="D17956">
            <v>6025.39</v>
          </cell>
          <cell r="E17956" t="str">
            <v>CDHU 198</v>
          </cell>
        </row>
        <row r="17957">
          <cell r="A17957" t="str">
            <v>43.10.456</v>
          </cell>
          <cell r="B17957" t="str">
            <v>Conjunto motor-bomba (centrífuga) 3 cv, multiestágio, Hman= 35 a 60 mca, Q= 7,8 a 5,8 m³/h</v>
          </cell>
          <cell r="C17957" t="str">
            <v>UN</v>
          </cell>
          <cell r="D17957">
            <v>6126.75</v>
          </cell>
          <cell r="E17957" t="str">
            <v>CDHU 198</v>
          </cell>
        </row>
        <row r="17958">
          <cell r="A17958" t="str">
            <v>43.10.480</v>
          </cell>
          <cell r="B17958" t="str">
            <v>Conjunto motor-bomba (centrífuga) 7,5 cv, multiestágio, Hman= 30 a 80 mca, Q= 21,6 a 12,0 m³/h</v>
          </cell>
          <cell r="C17958" t="str">
            <v>UN</v>
          </cell>
          <cell r="D17958">
            <v>9318.9599999999991</v>
          </cell>
          <cell r="E17958" t="str">
            <v>CDHU 198</v>
          </cell>
        </row>
        <row r="17959">
          <cell r="A17959" t="str">
            <v>43.10.490</v>
          </cell>
          <cell r="B17959" t="str">
            <v>Conjunto motor-bomba (centrífuga) 5 cv, multiestágio, Hman= 25 a 50 mca, Q= 21,0 a 13,3 m³/h</v>
          </cell>
          <cell r="C17959" t="str">
            <v>UN</v>
          </cell>
          <cell r="D17959">
            <v>6484.59</v>
          </cell>
          <cell r="E17959" t="str">
            <v>CDHU 198</v>
          </cell>
        </row>
        <row r="17960">
          <cell r="A17960" t="str">
            <v>43.10.620</v>
          </cell>
          <cell r="B17960" t="str">
            <v>Conjunto motor-bomba (centrífuga), 0,5 cv, monoestágio, Hman= 10 a 20 mca, Q= 7,5 a 1,5 m³/h</v>
          </cell>
          <cell r="C17960" t="str">
            <v>UN</v>
          </cell>
          <cell r="D17960">
            <v>2254.52</v>
          </cell>
          <cell r="E17960" t="str">
            <v>CDHU 198</v>
          </cell>
        </row>
        <row r="17961">
          <cell r="A17961" t="str">
            <v>43.10.670</v>
          </cell>
          <cell r="B17961" t="str">
            <v>Conjunto motor-bomba (centrífuga) 0,5 cv, monoestágio, trifásico, Hman= 9 a 21 mca, Q= 8,3 a 2,0 m³/h</v>
          </cell>
          <cell r="C17961" t="str">
            <v>UN</v>
          </cell>
          <cell r="D17961">
            <v>2114.88</v>
          </cell>
          <cell r="E17961" t="str">
            <v>CDHU 198</v>
          </cell>
        </row>
        <row r="17962">
          <cell r="A17962" t="str">
            <v>43.10.730</v>
          </cell>
          <cell r="B17962" t="str">
            <v>Conjunto motor-bomba (centrífuga) 30 cv, monoestágio trifásico, Hman= 70 a 94 mca, Q= 34,80 a 61,7 m³/h</v>
          </cell>
          <cell r="C17962" t="str">
            <v>UN</v>
          </cell>
          <cell r="D17962">
            <v>22122.04</v>
          </cell>
          <cell r="E17962" t="str">
            <v>CDHU 198</v>
          </cell>
        </row>
        <row r="17963">
          <cell r="A17963" t="str">
            <v>43.10.740</v>
          </cell>
          <cell r="B17963" t="str">
            <v>Conjunto motor-bomba (centrífuga) 20 cv, monoestágio trifásico, Hman= 62 a 90 mca, Q= 21,1 a 43,8 m³/h</v>
          </cell>
          <cell r="C17963" t="str">
            <v>UN</v>
          </cell>
          <cell r="D17963">
            <v>15874.95</v>
          </cell>
          <cell r="E17963" t="str">
            <v>CDHU 198</v>
          </cell>
        </row>
        <row r="17964">
          <cell r="A17964" t="str">
            <v>43.10.750</v>
          </cell>
          <cell r="B17964" t="str">
            <v>Conjunto motor-bomba (centrífuga) 1 cv, monoestágio trifásico, Hman= 8 a 25 mca e Q= 11 a 1,50 m³/h</v>
          </cell>
          <cell r="C17964" t="str">
            <v>UN</v>
          </cell>
          <cell r="D17964">
            <v>2849.5</v>
          </cell>
          <cell r="E17964" t="str">
            <v>CDHU 198</v>
          </cell>
        </row>
        <row r="17965">
          <cell r="A17965" t="str">
            <v>43.10.770</v>
          </cell>
          <cell r="B17965" t="str">
            <v>Conjunto motor-bomba (centrífuga) 40 cv, monoestágio trifásico, Hman= 45 a 75 mca e Q= 120 a 75 m³/h</v>
          </cell>
          <cell r="C17965" t="str">
            <v>UN</v>
          </cell>
          <cell r="D17965">
            <v>27656.33</v>
          </cell>
          <cell r="E17965" t="str">
            <v>CDHU 198</v>
          </cell>
        </row>
        <row r="17966">
          <cell r="A17966" t="str">
            <v>43.10.780</v>
          </cell>
          <cell r="B17966" t="str">
            <v>Conjunto motor-bomba (centrífuga) 50 cv, monoestágio trifásico, Hman= 61 a 81 mca e Q= 170 a 80 m³/h</v>
          </cell>
          <cell r="C17966" t="str">
            <v>UN</v>
          </cell>
          <cell r="D17966">
            <v>30356.87</v>
          </cell>
          <cell r="E17966" t="str">
            <v>CDHU 198</v>
          </cell>
        </row>
        <row r="17967">
          <cell r="A17967" t="str">
            <v>43.10.790</v>
          </cell>
          <cell r="B17967" t="str">
            <v>Conjunto motor-bomba (centrífuga) 1 cv, multiestágio trifásico, Hman= 15 a 30 mca, Q= 6,5 a 4,2 m³/h</v>
          </cell>
          <cell r="C17967" t="str">
            <v>UN</v>
          </cell>
          <cell r="D17967">
            <v>2432.44</v>
          </cell>
          <cell r="E17967" t="str">
            <v>CDHU 198</v>
          </cell>
        </row>
        <row r="17968">
          <cell r="A17968" t="str">
            <v>43.10.794</v>
          </cell>
          <cell r="B17968" t="str">
            <v>Conjunto motor-bomba (centrífuga) 1 cv, multiestágio trifásico, Hman= 70 a 115 mca e Q= 1,0 a 1,6 m³/h</v>
          </cell>
          <cell r="C17968" t="str">
            <v>UN</v>
          </cell>
          <cell r="D17968">
            <v>4808.6400000000003</v>
          </cell>
          <cell r="E17968" t="str">
            <v>CDHU 198</v>
          </cell>
        </row>
        <row r="17969">
          <cell r="A17969" t="str">
            <v>43.11</v>
          </cell>
          <cell r="B17969" t="str">
            <v>Bombas submersiveis</v>
          </cell>
          <cell r="C17969"/>
          <cell r="D17969"/>
          <cell r="E17969" t="str">
            <v>CDHU 198</v>
          </cell>
        </row>
        <row r="17970">
          <cell r="A17970" t="str">
            <v>43.11.050</v>
          </cell>
          <cell r="B17970" t="str">
            <v>Conjunto motor-bomba submersível para poço profundo de 6´, Q= 10 a 20m³/h, Hman= 80 a 48 mca, até 6 HP</v>
          </cell>
          <cell r="C17970" t="str">
            <v>UN</v>
          </cell>
          <cell r="D17970">
            <v>11179.5</v>
          </cell>
          <cell r="E17970" t="str">
            <v>CDHU 198</v>
          </cell>
        </row>
        <row r="17971">
          <cell r="A17971" t="str">
            <v>43.11.060</v>
          </cell>
          <cell r="B17971" t="str">
            <v>Conjunto motor-bomba submersível para poço profundo de 6´, Q= 10 a 20m³/h, Hman= 108 a 64,5 mca, 8 HP</v>
          </cell>
          <cell r="C17971" t="str">
            <v>UN</v>
          </cell>
          <cell r="D17971">
            <v>10531.71</v>
          </cell>
          <cell r="E17971" t="str">
            <v>CDHU 198</v>
          </cell>
        </row>
        <row r="17972">
          <cell r="A17972" t="str">
            <v>43.11.100</v>
          </cell>
          <cell r="B17972" t="str">
            <v>Conjunto motor-bomba submersível para poço profundo de 6´, Q= 10 a 20m³/h, Hman= 274 a 170 mca, 20 HP</v>
          </cell>
          <cell r="C17972" t="str">
            <v>UN</v>
          </cell>
          <cell r="D17972">
            <v>19160.240000000002</v>
          </cell>
          <cell r="E17972" t="str">
            <v>CDHU 198</v>
          </cell>
        </row>
        <row r="17973">
          <cell r="A17973" t="str">
            <v>43.11.110</v>
          </cell>
          <cell r="B17973" t="str">
            <v>Conjunto motor-bomba submersível para poço profundo de 6´, Q= 20 a 34m³/h, Hman= 56,5 a 32 mca, até 8 HP</v>
          </cell>
          <cell r="C17973" t="str">
            <v>UN</v>
          </cell>
          <cell r="D17973">
            <v>11085.95</v>
          </cell>
          <cell r="E17973" t="str">
            <v>CDHU 198</v>
          </cell>
        </row>
        <row r="17974">
          <cell r="A17974" t="str">
            <v>43.11.130</v>
          </cell>
          <cell r="B17974" t="str">
            <v>Conjunto motor-bomba submersível para poço profundo de 6´, Q= 20 a 34m³/h, Hman= 92,5 a 53 mca, 12,5 HP</v>
          </cell>
          <cell r="C17974" t="str">
            <v>UN</v>
          </cell>
          <cell r="D17974">
            <v>12250.87</v>
          </cell>
          <cell r="E17974" t="str">
            <v>CDHU 198</v>
          </cell>
        </row>
        <row r="17975">
          <cell r="A17975" t="str">
            <v>43.11.150</v>
          </cell>
          <cell r="B17975" t="str">
            <v>Conjunto motor-bomba submersível para poço profundo de 6´, Q= 20 a 34m³/h, Hman= 152 a 88 mca, 20 HP</v>
          </cell>
          <cell r="C17975" t="str">
            <v>UN</v>
          </cell>
          <cell r="D17975">
            <v>17408.419999999998</v>
          </cell>
          <cell r="E17975" t="str">
            <v>CDHU 198</v>
          </cell>
        </row>
        <row r="17976">
          <cell r="A17976" t="str">
            <v>43.11.320</v>
          </cell>
          <cell r="B17976" t="str">
            <v>Conjunto motor-bomba submersível vertical para esgoto, Q= 4,8 a 25,8 m³/h, Hmam= 19 a 5 mca, potência 1 cv, diâmetro de sólidos até 20mm</v>
          </cell>
          <cell r="C17976" t="str">
            <v>UN</v>
          </cell>
          <cell r="D17976">
            <v>7935.73</v>
          </cell>
          <cell r="E17976" t="str">
            <v>CDHU 198</v>
          </cell>
        </row>
        <row r="17977">
          <cell r="A17977" t="str">
            <v>43.11.330</v>
          </cell>
          <cell r="B17977" t="str">
            <v>Conjunto motor-bomba submersível vertical para esgoto, Q= 4,6 a 57,2 m³/h, Hman= 13 a 4 mca, potência 2 a 3,5 cv, diâmetro de sólidos até 50mm</v>
          </cell>
          <cell r="C17977" t="str">
            <v>UN</v>
          </cell>
          <cell r="D17977">
            <v>11406.9</v>
          </cell>
          <cell r="E17977" t="str">
            <v>CDHU 198</v>
          </cell>
        </row>
        <row r="17978">
          <cell r="A17978" t="str">
            <v>43.11.360</v>
          </cell>
          <cell r="B17978" t="str">
            <v>Conjunto motor-bomba submersível vertical para águas residuais, Q= 2 a16 m³/h, Hman= 12 a 2 mca, potência de 0,5 cv</v>
          </cell>
          <cell r="C17978" t="str">
            <v>UN</v>
          </cell>
          <cell r="D17978">
            <v>3153.33</v>
          </cell>
          <cell r="E17978" t="str">
            <v>CDHU 198</v>
          </cell>
        </row>
        <row r="17979">
          <cell r="A17979" t="str">
            <v>43.11.370</v>
          </cell>
          <cell r="B17979" t="str">
            <v>Conjunto motor-bomba submersível vertical para águas residuais, Q= 3 a 20 m³/h, Hman= 13 a 5 mca, potência de 1 cv</v>
          </cell>
          <cell r="C17979" t="str">
            <v>UN</v>
          </cell>
          <cell r="D17979">
            <v>3941.22</v>
          </cell>
          <cell r="E17979" t="str">
            <v>CDHU 198</v>
          </cell>
        </row>
        <row r="17980">
          <cell r="A17980" t="str">
            <v>43.11.380</v>
          </cell>
          <cell r="B17980" t="str">
            <v>Conjunto motor-bomba submersível vertical para águas residuais, Q= 10 a 50 m³/h, Hman= 22 a 4 mca, potência 4 cv</v>
          </cell>
          <cell r="C17980" t="str">
            <v>UN</v>
          </cell>
          <cell r="D17980">
            <v>7094.57</v>
          </cell>
          <cell r="E17980" t="str">
            <v>CDHU 198</v>
          </cell>
        </row>
        <row r="17981">
          <cell r="A17981" t="str">
            <v>43.11.390</v>
          </cell>
          <cell r="B17981" t="str">
            <v>Conjunto motor-bomba submersível vertical para águas residuais, Q= 8 a 45 m³/h, Hman= 10,5 a 3,5 mca, potência 1,5 cv</v>
          </cell>
          <cell r="C17981" t="str">
            <v>UN</v>
          </cell>
          <cell r="D17981">
            <v>4528.74</v>
          </cell>
          <cell r="E17981" t="str">
            <v>CDHU 198</v>
          </cell>
        </row>
        <row r="17982">
          <cell r="A17982" t="str">
            <v>43.11.400</v>
          </cell>
          <cell r="B17982" t="str">
            <v>Conjunto motor-bomba submersível vertical para esgoto, Q= 3,4 a 86,3 m³/h, Hman= 14 a 5 mca, potência 5 cv</v>
          </cell>
          <cell r="C17982" t="str">
            <v>UN</v>
          </cell>
          <cell r="D17982">
            <v>14253</v>
          </cell>
          <cell r="E17982" t="str">
            <v>CDHU 198</v>
          </cell>
        </row>
        <row r="17983">
          <cell r="A17983" t="str">
            <v>43.11.410</v>
          </cell>
          <cell r="B17983" t="str">
            <v>Conjunto motor-bomba submersível vertical para esgoto, Q= 9,1 a 113,6m³/h, Hman= 20 a 15 mca, potência 10 cv</v>
          </cell>
          <cell r="C17983" t="str">
            <v>UN</v>
          </cell>
          <cell r="D17983">
            <v>28933.69</v>
          </cell>
          <cell r="E17983" t="str">
            <v>CDHU 198</v>
          </cell>
        </row>
        <row r="17984">
          <cell r="A17984" t="str">
            <v>43.11.420</v>
          </cell>
          <cell r="B17984" t="str">
            <v>Conjunto motor-bomba submersível vertical para esgoto, Q=9,3 a 69,0 m³/h, Hman=15 a 7 mca, potência 3cv, diâmetro de sólidos 50/65mm</v>
          </cell>
          <cell r="C17984" t="str">
            <v>UN</v>
          </cell>
          <cell r="D17984">
            <v>8385.73</v>
          </cell>
          <cell r="E17984" t="str">
            <v>CDHU 198</v>
          </cell>
        </row>
        <row r="17985">
          <cell r="A17985" t="str">
            <v>43.11.460</v>
          </cell>
          <cell r="B17985" t="str">
            <v>Conjunto motor-bomba submersível vertical para esgoto, Q= 40 m³/h, Hman= 40 mca, diâmetro de sólidos até 50 mm</v>
          </cell>
          <cell r="C17985" t="str">
            <v>UN</v>
          </cell>
          <cell r="D17985">
            <v>31354.74</v>
          </cell>
          <cell r="E17985" t="str">
            <v>CDHU 198</v>
          </cell>
        </row>
        <row r="17986">
          <cell r="A17986" t="str">
            <v>43.12</v>
          </cell>
          <cell r="B17986" t="str">
            <v>Bombas especiais, uso industrial</v>
          </cell>
          <cell r="C17986"/>
          <cell r="D17986"/>
          <cell r="E17986" t="str">
            <v>CDHU 198</v>
          </cell>
        </row>
        <row r="17987">
          <cell r="A17987" t="str">
            <v>43.12.500</v>
          </cell>
          <cell r="B17987" t="str">
            <v>Filtro de areia com carga de areia filtrante, vazão de 16,9 m³/h</v>
          </cell>
          <cell r="C17987" t="str">
            <v>UN</v>
          </cell>
          <cell r="D17987">
            <v>3903.72</v>
          </cell>
          <cell r="E17987" t="str">
            <v>CDHU 198</v>
          </cell>
        </row>
        <row r="17988">
          <cell r="A17988" t="str">
            <v>43.20</v>
          </cell>
          <cell r="B17988" t="str">
            <v>Reparos, conservacoes e complementos - GRUPO 43</v>
          </cell>
          <cell r="C17988"/>
          <cell r="D17988"/>
          <cell r="E17988" t="str">
            <v>CDHU 198</v>
          </cell>
        </row>
        <row r="17989">
          <cell r="A17989" t="str">
            <v>43.20.130</v>
          </cell>
          <cell r="B17989" t="str">
            <v>Caixa de passagem para condicionamento de ar tipo Split, com saída de dreno único na vertical - 39 x 22 x 6 cm</v>
          </cell>
          <cell r="C17989" t="str">
            <v>UN</v>
          </cell>
          <cell r="D17989">
            <v>43.1</v>
          </cell>
          <cell r="E17989" t="str">
            <v>CDHU 198</v>
          </cell>
        </row>
        <row r="17990">
          <cell r="A17990" t="str">
            <v>43.20.140</v>
          </cell>
          <cell r="B17990" t="str">
            <v>Bomba de remoção de condensados para condicionadores de ar</v>
          </cell>
          <cell r="C17990" t="str">
            <v>UN</v>
          </cell>
          <cell r="D17990">
            <v>809.22</v>
          </cell>
          <cell r="E17990" t="str">
            <v>CDHU 198</v>
          </cell>
        </row>
        <row r="17991">
          <cell r="A17991" t="str">
            <v>43.20.200</v>
          </cell>
          <cell r="B17991" t="str">
            <v>Controlador de temperatura digital</v>
          </cell>
          <cell r="C17991" t="str">
            <v>UN</v>
          </cell>
          <cell r="D17991">
            <v>373.09</v>
          </cell>
          <cell r="E17991" t="str">
            <v>CDHU 198</v>
          </cell>
        </row>
        <row r="17992">
          <cell r="A17992" t="str">
            <v>43.20.210</v>
          </cell>
          <cell r="B17992" t="str">
            <v>Bomba de circulação para água quente</v>
          </cell>
          <cell r="C17992" t="str">
            <v>UN</v>
          </cell>
          <cell r="D17992">
            <v>615.91999999999996</v>
          </cell>
          <cell r="E17992" t="str">
            <v>CDHU 198</v>
          </cell>
        </row>
        <row r="17993">
          <cell r="A17993" t="str">
            <v>43.20.250</v>
          </cell>
          <cell r="B17993" t="str">
            <v>Poço termométrico em alumínio, com haste de 30mm e rosca 1/2" npt</v>
          </cell>
          <cell r="C17993" t="str">
            <v>UN</v>
          </cell>
          <cell r="D17993">
            <v>90.02</v>
          </cell>
          <cell r="E17993" t="str">
            <v>CDHU 198</v>
          </cell>
        </row>
        <row r="17994">
          <cell r="A17994" t="str">
            <v>43.20.260</v>
          </cell>
          <cell r="B17994" t="str">
            <v>Termostato para aquecimento ou refrigeração com programação horária</v>
          </cell>
          <cell r="C17994" t="str">
            <v>UN</v>
          </cell>
          <cell r="D17994">
            <v>455.59</v>
          </cell>
          <cell r="E17994" t="str">
            <v>CDHU 198</v>
          </cell>
        </row>
        <row r="17995">
          <cell r="A17995" t="str">
            <v>44</v>
          </cell>
          <cell r="B17995" t="str">
            <v>APARELHOS E METAIS HIDRAULICOS</v>
          </cell>
          <cell r="C17995"/>
          <cell r="D17995"/>
          <cell r="E17995" t="str">
            <v>CDHU 198</v>
          </cell>
        </row>
        <row r="17996">
          <cell r="A17996" t="str">
            <v>44.01</v>
          </cell>
          <cell r="B17996" t="str">
            <v>Aparelhos e loucas</v>
          </cell>
          <cell r="C17996"/>
          <cell r="D17996"/>
          <cell r="E17996" t="str">
            <v>CDHU 198</v>
          </cell>
        </row>
        <row r="17997">
          <cell r="A17997" t="str">
            <v>44.01.030</v>
          </cell>
          <cell r="B17997" t="str">
            <v>Bacia turca de louça - 6 litros</v>
          </cell>
          <cell r="C17997" t="str">
            <v>UN</v>
          </cell>
          <cell r="D17997">
            <v>839.29</v>
          </cell>
          <cell r="E17997" t="str">
            <v>CDHU 198</v>
          </cell>
        </row>
        <row r="17998">
          <cell r="A17998" t="str">
            <v>44.01.040</v>
          </cell>
          <cell r="B17998" t="str">
            <v xml:space="preserve">Bacia sifonada com caixa de descarga acoplada e tampa - infantil	</v>
          </cell>
          <cell r="C17998" t="str">
            <v>UN</v>
          </cell>
          <cell r="D17998">
            <v>1096.81</v>
          </cell>
          <cell r="E17998" t="str">
            <v>CDHU 198</v>
          </cell>
        </row>
        <row r="17999">
          <cell r="A17999" t="str">
            <v>44.01.050</v>
          </cell>
          <cell r="B17999" t="str">
            <v>Bacia sifonada de louça sem tampa - 6 litros</v>
          </cell>
          <cell r="C17999" t="str">
            <v>UN</v>
          </cell>
          <cell r="D17999">
            <v>310.45999999999998</v>
          </cell>
          <cell r="E17999" t="str">
            <v>CDHU 198</v>
          </cell>
        </row>
        <row r="18000">
          <cell r="A18000" t="str">
            <v>44.01.052</v>
          </cell>
          <cell r="B18000" t="str">
            <v>Bacia sifonada de louça com tampa - 6 litros</v>
          </cell>
          <cell r="C18000" t="str">
            <v>UN</v>
          </cell>
          <cell r="D18000">
            <v>351.38</v>
          </cell>
          <cell r="E18000" t="str">
            <v>CDHU 198</v>
          </cell>
        </row>
        <row r="18001">
          <cell r="A18001" t="str">
            <v>44.01.070</v>
          </cell>
          <cell r="B18001" t="str">
            <v>Bacia sifonada de louça sem tampa, com saída horizontal - 6 litros</v>
          </cell>
          <cell r="C18001" t="str">
            <v>UN</v>
          </cell>
          <cell r="D18001">
            <v>491.41</v>
          </cell>
          <cell r="E18001" t="str">
            <v>CDHU 198</v>
          </cell>
        </row>
        <row r="18002">
          <cell r="A18002" t="str">
            <v>44.01.072</v>
          </cell>
          <cell r="B18002" t="str">
            <v>Bacia sifonada de louça com tampa, com saída horizontal - 6 litros</v>
          </cell>
          <cell r="C18002" t="str">
            <v>UN</v>
          </cell>
          <cell r="D18002">
            <v>532.33000000000004</v>
          </cell>
          <cell r="E18002" t="str">
            <v>CDHU 198</v>
          </cell>
        </row>
        <row r="18003">
          <cell r="A18003" t="str">
            <v>44.01.100</v>
          </cell>
          <cell r="B18003" t="str">
            <v>Lavatório de louça sem coluna</v>
          </cell>
          <cell r="C18003" t="str">
            <v>UN</v>
          </cell>
          <cell r="D18003">
            <v>180.37</v>
          </cell>
          <cell r="E18003" t="str">
            <v>CDHU 198</v>
          </cell>
        </row>
        <row r="18004">
          <cell r="A18004" t="str">
            <v>44.01.110</v>
          </cell>
          <cell r="B18004" t="str">
            <v>Lavatório de louça com coluna</v>
          </cell>
          <cell r="C18004" t="str">
            <v>UN</v>
          </cell>
          <cell r="D18004">
            <v>478.57</v>
          </cell>
          <cell r="E18004" t="str">
            <v>CDHU 198</v>
          </cell>
        </row>
        <row r="18005">
          <cell r="A18005" t="str">
            <v>44.01.160</v>
          </cell>
          <cell r="B18005" t="str">
            <v>Lavatório de louça pequeno com coluna suspensa - linha especial</v>
          </cell>
          <cell r="C18005" t="str">
            <v>UN</v>
          </cell>
          <cell r="D18005">
            <v>973.59</v>
          </cell>
          <cell r="E18005" t="str">
            <v>CDHU 198</v>
          </cell>
        </row>
        <row r="18006">
          <cell r="A18006" t="str">
            <v>44.01.170</v>
          </cell>
          <cell r="B18006" t="str">
            <v>Lavatório em polipropileno</v>
          </cell>
          <cell r="C18006" t="str">
            <v>UN</v>
          </cell>
          <cell r="D18006">
            <v>73.36</v>
          </cell>
          <cell r="E18006" t="str">
            <v>CDHU 198</v>
          </cell>
        </row>
        <row r="18007">
          <cell r="A18007" t="str">
            <v>44.01.200</v>
          </cell>
          <cell r="B18007" t="str">
            <v>Mictório de louça sifonado auto aspirante</v>
          </cell>
          <cell r="C18007" t="str">
            <v>UN</v>
          </cell>
          <cell r="D18007">
            <v>483.64</v>
          </cell>
          <cell r="E18007" t="str">
            <v>CDHU 198</v>
          </cell>
        </row>
        <row r="18008">
          <cell r="A18008" t="str">
            <v>44.01.240</v>
          </cell>
          <cell r="B18008" t="str">
            <v>Lavatório em louça com coluna suspensa</v>
          </cell>
          <cell r="C18008" t="str">
            <v>UN</v>
          </cell>
          <cell r="D18008">
            <v>599.62</v>
          </cell>
          <cell r="E18008" t="str">
            <v>CDHU 198</v>
          </cell>
        </row>
        <row r="18009">
          <cell r="A18009" t="str">
            <v>44.01.270</v>
          </cell>
          <cell r="B18009" t="str">
            <v>Cuba de louça de embutir oval</v>
          </cell>
          <cell r="C18009" t="str">
            <v>UN</v>
          </cell>
          <cell r="D18009">
            <v>134.65</v>
          </cell>
          <cell r="E18009" t="str">
            <v>CDHU 198</v>
          </cell>
        </row>
        <row r="18010">
          <cell r="A18010" t="str">
            <v>44.01.310</v>
          </cell>
          <cell r="B18010" t="str">
            <v>Tanque de louça com coluna de 30 litros</v>
          </cell>
          <cell r="C18010" t="str">
            <v>UN</v>
          </cell>
          <cell r="D18010">
            <v>1039.5</v>
          </cell>
          <cell r="E18010" t="str">
            <v>CDHU 198</v>
          </cell>
        </row>
        <row r="18011">
          <cell r="A18011" t="str">
            <v>44.01.360</v>
          </cell>
          <cell r="B18011" t="str">
            <v>Tanque de louça com coluna de 18 a 20 litros</v>
          </cell>
          <cell r="C18011" t="str">
            <v>UN</v>
          </cell>
          <cell r="D18011">
            <v>718.64</v>
          </cell>
          <cell r="E18011" t="str">
            <v>CDHU 198</v>
          </cell>
        </row>
        <row r="18012">
          <cell r="A18012" t="str">
            <v>44.01.370</v>
          </cell>
          <cell r="B18012" t="str">
            <v>Tanque em granito sintético, linha comercial - sem pertences</v>
          </cell>
          <cell r="C18012" t="str">
            <v>UN</v>
          </cell>
          <cell r="D18012">
            <v>250.95</v>
          </cell>
          <cell r="E18012" t="str">
            <v>CDHU 198</v>
          </cell>
        </row>
        <row r="18013">
          <cell r="A18013" t="str">
            <v>44.01.610</v>
          </cell>
          <cell r="B18013" t="str">
            <v>Lavatório de louça para canto, sem coluna - sem pertences</v>
          </cell>
          <cell r="C18013" t="str">
            <v>UN</v>
          </cell>
          <cell r="D18013">
            <v>241.01</v>
          </cell>
          <cell r="E18013" t="str">
            <v>CDHU 198</v>
          </cell>
        </row>
        <row r="18014">
          <cell r="A18014" t="str">
            <v>44.01.680</v>
          </cell>
          <cell r="B18014" t="str">
            <v>Caixa de descarga em plástico, de sobrepor, capacidade 9 litros com engate flexível</v>
          </cell>
          <cell r="C18014" t="str">
            <v>UN</v>
          </cell>
          <cell r="D18014">
            <v>101.14</v>
          </cell>
          <cell r="E18014" t="str">
            <v>CDHU 198</v>
          </cell>
        </row>
        <row r="18015">
          <cell r="A18015" t="str">
            <v>44.01.690</v>
          </cell>
          <cell r="B18015" t="str">
            <v>Tanque de louça sem coluna de 30 litros</v>
          </cell>
          <cell r="C18015" t="str">
            <v>UN</v>
          </cell>
          <cell r="D18015">
            <v>867.75</v>
          </cell>
          <cell r="E18015" t="str">
            <v>CDHU 198</v>
          </cell>
        </row>
        <row r="18016">
          <cell r="A18016" t="str">
            <v>44.01.800</v>
          </cell>
          <cell r="B18016" t="str">
            <v>Bacia sifonada com caixa de descarga acoplada sem tampa - 6 litros</v>
          </cell>
          <cell r="C18016" t="str">
            <v>UN</v>
          </cell>
          <cell r="D18016">
            <v>1058.31</v>
          </cell>
          <cell r="E18016" t="str">
            <v>CDHU 198</v>
          </cell>
        </row>
        <row r="18017">
          <cell r="A18017" t="str">
            <v>44.01.820</v>
          </cell>
          <cell r="B18017" t="str">
            <v>Bacia sifonada com caixa de descarga acoplada com tampa - 6 litros</v>
          </cell>
          <cell r="C18017" t="str">
            <v>UN</v>
          </cell>
          <cell r="D18017">
            <v>1099.23</v>
          </cell>
          <cell r="E18017" t="str">
            <v>CDHU 198</v>
          </cell>
        </row>
        <row r="18018">
          <cell r="A18018" t="str">
            <v>44.01.850</v>
          </cell>
          <cell r="B18018" t="str">
            <v>Cuba de louça de embutir redonda</v>
          </cell>
          <cell r="C18018" t="str">
            <v>UN</v>
          </cell>
          <cell r="D18018">
            <v>119.94</v>
          </cell>
          <cell r="E18018" t="str">
            <v>CDHU 198</v>
          </cell>
        </row>
        <row r="18019">
          <cell r="A18019" t="str">
            <v>44.02</v>
          </cell>
          <cell r="B18019" t="str">
            <v>Bancadas e tampos</v>
          </cell>
          <cell r="C18019"/>
          <cell r="D18019"/>
          <cell r="E18019" t="str">
            <v>CDHU 198</v>
          </cell>
        </row>
        <row r="18020">
          <cell r="A18020" t="str">
            <v>44.02.062</v>
          </cell>
          <cell r="B18020" t="str">
            <v>Tampo/bancada em granito, com frontão, espessura de 2 cm, acabamento polido</v>
          </cell>
          <cell r="C18020" t="str">
            <v>M2</v>
          </cell>
          <cell r="D18020">
            <v>1027.33</v>
          </cell>
          <cell r="E18020" t="str">
            <v>CDHU 198</v>
          </cell>
        </row>
        <row r="18021">
          <cell r="A18021" t="str">
            <v>44.02.100</v>
          </cell>
          <cell r="B18021" t="str">
            <v>Tampo/bancada em mármore nacional espessura de 3 cm</v>
          </cell>
          <cell r="C18021" t="str">
            <v>M2</v>
          </cell>
          <cell r="D18021">
            <v>1753.39</v>
          </cell>
          <cell r="E18021" t="str">
            <v>CDHU 198</v>
          </cell>
        </row>
        <row r="18022">
          <cell r="A18022" t="str">
            <v>44.02.200</v>
          </cell>
          <cell r="B18022" t="str">
            <v>Tampo/bancada em concreto armado, revestido em aço inoxidável fosco polido</v>
          </cell>
          <cell r="C18022" t="str">
            <v>M2</v>
          </cell>
          <cell r="D18022">
            <v>1649.37</v>
          </cell>
          <cell r="E18022" t="str">
            <v>CDHU 198</v>
          </cell>
        </row>
        <row r="18023">
          <cell r="A18023" t="str">
            <v>44.02.300</v>
          </cell>
          <cell r="B18023" t="str">
            <v>Superfície sólido mineral para bancadas, saias, frontões e/ou cubas</v>
          </cell>
          <cell r="C18023" t="str">
            <v>M2</v>
          </cell>
          <cell r="D18023">
            <v>2844.56</v>
          </cell>
          <cell r="E18023" t="str">
            <v>CDHU 198</v>
          </cell>
        </row>
        <row r="18024">
          <cell r="A18024" t="str">
            <v>44.03</v>
          </cell>
          <cell r="B18024" t="str">
            <v>Acessorios e metais</v>
          </cell>
          <cell r="C18024"/>
          <cell r="D18024"/>
          <cell r="E18024" t="str">
            <v>CDHU 198</v>
          </cell>
        </row>
        <row r="18025">
          <cell r="A18025" t="str">
            <v>44.03.010</v>
          </cell>
          <cell r="B18025" t="str">
            <v>Dispenser toalheiro em ABS e policarbonato para bobina de 20 cm x 200 m, com alavanca</v>
          </cell>
          <cell r="C18025" t="str">
            <v>UN</v>
          </cell>
          <cell r="D18025">
            <v>255.28</v>
          </cell>
          <cell r="E18025" t="str">
            <v>CDHU 198</v>
          </cell>
        </row>
        <row r="18026">
          <cell r="A18026" t="str">
            <v>44.03.020</v>
          </cell>
          <cell r="B18026" t="str">
            <v>Meia saboneteira de louça de embutir</v>
          </cell>
          <cell r="C18026" t="str">
            <v>UN</v>
          </cell>
          <cell r="D18026">
            <v>53.3</v>
          </cell>
          <cell r="E18026" t="str">
            <v>CDHU 198</v>
          </cell>
        </row>
        <row r="18027">
          <cell r="A18027" t="str">
            <v>44.03.030</v>
          </cell>
          <cell r="B18027" t="str">
            <v>Dispenser toalheiro metálico esmaltado para bobina de 25cm x 50m, sem alavanca</v>
          </cell>
          <cell r="C18027" t="str">
            <v>UN</v>
          </cell>
          <cell r="D18027">
            <v>97.75</v>
          </cell>
          <cell r="E18027" t="str">
            <v>CDHU 198</v>
          </cell>
        </row>
        <row r="18028">
          <cell r="A18028" t="str">
            <v>44.03.040</v>
          </cell>
          <cell r="B18028" t="str">
            <v>Saboneteira de louça de embutir</v>
          </cell>
          <cell r="C18028" t="str">
            <v>UN</v>
          </cell>
          <cell r="D18028">
            <v>70.680000000000007</v>
          </cell>
          <cell r="E18028" t="str">
            <v>CDHU 198</v>
          </cell>
        </row>
        <row r="18029">
          <cell r="A18029" t="str">
            <v>44.03.050</v>
          </cell>
          <cell r="B18029" t="str">
            <v>Dispenser papel higiênico em ABS para rolão 300 / 600 m, com visor</v>
          </cell>
          <cell r="C18029" t="str">
            <v>UN</v>
          </cell>
          <cell r="D18029">
            <v>75.06</v>
          </cell>
          <cell r="E18029" t="str">
            <v>CDHU 198</v>
          </cell>
        </row>
        <row r="18030">
          <cell r="A18030" t="str">
            <v>44.03.080</v>
          </cell>
          <cell r="B18030" t="str">
            <v>Porta-papel de louça de embutir</v>
          </cell>
          <cell r="C18030" t="str">
            <v>UN</v>
          </cell>
          <cell r="D18030">
            <v>81.599999999999994</v>
          </cell>
          <cell r="E18030" t="str">
            <v>CDHU 198</v>
          </cell>
        </row>
        <row r="18031">
          <cell r="A18031" t="str">
            <v>44.03.090</v>
          </cell>
          <cell r="B18031" t="str">
            <v>Cabide cromado para banheiro</v>
          </cell>
          <cell r="C18031" t="str">
            <v>UN</v>
          </cell>
          <cell r="D18031">
            <v>31.15</v>
          </cell>
          <cell r="E18031" t="str">
            <v>CDHU 198</v>
          </cell>
        </row>
        <row r="18032">
          <cell r="A18032" t="str">
            <v>44.03.130</v>
          </cell>
          <cell r="B18032" t="str">
            <v>Saboneteira tipo dispenser, para refil de 800 ml</v>
          </cell>
          <cell r="C18032" t="str">
            <v>UN</v>
          </cell>
          <cell r="D18032">
            <v>66.84</v>
          </cell>
          <cell r="E18032" t="str">
            <v>CDHU 198</v>
          </cell>
        </row>
        <row r="18033">
          <cell r="A18033" t="str">
            <v>44.03.180</v>
          </cell>
          <cell r="B18033" t="str">
            <v>Dispenser toalheiro em ABS, para folhas</v>
          </cell>
          <cell r="C18033" t="str">
            <v>UN</v>
          </cell>
          <cell r="D18033">
            <v>62.99</v>
          </cell>
          <cell r="E18033" t="str">
            <v>CDHU 198</v>
          </cell>
        </row>
        <row r="18034">
          <cell r="A18034" t="str">
            <v>44.03.210</v>
          </cell>
          <cell r="B18034" t="str">
            <v>Ducha cromada simples</v>
          </cell>
          <cell r="C18034" t="str">
            <v>UN</v>
          </cell>
          <cell r="D18034">
            <v>91.41</v>
          </cell>
          <cell r="E18034" t="str">
            <v>CDHU 198</v>
          </cell>
        </row>
        <row r="18035">
          <cell r="A18035" t="str">
            <v>44.03.260</v>
          </cell>
          <cell r="B18035" t="str">
            <v>Armário de plástico de embutir, para lavatório</v>
          </cell>
          <cell r="C18035" t="str">
            <v>UN</v>
          </cell>
          <cell r="D18035">
            <v>146.38</v>
          </cell>
          <cell r="E18035" t="str">
            <v>CDHU 198</v>
          </cell>
        </row>
        <row r="18036">
          <cell r="A18036" t="str">
            <v>44.03.300</v>
          </cell>
          <cell r="B18036" t="str">
            <v>Torneira clínica com volante tipo alavanca</v>
          </cell>
          <cell r="C18036" t="str">
            <v>UN</v>
          </cell>
          <cell r="D18036">
            <v>356.71</v>
          </cell>
          <cell r="E18036" t="str">
            <v>CDHU 198</v>
          </cell>
        </row>
        <row r="18037">
          <cell r="A18037" t="str">
            <v>44.03.315</v>
          </cell>
          <cell r="B18037" t="str">
            <v>Torneira de mesa com bica móvel e alavanca</v>
          </cell>
          <cell r="C18037" t="str">
            <v>UN</v>
          </cell>
          <cell r="D18037">
            <v>98.17</v>
          </cell>
          <cell r="E18037" t="str">
            <v>CDHU 198</v>
          </cell>
        </row>
        <row r="18038">
          <cell r="A18038" t="str">
            <v>44.03.316</v>
          </cell>
          <cell r="B18038" t="str">
            <v>Torneira misturador clínica de mesa com arejador articulado, acionamento cotovelo</v>
          </cell>
          <cell r="C18038" t="str">
            <v>UN</v>
          </cell>
          <cell r="D18038">
            <v>366.61</v>
          </cell>
          <cell r="E18038" t="str">
            <v>CDHU 198</v>
          </cell>
        </row>
        <row r="18039">
          <cell r="A18039" t="str">
            <v>44.03.360</v>
          </cell>
          <cell r="B18039" t="str">
            <v>Ducha higiênica cromada</v>
          </cell>
          <cell r="C18039" t="str">
            <v>UN</v>
          </cell>
          <cell r="D18039">
            <v>561.57000000000005</v>
          </cell>
          <cell r="E18039" t="str">
            <v>CDHU 198</v>
          </cell>
        </row>
        <row r="18040">
          <cell r="A18040" t="str">
            <v>44.03.370</v>
          </cell>
          <cell r="B18040" t="str">
            <v>Torneira curta com rosca para uso geral, em latão fundido sem acabamento, DN= 1/2´</v>
          </cell>
          <cell r="C18040" t="str">
            <v>UN</v>
          </cell>
          <cell r="D18040">
            <v>55.41</v>
          </cell>
          <cell r="E18040" t="str">
            <v>CDHU 198</v>
          </cell>
        </row>
        <row r="18041">
          <cell r="A18041" t="str">
            <v>44.03.380</v>
          </cell>
          <cell r="B18041" t="str">
            <v>Torneira curta com rosca para uso geral, em latão fundido sem acabamento, DN= 3/4´</v>
          </cell>
          <cell r="C18041" t="str">
            <v>UN</v>
          </cell>
          <cell r="D18041">
            <v>55.44</v>
          </cell>
          <cell r="E18041" t="str">
            <v>CDHU 198</v>
          </cell>
        </row>
        <row r="18042">
          <cell r="A18042" t="str">
            <v>44.03.400</v>
          </cell>
          <cell r="B18042" t="str">
            <v>Torneira curta com rosca para uso geral, em latão fundido cromado, DN= 3/4´</v>
          </cell>
          <cell r="C18042" t="str">
            <v>UN</v>
          </cell>
          <cell r="D18042">
            <v>57.91</v>
          </cell>
          <cell r="E18042" t="str">
            <v>CDHU 198</v>
          </cell>
        </row>
        <row r="18043">
          <cell r="A18043" t="str">
            <v>44.03.420</v>
          </cell>
          <cell r="B18043" t="str">
            <v>Torneira curta sem rosca para uso geral, em latão fundido sem acabamento, DN= 3/4´</v>
          </cell>
          <cell r="C18043" t="str">
            <v>UN</v>
          </cell>
          <cell r="D18043">
            <v>49.5</v>
          </cell>
          <cell r="E18043" t="str">
            <v>CDHU 198</v>
          </cell>
        </row>
        <row r="18044">
          <cell r="A18044" t="str">
            <v>44.03.430</v>
          </cell>
          <cell r="B18044" t="str">
            <v>Torneira curta sem rosca para uso geral, em latão fundido cromado, DN= 1/2"</v>
          </cell>
          <cell r="C18044" t="str">
            <v>UN</v>
          </cell>
          <cell r="D18044">
            <v>49.87</v>
          </cell>
          <cell r="E18044" t="str">
            <v>CDHU 198</v>
          </cell>
        </row>
        <row r="18045">
          <cell r="A18045" t="str">
            <v>44.03.440</v>
          </cell>
          <cell r="B18045" t="str">
            <v>Torneira curta sem rosca para uso geral, em latão fundido cromado, DN= 3/4"</v>
          </cell>
          <cell r="C18045" t="str">
            <v>UN</v>
          </cell>
          <cell r="D18045">
            <v>52.37</v>
          </cell>
          <cell r="E18045" t="str">
            <v>CDHU 198</v>
          </cell>
        </row>
        <row r="18046">
          <cell r="A18046" t="str">
            <v>44.03.450</v>
          </cell>
          <cell r="B18046" t="str">
            <v>Torneira longa sem rosca para uso geral, em latão fundido cromado</v>
          </cell>
          <cell r="C18046" t="str">
            <v>UN</v>
          </cell>
          <cell r="D18046">
            <v>67.98</v>
          </cell>
          <cell r="E18046" t="str">
            <v>CDHU 198</v>
          </cell>
        </row>
        <row r="18047">
          <cell r="A18047" t="str">
            <v>44.03.470</v>
          </cell>
          <cell r="B18047" t="str">
            <v>Torneira de parede para pia com bica móvel e arejador, em latão fundido cromado</v>
          </cell>
          <cell r="C18047" t="str">
            <v>UN</v>
          </cell>
          <cell r="D18047">
            <v>82.8</v>
          </cell>
          <cell r="E18047" t="str">
            <v>CDHU 198</v>
          </cell>
        </row>
        <row r="18048">
          <cell r="A18048" t="str">
            <v>44.03.500</v>
          </cell>
          <cell r="B18048" t="str">
            <v>Aparelho misturador de parede, para pia, com bica móvel, acabamento cromado</v>
          </cell>
          <cell r="C18048" t="str">
            <v>UN</v>
          </cell>
          <cell r="D18048">
            <v>496.76</v>
          </cell>
          <cell r="E18048" t="str">
            <v>CDHU 198</v>
          </cell>
        </row>
        <row r="18049">
          <cell r="A18049" t="str">
            <v>44.03.510</v>
          </cell>
          <cell r="B18049" t="str">
            <v>Torneira de parede antivandalismo, DN= 3/4´</v>
          </cell>
          <cell r="C18049" t="str">
            <v>UN</v>
          </cell>
          <cell r="D18049">
            <v>640.66</v>
          </cell>
          <cell r="E18049" t="str">
            <v>CDHU 198</v>
          </cell>
        </row>
        <row r="18050">
          <cell r="A18050" t="str">
            <v>44.03.590</v>
          </cell>
          <cell r="B18050" t="str">
            <v>Torneira de mesa para pia com bica móvel e arejador em latão fundido cromado</v>
          </cell>
          <cell r="C18050" t="str">
            <v>UN</v>
          </cell>
          <cell r="D18050">
            <v>214.91</v>
          </cell>
          <cell r="E18050" t="str">
            <v>CDHU 198</v>
          </cell>
        </row>
        <row r="18051">
          <cell r="A18051" t="str">
            <v>44.03.630</v>
          </cell>
          <cell r="B18051" t="str">
            <v>Torneira de acionamento restrito em latão cromado, DN= 1/2´ com adaptador para 3/4´</v>
          </cell>
          <cell r="C18051" t="str">
            <v>UN</v>
          </cell>
          <cell r="D18051">
            <v>102.2</v>
          </cell>
          <cell r="E18051" t="str">
            <v>CDHU 198</v>
          </cell>
        </row>
        <row r="18052">
          <cell r="A18052" t="str">
            <v>44.03.640</v>
          </cell>
          <cell r="B18052" t="str">
            <v>Torneira de parede acionamento hidromecânico, em latão cromado, DN= 1/2´ ou 3/4´</v>
          </cell>
          <cell r="C18052" t="str">
            <v>UN</v>
          </cell>
          <cell r="D18052">
            <v>636.19000000000005</v>
          </cell>
          <cell r="E18052" t="str">
            <v>CDHU 198</v>
          </cell>
        </row>
        <row r="18053">
          <cell r="A18053" t="str">
            <v>44.03.645</v>
          </cell>
          <cell r="B18053" t="str">
            <v>Torneira de mesa automática, acionamento hidromecânico, em latão cromado, DN= 1/2´ou 3/4´</v>
          </cell>
          <cell r="C18053" t="str">
            <v>UN</v>
          </cell>
          <cell r="D18053">
            <v>148.63999999999999</v>
          </cell>
          <cell r="E18053" t="str">
            <v>CDHU 198</v>
          </cell>
        </row>
        <row r="18054">
          <cell r="A18054" t="str">
            <v>44.03.670</v>
          </cell>
          <cell r="B18054" t="str">
            <v>Caixa de descarga de embutir, acionamento frontal, completa</v>
          </cell>
          <cell r="C18054" t="str">
            <v>CJ</v>
          </cell>
          <cell r="D18054">
            <v>2060.19</v>
          </cell>
          <cell r="E18054" t="str">
            <v>CDHU 198</v>
          </cell>
        </row>
        <row r="18055">
          <cell r="A18055" t="str">
            <v>44.03.690</v>
          </cell>
          <cell r="B18055" t="str">
            <v>Torneira de parede em ABS, DN 1/2´ ou 3/4´, 10cm</v>
          </cell>
          <cell r="C18055" t="str">
            <v>UN</v>
          </cell>
          <cell r="D18055">
            <v>20.11</v>
          </cell>
          <cell r="E18055" t="str">
            <v>CDHU 198</v>
          </cell>
        </row>
        <row r="18056">
          <cell r="A18056" t="str">
            <v>44.03.700</v>
          </cell>
          <cell r="B18056" t="str">
            <v>Torneira de parede em ABS, DN 1/2´ ou 3/4´, 15cm</v>
          </cell>
          <cell r="C18056" t="str">
            <v>UN</v>
          </cell>
          <cell r="D18056">
            <v>21.65</v>
          </cell>
          <cell r="E18056" t="str">
            <v>CDHU 198</v>
          </cell>
        </row>
        <row r="18057">
          <cell r="A18057" t="str">
            <v>44.03.720</v>
          </cell>
          <cell r="B18057" t="str">
            <v>Torneira de mesa para lavatório, acionamento hidromecânico com alavanca, registro integrado regulador de vazão, em latão cromado, DN= 1/2´</v>
          </cell>
          <cell r="C18057" t="str">
            <v>UN</v>
          </cell>
          <cell r="D18057">
            <v>763.46</v>
          </cell>
          <cell r="E18057" t="str">
            <v>CDHU 198</v>
          </cell>
        </row>
        <row r="18058">
          <cell r="A18058" t="str">
            <v>44.03.810</v>
          </cell>
          <cell r="B18058" t="str">
            <v>Aparelho misturador de mesa para pia com bica móvel, acabamento cromado</v>
          </cell>
          <cell r="C18058" t="str">
            <v>UN</v>
          </cell>
          <cell r="D18058">
            <v>992.22</v>
          </cell>
          <cell r="E18058" t="str">
            <v>CDHU 198</v>
          </cell>
        </row>
        <row r="18059">
          <cell r="A18059" t="str">
            <v>44.03.825</v>
          </cell>
          <cell r="B18059" t="str">
            <v>Misturador termostato para chuveiro ou ducha, acabamento cromado</v>
          </cell>
          <cell r="C18059" t="str">
            <v>UN</v>
          </cell>
          <cell r="D18059">
            <v>3322.82</v>
          </cell>
          <cell r="E18059" t="str">
            <v>CDHU 198</v>
          </cell>
        </row>
        <row r="18060">
          <cell r="A18060" t="str">
            <v>44.03.900</v>
          </cell>
          <cell r="B18060" t="str">
            <v>Secador de mãos em ABS</v>
          </cell>
          <cell r="C18060" t="str">
            <v>UN</v>
          </cell>
          <cell r="D18060">
            <v>1231.05</v>
          </cell>
          <cell r="E18060" t="str">
            <v>CDHU 198</v>
          </cell>
        </row>
        <row r="18061">
          <cell r="A18061" t="str">
            <v>44.03.920</v>
          </cell>
          <cell r="B18061" t="str">
            <v>Ducha higiênica com registro</v>
          </cell>
          <cell r="C18061" t="str">
            <v>UN</v>
          </cell>
          <cell r="D18061">
            <v>248.27</v>
          </cell>
          <cell r="E18061" t="str">
            <v>CDHU 198</v>
          </cell>
        </row>
        <row r="18062">
          <cell r="A18062" t="str">
            <v>44.03.931</v>
          </cell>
          <cell r="B18062" t="str">
            <v>Desviador para duchas e chuveiros</v>
          </cell>
          <cell r="C18062" t="str">
            <v>UN</v>
          </cell>
          <cell r="D18062">
            <v>75.64</v>
          </cell>
          <cell r="E18062" t="str">
            <v>CDHU 198</v>
          </cell>
        </row>
        <row r="18063">
          <cell r="A18063" t="str">
            <v>44.03.940</v>
          </cell>
          <cell r="B18063" t="str">
            <v>Válvula dupla para bancada de laboratório, uso em GLP, com bico para mangueira - diâmetro de 1/4´ a 1/2´</v>
          </cell>
          <cell r="C18063" t="str">
            <v>UN</v>
          </cell>
          <cell r="D18063">
            <v>327.61</v>
          </cell>
          <cell r="E18063" t="str">
            <v>CDHU 198</v>
          </cell>
        </row>
        <row r="18064">
          <cell r="A18064" t="str">
            <v>44.03.950</v>
          </cell>
          <cell r="B18064" t="str">
            <v>Válvula para cuba de laboratório, com nuca giratória e bico escalonado para mangueira</v>
          </cell>
          <cell r="C18064" t="str">
            <v>UN</v>
          </cell>
          <cell r="D18064">
            <v>508.68</v>
          </cell>
          <cell r="E18064" t="str">
            <v>CDHU 198</v>
          </cell>
        </row>
        <row r="18065">
          <cell r="A18065" t="str">
            <v>44.04</v>
          </cell>
          <cell r="B18065" t="str">
            <v>Prateleiras</v>
          </cell>
          <cell r="C18065"/>
          <cell r="D18065"/>
          <cell r="E18065" t="str">
            <v>CDHU 198</v>
          </cell>
        </row>
        <row r="18066">
          <cell r="A18066" t="str">
            <v>44.04.030</v>
          </cell>
          <cell r="B18066" t="str">
            <v>Prateleira em granito com espessura de 2 cm</v>
          </cell>
          <cell r="C18066" t="str">
            <v>M2</v>
          </cell>
          <cell r="D18066">
            <v>609.16</v>
          </cell>
          <cell r="E18066" t="str">
            <v>CDHU 198</v>
          </cell>
        </row>
        <row r="18067">
          <cell r="A18067" t="str">
            <v>44.04.040</v>
          </cell>
          <cell r="B18067" t="str">
            <v>Prateleira em granilite</v>
          </cell>
          <cell r="C18067" t="str">
            <v>M2</v>
          </cell>
          <cell r="D18067">
            <v>372.27</v>
          </cell>
          <cell r="E18067" t="str">
            <v>CDHU 198</v>
          </cell>
        </row>
        <row r="18068">
          <cell r="A18068" t="str">
            <v>44.04.050</v>
          </cell>
          <cell r="B18068" t="str">
            <v>Prateleira em granito com espessura de 3 cm</v>
          </cell>
          <cell r="C18068" t="str">
            <v>M2</v>
          </cell>
          <cell r="D18068">
            <v>895.22</v>
          </cell>
          <cell r="E18068" t="str">
            <v>CDHU 198</v>
          </cell>
        </row>
        <row r="18069">
          <cell r="A18069" t="str">
            <v>44.06</v>
          </cell>
          <cell r="B18069" t="str">
            <v>Aparelhos de aco inoxidavel</v>
          </cell>
          <cell r="C18069"/>
          <cell r="D18069"/>
          <cell r="E18069" t="str">
            <v>CDHU 198</v>
          </cell>
        </row>
        <row r="18070">
          <cell r="A18070" t="str">
            <v>44.06.010</v>
          </cell>
          <cell r="B18070" t="str">
            <v>Lavatório coletivo em aço inoxidável</v>
          </cell>
          <cell r="C18070" t="str">
            <v>M</v>
          </cell>
          <cell r="D18070">
            <v>2215.31</v>
          </cell>
          <cell r="E18070" t="str">
            <v>CDHU 198</v>
          </cell>
        </row>
        <row r="18071">
          <cell r="A18071" t="str">
            <v>44.06.100</v>
          </cell>
          <cell r="B18071" t="str">
            <v>Mictório coletivo em aço inoxidável</v>
          </cell>
          <cell r="C18071" t="str">
            <v>M</v>
          </cell>
          <cell r="D18071">
            <v>924.14</v>
          </cell>
          <cell r="E18071" t="str">
            <v>CDHU 198</v>
          </cell>
        </row>
        <row r="18072">
          <cell r="A18072" t="str">
            <v>44.06.200</v>
          </cell>
          <cell r="B18072" t="str">
            <v>Tanque em aço inoxidável</v>
          </cell>
          <cell r="C18072" t="str">
            <v>UN</v>
          </cell>
          <cell r="D18072">
            <v>1348.1</v>
          </cell>
          <cell r="E18072" t="str">
            <v>CDHU 198</v>
          </cell>
        </row>
        <row r="18073">
          <cell r="A18073" t="str">
            <v>44.06.250</v>
          </cell>
          <cell r="B18073" t="str">
            <v>Cuba em aço inoxidável simples de 300 x 140mm</v>
          </cell>
          <cell r="C18073" t="str">
            <v>UN</v>
          </cell>
          <cell r="D18073">
            <v>248.95</v>
          </cell>
          <cell r="E18073" t="str">
            <v>CDHU 198</v>
          </cell>
        </row>
        <row r="18074">
          <cell r="A18074" t="str">
            <v>44.06.300</v>
          </cell>
          <cell r="B18074" t="str">
            <v>Cuba em aço inoxidável simples de 400x340x140mm</v>
          </cell>
          <cell r="C18074" t="str">
            <v>UN</v>
          </cell>
          <cell r="D18074">
            <v>287.12</v>
          </cell>
          <cell r="E18074" t="str">
            <v>CDHU 198</v>
          </cell>
        </row>
        <row r="18075">
          <cell r="A18075" t="str">
            <v>44.06.310</v>
          </cell>
          <cell r="B18075" t="str">
            <v>Cuba em aço inoxidável simples de 465x300x140mm</v>
          </cell>
          <cell r="C18075" t="str">
            <v>UN</v>
          </cell>
          <cell r="D18075">
            <v>299.86</v>
          </cell>
          <cell r="E18075" t="str">
            <v>CDHU 198</v>
          </cell>
        </row>
        <row r="18076">
          <cell r="A18076" t="str">
            <v>44.06.320</v>
          </cell>
          <cell r="B18076" t="str">
            <v>Cuba em aço inoxidável simples de 560x330x140mm</v>
          </cell>
          <cell r="C18076" t="str">
            <v>UN</v>
          </cell>
          <cell r="D18076">
            <v>413.04</v>
          </cell>
          <cell r="E18076" t="str">
            <v>CDHU 198</v>
          </cell>
        </row>
        <row r="18077">
          <cell r="A18077" t="str">
            <v>44.06.330</v>
          </cell>
          <cell r="B18077" t="str">
            <v>Cuba em aço inoxidável simples de 500x400x400mm</v>
          </cell>
          <cell r="C18077" t="str">
            <v>UN</v>
          </cell>
          <cell r="D18077">
            <v>972.65</v>
          </cell>
          <cell r="E18077" t="str">
            <v>CDHU 198</v>
          </cell>
        </row>
        <row r="18078">
          <cell r="A18078" t="str">
            <v>44.06.360</v>
          </cell>
          <cell r="B18078" t="str">
            <v>Cuba em aço inoxidável simples de 500x400x200mm</v>
          </cell>
          <cell r="C18078" t="str">
            <v>UN</v>
          </cell>
          <cell r="D18078">
            <v>427.47</v>
          </cell>
          <cell r="E18078" t="str">
            <v>CDHU 198</v>
          </cell>
        </row>
        <row r="18079">
          <cell r="A18079" t="str">
            <v>44.06.370</v>
          </cell>
          <cell r="B18079" t="str">
            <v>Cuba em aço inoxidável simples de 500x400x250mm</v>
          </cell>
          <cell r="C18079" t="str">
            <v>UN</v>
          </cell>
          <cell r="D18079">
            <v>464.71</v>
          </cell>
          <cell r="E18079" t="str">
            <v>CDHU 198</v>
          </cell>
        </row>
        <row r="18080">
          <cell r="A18080" t="str">
            <v>44.06.400</v>
          </cell>
          <cell r="B18080" t="str">
            <v>Cuba em aço inoxidável simples de 500x400x300mm</v>
          </cell>
          <cell r="C18080" t="str">
            <v>UN</v>
          </cell>
          <cell r="D18080">
            <v>660.79</v>
          </cell>
          <cell r="E18080" t="str">
            <v>CDHU 198</v>
          </cell>
        </row>
        <row r="18081">
          <cell r="A18081" t="str">
            <v>44.06.410</v>
          </cell>
          <cell r="B18081" t="str">
            <v>Cuba em aço inoxidável simples de 600x500x300mm</v>
          </cell>
          <cell r="C18081" t="str">
            <v>UN</v>
          </cell>
          <cell r="D18081">
            <v>822.15</v>
          </cell>
          <cell r="E18081" t="str">
            <v>CDHU 198</v>
          </cell>
        </row>
        <row r="18082">
          <cell r="A18082" t="str">
            <v>44.06.470</v>
          </cell>
          <cell r="B18082" t="str">
            <v>Cuba em aço inoxidável simples de 600x500x350mm</v>
          </cell>
          <cell r="C18082" t="str">
            <v>UN</v>
          </cell>
          <cell r="D18082">
            <v>1339.93</v>
          </cell>
          <cell r="E18082" t="str">
            <v>CDHU 198</v>
          </cell>
        </row>
        <row r="18083">
          <cell r="A18083" t="str">
            <v>44.06.520</v>
          </cell>
          <cell r="B18083" t="str">
            <v>Cuba em aço inoxidável simples de 600x500x400mm</v>
          </cell>
          <cell r="C18083" t="str">
            <v>UN</v>
          </cell>
          <cell r="D18083">
            <v>1507.32</v>
          </cell>
          <cell r="E18083" t="str">
            <v>CDHU 198</v>
          </cell>
        </row>
        <row r="18084">
          <cell r="A18084" t="str">
            <v>44.06.570</v>
          </cell>
          <cell r="B18084" t="str">
            <v>Cuba em aço inoxidável simples de 700x600x450mm</v>
          </cell>
          <cell r="C18084" t="str">
            <v>UN</v>
          </cell>
          <cell r="D18084">
            <v>1787.51</v>
          </cell>
          <cell r="E18084" t="str">
            <v>CDHU 198</v>
          </cell>
        </row>
        <row r="18085">
          <cell r="A18085" t="str">
            <v>44.06.600</v>
          </cell>
          <cell r="B18085" t="str">
            <v>Cuba em aço inoxidável simples de 1400x900x500mm</v>
          </cell>
          <cell r="C18085" t="str">
            <v>UN</v>
          </cell>
          <cell r="D18085">
            <v>4983.47</v>
          </cell>
          <cell r="E18085" t="str">
            <v>CDHU 198</v>
          </cell>
        </row>
        <row r="18086">
          <cell r="A18086" t="str">
            <v>44.06.610</v>
          </cell>
          <cell r="B18086" t="str">
            <v>Cuba em aço inoxidável simples de 1100x600x400mm</v>
          </cell>
          <cell r="C18086" t="str">
            <v>UN</v>
          </cell>
          <cell r="D18086">
            <v>2140.79</v>
          </cell>
          <cell r="E18086" t="str">
            <v>CDHU 198</v>
          </cell>
        </row>
        <row r="18087">
          <cell r="A18087" t="str">
            <v>44.06.700</v>
          </cell>
          <cell r="B18087" t="str">
            <v>Cuba em aço inoxidável dupla de 715x400x140mm</v>
          </cell>
          <cell r="C18087" t="str">
            <v>UN</v>
          </cell>
          <cell r="D18087">
            <v>790.09</v>
          </cell>
          <cell r="E18087" t="str">
            <v>CDHU 198</v>
          </cell>
        </row>
        <row r="18088">
          <cell r="A18088" t="str">
            <v>44.06.710</v>
          </cell>
          <cell r="B18088" t="str">
            <v>Cuba em aço inoxidável dupla de 835x340x140mm</v>
          </cell>
          <cell r="C18088" t="str">
            <v>UN</v>
          </cell>
          <cell r="D18088">
            <v>772.58</v>
          </cell>
          <cell r="E18088" t="str">
            <v>CDHU 198</v>
          </cell>
        </row>
        <row r="18089">
          <cell r="A18089" t="str">
            <v>44.06.750</v>
          </cell>
          <cell r="B18089" t="str">
            <v>Cuba em aço inoxidável dupla de 1020x400x250mm</v>
          </cell>
          <cell r="C18089" t="str">
            <v>UN</v>
          </cell>
          <cell r="D18089">
            <v>1046.26</v>
          </cell>
          <cell r="E18089" t="str">
            <v>CDHU 198</v>
          </cell>
        </row>
        <row r="18090">
          <cell r="A18090" t="str">
            <v>44.20</v>
          </cell>
          <cell r="B18090" t="str">
            <v>Reparos, conservacoes e complementos - GRUPO 44</v>
          </cell>
          <cell r="C18090"/>
          <cell r="D18090"/>
          <cell r="E18090" t="str">
            <v>CDHU 198</v>
          </cell>
        </row>
        <row r="18091">
          <cell r="A18091" t="str">
            <v>44.20.010</v>
          </cell>
          <cell r="B18091" t="str">
            <v>Sifão plástico sanfonado universal de 1´</v>
          </cell>
          <cell r="C18091" t="str">
            <v>UN</v>
          </cell>
          <cell r="D18091">
            <v>29.3</v>
          </cell>
          <cell r="E18091" t="str">
            <v>CDHU 198</v>
          </cell>
        </row>
        <row r="18092">
          <cell r="A18092" t="str">
            <v>44.20.020</v>
          </cell>
          <cell r="B18092" t="str">
            <v>Recolocação de torneiras</v>
          </cell>
          <cell r="C18092" t="str">
            <v>UN</v>
          </cell>
          <cell r="D18092">
            <v>25.17</v>
          </cell>
          <cell r="E18092" t="str">
            <v>CDHU 198</v>
          </cell>
        </row>
        <row r="18093">
          <cell r="A18093" t="str">
            <v>44.20.040</v>
          </cell>
          <cell r="B18093" t="str">
            <v>Recolocação de sifões</v>
          </cell>
          <cell r="C18093" t="str">
            <v>UN</v>
          </cell>
          <cell r="D18093">
            <v>25.18</v>
          </cell>
          <cell r="E18093" t="str">
            <v>CDHU 198</v>
          </cell>
        </row>
        <row r="18094">
          <cell r="A18094" t="str">
            <v>44.20.060</v>
          </cell>
          <cell r="B18094" t="str">
            <v>Recolocação de aparelhos sanitários, incluindo acessórios</v>
          </cell>
          <cell r="C18094" t="str">
            <v>UN</v>
          </cell>
          <cell r="D18094">
            <v>72.37</v>
          </cell>
          <cell r="E18094" t="str">
            <v>CDHU 198</v>
          </cell>
        </row>
        <row r="18095">
          <cell r="A18095" t="str">
            <v>44.20.080</v>
          </cell>
          <cell r="B18095" t="str">
            <v>Recolocação de caixas de descarga de sobrepor</v>
          </cell>
          <cell r="C18095" t="str">
            <v>UN</v>
          </cell>
          <cell r="D18095">
            <v>125.6</v>
          </cell>
          <cell r="E18095" t="str">
            <v>CDHU 198</v>
          </cell>
        </row>
        <row r="18096">
          <cell r="A18096" t="str">
            <v>44.20.100</v>
          </cell>
          <cell r="B18096" t="str">
            <v>Engate flexível metálico DN= 1/2´</v>
          </cell>
          <cell r="C18096" t="str">
            <v>UN</v>
          </cell>
          <cell r="D18096">
            <v>32.15</v>
          </cell>
          <cell r="E18096" t="str">
            <v>CDHU 198</v>
          </cell>
        </row>
        <row r="18097">
          <cell r="A18097" t="str">
            <v>44.20.110</v>
          </cell>
          <cell r="B18097" t="str">
            <v>Engate flexível de PVC DN= 1/2´</v>
          </cell>
          <cell r="C18097" t="str">
            <v>UN</v>
          </cell>
          <cell r="D18097">
            <v>12.92</v>
          </cell>
          <cell r="E18097" t="str">
            <v>CDHU 198</v>
          </cell>
        </row>
        <row r="18098">
          <cell r="A18098" t="str">
            <v>44.20.120</v>
          </cell>
          <cell r="B18098" t="str">
            <v>Canopla para válvula de descarga</v>
          </cell>
          <cell r="C18098" t="str">
            <v>UN</v>
          </cell>
          <cell r="D18098">
            <v>138.05000000000001</v>
          </cell>
          <cell r="E18098" t="str">
            <v>CDHU 198</v>
          </cell>
        </row>
        <row r="18099">
          <cell r="A18099" t="str">
            <v>44.20.121</v>
          </cell>
          <cell r="B18099" t="str">
            <v>Arejador com articulador em ABS cromado para torneira padrão, completo</v>
          </cell>
          <cell r="C18099" t="str">
            <v>UN</v>
          </cell>
          <cell r="D18099">
            <v>49.55</v>
          </cell>
          <cell r="E18099" t="str">
            <v>CDHU 198</v>
          </cell>
        </row>
        <row r="18100">
          <cell r="A18100" t="str">
            <v>44.20.130</v>
          </cell>
          <cell r="B18100" t="str">
            <v>Tubo de ligação para mictório, DN= 1/2´</v>
          </cell>
          <cell r="C18100" t="str">
            <v>UN</v>
          </cell>
          <cell r="D18100">
            <v>73.06</v>
          </cell>
          <cell r="E18100" t="str">
            <v>CDHU 198</v>
          </cell>
        </row>
        <row r="18101">
          <cell r="A18101" t="str">
            <v>44.20.150</v>
          </cell>
          <cell r="B18101" t="str">
            <v>Acabamento cromado para registro</v>
          </cell>
          <cell r="C18101" t="str">
            <v>UN</v>
          </cell>
          <cell r="D18101">
            <v>64.47</v>
          </cell>
          <cell r="E18101" t="str">
            <v>CDHU 198</v>
          </cell>
        </row>
        <row r="18102">
          <cell r="A18102" t="str">
            <v>44.20.160</v>
          </cell>
          <cell r="B18102" t="str">
            <v>Botão para válvula de descarga</v>
          </cell>
          <cell r="C18102" t="str">
            <v>UN</v>
          </cell>
          <cell r="D18102">
            <v>50.01</v>
          </cell>
          <cell r="E18102" t="str">
            <v>CDHU 198</v>
          </cell>
        </row>
        <row r="18103">
          <cell r="A18103" t="str">
            <v>44.20.180</v>
          </cell>
          <cell r="B18103" t="str">
            <v>Reparo para válvula de descarga</v>
          </cell>
          <cell r="C18103" t="str">
            <v>UN</v>
          </cell>
          <cell r="D18103">
            <v>116.7</v>
          </cell>
          <cell r="E18103" t="str">
            <v>CDHU 198</v>
          </cell>
        </row>
        <row r="18104">
          <cell r="A18104" t="str">
            <v>44.20.200</v>
          </cell>
          <cell r="B18104" t="str">
            <v>Sifão de metal cromado de 1 1/2´ x 2´</v>
          </cell>
          <cell r="C18104" t="str">
            <v>UN</v>
          </cell>
          <cell r="D18104">
            <v>172.14</v>
          </cell>
          <cell r="E18104" t="str">
            <v>CDHU 198</v>
          </cell>
        </row>
        <row r="18105">
          <cell r="A18105" t="str">
            <v>44.20.220</v>
          </cell>
          <cell r="B18105" t="str">
            <v>Sifão de metal cromado de 1´ x 1 1/2´</v>
          </cell>
          <cell r="C18105" t="str">
            <v>UN</v>
          </cell>
          <cell r="D18105">
            <v>193.49</v>
          </cell>
          <cell r="E18105" t="str">
            <v>CDHU 198</v>
          </cell>
        </row>
        <row r="18106">
          <cell r="A18106" t="str">
            <v>44.20.230</v>
          </cell>
          <cell r="B18106" t="str">
            <v>Tubo de ligação para sanitário</v>
          </cell>
          <cell r="C18106" t="str">
            <v>UN</v>
          </cell>
          <cell r="D18106">
            <v>44.63</v>
          </cell>
          <cell r="E18106" t="str">
            <v>CDHU 198</v>
          </cell>
        </row>
        <row r="18107">
          <cell r="A18107" t="str">
            <v>44.20.240</v>
          </cell>
          <cell r="B18107" t="str">
            <v>Sifão plástico com copo, rígido, de 1´ x 1 1/2´</v>
          </cell>
          <cell r="C18107" t="str">
            <v>UN</v>
          </cell>
          <cell r="D18107">
            <v>28.99</v>
          </cell>
          <cell r="E18107" t="str">
            <v>CDHU 198</v>
          </cell>
        </row>
        <row r="18108">
          <cell r="A18108" t="str">
            <v>44.20.260</v>
          </cell>
          <cell r="B18108" t="str">
            <v>Sifão plástico com copo, rígido, de 1 1/4´ x 2´</v>
          </cell>
          <cell r="C18108" t="str">
            <v>UN</v>
          </cell>
          <cell r="D18108">
            <v>34.56</v>
          </cell>
          <cell r="E18108" t="str">
            <v>CDHU 198</v>
          </cell>
        </row>
        <row r="18109">
          <cell r="A18109" t="str">
            <v>44.20.280</v>
          </cell>
          <cell r="B18109" t="str">
            <v>Tampa de plástico para bacia sanitária</v>
          </cell>
          <cell r="C18109" t="str">
            <v>UN</v>
          </cell>
          <cell r="D18109">
            <v>40.92</v>
          </cell>
          <cell r="E18109" t="str">
            <v>CDHU 198</v>
          </cell>
        </row>
        <row r="18110">
          <cell r="A18110" t="str">
            <v>44.20.300</v>
          </cell>
          <cell r="B18110" t="str">
            <v>Bolsa para bacia sanitária</v>
          </cell>
          <cell r="C18110" t="str">
            <v>UN</v>
          </cell>
          <cell r="D18110">
            <v>17.510000000000002</v>
          </cell>
          <cell r="E18110" t="str">
            <v>CDHU 198</v>
          </cell>
        </row>
        <row r="18111">
          <cell r="A18111" t="str">
            <v>44.20.310</v>
          </cell>
          <cell r="B18111" t="str">
            <v>Filtro de pressão em ABS, para 360 l/h</v>
          </cell>
          <cell r="C18111" t="str">
            <v>UN</v>
          </cell>
          <cell r="D18111">
            <v>417.42</v>
          </cell>
          <cell r="E18111" t="str">
            <v>CDHU 198</v>
          </cell>
        </row>
        <row r="18112">
          <cell r="A18112" t="str">
            <v>44.20.390</v>
          </cell>
          <cell r="B18112" t="str">
            <v>Válvula de PVC para lavatório</v>
          </cell>
          <cell r="C18112" t="str">
            <v>UN</v>
          </cell>
          <cell r="D18112">
            <v>9.2100000000000009</v>
          </cell>
          <cell r="E18112" t="str">
            <v>CDHU 198</v>
          </cell>
        </row>
        <row r="18113">
          <cell r="A18113" t="str">
            <v>44.20.620</v>
          </cell>
          <cell r="B18113" t="str">
            <v>Válvula americana</v>
          </cell>
          <cell r="C18113" t="str">
            <v>UN</v>
          </cell>
          <cell r="D18113">
            <v>63.13</v>
          </cell>
          <cell r="E18113" t="str">
            <v>CDHU 198</v>
          </cell>
        </row>
        <row r="18114">
          <cell r="A18114" t="str">
            <v>44.20.640</v>
          </cell>
          <cell r="B18114" t="str">
            <v>Válvula de metal cromado de 1 1/2´</v>
          </cell>
          <cell r="C18114" t="str">
            <v>UN</v>
          </cell>
          <cell r="D18114">
            <v>86.59</v>
          </cell>
          <cell r="E18114" t="str">
            <v>CDHU 198</v>
          </cell>
        </row>
        <row r="18115">
          <cell r="A18115" t="str">
            <v>44.20.650</v>
          </cell>
          <cell r="B18115" t="str">
            <v>Válvula de metal cromado de 1´</v>
          </cell>
          <cell r="C18115" t="str">
            <v>UN</v>
          </cell>
          <cell r="D18115">
            <v>39.68</v>
          </cell>
          <cell r="E18115" t="str">
            <v>CDHU 198</v>
          </cell>
        </row>
        <row r="18116">
          <cell r="A18116" t="str">
            <v>45</v>
          </cell>
          <cell r="B18116" t="str">
            <v>ENTRADA DE AGUA, INCÊNDIO E GAS</v>
          </cell>
          <cell r="C18116"/>
          <cell r="D18116"/>
          <cell r="E18116" t="str">
            <v>CDHU 198</v>
          </cell>
        </row>
        <row r="18117">
          <cell r="A18117" t="str">
            <v>45.01</v>
          </cell>
          <cell r="B18117" t="str">
            <v>Entrada de agua</v>
          </cell>
          <cell r="C18117"/>
          <cell r="D18117"/>
          <cell r="E18117" t="str">
            <v>CDHU 198</v>
          </cell>
        </row>
        <row r="18118">
          <cell r="A18118" t="str">
            <v>45.01.020</v>
          </cell>
          <cell r="B18118" t="str">
            <v>Entrada completa de água com abrigo e registro de gaveta, DN= 3/4´</v>
          </cell>
          <cell r="C18118" t="str">
            <v>UN</v>
          </cell>
          <cell r="D18118">
            <v>1469.47</v>
          </cell>
          <cell r="E18118" t="str">
            <v>CDHU 198</v>
          </cell>
        </row>
        <row r="18119">
          <cell r="A18119" t="str">
            <v>45.01.040</v>
          </cell>
          <cell r="B18119" t="str">
            <v>Entrada completa de água com abrigo e registro de gaveta, DN= 1´</v>
          </cell>
          <cell r="C18119" t="str">
            <v>UN</v>
          </cell>
          <cell r="D18119">
            <v>1503.77</v>
          </cell>
          <cell r="E18119" t="str">
            <v>CDHU 198</v>
          </cell>
        </row>
        <row r="18120">
          <cell r="A18120" t="str">
            <v>45.01.060</v>
          </cell>
          <cell r="B18120" t="str">
            <v>Entrada completa de água com abrigo e registro de gaveta, DN= 1 1/2´</v>
          </cell>
          <cell r="C18120" t="str">
            <v>UN</v>
          </cell>
          <cell r="D18120">
            <v>3619.18</v>
          </cell>
          <cell r="E18120" t="str">
            <v>CDHU 198</v>
          </cell>
        </row>
        <row r="18121">
          <cell r="A18121" t="str">
            <v>45.01.066</v>
          </cell>
          <cell r="B18121" t="str">
            <v>Entrada completa de água com abrigo e registro de gaveta, DN= 2´</v>
          </cell>
          <cell r="C18121" t="str">
            <v>UN</v>
          </cell>
          <cell r="D18121">
            <v>3742.78</v>
          </cell>
          <cell r="E18121" t="str">
            <v>CDHU 198</v>
          </cell>
        </row>
        <row r="18122">
          <cell r="A18122" t="str">
            <v>45.01.080</v>
          </cell>
          <cell r="B18122" t="str">
            <v>Entrada completa de água com abrigo e registro de gaveta, DN= 2 1/2´</v>
          </cell>
          <cell r="C18122" t="str">
            <v>UN</v>
          </cell>
          <cell r="D18122">
            <v>4045.73</v>
          </cell>
          <cell r="E18122" t="str">
            <v>CDHU 198</v>
          </cell>
        </row>
        <row r="18123">
          <cell r="A18123" t="str">
            <v>45.01.082</v>
          </cell>
          <cell r="B18123" t="str">
            <v>Entrada completa de água com abrigo e registro de gaveta, DN= 3´</v>
          </cell>
          <cell r="C18123" t="str">
            <v>UN</v>
          </cell>
          <cell r="D18123">
            <v>4388.0200000000004</v>
          </cell>
          <cell r="E18123" t="str">
            <v>CDHU 198</v>
          </cell>
        </row>
        <row r="18124">
          <cell r="A18124" t="str">
            <v>45.02</v>
          </cell>
          <cell r="B18124" t="str">
            <v>Entrada de gas</v>
          </cell>
          <cell r="C18124"/>
          <cell r="D18124"/>
          <cell r="E18124" t="str">
            <v>CDHU 198</v>
          </cell>
        </row>
        <row r="18125">
          <cell r="A18125" t="str">
            <v>45.02.020</v>
          </cell>
          <cell r="B18125" t="str">
            <v>Entrada completa de gás GLP domiciliar com 2 botijões de 13 kg</v>
          </cell>
          <cell r="C18125" t="str">
            <v>UN</v>
          </cell>
          <cell r="D18125">
            <v>3231.91</v>
          </cell>
          <cell r="E18125" t="str">
            <v>CDHU 198</v>
          </cell>
        </row>
        <row r="18126">
          <cell r="A18126" t="str">
            <v>45.02.040</v>
          </cell>
          <cell r="B18126" t="str">
            <v>Entrada completa de gás GLP com 2 cilindros de 45 kg</v>
          </cell>
          <cell r="C18126" t="str">
            <v>UN</v>
          </cell>
          <cell r="D18126">
            <v>7442.94</v>
          </cell>
          <cell r="E18126" t="str">
            <v>CDHU 198</v>
          </cell>
        </row>
        <row r="18127">
          <cell r="A18127" t="str">
            <v>45.02.060</v>
          </cell>
          <cell r="B18127" t="str">
            <v>Entrada completa de gás GLP com 4 cilindros de 45 kg</v>
          </cell>
          <cell r="C18127" t="str">
            <v>UN</v>
          </cell>
          <cell r="D18127">
            <v>11768.55</v>
          </cell>
          <cell r="E18127" t="str">
            <v>CDHU 198</v>
          </cell>
        </row>
        <row r="18128">
          <cell r="A18128" t="str">
            <v>45.02.080</v>
          </cell>
          <cell r="B18128" t="str">
            <v>Entrada completa de gás GLP com 6 cilindros de 45 kg</v>
          </cell>
          <cell r="C18128" t="str">
            <v>UN</v>
          </cell>
          <cell r="D18128">
            <v>16011.41</v>
          </cell>
          <cell r="E18128" t="str">
            <v>CDHU 198</v>
          </cell>
        </row>
        <row r="18129">
          <cell r="A18129" t="str">
            <v>45.02.200</v>
          </cell>
          <cell r="B18129" t="str">
            <v>Abrigo padronizado de gás GLP encanado</v>
          </cell>
          <cell r="C18129" t="str">
            <v>UN</v>
          </cell>
          <cell r="D18129">
            <v>1125.04</v>
          </cell>
          <cell r="E18129" t="str">
            <v>CDHU 198</v>
          </cell>
        </row>
        <row r="18130">
          <cell r="A18130" t="str">
            <v>45.03</v>
          </cell>
          <cell r="B18130" t="str">
            <v>Hidrômetro</v>
          </cell>
          <cell r="C18130"/>
          <cell r="D18130"/>
          <cell r="E18130" t="str">
            <v>CDHU 198</v>
          </cell>
        </row>
        <row r="18131">
          <cell r="A18131" t="str">
            <v>45.03.010</v>
          </cell>
          <cell r="B18131" t="str">
            <v>Hidrômetro em ferro fundido, diâmetro 50 mm (2´)</v>
          </cell>
          <cell r="C18131" t="str">
            <v>UN</v>
          </cell>
          <cell r="D18131">
            <v>1859.57</v>
          </cell>
          <cell r="E18131" t="str">
            <v>CDHU 198</v>
          </cell>
        </row>
        <row r="18132">
          <cell r="A18132" t="str">
            <v>45.03.030</v>
          </cell>
          <cell r="B18132" t="str">
            <v>Hidrômetro em ferro fundido, diâmetro 100 mm (4´)</v>
          </cell>
          <cell r="C18132" t="str">
            <v>UN</v>
          </cell>
          <cell r="D18132">
            <v>3253.4</v>
          </cell>
          <cell r="E18132" t="str">
            <v>CDHU 198</v>
          </cell>
        </row>
        <row r="18133">
          <cell r="A18133" t="str">
            <v>45.03.100</v>
          </cell>
          <cell r="B18133" t="str">
            <v>Hidrômetro em bronze, diâmetro de 25 mm (1´)</v>
          </cell>
          <cell r="C18133" t="str">
            <v>UN</v>
          </cell>
          <cell r="D18133">
            <v>667.1</v>
          </cell>
          <cell r="E18133" t="str">
            <v>CDHU 198</v>
          </cell>
        </row>
        <row r="18134">
          <cell r="A18134" t="str">
            <v>45.03.110</v>
          </cell>
          <cell r="B18134" t="str">
            <v>Hidrômetro em bronze, diâmetro de 40 mm (1 1/2´)</v>
          </cell>
          <cell r="C18134" t="str">
            <v>UN</v>
          </cell>
          <cell r="D18134">
            <v>1073.27</v>
          </cell>
          <cell r="E18134" t="str">
            <v>CDHU 198</v>
          </cell>
        </row>
        <row r="18135">
          <cell r="A18135" t="str">
            <v>45.03.200</v>
          </cell>
          <cell r="B18135" t="str">
            <v>Filtro tipo cesto para hidrômetro de 50 mm (2´)</v>
          </cell>
          <cell r="C18135" t="str">
            <v>UN</v>
          </cell>
          <cell r="D18135">
            <v>2618.89</v>
          </cell>
          <cell r="E18135" t="str">
            <v>CDHU 198</v>
          </cell>
        </row>
        <row r="18136">
          <cell r="A18136" t="str">
            <v>45.20</v>
          </cell>
          <cell r="B18136" t="str">
            <v>Reparos, conservacoes e complementos - GRUPO 45</v>
          </cell>
          <cell r="C18136"/>
          <cell r="D18136"/>
          <cell r="E18136" t="str">
            <v>CDHU 198</v>
          </cell>
        </row>
        <row r="18137">
          <cell r="A18137" t="str">
            <v>45.20.020</v>
          </cell>
          <cell r="B18137" t="str">
            <v>Cilindro de gás (GLP) de 45 kg, com carga</v>
          </cell>
          <cell r="C18137" t="str">
            <v>UN</v>
          </cell>
          <cell r="D18137">
            <v>1056.5</v>
          </cell>
          <cell r="E18137" t="str">
            <v>CDHU 198</v>
          </cell>
        </row>
        <row r="18138">
          <cell r="A18138" t="str">
            <v>46</v>
          </cell>
          <cell r="B18138" t="str">
            <v>TUBULACAO E CONDUTORES PARA LIQUIDOS E GASES.</v>
          </cell>
          <cell r="C18138"/>
          <cell r="D18138"/>
          <cell r="E18138" t="str">
            <v>CDHU 198</v>
          </cell>
        </row>
        <row r="18139">
          <cell r="A18139" t="str">
            <v>46.01</v>
          </cell>
          <cell r="B18139" t="str">
            <v>Tubulacao em PVC rigido marrom para sistemas prediais de agua fria</v>
          </cell>
          <cell r="C18139"/>
          <cell r="D18139"/>
          <cell r="E18139" t="str">
            <v>CDHU 198</v>
          </cell>
        </row>
        <row r="18140">
          <cell r="A18140" t="str">
            <v>46.01.010</v>
          </cell>
          <cell r="B18140" t="str">
            <v>Tubo de PVC rígido soldável marrom, DN= 20 mm, (1/2´), inclusive conexões</v>
          </cell>
          <cell r="C18140" t="str">
            <v>M</v>
          </cell>
          <cell r="D18140">
            <v>30.99</v>
          </cell>
          <cell r="E18140" t="str">
            <v>CDHU 198</v>
          </cell>
        </row>
        <row r="18141">
          <cell r="A18141" t="str">
            <v>46.01.020</v>
          </cell>
          <cell r="B18141" t="str">
            <v>Tubo de PVC rígido soldável marrom, DN= 25 mm, (3/4´), inclusive conexões</v>
          </cell>
          <cell r="C18141" t="str">
            <v>M</v>
          </cell>
          <cell r="D18141">
            <v>31.06</v>
          </cell>
          <cell r="E18141" t="str">
            <v>CDHU 198</v>
          </cell>
        </row>
        <row r="18142">
          <cell r="A18142" t="str">
            <v>46.01.030</v>
          </cell>
          <cell r="B18142" t="str">
            <v>Tubo de PVC rígido soldável marrom, DN= 32 mm, (1´), inclusive conexões</v>
          </cell>
          <cell r="C18142" t="str">
            <v>M</v>
          </cell>
          <cell r="D18142">
            <v>38.29</v>
          </cell>
          <cell r="E18142" t="str">
            <v>CDHU 198</v>
          </cell>
        </row>
        <row r="18143">
          <cell r="A18143" t="str">
            <v>46.01.040</v>
          </cell>
          <cell r="B18143" t="str">
            <v>Tubo de PVC rígido soldável marrom, DN= 40 mm, (1 1/4´), inclusive conexões</v>
          </cell>
          <cell r="C18143" t="str">
            <v>M</v>
          </cell>
          <cell r="D18143">
            <v>47.83</v>
          </cell>
          <cell r="E18143" t="str">
            <v>CDHU 198</v>
          </cell>
        </row>
        <row r="18144">
          <cell r="A18144" t="str">
            <v>46.01.050</v>
          </cell>
          <cell r="B18144" t="str">
            <v>Tubo de PVC rígido soldável marrom, DN= 50 mm, (1 1/2´), inclusive conexões</v>
          </cell>
          <cell r="C18144" t="str">
            <v>M</v>
          </cell>
          <cell r="D18144">
            <v>50.39</v>
          </cell>
          <cell r="E18144" t="str">
            <v>CDHU 198</v>
          </cell>
        </row>
        <row r="18145">
          <cell r="A18145" t="str">
            <v>46.01.060</v>
          </cell>
          <cell r="B18145" t="str">
            <v>Tubo de PVC rígido soldável marrom, DN= 60 mm, (2´), inclusive conexões</v>
          </cell>
          <cell r="C18145" t="str">
            <v>M</v>
          </cell>
          <cell r="D18145">
            <v>75.319999999999993</v>
          </cell>
          <cell r="E18145" t="str">
            <v>CDHU 198</v>
          </cell>
        </row>
        <row r="18146">
          <cell r="A18146" t="str">
            <v>46.01.070</v>
          </cell>
          <cell r="B18146" t="str">
            <v>Tubo de PVC rígido soldável marrom, DN= 75 mm, (2 1/2´), inclusive conexões</v>
          </cell>
          <cell r="C18146" t="str">
            <v>M</v>
          </cell>
          <cell r="D18146">
            <v>106.08</v>
          </cell>
          <cell r="E18146" t="str">
            <v>CDHU 198</v>
          </cell>
        </row>
        <row r="18147">
          <cell r="A18147" t="str">
            <v>46.01.080</v>
          </cell>
          <cell r="B18147" t="str">
            <v>Tubo de PVC rígido soldável marrom, DN= 85 mm, (3´), inclusive conexões</v>
          </cell>
          <cell r="C18147" t="str">
            <v>M</v>
          </cell>
          <cell r="D18147">
            <v>123.8</v>
          </cell>
          <cell r="E18147" t="str">
            <v>CDHU 198</v>
          </cell>
        </row>
        <row r="18148">
          <cell r="A18148" t="str">
            <v>46.01.090</v>
          </cell>
          <cell r="B18148" t="str">
            <v>Tubo de PVC rígido soldável marrom, DN= 110 mm, (4´), inclusive conexões</v>
          </cell>
          <cell r="C18148" t="str">
            <v>M</v>
          </cell>
          <cell r="D18148">
            <v>196.6</v>
          </cell>
          <cell r="E18148" t="str">
            <v>CDHU 198</v>
          </cell>
        </row>
        <row r="18149">
          <cell r="A18149" t="str">
            <v>46.02</v>
          </cell>
          <cell r="B18149" t="str">
            <v>Tubulacao em PVC rigido branco para esgoto domiciliar</v>
          </cell>
          <cell r="C18149"/>
          <cell r="D18149"/>
          <cell r="E18149" t="str">
            <v>CDHU 198</v>
          </cell>
        </row>
        <row r="18150">
          <cell r="A18150" t="str">
            <v>46.02.010</v>
          </cell>
          <cell r="B18150" t="str">
            <v>Tubo de PVC rígido branco, pontas lisas, soldável, linha esgoto série normal, DN= 40 mm, inclusive conexões</v>
          </cell>
          <cell r="C18150" t="str">
            <v>M</v>
          </cell>
          <cell r="D18150">
            <v>36.99</v>
          </cell>
          <cell r="E18150" t="str">
            <v>CDHU 198</v>
          </cell>
        </row>
        <row r="18151">
          <cell r="A18151" t="str">
            <v>46.02.050</v>
          </cell>
          <cell r="B18151" t="str">
            <v>Tubo de PVC rígido branco PxB com virola e anel de borracha, linha esgoto série normal, DN= 50 mm, inclusive conexões</v>
          </cell>
          <cell r="C18151" t="str">
            <v>M</v>
          </cell>
          <cell r="D18151">
            <v>45.78</v>
          </cell>
          <cell r="E18151" t="str">
            <v>CDHU 198</v>
          </cell>
        </row>
        <row r="18152">
          <cell r="A18152" t="str">
            <v>46.02.060</v>
          </cell>
          <cell r="B18152" t="str">
            <v>Tubo de PVC rígido branco PxB com virola e anel de borracha, linha esgoto série normal, DN= 75 mm, inclusive conexões</v>
          </cell>
          <cell r="C18152" t="str">
            <v>M</v>
          </cell>
          <cell r="D18152">
            <v>73.790000000000006</v>
          </cell>
          <cell r="E18152" t="str">
            <v>CDHU 198</v>
          </cell>
        </row>
        <row r="18153">
          <cell r="A18153" t="str">
            <v>46.02.070</v>
          </cell>
          <cell r="B18153" t="str">
            <v>Tubo de PVC rígido branco PxB com virola e anel de borracha, linha esgoto série normal, DN= 100 mm, inclusive conexões</v>
          </cell>
          <cell r="C18153" t="str">
            <v>M</v>
          </cell>
          <cell r="D18153">
            <v>78.91</v>
          </cell>
          <cell r="E18153" t="str">
            <v>CDHU 198</v>
          </cell>
        </row>
        <row r="18154">
          <cell r="A18154" t="str">
            <v>46.03</v>
          </cell>
          <cell r="B18154" t="str">
            <v>Tubulacao em PVC rigido branco serie R - A.P e esgoto domiciliar</v>
          </cell>
          <cell r="C18154"/>
          <cell r="D18154"/>
          <cell r="E18154" t="str">
            <v>CDHU 198</v>
          </cell>
        </row>
        <row r="18155">
          <cell r="A18155" t="str">
            <v>46.03.038</v>
          </cell>
          <cell r="B18155" t="str">
            <v>Tubo de PVC rígido PxB com virola e anel de borracha, linha esgoto série reforçada ´R´, DN= 50 mm, inclusive conexões</v>
          </cell>
          <cell r="C18155" t="str">
            <v>M</v>
          </cell>
          <cell r="D18155">
            <v>52.1</v>
          </cell>
          <cell r="E18155" t="str">
            <v>CDHU 198</v>
          </cell>
        </row>
        <row r="18156">
          <cell r="A18156" t="str">
            <v>46.03.040</v>
          </cell>
          <cell r="B18156" t="str">
            <v>Tubo de PVC rígido PxB com virola e anel de borracha, linha esgoto série reforçada ´R´, DN= 75 mm, inclusive conexões</v>
          </cell>
          <cell r="C18156" t="str">
            <v>M</v>
          </cell>
          <cell r="D18156">
            <v>87.34</v>
          </cell>
          <cell r="E18156" t="str">
            <v>CDHU 198</v>
          </cell>
        </row>
        <row r="18157">
          <cell r="A18157" t="str">
            <v>46.03.050</v>
          </cell>
          <cell r="B18157" t="str">
            <v>Tubo de PVC rígido PxB com virola e anel de borracha, linha esgoto série reforçada ´R´, DN= 100 mm, inclusive conexões</v>
          </cell>
          <cell r="C18157" t="str">
            <v>M</v>
          </cell>
          <cell r="D18157">
            <v>111.35</v>
          </cell>
          <cell r="E18157" t="str">
            <v>CDHU 198</v>
          </cell>
        </row>
        <row r="18158">
          <cell r="A18158" t="str">
            <v>46.03.060</v>
          </cell>
          <cell r="B18158" t="str">
            <v>Tubo de PVC rígido PxB com virola e anel de borracha, linha esgoto série reforçada ´R´. DN= 150 mm, inclusive conexões</v>
          </cell>
          <cell r="C18158" t="str">
            <v>M</v>
          </cell>
          <cell r="D18158">
            <v>161.5</v>
          </cell>
          <cell r="E18158" t="str">
            <v>CDHU 198</v>
          </cell>
        </row>
        <row r="18159">
          <cell r="A18159" t="str">
            <v>46.03.080</v>
          </cell>
          <cell r="B18159" t="str">
            <v>Tubo de PVC rígido, pontas lisas, soldável, linha esgoto série reforçada ´R´, DN= 40 mm, inclusive conexões</v>
          </cell>
          <cell r="C18159" t="str">
            <v>M</v>
          </cell>
          <cell r="D18159">
            <v>44.11</v>
          </cell>
          <cell r="E18159" t="str">
            <v>CDHU 198</v>
          </cell>
        </row>
        <row r="18160">
          <cell r="A18160" t="str">
            <v>46.04</v>
          </cell>
          <cell r="B18160" t="str">
            <v>Tubulacao em PVC rigido com junta elastica - aducao e distribuicao de agua</v>
          </cell>
          <cell r="C18160"/>
          <cell r="D18160"/>
          <cell r="E18160" t="str">
            <v>CDHU 198</v>
          </cell>
        </row>
        <row r="18161">
          <cell r="A18161" t="str">
            <v>46.04.010</v>
          </cell>
          <cell r="B18161" t="str">
            <v>Tubo de PVC rígido tipo PBA classe 15, DN= 50mm, (DE= 60mm), inclusive conexões</v>
          </cell>
          <cell r="C18161" t="str">
            <v>M</v>
          </cell>
          <cell r="D18161">
            <v>45.17</v>
          </cell>
          <cell r="E18161" t="str">
            <v>CDHU 198</v>
          </cell>
        </row>
        <row r="18162">
          <cell r="A18162" t="str">
            <v>46.04.020</v>
          </cell>
          <cell r="B18162" t="str">
            <v>Tubo de PVC rígido tipo PBA classe 15, DN= 75mm, (DE= 85mm), inclusive conexões</v>
          </cell>
          <cell r="C18162" t="str">
            <v>M</v>
          </cell>
          <cell r="D18162">
            <v>67.599999999999994</v>
          </cell>
          <cell r="E18162" t="str">
            <v>CDHU 198</v>
          </cell>
        </row>
        <row r="18163">
          <cell r="A18163" t="str">
            <v>46.04.030</v>
          </cell>
          <cell r="B18163" t="str">
            <v>Tubo de PVC rígido tipo PBA classe 15, DN= 100mm, (DE= 110mm), inclusive conexões</v>
          </cell>
          <cell r="C18163" t="str">
            <v>M</v>
          </cell>
          <cell r="D18163">
            <v>109.83</v>
          </cell>
          <cell r="E18163" t="str">
            <v>CDHU 198</v>
          </cell>
        </row>
        <row r="18164">
          <cell r="A18164" t="str">
            <v>46.04.040</v>
          </cell>
          <cell r="B18164" t="str">
            <v>Tubo de PVC rígido DEFoFo, DN= 100mm (DE= 118mm), inclusive conexões</v>
          </cell>
          <cell r="C18164" t="str">
            <v>M</v>
          </cell>
          <cell r="D18164">
            <v>87.82</v>
          </cell>
          <cell r="E18164" t="str">
            <v>CDHU 198</v>
          </cell>
        </row>
        <row r="18165">
          <cell r="A18165" t="str">
            <v>46.04.050</v>
          </cell>
          <cell r="B18165" t="str">
            <v>Tubo de PVC rígido DEFoFo, DN= 150mm (DE= 170mm), inclusive conexões</v>
          </cell>
          <cell r="C18165" t="str">
            <v>M</v>
          </cell>
          <cell r="D18165">
            <v>158.58000000000001</v>
          </cell>
          <cell r="E18165" t="str">
            <v>CDHU 198</v>
          </cell>
        </row>
        <row r="18166">
          <cell r="A18166" t="str">
            <v>46.04.070</v>
          </cell>
          <cell r="B18166" t="str">
            <v>Tubo de PVC rígido DEFoFo, DN= 200mm (DE= 222mm), inclusive conexões</v>
          </cell>
          <cell r="C18166" t="str">
            <v>M</v>
          </cell>
          <cell r="D18166">
            <v>217.04</v>
          </cell>
          <cell r="E18166" t="str">
            <v>CDHU 198</v>
          </cell>
        </row>
        <row r="18167">
          <cell r="A18167" t="str">
            <v>46.04.080</v>
          </cell>
          <cell r="B18167" t="str">
            <v>Tubo de PVC rígido DEFoFo, DN= 250mm (DE= 274mm), inclusive conexões</v>
          </cell>
          <cell r="C18167" t="str">
            <v>M</v>
          </cell>
          <cell r="D18167">
            <v>375.95</v>
          </cell>
          <cell r="E18167" t="str">
            <v>CDHU 198</v>
          </cell>
        </row>
        <row r="18168">
          <cell r="A18168" t="str">
            <v>46.04.090</v>
          </cell>
          <cell r="B18168" t="str">
            <v>Tubo de PVC rígido DEFoFo, DN= 300mm (DE= 326mm), inclusive conexões</v>
          </cell>
          <cell r="C18168" t="str">
            <v>M</v>
          </cell>
          <cell r="D18168">
            <v>535.19000000000005</v>
          </cell>
          <cell r="E18168" t="str">
            <v>CDHU 198</v>
          </cell>
        </row>
        <row r="18169">
          <cell r="A18169" t="str">
            <v>46.05</v>
          </cell>
          <cell r="B18169" t="str">
            <v>Tubulacao em PVC rigido com junta elastica - rede de esgoto</v>
          </cell>
          <cell r="C18169"/>
          <cell r="D18169"/>
          <cell r="E18169" t="str">
            <v>CDHU 198</v>
          </cell>
        </row>
        <row r="18170">
          <cell r="A18170" t="str">
            <v>46.05.020</v>
          </cell>
          <cell r="B18170" t="str">
            <v>Tubo PVC rígido, tipo Coletor Esgoto, junta elástica, DN= 100 mm, inclusive conexões</v>
          </cell>
          <cell r="C18170" t="str">
            <v>M</v>
          </cell>
          <cell r="D18170">
            <v>43.16</v>
          </cell>
          <cell r="E18170" t="str">
            <v>CDHU 198</v>
          </cell>
        </row>
        <row r="18171">
          <cell r="A18171" t="str">
            <v>46.05.040</v>
          </cell>
          <cell r="B18171" t="str">
            <v>Tubo PVC rígido, tipo Coletor Esgoto, junta elástica, DN= 150 mm, inclusive conexões</v>
          </cell>
          <cell r="C18171" t="str">
            <v>M</v>
          </cell>
          <cell r="D18171">
            <v>66.52</v>
          </cell>
          <cell r="E18171" t="str">
            <v>CDHU 198</v>
          </cell>
        </row>
        <row r="18172">
          <cell r="A18172" t="str">
            <v>46.05.050</v>
          </cell>
          <cell r="B18172" t="str">
            <v>Tubo PVC rígido, tipo Coletor Esgoto, junta elástica, DN= 200 mm, inclusive conexões</v>
          </cell>
          <cell r="C18172" t="str">
            <v>M</v>
          </cell>
          <cell r="D18172">
            <v>114.91</v>
          </cell>
          <cell r="E18172" t="str">
            <v>CDHU 198</v>
          </cell>
        </row>
        <row r="18173">
          <cell r="A18173" t="str">
            <v>46.05.060</v>
          </cell>
          <cell r="B18173" t="str">
            <v>Tubo PVC rígido, tipo Coletor Esgoto, junta elástica, DN= 250 mm, inclusive conexões</v>
          </cell>
          <cell r="C18173" t="str">
            <v>M</v>
          </cell>
          <cell r="D18173">
            <v>164.19</v>
          </cell>
          <cell r="E18173" t="str">
            <v>CDHU 198</v>
          </cell>
        </row>
        <row r="18174">
          <cell r="A18174" t="str">
            <v>46.05.070</v>
          </cell>
          <cell r="B18174" t="str">
            <v>Tubo PVC rígido, tipo Coletor Esgoto, junta elástica, DN= 300 mm, inclusive conexões</v>
          </cell>
          <cell r="C18174" t="str">
            <v>M</v>
          </cell>
          <cell r="D18174">
            <v>256.37</v>
          </cell>
          <cell r="E18174" t="str">
            <v>CDHU 198</v>
          </cell>
        </row>
        <row r="18175">
          <cell r="A18175" t="str">
            <v>46.05.090</v>
          </cell>
          <cell r="B18175" t="str">
            <v>Tubo PVC rígido, tipo Coletor Esgoto, junta elástica, DN= 400 mm, inclusive conexões</v>
          </cell>
          <cell r="C18175" t="str">
            <v>M</v>
          </cell>
          <cell r="D18175">
            <v>426.54</v>
          </cell>
          <cell r="E18175" t="str">
            <v>CDHU 198</v>
          </cell>
        </row>
        <row r="18176">
          <cell r="A18176" t="str">
            <v>46.07</v>
          </cell>
          <cell r="B18176" t="str">
            <v>Tubulacao galvanizado</v>
          </cell>
          <cell r="C18176"/>
          <cell r="D18176"/>
          <cell r="E18176" t="str">
            <v>CDHU 198</v>
          </cell>
        </row>
        <row r="18177">
          <cell r="A18177" t="str">
            <v>46.07.010</v>
          </cell>
          <cell r="B18177" t="str">
            <v>Tubo galvanizado DN= 1/2´, inclusive conexões</v>
          </cell>
          <cell r="C18177" t="str">
            <v>M</v>
          </cell>
          <cell r="D18177">
            <v>84.02</v>
          </cell>
          <cell r="E18177" t="str">
            <v>CDHU 198</v>
          </cell>
        </row>
        <row r="18178">
          <cell r="A18178" t="str">
            <v>46.07.020</v>
          </cell>
          <cell r="B18178" t="str">
            <v>Tubo galvanizado DN= 3/4´, inclusive conexões</v>
          </cell>
          <cell r="C18178" t="str">
            <v>M</v>
          </cell>
          <cell r="D18178">
            <v>96.36</v>
          </cell>
          <cell r="E18178" t="str">
            <v>CDHU 198</v>
          </cell>
        </row>
        <row r="18179">
          <cell r="A18179" t="str">
            <v>46.07.030</v>
          </cell>
          <cell r="B18179" t="str">
            <v>Tubo galvanizado DN= 1´, inclusive conexões</v>
          </cell>
          <cell r="C18179" t="str">
            <v>M</v>
          </cell>
          <cell r="D18179">
            <v>120.02</v>
          </cell>
          <cell r="E18179" t="str">
            <v>CDHU 198</v>
          </cell>
        </row>
        <row r="18180">
          <cell r="A18180" t="str">
            <v>46.07.040</v>
          </cell>
          <cell r="B18180" t="str">
            <v>Tubo galvanizado DN= 1 1/4´, inclusive conexões</v>
          </cell>
          <cell r="C18180" t="str">
            <v>M</v>
          </cell>
          <cell r="D18180">
            <v>141.35</v>
          </cell>
          <cell r="E18180" t="str">
            <v>CDHU 198</v>
          </cell>
        </row>
        <row r="18181">
          <cell r="A18181" t="str">
            <v>46.07.050</v>
          </cell>
          <cell r="B18181" t="str">
            <v>Tubo galvanizado DN= 1 1/2´, inclusive conexões</v>
          </cell>
          <cell r="C18181" t="str">
            <v>M</v>
          </cell>
          <cell r="D18181">
            <v>163.35</v>
          </cell>
          <cell r="E18181" t="str">
            <v>CDHU 198</v>
          </cell>
        </row>
        <row r="18182">
          <cell r="A18182" t="str">
            <v>46.07.060</v>
          </cell>
          <cell r="B18182" t="str">
            <v>Tubo galvanizado DN= 2´, inclusive conexões</v>
          </cell>
          <cell r="C18182" t="str">
            <v>M</v>
          </cell>
          <cell r="D18182">
            <v>197.55</v>
          </cell>
          <cell r="E18182" t="str">
            <v>CDHU 198</v>
          </cell>
        </row>
        <row r="18183">
          <cell r="A18183" t="str">
            <v>46.07.070</v>
          </cell>
          <cell r="B18183" t="str">
            <v>Tubo galvanizado DN= 2 1/2´, inclusive conexões</v>
          </cell>
          <cell r="C18183" t="str">
            <v>M</v>
          </cell>
          <cell r="D18183">
            <v>237.01</v>
          </cell>
          <cell r="E18183" t="str">
            <v>CDHU 198</v>
          </cell>
        </row>
        <row r="18184">
          <cell r="A18184" t="str">
            <v>46.07.080</v>
          </cell>
          <cell r="B18184" t="str">
            <v>Tubo galvanizado DN= 3´, inclusive conexões</v>
          </cell>
          <cell r="C18184" t="str">
            <v>M</v>
          </cell>
          <cell r="D18184">
            <v>270.87</v>
          </cell>
          <cell r="E18184" t="str">
            <v>CDHU 198</v>
          </cell>
        </row>
        <row r="18185">
          <cell r="A18185" t="str">
            <v>46.07.090</v>
          </cell>
          <cell r="B18185" t="str">
            <v>Tubo galvanizado DN= 4´, inclusive conexões</v>
          </cell>
          <cell r="C18185" t="str">
            <v>M</v>
          </cell>
          <cell r="D18185">
            <v>350.07</v>
          </cell>
          <cell r="E18185" t="str">
            <v>CDHU 198</v>
          </cell>
        </row>
        <row r="18186">
          <cell r="A18186" t="str">
            <v>46.07.100</v>
          </cell>
          <cell r="B18186" t="str">
            <v>Tubo galvanizado DN= 6´, inclusive conexões</v>
          </cell>
          <cell r="C18186" t="str">
            <v>M</v>
          </cell>
          <cell r="D18186">
            <v>518.16999999999996</v>
          </cell>
          <cell r="E18186" t="str">
            <v>CDHU 198</v>
          </cell>
        </row>
        <row r="18187">
          <cell r="A18187" t="str">
            <v>46.08</v>
          </cell>
          <cell r="B18187" t="str">
            <v>Tubulacao em aco carbono galvanizado classe schedule</v>
          </cell>
          <cell r="C18187"/>
          <cell r="D18187"/>
          <cell r="E18187" t="str">
            <v>CDHU 198</v>
          </cell>
        </row>
        <row r="18188">
          <cell r="A18188" t="str">
            <v>46.08.006</v>
          </cell>
          <cell r="B18188" t="str">
            <v>Tubo galvanizado sem costura schedule 40, DN= 1/2´, inclusive conexões</v>
          </cell>
          <cell r="C18188" t="str">
            <v>M</v>
          </cell>
          <cell r="D18188">
            <v>118.13</v>
          </cell>
          <cell r="E18188" t="str">
            <v>CDHU 198</v>
          </cell>
        </row>
        <row r="18189">
          <cell r="A18189" t="str">
            <v>46.08.010</v>
          </cell>
          <cell r="B18189" t="str">
            <v>Tubo galvanizado sem costura schedule 40, DN= 3/4´, inclusive conexões</v>
          </cell>
          <cell r="C18189" t="str">
            <v>M</v>
          </cell>
          <cell r="D18189">
            <v>143.72</v>
          </cell>
          <cell r="E18189" t="str">
            <v>CDHU 198</v>
          </cell>
        </row>
        <row r="18190">
          <cell r="A18190" t="str">
            <v>46.08.020</v>
          </cell>
          <cell r="B18190" t="str">
            <v>Tubo galvanizado sem costura schedule 40, DN= 1´, inclusive conexões</v>
          </cell>
          <cell r="C18190" t="str">
            <v>M</v>
          </cell>
          <cell r="D18190">
            <v>159.56</v>
          </cell>
          <cell r="E18190" t="str">
            <v>CDHU 198</v>
          </cell>
        </row>
        <row r="18191">
          <cell r="A18191" t="str">
            <v>46.08.030</v>
          </cell>
          <cell r="B18191" t="str">
            <v>Tubo galvanizado sem costura schedule 40, DN= 1 1/4´, inclusive conexões</v>
          </cell>
          <cell r="C18191" t="str">
            <v>M</v>
          </cell>
          <cell r="D18191">
            <v>204.2</v>
          </cell>
          <cell r="E18191" t="str">
            <v>CDHU 198</v>
          </cell>
        </row>
        <row r="18192">
          <cell r="A18192" t="str">
            <v>46.08.040</v>
          </cell>
          <cell r="B18192" t="str">
            <v>Tubo galvanizado sem costura schedule 40, DN= 1 1/2´, inclusive conexões</v>
          </cell>
          <cell r="C18192" t="str">
            <v>M</v>
          </cell>
          <cell r="D18192">
            <v>214.55</v>
          </cell>
          <cell r="E18192" t="str">
            <v>CDHU 198</v>
          </cell>
        </row>
        <row r="18193">
          <cell r="A18193" t="str">
            <v>46.08.050</v>
          </cell>
          <cell r="B18193" t="str">
            <v>Tubo galvanizado sem costura schedule 40, DN= 2´, inclusive conexões</v>
          </cell>
          <cell r="C18193" t="str">
            <v>M</v>
          </cell>
          <cell r="D18193">
            <v>248.76</v>
          </cell>
          <cell r="E18193" t="str">
            <v>CDHU 198</v>
          </cell>
        </row>
        <row r="18194">
          <cell r="A18194" t="str">
            <v>46.08.070</v>
          </cell>
          <cell r="B18194" t="str">
            <v>Tubo galvanizado sem costura schedule 40, DN= 2 1/2´, inclusive conexões</v>
          </cell>
          <cell r="C18194" t="str">
            <v>M</v>
          </cell>
          <cell r="D18194">
            <v>354.62</v>
          </cell>
          <cell r="E18194" t="str">
            <v>CDHU 198</v>
          </cell>
        </row>
        <row r="18195">
          <cell r="A18195" t="str">
            <v>46.08.080</v>
          </cell>
          <cell r="B18195" t="str">
            <v>Tubo galvanizado sem costura schedule 40, DN= 3´, inclusive conexões</v>
          </cell>
          <cell r="C18195" t="str">
            <v>M</v>
          </cell>
          <cell r="D18195">
            <v>413.86</v>
          </cell>
          <cell r="E18195" t="str">
            <v>CDHU 198</v>
          </cell>
        </row>
        <row r="18196">
          <cell r="A18196" t="str">
            <v>46.08.100</v>
          </cell>
          <cell r="B18196" t="str">
            <v>Tubo galvanizado sem costura schedule 40, DN= 4´, inclusive conexões</v>
          </cell>
          <cell r="C18196" t="str">
            <v>M</v>
          </cell>
          <cell r="D18196">
            <v>543.52</v>
          </cell>
          <cell r="E18196" t="str">
            <v>CDHU 198</v>
          </cell>
        </row>
        <row r="18197">
          <cell r="A18197" t="str">
            <v>46.08.110</v>
          </cell>
          <cell r="B18197" t="str">
            <v>Tubo galvanizado sem costura schedule 40, DN= 6´, inclusive conexões</v>
          </cell>
          <cell r="C18197" t="str">
            <v>M</v>
          </cell>
          <cell r="D18197">
            <v>846.87</v>
          </cell>
          <cell r="E18197" t="str">
            <v>CDHU 198</v>
          </cell>
        </row>
        <row r="18198">
          <cell r="A18198" t="str">
            <v>46.09</v>
          </cell>
          <cell r="B18198" t="str">
            <v>Conexoes e acessorios em ferro fundido, predial e tradicional, esgoto e pluvial</v>
          </cell>
          <cell r="C18198"/>
          <cell r="D18198"/>
          <cell r="E18198" t="str">
            <v>CDHU 198</v>
          </cell>
        </row>
        <row r="18199">
          <cell r="A18199" t="str">
            <v>46.09.050</v>
          </cell>
          <cell r="B18199" t="str">
            <v>Joelho 45° em ferro fundido, linha predial tradicional, DN= 50 mm</v>
          </cell>
          <cell r="C18199" t="str">
            <v>UN</v>
          </cell>
          <cell r="D18199">
            <v>105.19</v>
          </cell>
          <cell r="E18199" t="str">
            <v>CDHU 198</v>
          </cell>
        </row>
        <row r="18200">
          <cell r="A18200" t="str">
            <v>46.09.060</v>
          </cell>
          <cell r="B18200" t="str">
            <v>Joelho 45° em ferro fundido, linha predial tradicional, DN= 75 mm</v>
          </cell>
          <cell r="C18200" t="str">
            <v>UN</v>
          </cell>
          <cell r="D18200">
            <v>145.03</v>
          </cell>
          <cell r="E18200" t="str">
            <v>CDHU 198</v>
          </cell>
        </row>
        <row r="18201">
          <cell r="A18201" t="str">
            <v>46.09.070</v>
          </cell>
          <cell r="B18201" t="str">
            <v>Joelho 45° em ferro fundido, linha predial tradicional, DN= 100 mm</v>
          </cell>
          <cell r="C18201" t="str">
            <v>UN</v>
          </cell>
          <cell r="D18201">
            <v>155.93</v>
          </cell>
          <cell r="E18201" t="str">
            <v>CDHU 198</v>
          </cell>
        </row>
        <row r="18202">
          <cell r="A18202" t="str">
            <v>46.09.080</v>
          </cell>
          <cell r="B18202" t="str">
            <v>Joelho 45° em ferro fundido, linha predial tradicional, DN= 150 mm</v>
          </cell>
          <cell r="C18202" t="str">
            <v>UN</v>
          </cell>
          <cell r="D18202">
            <v>268.89</v>
          </cell>
          <cell r="E18202" t="str">
            <v>CDHU 198</v>
          </cell>
        </row>
        <row r="18203">
          <cell r="A18203" t="str">
            <v>46.09.100</v>
          </cell>
          <cell r="B18203" t="str">
            <v>Joelho 87° 30´ em ferro fundido, linha predial tradicional, DN= 50 mm</v>
          </cell>
          <cell r="C18203" t="str">
            <v>UN</v>
          </cell>
          <cell r="D18203">
            <v>136.19</v>
          </cell>
          <cell r="E18203" t="str">
            <v>CDHU 198</v>
          </cell>
        </row>
        <row r="18204">
          <cell r="A18204" t="str">
            <v>46.09.110</v>
          </cell>
          <cell r="B18204" t="str">
            <v>Joelho 87° 30´ em ferro fundido, linha predial tradicional, DN= 75 mm</v>
          </cell>
          <cell r="C18204" t="str">
            <v>UN</v>
          </cell>
          <cell r="D18204">
            <v>183.78</v>
          </cell>
          <cell r="E18204" t="str">
            <v>CDHU 198</v>
          </cell>
        </row>
        <row r="18205">
          <cell r="A18205" t="str">
            <v>46.09.120</v>
          </cell>
          <cell r="B18205" t="str">
            <v>Joelho 87° 30´ em ferro fundido, linha predial tradicional, DN= 100 mm</v>
          </cell>
          <cell r="C18205" t="str">
            <v>UN</v>
          </cell>
          <cell r="D18205">
            <v>240.76</v>
          </cell>
          <cell r="E18205" t="str">
            <v>CDHU 198</v>
          </cell>
        </row>
        <row r="18206">
          <cell r="A18206" t="str">
            <v>46.09.130</v>
          </cell>
          <cell r="B18206" t="str">
            <v>Joelho 87° 30´ em ferro fundido, linha predial tradicional, DN= 150 mm</v>
          </cell>
          <cell r="C18206" t="str">
            <v>UN</v>
          </cell>
          <cell r="D18206">
            <v>397.8</v>
          </cell>
          <cell r="E18206" t="str">
            <v>CDHU 198</v>
          </cell>
        </row>
        <row r="18207">
          <cell r="A18207" t="str">
            <v>46.09.150</v>
          </cell>
          <cell r="B18207" t="str">
            <v>Luva bolsa e bolsa em ferro fundido, linha predial tradicional, DN= 50 mm</v>
          </cell>
          <cell r="C18207" t="str">
            <v>UN</v>
          </cell>
          <cell r="D18207">
            <v>96.01</v>
          </cell>
          <cell r="E18207" t="str">
            <v>CDHU 198</v>
          </cell>
        </row>
        <row r="18208">
          <cell r="A18208" t="str">
            <v>46.09.160</v>
          </cell>
          <cell r="B18208" t="str">
            <v>Luva bolsa e bolsa em ferro fundido, linha predial tradicional, DN= 75 mm</v>
          </cell>
          <cell r="C18208" t="str">
            <v>UN</v>
          </cell>
          <cell r="D18208">
            <v>102.84</v>
          </cell>
          <cell r="E18208" t="str">
            <v>CDHU 198</v>
          </cell>
        </row>
        <row r="18209">
          <cell r="A18209" t="str">
            <v>46.09.170</v>
          </cell>
          <cell r="B18209" t="str">
            <v>Luva bolsa e bolsa em ferro fundido, linha predial tradicional, DN= 100 mm</v>
          </cell>
          <cell r="C18209" t="str">
            <v>UN</v>
          </cell>
          <cell r="D18209">
            <v>138.71</v>
          </cell>
          <cell r="E18209" t="str">
            <v>CDHU 198</v>
          </cell>
        </row>
        <row r="18210">
          <cell r="A18210" t="str">
            <v>46.09.180</v>
          </cell>
          <cell r="B18210" t="str">
            <v>Luva bolsa e bolsa em ferro fundido, linha predial tradicional, DN= 150 mm</v>
          </cell>
          <cell r="C18210" t="str">
            <v>UN</v>
          </cell>
          <cell r="D18210">
            <v>186.98</v>
          </cell>
          <cell r="E18210" t="str">
            <v>CDHU 198</v>
          </cell>
        </row>
        <row r="18211">
          <cell r="A18211" t="str">
            <v>46.09.200</v>
          </cell>
          <cell r="B18211" t="str">
            <v>Placa cega em ferro fundido, linha predial tradicional, DN= 75 mm</v>
          </cell>
          <cell r="C18211" t="str">
            <v>UN</v>
          </cell>
          <cell r="D18211">
            <v>82.96</v>
          </cell>
          <cell r="E18211" t="str">
            <v>CDHU 198</v>
          </cell>
        </row>
        <row r="18212">
          <cell r="A18212" t="str">
            <v>46.09.210</v>
          </cell>
          <cell r="B18212" t="str">
            <v>Placa cega em ferro fundido, linha predial tradicional, DN= 100 mm</v>
          </cell>
          <cell r="C18212" t="str">
            <v>UN</v>
          </cell>
          <cell r="D18212">
            <v>111.22</v>
          </cell>
          <cell r="E18212" t="str">
            <v>CDHU 198</v>
          </cell>
        </row>
        <row r="18213">
          <cell r="A18213" t="str">
            <v>46.09.230</v>
          </cell>
          <cell r="B18213" t="str">
            <v>Junção 45° em ferro fundido, linha predial tradicional, DN= 50 x 50 mm</v>
          </cell>
          <cell r="C18213" t="str">
            <v>UN</v>
          </cell>
          <cell r="D18213">
            <v>160.41999999999999</v>
          </cell>
          <cell r="E18213" t="str">
            <v>CDHU 198</v>
          </cell>
        </row>
        <row r="18214">
          <cell r="A18214" t="str">
            <v>46.09.240</v>
          </cell>
          <cell r="B18214" t="str">
            <v>Junção 45° em ferro fundido, linha predial tradicional, DN= 75 x 50 mm</v>
          </cell>
          <cell r="C18214" t="str">
            <v>UN</v>
          </cell>
          <cell r="D18214">
            <v>192.88</v>
          </cell>
          <cell r="E18214" t="str">
            <v>CDHU 198</v>
          </cell>
        </row>
        <row r="18215">
          <cell r="A18215" t="str">
            <v>46.09.250</v>
          </cell>
          <cell r="B18215" t="str">
            <v>Junção 45° em ferro fundido, linha predial tradicional, DN= 75 x 75 mm</v>
          </cell>
          <cell r="C18215" t="str">
            <v>UN</v>
          </cell>
          <cell r="D18215">
            <v>215.77</v>
          </cell>
          <cell r="E18215" t="str">
            <v>CDHU 198</v>
          </cell>
        </row>
        <row r="18216">
          <cell r="A18216" t="str">
            <v>46.09.260</v>
          </cell>
          <cell r="B18216" t="str">
            <v>Junção 45° em ferro fundido, linha predial tradicional, DN= 100 x 50 mm</v>
          </cell>
          <cell r="C18216" t="str">
            <v>UN</v>
          </cell>
          <cell r="D18216">
            <v>224.85</v>
          </cell>
          <cell r="E18216" t="str">
            <v>CDHU 198</v>
          </cell>
        </row>
        <row r="18217">
          <cell r="A18217" t="str">
            <v>46.09.270</v>
          </cell>
          <cell r="B18217" t="str">
            <v>Junção 45° em ferro fundido, linha predial tradicional, DN= 100 x 75 mm</v>
          </cell>
          <cell r="C18217" t="str">
            <v>UN</v>
          </cell>
          <cell r="D18217">
            <v>263.77</v>
          </cell>
          <cell r="E18217" t="str">
            <v>CDHU 198</v>
          </cell>
        </row>
        <row r="18218">
          <cell r="A18218" t="str">
            <v>46.09.280</v>
          </cell>
          <cell r="B18218" t="str">
            <v>Junção 45° em ferro fundido, linha predial tradicional, DN= 100 x 100 mm</v>
          </cell>
          <cell r="C18218" t="str">
            <v>UN</v>
          </cell>
          <cell r="D18218">
            <v>277.23</v>
          </cell>
          <cell r="E18218" t="str">
            <v>CDHU 198</v>
          </cell>
        </row>
        <row r="18219">
          <cell r="A18219" t="str">
            <v>46.09.290</v>
          </cell>
          <cell r="B18219" t="str">
            <v>Junção 45° em ferro fundido, linha predial tradicional, DN= 150 x 100 mm</v>
          </cell>
          <cell r="C18219" t="str">
            <v>UN</v>
          </cell>
          <cell r="D18219">
            <v>386.14</v>
          </cell>
          <cell r="E18219" t="str">
            <v>CDHU 198</v>
          </cell>
        </row>
        <row r="18220">
          <cell r="A18220" t="str">
            <v>46.09.300</v>
          </cell>
          <cell r="B18220" t="str">
            <v>Junção dupla 45° em ferro fundido, linha predial tradicional, DN= 100 mm</v>
          </cell>
          <cell r="C18220" t="str">
            <v>UN</v>
          </cell>
          <cell r="D18220">
            <v>324.26</v>
          </cell>
          <cell r="E18220" t="str">
            <v>CDHU 198</v>
          </cell>
        </row>
        <row r="18221">
          <cell r="A18221" t="str">
            <v>46.09.320</v>
          </cell>
          <cell r="B18221" t="str">
            <v>Te sanitário 87° 30´ em ferro fundido, linha predial tradicional, DN= 50 x 50 mm</v>
          </cell>
          <cell r="C18221" t="str">
            <v>UN</v>
          </cell>
          <cell r="D18221">
            <v>160.51</v>
          </cell>
          <cell r="E18221" t="str">
            <v>CDHU 198</v>
          </cell>
        </row>
        <row r="18222">
          <cell r="A18222" t="str">
            <v>46.09.330</v>
          </cell>
          <cell r="B18222" t="str">
            <v>Te sanitário 87° 30´ em ferro fundido, linha predial tradicional, DN= 75 x 50 mm</v>
          </cell>
          <cell r="C18222" t="str">
            <v>UN</v>
          </cell>
          <cell r="D18222">
            <v>202.63</v>
          </cell>
          <cell r="E18222" t="str">
            <v>CDHU 198</v>
          </cell>
        </row>
        <row r="18223">
          <cell r="A18223" t="str">
            <v>46.09.340</v>
          </cell>
          <cell r="B18223" t="str">
            <v>Te sanitário 87° 30´ em ferro fundido, linha predial tradicional, DN= 75 x 75 mm</v>
          </cell>
          <cell r="C18223" t="str">
            <v>UN</v>
          </cell>
          <cell r="D18223">
            <v>235.11</v>
          </cell>
          <cell r="E18223" t="str">
            <v>CDHU 198</v>
          </cell>
        </row>
        <row r="18224">
          <cell r="A18224" t="str">
            <v>46.09.350</v>
          </cell>
          <cell r="B18224" t="str">
            <v>Te sanitário 87° 30´ em ferro fundido, linha predial tradicional, DN= 100 x 50 mm</v>
          </cell>
          <cell r="C18224" t="str">
            <v>UN</v>
          </cell>
          <cell r="D18224">
            <v>241.64</v>
          </cell>
          <cell r="E18224" t="str">
            <v>CDHU 198</v>
          </cell>
        </row>
        <row r="18225">
          <cell r="A18225" t="str">
            <v>46.09.360</v>
          </cell>
          <cell r="B18225" t="str">
            <v>Te sanitário 87° 30´ em ferro fundido, linha predial tradicional, DN= 100 x 75 mm</v>
          </cell>
          <cell r="C18225" t="str">
            <v>UN</v>
          </cell>
          <cell r="D18225">
            <v>245.46</v>
          </cell>
          <cell r="E18225" t="str">
            <v>CDHU 198</v>
          </cell>
        </row>
        <row r="18226">
          <cell r="A18226" t="str">
            <v>46.09.370</v>
          </cell>
          <cell r="B18226" t="str">
            <v>Te sanitário 87° 30´ em ferro fundido, linha predial tradicional, DN= 100 x 100 mm</v>
          </cell>
          <cell r="C18226" t="str">
            <v>UN</v>
          </cell>
          <cell r="D18226">
            <v>310.01</v>
          </cell>
          <cell r="E18226" t="str">
            <v>CDHU 198</v>
          </cell>
        </row>
        <row r="18227">
          <cell r="A18227" t="str">
            <v>46.09.400</v>
          </cell>
          <cell r="B18227" t="str">
            <v>Bucha de redução em ferro fundido, linha predial tradicional, DN= 75 x 50 mm</v>
          </cell>
          <cell r="C18227" t="str">
            <v>UN</v>
          </cell>
          <cell r="D18227">
            <v>76.61</v>
          </cell>
          <cell r="E18227" t="str">
            <v>CDHU 198</v>
          </cell>
        </row>
        <row r="18228">
          <cell r="A18228" t="str">
            <v>46.09.410</v>
          </cell>
          <cell r="B18228" t="str">
            <v>Bucha de redução em ferro fundido, linha predial tradicional, DN= 100 x 75 mm</v>
          </cell>
          <cell r="C18228" t="str">
            <v>UN</v>
          </cell>
          <cell r="D18228">
            <v>85.54</v>
          </cell>
          <cell r="E18228" t="str">
            <v>CDHU 198</v>
          </cell>
        </row>
        <row r="18229">
          <cell r="A18229" t="str">
            <v>46.09.420</v>
          </cell>
          <cell r="B18229" t="str">
            <v>Bucha de redução em ferro fundido, linha predial tradicional, DN= 150 x 100 mm</v>
          </cell>
          <cell r="C18229" t="str">
            <v>UN</v>
          </cell>
          <cell r="D18229">
            <v>185.6</v>
          </cell>
          <cell r="E18229" t="str">
            <v>CDHU 198</v>
          </cell>
        </row>
        <row r="18230">
          <cell r="A18230" t="str">
            <v>46.10</v>
          </cell>
          <cell r="B18230" t="str">
            <v>Tubulacao em cobre para agua quente, gas e vapor</v>
          </cell>
          <cell r="C18230"/>
          <cell r="D18230"/>
          <cell r="E18230" t="str">
            <v>CDHU 198</v>
          </cell>
        </row>
        <row r="18231">
          <cell r="A18231" t="str">
            <v>46.10.010</v>
          </cell>
          <cell r="B18231" t="str">
            <v>Tubo de cobre classe A, DN= 15mm (1/2´), inclusive conexões</v>
          </cell>
          <cell r="C18231" t="str">
            <v>M</v>
          </cell>
          <cell r="D18231">
            <v>94.65</v>
          </cell>
          <cell r="E18231" t="str">
            <v>CDHU 198</v>
          </cell>
        </row>
        <row r="18232">
          <cell r="A18232" t="str">
            <v>46.10.020</v>
          </cell>
          <cell r="B18232" t="str">
            <v>Tubo de cobre classe A, DN= 22mm (3/4´), inclusive conexões</v>
          </cell>
          <cell r="C18232" t="str">
            <v>M</v>
          </cell>
          <cell r="D18232">
            <v>133.44</v>
          </cell>
          <cell r="E18232" t="str">
            <v>CDHU 198</v>
          </cell>
        </row>
        <row r="18233">
          <cell r="A18233" t="str">
            <v>46.10.030</v>
          </cell>
          <cell r="B18233" t="str">
            <v>Tubo de cobre classe A, DN= 28mm (1´), inclusive conexões</v>
          </cell>
          <cell r="C18233" t="str">
            <v>M</v>
          </cell>
          <cell r="D18233">
            <v>165.51</v>
          </cell>
          <cell r="E18233" t="str">
            <v>CDHU 198</v>
          </cell>
        </row>
        <row r="18234">
          <cell r="A18234" t="str">
            <v>46.10.040</v>
          </cell>
          <cell r="B18234" t="str">
            <v>Tubo de cobre classe A, DN= 35mm (1 1/4´), inclusive conexões</v>
          </cell>
          <cell r="C18234" t="str">
            <v>M</v>
          </cell>
          <cell r="D18234">
            <v>263.57</v>
          </cell>
          <cell r="E18234" t="str">
            <v>CDHU 198</v>
          </cell>
        </row>
        <row r="18235">
          <cell r="A18235" t="str">
            <v>46.10.050</v>
          </cell>
          <cell r="B18235" t="str">
            <v>Tubo de cobre classe A, DN= 42mm (1 1/2´), inclusive conexões</v>
          </cell>
          <cell r="C18235" t="str">
            <v>M</v>
          </cell>
          <cell r="D18235">
            <v>299.22000000000003</v>
          </cell>
          <cell r="E18235" t="str">
            <v>CDHU 198</v>
          </cell>
        </row>
        <row r="18236">
          <cell r="A18236" t="str">
            <v>46.10.060</v>
          </cell>
          <cell r="B18236" t="str">
            <v>Tubo de cobre classe A, DN= 54mm (2´), inclusive conexões</v>
          </cell>
          <cell r="C18236" t="str">
            <v>M</v>
          </cell>
          <cell r="D18236">
            <v>406.38</v>
          </cell>
          <cell r="E18236" t="str">
            <v>CDHU 198</v>
          </cell>
        </row>
        <row r="18237">
          <cell r="A18237" t="str">
            <v>46.10.070</v>
          </cell>
          <cell r="B18237" t="str">
            <v>Tubo de cobre classe A, DN= 66mm (2 1/2´), inclusive conexões</v>
          </cell>
          <cell r="C18237" t="str">
            <v>M</v>
          </cell>
          <cell r="D18237">
            <v>522.58000000000004</v>
          </cell>
          <cell r="E18237" t="str">
            <v>CDHU 198</v>
          </cell>
        </row>
        <row r="18238">
          <cell r="A18238" t="str">
            <v>46.10.080</v>
          </cell>
          <cell r="B18238" t="str">
            <v>Tubo de cobre classe A, DN= 79mm (3´), inclusive conexões</v>
          </cell>
          <cell r="C18238" t="str">
            <v>M</v>
          </cell>
          <cell r="D18238">
            <v>681.36</v>
          </cell>
          <cell r="E18238" t="str">
            <v>CDHU 198</v>
          </cell>
        </row>
        <row r="18239">
          <cell r="A18239" t="str">
            <v>46.10.090</v>
          </cell>
          <cell r="B18239" t="str">
            <v>Tubo de cobre classe A, DN= 104mm (4´), inclusive conexões</v>
          </cell>
          <cell r="C18239" t="str">
            <v>M</v>
          </cell>
          <cell r="D18239">
            <v>877.67</v>
          </cell>
          <cell r="E18239" t="str">
            <v>CDHU 198</v>
          </cell>
        </row>
        <row r="18240">
          <cell r="A18240" t="str">
            <v>46.10.200</v>
          </cell>
          <cell r="B18240" t="str">
            <v>Tubo de cobre classe E, DN= 22mm (3/4´), inclusive conexões</v>
          </cell>
          <cell r="C18240" t="str">
            <v>M</v>
          </cell>
          <cell r="D18240">
            <v>99.92</v>
          </cell>
          <cell r="E18240" t="str">
            <v>CDHU 198</v>
          </cell>
        </row>
        <row r="18241">
          <cell r="A18241" t="str">
            <v>46.10.210</v>
          </cell>
          <cell r="B18241" t="str">
            <v>Tubo de cobre classe E, DN= 28mm (1´), inclusive conexões</v>
          </cell>
          <cell r="C18241" t="str">
            <v>M</v>
          </cell>
          <cell r="D18241">
            <v>124.05</v>
          </cell>
          <cell r="E18241" t="str">
            <v>CDHU 198</v>
          </cell>
        </row>
        <row r="18242">
          <cell r="A18242" t="str">
            <v>46.10.220</v>
          </cell>
          <cell r="B18242" t="str">
            <v>Tubo de cobre classe E, DN= 35mm (1 1/4´), inclusive conexões</v>
          </cell>
          <cell r="C18242" t="str">
            <v>M</v>
          </cell>
          <cell r="D18242">
            <v>206.44</v>
          </cell>
          <cell r="E18242" t="str">
            <v>CDHU 198</v>
          </cell>
        </row>
        <row r="18243">
          <cell r="A18243" t="str">
            <v>46.10.230</v>
          </cell>
          <cell r="B18243" t="str">
            <v>Tubo de cobre classe E, DN= 42mm (1 1/2´), inclusive conexões</v>
          </cell>
          <cell r="C18243" t="str">
            <v>M</v>
          </cell>
          <cell r="D18243">
            <v>270.31</v>
          </cell>
          <cell r="E18243" t="str">
            <v>CDHU 198</v>
          </cell>
        </row>
        <row r="18244">
          <cell r="A18244" t="str">
            <v>46.10.240</v>
          </cell>
          <cell r="B18244" t="str">
            <v>Tubo de cobre classe E, DN= 54mm (2´), inclusive conexões</v>
          </cell>
          <cell r="C18244" t="str">
            <v>M</v>
          </cell>
          <cell r="D18244">
            <v>319.86</v>
          </cell>
          <cell r="E18244" t="str">
            <v>CDHU 198</v>
          </cell>
        </row>
        <row r="18245">
          <cell r="A18245" t="str">
            <v>46.10.250</v>
          </cell>
          <cell r="B18245" t="str">
            <v>Tubo de cobre classe E, DN= 66mm (2 1/2´), inclusive conexões</v>
          </cell>
          <cell r="C18245" t="str">
            <v>M</v>
          </cell>
          <cell r="D18245">
            <v>438.17</v>
          </cell>
          <cell r="E18245" t="str">
            <v>CDHU 198</v>
          </cell>
        </row>
        <row r="18246">
          <cell r="A18246" t="str">
            <v>46.12</v>
          </cell>
          <cell r="B18246" t="str">
            <v>Tubulacao em concreto para rede de aguas pluviais</v>
          </cell>
          <cell r="C18246"/>
          <cell r="D18246"/>
          <cell r="E18246" t="str">
            <v>CDHU 198</v>
          </cell>
        </row>
        <row r="18247">
          <cell r="A18247" t="str">
            <v>46.12.010</v>
          </cell>
          <cell r="B18247" t="str">
            <v>Tubo de concreto (PS-1), DN= 300mm</v>
          </cell>
          <cell r="C18247" t="str">
            <v>M</v>
          </cell>
          <cell r="D18247">
            <v>103.55</v>
          </cell>
          <cell r="E18247" t="str">
            <v>CDHU 198</v>
          </cell>
        </row>
        <row r="18248">
          <cell r="A18248" t="str">
            <v>46.12.020</v>
          </cell>
          <cell r="B18248" t="str">
            <v>Tubo de concreto (PS-1), DN= 400mm</v>
          </cell>
          <cell r="C18248" t="str">
            <v>M</v>
          </cell>
          <cell r="D18248">
            <v>126.97</v>
          </cell>
          <cell r="E18248" t="str">
            <v>CDHU 198</v>
          </cell>
        </row>
        <row r="18249">
          <cell r="A18249" t="str">
            <v>46.12.050</v>
          </cell>
          <cell r="B18249" t="str">
            <v>Tubo de concreto (PS-2), DN= 300mm</v>
          </cell>
          <cell r="C18249" t="str">
            <v>M</v>
          </cell>
          <cell r="D18249">
            <v>105.17</v>
          </cell>
          <cell r="E18249" t="str">
            <v>CDHU 198</v>
          </cell>
        </row>
        <row r="18250">
          <cell r="A18250" t="str">
            <v>46.12.060</v>
          </cell>
          <cell r="B18250" t="str">
            <v>Tubo de concreto (PS-2), DN= 400mm</v>
          </cell>
          <cell r="C18250" t="str">
            <v>M</v>
          </cell>
          <cell r="D18250">
            <v>127.34</v>
          </cell>
          <cell r="E18250" t="str">
            <v>CDHU 198</v>
          </cell>
        </row>
        <row r="18251">
          <cell r="A18251" t="str">
            <v>46.12.070</v>
          </cell>
          <cell r="B18251" t="str">
            <v>Tubo de concreto (PS-2), DN= 500mm</v>
          </cell>
          <cell r="C18251" t="str">
            <v>M</v>
          </cell>
          <cell r="D18251">
            <v>170.34</v>
          </cell>
          <cell r="E18251" t="str">
            <v>CDHU 198</v>
          </cell>
        </row>
        <row r="18252">
          <cell r="A18252" t="str">
            <v>46.12.080</v>
          </cell>
          <cell r="B18252" t="str">
            <v>Tubo de concreto (PA-1), DN= 600mm</v>
          </cell>
          <cell r="C18252" t="str">
            <v>M</v>
          </cell>
          <cell r="D18252">
            <v>305.29000000000002</v>
          </cell>
          <cell r="E18252" t="str">
            <v>CDHU 198</v>
          </cell>
        </row>
        <row r="18253">
          <cell r="A18253" t="str">
            <v>46.12.100</v>
          </cell>
          <cell r="B18253" t="str">
            <v>Tubo de concreto (PA-1), DN= 800mm</v>
          </cell>
          <cell r="C18253" t="str">
            <v>M</v>
          </cell>
          <cell r="D18253">
            <v>464.33</v>
          </cell>
          <cell r="E18253" t="str">
            <v>CDHU 198</v>
          </cell>
        </row>
        <row r="18254">
          <cell r="A18254" t="str">
            <v>46.12.120</v>
          </cell>
          <cell r="B18254" t="str">
            <v>Tubo de concreto (PA-1), DN= 1000mm</v>
          </cell>
          <cell r="C18254" t="str">
            <v>M</v>
          </cell>
          <cell r="D18254">
            <v>625.04</v>
          </cell>
          <cell r="E18254" t="str">
            <v>CDHU 198</v>
          </cell>
        </row>
        <row r="18255">
          <cell r="A18255" t="str">
            <v>46.12.140</v>
          </cell>
          <cell r="B18255" t="str">
            <v>Tubo de concreto (PA-1), DN= 1200mm</v>
          </cell>
          <cell r="C18255" t="str">
            <v>M</v>
          </cell>
          <cell r="D18255">
            <v>936.97</v>
          </cell>
          <cell r="E18255" t="str">
            <v>CDHU 198</v>
          </cell>
        </row>
        <row r="18256">
          <cell r="A18256" t="str">
            <v>46.12.150</v>
          </cell>
          <cell r="B18256" t="str">
            <v>Tubo de concreto (PA-2), DN= 600mm</v>
          </cell>
          <cell r="C18256" t="str">
            <v>M</v>
          </cell>
          <cell r="D18256">
            <v>242.47</v>
          </cell>
          <cell r="E18256" t="str">
            <v>CDHU 198</v>
          </cell>
        </row>
        <row r="18257">
          <cell r="A18257" t="str">
            <v>46.12.160</v>
          </cell>
          <cell r="B18257" t="str">
            <v>Tubo de concreto (PA-2), DN= 800mm</v>
          </cell>
          <cell r="C18257" t="str">
            <v>M</v>
          </cell>
          <cell r="D18257">
            <v>463.09</v>
          </cell>
          <cell r="E18257" t="str">
            <v>CDHU 198</v>
          </cell>
        </row>
        <row r="18258">
          <cell r="A18258" t="str">
            <v>46.12.170</v>
          </cell>
          <cell r="B18258" t="str">
            <v>Tubo de concreto (PA-2), DN= 1000mm</v>
          </cell>
          <cell r="C18258" t="str">
            <v>M</v>
          </cell>
          <cell r="D18258">
            <v>636.9</v>
          </cell>
          <cell r="E18258" t="str">
            <v>CDHU 198</v>
          </cell>
        </row>
        <row r="18259">
          <cell r="A18259" t="str">
            <v>46.12.180</v>
          </cell>
          <cell r="B18259" t="str">
            <v>Tubo de concreto (PA-3), DN= 600mm</v>
          </cell>
          <cell r="C18259" t="str">
            <v>M</v>
          </cell>
          <cell r="D18259">
            <v>353.73</v>
          </cell>
          <cell r="E18259" t="str">
            <v>CDHU 198</v>
          </cell>
        </row>
        <row r="18260">
          <cell r="A18260" t="str">
            <v>46.12.190</v>
          </cell>
          <cell r="B18260" t="str">
            <v>Tubo de concreto (PA-3), DN= 800mm</v>
          </cell>
          <cell r="C18260" t="str">
            <v>M</v>
          </cell>
          <cell r="D18260">
            <v>559.41</v>
          </cell>
          <cell r="E18260" t="str">
            <v>CDHU 198</v>
          </cell>
        </row>
        <row r="18261">
          <cell r="A18261" t="str">
            <v>46.12.200</v>
          </cell>
          <cell r="B18261" t="str">
            <v>Tubo de concreto (PA-3), DN= 1000mm</v>
          </cell>
          <cell r="C18261" t="str">
            <v>M</v>
          </cell>
          <cell r="D18261">
            <v>803.19</v>
          </cell>
          <cell r="E18261" t="str">
            <v>CDHU 198</v>
          </cell>
        </row>
        <row r="18262">
          <cell r="A18262" t="str">
            <v>46.12.210</v>
          </cell>
          <cell r="B18262" t="str">
            <v>Meio tubo de concreto, DN= 300mm</v>
          </cell>
          <cell r="C18262" t="str">
            <v>M</v>
          </cell>
          <cell r="D18262">
            <v>67.22</v>
          </cell>
          <cell r="E18262" t="str">
            <v>CDHU 198</v>
          </cell>
        </row>
        <row r="18263">
          <cell r="A18263" t="str">
            <v>46.12.220</v>
          </cell>
          <cell r="B18263" t="str">
            <v>Meio tubo de concreto, DN= 400mm</v>
          </cell>
          <cell r="C18263" t="str">
            <v>M</v>
          </cell>
          <cell r="D18263">
            <v>86.83</v>
          </cell>
          <cell r="E18263" t="str">
            <v>CDHU 198</v>
          </cell>
        </row>
        <row r="18264">
          <cell r="A18264" t="str">
            <v>46.12.240</v>
          </cell>
          <cell r="B18264" t="str">
            <v>Meio tubo de concreto, DN= 600mm</v>
          </cell>
          <cell r="C18264" t="str">
            <v>M</v>
          </cell>
          <cell r="D18264">
            <v>151.56</v>
          </cell>
          <cell r="E18264" t="str">
            <v>CDHU 198</v>
          </cell>
        </row>
        <row r="18265">
          <cell r="A18265" t="str">
            <v>46.12.250</v>
          </cell>
          <cell r="B18265" t="str">
            <v>Tubo de concreto (PA-2), DN= 1500mm</v>
          </cell>
          <cell r="C18265" t="str">
            <v>M</v>
          </cell>
          <cell r="D18265">
            <v>1276.8399999999999</v>
          </cell>
          <cell r="E18265" t="str">
            <v>CDHU 198</v>
          </cell>
        </row>
        <row r="18266">
          <cell r="A18266" t="str">
            <v>46.12.260</v>
          </cell>
          <cell r="B18266" t="str">
            <v>Tubo de concreto (PA-1), DN= 400mm</v>
          </cell>
          <cell r="C18266" t="str">
            <v>M</v>
          </cell>
          <cell r="D18266">
            <v>176.12</v>
          </cell>
          <cell r="E18266" t="str">
            <v>CDHU 198</v>
          </cell>
        </row>
        <row r="18267">
          <cell r="A18267" t="str">
            <v>46.12.270</v>
          </cell>
          <cell r="B18267" t="str">
            <v>Tubo de concreto (PA-2), DN= 400mm</v>
          </cell>
          <cell r="C18267" t="str">
            <v>M</v>
          </cell>
          <cell r="D18267">
            <v>146.29</v>
          </cell>
          <cell r="E18267" t="str">
            <v>CDHU 198</v>
          </cell>
        </row>
        <row r="18268">
          <cell r="A18268" t="str">
            <v>46.12.280</v>
          </cell>
          <cell r="B18268" t="str">
            <v>Tubo de concreto (PA-3), DN= 400mm</v>
          </cell>
          <cell r="C18268" t="str">
            <v>M</v>
          </cell>
          <cell r="D18268">
            <v>193.33</v>
          </cell>
          <cell r="E18268" t="str">
            <v>CDHU 198</v>
          </cell>
        </row>
        <row r="18269">
          <cell r="A18269" t="str">
            <v>46.12.290</v>
          </cell>
          <cell r="B18269" t="str">
            <v>Tubo de concreto (PA-2), DN= 700mm</v>
          </cell>
          <cell r="C18269" t="str">
            <v>M</v>
          </cell>
          <cell r="D18269">
            <v>319.79000000000002</v>
          </cell>
          <cell r="E18269" t="str">
            <v>CDHU 198</v>
          </cell>
        </row>
        <row r="18270">
          <cell r="A18270" t="str">
            <v>46.12.300</v>
          </cell>
          <cell r="B18270" t="str">
            <v>Tubo de concreto (PA-2), DN= 500mm</v>
          </cell>
          <cell r="C18270" t="str">
            <v>M</v>
          </cell>
          <cell r="D18270">
            <v>194.73</v>
          </cell>
          <cell r="E18270" t="str">
            <v>CDHU 198</v>
          </cell>
        </row>
        <row r="18271">
          <cell r="A18271" t="str">
            <v>46.12.310</v>
          </cell>
          <cell r="B18271" t="str">
            <v>Tubo de concreto (PA-2), DN= 900mm</v>
          </cell>
          <cell r="C18271" t="str">
            <v>M</v>
          </cell>
          <cell r="D18271">
            <v>551.73</v>
          </cell>
          <cell r="E18271" t="str">
            <v>CDHU 198</v>
          </cell>
        </row>
        <row r="18272">
          <cell r="A18272" t="str">
            <v>46.12.320</v>
          </cell>
          <cell r="B18272" t="str">
            <v>Tubo de concreto (PA-1), DN= 300mm</v>
          </cell>
          <cell r="C18272" t="str">
            <v>M</v>
          </cell>
          <cell r="D18272">
            <v>143.12</v>
          </cell>
          <cell r="E18272" t="str">
            <v>CDHU 198</v>
          </cell>
        </row>
        <row r="18273">
          <cell r="A18273" t="str">
            <v>46.12.330</v>
          </cell>
          <cell r="B18273" t="str">
            <v>Tubo de concreto (PA-2), DN= 300mm</v>
          </cell>
          <cell r="C18273" t="str">
            <v>M</v>
          </cell>
          <cell r="D18273">
            <v>136.4</v>
          </cell>
          <cell r="E18273" t="str">
            <v>CDHU 198</v>
          </cell>
        </row>
        <row r="18274">
          <cell r="A18274" t="str">
            <v>46.12.340</v>
          </cell>
          <cell r="B18274" t="str">
            <v>Meio tubo de concreto, DN= 200mm</v>
          </cell>
          <cell r="C18274" t="str">
            <v>M</v>
          </cell>
          <cell r="D18274">
            <v>36.31</v>
          </cell>
          <cell r="E18274" t="str">
            <v>CDHU 198</v>
          </cell>
        </row>
        <row r="18275">
          <cell r="A18275" t="str">
            <v>46.13</v>
          </cell>
          <cell r="B18275" t="str">
            <v>Tubulacao em PEAD corrugado perfurado para rede drenagem</v>
          </cell>
          <cell r="C18275"/>
          <cell r="D18275"/>
          <cell r="E18275" t="str">
            <v>CDHU 198</v>
          </cell>
        </row>
        <row r="18276">
          <cell r="A18276" t="str">
            <v>46.13.006</v>
          </cell>
          <cell r="B18276" t="str">
            <v>Tubo em polietileno de alta densidade corrugado perfurado, DN= 2 1/2´, inclusive conexões</v>
          </cell>
          <cell r="C18276" t="str">
            <v>M</v>
          </cell>
          <cell r="D18276">
            <v>9.01</v>
          </cell>
          <cell r="E18276" t="str">
            <v>CDHU 198</v>
          </cell>
        </row>
        <row r="18277">
          <cell r="A18277" t="str">
            <v>46.13.010</v>
          </cell>
          <cell r="B18277" t="str">
            <v>Tubo em polietileno de alta densidade corrugado perfurado, DN= 3´, inclusive conexões</v>
          </cell>
          <cell r="C18277" t="str">
            <v>M</v>
          </cell>
          <cell r="D18277">
            <v>9.8000000000000007</v>
          </cell>
          <cell r="E18277" t="str">
            <v>CDHU 198</v>
          </cell>
        </row>
        <row r="18278">
          <cell r="A18278" t="str">
            <v>46.13.020</v>
          </cell>
          <cell r="B18278" t="str">
            <v>Tubo em polietileno de alta densidade corrugado perfurado, DN= 4´, inclusive conexões</v>
          </cell>
          <cell r="C18278" t="str">
            <v>M</v>
          </cell>
          <cell r="D18278">
            <v>12.58</v>
          </cell>
          <cell r="E18278" t="str">
            <v>CDHU 198</v>
          </cell>
        </row>
        <row r="18279">
          <cell r="A18279" t="str">
            <v>46.13.026</v>
          </cell>
          <cell r="B18279" t="str">
            <v>Tubo em polietileno de alta densidade corrugado perfurado, DN= 6´, inclusive conexões</v>
          </cell>
          <cell r="C18279" t="str">
            <v>M</v>
          </cell>
          <cell r="D18279">
            <v>25.3</v>
          </cell>
          <cell r="E18279" t="str">
            <v>CDHU 198</v>
          </cell>
        </row>
        <row r="18280">
          <cell r="A18280" t="str">
            <v>46.13.030</v>
          </cell>
          <cell r="B18280" t="str">
            <v>Tubo em polietileno de alta densidade corrugado perfurado, DN= 8´, inclusive conexões</v>
          </cell>
          <cell r="C18280" t="str">
            <v>M</v>
          </cell>
          <cell r="D18280">
            <v>33.99</v>
          </cell>
          <cell r="E18280" t="str">
            <v>CDHU 198</v>
          </cell>
        </row>
        <row r="18281">
          <cell r="A18281" t="str">
            <v>46.13.100</v>
          </cell>
          <cell r="B18281" t="str">
            <v>Tubo em polietileno de alta densidade corrugado, DN/DI= 250 mm</v>
          </cell>
          <cell r="C18281" t="str">
            <v>M</v>
          </cell>
          <cell r="D18281">
            <v>82.03</v>
          </cell>
          <cell r="E18281" t="str">
            <v>CDHU 198</v>
          </cell>
        </row>
        <row r="18282">
          <cell r="A18282" t="str">
            <v>46.13.101</v>
          </cell>
          <cell r="B18282" t="str">
            <v>Tubo em polietileno de alta densidade corrugado, DN/DI= 300 mm</v>
          </cell>
          <cell r="C18282" t="str">
            <v>M</v>
          </cell>
          <cell r="D18282">
            <v>111.26</v>
          </cell>
          <cell r="E18282" t="str">
            <v>CDHU 198</v>
          </cell>
        </row>
        <row r="18283">
          <cell r="A18283" t="str">
            <v>46.13.102</v>
          </cell>
          <cell r="B18283" t="str">
            <v>Tubo em polietileno de alta densidade corrugado, DN/DI= 400 mm</v>
          </cell>
          <cell r="C18283" t="str">
            <v>M</v>
          </cell>
          <cell r="D18283">
            <v>158.81</v>
          </cell>
          <cell r="E18283" t="str">
            <v>CDHU 198</v>
          </cell>
        </row>
        <row r="18284">
          <cell r="A18284" t="str">
            <v>46.13.103</v>
          </cell>
          <cell r="B18284" t="str">
            <v>Tubo em polietileno de alta densidade corrugado, DN/DI= 500 mm</v>
          </cell>
          <cell r="C18284" t="str">
            <v>M</v>
          </cell>
          <cell r="D18284">
            <v>269.75</v>
          </cell>
          <cell r="E18284" t="str">
            <v>CDHU 198</v>
          </cell>
        </row>
        <row r="18285">
          <cell r="A18285" t="str">
            <v>46.13.104</v>
          </cell>
          <cell r="B18285" t="str">
            <v>Tubo em polietileno de alta densidade corrugado, DN/DI= 600 mm</v>
          </cell>
          <cell r="C18285" t="str">
            <v>M</v>
          </cell>
          <cell r="D18285">
            <v>402.54</v>
          </cell>
          <cell r="E18285" t="str">
            <v>CDHU 198</v>
          </cell>
        </row>
        <row r="18286">
          <cell r="A18286" t="str">
            <v>46.13.105</v>
          </cell>
          <cell r="B18286" t="str">
            <v>Tubo em polietileno de alta densidade corrugado, DN/DI= 800 mm</v>
          </cell>
          <cell r="C18286" t="str">
            <v>M</v>
          </cell>
          <cell r="D18286">
            <v>546.88</v>
          </cell>
          <cell r="E18286" t="str">
            <v>CDHU 198</v>
          </cell>
        </row>
        <row r="18287">
          <cell r="A18287" t="str">
            <v>46.13.106</v>
          </cell>
          <cell r="B18287" t="str">
            <v>Tubo em polietileno de alta densidade corrugado, DN/DI= 1000 mm</v>
          </cell>
          <cell r="C18287" t="str">
            <v>M</v>
          </cell>
          <cell r="D18287">
            <v>914.04</v>
          </cell>
          <cell r="E18287" t="str">
            <v>CDHU 198</v>
          </cell>
        </row>
        <row r="18288">
          <cell r="A18288" t="str">
            <v>46.13.107</v>
          </cell>
          <cell r="B18288" t="str">
            <v>Tubo em polietileno de alta densidade corrugado, DN/DI= 1200 mm</v>
          </cell>
          <cell r="C18288" t="str">
            <v>M</v>
          </cell>
          <cell r="D18288">
            <v>1281.26</v>
          </cell>
          <cell r="E18288" t="str">
            <v>CDHU 198</v>
          </cell>
        </row>
        <row r="18289">
          <cell r="A18289" t="str">
            <v>46.14</v>
          </cell>
          <cell r="B18289" t="str">
            <v>Tubulacao em ferro ductil para redes de saneamento</v>
          </cell>
          <cell r="C18289"/>
          <cell r="D18289"/>
          <cell r="E18289" t="str">
            <v>CDHU 198</v>
          </cell>
        </row>
        <row r="18290">
          <cell r="A18290" t="str">
            <v>46.14.020</v>
          </cell>
          <cell r="B18290" t="str">
            <v>Tubo de ferro fundido classe K-7 com junta elástica, DN= 150mm, inclusive conexões</v>
          </cell>
          <cell r="C18290" t="str">
            <v>M</v>
          </cell>
          <cell r="D18290">
            <v>659.94</v>
          </cell>
          <cell r="E18290" t="str">
            <v>CDHU 198</v>
          </cell>
        </row>
        <row r="18291">
          <cell r="A18291" t="str">
            <v>46.14.030</v>
          </cell>
          <cell r="B18291" t="str">
            <v>Tubo de ferro fundido classe K-7 com junta elástica, DN= 200mm, inclusive conexões</v>
          </cell>
          <cell r="C18291" t="str">
            <v>M</v>
          </cell>
          <cell r="D18291">
            <v>751.62</v>
          </cell>
          <cell r="E18291" t="str">
            <v>CDHU 198</v>
          </cell>
        </row>
        <row r="18292">
          <cell r="A18292" t="str">
            <v>46.14.040</v>
          </cell>
          <cell r="B18292" t="str">
            <v>Tubo de ferro fundido classe K-7 com junta elástica, DN= 250mm, inclusive conexões</v>
          </cell>
          <cell r="C18292" t="str">
            <v>M</v>
          </cell>
          <cell r="D18292">
            <v>952.42</v>
          </cell>
          <cell r="E18292" t="str">
            <v>CDHU 198</v>
          </cell>
        </row>
        <row r="18293">
          <cell r="A18293" t="str">
            <v>46.14.050</v>
          </cell>
          <cell r="B18293" t="str">
            <v>Tubo de ferro fundido classe K-7 com junta elástica, DN= 350mm, inclusive conexões</v>
          </cell>
          <cell r="C18293" t="str">
            <v>M</v>
          </cell>
          <cell r="D18293">
            <v>1413.45</v>
          </cell>
          <cell r="E18293" t="str">
            <v>CDHU 198</v>
          </cell>
        </row>
        <row r="18294">
          <cell r="A18294" t="str">
            <v>46.14.060</v>
          </cell>
          <cell r="B18294" t="str">
            <v>Tubo de ferro fundido classe K-7 com junta elástica, DN= 300mm, inclusive conexões</v>
          </cell>
          <cell r="C18294" t="str">
            <v>M</v>
          </cell>
          <cell r="D18294">
            <v>1138.1300000000001</v>
          </cell>
          <cell r="E18294" t="str">
            <v>CDHU 198</v>
          </cell>
        </row>
        <row r="18295">
          <cell r="A18295" t="str">
            <v>46.14.490</v>
          </cell>
          <cell r="B18295" t="str">
            <v>Tubo de ferro fundido classe k-9 com junta elástica, DN= 80mm, inclusive conexões</v>
          </cell>
          <cell r="C18295" t="str">
            <v>M</v>
          </cell>
          <cell r="D18295">
            <v>596.17999999999995</v>
          </cell>
          <cell r="E18295" t="str">
            <v>CDHU 198</v>
          </cell>
        </row>
        <row r="18296">
          <cell r="A18296" t="str">
            <v>46.14.510</v>
          </cell>
          <cell r="B18296" t="str">
            <v>Tubo de ferro fundido classe K-9 com junta elástica, DN= 100mm, inclusive conexões</v>
          </cell>
          <cell r="C18296" t="str">
            <v>M</v>
          </cell>
          <cell r="D18296">
            <v>615.23</v>
          </cell>
          <cell r="E18296" t="str">
            <v>CDHU 198</v>
          </cell>
        </row>
        <row r="18297">
          <cell r="A18297" t="str">
            <v>46.14.520</v>
          </cell>
          <cell r="B18297" t="str">
            <v>Tubo de ferro fundido classe K-9 com junta elástica, DN= 150mm, inclusive conexões</v>
          </cell>
          <cell r="C18297" t="str">
            <v>M</v>
          </cell>
          <cell r="D18297">
            <v>706.3</v>
          </cell>
          <cell r="E18297" t="str">
            <v>CDHU 198</v>
          </cell>
        </row>
        <row r="18298">
          <cell r="A18298" t="str">
            <v>46.14.530</v>
          </cell>
          <cell r="B18298" t="str">
            <v>Tubo de ferro fundido classe K-9 com junta elástica, DN= 200mm, inclusive conexões</v>
          </cell>
          <cell r="C18298" t="str">
            <v>M</v>
          </cell>
          <cell r="D18298">
            <v>836.18</v>
          </cell>
          <cell r="E18298" t="str">
            <v>CDHU 198</v>
          </cell>
        </row>
        <row r="18299">
          <cell r="A18299" t="str">
            <v>46.14.540</v>
          </cell>
          <cell r="B18299" t="str">
            <v>Tubo de ferro fundido classe k-9 com junta elástica, DN= 250mm, inclusive conexões</v>
          </cell>
          <cell r="C18299" t="str">
            <v>M</v>
          </cell>
          <cell r="D18299">
            <v>1046.25</v>
          </cell>
          <cell r="E18299" t="str">
            <v>CDHU 198</v>
          </cell>
        </row>
        <row r="18300">
          <cell r="A18300" t="str">
            <v>46.14.550</v>
          </cell>
          <cell r="B18300" t="str">
            <v>Tubo de ferro fundido classe K-9 com junta elástica, DN= 300mm, inclusive conexões</v>
          </cell>
          <cell r="C18300" t="str">
            <v>M</v>
          </cell>
          <cell r="D18300">
            <v>1250.3399999999999</v>
          </cell>
          <cell r="E18300" t="str">
            <v>CDHU 198</v>
          </cell>
        </row>
        <row r="18301">
          <cell r="A18301" t="str">
            <v>46.14.560</v>
          </cell>
          <cell r="B18301" t="str">
            <v>Tubo de ferro fundido classe k-9 com junta elástica, DN= 350mm, inclusive conexões</v>
          </cell>
          <cell r="C18301" t="str">
            <v>M</v>
          </cell>
          <cell r="D18301">
            <v>1553.27</v>
          </cell>
          <cell r="E18301" t="str">
            <v>CDHU 198</v>
          </cell>
        </row>
        <row r="18302">
          <cell r="A18302" t="str">
            <v>46.15</v>
          </cell>
          <cell r="B18302" t="str">
            <v>Tubulacao em PEAD - recalque de tratamento de esgoto</v>
          </cell>
          <cell r="C18302"/>
          <cell r="D18302"/>
          <cell r="E18302" t="str">
            <v>CDHU 198</v>
          </cell>
        </row>
        <row r="18303">
          <cell r="A18303" t="str">
            <v>46.15.111</v>
          </cell>
          <cell r="B18303" t="str">
            <v>Tubo em polietileno de alta densidade DE=160 mm - PN-10, inclusive conexões</v>
          </cell>
          <cell r="C18303" t="str">
            <v>M</v>
          </cell>
          <cell r="D18303">
            <v>158.01</v>
          </cell>
          <cell r="E18303" t="str">
            <v>CDHU 198</v>
          </cell>
        </row>
        <row r="18304">
          <cell r="A18304" t="str">
            <v>46.15.112</v>
          </cell>
          <cell r="B18304" t="str">
            <v>Tubo em polietileno de alta densidade DE=200 mm - PN-10, inclusive conexões</v>
          </cell>
          <cell r="C18304" t="str">
            <v>M</v>
          </cell>
          <cell r="D18304">
            <v>221.34</v>
          </cell>
          <cell r="E18304" t="str">
            <v>CDHU 198</v>
          </cell>
        </row>
        <row r="18305">
          <cell r="A18305" t="str">
            <v>46.15.113</v>
          </cell>
          <cell r="B18305" t="str">
            <v>Tubo em polietileno de alta densidade DE=225 mm - PN-10, inclusive conexões</v>
          </cell>
          <cell r="C18305" t="str">
            <v>M</v>
          </cell>
          <cell r="D18305">
            <v>248.99</v>
          </cell>
          <cell r="E18305" t="str">
            <v>CDHU 198</v>
          </cell>
        </row>
        <row r="18306">
          <cell r="A18306" t="str">
            <v>46.18</v>
          </cell>
          <cell r="B18306" t="str">
            <v>Tubulacao flangeada em ferro ductil para redes de saneamento</v>
          </cell>
          <cell r="C18306"/>
          <cell r="D18306"/>
          <cell r="E18306" t="str">
            <v>CDHU 198</v>
          </cell>
        </row>
        <row r="18307">
          <cell r="A18307" t="str">
            <v>46.18.010</v>
          </cell>
          <cell r="B18307" t="str">
            <v>Tubo em ferro fundido com ponta e ponta TCLA - DN= 80mm, sem juntas e conexões</v>
          </cell>
          <cell r="C18307" t="str">
            <v>M</v>
          </cell>
          <cell r="D18307">
            <v>793.52</v>
          </cell>
          <cell r="E18307" t="str">
            <v>CDHU 198</v>
          </cell>
        </row>
        <row r="18308">
          <cell r="A18308" t="str">
            <v>46.18.020</v>
          </cell>
          <cell r="B18308" t="str">
            <v>Tubo em ferro fundido com ponta e ponta TCLA - DN= 100mm, sem juntas e conexões</v>
          </cell>
          <cell r="C18308" t="str">
            <v>M</v>
          </cell>
          <cell r="D18308">
            <v>765.02</v>
          </cell>
          <cell r="E18308" t="str">
            <v>CDHU 198</v>
          </cell>
        </row>
        <row r="18309">
          <cell r="A18309" t="str">
            <v>46.18.030</v>
          </cell>
          <cell r="B18309" t="str">
            <v>Tubo em ferro fundido com ponta e ponta TCLA - DN= 150mm, sem juntas e conexões</v>
          </cell>
          <cell r="C18309" t="str">
            <v>M</v>
          </cell>
          <cell r="D18309">
            <v>754.79</v>
          </cell>
          <cell r="E18309" t="str">
            <v>CDHU 198</v>
          </cell>
        </row>
        <row r="18310">
          <cell r="A18310" t="str">
            <v>46.18.040</v>
          </cell>
          <cell r="B18310" t="str">
            <v>Tubo em ferro fundido com ponta e ponta TCLA - DN= 200mm, sem juntas e conexões</v>
          </cell>
          <cell r="C18310" t="str">
            <v>M</v>
          </cell>
          <cell r="D18310">
            <v>888.66</v>
          </cell>
          <cell r="E18310" t="str">
            <v>CDHU 198</v>
          </cell>
        </row>
        <row r="18311">
          <cell r="A18311" t="str">
            <v>46.18.050</v>
          </cell>
          <cell r="B18311" t="str">
            <v>Tubo em ferro fundido com ponta e ponta TCLA - DN= 250mm, sem juntas e conexões</v>
          </cell>
          <cell r="C18311" t="str">
            <v>M</v>
          </cell>
          <cell r="D18311">
            <v>1183.76</v>
          </cell>
          <cell r="E18311" t="str">
            <v>CDHU 198</v>
          </cell>
        </row>
        <row r="18312">
          <cell r="A18312" t="str">
            <v>46.18.060</v>
          </cell>
          <cell r="B18312" t="str">
            <v>Tubo em ferro fundido com ponta e ponta TCLA - DN= 300mm, sem juntas e conexões</v>
          </cell>
          <cell r="C18312" t="str">
            <v>M</v>
          </cell>
          <cell r="D18312">
            <v>1333.09</v>
          </cell>
          <cell r="E18312" t="str">
            <v>CDHU 198</v>
          </cell>
        </row>
        <row r="18313">
          <cell r="A18313" t="str">
            <v>46.18.089</v>
          </cell>
          <cell r="B18313" t="str">
            <v>Flange avulso em ferro fundido, classe PN-10, DN= 50mm</v>
          </cell>
          <cell r="C18313" t="str">
            <v>UN</v>
          </cell>
          <cell r="D18313">
            <v>166.23</v>
          </cell>
          <cell r="E18313" t="str">
            <v>CDHU 198</v>
          </cell>
        </row>
        <row r="18314">
          <cell r="A18314" t="str">
            <v>46.18.090</v>
          </cell>
          <cell r="B18314" t="str">
            <v>Flange avulso em ferro fundido, classe PN-10, DN= 80mm</v>
          </cell>
          <cell r="C18314" t="str">
            <v>UN</v>
          </cell>
          <cell r="D18314">
            <v>207.29</v>
          </cell>
          <cell r="E18314" t="str">
            <v>CDHU 198</v>
          </cell>
        </row>
        <row r="18315">
          <cell r="A18315" t="str">
            <v>46.18.100</v>
          </cell>
          <cell r="B18315" t="str">
            <v>Flange avulso em ferro fundido, classe PN-10, DN= 100mm</v>
          </cell>
          <cell r="C18315" t="str">
            <v>UN</v>
          </cell>
          <cell r="D18315">
            <v>267.23</v>
          </cell>
          <cell r="E18315" t="str">
            <v>CDHU 198</v>
          </cell>
        </row>
        <row r="18316">
          <cell r="A18316" t="str">
            <v>46.18.110</v>
          </cell>
          <cell r="B18316" t="str">
            <v>Flange avulso em ferro fundido, classe PN-10, DN= 150mm</v>
          </cell>
          <cell r="C18316" t="str">
            <v>UN</v>
          </cell>
          <cell r="D18316">
            <v>372.31</v>
          </cell>
          <cell r="E18316" t="str">
            <v>CDHU 198</v>
          </cell>
        </row>
        <row r="18317">
          <cell r="A18317" t="str">
            <v>46.18.120</v>
          </cell>
          <cell r="B18317" t="str">
            <v>Flange avulso em ferro fundido, classe PN-10, DN= 200mm</v>
          </cell>
          <cell r="C18317" t="str">
            <v>UN</v>
          </cell>
          <cell r="D18317">
            <v>461.25</v>
          </cell>
          <cell r="E18317" t="str">
            <v>CDHU 198</v>
          </cell>
        </row>
        <row r="18318">
          <cell r="A18318" t="str">
            <v>46.18.130</v>
          </cell>
          <cell r="B18318" t="str">
            <v>Flange avulso em ferro fundido, classe PN-10, DN= 250mm</v>
          </cell>
          <cell r="C18318" t="str">
            <v>UN</v>
          </cell>
          <cell r="D18318">
            <v>629.58000000000004</v>
          </cell>
          <cell r="E18318" t="str">
            <v>CDHU 198</v>
          </cell>
        </row>
        <row r="18319">
          <cell r="A18319" t="str">
            <v>46.18.140</v>
          </cell>
          <cell r="B18319" t="str">
            <v>Flange avulso em ferro fundido, classe PN-10, DN= 300mm</v>
          </cell>
          <cell r="C18319" t="str">
            <v>UN</v>
          </cell>
          <cell r="D18319">
            <v>837.29</v>
          </cell>
          <cell r="E18319" t="str">
            <v>CDHU 198</v>
          </cell>
        </row>
        <row r="18320">
          <cell r="A18320" t="str">
            <v>46.18.168</v>
          </cell>
          <cell r="B18320" t="str">
            <v>Curva de 90° em ferro fundido com flanges, classe PN-10, DN= 50mm</v>
          </cell>
          <cell r="C18320" t="str">
            <v>UN</v>
          </cell>
          <cell r="D18320">
            <v>326.33999999999997</v>
          </cell>
          <cell r="E18320" t="str">
            <v>CDHU 198</v>
          </cell>
        </row>
        <row r="18321">
          <cell r="A18321" t="str">
            <v>46.18.170</v>
          </cell>
          <cell r="B18321" t="str">
            <v>Curva de 90° em ferro fundido, com flanges, classe PN-10, DN= 80mm</v>
          </cell>
          <cell r="C18321" t="str">
            <v>UN</v>
          </cell>
          <cell r="D18321">
            <v>345.45</v>
          </cell>
          <cell r="E18321" t="str">
            <v>CDHU 198</v>
          </cell>
        </row>
        <row r="18322">
          <cell r="A18322" t="str">
            <v>46.18.180</v>
          </cell>
          <cell r="B18322" t="str">
            <v>Curva de 90° em ferro fundido, com flanges, classe PN-10, DN= 100mm</v>
          </cell>
          <cell r="C18322" t="str">
            <v>UN</v>
          </cell>
          <cell r="D18322">
            <v>463.97</v>
          </cell>
          <cell r="E18322" t="str">
            <v>CDHU 198</v>
          </cell>
        </row>
        <row r="18323">
          <cell r="A18323" t="str">
            <v>46.18.190</v>
          </cell>
          <cell r="B18323" t="str">
            <v>Curva de 90° em ferro fundido, com flanges, classe PN-10, DN= 150mm</v>
          </cell>
          <cell r="C18323" t="str">
            <v>UN</v>
          </cell>
          <cell r="D18323">
            <v>799.03</v>
          </cell>
          <cell r="E18323" t="str">
            <v>CDHU 198</v>
          </cell>
        </row>
        <row r="18324">
          <cell r="A18324" t="str">
            <v>46.18.410</v>
          </cell>
          <cell r="B18324" t="str">
            <v>Te em ferro fundido, com flanges, classe PN-10, DN= 80mm, com derivação de 80mm</v>
          </cell>
          <cell r="C18324" t="str">
            <v>UN</v>
          </cell>
          <cell r="D18324">
            <v>601.21</v>
          </cell>
          <cell r="E18324" t="str">
            <v>CDHU 198</v>
          </cell>
        </row>
        <row r="18325">
          <cell r="A18325" t="str">
            <v>46.18.420</v>
          </cell>
          <cell r="B18325" t="str">
            <v>Te em ferro fundido, com flanges, classe PN-10, DN= 100mm, com derivações de 80 até 100mm</v>
          </cell>
          <cell r="C18325" t="str">
            <v>UN</v>
          </cell>
          <cell r="D18325">
            <v>701.86</v>
          </cell>
          <cell r="E18325" t="str">
            <v>CDHU 198</v>
          </cell>
        </row>
        <row r="18326">
          <cell r="A18326" t="str">
            <v>46.18.430</v>
          </cell>
          <cell r="B18326" t="str">
            <v>Te em ferro fundido, com flanges, classe PN-10, DN= 150mm, com derivações de 80 até 150mm</v>
          </cell>
          <cell r="C18326" t="str">
            <v>UN</v>
          </cell>
          <cell r="D18326">
            <v>1125.97</v>
          </cell>
          <cell r="E18326" t="str">
            <v>CDHU 198</v>
          </cell>
        </row>
        <row r="18327">
          <cell r="A18327" t="str">
            <v>46.18.560</v>
          </cell>
          <cell r="B18327" t="str">
            <v>Junta Gibault em ferro fundido, DN= 80mm, completa</v>
          </cell>
          <cell r="C18327" t="str">
            <v>UN</v>
          </cell>
          <cell r="D18327">
            <v>422.84</v>
          </cell>
          <cell r="E18327" t="str">
            <v>CDHU 198</v>
          </cell>
        </row>
        <row r="18328">
          <cell r="A18328" t="str">
            <v>46.18.570</v>
          </cell>
          <cell r="B18328" t="str">
            <v>Junta Gibault em ferro fundido, DN= 100 mm, completa</v>
          </cell>
          <cell r="C18328" t="str">
            <v>UN</v>
          </cell>
          <cell r="D18328">
            <v>551.67999999999995</v>
          </cell>
          <cell r="E18328" t="str">
            <v>CDHU 198</v>
          </cell>
        </row>
        <row r="18329">
          <cell r="A18329" t="str">
            <v>46.19</v>
          </cell>
          <cell r="B18329" t="str">
            <v>Tubulacao flangeada em ferro ductil para redes de saneamento.</v>
          </cell>
          <cell r="C18329"/>
          <cell r="D18329"/>
          <cell r="E18329" t="str">
            <v>CDHU 198</v>
          </cell>
        </row>
        <row r="18330">
          <cell r="A18330" t="str">
            <v>46.19.500</v>
          </cell>
          <cell r="B18330" t="str">
            <v>Redução excêntrica em ferro fundido, com flanges, classe PN-10, DN= 100mm x 80mm</v>
          </cell>
          <cell r="C18330" t="str">
            <v>UN</v>
          </cell>
          <cell r="D18330">
            <v>480.91</v>
          </cell>
          <cell r="E18330" t="str">
            <v>CDHU 198</v>
          </cell>
        </row>
        <row r="18331">
          <cell r="A18331" t="str">
            <v>46.19.510</v>
          </cell>
          <cell r="B18331" t="str">
            <v>Redução excêntrica em ferro fundido, com flanges, classe PN-10, DN= 150mm x 80/100mm</v>
          </cell>
          <cell r="C18331" t="str">
            <v>UN</v>
          </cell>
          <cell r="D18331">
            <v>704.45</v>
          </cell>
          <cell r="E18331" t="str">
            <v>CDHU 198</v>
          </cell>
        </row>
        <row r="18332">
          <cell r="A18332" t="str">
            <v>46.19.520</v>
          </cell>
          <cell r="B18332" t="str">
            <v>Redução excêntrica em ferro fundido, com flanges, classe PN-10, DN= 200mm x 100/150mm</v>
          </cell>
          <cell r="C18332" t="str">
            <v>UN</v>
          </cell>
          <cell r="D18332">
            <v>1019.93</v>
          </cell>
          <cell r="E18332" t="str">
            <v>CDHU 198</v>
          </cell>
        </row>
        <row r="18333">
          <cell r="A18333" t="str">
            <v>46.19.530</v>
          </cell>
          <cell r="B18333" t="str">
            <v>Redução excêntrica em ferro fundido, com flanges, classe PN-10, DN= 250mm x 150/200mm</v>
          </cell>
          <cell r="C18333" t="str">
            <v>UN</v>
          </cell>
          <cell r="D18333">
            <v>1601.38</v>
          </cell>
          <cell r="E18333" t="str">
            <v>CDHU 198</v>
          </cell>
        </row>
        <row r="18334">
          <cell r="A18334" t="str">
            <v>46.19.590</v>
          </cell>
          <cell r="B18334" t="str">
            <v>Redução concêntrica em ferro fundido, com flanges, classe PN-10, DN= 80 x 50mm</v>
          </cell>
          <cell r="C18334" t="str">
            <v>UN</v>
          </cell>
          <cell r="D18334">
            <v>377.38</v>
          </cell>
          <cell r="E18334" t="str">
            <v>CDHU 198</v>
          </cell>
        </row>
        <row r="18335">
          <cell r="A18335" t="str">
            <v>46.19.600</v>
          </cell>
          <cell r="B18335" t="str">
            <v>Redução concêntrica em ferro fundido, com flanges, classe PN-10, DN= 100mm x 80mm</v>
          </cell>
          <cell r="C18335" t="str">
            <v>UN</v>
          </cell>
          <cell r="D18335">
            <v>456.72</v>
          </cell>
          <cell r="E18335" t="str">
            <v>CDHU 198</v>
          </cell>
        </row>
        <row r="18336">
          <cell r="A18336" t="str">
            <v>46.19.610</v>
          </cell>
          <cell r="B18336" t="str">
            <v>Redução concêntrica em ferro fundido, com flanges, classe PN-10, DN= 150mm x 80/100mm</v>
          </cell>
          <cell r="C18336" t="str">
            <v>UN</v>
          </cell>
          <cell r="D18336">
            <v>796.71</v>
          </cell>
          <cell r="E18336" t="str">
            <v>CDHU 198</v>
          </cell>
        </row>
        <row r="18337">
          <cell r="A18337" t="str">
            <v>46.19.620</v>
          </cell>
          <cell r="B18337" t="str">
            <v>Redução concêntrica em ferro fundido, com flanges, classe PN-10, DN= 200mm x 100/150mm</v>
          </cell>
          <cell r="C18337" t="str">
            <v>UN</v>
          </cell>
          <cell r="D18337">
            <v>931.31</v>
          </cell>
          <cell r="E18337" t="str">
            <v>CDHU 198</v>
          </cell>
        </row>
        <row r="18338">
          <cell r="A18338" t="str">
            <v>46.19.630</v>
          </cell>
          <cell r="B18338" t="str">
            <v>Redução concêntrica em ferro fundido, com flanges, classe PN-10, DN= 250mm x 150/200mm</v>
          </cell>
          <cell r="C18338" t="str">
            <v>UN</v>
          </cell>
          <cell r="D18338">
            <v>1439.77</v>
          </cell>
          <cell r="E18338" t="str">
            <v>CDHU 198</v>
          </cell>
        </row>
        <row r="18339">
          <cell r="A18339" t="str">
            <v>46.20</v>
          </cell>
          <cell r="B18339" t="str">
            <v>Reparos, conservacoes e complementos - GRUPO 46</v>
          </cell>
          <cell r="C18339"/>
          <cell r="D18339"/>
          <cell r="E18339" t="str">
            <v>CDHU 198</v>
          </cell>
        </row>
        <row r="18340">
          <cell r="A18340" t="str">
            <v>46.20.010</v>
          </cell>
          <cell r="B18340" t="str">
            <v>Assentamento de tubo de concreto com diâmetro até 600 mm</v>
          </cell>
          <cell r="C18340" t="str">
            <v>M</v>
          </cell>
          <cell r="D18340">
            <v>71.14</v>
          </cell>
          <cell r="E18340" t="str">
            <v>CDHU 198</v>
          </cell>
        </row>
        <row r="18341">
          <cell r="A18341" t="str">
            <v>46.20.020</v>
          </cell>
          <cell r="B18341" t="str">
            <v>Assentamento de tubo de concreto com diâmetro de 700 até 1500 mm</v>
          </cell>
          <cell r="C18341" t="str">
            <v>M</v>
          </cell>
          <cell r="D18341">
            <v>109.51</v>
          </cell>
          <cell r="E18341" t="str">
            <v>CDHU 198</v>
          </cell>
        </row>
        <row r="18342">
          <cell r="A18342" t="str">
            <v>46.21</v>
          </cell>
          <cell r="B18342" t="str">
            <v>Tubulacao em aco preto schedule</v>
          </cell>
          <cell r="C18342"/>
          <cell r="D18342"/>
          <cell r="E18342" t="str">
            <v>CDHU 198</v>
          </cell>
        </row>
        <row r="18343">
          <cell r="A18343" t="str">
            <v>46.21.012</v>
          </cell>
          <cell r="B18343" t="str">
            <v>Tubo de aço carbono preto sem costura Schedule 40, DN= 1´ - inclusive conexões</v>
          </cell>
          <cell r="C18343" t="str">
            <v>M</v>
          </cell>
          <cell r="D18343">
            <v>149.27000000000001</v>
          </cell>
          <cell r="E18343" t="str">
            <v>CDHU 198</v>
          </cell>
        </row>
        <row r="18344">
          <cell r="A18344" t="str">
            <v>46.21.036</v>
          </cell>
          <cell r="B18344" t="str">
            <v>Tubo de aço carbono preto sem costura Schedule 40, DN= 1 1/4´ - inclusive conexões</v>
          </cell>
          <cell r="C18344" t="str">
            <v>M</v>
          </cell>
          <cell r="D18344">
            <v>181.75</v>
          </cell>
          <cell r="E18344" t="str">
            <v>CDHU 198</v>
          </cell>
        </row>
        <row r="18345">
          <cell r="A18345" t="str">
            <v>46.21.040</v>
          </cell>
          <cell r="B18345" t="str">
            <v>Tubo de aço carbono preto sem costura Schedule 40, DN= 1 1/2´ - inclusive conexões</v>
          </cell>
          <cell r="C18345" t="str">
            <v>M</v>
          </cell>
          <cell r="D18345">
            <v>180.47</v>
          </cell>
          <cell r="E18345" t="str">
            <v>CDHU 198</v>
          </cell>
        </row>
        <row r="18346">
          <cell r="A18346" t="str">
            <v>46.21.046</v>
          </cell>
          <cell r="B18346" t="str">
            <v>Tubo de aço carbono preto sem costura Schedule 40, DN= 2´ - inclusive conexões</v>
          </cell>
          <cell r="C18346" t="str">
            <v>M</v>
          </cell>
          <cell r="D18346">
            <v>215.76</v>
          </cell>
          <cell r="E18346" t="str">
            <v>CDHU 198</v>
          </cell>
        </row>
        <row r="18347">
          <cell r="A18347" t="str">
            <v>46.21.056</v>
          </cell>
          <cell r="B18347" t="str">
            <v>Tubo de aço carbono preto sem costura Schedule 40, DN= 2 1/2´ - inclusive conexões</v>
          </cell>
          <cell r="C18347" t="str">
            <v>M</v>
          </cell>
          <cell r="D18347">
            <v>308.48</v>
          </cell>
          <cell r="E18347" t="str">
            <v>CDHU 198</v>
          </cell>
        </row>
        <row r="18348">
          <cell r="A18348" t="str">
            <v>46.21.060</v>
          </cell>
          <cell r="B18348" t="str">
            <v>Tubo de aço carbono preto sem costura Schedule 40, DN= 3´ - inclusive conexões</v>
          </cell>
          <cell r="C18348" t="str">
            <v>M</v>
          </cell>
          <cell r="D18348">
            <v>342.08</v>
          </cell>
          <cell r="E18348" t="str">
            <v>CDHU 198</v>
          </cell>
        </row>
        <row r="18349">
          <cell r="A18349" t="str">
            <v>46.21.066</v>
          </cell>
          <cell r="B18349" t="str">
            <v>Tubo de aço carbono preto sem costura Schedule 40, DN= 3 1/2´ - inclusive conexões</v>
          </cell>
          <cell r="C18349" t="str">
            <v>M</v>
          </cell>
          <cell r="D18349">
            <v>401.56</v>
          </cell>
          <cell r="E18349" t="str">
            <v>CDHU 198</v>
          </cell>
        </row>
        <row r="18350">
          <cell r="A18350" t="str">
            <v>46.21.080</v>
          </cell>
          <cell r="B18350" t="str">
            <v>Tubo de aço carbono preto sem costura Schedule 40, DN= 4´ - inclusive conexões</v>
          </cell>
          <cell r="C18350" t="str">
            <v>M</v>
          </cell>
          <cell r="D18350">
            <v>443.74</v>
          </cell>
          <cell r="E18350" t="str">
            <v>CDHU 198</v>
          </cell>
        </row>
        <row r="18351">
          <cell r="A18351" t="str">
            <v>46.21.090</v>
          </cell>
          <cell r="B18351" t="str">
            <v>Tubo de aço carbono preto sem costura Schedule 40, DN= 5´ - inclusive conexões</v>
          </cell>
          <cell r="C18351" t="str">
            <v>M</v>
          </cell>
          <cell r="D18351">
            <v>571.92999999999995</v>
          </cell>
          <cell r="E18351" t="str">
            <v>CDHU 198</v>
          </cell>
        </row>
        <row r="18352">
          <cell r="A18352" t="str">
            <v>46.21.100</v>
          </cell>
          <cell r="B18352" t="str">
            <v>Tubo de aço carbono preto sem costura Schedule 40, DN= 6´ - inclusive conexões</v>
          </cell>
          <cell r="C18352" t="str">
            <v>M</v>
          </cell>
          <cell r="D18352">
            <v>715.73</v>
          </cell>
          <cell r="E18352" t="str">
            <v>CDHU 198</v>
          </cell>
        </row>
        <row r="18353">
          <cell r="A18353" t="str">
            <v>46.21.110</v>
          </cell>
          <cell r="B18353" t="str">
            <v>Tubo de aço carbono preto sem costura Schedule 40, DN= 8´ - inclusive conexões</v>
          </cell>
          <cell r="C18353" t="str">
            <v>M</v>
          </cell>
          <cell r="D18353">
            <v>982.89</v>
          </cell>
          <cell r="E18353" t="str">
            <v>CDHU 198</v>
          </cell>
        </row>
        <row r="18354">
          <cell r="A18354" t="str">
            <v>46.21.140</v>
          </cell>
          <cell r="B18354" t="str">
            <v>Tubo de aço carbono preto com costura Schedule 40, DN= 10´ - inclusive conexões</v>
          </cell>
          <cell r="C18354" t="str">
            <v>M</v>
          </cell>
          <cell r="D18354">
            <v>923.38</v>
          </cell>
          <cell r="E18354" t="str">
            <v>CDHU 198</v>
          </cell>
        </row>
        <row r="18355">
          <cell r="A18355" t="str">
            <v>46.21.150</v>
          </cell>
          <cell r="B18355" t="str">
            <v>Tubo de aço carbono preto com costura Schedule 40, DN= 12´ - inclusive conexões</v>
          </cell>
          <cell r="C18355" t="str">
            <v>M</v>
          </cell>
          <cell r="D18355">
            <v>1114.32</v>
          </cell>
          <cell r="E18355" t="str">
            <v>CDHU 198</v>
          </cell>
        </row>
        <row r="18356">
          <cell r="A18356" t="str">
            <v>46.23</v>
          </cell>
          <cell r="B18356" t="str">
            <v>Tubulacao em concreto para rede de esgoto sanitario</v>
          </cell>
          <cell r="C18356"/>
          <cell r="D18356"/>
          <cell r="E18356" t="str">
            <v>CDHU 198</v>
          </cell>
        </row>
        <row r="18357">
          <cell r="A18357" t="str">
            <v>46.23.110</v>
          </cell>
          <cell r="B18357" t="str">
            <v>Tubo de concreto classe EA-3, DN= 400 mm</v>
          </cell>
          <cell r="C18357" t="str">
            <v>M</v>
          </cell>
          <cell r="D18357">
            <v>158.18</v>
          </cell>
          <cell r="E18357" t="str">
            <v>CDHU 198</v>
          </cell>
        </row>
        <row r="18358">
          <cell r="A18358" t="str">
            <v>46.23.120</v>
          </cell>
          <cell r="B18358" t="str">
            <v>Tubo de concreto classe EA-3, DN= 500 mm</v>
          </cell>
          <cell r="C18358" t="str">
            <v>M</v>
          </cell>
          <cell r="D18358">
            <v>289.64</v>
          </cell>
          <cell r="E18358" t="str">
            <v>CDHU 198</v>
          </cell>
        </row>
        <row r="18359">
          <cell r="A18359" t="str">
            <v>46.23.130</v>
          </cell>
          <cell r="B18359" t="str">
            <v>Tubo de concreto classe EA-3, DN= 600 mm</v>
          </cell>
          <cell r="C18359" t="str">
            <v>M</v>
          </cell>
          <cell r="D18359">
            <v>333.56</v>
          </cell>
          <cell r="E18359" t="str">
            <v>CDHU 198</v>
          </cell>
        </row>
        <row r="18360">
          <cell r="A18360" t="str">
            <v>46.23.140</v>
          </cell>
          <cell r="B18360" t="str">
            <v>Tubo de concreto classe EA-3, DN= 700 mm</v>
          </cell>
          <cell r="C18360" t="str">
            <v>M</v>
          </cell>
          <cell r="D18360">
            <v>457.48</v>
          </cell>
          <cell r="E18360" t="str">
            <v>CDHU 198</v>
          </cell>
        </row>
        <row r="18361">
          <cell r="A18361" t="str">
            <v>46.23.150</v>
          </cell>
          <cell r="B18361" t="str">
            <v>Tubo de concreto classe EA-3, DN= 800 mm</v>
          </cell>
          <cell r="C18361" t="str">
            <v>M</v>
          </cell>
          <cell r="D18361">
            <v>562.67999999999995</v>
          </cell>
          <cell r="E18361" t="str">
            <v>CDHU 198</v>
          </cell>
        </row>
        <row r="18362">
          <cell r="A18362" t="str">
            <v>46.23.160</v>
          </cell>
          <cell r="B18362" t="str">
            <v>Tubo de concreto classe EA-3, DN= 900 mm</v>
          </cell>
          <cell r="C18362" t="str">
            <v>M</v>
          </cell>
          <cell r="D18362">
            <v>837.02</v>
          </cell>
          <cell r="E18362" t="str">
            <v>CDHU 198</v>
          </cell>
        </row>
        <row r="18363">
          <cell r="A18363" t="str">
            <v>46.23.170</v>
          </cell>
          <cell r="B18363" t="str">
            <v>Tubo de concreto classe EA-3, DN= 1000 mm</v>
          </cell>
          <cell r="C18363" t="str">
            <v>M</v>
          </cell>
          <cell r="D18363">
            <v>861.9</v>
          </cell>
          <cell r="E18363" t="str">
            <v>CDHU 198</v>
          </cell>
        </row>
        <row r="18364">
          <cell r="A18364" t="str">
            <v>46.23.180</v>
          </cell>
          <cell r="B18364" t="str">
            <v>Tubo de concreto classe EA-3, DN= 1200 mm</v>
          </cell>
          <cell r="C18364" t="str">
            <v>M</v>
          </cell>
          <cell r="D18364">
            <v>1257.4000000000001</v>
          </cell>
          <cell r="E18364" t="str">
            <v>CDHU 198</v>
          </cell>
        </row>
        <row r="18365">
          <cell r="A18365" t="str">
            <v>46.25</v>
          </cell>
          <cell r="B18365" t="str">
            <v>Tubulação em CPVC</v>
          </cell>
          <cell r="C18365"/>
          <cell r="D18365"/>
          <cell r="E18365" t="str">
            <v>CDHU 198</v>
          </cell>
        </row>
        <row r="18366">
          <cell r="A18366" t="str">
            <v>46.25.050</v>
          </cell>
          <cell r="B18366" t="str">
            <v>Condutor em PVC 88mm, inclusive conexões - AP</v>
          </cell>
          <cell r="C18366" t="str">
            <v>M</v>
          </cell>
          <cell r="D18366">
            <v>110.32</v>
          </cell>
          <cell r="E18366" t="str">
            <v>CDHU 198</v>
          </cell>
        </row>
        <row r="18367">
          <cell r="A18367" t="str">
            <v>46.26</v>
          </cell>
          <cell r="B18367" t="str">
            <v>Tubulacao em ferro fundido predial SMU - esgoto e pluvial</v>
          </cell>
          <cell r="C18367"/>
          <cell r="D18367"/>
          <cell r="E18367" t="str">
            <v>CDHU 198</v>
          </cell>
        </row>
        <row r="18368">
          <cell r="A18368" t="str">
            <v>46.26.010</v>
          </cell>
          <cell r="B18368" t="str">
            <v>Tubo em ferro fundido com ponta e ponta, predial SMU, DN= 50 mm</v>
          </cell>
          <cell r="C18368" t="str">
            <v>M</v>
          </cell>
          <cell r="D18368">
            <v>201.64</v>
          </cell>
          <cell r="E18368" t="str">
            <v>CDHU 198</v>
          </cell>
        </row>
        <row r="18369">
          <cell r="A18369" t="str">
            <v>46.26.020</v>
          </cell>
          <cell r="B18369" t="str">
            <v>Tubo em ferro fundido com ponta e ponta, predial SMU, DN= 75 mm</v>
          </cell>
          <cell r="C18369" t="str">
            <v>M</v>
          </cell>
          <cell r="D18369">
            <v>269.32</v>
          </cell>
          <cell r="E18369" t="str">
            <v>CDHU 198</v>
          </cell>
        </row>
        <row r="18370">
          <cell r="A18370" t="str">
            <v>46.26.030</v>
          </cell>
          <cell r="B18370" t="str">
            <v>Tubo em ferro fundido com ponta e ponta, predial SMU, DN= 100 mm</v>
          </cell>
          <cell r="C18370" t="str">
            <v>M</v>
          </cell>
          <cell r="D18370">
            <v>314.44</v>
          </cell>
          <cell r="E18370" t="str">
            <v>CDHU 198</v>
          </cell>
        </row>
        <row r="18371">
          <cell r="A18371" t="str">
            <v>46.26.040</v>
          </cell>
          <cell r="B18371" t="str">
            <v>Tubo em ferro fundido com ponta e ponta, predial SMU, DN= 150 mm</v>
          </cell>
          <cell r="C18371" t="str">
            <v>M</v>
          </cell>
          <cell r="D18371">
            <v>421.24</v>
          </cell>
          <cell r="E18371" t="str">
            <v>CDHU 198</v>
          </cell>
        </row>
        <row r="18372">
          <cell r="A18372" t="str">
            <v>46.26.050</v>
          </cell>
          <cell r="B18372" t="str">
            <v>Tubo em ferro fundido com ponta e ponta, predial SMU, DN= 200 mm</v>
          </cell>
          <cell r="C18372" t="str">
            <v>M</v>
          </cell>
          <cell r="D18372">
            <v>676.7</v>
          </cell>
          <cell r="E18372" t="str">
            <v>CDHU 198</v>
          </cell>
        </row>
        <row r="18373">
          <cell r="A18373" t="str">
            <v>46.26.060</v>
          </cell>
          <cell r="B18373" t="str">
            <v>Junta de união em aço inoxidável para tubo em ferro fundido predial SMU, DN= 50 mm</v>
          </cell>
          <cell r="C18373" t="str">
            <v>UN</v>
          </cell>
          <cell r="D18373">
            <v>88.07</v>
          </cell>
          <cell r="E18373" t="str">
            <v>CDHU 198</v>
          </cell>
        </row>
        <row r="18374">
          <cell r="A18374" t="str">
            <v>46.26.070</v>
          </cell>
          <cell r="B18374" t="str">
            <v>Junta de união em aço inoxidável para tubo em ferro fundido predial SMU, DN= 75 mm</v>
          </cell>
          <cell r="C18374" t="str">
            <v>UN</v>
          </cell>
          <cell r="D18374">
            <v>98.55</v>
          </cell>
          <cell r="E18374" t="str">
            <v>CDHU 198</v>
          </cell>
        </row>
        <row r="18375">
          <cell r="A18375" t="str">
            <v>46.26.080</v>
          </cell>
          <cell r="B18375" t="str">
            <v>Junta de união em aço inoxidável para tubo em ferro fundido predial SMU, DN= 100 mm</v>
          </cell>
          <cell r="C18375" t="str">
            <v>UN</v>
          </cell>
          <cell r="D18375">
            <v>122.82</v>
          </cell>
          <cell r="E18375" t="str">
            <v>CDHU 198</v>
          </cell>
        </row>
        <row r="18376">
          <cell r="A18376" t="str">
            <v>46.26.090</v>
          </cell>
          <cell r="B18376" t="str">
            <v>Junta de união em aço inoxidável para tubo em ferro fundido predial SMU, DN= 150 mm</v>
          </cell>
          <cell r="C18376" t="str">
            <v>UN</v>
          </cell>
          <cell r="D18376">
            <v>177.58</v>
          </cell>
          <cell r="E18376" t="str">
            <v>CDHU 198</v>
          </cell>
        </row>
        <row r="18377">
          <cell r="A18377" t="str">
            <v>46.26.100</v>
          </cell>
          <cell r="B18377" t="str">
            <v>Junta de união em aço inoxidável para tubo em ferro fundido predial SMU, DN= 200 mm</v>
          </cell>
          <cell r="C18377" t="str">
            <v>UN</v>
          </cell>
          <cell r="D18377">
            <v>227.16</v>
          </cell>
          <cell r="E18377" t="str">
            <v>CDHU 198</v>
          </cell>
        </row>
        <row r="18378">
          <cell r="A18378" t="str">
            <v>46.26.110</v>
          </cell>
          <cell r="B18378" t="str">
            <v>Conjunto de ancoragem para tubo em ferro fundido predial SMU, DN= 50 mm</v>
          </cell>
          <cell r="C18378" t="str">
            <v>CJ</v>
          </cell>
          <cell r="D18378">
            <v>1054.17</v>
          </cell>
          <cell r="E18378" t="str">
            <v>CDHU 198</v>
          </cell>
        </row>
        <row r="18379">
          <cell r="A18379" t="str">
            <v>46.26.120</v>
          </cell>
          <cell r="B18379" t="str">
            <v>Conjunto de ancoragem para tubo em ferro fundido predial SMU, DN= 75 mm</v>
          </cell>
          <cell r="C18379" t="str">
            <v>CJ</v>
          </cell>
          <cell r="D18379">
            <v>1123.1099999999999</v>
          </cell>
          <cell r="E18379" t="str">
            <v>CDHU 198</v>
          </cell>
        </row>
        <row r="18380">
          <cell r="A18380" t="str">
            <v>46.26.130</v>
          </cell>
          <cell r="B18380" t="str">
            <v>Conjunto de ancoragem para tubo em ferro fundido predial SMU, DN= 100 mm</v>
          </cell>
          <cell r="C18380" t="str">
            <v>CJ</v>
          </cell>
          <cell r="D18380">
            <v>1055.1400000000001</v>
          </cell>
          <cell r="E18380" t="str">
            <v>CDHU 198</v>
          </cell>
        </row>
        <row r="18381">
          <cell r="A18381" t="str">
            <v>46.26.136</v>
          </cell>
          <cell r="B18381" t="str">
            <v>Conjunto de ancoragem para tubo em ferro fundido predial SMU, DN= 125 mm</v>
          </cell>
          <cell r="C18381" t="str">
            <v>CJ</v>
          </cell>
          <cell r="D18381">
            <v>1099.45</v>
          </cell>
          <cell r="E18381" t="str">
            <v>CDHU 198</v>
          </cell>
        </row>
        <row r="18382">
          <cell r="A18382" t="str">
            <v>46.26.140</v>
          </cell>
          <cell r="B18382" t="str">
            <v>Conjunto de ancoragem para tubo em ferro fundido predial SMU, DN= 150 mm</v>
          </cell>
          <cell r="C18382" t="str">
            <v>CJ</v>
          </cell>
          <cell r="D18382">
            <v>1319.44</v>
          </cell>
          <cell r="E18382" t="str">
            <v>CDHU 198</v>
          </cell>
        </row>
        <row r="18383">
          <cell r="A18383" t="str">
            <v>46.26.150</v>
          </cell>
          <cell r="B18383" t="str">
            <v>Conjunto de ancoragem para tubo em ferro fundido predial SMU, DN= 200 mm</v>
          </cell>
          <cell r="C18383" t="str">
            <v>CJ</v>
          </cell>
          <cell r="D18383">
            <v>2000.26</v>
          </cell>
          <cell r="E18383" t="str">
            <v>CDHU 198</v>
          </cell>
        </row>
        <row r="18384">
          <cell r="A18384" t="str">
            <v>46.26.200</v>
          </cell>
          <cell r="B18384" t="str">
            <v>Tubo em ferro fundido com ponta e ponta, predial SMU, DN= 125 mm</v>
          </cell>
          <cell r="C18384" t="str">
            <v>M</v>
          </cell>
          <cell r="D18384">
            <v>385.07</v>
          </cell>
          <cell r="E18384" t="str">
            <v>CDHU 198</v>
          </cell>
        </row>
        <row r="18385">
          <cell r="A18385" t="str">
            <v>46.26.210</v>
          </cell>
          <cell r="B18385" t="str">
            <v>Tubo em ferro fundido com ponta e ponta, predial SMU, DN= 250 mm</v>
          </cell>
          <cell r="C18385" t="str">
            <v>M</v>
          </cell>
          <cell r="D18385">
            <v>1043.79</v>
          </cell>
          <cell r="E18385" t="str">
            <v>CDHU 198</v>
          </cell>
        </row>
        <row r="18386">
          <cell r="A18386" t="str">
            <v>46.26.400</v>
          </cell>
          <cell r="B18386" t="str">
            <v>Joelho 45° em ferro fundido, predial SMU, DN= 50 mm</v>
          </cell>
          <cell r="C18386" t="str">
            <v>UN</v>
          </cell>
          <cell r="D18386">
            <v>131.57</v>
          </cell>
          <cell r="E18386" t="str">
            <v>CDHU 198</v>
          </cell>
        </row>
        <row r="18387">
          <cell r="A18387" t="str">
            <v>46.26.410</v>
          </cell>
          <cell r="B18387" t="str">
            <v>Joelho 45° em ferro fundido, predial SMU, DN= 75 mm</v>
          </cell>
          <cell r="C18387" t="str">
            <v>UN</v>
          </cell>
          <cell r="D18387">
            <v>172.84</v>
          </cell>
          <cell r="E18387" t="str">
            <v>CDHU 198</v>
          </cell>
        </row>
        <row r="18388">
          <cell r="A18388" t="str">
            <v>46.26.420</v>
          </cell>
          <cell r="B18388" t="str">
            <v>Joelho 45° em ferro fundido, predial SMU, DN= 100 mm</v>
          </cell>
          <cell r="C18388" t="str">
            <v>UN</v>
          </cell>
          <cell r="D18388">
            <v>189.45</v>
          </cell>
          <cell r="E18388" t="str">
            <v>CDHU 198</v>
          </cell>
        </row>
        <row r="18389">
          <cell r="A18389" t="str">
            <v>46.26.426</v>
          </cell>
          <cell r="B18389" t="str">
            <v>Joelho 45° em ferro fundido, predial SMU, DN= 125 mm</v>
          </cell>
          <cell r="C18389" t="str">
            <v>UN</v>
          </cell>
          <cell r="D18389">
            <v>318.44</v>
          </cell>
          <cell r="E18389" t="str">
            <v>CDHU 198</v>
          </cell>
        </row>
        <row r="18390">
          <cell r="A18390" t="str">
            <v>46.26.430</v>
          </cell>
          <cell r="B18390" t="str">
            <v>Joelho 45° em ferro fundido, predial SMU, DN= 150 mm</v>
          </cell>
          <cell r="C18390" t="str">
            <v>UN</v>
          </cell>
          <cell r="D18390">
            <v>326</v>
          </cell>
          <cell r="E18390" t="str">
            <v>CDHU 198</v>
          </cell>
        </row>
        <row r="18391">
          <cell r="A18391" t="str">
            <v>46.26.440</v>
          </cell>
          <cell r="B18391" t="str">
            <v>Joelho 45° em ferro fundido, predial SMU, DN= 200 mm</v>
          </cell>
          <cell r="C18391" t="str">
            <v>UN</v>
          </cell>
          <cell r="D18391">
            <v>648.96</v>
          </cell>
          <cell r="E18391" t="str">
            <v>CDHU 198</v>
          </cell>
        </row>
        <row r="18392">
          <cell r="A18392" t="str">
            <v>46.26.460</v>
          </cell>
          <cell r="B18392" t="str">
            <v>Joelho 88° em ferro fundido, predial SMU, DN= 50 mm</v>
          </cell>
          <cell r="C18392" t="str">
            <v>UN</v>
          </cell>
          <cell r="D18392">
            <v>206.2</v>
          </cell>
          <cell r="E18392" t="str">
            <v>CDHU 198</v>
          </cell>
        </row>
        <row r="18393">
          <cell r="A18393" t="str">
            <v>46.26.470</v>
          </cell>
          <cell r="B18393" t="str">
            <v>Joelho 88° em ferro fundido, predial SMU, DN= 75 mm</v>
          </cell>
          <cell r="C18393" t="str">
            <v>UN</v>
          </cell>
          <cell r="D18393">
            <v>214.71</v>
          </cell>
          <cell r="E18393" t="str">
            <v>CDHU 198</v>
          </cell>
        </row>
        <row r="18394">
          <cell r="A18394" t="str">
            <v>46.26.480</v>
          </cell>
          <cell r="B18394" t="str">
            <v>Joelho 88° em ferro fundido, predial SMU, DN= 100 mm</v>
          </cell>
          <cell r="C18394" t="str">
            <v>UN</v>
          </cell>
          <cell r="D18394">
            <v>223.13</v>
          </cell>
          <cell r="E18394" t="str">
            <v>CDHU 198</v>
          </cell>
        </row>
        <row r="18395">
          <cell r="A18395" t="str">
            <v>46.26.490</v>
          </cell>
          <cell r="B18395" t="str">
            <v>Joelho 88° em ferro fundido, predial SMU, DN= 150 mm</v>
          </cell>
          <cell r="C18395" t="str">
            <v>UN</v>
          </cell>
          <cell r="D18395">
            <v>272.58999999999997</v>
          </cell>
          <cell r="E18395" t="str">
            <v>CDHU 198</v>
          </cell>
        </row>
        <row r="18396">
          <cell r="A18396" t="str">
            <v>46.26.500</v>
          </cell>
          <cell r="B18396" t="str">
            <v>Joelho 88° em ferro fundido, predial SMU, DN= 200 mm</v>
          </cell>
          <cell r="C18396" t="str">
            <v>UN</v>
          </cell>
          <cell r="D18396">
            <v>401.2</v>
          </cell>
          <cell r="E18396" t="str">
            <v>CDHU 198</v>
          </cell>
        </row>
        <row r="18397">
          <cell r="A18397" t="str">
            <v>46.26.510</v>
          </cell>
          <cell r="B18397" t="str">
            <v>Junção 45° em ferro fundido, predial SMU, DN= 50 x 50 mm</v>
          </cell>
          <cell r="C18397" t="str">
            <v>UN</v>
          </cell>
          <cell r="D18397">
            <v>163.80000000000001</v>
          </cell>
          <cell r="E18397" t="str">
            <v>CDHU 198</v>
          </cell>
        </row>
        <row r="18398">
          <cell r="A18398" t="str">
            <v>46.26.516</v>
          </cell>
          <cell r="B18398" t="str">
            <v>Junção 45° em ferro fundido, predial SMU, DN= 75 x 50 mm</v>
          </cell>
          <cell r="C18398" t="str">
            <v>UN</v>
          </cell>
          <cell r="D18398">
            <v>227.01</v>
          </cell>
          <cell r="E18398" t="str">
            <v>CDHU 198</v>
          </cell>
        </row>
        <row r="18399">
          <cell r="A18399" t="str">
            <v>46.26.520</v>
          </cell>
          <cell r="B18399" t="str">
            <v>Junção 45° em ferro fundido, predial SMU, DN= 75 x 75 mm</v>
          </cell>
          <cell r="C18399" t="str">
            <v>UN</v>
          </cell>
          <cell r="D18399">
            <v>267</v>
          </cell>
          <cell r="E18399" t="str">
            <v>CDHU 198</v>
          </cell>
        </row>
        <row r="18400">
          <cell r="A18400" t="str">
            <v>46.26.540</v>
          </cell>
          <cell r="B18400" t="str">
            <v>Junção 45° em ferro fundido, predial SMU, DN= 100 x 75 mm</v>
          </cell>
          <cell r="C18400" t="str">
            <v>UN</v>
          </cell>
          <cell r="D18400">
            <v>320.56</v>
          </cell>
          <cell r="E18400" t="str">
            <v>CDHU 198</v>
          </cell>
        </row>
        <row r="18401">
          <cell r="A18401" t="str">
            <v>46.26.550</v>
          </cell>
          <cell r="B18401" t="str">
            <v>Junção 45° em ferro fundido, predial SMU, DN= 100 x 100 mm</v>
          </cell>
          <cell r="C18401" t="str">
            <v>UN</v>
          </cell>
          <cell r="D18401">
            <v>370.51</v>
          </cell>
          <cell r="E18401" t="str">
            <v>CDHU 198</v>
          </cell>
        </row>
        <row r="18402">
          <cell r="A18402" t="str">
            <v>46.26.560</v>
          </cell>
          <cell r="B18402" t="str">
            <v>Junção 45° em ferro fundido, predial SMU, DN= 150 x 150 mm</v>
          </cell>
          <cell r="C18402" t="str">
            <v>UN</v>
          </cell>
          <cell r="D18402">
            <v>999.63</v>
          </cell>
          <cell r="E18402" t="str">
            <v>CDHU 198</v>
          </cell>
        </row>
        <row r="18403">
          <cell r="A18403" t="str">
            <v>46.26.580</v>
          </cell>
          <cell r="B18403" t="str">
            <v>Junta de união em aço inoxidável para tubo em ferro fundido predial SMU, DN= 125 mm</v>
          </cell>
          <cell r="C18403" t="str">
            <v>UN</v>
          </cell>
          <cell r="D18403">
            <v>148.71</v>
          </cell>
          <cell r="E18403" t="str">
            <v>CDHU 198</v>
          </cell>
        </row>
        <row r="18404">
          <cell r="A18404" t="str">
            <v>46.26.590</v>
          </cell>
          <cell r="B18404" t="str">
            <v>Junta de união em aço inoxidável para tubo em ferro fundido predial SMU, DN= 250 mm</v>
          </cell>
          <cell r="C18404" t="str">
            <v>UN</v>
          </cell>
          <cell r="D18404">
            <v>711.66</v>
          </cell>
          <cell r="E18404" t="str">
            <v>CDHU 198</v>
          </cell>
        </row>
        <row r="18405">
          <cell r="A18405" t="str">
            <v>46.26.600</v>
          </cell>
          <cell r="B18405" t="str">
            <v>Redução excêntrica em ferro fundido, predial SMU, DN= 75 x 50 mm</v>
          </cell>
          <cell r="C18405" t="str">
            <v>UN</v>
          </cell>
          <cell r="D18405">
            <v>164.25</v>
          </cell>
          <cell r="E18405" t="str">
            <v>CDHU 198</v>
          </cell>
        </row>
        <row r="18406">
          <cell r="A18406" t="str">
            <v>46.26.610</v>
          </cell>
          <cell r="B18406" t="str">
            <v>Redução excêntrica em ferro fundido, predial SMU, DN= 100 x 75 mm</v>
          </cell>
          <cell r="C18406" t="str">
            <v>UN</v>
          </cell>
          <cell r="D18406">
            <v>243.82</v>
          </cell>
          <cell r="E18406" t="str">
            <v>CDHU 198</v>
          </cell>
        </row>
        <row r="18407">
          <cell r="A18407" t="str">
            <v>46.26.612</v>
          </cell>
          <cell r="B18407" t="str">
            <v>Redução excêntrica em ferro fundido, predial SMU, DN= 125 x 75 mm</v>
          </cell>
          <cell r="C18407" t="str">
            <v>UN</v>
          </cell>
          <cell r="D18407">
            <v>283.89999999999998</v>
          </cell>
          <cell r="E18407" t="str">
            <v>CDHU 198</v>
          </cell>
        </row>
        <row r="18408">
          <cell r="A18408" t="str">
            <v>46.26.614</v>
          </cell>
          <cell r="B18408" t="str">
            <v>Redução excêntrica em ferro fundido, predial SMU, DN= 125 x 100 mm</v>
          </cell>
          <cell r="C18408" t="str">
            <v>UN</v>
          </cell>
          <cell r="D18408">
            <v>282.17</v>
          </cell>
          <cell r="E18408" t="str">
            <v>CDHU 198</v>
          </cell>
        </row>
        <row r="18409">
          <cell r="A18409" t="str">
            <v>46.26.616</v>
          </cell>
          <cell r="B18409" t="str">
            <v>Redução excêntrica em ferro fundido, predial SMU, DN= 150 x 75 mm</v>
          </cell>
          <cell r="C18409" t="str">
            <v>UN</v>
          </cell>
          <cell r="D18409">
            <v>545.74</v>
          </cell>
          <cell r="E18409" t="str">
            <v>CDHU 198</v>
          </cell>
        </row>
        <row r="18410">
          <cell r="A18410" t="str">
            <v>46.26.632</v>
          </cell>
          <cell r="B18410" t="str">
            <v>Redução excêntrica em ferro fundido, predial SMU, DN= 150 x 100 mm</v>
          </cell>
          <cell r="C18410" t="str">
            <v>UN</v>
          </cell>
          <cell r="D18410">
            <v>557.61</v>
          </cell>
          <cell r="E18410" t="str">
            <v>CDHU 198</v>
          </cell>
        </row>
        <row r="18411">
          <cell r="A18411" t="str">
            <v>46.26.634</v>
          </cell>
          <cell r="B18411" t="str">
            <v>Redução excêntrica em ferro fundido, predial SMU, DN= 150 x 125 mm</v>
          </cell>
          <cell r="C18411" t="str">
            <v>UN</v>
          </cell>
          <cell r="D18411">
            <v>590.64</v>
          </cell>
          <cell r="E18411" t="str">
            <v>CDHU 198</v>
          </cell>
        </row>
        <row r="18412">
          <cell r="A18412" t="str">
            <v>46.26.636</v>
          </cell>
          <cell r="B18412" t="str">
            <v>Redução excêntrica em ferro fundido, predial SMU, DN= 200 x 125 mm</v>
          </cell>
          <cell r="C18412" t="str">
            <v>UN</v>
          </cell>
          <cell r="D18412">
            <v>608.96</v>
          </cell>
          <cell r="E18412" t="str">
            <v>CDHU 198</v>
          </cell>
        </row>
        <row r="18413">
          <cell r="A18413" t="str">
            <v>46.26.640</v>
          </cell>
          <cell r="B18413" t="str">
            <v>Redução excêntrica em ferro fundido, predial SMU, DN= 200 x 150 mm</v>
          </cell>
          <cell r="C18413" t="str">
            <v>UN</v>
          </cell>
          <cell r="D18413">
            <v>658.21</v>
          </cell>
          <cell r="E18413" t="str">
            <v>CDHU 198</v>
          </cell>
        </row>
        <row r="18414">
          <cell r="A18414" t="str">
            <v>46.26.690</v>
          </cell>
          <cell r="B18414" t="str">
            <v>Redução excêntrica em ferro fundido, predial SMU, DN= 250 x 200 mm</v>
          </cell>
          <cell r="C18414" t="str">
            <v>UN</v>
          </cell>
          <cell r="D18414">
            <v>1489.07</v>
          </cell>
          <cell r="E18414" t="str">
            <v>CDHU 198</v>
          </cell>
        </row>
        <row r="18415">
          <cell r="A18415" t="str">
            <v>46.26.700</v>
          </cell>
          <cell r="B18415" t="str">
            <v>Te de visita em ferro fundido, predial SMU, DN= 75 mm</v>
          </cell>
          <cell r="C18415" t="str">
            <v>UN</v>
          </cell>
          <cell r="D18415">
            <v>524.1</v>
          </cell>
          <cell r="E18415" t="str">
            <v>CDHU 198</v>
          </cell>
        </row>
        <row r="18416">
          <cell r="A18416" t="str">
            <v>46.26.710</v>
          </cell>
          <cell r="B18416" t="str">
            <v>Te de visita em ferro fundido, predial SMU, DN= 100 mm</v>
          </cell>
          <cell r="C18416" t="str">
            <v>UN</v>
          </cell>
          <cell r="D18416">
            <v>1005.39</v>
          </cell>
          <cell r="E18416" t="str">
            <v>CDHU 198</v>
          </cell>
        </row>
        <row r="18417">
          <cell r="A18417" t="str">
            <v>46.26.720</v>
          </cell>
          <cell r="B18417" t="str">
            <v>Te de visita em ferro fundido, predial SMU, DN= 125 mm</v>
          </cell>
          <cell r="C18417" t="str">
            <v>UN</v>
          </cell>
          <cell r="D18417">
            <v>1291.8599999999999</v>
          </cell>
          <cell r="E18417" t="str">
            <v>CDHU 198</v>
          </cell>
        </row>
        <row r="18418">
          <cell r="A18418" t="str">
            <v>46.26.730</v>
          </cell>
          <cell r="B18418" t="str">
            <v>Te de visita em ferro fundido, predial SMU, DN= 150 mm</v>
          </cell>
          <cell r="C18418" t="str">
            <v>UN</v>
          </cell>
          <cell r="D18418">
            <v>1567.51</v>
          </cell>
          <cell r="E18418" t="str">
            <v>CDHU 198</v>
          </cell>
        </row>
        <row r="18419">
          <cell r="A18419" t="str">
            <v>46.26.740</v>
          </cell>
          <cell r="B18419" t="str">
            <v>Te de visita em ferro fundido, predial SMU, DN= 200 mm</v>
          </cell>
          <cell r="C18419" t="str">
            <v>UN</v>
          </cell>
          <cell r="D18419">
            <v>3485.64</v>
          </cell>
          <cell r="E18419" t="str">
            <v>CDHU 198</v>
          </cell>
        </row>
        <row r="18420">
          <cell r="A18420" t="str">
            <v>46.26.800</v>
          </cell>
          <cell r="B18420" t="str">
            <v>Abraçadeira dentada para travamento em aço inoxidável, com parafuso de aço zincado, para tubo em ferro fundido predial SMU, DN= 50 mm</v>
          </cell>
          <cell r="C18420" t="str">
            <v>UN</v>
          </cell>
          <cell r="D18420">
            <v>240.46</v>
          </cell>
          <cell r="E18420" t="str">
            <v>CDHU 198</v>
          </cell>
        </row>
        <row r="18421">
          <cell r="A18421" t="str">
            <v>46.26.810</v>
          </cell>
          <cell r="B18421" t="str">
            <v>Abraçadeira dentada para travamento em aço inoxidável, com parafuso de aço zincado, para tubo em ferro fundido predial SMU, DN= 75 mm</v>
          </cell>
          <cell r="C18421" t="str">
            <v>UN</v>
          </cell>
          <cell r="D18421">
            <v>291.95999999999998</v>
          </cell>
          <cell r="E18421" t="str">
            <v>CDHU 198</v>
          </cell>
        </row>
        <row r="18422">
          <cell r="A18422" t="str">
            <v>46.26.820</v>
          </cell>
          <cell r="B18422" t="str">
            <v>Abraçadeira dentada para travamento em aço inoxidável, com parafuso de aço zincado, para tubo em ferro fundido predial SMU, DN= 100 mm</v>
          </cell>
          <cell r="C18422" t="str">
            <v>UN</v>
          </cell>
          <cell r="D18422">
            <v>607.33000000000004</v>
          </cell>
          <cell r="E18422" t="str">
            <v>CDHU 198</v>
          </cell>
        </row>
        <row r="18423">
          <cell r="A18423" t="str">
            <v>46.26.825</v>
          </cell>
          <cell r="B18423" t="str">
            <v>Abraçadeira dentada para travamento em aço inoxidável, com parafuso de aço zincado, para tubo em ferro fundido predial SMU, DN= 125 mm</v>
          </cell>
          <cell r="C18423" t="str">
            <v>UN</v>
          </cell>
          <cell r="D18423">
            <v>700.99</v>
          </cell>
          <cell r="E18423" t="str">
            <v>CDHU 198</v>
          </cell>
        </row>
        <row r="18424">
          <cell r="A18424" t="str">
            <v>46.26.830</v>
          </cell>
          <cell r="B18424" t="str">
            <v>Abraçadeira dentada para travamento em aço inoxidável, com parafuso de aço zincado, para tubo em ferro fundido predial SMU, DN= 150 mm</v>
          </cell>
          <cell r="C18424" t="str">
            <v>UN</v>
          </cell>
          <cell r="D18424">
            <v>858.23</v>
          </cell>
          <cell r="E18424" t="str">
            <v>CDHU 198</v>
          </cell>
        </row>
        <row r="18425">
          <cell r="A18425" t="str">
            <v>46.26.840</v>
          </cell>
          <cell r="B18425" t="str">
            <v>Tampão simples em ferro fundido, predial SMU, DN= 150 mm</v>
          </cell>
          <cell r="C18425" t="str">
            <v>UN</v>
          </cell>
          <cell r="D18425">
            <v>284.68</v>
          </cell>
          <cell r="E18425" t="str">
            <v>CDHU 198</v>
          </cell>
        </row>
        <row r="18426">
          <cell r="A18426" t="str">
            <v>46.26.843</v>
          </cell>
          <cell r="B18426" t="str">
            <v>Tampão simples em ferro fundido, predial SMU, DN= 200 mm</v>
          </cell>
          <cell r="C18426" t="str">
            <v>UN</v>
          </cell>
          <cell r="D18426">
            <v>615.73</v>
          </cell>
          <cell r="E18426" t="str">
            <v>CDHU 198</v>
          </cell>
        </row>
        <row r="18427">
          <cell r="A18427" t="str">
            <v>46.26.900</v>
          </cell>
          <cell r="B18427" t="str">
            <v>Junção 45° em ferro fundido, predial SMU, DN= 125 x 100 mm</v>
          </cell>
          <cell r="C18427" t="str">
            <v>UN</v>
          </cell>
          <cell r="D18427">
            <v>638.88</v>
          </cell>
          <cell r="E18427" t="str">
            <v>CDHU 198</v>
          </cell>
        </row>
        <row r="18428">
          <cell r="A18428" t="str">
            <v>46.26.910</v>
          </cell>
          <cell r="B18428" t="str">
            <v>Junção 45° em ferro fundido, predial SMU, DN= 150 x 100 mm</v>
          </cell>
          <cell r="C18428" t="str">
            <v>UN</v>
          </cell>
          <cell r="D18428">
            <v>865.35</v>
          </cell>
          <cell r="E18428" t="str">
            <v>CDHU 198</v>
          </cell>
        </row>
        <row r="18429">
          <cell r="A18429" t="str">
            <v>46.26.920</v>
          </cell>
          <cell r="B18429" t="str">
            <v>Junção 45° em ferro fundido, predial SMU, DN= 200 x 100 mm</v>
          </cell>
          <cell r="C18429" t="str">
            <v>UN</v>
          </cell>
          <cell r="D18429">
            <v>1224.07</v>
          </cell>
          <cell r="E18429" t="str">
            <v>CDHU 198</v>
          </cell>
        </row>
        <row r="18430">
          <cell r="A18430" t="str">
            <v>46.26.930</v>
          </cell>
          <cell r="B18430" t="str">
            <v>Junção 45° em ferro fundido, predial SMU, DN= 200 x 200 mm</v>
          </cell>
          <cell r="C18430" t="str">
            <v>UN</v>
          </cell>
          <cell r="D18430">
            <v>3568.2</v>
          </cell>
          <cell r="E18430" t="str">
            <v>CDHU 198</v>
          </cell>
        </row>
        <row r="18431">
          <cell r="A18431" t="str">
            <v>46.27</v>
          </cell>
          <cell r="B18431" t="str">
            <v>Tubulacao em cobre, para sistema de ar condicionado</v>
          </cell>
          <cell r="C18431"/>
          <cell r="D18431"/>
          <cell r="E18431" t="str">
            <v>CDHU 198</v>
          </cell>
        </row>
        <row r="18432">
          <cell r="A18432" t="str">
            <v>46.27.050</v>
          </cell>
          <cell r="B18432" t="str">
            <v>Tubo de cobre flexível, espessura 1/32" - diâmetro 3/16", inclusive conexões</v>
          </cell>
          <cell r="C18432" t="str">
            <v>M</v>
          </cell>
          <cell r="D18432">
            <v>17.52</v>
          </cell>
          <cell r="E18432" t="str">
            <v>CDHU 198</v>
          </cell>
        </row>
        <row r="18433">
          <cell r="A18433" t="str">
            <v>46.27.060</v>
          </cell>
          <cell r="B18433" t="str">
            <v>Tubo de cobre flexível, espessura 1/32" - diâmetro 1/4", inclusive conexões</v>
          </cell>
          <cell r="C18433" t="str">
            <v>M</v>
          </cell>
          <cell r="D18433">
            <v>21.49</v>
          </cell>
          <cell r="E18433" t="str">
            <v>CDHU 198</v>
          </cell>
        </row>
        <row r="18434">
          <cell r="A18434" t="str">
            <v>46.27.070</v>
          </cell>
          <cell r="B18434" t="str">
            <v>Tubo de cobre flexível, espessura 1/32" - diâmetro 5/16", inclusive conexões</v>
          </cell>
          <cell r="C18434" t="str">
            <v>M</v>
          </cell>
          <cell r="D18434">
            <v>25.1</v>
          </cell>
          <cell r="E18434" t="str">
            <v>CDHU 198</v>
          </cell>
        </row>
        <row r="18435">
          <cell r="A18435" t="str">
            <v>46.27.080</v>
          </cell>
          <cell r="B18435" t="str">
            <v>Tubo de cobre flexível, espessura 1/32" - diâmetro 3/8", inclusive conexões</v>
          </cell>
          <cell r="C18435" t="str">
            <v>M</v>
          </cell>
          <cell r="D18435">
            <v>33.43</v>
          </cell>
          <cell r="E18435" t="str">
            <v>CDHU 198</v>
          </cell>
        </row>
        <row r="18436">
          <cell r="A18436" t="str">
            <v>46.27.090</v>
          </cell>
          <cell r="B18436" t="str">
            <v>Tubo de cobre flexível, espessura 1/32" - diâmetro 1/2", inclusive conexões</v>
          </cell>
          <cell r="C18436" t="str">
            <v>M</v>
          </cell>
          <cell r="D18436">
            <v>40.31</v>
          </cell>
          <cell r="E18436" t="str">
            <v>CDHU 198</v>
          </cell>
        </row>
        <row r="18437">
          <cell r="A18437" t="str">
            <v>46.27.100</v>
          </cell>
          <cell r="B18437" t="str">
            <v>Tubo de cobre flexível, espessura 1/32" - diâmetro 5/8", inclusive conexões</v>
          </cell>
          <cell r="C18437" t="str">
            <v>M</v>
          </cell>
          <cell r="D18437">
            <v>48.84</v>
          </cell>
          <cell r="E18437" t="str">
            <v>CDHU 198</v>
          </cell>
        </row>
        <row r="18438">
          <cell r="A18438" t="str">
            <v>46.27.110</v>
          </cell>
          <cell r="B18438" t="str">
            <v>Tubo de cobre flexível, espessura 1/32" - diâmetro 3/4", inclusive conexões</v>
          </cell>
          <cell r="C18438" t="str">
            <v>M</v>
          </cell>
          <cell r="D18438">
            <v>56.41</v>
          </cell>
          <cell r="E18438" t="str">
            <v>CDHU 198</v>
          </cell>
        </row>
        <row r="18439">
          <cell r="A18439" t="str">
            <v>46.32</v>
          </cell>
          <cell r="B18439" t="str">
            <v>Tubulacao em cobre rigido, para sistema VRF de ar condicionado</v>
          </cell>
          <cell r="C18439"/>
          <cell r="D18439"/>
          <cell r="E18439" t="str">
            <v>CDHU 198</v>
          </cell>
        </row>
        <row r="18440">
          <cell r="A18440" t="str">
            <v>46.32.001</v>
          </cell>
          <cell r="B18440" t="str">
            <v>Tubo de cobre sem costura, rígido, espessura 1/16" - diâmetro 3/8", inclusive conexões</v>
          </cell>
          <cell r="C18440" t="str">
            <v>M</v>
          </cell>
          <cell r="D18440">
            <v>69.760000000000005</v>
          </cell>
          <cell r="E18440" t="str">
            <v>CDHU 198</v>
          </cell>
        </row>
        <row r="18441">
          <cell r="A18441" t="str">
            <v>46.32.002</v>
          </cell>
          <cell r="B18441" t="str">
            <v>Tubo de cobre sem costura, rígido, espessura 1/16" - diâmetro 1/2", inclusive conexões</v>
          </cell>
          <cell r="C18441" t="str">
            <v>M</v>
          </cell>
          <cell r="D18441">
            <v>92.54</v>
          </cell>
          <cell r="E18441" t="str">
            <v>CDHU 198</v>
          </cell>
        </row>
        <row r="18442">
          <cell r="A18442" t="str">
            <v>46.32.003</v>
          </cell>
          <cell r="B18442" t="str">
            <v>Tubo de cobre sem costura, rígido, espessura 1/16" - diâmetro 5/8", inclusive conexões</v>
          </cell>
          <cell r="C18442" t="str">
            <v>M</v>
          </cell>
          <cell r="D18442">
            <v>108.11</v>
          </cell>
          <cell r="E18442" t="str">
            <v>CDHU 198</v>
          </cell>
        </row>
        <row r="18443">
          <cell r="A18443" t="str">
            <v>46.32.004</v>
          </cell>
          <cell r="B18443" t="str">
            <v>Tubo de cobre sem costura, rígido, espessura 1/16" - diâmetro 3/4", inclusive conexões</v>
          </cell>
          <cell r="C18443" t="str">
            <v>M</v>
          </cell>
          <cell r="D18443">
            <v>127.43</v>
          </cell>
          <cell r="E18443" t="str">
            <v>CDHU 198</v>
          </cell>
        </row>
        <row r="18444">
          <cell r="A18444" t="str">
            <v>46.32.005</v>
          </cell>
          <cell r="B18444" t="str">
            <v>Tubo de cobre sem costura, rígido, espessura 1/16" - diâmetro 7/8", inclusive conexões</v>
          </cell>
          <cell r="C18444" t="str">
            <v>M</v>
          </cell>
          <cell r="D18444">
            <v>153.36000000000001</v>
          </cell>
          <cell r="E18444" t="str">
            <v>CDHU 198</v>
          </cell>
        </row>
        <row r="18445">
          <cell r="A18445" t="str">
            <v>46.32.006</v>
          </cell>
          <cell r="B18445" t="str">
            <v>Tubo de cobre sem costura, rígido, espessura 1/16" - diâmetro 1", inclusive conexões</v>
          </cell>
          <cell r="C18445" t="str">
            <v>M</v>
          </cell>
          <cell r="D18445">
            <v>171.1</v>
          </cell>
          <cell r="E18445" t="str">
            <v>CDHU 198</v>
          </cell>
        </row>
        <row r="18446">
          <cell r="A18446" t="str">
            <v>46.32.007</v>
          </cell>
          <cell r="B18446" t="str">
            <v>Tubo de cobre sem costura, rígido, espessura 1/16" - diâmetro 1.1/8", inclusive conexões</v>
          </cell>
          <cell r="C18446" t="str">
            <v>M</v>
          </cell>
          <cell r="D18446">
            <v>193.79</v>
          </cell>
          <cell r="E18446" t="str">
            <v>CDHU 198</v>
          </cell>
        </row>
        <row r="18447">
          <cell r="A18447" t="str">
            <v>46.32.008</v>
          </cell>
          <cell r="B18447" t="str">
            <v>Tubo de cobre sem costura, rígido, espessura 1/16" - diâmetro 1.1/4", inclusive conexões</v>
          </cell>
          <cell r="C18447" t="str">
            <v>M</v>
          </cell>
          <cell r="D18447">
            <v>216.81</v>
          </cell>
          <cell r="E18447" t="str">
            <v>CDHU 198</v>
          </cell>
        </row>
        <row r="18448">
          <cell r="A18448" t="str">
            <v>46.32.009</v>
          </cell>
          <cell r="B18448" t="str">
            <v>Tubo de cobre sem costura, rígido, espessura 1/16" - diâmetro 1.3/8", inclusive conexões</v>
          </cell>
          <cell r="C18448" t="str">
            <v>M</v>
          </cell>
          <cell r="D18448">
            <v>229.41</v>
          </cell>
          <cell r="E18448" t="str">
            <v>CDHU 198</v>
          </cell>
        </row>
        <row r="18449">
          <cell r="A18449" t="str">
            <v>46.32.010</v>
          </cell>
          <cell r="B18449" t="str">
            <v>Tubo de cobre sem costura, rígido, espessura 1/16" - diâmetro 1.1/2", inclusive conexões</v>
          </cell>
          <cell r="C18449" t="str">
            <v>M</v>
          </cell>
          <cell r="D18449">
            <v>262.77999999999997</v>
          </cell>
          <cell r="E18449" t="str">
            <v>CDHU 198</v>
          </cell>
        </row>
        <row r="18450">
          <cell r="A18450" t="str">
            <v>46.32.011</v>
          </cell>
          <cell r="B18450" t="str">
            <v>Tubo de cobre sem costura, rígido, espessura 1/16" - diâmetro 1.5/8", inclusive conexões</v>
          </cell>
          <cell r="C18450" t="str">
            <v>M</v>
          </cell>
          <cell r="D18450">
            <v>289.31</v>
          </cell>
          <cell r="E18450" t="str">
            <v>CDHU 198</v>
          </cell>
        </row>
        <row r="18451">
          <cell r="A18451" t="str">
            <v>46.33</v>
          </cell>
          <cell r="B18451" t="str">
            <v>Tubulacao em PP - aguas pluviais / esgoto</v>
          </cell>
          <cell r="C18451"/>
          <cell r="D18451"/>
          <cell r="E18451" t="str">
            <v>CDHU 198</v>
          </cell>
        </row>
        <row r="18452">
          <cell r="A18452" t="str">
            <v>46.33.001</v>
          </cell>
          <cell r="B18452" t="str">
            <v>Tubo de esgoto em polipropileno de alta resistência - PP, DN= 40mm, preto, com união deslizante e guarnição elastomérica de duplo lábio</v>
          </cell>
          <cell r="C18452" t="str">
            <v>M</v>
          </cell>
          <cell r="D18452">
            <v>51.48</v>
          </cell>
          <cell r="E18452" t="str">
            <v>CDHU 198</v>
          </cell>
        </row>
        <row r="18453">
          <cell r="A18453" t="str">
            <v>46.33.002</v>
          </cell>
          <cell r="B18453" t="str">
            <v>Tubo de esgoto em polipropileno de alta resistência - PP, DN= 50mm, preto, com união deslizante e guarnição elastomérica de duplo lábio</v>
          </cell>
          <cell r="C18453" t="str">
            <v>M</v>
          </cell>
          <cell r="D18453">
            <v>60.28</v>
          </cell>
          <cell r="E18453" t="str">
            <v>CDHU 198</v>
          </cell>
        </row>
        <row r="18454">
          <cell r="A18454" t="str">
            <v>46.33.003</v>
          </cell>
          <cell r="B18454" t="str">
            <v>Tubo de esgoto em polipropileno de alta resistência - PP, DN= 63mm, preto, com união deslizante e guarnição elastomérica de duplo lábio</v>
          </cell>
          <cell r="C18454" t="str">
            <v>M</v>
          </cell>
          <cell r="D18454">
            <v>65.97</v>
          </cell>
          <cell r="E18454" t="str">
            <v>CDHU 198</v>
          </cell>
        </row>
        <row r="18455">
          <cell r="A18455" t="str">
            <v>46.33.004</v>
          </cell>
          <cell r="B18455" t="str">
            <v>Tubo de esgoto em polipropileno de alta resistência - PP, DN= 110mm, preto, com união deslizante e guarnição elastomérica de duplo lábio</v>
          </cell>
          <cell r="C18455" t="str">
            <v>M</v>
          </cell>
          <cell r="D18455">
            <v>138.53</v>
          </cell>
          <cell r="E18455" t="str">
            <v>CDHU 198</v>
          </cell>
        </row>
        <row r="18456">
          <cell r="A18456" t="str">
            <v>46.33.020</v>
          </cell>
          <cell r="B18456" t="str">
            <v>Joelho 45° em polipropileno de alta resistência, preto, tipo PB, DN= 40mm</v>
          </cell>
          <cell r="C18456" t="str">
            <v>UN</v>
          </cell>
          <cell r="D18456">
            <v>23.69</v>
          </cell>
          <cell r="E18456" t="str">
            <v>CDHU 198</v>
          </cell>
        </row>
        <row r="18457">
          <cell r="A18457" t="str">
            <v>46.33.021</v>
          </cell>
          <cell r="B18457" t="str">
            <v>Joelho 45° em polipropileno de alta resistência - PP, preto, tipo PB, DN= 50mm</v>
          </cell>
          <cell r="C18457" t="str">
            <v>UN</v>
          </cell>
          <cell r="D18457">
            <v>29.86</v>
          </cell>
          <cell r="E18457" t="str">
            <v>CDHU 198</v>
          </cell>
        </row>
        <row r="18458">
          <cell r="A18458" t="str">
            <v>46.33.022</v>
          </cell>
          <cell r="B18458" t="str">
            <v>Joelho 45° em polipropileno de alta resistência - PP, preto, tipo PB, DN= 63mm</v>
          </cell>
          <cell r="C18458" t="str">
            <v>UN</v>
          </cell>
          <cell r="D18458">
            <v>37.06</v>
          </cell>
          <cell r="E18458" t="str">
            <v>CDHU 198</v>
          </cell>
        </row>
        <row r="18459">
          <cell r="A18459" t="str">
            <v>46.33.023</v>
          </cell>
          <cell r="B18459" t="str">
            <v>Joelho 45° em polipropileno de alta resistência - PP, preto, tipo PB, DN= 110mm</v>
          </cell>
          <cell r="C18459" t="str">
            <v>UN</v>
          </cell>
          <cell r="D18459">
            <v>47.66</v>
          </cell>
          <cell r="E18459" t="str">
            <v>CDHU 198</v>
          </cell>
        </row>
        <row r="18460">
          <cell r="A18460" t="str">
            <v>46.33.047</v>
          </cell>
          <cell r="B18460" t="str">
            <v>Joelho 87°30' em polipropileno de alta resistência - PP, preto, tipo PB, DN= 40mm</v>
          </cell>
          <cell r="C18460" t="str">
            <v>UN</v>
          </cell>
          <cell r="D18460">
            <v>23.81</v>
          </cell>
          <cell r="E18460" t="str">
            <v>CDHU 198</v>
          </cell>
        </row>
        <row r="18461">
          <cell r="A18461" t="str">
            <v>46.33.048</v>
          </cell>
          <cell r="B18461" t="str">
            <v>Joelho 87°30' em polipropileno de alta resistência - PP, preto, tipo PB, DN= 50mm</v>
          </cell>
          <cell r="C18461" t="str">
            <v>UN</v>
          </cell>
          <cell r="D18461">
            <v>30.26</v>
          </cell>
          <cell r="E18461" t="str">
            <v>CDHU 198</v>
          </cell>
        </row>
        <row r="18462">
          <cell r="A18462" t="str">
            <v>46.33.049</v>
          </cell>
          <cell r="B18462" t="str">
            <v>Joelho 87°30' em polipropileno de alta resistência - PP, preto, tipo PB, DN= 63mm</v>
          </cell>
          <cell r="C18462" t="str">
            <v>UN</v>
          </cell>
          <cell r="D18462">
            <v>42.35</v>
          </cell>
          <cell r="E18462" t="str">
            <v>CDHU 198</v>
          </cell>
        </row>
        <row r="18463">
          <cell r="A18463" t="str">
            <v>46.33.074</v>
          </cell>
          <cell r="B18463" t="str">
            <v>Joelho 87°30' em polipropileno de alta resistência - PP, preto, tipo PB, DN= 110mm, com base de apoio</v>
          </cell>
          <cell r="C18463" t="str">
            <v>UN</v>
          </cell>
          <cell r="D18463">
            <v>61.09</v>
          </cell>
          <cell r="E18463" t="str">
            <v>CDHU 198</v>
          </cell>
        </row>
        <row r="18464">
          <cell r="A18464" t="str">
            <v>46.33.102</v>
          </cell>
          <cell r="B18464" t="str">
            <v>Luva dupla em polipropileno de alta resistência - PP,  preto,  DN= 40mm</v>
          </cell>
          <cell r="C18464" t="str">
            <v>UN</v>
          </cell>
          <cell r="D18464">
            <v>27.04</v>
          </cell>
          <cell r="E18464" t="str">
            <v>CDHU 198</v>
          </cell>
        </row>
        <row r="18465">
          <cell r="A18465" t="str">
            <v>46.33.103</v>
          </cell>
          <cell r="B18465" t="str">
            <v>Luva dupla em polipropileno de alta resistência - PP,  preto,  DN= 50mm</v>
          </cell>
          <cell r="C18465" t="str">
            <v>UN</v>
          </cell>
          <cell r="D18465">
            <v>33.1</v>
          </cell>
          <cell r="E18465" t="str">
            <v>CDHU 198</v>
          </cell>
        </row>
        <row r="18466">
          <cell r="A18466" t="str">
            <v>46.33.104</v>
          </cell>
          <cell r="B18466" t="str">
            <v>Luva dupla em polipropileno de alta resistência - PP,  preto,  DN= 63mm</v>
          </cell>
          <cell r="C18466" t="str">
            <v>UN</v>
          </cell>
          <cell r="D18466">
            <v>42.25</v>
          </cell>
          <cell r="E18466" t="str">
            <v>CDHU 198</v>
          </cell>
        </row>
        <row r="18467">
          <cell r="A18467" t="str">
            <v>46.33.105</v>
          </cell>
          <cell r="B18467" t="str">
            <v>Luva dupla em polipropileno de alta resistência - PP,  preto,  DN= 110mm</v>
          </cell>
          <cell r="C18467" t="str">
            <v>UN</v>
          </cell>
          <cell r="D18467">
            <v>58.37</v>
          </cell>
          <cell r="E18467" t="str">
            <v>CDHU 198</v>
          </cell>
        </row>
        <row r="18468">
          <cell r="A18468" t="str">
            <v>46.33.116</v>
          </cell>
          <cell r="B18468" t="str">
            <v>Luva de Redução em polipropileno de alta resistência - PP, preto, tipo PB, DN= 50x40mm</v>
          </cell>
          <cell r="C18468" t="str">
            <v>UN</v>
          </cell>
          <cell r="D18468">
            <v>24.39</v>
          </cell>
          <cell r="E18468" t="str">
            <v>CDHU 198</v>
          </cell>
        </row>
        <row r="18469">
          <cell r="A18469" t="str">
            <v>46.33.117</v>
          </cell>
          <cell r="B18469" t="str">
            <v>Luva de Redução em polipropileno de alta resistência - PP, preto, tipo PB, DN= 63x50mm</v>
          </cell>
          <cell r="C18469" t="str">
            <v>UN</v>
          </cell>
          <cell r="D18469">
            <v>36.81</v>
          </cell>
          <cell r="E18469" t="str">
            <v>CDHU 198</v>
          </cell>
        </row>
        <row r="18470">
          <cell r="A18470" t="str">
            <v>46.33.118</v>
          </cell>
          <cell r="B18470" t="str">
            <v>Luva de Redução em polipropileno de alta resistência - PP, preto, tipo PB, DN= 110x63mm</v>
          </cell>
          <cell r="C18470" t="str">
            <v>UN</v>
          </cell>
          <cell r="D18470">
            <v>52.46</v>
          </cell>
          <cell r="E18470" t="str">
            <v>CDHU 198</v>
          </cell>
        </row>
        <row r="18471">
          <cell r="A18471" t="str">
            <v>46.33.130</v>
          </cell>
          <cell r="B18471" t="str">
            <v>Tê 87°30' simples em polipropileno de alta resistência - PP, preto, tipo PB, DN= 50x50mm</v>
          </cell>
          <cell r="C18471" t="str">
            <v>UN</v>
          </cell>
          <cell r="D18471">
            <v>48.33</v>
          </cell>
          <cell r="E18471" t="str">
            <v>CDHU 198</v>
          </cell>
        </row>
        <row r="18472">
          <cell r="A18472" t="str">
            <v>46.33.131</v>
          </cell>
          <cell r="B18472" t="str">
            <v>Tê 87°30' simples em polipropileno de alta resistência - PP, preto, tipo PB, DN= 63x63mm</v>
          </cell>
          <cell r="C18472" t="str">
            <v>UN</v>
          </cell>
          <cell r="D18472">
            <v>65.16</v>
          </cell>
          <cell r="E18472" t="str">
            <v>CDHU 198</v>
          </cell>
        </row>
        <row r="18473">
          <cell r="A18473" t="str">
            <v>46.33.132</v>
          </cell>
          <cell r="B18473" t="str">
            <v>Tê 87°30' simples em polipropileno de alta resistência - PP, preto, tipo PB, DN= 110x110mm</v>
          </cell>
          <cell r="C18473" t="str">
            <v>UN</v>
          </cell>
          <cell r="D18473">
            <v>104.44</v>
          </cell>
          <cell r="E18473" t="str">
            <v>CDHU 198</v>
          </cell>
        </row>
        <row r="18474">
          <cell r="A18474" t="str">
            <v>46.33.137</v>
          </cell>
          <cell r="B18474" t="str">
            <v>Tê 87°30' simples de redução em polipropileno de alta resistência - PP, preto, tipo PB, DN= 110x63mm</v>
          </cell>
          <cell r="C18474" t="str">
            <v>UN</v>
          </cell>
          <cell r="D18474">
            <v>86.77</v>
          </cell>
          <cell r="E18474" t="str">
            <v>CDHU 198</v>
          </cell>
        </row>
        <row r="18475">
          <cell r="A18475" t="str">
            <v>46.33.140</v>
          </cell>
          <cell r="B18475" t="str">
            <v>Tê 87°30' de inspeção em polipropileno de alta resistência - PP, preto (PxB), DN 110mm</v>
          </cell>
          <cell r="C18475" t="str">
            <v>UN</v>
          </cell>
          <cell r="D18475">
            <v>216.64</v>
          </cell>
          <cell r="E18475" t="str">
            <v>CDHU 198</v>
          </cell>
        </row>
        <row r="18476">
          <cell r="A18476" t="str">
            <v>46.33.149</v>
          </cell>
          <cell r="B18476" t="str">
            <v>Junção 45° simples em polipropileno de alta resistência - PP, preto, tipo PB, DN= 50x50mm</v>
          </cell>
          <cell r="C18476" t="str">
            <v>UN</v>
          </cell>
          <cell r="D18476">
            <v>48.17</v>
          </cell>
          <cell r="E18476" t="str">
            <v>CDHU 198</v>
          </cell>
        </row>
        <row r="18477">
          <cell r="A18477" t="str">
            <v>46.33.150</v>
          </cell>
          <cell r="B18477" t="str">
            <v>Junção 45° simples em polipropileno de alta resistência - PP, preto, tipo PB, DN= 63x63mm</v>
          </cell>
          <cell r="C18477" t="str">
            <v>UN</v>
          </cell>
          <cell r="D18477">
            <v>59.86</v>
          </cell>
          <cell r="E18477" t="str">
            <v>CDHU 198</v>
          </cell>
        </row>
        <row r="18478">
          <cell r="A18478" t="str">
            <v>46.33.151</v>
          </cell>
          <cell r="B18478" t="str">
            <v>Junção 45° simples em polipropileno de alta resistência - PP, preto, tipo PB, DN= 110x110mm</v>
          </cell>
          <cell r="C18478" t="str">
            <v>UN</v>
          </cell>
          <cell r="D18478">
            <v>90.74</v>
          </cell>
          <cell r="E18478" t="str">
            <v>CDHU 198</v>
          </cell>
        </row>
        <row r="18479">
          <cell r="A18479" t="str">
            <v>46.33.159</v>
          </cell>
          <cell r="B18479" t="str">
            <v>Junção 45° simples de redução em polipropileno de alta resistência - PP, preto, tipo PB, DN= 63x50mm</v>
          </cell>
          <cell r="C18479" t="str">
            <v>UN</v>
          </cell>
          <cell r="D18479">
            <v>52.03</v>
          </cell>
          <cell r="E18479" t="str">
            <v>CDHU 198</v>
          </cell>
        </row>
        <row r="18480">
          <cell r="A18480" t="str">
            <v>46.33.160</v>
          </cell>
          <cell r="B18480" t="str">
            <v>Junção 45° simples de redução em polipropileno de alta resistência - PP, preto, tipo PB, DN= 110x50mm</v>
          </cell>
          <cell r="C18480" t="str">
            <v>UN</v>
          </cell>
          <cell r="D18480">
            <v>87.19</v>
          </cell>
          <cell r="E18480" t="str">
            <v>CDHU 198</v>
          </cell>
        </row>
        <row r="18481">
          <cell r="A18481" t="str">
            <v>46.33.161</v>
          </cell>
          <cell r="B18481" t="str">
            <v>Junção 45° simples de redução em polipropileno de alta resistência - PP, preto, tipo PB, DN= 110x63mm</v>
          </cell>
          <cell r="C18481" t="str">
            <v>UN</v>
          </cell>
          <cell r="D18481">
            <v>70.37</v>
          </cell>
          <cell r="E18481" t="str">
            <v>CDHU 198</v>
          </cell>
        </row>
        <row r="18482">
          <cell r="A18482" t="str">
            <v>46.33.170</v>
          </cell>
          <cell r="B18482" t="str">
            <v>Curva 87°30' em polipropileno de alta resistência - PP, preto, tipo PB, DN= 110mm</v>
          </cell>
          <cell r="C18482" t="str">
            <v>UN</v>
          </cell>
          <cell r="D18482">
            <v>87.04</v>
          </cell>
          <cell r="E18482" t="str">
            <v>CDHU 198</v>
          </cell>
        </row>
        <row r="18483">
          <cell r="A18483" t="str">
            <v>46.33.186</v>
          </cell>
          <cell r="B18483" t="str">
            <v>Caixa sifonada de piso, em polipropileno de alta resistência PP, preto,  DN=125mm, uma saída de 63mm</v>
          </cell>
          <cell r="C18483" t="str">
            <v>UN</v>
          </cell>
          <cell r="D18483">
            <v>128.44999999999999</v>
          </cell>
          <cell r="E18483" t="str">
            <v>CDHU 198</v>
          </cell>
        </row>
        <row r="18484">
          <cell r="A18484" t="str">
            <v>46.33.197</v>
          </cell>
          <cell r="B18484" t="str">
            <v>Prolongamento para caixa sifonada em prolipropileno de alta resistência PP, preto, DN= 125mm</v>
          </cell>
          <cell r="C18484" t="str">
            <v>UN</v>
          </cell>
          <cell r="D18484">
            <v>96.32</v>
          </cell>
          <cell r="E18484" t="str">
            <v>CDHU 198</v>
          </cell>
        </row>
        <row r="18485">
          <cell r="A18485" t="str">
            <v>46.33.201</v>
          </cell>
          <cell r="B18485" t="str">
            <v>Tampa tê de inspeção oval, em polipropileno de alta resistência preto (PxB), DN=110mm</v>
          </cell>
          <cell r="C18485" t="str">
            <v>UN</v>
          </cell>
          <cell r="D18485">
            <v>76.239999999999995</v>
          </cell>
          <cell r="E18485" t="str">
            <v>CDHU 198</v>
          </cell>
        </row>
        <row r="18486">
          <cell r="A18486" t="str">
            <v>46.33.206</v>
          </cell>
          <cell r="B18486" t="str">
            <v>Tampão em polipropileno de alta resistência PP, preto (PxB), DN=63mm</v>
          </cell>
          <cell r="C18486" t="str">
            <v>UN</v>
          </cell>
          <cell r="D18486">
            <v>23.07</v>
          </cell>
          <cell r="E18486" t="str">
            <v>CDHU 198</v>
          </cell>
        </row>
        <row r="18487">
          <cell r="A18487" t="str">
            <v>46.33.207</v>
          </cell>
          <cell r="B18487" t="str">
            <v>Tampão em polipropileno de alta resistência PP, preto (PxB), DN=110mm</v>
          </cell>
          <cell r="C18487" t="str">
            <v>UN</v>
          </cell>
          <cell r="D18487">
            <v>41.12</v>
          </cell>
          <cell r="E18487" t="str">
            <v>CDHU 198</v>
          </cell>
        </row>
        <row r="18488">
          <cell r="A18488" t="str">
            <v>46.33.210</v>
          </cell>
          <cell r="B18488" t="str">
            <v>Porta marco para grelha de 12x12 cm, em prolipropileno de alta resistência PP,  preto</v>
          </cell>
          <cell r="C18488" t="str">
            <v>UN</v>
          </cell>
          <cell r="D18488">
            <v>63.18</v>
          </cell>
          <cell r="E18488" t="str">
            <v>CDHU 198</v>
          </cell>
        </row>
        <row r="18489">
          <cell r="A18489" t="str">
            <v>46.33.211</v>
          </cell>
          <cell r="B18489" t="str">
            <v>Marco de bronze com grelha em aço inoxidável de 12x12cm</v>
          </cell>
          <cell r="C18489" t="str">
            <v>CJ</v>
          </cell>
          <cell r="D18489">
            <v>81.55</v>
          </cell>
          <cell r="E18489" t="str">
            <v>CDHU 198</v>
          </cell>
        </row>
        <row r="18490">
          <cell r="A18490" t="str">
            <v>47</v>
          </cell>
          <cell r="B18490" t="str">
            <v>VALVULAS E APARELHOS DE MEDICAO E CONTROLE PARA LIQUIDOS E GASES</v>
          </cell>
          <cell r="C18490"/>
          <cell r="D18490"/>
          <cell r="E18490" t="str">
            <v>CDHU 198</v>
          </cell>
        </row>
        <row r="18491">
          <cell r="A18491" t="str">
            <v>47.01</v>
          </cell>
          <cell r="B18491" t="str">
            <v>Registro e / ou valvula em latao fundido sem acabamento</v>
          </cell>
          <cell r="C18491"/>
          <cell r="D18491"/>
          <cell r="E18491" t="str">
            <v>CDHU 198</v>
          </cell>
        </row>
        <row r="18492">
          <cell r="A18492" t="str">
            <v>47.01.010</v>
          </cell>
          <cell r="B18492" t="str">
            <v>Registro de gaveta em latão fundido sem acabamento, DN= 1/2´</v>
          </cell>
          <cell r="C18492" t="str">
            <v>UN</v>
          </cell>
          <cell r="D18492">
            <v>65.59</v>
          </cell>
          <cell r="E18492" t="str">
            <v>CDHU 198</v>
          </cell>
        </row>
        <row r="18493">
          <cell r="A18493" t="str">
            <v>47.01.020</v>
          </cell>
          <cell r="B18493" t="str">
            <v>Registro de gaveta em latão fundido sem acabamento, DN= 3/4´</v>
          </cell>
          <cell r="C18493" t="str">
            <v>UN</v>
          </cell>
          <cell r="D18493">
            <v>90.37</v>
          </cell>
          <cell r="E18493" t="str">
            <v>CDHU 198</v>
          </cell>
        </row>
        <row r="18494">
          <cell r="A18494" t="str">
            <v>47.01.030</v>
          </cell>
          <cell r="B18494" t="str">
            <v>Registro de gaveta em latão fundido sem acabamento, DN= 1´</v>
          </cell>
          <cell r="C18494" t="str">
            <v>UN</v>
          </cell>
          <cell r="D18494">
            <v>108.02</v>
          </cell>
          <cell r="E18494" t="str">
            <v>CDHU 198</v>
          </cell>
        </row>
        <row r="18495">
          <cell r="A18495" t="str">
            <v>47.01.040</v>
          </cell>
          <cell r="B18495" t="str">
            <v>Registro de gaveta em latão fundido sem acabamento, DN= 1 1/4´</v>
          </cell>
          <cell r="C18495" t="str">
            <v>UN</v>
          </cell>
          <cell r="D18495">
            <v>136.63999999999999</v>
          </cell>
          <cell r="E18495" t="str">
            <v>CDHU 198</v>
          </cell>
        </row>
        <row r="18496">
          <cell r="A18496" t="str">
            <v>47.01.050</v>
          </cell>
          <cell r="B18496" t="str">
            <v>Registro de gaveta em latão fundido sem acabamento, DN= 1 1/2´</v>
          </cell>
          <cell r="C18496" t="str">
            <v>UN</v>
          </cell>
          <cell r="D18496">
            <v>167.17</v>
          </cell>
          <cell r="E18496" t="str">
            <v>CDHU 198</v>
          </cell>
        </row>
        <row r="18497">
          <cell r="A18497" t="str">
            <v>47.01.060</v>
          </cell>
          <cell r="B18497" t="str">
            <v>Registro de gaveta em latão fundido sem acabamento, DN= 2´</v>
          </cell>
          <cell r="C18497" t="str">
            <v>UN</v>
          </cell>
          <cell r="D18497">
            <v>234.57</v>
          </cell>
          <cell r="E18497" t="str">
            <v>CDHU 198</v>
          </cell>
        </row>
        <row r="18498">
          <cell r="A18498" t="str">
            <v>47.01.070</v>
          </cell>
          <cell r="B18498" t="str">
            <v>Registro de gaveta em latão fundido sem acabamento, DN= 2 1/2´</v>
          </cell>
          <cell r="C18498" t="str">
            <v>UN</v>
          </cell>
          <cell r="D18498">
            <v>466.33</v>
          </cell>
          <cell r="E18498" t="str">
            <v>CDHU 198</v>
          </cell>
        </row>
        <row r="18499">
          <cell r="A18499" t="str">
            <v>47.01.080</v>
          </cell>
          <cell r="B18499" t="str">
            <v>Registro de gaveta em latão fundido sem acabamento, DN= 3´</v>
          </cell>
          <cell r="C18499" t="str">
            <v>UN</v>
          </cell>
          <cell r="D18499">
            <v>738.54</v>
          </cell>
          <cell r="E18499" t="str">
            <v>CDHU 198</v>
          </cell>
        </row>
        <row r="18500">
          <cell r="A18500" t="str">
            <v>47.01.090</v>
          </cell>
          <cell r="B18500" t="str">
            <v>Registro de gaveta em latão fundido sem acabamento, DN= 4´</v>
          </cell>
          <cell r="C18500" t="str">
            <v>UN</v>
          </cell>
          <cell r="D18500">
            <v>1254.9000000000001</v>
          </cell>
          <cell r="E18500" t="str">
            <v>CDHU 198</v>
          </cell>
        </row>
        <row r="18501">
          <cell r="A18501" t="str">
            <v>47.01.130</v>
          </cell>
          <cell r="B18501" t="str">
            <v>Registro de pressão em latão fundido sem acabamento, DN= 3/4´</v>
          </cell>
          <cell r="C18501" t="str">
            <v>UN</v>
          </cell>
          <cell r="D18501">
            <v>104.86</v>
          </cell>
          <cell r="E18501" t="str">
            <v>CDHU 198</v>
          </cell>
        </row>
        <row r="18502">
          <cell r="A18502" t="str">
            <v>47.01.170</v>
          </cell>
          <cell r="B18502" t="str">
            <v>Válvula de esfera monobloco em latão, passagem plena, acionamento com alavanca, DN= 1/2´</v>
          </cell>
          <cell r="C18502" t="str">
            <v>UN</v>
          </cell>
          <cell r="D18502">
            <v>55.16</v>
          </cell>
          <cell r="E18502" t="str">
            <v>CDHU 198</v>
          </cell>
        </row>
        <row r="18503">
          <cell r="A18503" t="str">
            <v>47.01.180</v>
          </cell>
          <cell r="B18503" t="str">
            <v>Válvula de esfera monobloco em latão, passagem plena, acionamento com alavanca, DN= 3/4´</v>
          </cell>
          <cell r="C18503" t="str">
            <v>UN</v>
          </cell>
          <cell r="D18503">
            <v>95.71</v>
          </cell>
          <cell r="E18503" t="str">
            <v>CDHU 198</v>
          </cell>
        </row>
        <row r="18504">
          <cell r="A18504" t="str">
            <v>47.01.190</v>
          </cell>
          <cell r="B18504" t="str">
            <v>Válvula de esfera monobloco em latão, passagem plena, acionamento com alavanca, DN= 1´</v>
          </cell>
          <cell r="C18504" t="str">
            <v>UN</v>
          </cell>
          <cell r="D18504">
            <v>93.56</v>
          </cell>
          <cell r="E18504" t="str">
            <v>CDHU 198</v>
          </cell>
        </row>
        <row r="18505">
          <cell r="A18505" t="str">
            <v>47.01.191</v>
          </cell>
          <cell r="B18505" t="str">
            <v>Válvula de esfera monobloco em latão, passagem plena, acionamento com alavanca, DN= 1.1/4´</v>
          </cell>
          <cell r="C18505" t="str">
            <v>UN</v>
          </cell>
          <cell r="D18505">
            <v>124.4</v>
          </cell>
          <cell r="E18505" t="str">
            <v>CDHU 198</v>
          </cell>
        </row>
        <row r="18506">
          <cell r="A18506" t="str">
            <v>47.01.210</v>
          </cell>
          <cell r="B18506" t="str">
            <v>Válvula de esfera monobloco em latão, passagem plena, acionamento com alavanca, DN= 2´</v>
          </cell>
          <cell r="C18506" t="str">
            <v>UN</v>
          </cell>
          <cell r="D18506">
            <v>273.52999999999997</v>
          </cell>
          <cell r="E18506" t="str">
            <v>CDHU 198</v>
          </cell>
        </row>
        <row r="18507">
          <cell r="A18507" t="str">
            <v>47.01.220</v>
          </cell>
          <cell r="B18507" t="str">
            <v>Válvula de esfera monobloco em latão, passagem plena, acionamento com alavanca, DN= 4´</v>
          </cell>
          <cell r="C18507" t="str">
            <v>UN</v>
          </cell>
          <cell r="D18507">
            <v>1333.72</v>
          </cell>
          <cell r="E18507" t="str">
            <v>CDHU 198</v>
          </cell>
        </row>
        <row r="18508">
          <cell r="A18508" t="str">
            <v>47.02</v>
          </cell>
          <cell r="B18508" t="str">
            <v>Registro e / ou valvula em latao fundido com acabamento cromado</v>
          </cell>
          <cell r="C18508"/>
          <cell r="D18508"/>
          <cell r="E18508" t="str">
            <v>CDHU 198</v>
          </cell>
        </row>
        <row r="18509">
          <cell r="A18509" t="str">
            <v>47.02.010</v>
          </cell>
          <cell r="B18509" t="str">
            <v>Registro de gaveta em latão fundido cromado com canopla, DN= 1/2´ - linha especial</v>
          </cell>
          <cell r="C18509" t="str">
            <v>UN</v>
          </cell>
          <cell r="D18509">
            <v>86.67</v>
          </cell>
          <cell r="E18509" t="str">
            <v>CDHU 198</v>
          </cell>
        </row>
        <row r="18510">
          <cell r="A18510" t="str">
            <v>47.02.020</v>
          </cell>
          <cell r="B18510" t="str">
            <v>Registro de gaveta em latão fundido cromado com canopla, DN= 3/4´ - linha especial</v>
          </cell>
          <cell r="C18510" t="str">
            <v>UN</v>
          </cell>
          <cell r="D18510">
            <v>91.21</v>
          </cell>
          <cell r="E18510" t="str">
            <v>CDHU 198</v>
          </cell>
        </row>
        <row r="18511">
          <cell r="A18511" t="str">
            <v>47.02.030</v>
          </cell>
          <cell r="B18511" t="str">
            <v>Registro de gaveta em latão fundido cromado com canopla, DN= 1´ - linha especial</v>
          </cell>
          <cell r="C18511" t="str">
            <v>UN</v>
          </cell>
          <cell r="D18511">
            <v>118.28</v>
          </cell>
          <cell r="E18511" t="str">
            <v>CDHU 198</v>
          </cell>
        </row>
        <row r="18512">
          <cell r="A18512" t="str">
            <v>47.02.040</v>
          </cell>
          <cell r="B18512" t="str">
            <v>Registro de gaveta em latão fundido cromado com canopla, DN= 1 1/4´ - linha especial</v>
          </cell>
          <cell r="C18512" t="str">
            <v>UN</v>
          </cell>
          <cell r="D18512">
            <v>160.24</v>
          </cell>
          <cell r="E18512" t="str">
            <v>CDHU 198</v>
          </cell>
        </row>
        <row r="18513">
          <cell r="A18513" t="str">
            <v>47.02.050</v>
          </cell>
          <cell r="B18513" t="str">
            <v>Registro de gaveta em latão fundido cromado com canopla, DN= 1 1/2´ - linha especial</v>
          </cell>
          <cell r="C18513" t="str">
            <v>UN</v>
          </cell>
          <cell r="D18513">
            <v>195.83</v>
          </cell>
          <cell r="E18513" t="str">
            <v>CDHU 198</v>
          </cell>
        </row>
        <row r="18514">
          <cell r="A18514" t="str">
            <v>47.02.100</v>
          </cell>
          <cell r="B18514" t="str">
            <v>Registro de pressão em latão fundido cromado com canopla, DN= 1/2´ - linha especial</v>
          </cell>
          <cell r="C18514" t="str">
            <v>UN</v>
          </cell>
          <cell r="D18514">
            <v>101.9</v>
          </cell>
          <cell r="E18514" t="str">
            <v>CDHU 198</v>
          </cell>
        </row>
        <row r="18515">
          <cell r="A18515" t="str">
            <v>47.02.110</v>
          </cell>
          <cell r="B18515" t="str">
            <v>Registro de pressão em latão fundido cromado com canopla, DN= 3/4´ - linha especial</v>
          </cell>
          <cell r="C18515" t="str">
            <v>UN</v>
          </cell>
          <cell r="D18515">
            <v>75.75</v>
          </cell>
          <cell r="E18515" t="str">
            <v>CDHU 198</v>
          </cell>
        </row>
        <row r="18516">
          <cell r="A18516" t="str">
            <v>47.02.200</v>
          </cell>
          <cell r="B18516" t="str">
            <v>Registro regulador de vazão para chuveiro e ducha em latão cromado com canopla, DN= 1/2´</v>
          </cell>
          <cell r="C18516" t="str">
            <v>UN</v>
          </cell>
          <cell r="D18516">
            <v>108.46</v>
          </cell>
          <cell r="E18516" t="str">
            <v>CDHU 198</v>
          </cell>
        </row>
        <row r="18517">
          <cell r="A18517" t="str">
            <v>47.02.210</v>
          </cell>
          <cell r="B18517" t="str">
            <v>Registro regulador de vazão para torneira, misturador e bidê, em latão cromado com canopla, DN= 1/2´</v>
          </cell>
          <cell r="C18517" t="str">
            <v>UN</v>
          </cell>
          <cell r="D18517">
            <v>118.95</v>
          </cell>
          <cell r="E18517" t="str">
            <v>CDHU 198</v>
          </cell>
        </row>
        <row r="18518">
          <cell r="A18518" t="str">
            <v>47.04</v>
          </cell>
          <cell r="B18518" t="str">
            <v>Valvula de descarga ou para acionamento de metais sanitarios</v>
          </cell>
          <cell r="C18518"/>
          <cell r="D18518"/>
          <cell r="E18518" t="str">
            <v>CDHU 198</v>
          </cell>
        </row>
        <row r="18519">
          <cell r="A18519" t="str">
            <v>47.04.020</v>
          </cell>
          <cell r="B18519" t="str">
            <v>Válvula de descarga com registro próprio, duplo acionamento limitador de fluxo, DN= 1 1/4´</v>
          </cell>
          <cell r="C18519" t="str">
            <v>UN</v>
          </cell>
          <cell r="D18519">
            <v>426.23</v>
          </cell>
          <cell r="E18519" t="str">
            <v>CDHU 198</v>
          </cell>
        </row>
        <row r="18520">
          <cell r="A18520" t="str">
            <v>47.04.030</v>
          </cell>
          <cell r="B18520" t="str">
            <v>Válvula de descarga com registro próprio, DN= 1 1/4´</v>
          </cell>
          <cell r="C18520" t="str">
            <v>UN</v>
          </cell>
          <cell r="D18520">
            <v>311.64999999999998</v>
          </cell>
          <cell r="E18520" t="str">
            <v>CDHU 198</v>
          </cell>
        </row>
        <row r="18521">
          <cell r="A18521" t="str">
            <v>47.04.040</v>
          </cell>
          <cell r="B18521" t="str">
            <v>Válvula de descarga com registro próprio, DN= 1 1/2´</v>
          </cell>
          <cell r="C18521" t="str">
            <v>UN</v>
          </cell>
          <cell r="D18521">
            <v>358.96</v>
          </cell>
          <cell r="E18521" t="str">
            <v>CDHU 198</v>
          </cell>
        </row>
        <row r="18522">
          <cell r="A18522" t="str">
            <v>47.04.050</v>
          </cell>
          <cell r="B18522" t="str">
            <v>Válvula de descarga antivandalismo, DN= 1 1/2´</v>
          </cell>
          <cell r="C18522" t="str">
            <v>UN</v>
          </cell>
          <cell r="D18522">
            <v>513.08000000000004</v>
          </cell>
          <cell r="E18522" t="str">
            <v>CDHU 198</v>
          </cell>
        </row>
        <row r="18523">
          <cell r="A18523" t="str">
            <v>47.04.080</v>
          </cell>
          <cell r="B18523" t="str">
            <v>Válvula de descarga externa, tipo alavanca com registro próprio, DN= 1 1/4´ e DN= 1 1/2´</v>
          </cell>
          <cell r="C18523" t="str">
            <v>UN</v>
          </cell>
          <cell r="D18523">
            <v>1750.65</v>
          </cell>
          <cell r="E18523" t="str">
            <v>CDHU 198</v>
          </cell>
        </row>
        <row r="18524">
          <cell r="A18524" t="str">
            <v>47.04.090</v>
          </cell>
          <cell r="B18524" t="str">
            <v>Válvula de mictório antivandalismo, DN= 3/4´</v>
          </cell>
          <cell r="C18524" t="str">
            <v>UN</v>
          </cell>
          <cell r="D18524">
            <v>587.29</v>
          </cell>
          <cell r="E18524" t="str">
            <v>CDHU 198</v>
          </cell>
        </row>
        <row r="18525">
          <cell r="A18525" t="str">
            <v>47.04.100</v>
          </cell>
          <cell r="B18525" t="str">
            <v>Válvula de mictório padrão, vazão automática, DN= 3/4´</v>
          </cell>
          <cell r="C18525" t="str">
            <v>UN</v>
          </cell>
          <cell r="D18525">
            <v>480.9</v>
          </cell>
          <cell r="E18525" t="str">
            <v>CDHU 198</v>
          </cell>
        </row>
        <row r="18526">
          <cell r="A18526" t="str">
            <v>47.04.110</v>
          </cell>
          <cell r="B18526" t="str">
            <v>Válvula de acionamento hidromecânico para piso</v>
          </cell>
          <cell r="C18526" t="str">
            <v>UN</v>
          </cell>
          <cell r="D18526">
            <v>1114.1199999999999</v>
          </cell>
          <cell r="E18526" t="str">
            <v>CDHU 198</v>
          </cell>
        </row>
        <row r="18527">
          <cell r="A18527" t="str">
            <v>47.04.120</v>
          </cell>
          <cell r="B18527" t="str">
            <v>Válvula de acionamento hidromecânico para ducha, em latão cromado, DN= 3/4´</v>
          </cell>
          <cell r="C18527" t="str">
            <v>UN</v>
          </cell>
          <cell r="D18527">
            <v>661.01</v>
          </cell>
          <cell r="E18527" t="str">
            <v>CDHU 198</v>
          </cell>
        </row>
        <row r="18528">
          <cell r="A18528" t="str">
            <v>47.04.180</v>
          </cell>
          <cell r="B18528" t="str">
            <v>Válvula de descarga com registro próprio, duplo acionamento limitador de fluxo, DN = 1 1/2´</v>
          </cell>
          <cell r="C18528" t="str">
            <v>UN</v>
          </cell>
          <cell r="D18528">
            <v>463.14</v>
          </cell>
          <cell r="E18528" t="str">
            <v>CDHU 198</v>
          </cell>
        </row>
        <row r="18529">
          <cell r="A18529" t="str">
            <v>47.05</v>
          </cell>
          <cell r="B18529" t="str">
            <v>Registro e / ou valvula em bronze</v>
          </cell>
          <cell r="C18529"/>
          <cell r="D18529"/>
          <cell r="E18529" t="str">
            <v>CDHU 198</v>
          </cell>
        </row>
        <row r="18530">
          <cell r="A18530" t="str">
            <v>47.05.010</v>
          </cell>
          <cell r="B18530" t="str">
            <v>Válvula de retenção horizontal em bronze, DN= 3/4´</v>
          </cell>
          <cell r="C18530" t="str">
            <v>UN</v>
          </cell>
          <cell r="D18530">
            <v>133.5</v>
          </cell>
          <cell r="E18530" t="str">
            <v>CDHU 198</v>
          </cell>
        </row>
        <row r="18531">
          <cell r="A18531" t="str">
            <v>47.05.020</v>
          </cell>
          <cell r="B18531" t="str">
            <v>Válvula de retenção horizontal em bronze, DN= 1´</v>
          </cell>
          <cell r="C18531" t="str">
            <v>UN</v>
          </cell>
          <cell r="D18531">
            <v>164.82</v>
          </cell>
          <cell r="E18531" t="str">
            <v>CDHU 198</v>
          </cell>
        </row>
        <row r="18532">
          <cell r="A18532" t="str">
            <v>47.05.030</v>
          </cell>
          <cell r="B18532" t="str">
            <v>Válvula de retenção horizontal em bronze, DN= 1 1/4´</v>
          </cell>
          <cell r="C18532" t="str">
            <v>UN</v>
          </cell>
          <cell r="D18532">
            <v>229.92</v>
          </cell>
          <cell r="E18532" t="str">
            <v>CDHU 198</v>
          </cell>
        </row>
        <row r="18533">
          <cell r="A18533" t="str">
            <v>47.05.040</v>
          </cell>
          <cell r="B18533" t="str">
            <v>Válvula de retenção horizontal em bronze, DN= 1 1/2´</v>
          </cell>
          <cell r="C18533" t="str">
            <v>UN</v>
          </cell>
          <cell r="D18533">
            <v>254.61</v>
          </cell>
          <cell r="E18533" t="str">
            <v>CDHU 198</v>
          </cell>
        </row>
        <row r="18534">
          <cell r="A18534" t="str">
            <v>47.05.050</v>
          </cell>
          <cell r="B18534" t="str">
            <v>Válvula de retenção horizontal em bronze, DN= 2´</v>
          </cell>
          <cell r="C18534" t="str">
            <v>UN</v>
          </cell>
          <cell r="D18534">
            <v>362.34</v>
          </cell>
          <cell r="E18534" t="str">
            <v>CDHU 198</v>
          </cell>
        </row>
        <row r="18535">
          <cell r="A18535" t="str">
            <v>47.05.060</v>
          </cell>
          <cell r="B18535" t="str">
            <v>Válvula de retenção horizontal em bronze, DN= 2 1/2´</v>
          </cell>
          <cell r="C18535" t="str">
            <v>UN</v>
          </cell>
          <cell r="D18535">
            <v>624.41999999999996</v>
          </cell>
          <cell r="E18535" t="str">
            <v>CDHU 198</v>
          </cell>
        </row>
        <row r="18536">
          <cell r="A18536" t="str">
            <v>47.05.070</v>
          </cell>
          <cell r="B18536" t="str">
            <v>Válvula de retenção horizontal em bronze, DN= 3´</v>
          </cell>
          <cell r="C18536" t="str">
            <v>UN</v>
          </cell>
          <cell r="D18536">
            <v>742.62</v>
          </cell>
          <cell r="E18536" t="str">
            <v>CDHU 198</v>
          </cell>
        </row>
        <row r="18537">
          <cell r="A18537" t="str">
            <v>47.05.100</v>
          </cell>
          <cell r="B18537" t="str">
            <v>Válvula de retenção vertical em bronze, DN= 1´</v>
          </cell>
          <cell r="C18537" t="str">
            <v>UN</v>
          </cell>
          <cell r="D18537">
            <v>124.64</v>
          </cell>
          <cell r="E18537" t="str">
            <v>CDHU 198</v>
          </cell>
        </row>
        <row r="18538">
          <cell r="A18538" t="str">
            <v>47.05.110</v>
          </cell>
          <cell r="B18538" t="str">
            <v>Válvula de retenção vertical em bronze, DN= 1 1/4´</v>
          </cell>
          <cell r="C18538" t="str">
            <v>UN</v>
          </cell>
          <cell r="D18538">
            <v>163.29</v>
          </cell>
          <cell r="E18538" t="str">
            <v>CDHU 198</v>
          </cell>
        </row>
        <row r="18539">
          <cell r="A18539" t="str">
            <v>47.05.120</v>
          </cell>
          <cell r="B18539" t="str">
            <v>Válvula de retenção vertical em bronze, DN= 1 1/2´</v>
          </cell>
          <cell r="C18539" t="str">
            <v>UN</v>
          </cell>
          <cell r="D18539">
            <v>195.84</v>
          </cell>
          <cell r="E18539" t="str">
            <v>CDHU 198</v>
          </cell>
        </row>
        <row r="18540">
          <cell r="A18540" t="str">
            <v>47.05.130</v>
          </cell>
          <cell r="B18540" t="str">
            <v>Válvula de retenção vertical em bronze, DN= 2´</v>
          </cell>
          <cell r="C18540" t="str">
            <v>UN</v>
          </cell>
          <cell r="D18540">
            <v>269.83</v>
          </cell>
          <cell r="E18540" t="str">
            <v>CDHU 198</v>
          </cell>
        </row>
        <row r="18541">
          <cell r="A18541" t="str">
            <v>47.05.140</v>
          </cell>
          <cell r="B18541" t="str">
            <v>Válvula de retenção vertical em bronze, DN= 2 1/2´</v>
          </cell>
          <cell r="C18541" t="str">
            <v>UN</v>
          </cell>
          <cell r="D18541">
            <v>425.44</v>
          </cell>
          <cell r="E18541" t="str">
            <v>CDHU 198</v>
          </cell>
        </row>
        <row r="18542">
          <cell r="A18542" t="str">
            <v>47.05.150</v>
          </cell>
          <cell r="B18542" t="str">
            <v>Válvula de retenção vertical em bronze, DN= 3´</v>
          </cell>
          <cell r="C18542" t="str">
            <v>UN</v>
          </cell>
          <cell r="D18542">
            <v>612.6</v>
          </cell>
          <cell r="E18542" t="str">
            <v>CDHU 198</v>
          </cell>
        </row>
        <row r="18543">
          <cell r="A18543" t="str">
            <v>47.05.160</v>
          </cell>
          <cell r="B18543" t="str">
            <v>Válvula de retenção vertical em bronze, DN= 4´</v>
          </cell>
          <cell r="C18543" t="str">
            <v>UN</v>
          </cell>
          <cell r="D18543">
            <v>1030.23</v>
          </cell>
          <cell r="E18543" t="str">
            <v>CDHU 198</v>
          </cell>
        </row>
        <row r="18544">
          <cell r="A18544" t="str">
            <v>47.05.170</v>
          </cell>
          <cell r="B18544" t="str">
            <v>Válvula de retenção de pé com crivo em bronze, DN= 1´</v>
          </cell>
          <cell r="C18544" t="str">
            <v>UN</v>
          </cell>
          <cell r="D18544">
            <v>120.02</v>
          </cell>
          <cell r="E18544" t="str">
            <v>CDHU 198</v>
          </cell>
        </row>
        <row r="18545">
          <cell r="A18545" t="str">
            <v>47.05.180</v>
          </cell>
          <cell r="B18545" t="str">
            <v>Válvula de retenção de pé com crivo em bronze, DN= 1 1/4´</v>
          </cell>
          <cell r="C18545" t="str">
            <v>UN</v>
          </cell>
          <cell r="D18545">
            <v>148.62</v>
          </cell>
          <cell r="E18545" t="str">
            <v>CDHU 198</v>
          </cell>
        </row>
        <row r="18546">
          <cell r="A18546" t="str">
            <v>47.05.190</v>
          </cell>
          <cell r="B18546" t="str">
            <v>Válvula de retenção de pé com crivo em bronze, DN= 1 1/2´</v>
          </cell>
          <cell r="C18546" t="str">
            <v>UN</v>
          </cell>
          <cell r="D18546">
            <v>180.75</v>
          </cell>
          <cell r="E18546" t="str">
            <v>CDHU 198</v>
          </cell>
        </row>
        <row r="18547">
          <cell r="A18547" t="str">
            <v>47.05.200</v>
          </cell>
          <cell r="B18547" t="str">
            <v>Válvula de retenção de pé com crivo em bronze, DN= 2´</v>
          </cell>
          <cell r="C18547" t="str">
            <v>UN</v>
          </cell>
          <cell r="D18547">
            <v>240.82</v>
          </cell>
          <cell r="E18547" t="str">
            <v>CDHU 198</v>
          </cell>
        </row>
        <row r="18548">
          <cell r="A18548" t="str">
            <v>47.05.210</v>
          </cell>
          <cell r="B18548" t="str">
            <v>Válvula de retenção de pé com crivo em bronze, DN= 2 1/2´</v>
          </cell>
          <cell r="C18548" t="str">
            <v>UN</v>
          </cell>
          <cell r="D18548">
            <v>380.16</v>
          </cell>
          <cell r="E18548" t="str">
            <v>CDHU 198</v>
          </cell>
        </row>
        <row r="18549">
          <cell r="A18549" t="str">
            <v>47.05.220</v>
          </cell>
          <cell r="B18549" t="str">
            <v>Válvula de gaveta em bronze, com haste não ascendente, classe 125 libras para vapor e classe 200 libras para água, óleo e gás, DN= 6´</v>
          </cell>
          <cell r="C18549" t="str">
            <v>UN</v>
          </cell>
          <cell r="D18549">
            <v>8303.35</v>
          </cell>
          <cell r="E18549" t="str">
            <v>CDHU 198</v>
          </cell>
        </row>
        <row r="18550">
          <cell r="A18550" t="str">
            <v>47.05.230</v>
          </cell>
          <cell r="B18550" t="str">
            <v>Válvula de gaveta em bronze, com haste não ascendente, classe 125 libras para vapor e classe 200 libras para água, óleo e gás, DN= 2´</v>
          </cell>
          <cell r="C18550" t="str">
            <v>UN</v>
          </cell>
          <cell r="D18550">
            <v>218.62</v>
          </cell>
          <cell r="E18550" t="str">
            <v>CDHU 198</v>
          </cell>
        </row>
        <row r="18551">
          <cell r="A18551" t="str">
            <v>47.05.240</v>
          </cell>
          <cell r="B18551" t="str">
            <v>Válvula globo em bronze, classe 125 libras para vapor e classe 200 libras para água, óleo e gás, DN= 2´</v>
          </cell>
          <cell r="C18551" t="str">
            <v>UN</v>
          </cell>
          <cell r="D18551">
            <v>612.30999999999995</v>
          </cell>
          <cell r="E18551" t="str">
            <v>CDHU 198</v>
          </cell>
        </row>
        <row r="18552">
          <cell r="A18552" t="str">
            <v>47.05.260</v>
          </cell>
          <cell r="B18552" t="str">
            <v>Válvula de retenção de pé com crivo em bronze, DN= 3´</v>
          </cell>
          <cell r="C18552" t="str">
            <v>UN</v>
          </cell>
          <cell r="D18552">
            <v>545.79</v>
          </cell>
          <cell r="E18552" t="str">
            <v>CDHU 198</v>
          </cell>
        </row>
        <row r="18553">
          <cell r="A18553" t="str">
            <v>47.05.270</v>
          </cell>
          <cell r="B18553" t="str">
            <v>Válvula de retenção de pé com crivo em bronze, DN= 4´</v>
          </cell>
          <cell r="C18553" t="str">
            <v>UN</v>
          </cell>
          <cell r="D18553">
            <v>1028.8499999999999</v>
          </cell>
          <cell r="E18553" t="str">
            <v>CDHU 198</v>
          </cell>
        </row>
        <row r="18554">
          <cell r="A18554" t="str">
            <v>47.05.280</v>
          </cell>
          <cell r="B18554" t="str">
            <v>Válvula globo angular de 45° em bronze, DN= 2 1/2´</v>
          </cell>
          <cell r="C18554" t="str">
            <v>UN</v>
          </cell>
          <cell r="D18554">
            <v>450.28</v>
          </cell>
          <cell r="E18554" t="str">
            <v>CDHU 198</v>
          </cell>
        </row>
        <row r="18555">
          <cell r="A18555" t="str">
            <v>47.05.290</v>
          </cell>
          <cell r="B18555" t="str">
            <v>Válvula de gaveta em bronze, haste ascendente, classe 150 libras para vapor saturado e 300 libras para água, óleo e gás, DN= 1/2´</v>
          </cell>
          <cell r="C18555" t="str">
            <v>UN</v>
          </cell>
          <cell r="D18555">
            <v>173.57</v>
          </cell>
          <cell r="E18555" t="str">
            <v>CDHU 198</v>
          </cell>
        </row>
        <row r="18556">
          <cell r="A18556" t="str">
            <v>47.05.296</v>
          </cell>
          <cell r="B18556" t="str">
            <v>Válvula de gaveta em bronze, haste ascendente, classe 150 libras para vapor saturado e 300 libras para água, óleo e gás, DN= 4´</v>
          </cell>
          <cell r="C18556" t="str">
            <v>UN</v>
          </cell>
          <cell r="D18556">
            <v>6193.59</v>
          </cell>
          <cell r="E18556" t="str">
            <v>CDHU 198</v>
          </cell>
        </row>
        <row r="18557">
          <cell r="A18557" t="str">
            <v>47.05.300</v>
          </cell>
          <cell r="B18557" t="str">
            <v>Válvula de gaveta em bronze, haste não ascendente, classe 150 libras para vapor saturado e 300 libras para água, óleo e gás, DN= 4´</v>
          </cell>
          <cell r="C18557" t="str">
            <v>UN</v>
          </cell>
          <cell r="D18557">
            <v>1788.13</v>
          </cell>
          <cell r="E18557" t="str">
            <v>CDHU 198</v>
          </cell>
        </row>
        <row r="18558">
          <cell r="A18558" t="str">
            <v>47.05.310</v>
          </cell>
          <cell r="B18558" t="str">
            <v>Válvula de gaveta em bronze, haste não ascendente, classe 150 libras para vapor saturado e 300 libras para água, óleo e gás, DN= 2´</v>
          </cell>
          <cell r="C18558" t="str">
            <v>UN</v>
          </cell>
          <cell r="D18558">
            <v>456.82</v>
          </cell>
          <cell r="E18558" t="str">
            <v>CDHU 198</v>
          </cell>
        </row>
        <row r="18559">
          <cell r="A18559" t="str">
            <v>47.05.340</v>
          </cell>
          <cell r="B18559" t="str">
            <v>Válvula globo em bronze, classe 150 libras para vapor saturado e 300 libras para água, óleo e gás, DN= 3/4´</v>
          </cell>
          <cell r="C18559" t="str">
            <v>UN</v>
          </cell>
          <cell r="D18559">
            <v>233.04</v>
          </cell>
          <cell r="E18559" t="str">
            <v>CDHU 198</v>
          </cell>
        </row>
        <row r="18560">
          <cell r="A18560" t="str">
            <v>47.05.350</v>
          </cell>
          <cell r="B18560" t="str">
            <v>Válvula globo em bronze, classe 150 libras para vapor saturado e 300 libras para água, óleo e gás, DN= 1´</v>
          </cell>
          <cell r="C18560" t="str">
            <v>UN</v>
          </cell>
          <cell r="D18560">
            <v>321.8</v>
          </cell>
          <cell r="E18560" t="str">
            <v>CDHU 198</v>
          </cell>
        </row>
        <row r="18561">
          <cell r="A18561" t="str">
            <v>47.05.360</v>
          </cell>
          <cell r="B18561" t="str">
            <v>Válvula globo em bronze, classe 150 libras para vapor saturado e 300 libras para água, óleo e gás, DN= 1 1/2´</v>
          </cell>
          <cell r="C18561" t="str">
            <v>UN</v>
          </cell>
          <cell r="D18561">
            <v>620.83000000000004</v>
          </cell>
          <cell r="E18561" t="str">
            <v>CDHU 198</v>
          </cell>
        </row>
        <row r="18562">
          <cell r="A18562" t="str">
            <v>47.05.370</v>
          </cell>
          <cell r="B18562" t="str">
            <v>Válvula globo em bronze, classe 150 libras para vapor saturado e 300 libras para água, óleo e gás, DN= 2´</v>
          </cell>
          <cell r="C18562" t="str">
            <v>UN</v>
          </cell>
          <cell r="D18562">
            <v>807.52</v>
          </cell>
          <cell r="E18562" t="str">
            <v>CDHU 198</v>
          </cell>
        </row>
        <row r="18563">
          <cell r="A18563" t="str">
            <v>47.05.390</v>
          </cell>
          <cell r="B18563" t="str">
            <v>Válvula globo em bronze, classe 150 libras para vapor saturado e 300 libras para água, óleo e gás, DN= 2 1/2´</v>
          </cell>
          <cell r="C18563" t="str">
            <v>UN</v>
          </cell>
          <cell r="D18563">
            <v>1320.5</v>
          </cell>
          <cell r="E18563" t="str">
            <v>CDHU 198</v>
          </cell>
        </row>
        <row r="18564">
          <cell r="A18564" t="str">
            <v>47.05.392</v>
          </cell>
          <cell r="B18564" t="str">
            <v>Válvula globo em bronze, classe 150 libras para vapor saturado e 300 libras para água, óleo e gás, DN= 3´</v>
          </cell>
          <cell r="C18564" t="str">
            <v>UN</v>
          </cell>
          <cell r="D18564">
            <v>2362.12</v>
          </cell>
          <cell r="E18564" t="str">
            <v>CDHU 198</v>
          </cell>
        </row>
        <row r="18565">
          <cell r="A18565" t="str">
            <v>47.05.394</v>
          </cell>
          <cell r="B18565" t="str">
            <v>Válvula globo em bronze, classe 150 libras para vapor saturado e 300 libras para água, óleo e gás, DN= 4´</v>
          </cell>
          <cell r="C18565" t="str">
            <v>UN</v>
          </cell>
          <cell r="D18565">
            <v>6906.45</v>
          </cell>
          <cell r="E18565" t="str">
            <v>CDHU 198</v>
          </cell>
        </row>
        <row r="18566">
          <cell r="A18566" t="str">
            <v>47.05.398</v>
          </cell>
          <cell r="B18566" t="str">
            <v>Válvula de gaveta em bronze, haste não ascendente, classe 125 libras para vapor e classe 200 libras para água, óleo e gás, DN= 3/4´</v>
          </cell>
          <cell r="C18566" t="str">
            <v>UN</v>
          </cell>
          <cell r="D18566">
            <v>92</v>
          </cell>
          <cell r="E18566" t="str">
            <v>CDHU 198</v>
          </cell>
        </row>
        <row r="18567">
          <cell r="A18567" t="str">
            <v>47.05.400</v>
          </cell>
          <cell r="B18567" t="str">
            <v>Válvula de gaveta em bronze, haste não ascendente, classe 125 libras para vapor e classe 200 libras para água, óleo e gás, DN= 1´</v>
          </cell>
          <cell r="C18567" t="str">
            <v>UN</v>
          </cell>
          <cell r="D18567">
            <v>115.89</v>
          </cell>
          <cell r="E18567" t="str">
            <v>CDHU 198</v>
          </cell>
        </row>
        <row r="18568">
          <cell r="A18568" t="str">
            <v>47.05.406</v>
          </cell>
          <cell r="B18568" t="str">
            <v>Válvula de gaveta em bronze, haste não ascendente, classe 125 libras para vapor e classe 200 libras para água, óleo e gás, DN= 1.1/4´</v>
          </cell>
          <cell r="C18568" t="str">
            <v>UN</v>
          </cell>
          <cell r="D18568">
            <v>136.9</v>
          </cell>
          <cell r="E18568" t="str">
            <v>CDHU 198</v>
          </cell>
        </row>
        <row r="18569">
          <cell r="A18569" t="str">
            <v>47.05.410</v>
          </cell>
          <cell r="B18569" t="str">
            <v>Válvula de gaveta em bronze, haste não ascendente, classe 125 libras para vapor e classe 200 libras para água, óleo e gás, DN= 1 1/2´</v>
          </cell>
          <cell r="C18569" t="str">
            <v>UN</v>
          </cell>
          <cell r="D18569">
            <v>148.96</v>
          </cell>
          <cell r="E18569" t="str">
            <v>CDHU 198</v>
          </cell>
        </row>
        <row r="18570">
          <cell r="A18570" t="str">
            <v>47.05.420</v>
          </cell>
          <cell r="B18570" t="str">
            <v>Válvula de gaveta em bronze, haste não ascendente, classe 125 libras para vapor e classe 200 libras para água, óleo e gás, DN= 2 1/2´</v>
          </cell>
          <cell r="C18570" t="str">
            <v>UN</v>
          </cell>
          <cell r="D18570">
            <v>507.59</v>
          </cell>
          <cell r="E18570" t="str">
            <v>CDHU 198</v>
          </cell>
        </row>
        <row r="18571">
          <cell r="A18571" t="str">
            <v>47.05.430</v>
          </cell>
          <cell r="B18571" t="str">
            <v>Válvula de gaveta em bronze, haste não ascendente, classe 125 libras para vapor e classe 200 libras para água, óleo e gás, DN= 3´</v>
          </cell>
          <cell r="C18571" t="str">
            <v>UN</v>
          </cell>
          <cell r="D18571">
            <v>722.27</v>
          </cell>
          <cell r="E18571" t="str">
            <v>CDHU 198</v>
          </cell>
        </row>
        <row r="18572">
          <cell r="A18572" t="str">
            <v>47.05.450</v>
          </cell>
          <cell r="B18572" t="str">
            <v>Válvula redutora de pressão de ação direta em bronze, extremidade roscada, para água, ar, óleo e gás, PE= 200 psi e PS= 20 à 90 psi, DN= 1 1/4´</v>
          </cell>
          <cell r="C18572" t="str">
            <v>UN</v>
          </cell>
          <cell r="D18572">
            <v>6283.35</v>
          </cell>
          <cell r="E18572" t="str">
            <v>CDHU 198</v>
          </cell>
        </row>
        <row r="18573">
          <cell r="A18573" t="str">
            <v>47.05.460</v>
          </cell>
          <cell r="B18573" t="str">
            <v>Válvula redutora de pressão de ação direta em bronze, extremidade roscada, para água, ar, óleo e gás, PE= 200 psi e PS= 20 à 90 psi, DN= 2´</v>
          </cell>
          <cell r="C18573" t="str">
            <v>UN</v>
          </cell>
          <cell r="D18573">
            <v>7535.53</v>
          </cell>
          <cell r="E18573" t="str">
            <v>CDHU 198</v>
          </cell>
        </row>
        <row r="18574">
          <cell r="A18574" t="str">
            <v>47.05.580</v>
          </cell>
          <cell r="B18574" t="str">
            <v>Válvula de gaveta em bronze com fecho rápido, DN= 1 1/2´</v>
          </cell>
          <cell r="C18574" t="str">
            <v>UN</v>
          </cell>
          <cell r="D18574">
            <v>578.19000000000005</v>
          </cell>
          <cell r="E18574" t="str">
            <v>CDHU 198</v>
          </cell>
        </row>
        <row r="18575">
          <cell r="A18575" t="str">
            <v>47.06</v>
          </cell>
          <cell r="B18575" t="str">
            <v>Registro e / ou valvula em ferro fundido</v>
          </cell>
          <cell r="C18575"/>
          <cell r="D18575"/>
          <cell r="E18575" t="str">
            <v>CDHU 198</v>
          </cell>
        </row>
        <row r="18576">
          <cell r="A18576" t="str">
            <v>47.06.030</v>
          </cell>
          <cell r="B18576" t="str">
            <v>Válvula de gaveta em ferro fundido, haste ascendente com flange, classe 125 libras, DN= 2´</v>
          </cell>
          <cell r="C18576" t="str">
            <v>UN</v>
          </cell>
          <cell r="D18576">
            <v>1523.18</v>
          </cell>
          <cell r="E18576" t="str">
            <v>CDHU 198</v>
          </cell>
        </row>
        <row r="18577">
          <cell r="A18577" t="str">
            <v>47.06.040</v>
          </cell>
          <cell r="B18577" t="str">
            <v>Válvula de retenção de pé com crivo em ferro fundido, flangeada, DN= 6´</v>
          </cell>
          <cell r="C18577" t="str">
            <v>UN</v>
          </cell>
          <cell r="D18577">
            <v>2568.75</v>
          </cell>
          <cell r="E18577" t="str">
            <v>CDHU 198</v>
          </cell>
        </row>
        <row r="18578">
          <cell r="A18578" t="str">
            <v>47.06.050</v>
          </cell>
          <cell r="B18578" t="str">
            <v>Válvula de retenção tipo portinhola dupla em ferro fundido, DN= 6´</v>
          </cell>
          <cell r="C18578" t="str">
            <v>UN</v>
          </cell>
          <cell r="D18578">
            <v>1629.13</v>
          </cell>
          <cell r="E18578" t="str">
            <v>CDHU 198</v>
          </cell>
        </row>
        <row r="18579">
          <cell r="A18579" t="str">
            <v>47.06.051</v>
          </cell>
          <cell r="B18579" t="str">
            <v>Válvula de retenção tipo portinhola simples em ferro fundido, flangeada, DN= 6´</v>
          </cell>
          <cell r="C18579" t="str">
            <v>UN</v>
          </cell>
          <cell r="D18579">
            <v>3887.71</v>
          </cell>
          <cell r="E18579" t="str">
            <v>CDHU 198</v>
          </cell>
        </row>
        <row r="18580">
          <cell r="A18580" t="str">
            <v>47.06.060</v>
          </cell>
          <cell r="B18580" t="str">
            <v>Válvula de gaveta em ferro fundido com bolsa, DN= 150 mm</v>
          </cell>
          <cell r="C18580" t="str">
            <v>UN</v>
          </cell>
          <cell r="D18580">
            <v>1890.97</v>
          </cell>
          <cell r="E18580" t="str">
            <v>CDHU 198</v>
          </cell>
        </row>
        <row r="18581">
          <cell r="A18581" t="str">
            <v>47.06.070</v>
          </cell>
          <cell r="B18581" t="str">
            <v>Válvula de gaveta em ferro fundido com bolsa, DN= 200 mm</v>
          </cell>
          <cell r="C18581" t="str">
            <v>UN</v>
          </cell>
          <cell r="D18581">
            <v>3108.12</v>
          </cell>
          <cell r="E18581" t="str">
            <v>CDHU 198</v>
          </cell>
        </row>
        <row r="18582">
          <cell r="A18582" t="str">
            <v>47.06.080</v>
          </cell>
          <cell r="B18582" t="str">
            <v>Válvula de retenção tipo portinhola simples em ferro fundido, DN= 4´</v>
          </cell>
          <cell r="C18582" t="str">
            <v>UN</v>
          </cell>
          <cell r="D18582">
            <v>1102.31</v>
          </cell>
          <cell r="E18582" t="str">
            <v>CDHU 198</v>
          </cell>
        </row>
        <row r="18583">
          <cell r="A18583" t="str">
            <v>47.06.090</v>
          </cell>
          <cell r="B18583" t="str">
            <v>Válvula de retenção tipo portinhola dupla em ferro fundido, DN= 4´</v>
          </cell>
          <cell r="C18583" t="str">
            <v>UN</v>
          </cell>
          <cell r="D18583">
            <v>992.48</v>
          </cell>
          <cell r="E18583" t="str">
            <v>CDHU 198</v>
          </cell>
        </row>
        <row r="18584">
          <cell r="A18584" t="str">
            <v>47.06.100</v>
          </cell>
          <cell r="B18584" t="str">
            <v>Válvula de segurança em ferro fundido rosqueada com pressão de ajuste 0,4 até 0,75kgf/cm², DN= 2´</v>
          </cell>
          <cell r="C18584" t="str">
            <v>UN</v>
          </cell>
          <cell r="D18584">
            <v>6699.48</v>
          </cell>
          <cell r="E18584" t="str">
            <v>CDHU 198</v>
          </cell>
        </row>
        <row r="18585">
          <cell r="A18585" t="str">
            <v>47.06.110</v>
          </cell>
          <cell r="B18585" t="str">
            <v>Válvula de segurança em ferro fundido rosqueada com pressão de ajuste 6,1 até 10,0kgf/cm², DN= 3/4´</v>
          </cell>
          <cell r="C18585" t="str">
            <v>UN</v>
          </cell>
          <cell r="D18585">
            <v>3309.65</v>
          </cell>
          <cell r="E18585" t="str">
            <v>CDHU 198</v>
          </cell>
        </row>
        <row r="18586">
          <cell r="A18586" t="str">
            <v>47.06.180</v>
          </cell>
          <cell r="B18586" t="str">
            <v>Válvula de gaveta em ferro fundido com bolsa, DN= 100mm</v>
          </cell>
          <cell r="C18586" t="str">
            <v>UN</v>
          </cell>
          <cell r="D18586">
            <v>1158</v>
          </cell>
          <cell r="E18586" t="str">
            <v>CDHU 198</v>
          </cell>
        </row>
        <row r="18587">
          <cell r="A18587" t="str">
            <v>47.06.310</v>
          </cell>
          <cell r="B18587" t="str">
            <v>Visor de fluxo com janela simples, corpo em ferro fundido ou aço carbono, DN = 1´</v>
          </cell>
          <cell r="C18587" t="str">
            <v>UN</v>
          </cell>
          <cell r="D18587">
            <v>940.26</v>
          </cell>
          <cell r="E18587" t="str">
            <v>CDHU 198</v>
          </cell>
        </row>
        <row r="18588">
          <cell r="A18588" t="str">
            <v>47.06.320</v>
          </cell>
          <cell r="B18588" t="str">
            <v>Válvula de governo (retenção e alarme) completa, corpo em ferro fundido, classe 125 libras, DN= 4´</v>
          </cell>
          <cell r="C18588" t="str">
            <v>UN</v>
          </cell>
          <cell r="D18588">
            <v>6684.9</v>
          </cell>
          <cell r="E18588" t="str">
            <v>CDHU 198</v>
          </cell>
        </row>
        <row r="18589">
          <cell r="A18589" t="str">
            <v>47.06.330</v>
          </cell>
          <cell r="B18589" t="str">
            <v>Válvula de gaveta em ferro fundido, haste ascendente com flange, classe 125 libras, DN= 4´</v>
          </cell>
          <cell r="C18589" t="str">
            <v>UN</v>
          </cell>
          <cell r="D18589">
            <v>2384.41</v>
          </cell>
          <cell r="E18589" t="str">
            <v>CDHU 198</v>
          </cell>
        </row>
        <row r="18590">
          <cell r="A18590" t="str">
            <v>47.06.340</v>
          </cell>
          <cell r="B18590" t="str">
            <v>Válvula de gaveta em ferro fundido, haste ascendente com flange, classe 125 libras, DN= 6´</v>
          </cell>
          <cell r="C18590" t="str">
            <v>UN</v>
          </cell>
          <cell r="D18590">
            <v>3613.58</v>
          </cell>
          <cell r="E18590" t="str">
            <v>CDHU 198</v>
          </cell>
        </row>
        <row r="18591">
          <cell r="A18591" t="str">
            <v>47.06.350</v>
          </cell>
          <cell r="B18591" t="str">
            <v>Válvula de retenção vertical em ferro fundido com flange, classe 125 libras, DN= 4´</v>
          </cell>
          <cell r="C18591" t="str">
            <v>UN</v>
          </cell>
          <cell r="D18591">
            <v>2439.7199999999998</v>
          </cell>
          <cell r="E18591" t="str">
            <v>CDHU 198</v>
          </cell>
        </row>
        <row r="18592">
          <cell r="A18592" t="str">
            <v>47.07</v>
          </cell>
          <cell r="B18592" t="str">
            <v>Registro e / ou valvula em aco carbono fundido</v>
          </cell>
          <cell r="C18592"/>
          <cell r="D18592"/>
          <cell r="E18592" t="str">
            <v>CDHU 198</v>
          </cell>
        </row>
        <row r="18593">
          <cell r="A18593" t="str">
            <v>47.07.010</v>
          </cell>
          <cell r="B18593" t="str">
            <v>Válvula de esfera em aço carbono fundido, passagem plena, extremidades rosqueáveis, classe 300 libras para vapor e classe 600 libras para água, óleo e gás, DN= 1/2"</v>
          </cell>
          <cell r="C18593" t="str">
            <v>UN</v>
          </cell>
          <cell r="D18593">
            <v>116.64</v>
          </cell>
          <cell r="E18593" t="str">
            <v>CDHU 198</v>
          </cell>
        </row>
        <row r="18594">
          <cell r="A18594" t="str">
            <v>47.07.020</v>
          </cell>
          <cell r="B18594" t="str">
            <v>Válvula de esfera em aço carbono fundido, passagem plena, extremidades rosqueáveis, classe 300 libras para vapor e classe 600 libras para água, óleo e gás, DN= 3/4"</v>
          </cell>
          <cell r="C18594" t="str">
            <v>UN</v>
          </cell>
          <cell r="D18594">
            <v>157.72</v>
          </cell>
          <cell r="E18594" t="str">
            <v>CDHU 198</v>
          </cell>
        </row>
        <row r="18595">
          <cell r="A18595" t="str">
            <v>47.07.030</v>
          </cell>
          <cell r="B18595" t="str">
            <v>Válvula de esfera em aço carbono fundido, passagem plena, extremidades rosqueáveis, classe 300 libras para vapor e classe 600 libras para água, óleo e gás, DN= 1"</v>
          </cell>
          <cell r="C18595" t="str">
            <v>UN</v>
          </cell>
          <cell r="D18595">
            <v>221.55</v>
          </cell>
          <cell r="E18595" t="str">
            <v>CDHU 198</v>
          </cell>
        </row>
        <row r="18596">
          <cell r="A18596" t="str">
            <v>47.07.031</v>
          </cell>
          <cell r="B18596" t="str">
            <v>Válvula de esfera em aço carbono fundido, passagem plena, extremidades rosqueáveis, classe 300 libras para vapor e classe 600 libras para água, óleo e gás, DN= 1.1/4"</v>
          </cell>
          <cell r="C18596" t="str">
            <v>UN</v>
          </cell>
          <cell r="D18596">
            <v>295.58999999999997</v>
          </cell>
          <cell r="E18596" t="str">
            <v>CDHU 198</v>
          </cell>
        </row>
        <row r="18597">
          <cell r="A18597" t="str">
            <v>47.07.090</v>
          </cell>
          <cell r="B18597" t="str">
            <v>Válvula de esfera em aço carbono fundido, passagem plena, extremidades rosqueáveis, classe 300 libras para vapor saturado, DN= 2"</v>
          </cell>
          <cell r="C18597" t="str">
            <v>UN</v>
          </cell>
          <cell r="D18597">
            <v>612.38</v>
          </cell>
          <cell r="E18597" t="str">
            <v>CDHU 198</v>
          </cell>
        </row>
        <row r="18598">
          <cell r="A18598" t="str">
            <v>47.09</v>
          </cell>
          <cell r="B18598" t="str">
            <v>Registro e / ou valvula em aco carbono forjado</v>
          </cell>
          <cell r="C18598"/>
          <cell r="D18598"/>
          <cell r="E18598" t="str">
            <v>CDHU 198</v>
          </cell>
        </row>
        <row r="18599">
          <cell r="A18599" t="str">
            <v>47.09.010</v>
          </cell>
          <cell r="B18599" t="str">
            <v>Válvula globo em aço carbono forjado, classe 800 libras para vapor e classe 2000 libras para água, óleo e gás, DN= 3/4´</v>
          </cell>
          <cell r="C18599" t="str">
            <v>UN</v>
          </cell>
          <cell r="D18599">
            <v>440.68</v>
          </cell>
          <cell r="E18599" t="str">
            <v>CDHU 198</v>
          </cell>
        </row>
        <row r="18600">
          <cell r="A18600" t="str">
            <v>47.09.020</v>
          </cell>
          <cell r="B18600" t="str">
            <v>Válvula globo em aço carbono forjado, classe 800 libras para vapor e classe 2000 libras para água, óleo e gás, DN= 1´</v>
          </cell>
          <cell r="C18600" t="str">
            <v>UN</v>
          </cell>
          <cell r="D18600">
            <v>570.66</v>
          </cell>
          <cell r="E18600" t="str">
            <v>CDHU 198</v>
          </cell>
        </row>
        <row r="18601">
          <cell r="A18601" t="str">
            <v>47.09.030</v>
          </cell>
          <cell r="B18601" t="str">
            <v>Válvula globo em aço carbono forjado, classe 800 libras para vapor e classe 2000 libras para água, óleo e gás, DN= 1 1/2´</v>
          </cell>
          <cell r="C18601" t="str">
            <v>UN</v>
          </cell>
          <cell r="D18601">
            <v>1039.19</v>
          </cell>
          <cell r="E18601" t="str">
            <v>CDHU 198</v>
          </cell>
        </row>
        <row r="18602">
          <cell r="A18602" t="str">
            <v>47.09.040</v>
          </cell>
          <cell r="B18602" t="str">
            <v>Válvula globo em aço carbono forjado, classe 800 libras para vapor e classe 2000 libras para água, óleo e gás, DN= 2´</v>
          </cell>
          <cell r="C18602" t="str">
            <v>UN</v>
          </cell>
          <cell r="D18602">
            <v>1405.5</v>
          </cell>
          <cell r="E18602" t="str">
            <v>CDHU 198</v>
          </cell>
        </row>
        <row r="18603">
          <cell r="A18603" t="str">
            <v>47.10</v>
          </cell>
          <cell r="B18603" t="str">
            <v>Registro e / ou valvula em aco inoxidavel forjado</v>
          </cell>
          <cell r="C18603"/>
          <cell r="D18603"/>
          <cell r="E18603" t="str">
            <v>CDHU 198</v>
          </cell>
        </row>
        <row r="18604">
          <cell r="A18604" t="str">
            <v>47.10.010</v>
          </cell>
          <cell r="B18604" t="str">
            <v>Purgador termodinâmico com filtro incorporado, em aço inoxidável forjado, pressão de 0,25 a 42 kg/cm², temperatura até 425°C, DN= 1/2´</v>
          </cell>
          <cell r="C18604" t="str">
            <v>UN</v>
          </cell>
          <cell r="D18604">
            <v>615.05999999999995</v>
          </cell>
          <cell r="E18604" t="str">
            <v>CDHU 198</v>
          </cell>
        </row>
        <row r="18605">
          <cell r="A18605" t="str">
            <v>47.11</v>
          </cell>
          <cell r="B18605" t="str">
            <v>Aparelho de medicao e controle</v>
          </cell>
          <cell r="C18605"/>
          <cell r="D18605"/>
          <cell r="E18605" t="str">
            <v>CDHU 198</v>
          </cell>
        </row>
        <row r="18606">
          <cell r="A18606" t="str">
            <v>47.11.021</v>
          </cell>
          <cell r="B18606" t="str">
            <v>Pressostato diferencial ajustável mecânico, montagem inferior com diâmetro de 1/2" e/ou 1/4", faixa de operação até 16 bar</v>
          </cell>
          <cell r="C18606" t="str">
            <v>UN</v>
          </cell>
          <cell r="D18606">
            <v>601.44000000000005</v>
          </cell>
          <cell r="E18606" t="str">
            <v>CDHU 198</v>
          </cell>
        </row>
        <row r="18607">
          <cell r="A18607" t="str">
            <v>47.11.080</v>
          </cell>
          <cell r="B18607" t="str">
            <v>Termômetro bimetálico, mostrador com 4´, saída angular, escala 0-100°C</v>
          </cell>
          <cell r="C18607" t="str">
            <v>UN</v>
          </cell>
          <cell r="D18607">
            <v>207.65</v>
          </cell>
          <cell r="E18607" t="str">
            <v>CDHU 198</v>
          </cell>
        </row>
        <row r="18608">
          <cell r="A18608" t="str">
            <v>47.11.100</v>
          </cell>
          <cell r="B18608" t="str">
            <v>Manômetro com mostrador de 4´, escalas: 0-4 / 0-7 / 0-10 / 0-17 / 0-21 / 0-28 kg/cm²</v>
          </cell>
          <cell r="C18608" t="str">
            <v>UN</v>
          </cell>
          <cell r="D18608">
            <v>261.11</v>
          </cell>
          <cell r="E18608" t="str">
            <v>CDHU 198</v>
          </cell>
        </row>
        <row r="18609">
          <cell r="A18609" t="str">
            <v>47.11.111</v>
          </cell>
          <cell r="B18609" t="str">
            <v>Pressostato diferencial ajustável, caixa à prova de água, unidade sensora em aço inoxidável 316, faixa de operação entre 1,4 a 14 bar, para fluídos corrosivos, DN=1/2´</v>
          </cell>
          <cell r="C18609" t="str">
            <v>UN</v>
          </cell>
          <cell r="D18609">
            <v>11965.3</v>
          </cell>
          <cell r="E18609" t="str">
            <v>CDHU 198</v>
          </cell>
        </row>
        <row r="18610">
          <cell r="A18610" t="str">
            <v>47.12</v>
          </cell>
          <cell r="B18610" t="str">
            <v>Registro e / ou valvula em ferro ductil</v>
          </cell>
          <cell r="C18610"/>
          <cell r="D18610"/>
          <cell r="E18610" t="str">
            <v>CDHU 198</v>
          </cell>
        </row>
        <row r="18611">
          <cell r="A18611" t="str">
            <v>47.12.040</v>
          </cell>
          <cell r="B18611" t="str">
            <v>Válvula de gaveta em ferro dúctil com flanges, classe PN-10, DN= 200mm</v>
          </cell>
          <cell r="C18611" t="str">
            <v>UN</v>
          </cell>
          <cell r="D18611">
            <v>3340.51</v>
          </cell>
          <cell r="E18611" t="str">
            <v>CDHU 198</v>
          </cell>
        </row>
        <row r="18612">
          <cell r="A18612" t="str">
            <v>47.12.270</v>
          </cell>
          <cell r="B18612" t="str">
            <v>Válvula de gaveta em ferro dúctil com flanges, classe PN-10, DN= 80mm</v>
          </cell>
          <cell r="C18612" t="str">
            <v>UN</v>
          </cell>
          <cell r="D18612">
            <v>1290.6300000000001</v>
          </cell>
          <cell r="E18612" t="str">
            <v>CDHU 198</v>
          </cell>
        </row>
        <row r="18613">
          <cell r="A18613" t="str">
            <v>47.12.280</v>
          </cell>
          <cell r="B18613" t="str">
            <v>Válvula globo auto-operada hidraulicamente, em ferro dúctil, classe PN-10/16, DN= 50mm</v>
          </cell>
          <cell r="C18613" t="str">
            <v>UN</v>
          </cell>
          <cell r="D18613">
            <v>1271.79</v>
          </cell>
          <cell r="E18613" t="str">
            <v>CDHU 198</v>
          </cell>
        </row>
        <row r="18614">
          <cell r="A18614" t="str">
            <v>47.12.290</v>
          </cell>
          <cell r="B18614" t="str">
            <v>Válvula globo auto-operada hidraulicamente, comandada por solenóide, em ferro dúctil, classe PN-10, DN= 50mm</v>
          </cell>
          <cell r="C18614" t="str">
            <v>UN</v>
          </cell>
          <cell r="D18614">
            <v>1715.42</v>
          </cell>
          <cell r="E18614" t="str">
            <v>CDHU 198</v>
          </cell>
        </row>
        <row r="18615">
          <cell r="A18615" t="str">
            <v>47.12.300</v>
          </cell>
          <cell r="B18615" t="str">
            <v>Válvula globo auto-operada hidraulicamente, comandada por solenóide, em ferro dúctil, classe PN-10, DN= 100mm</v>
          </cell>
          <cell r="C18615" t="str">
            <v>UN</v>
          </cell>
          <cell r="D18615">
            <v>2478.44</v>
          </cell>
          <cell r="E18615" t="str">
            <v>CDHU 198</v>
          </cell>
        </row>
        <row r="18616">
          <cell r="A18616" t="str">
            <v>47.12.310</v>
          </cell>
          <cell r="B18616" t="str">
            <v>Válvula de gaveta em ferro dúctil com flanges, classe PN-10, DN= 300mm</v>
          </cell>
          <cell r="C18616" t="str">
            <v>UN</v>
          </cell>
          <cell r="D18616">
            <v>7598.82</v>
          </cell>
          <cell r="E18616" t="str">
            <v>CDHU 198</v>
          </cell>
        </row>
        <row r="18617">
          <cell r="A18617" t="str">
            <v>47.12.320</v>
          </cell>
          <cell r="B18617" t="str">
            <v>Válvula de gaveta em ferro dúctil com flanges, classe PN-10, DN= 100mm</v>
          </cell>
          <cell r="C18617" t="str">
            <v>UN</v>
          </cell>
          <cell r="D18617">
            <v>1535.11</v>
          </cell>
          <cell r="E18617" t="str">
            <v>CDHU 198</v>
          </cell>
        </row>
        <row r="18618">
          <cell r="A18618" t="str">
            <v>47.12.330</v>
          </cell>
          <cell r="B18618" t="str">
            <v>Válvula de gaveta em ferro dúctil com flanges, classe PN-10, DN= 150mm</v>
          </cell>
          <cell r="C18618" t="str">
            <v>UN</v>
          </cell>
          <cell r="D18618">
            <v>2205.9299999999998</v>
          </cell>
          <cell r="E18618" t="str">
            <v>CDHU 198</v>
          </cell>
        </row>
        <row r="18619">
          <cell r="A18619" t="str">
            <v>47.12.340</v>
          </cell>
          <cell r="B18619" t="str">
            <v>Ventosa simples rosqueada em ferro dúctil, classe PN-25, DN= 3/4´</v>
          </cell>
          <cell r="C18619" t="str">
            <v>UN</v>
          </cell>
          <cell r="D18619">
            <v>1185.74</v>
          </cell>
          <cell r="E18619" t="str">
            <v>CDHU 198</v>
          </cell>
        </row>
        <row r="18620">
          <cell r="A18620" t="str">
            <v>47.12.350</v>
          </cell>
          <cell r="B18620" t="str">
            <v>Ventosa de tríplice função em ferro dúctil flangeada, classe PN-10/16/25, DN= 50mm</v>
          </cell>
          <cell r="C18620" t="str">
            <v>UN</v>
          </cell>
          <cell r="D18620">
            <v>3136.69</v>
          </cell>
          <cell r="E18620" t="str">
            <v>CDHU 198</v>
          </cell>
        </row>
        <row r="18621">
          <cell r="A18621" t="str">
            <v>47.14</v>
          </cell>
          <cell r="B18621" t="str">
            <v>Registro e / ou valvula em PVC rigido ou ABS</v>
          </cell>
          <cell r="C18621"/>
          <cell r="D18621"/>
          <cell r="E18621" t="str">
            <v>CDHU 198</v>
          </cell>
        </row>
        <row r="18622">
          <cell r="A18622" t="str">
            <v>47.14.020</v>
          </cell>
          <cell r="B18622" t="str">
            <v>Registro de pressão em PVC rígido, soldável, DN= 25mm (3/4´)</v>
          </cell>
          <cell r="C18622" t="str">
            <v>UN</v>
          </cell>
          <cell r="D18622">
            <v>34.42</v>
          </cell>
          <cell r="E18622" t="str">
            <v>CDHU 198</v>
          </cell>
        </row>
        <row r="18623">
          <cell r="A18623" t="str">
            <v>47.14.200</v>
          </cell>
          <cell r="B18623" t="str">
            <v>Registro regulador de vazão para torneira, misturador e bidê, em ABS com canopla, DN= 1/2´</v>
          </cell>
          <cell r="C18623" t="str">
            <v>UN</v>
          </cell>
          <cell r="D18623">
            <v>76.010000000000005</v>
          </cell>
          <cell r="E18623" t="str">
            <v>CDHU 198</v>
          </cell>
        </row>
        <row r="18624">
          <cell r="A18624" t="str">
            <v>47.20</v>
          </cell>
          <cell r="B18624" t="str">
            <v>Reparos, conservacoes e complementos - GRUPO 47</v>
          </cell>
          <cell r="C18624"/>
          <cell r="D18624"/>
          <cell r="E18624" t="str">
            <v>CDHU 198</v>
          </cell>
        </row>
        <row r="18625">
          <cell r="A18625" t="str">
            <v>47.20.010</v>
          </cell>
          <cell r="B18625" t="str">
            <v>Pigtail em latão para manômetro, DN= 1/2´</v>
          </cell>
          <cell r="C18625" t="str">
            <v>UN</v>
          </cell>
          <cell r="D18625">
            <v>138.86000000000001</v>
          </cell>
          <cell r="E18625" t="str">
            <v>CDHU 198</v>
          </cell>
        </row>
        <row r="18626">
          <cell r="A18626" t="str">
            <v>47.20.020</v>
          </cell>
          <cell r="B18626" t="str">
            <v>Filtro ´Y´ em bronze para gás combustível, DN= 2´</v>
          </cell>
          <cell r="C18626" t="str">
            <v>UN</v>
          </cell>
          <cell r="D18626">
            <v>592.62</v>
          </cell>
          <cell r="E18626" t="str">
            <v>CDHU 198</v>
          </cell>
        </row>
        <row r="18627">
          <cell r="A18627" t="str">
            <v>47.20.030</v>
          </cell>
          <cell r="B18627" t="str">
            <v>Filtro ´Y´ em ferro fundido, classe 125 libras para vapor saturado, com extremidades rosqueáveis, DN= 2´</v>
          </cell>
          <cell r="C18627" t="str">
            <v>UN</v>
          </cell>
          <cell r="D18627">
            <v>552.13</v>
          </cell>
          <cell r="E18627" t="str">
            <v>CDHU 198</v>
          </cell>
        </row>
        <row r="18628">
          <cell r="A18628" t="str">
            <v>47.20.070</v>
          </cell>
          <cell r="B18628" t="str">
            <v>Pigtail flexível, revestido com borracha sintética resistente, DN= 7/16´ comprimento até 1,00 m</v>
          </cell>
          <cell r="C18628" t="str">
            <v>UN</v>
          </cell>
          <cell r="D18628">
            <v>40.1</v>
          </cell>
          <cell r="E18628" t="str">
            <v>CDHU 198</v>
          </cell>
        </row>
        <row r="18629">
          <cell r="A18629" t="str">
            <v>47.20.080</v>
          </cell>
          <cell r="B18629" t="str">
            <v>Regulador de primeiro estágio de alta pressão até 2 kgf/cm², vazão de 90 kg GLP/hora</v>
          </cell>
          <cell r="C18629" t="str">
            <v>UN</v>
          </cell>
          <cell r="D18629">
            <v>675.7</v>
          </cell>
          <cell r="E18629" t="str">
            <v>CDHU 198</v>
          </cell>
        </row>
        <row r="18630">
          <cell r="A18630" t="str">
            <v>47.20.100</v>
          </cell>
          <cell r="B18630" t="str">
            <v>Regulador de primeiro estágio de alta pressão até 1,3 kgf/cm², vazão de 50 kg GLP/hora</v>
          </cell>
          <cell r="C18630" t="str">
            <v>UN</v>
          </cell>
          <cell r="D18630">
            <v>346.31</v>
          </cell>
          <cell r="E18630" t="str">
            <v>CDHU 198</v>
          </cell>
        </row>
        <row r="18631">
          <cell r="A18631" t="str">
            <v>47.20.120</v>
          </cell>
          <cell r="B18631" t="str">
            <v>Regulador de segundo estágio para gás, uso industrial, vazão até 12 kg GLP/hora</v>
          </cell>
          <cell r="C18631" t="str">
            <v>UN</v>
          </cell>
          <cell r="D18631">
            <v>124.31</v>
          </cell>
          <cell r="E18631" t="str">
            <v>CDHU 198</v>
          </cell>
        </row>
        <row r="18632">
          <cell r="A18632" t="str">
            <v>47.20.181</v>
          </cell>
          <cell r="B18632" t="str">
            <v>Filtro Y em aço carbono, classe 150 libras, conexões flangeadas, DN= 4´</v>
          </cell>
          <cell r="C18632" t="str">
            <v>UN</v>
          </cell>
          <cell r="D18632">
            <v>4468.6499999999996</v>
          </cell>
          <cell r="E18632" t="str">
            <v>CDHU 198</v>
          </cell>
        </row>
        <row r="18633">
          <cell r="A18633" t="str">
            <v>47.20.190</v>
          </cell>
          <cell r="B18633" t="str">
            <v>Chave de fluxo tipo palheta para tubulação de líquidos</v>
          </cell>
          <cell r="C18633" t="str">
            <v>UN</v>
          </cell>
          <cell r="D18633">
            <v>146.94</v>
          </cell>
          <cell r="E18633" t="str">
            <v>CDHU 198</v>
          </cell>
        </row>
        <row r="18634">
          <cell r="A18634" t="str">
            <v>47.20.300</v>
          </cell>
          <cell r="B18634" t="str">
            <v>Chave de fluxo de água com retardo para tubulações com diâmetro nominal de 1´ a 6´ - conexão BSP</v>
          </cell>
          <cell r="C18634" t="str">
            <v>UN</v>
          </cell>
          <cell r="D18634">
            <v>519.79999999999995</v>
          </cell>
          <cell r="E18634" t="str">
            <v>CDHU 198</v>
          </cell>
        </row>
        <row r="18635">
          <cell r="A18635" t="str">
            <v>47.20.320</v>
          </cell>
          <cell r="B18635" t="str">
            <v>Filtro ´Y´ corpo em bronze, pressão de serviço até 20,7 bar (PN 20), DN= 1 1/2´</v>
          </cell>
          <cell r="C18635" t="str">
            <v>UN</v>
          </cell>
          <cell r="D18635">
            <v>407.05</v>
          </cell>
          <cell r="E18635" t="str">
            <v>CDHU 198</v>
          </cell>
        </row>
        <row r="18636">
          <cell r="A18636" t="str">
            <v>47.20.330</v>
          </cell>
          <cell r="B18636" t="str">
            <v>Filtro ´Y´ corpo em bronze, pressão de serviço até 20,7 bar (PN 20), DN= 2´</v>
          </cell>
          <cell r="C18636" t="str">
            <v>UN</v>
          </cell>
          <cell r="D18636">
            <v>483.81</v>
          </cell>
          <cell r="E18636" t="str">
            <v>CDHU 198</v>
          </cell>
        </row>
        <row r="18637">
          <cell r="A18637" t="str">
            <v>48</v>
          </cell>
          <cell r="B18637" t="str">
            <v>RESERVATORIO E TANQUE PARA LIQUIDOS E GASES</v>
          </cell>
          <cell r="C18637"/>
          <cell r="D18637"/>
          <cell r="E18637" t="str">
            <v>CDHU 198</v>
          </cell>
        </row>
        <row r="18638">
          <cell r="A18638" t="str">
            <v>48.02</v>
          </cell>
          <cell r="B18638" t="str">
            <v>Reservatorio em material sintetico</v>
          </cell>
          <cell r="C18638"/>
          <cell r="D18638"/>
          <cell r="E18638" t="str">
            <v>CDHU 198</v>
          </cell>
        </row>
        <row r="18639">
          <cell r="A18639" t="str">
            <v>48.02.008</v>
          </cell>
          <cell r="B18639" t="str">
            <v>Reservatório de fibra de vidro - capacidade de 15.000 litros</v>
          </cell>
          <cell r="C18639" t="str">
            <v>UN</v>
          </cell>
          <cell r="D18639">
            <v>9837.92</v>
          </cell>
          <cell r="E18639" t="str">
            <v>CDHU 198</v>
          </cell>
        </row>
        <row r="18640">
          <cell r="A18640" t="str">
            <v>48.02.009</v>
          </cell>
          <cell r="B18640" t="str">
            <v>Reservatório de fibra de vidro - capacidade de 20.000 litros</v>
          </cell>
          <cell r="C18640" t="str">
            <v>UN</v>
          </cell>
          <cell r="D18640">
            <v>11503.81</v>
          </cell>
          <cell r="E18640" t="str">
            <v>CDHU 198</v>
          </cell>
        </row>
        <row r="18641">
          <cell r="A18641" t="str">
            <v>48.02.204</v>
          </cell>
          <cell r="B18641" t="str">
            <v>Reservatório em polietileno com tampa de encaixar - capacidade de 2.000 litros</v>
          </cell>
          <cell r="C18641" t="str">
            <v>UN</v>
          </cell>
          <cell r="D18641">
            <v>1119.17</v>
          </cell>
          <cell r="E18641" t="str">
            <v>CDHU 198</v>
          </cell>
        </row>
        <row r="18642">
          <cell r="A18642" t="str">
            <v>48.02.205</v>
          </cell>
          <cell r="B18642" t="str">
            <v>Reservatório em polietileno com tampa de encaixar - capacidade de 3.000 litros</v>
          </cell>
          <cell r="C18642" t="str">
            <v>UN</v>
          </cell>
          <cell r="D18642">
            <v>2015</v>
          </cell>
          <cell r="E18642" t="str">
            <v>CDHU 198</v>
          </cell>
        </row>
        <row r="18643">
          <cell r="A18643" t="str">
            <v>48.02.206</v>
          </cell>
          <cell r="B18643" t="str">
            <v>Reservatório em polietileno com tampa de encaixar - capacidade de 5.000 litros</v>
          </cell>
          <cell r="C18643" t="str">
            <v>UN</v>
          </cell>
          <cell r="D18643">
            <v>3086.62</v>
          </cell>
          <cell r="E18643" t="str">
            <v>CDHU 198</v>
          </cell>
        </row>
        <row r="18644">
          <cell r="A18644" t="str">
            <v>48.02.207</v>
          </cell>
          <cell r="B18644" t="str">
            <v>Reservatório em polietileno com tampa de encaixar - capacidade de 10.000 litros</v>
          </cell>
          <cell r="C18644" t="str">
            <v>UN</v>
          </cell>
          <cell r="D18644">
            <v>5609.19</v>
          </cell>
          <cell r="E18644" t="str">
            <v>CDHU 198</v>
          </cell>
        </row>
        <row r="18645">
          <cell r="A18645" t="str">
            <v>48.02.300</v>
          </cell>
          <cell r="B18645" t="str">
            <v>Reservatório em polietileno de alta densidade (cisterna) com antioxidante e proteção contra raios ultravioleta (UV) - capacidade de 5.000 litros</v>
          </cell>
          <cell r="C18645" t="str">
            <v>UN</v>
          </cell>
          <cell r="D18645">
            <v>7094.26</v>
          </cell>
          <cell r="E18645" t="str">
            <v>CDHU 198</v>
          </cell>
        </row>
        <row r="18646">
          <cell r="A18646" t="str">
            <v>48.02.310</v>
          </cell>
          <cell r="B18646" t="str">
            <v>Reservatório em polietileno de alta densidade (cisterna) com antioxidante e proteção contra raios ultravioleta (UV) - capacidade de 10.000 litros</v>
          </cell>
          <cell r="C18646" t="str">
            <v>UN</v>
          </cell>
          <cell r="D18646">
            <v>14846.3</v>
          </cell>
          <cell r="E18646" t="str">
            <v>CDHU 198</v>
          </cell>
        </row>
        <row r="18647">
          <cell r="A18647" t="str">
            <v>48.02.400</v>
          </cell>
          <cell r="B18647" t="str">
            <v>Reservatório em polietileno com tampa de rosca - capacidade de 1.000 litros</v>
          </cell>
          <cell r="C18647" t="str">
            <v>UN</v>
          </cell>
          <cell r="D18647">
            <v>996.25</v>
          </cell>
          <cell r="E18647" t="str">
            <v>CDHU 198</v>
          </cell>
        </row>
        <row r="18648">
          <cell r="A18648" t="str">
            <v>48.02.401</v>
          </cell>
          <cell r="B18648" t="str">
            <v>Reservatório em polietileno com tampa de rosca - capacidade de 500 litros</v>
          </cell>
          <cell r="C18648" t="str">
            <v>UN</v>
          </cell>
          <cell r="D18648">
            <v>622.47</v>
          </cell>
          <cell r="E18648" t="str">
            <v>CDHU 198</v>
          </cell>
        </row>
        <row r="18649">
          <cell r="A18649" t="str">
            <v>48.03</v>
          </cell>
          <cell r="B18649" t="str">
            <v>Reservatorio metalico</v>
          </cell>
          <cell r="C18649"/>
          <cell r="D18649"/>
          <cell r="E18649" t="str">
            <v>CDHU 198</v>
          </cell>
        </row>
        <row r="18650">
          <cell r="A18650" t="str">
            <v>48.03.112</v>
          </cell>
          <cell r="B18650" t="str">
            <v>Reservatório metálico cilíndrico horizontal - capacidade de 3.000 litros</v>
          </cell>
          <cell r="C18650" t="str">
            <v>CJ</v>
          </cell>
          <cell r="D18650">
            <v>5262.85</v>
          </cell>
          <cell r="E18650" t="str">
            <v>CDHU 198</v>
          </cell>
        </row>
        <row r="18651">
          <cell r="A18651" t="str">
            <v>48.03.130</v>
          </cell>
          <cell r="B18651" t="str">
            <v>Reservatório metálico cilíndrico horizontal - capacidade de 5.000 litros</v>
          </cell>
          <cell r="C18651" t="str">
            <v>CJ</v>
          </cell>
          <cell r="D18651">
            <v>7399.27</v>
          </cell>
          <cell r="E18651" t="str">
            <v>CDHU 198</v>
          </cell>
        </row>
        <row r="18652">
          <cell r="A18652" t="str">
            <v>48.03.138</v>
          </cell>
          <cell r="B18652" t="str">
            <v>Reservatório metálico cilíndrico horizontal - capacidade de 10.000 litros</v>
          </cell>
          <cell r="C18652" t="str">
            <v>CJ</v>
          </cell>
          <cell r="D18652">
            <v>13369.04</v>
          </cell>
          <cell r="E18652" t="str">
            <v>CDHU 198</v>
          </cell>
        </row>
        <row r="18653">
          <cell r="A18653" t="str">
            <v>48.04</v>
          </cell>
          <cell r="B18653" t="str">
            <v>Reservatorio em concreto</v>
          </cell>
          <cell r="C18653"/>
          <cell r="D18653"/>
          <cell r="E18653" t="str">
            <v>CDHU 198</v>
          </cell>
        </row>
        <row r="18654">
          <cell r="A18654" t="str">
            <v>48.04.381</v>
          </cell>
          <cell r="B18654" t="str">
            <v>Reservatório em concreto armado cilíndrico, vertical, bipartido, método construtivo em formas deslizantes, diâmetro interno de 3,50m a 4,00m, altura de 15,00m a 25,00m</v>
          </cell>
          <cell r="C18654" t="str">
            <v>M</v>
          </cell>
          <cell r="D18654">
            <v>21914.799999999999</v>
          </cell>
          <cell r="E18654" t="str">
            <v>CDHU 198</v>
          </cell>
        </row>
        <row r="18655">
          <cell r="A18655" t="str">
            <v>48.04.391</v>
          </cell>
          <cell r="B18655" t="str">
            <v>Reservatório em concreto armado cilíndrico, vertical, bipartido, método construtivo em formas deslizantes, diâmetro interno de 5,5m a 6,00m, altura de 25,00m a 30,00m</v>
          </cell>
          <cell r="C18655" t="str">
            <v>M</v>
          </cell>
          <cell r="D18655">
            <v>42792.78</v>
          </cell>
          <cell r="E18655" t="str">
            <v>CDHU 198</v>
          </cell>
        </row>
        <row r="18656">
          <cell r="A18656" t="str">
            <v>48.05</v>
          </cell>
          <cell r="B18656" t="str">
            <v>Torneira de boia</v>
          </cell>
          <cell r="C18656"/>
          <cell r="D18656"/>
          <cell r="E18656" t="str">
            <v>CDHU 198</v>
          </cell>
        </row>
        <row r="18657">
          <cell r="A18657" t="str">
            <v>48.05.010</v>
          </cell>
          <cell r="B18657" t="str">
            <v>Torneira de boia, DN= 3/4´</v>
          </cell>
          <cell r="C18657" t="str">
            <v>UN</v>
          </cell>
          <cell r="D18657">
            <v>111.29</v>
          </cell>
          <cell r="E18657" t="str">
            <v>CDHU 198</v>
          </cell>
        </row>
        <row r="18658">
          <cell r="A18658" t="str">
            <v>48.05.020</v>
          </cell>
          <cell r="B18658" t="str">
            <v>Torneira de boia, DN= 1´</v>
          </cell>
          <cell r="C18658" t="str">
            <v>UN</v>
          </cell>
          <cell r="D18658">
            <v>142.69999999999999</v>
          </cell>
          <cell r="E18658" t="str">
            <v>CDHU 198</v>
          </cell>
        </row>
        <row r="18659">
          <cell r="A18659" t="str">
            <v>48.05.030</v>
          </cell>
          <cell r="B18659" t="str">
            <v>Torneira de boia, DN= 1 1/4´</v>
          </cell>
          <cell r="C18659" t="str">
            <v>UN</v>
          </cell>
          <cell r="D18659">
            <v>259.10000000000002</v>
          </cell>
          <cell r="E18659" t="str">
            <v>CDHU 198</v>
          </cell>
        </row>
        <row r="18660">
          <cell r="A18660" t="str">
            <v>48.05.040</v>
          </cell>
          <cell r="B18660" t="str">
            <v>Torneira de boia, DN= 1 1/2´</v>
          </cell>
          <cell r="C18660" t="str">
            <v>UN</v>
          </cell>
          <cell r="D18660">
            <v>273.48</v>
          </cell>
          <cell r="E18660" t="str">
            <v>CDHU 198</v>
          </cell>
        </row>
        <row r="18661">
          <cell r="A18661" t="str">
            <v>48.05.050</v>
          </cell>
          <cell r="B18661" t="str">
            <v>Torneira de boia, DN= 2´</v>
          </cell>
          <cell r="C18661" t="str">
            <v>UN</v>
          </cell>
          <cell r="D18661">
            <v>360.54</v>
          </cell>
          <cell r="E18661" t="str">
            <v>CDHU 198</v>
          </cell>
        </row>
        <row r="18662">
          <cell r="A18662" t="str">
            <v>48.05.052</v>
          </cell>
          <cell r="B18662" t="str">
            <v>Torneira de boia, DN= 2 1/2´</v>
          </cell>
          <cell r="C18662" t="str">
            <v>UN</v>
          </cell>
          <cell r="D18662">
            <v>1570.74</v>
          </cell>
          <cell r="E18662" t="str">
            <v>CDHU 198</v>
          </cell>
        </row>
        <row r="18663">
          <cell r="A18663" t="str">
            <v>48.05.070</v>
          </cell>
          <cell r="B18663" t="str">
            <v>Torneira de boia, tipo registro automático de entrada, DN= 3´</v>
          </cell>
          <cell r="C18663" t="str">
            <v>UN</v>
          </cell>
          <cell r="D18663">
            <v>2433.6799999999998</v>
          </cell>
          <cell r="E18663" t="str">
            <v>CDHU 198</v>
          </cell>
        </row>
        <row r="18664">
          <cell r="A18664" t="str">
            <v>48.20</v>
          </cell>
          <cell r="B18664" t="str">
            <v>Reparos, conservacoes e complementos - GRUPO 48</v>
          </cell>
          <cell r="C18664"/>
          <cell r="D18664"/>
          <cell r="E18664" t="str">
            <v>CDHU 198</v>
          </cell>
        </row>
        <row r="18665">
          <cell r="A18665" t="str">
            <v>48.20.020</v>
          </cell>
          <cell r="B18665" t="str">
            <v>Limpeza de caixa d´água até 1.000 litros</v>
          </cell>
          <cell r="C18665" t="str">
            <v>UN</v>
          </cell>
          <cell r="D18665">
            <v>61.32</v>
          </cell>
          <cell r="E18665" t="str">
            <v>CDHU 198</v>
          </cell>
        </row>
        <row r="18666">
          <cell r="A18666" t="str">
            <v>48.20.040</v>
          </cell>
          <cell r="B18666" t="str">
            <v>Limpeza de caixa d´água de 1.001 até 10.000 litros</v>
          </cell>
          <cell r="C18666" t="str">
            <v>UN</v>
          </cell>
          <cell r="D18666">
            <v>163.52000000000001</v>
          </cell>
          <cell r="E18666" t="str">
            <v>CDHU 198</v>
          </cell>
        </row>
        <row r="18667">
          <cell r="A18667" t="str">
            <v>48.20.060</v>
          </cell>
          <cell r="B18667" t="str">
            <v>Limpeza de caixa d´água acima de 10.000 litros</v>
          </cell>
          <cell r="C18667" t="str">
            <v>UN</v>
          </cell>
          <cell r="D18667">
            <v>367.92</v>
          </cell>
          <cell r="E18667" t="str">
            <v>CDHU 198</v>
          </cell>
        </row>
        <row r="18668">
          <cell r="A18668" t="str">
            <v>49</v>
          </cell>
          <cell r="B18668" t="str">
            <v>CAIXA, RALO, GRELHA E ACESSORIO HIDRAULICO</v>
          </cell>
          <cell r="C18668"/>
          <cell r="D18668"/>
          <cell r="E18668" t="str">
            <v>CDHU 198</v>
          </cell>
        </row>
        <row r="18669">
          <cell r="A18669" t="str">
            <v>49.01</v>
          </cell>
          <cell r="B18669" t="str">
            <v>Caixas sifonadas de PVC rigido</v>
          </cell>
          <cell r="C18669"/>
          <cell r="D18669"/>
          <cell r="E18669" t="str">
            <v>CDHU 198</v>
          </cell>
        </row>
        <row r="18670">
          <cell r="A18670" t="str">
            <v>49.01.016</v>
          </cell>
          <cell r="B18670" t="str">
            <v>Caixa sifonada de PVC rígido de 100 x 100 x 50 mm, com grelha</v>
          </cell>
          <cell r="C18670" t="str">
            <v>UN</v>
          </cell>
          <cell r="D18670">
            <v>86.49</v>
          </cell>
          <cell r="E18670" t="str">
            <v>CDHU 198</v>
          </cell>
        </row>
        <row r="18671">
          <cell r="A18671" t="str">
            <v>49.01.020</v>
          </cell>
          <cell r="B18671" t="str">
            <v>Caixa sifonada de PVC rígido de 100 x 150 x 50 mm, com grelha</v>
          </cell>
          <cell r="C18671" t="str">
            <v>UN</v>
          </cell>
          <cell r="D18671">
            <v>99.47</v>
          </cell>
          <cell r="E18671" t="str">
            <v>CDHU 198</v>
          </cell>
        </row>
        <row r="18672">
          <cell r="A18672" t="str">
            <v>49.01.030</v>
          </cell>
          <cell r="B18672" t="str">
            <v>Caixa sifonada de PVC rígido de 150 x 150 x 50 mm, com grelha</v>
          </cell>
          <cell r="C18672" t="str">
            <v>UN</v>
          </cell>
          <cell r="D18672">
            <v>115.21</v>
          </cell>
          <cell r="E18672" t="str">
            <v>CDHU 198</v>
          </cell>
        </row>
        <row r="18673">
          <cell r="A18673" t="str">
            <v>49.01.040</v>
          </cell>
          <cell r="B18673" t="str">
            <v>Caixa sifonada de PVC rígido de 150 x 185 x 75 mm, com grelha</v>
          </cell>
          <cell r="C18673" t="str">
            <v>UN</v>
          </cell>
          <cell r="D18673">
            <v>121.48</v>
          </cell>
          <cell r="E18673" t="str">
            <v>CDHU 198</v>
          </cell>
        </row>
        <row r="18674">
          <cell r="A18674" t="str">
            <v>49.01.050</v>
          </cell>
          <cell r="B18674" t="str">
            <v>Caixa sifonada de PVC rígido de 250 x 172 x 50 mm, com tampa cega</v>
          </cell>
          <cell r="C18674" t="str">
            <v>UN</v>
          </cell>
          <cell r="D18674">
            <v>126.94</v>
          </cell>
          <cell r="E18674" t="str">
            <v>CDHU 198</v>
          </cell>
        </row>
        <row r="18675">
          <cell r="A18675" t="str">
            <v>49.01.070</v>
          </cell>
          <cell r="B18675" t="str">
            <v>Caixa sifonada de PVC rígido de 250 x 230 x 75 mm, com tampa cega</v>
          </cell>
          <cell r="C18675" t="str">
            <v>UN</v>
          </cell>
          <cell r="D18675">
            <v>157.43</v>
          </cell>
          <cell r="E18675" t="str">
            <v>CDHU 198</v>
          </cell>
        </row>
        <row r="18676">
          <cell r="A18676" t="str">
            <v>49.03</v>
          </cell>
          <cell r="B18676" t="str">
            <v>Caixa de gordura</v>
          </cell>
          <cell r="C18676"/>
          <cell r="D18676"/>
          <cell r="E18676" t="str">
            <v>CDHU 198</v>
          </cell>
        </row>
        <row r="18677">
          <cell r="A18677" t="str">
            <v>49.03.020</v>
          </cell>
          <cell r="B18677" t="str">
            <v>Caixa de gordura em alvenaria, 600 x 600 x 600 mm</v>
          </cell>
          <cell r="C18677" t="str">
            <v>UN</v>
          </cell>
          <cell r="D18677">
            <v>346.87</v>
          </cell>
          <cell r="E18677" t="str">
            <v>CDHU 198</v>
          </cell>
        </row>
        <row r="18678">
          <cell r="A18678" t="str">
            <v>49.03.022</v>
          </cell>
          <cell r="B18678" t="str">
            <v>Caixa de gordura premoldada com tampa - capacidade 18 litros</v>
          </cell>
          <cell r="C18678" t="str">
            <v>UN</v>
          </cell>
          <cell r="D18678">
            <v>129.99</v>
          </cell>
          <cell r="E18678" t="str">
            <v>CDHU 198</v>
          </cell>
        </row>
        <row r="18679">
          <cell r="A18679" t="str">
            <v>49.03.036</v>
          </cell>
          <cell r="B18679" t="str">
            <v>Caixa de gordura em PVC com tampa reforçada - capacidade 19 litros</v>
          </cell>
          <cell r="C18679" t="str">
            <v>UN</v>
          </cell>
          <cell r="D18679">
            <v>409.4</v>
          </cell>
          <cell r="E18679" t="str">
            <v>CDHU 198</v>
          </cell>
        </row>
        <row r="18680">
          <cell r="A18680" t="str">
            <v>49.04</v>
          </cell>
          <cell r="B18680" t="str">
            <v>Ralo em PVC rigido</v>
          </cell>
          <cell r="C18680"/>
          <cell r="D18680"/>
          <cell r="E18680" t="str">
            <v>CDHU 198</v>
          </cell>
        </row>
        <row r="18681">
          <cell r="A18681" t="str">
            <v>49.04.010</v>
          </cell>
          <cell r="B18681" t="str">
            <v>Ralo seco em PVC rígido de 100 x 40 mm, com grelha</v>
          </cell>
          <cell r="C18681" t="str">
            <v>UN</v>
          </cell>
          <cell r="D18681">
            <v>83.17</v>
          </cell>
          <cell r="E18681" t="str">
            <v>CDHU 198</v>
          </cell>
        </row>
        <row r="18682">
          <cell r="A18682" t="str">
            <v>49.05</v>
          </cell>
          <cell r="B18682" t="str">
            <v>Ralo em ferro fundido</v>
          </cell>
          <cell r="C18682"/>
          <cell r="D18682"/>
          <cell r="E18682" t="str">
            <v>CDHU 198</v>
          </cell>
        </row>
        <row r="18683">
          <cell r="A18683" t="str">
            <v>49.05.020</v>
          </cell>
          <cell r="B18683" t="str">
            <v>Ralo seco em ferro fundido, 100 x 165 x 50 mm, com grelha metálica saída vertical</v>
          </cell>
          <cell r="C18683" t="str">
            <v>UN</v>
          </cell>
          <cell r="D18683">
            <v>209.6</v>
          </cell>
          <cell r="E18683" t="str">
            <v>CDHU 198</v>
          </cell>
        </row>
        <row r="18684">
          <cell r="A18684" t="str">
            <v>49.05.040</v>
          </cell>
          <cell r="B18684" t="str">
            <v>Ralo sifonado em ferro fundido de 150 x 240 x 75 mm, com grelha</v>
          </cell>
          <cell r="C18684" t="str">
            <v>UN</v>
          </cell>
          <cell r="D18684">
            <v>589.63</v>
          </cell>
          <cell r="E18684" t="str">
            <v>CDHU 198</v>
          </cell>
        </row>
        <row r="18685">
          <cell r="A18685" t="str">
            <v>49.06</v>
          </cell>
          <cell r="B18685" t="str">
            <v>Grelhas e tampas</v>
          </cell>
          <cell r="C18685"/>
          <cell r="D18685"/>
          <cell r="E18685" t="str">
            <v>CDHU 198</v>
          </cell>
        </row>
        <row r="18686">
          <cell r="A18686" t="str">
            <v>49.06.010</v>
          </cell>
          <cell r="B18686" t="str">
            <v>Grelha hemisférica em ferro fundido de 4´</v>
          </cell>
          <cell r="C18686" t="str">
            <v>UN</v>
          </cell>
          <cell r="D18686">
            <v>18.36</v>
          </cell>
          <cell r="E18686" t="str">
            <v>CDHU 198</v>
          </cell>
        </row>
        <row r="18687">
          <cell r="A18687" t="str">
            <v>49.06.020</v>
          </cell>
          <cell r="B18687" t="str">
            <v>Grelha em ferro fundido para caixas e canaletas</v>
          </cell>
          <cell r="C18687" t="str">
            <v>M2</v>
          </cell>
          <cell r="D18687">
            <v>1241.56</v>
          </cell>
          <cell r="E18687" t="str">
            <v>CDHU 198</v>
          </cell>
        </row>
        <row r="18688">
          <cell r="A18688" t="str">
            <v>49.06.030</v>
          </cell>
          <cell r="B18688" t="str">
            <v>Grelha hemisférica em ferro fundido de 3´</v>
          </cell>
          <cell r="C18688" t="str">
            <v>UN</v>
          </cell>
          <cell r="D18688">
            <v>14.15</v>
          </cell>
          <cell r="E18688" t="str">
            <v>CDHU 198</v>
          </cell>
        </row>
        <row r="18689">
          <cell r="A18689" t="str">
            <v>49.06.072</v>
          </cell>
          <cell r="B18689" t="str">
            <v>Grelha articulada em ferro fundido tipo boca de leão</v>
          </cell>
          <cell r="C18689" t="str">
            <v>UN</v>
          </cell>
          <cell r="D18689">
            <v>358.74</v>
          </cell>
          <cell r="E18689" t="str">
            <v>CDHU 198</v>
          </cell>
        </row>
        <row r="18690">
          <cell r="A18690" t="str">
            <v>49.06.080</v>
          </cell>
          <cell r="B18690" t="str">
            <v>Grelha hemisférica em ferro fundido de 6´</v>
          </cell>
          <cell r="C18690" t="str">
            <v>UN</v>
          </cell>
          <cell r="D18690">
            <v>36.6</v>
          </cell>
          <cell r="E18690" t="str">
            <v>CDHU 198</v>
          </cell>
        </row>
        <row r="18691">
          <cell r="A18691" t="str">
            <v>49.06.110</v>
          </cell>
          <cell r="B18691" t="str">
            <v>Grelha hemisférica em ferro fundido de 2´</v>
          </cell>
          <cell r="C18691" t="str">
            <v>UN</v>
          </cell>
          <cell r="D18691">
            <v>10.42</v>
          </cell>
          <cell r="E18691" t="str">
            <v>CDHU 198</v>
          </cell>
        </row>
        <row r="18692">
          <cell r="A18692" t="str">
            <v>49.06.160</v>
          </cell>
          <cell r="B18692" t="str">
            <v>Grelha quadriculada em ferro fundido para caixas e canaletas</v>
          </cell>
          <cell r="C18692" t="str">
            <v>M2</v>
          </cell>
          <cell r="D18692">
            <v>1318.66</v>
          </cell>
          <cell r="E18692" t="str">
            <v>CDHU 198</v>
          </cell>
        </row>
        <row r="18693">
          <cell r="A18693" t="str">
            <v>49.06.170</v>
          </cell>
          <cell r="B18693" t="str">
            <v>Grelha em alumínio fundido para caixas e canaletas - linha comercial</v>
          </cell>
          <cell r="C18693" t="str">
            <v>M2</v>
          </cell>
          <cell r="D18693">
            <v>1415.05</v>
          </cell>
          <cell r="E18693" t="str">
            <v>CDHU 198</v>
          </cell>
        </row>
        <row r="18694">
          <cell r="A18694" t="str">
            <v>49.06.190</v>
          </cell>
          <cell r="B18694" t="str">
            <v>Grelha pré-moldada em concreto, com furos redondos, 79,5 x 24,5 x 8 cm</v>
          </cell>
          <cell r="C18694" t="str">
            <v>UN</v>
          </cell>
          <cell r="D18694">
            <v>98.41</v>
          </cell>
          <cell r="E18694" t="str">
            <v>CDHU 198</v>
          </cell>
        </row>
        <row r="18695">
          <cell r="A18695" t="str">
            <v>49.06.194</v>
          </cell>
          <cell r="B18695" t="str">
            <v>Grelha em aço inoxidável com fecho rotativo, DN= 100mm</v>
          </cell>
          <cell r="C18695" t="str">
            <v>UN</v>
          </cell>
          <cell r="D18695">
            <v>13.28</v>
          </cell>
          <cell r="E18695" t="str">
            <v>CDHU 198</v>
          </cell>
        </row>
        <row r="18696">
          <cell r="A18696" t="str">
            <v>49.06.196</v>
          </cell>
          <cell r="B18696" t="str">
            <v>Grelha em aço inoxidável com fecho rotativo, DN= 150mm</v>
          </cell>
          <cell r="C18696" t="str">
            <v>UN</v>
          </cell>
          <cell r="D18696">
            <v>25.78</v>
          </cell>
          <cell r="E18696" t="str">
            <v>CDHU 198</v>
          </cell>
        </row>
        <row r="18697">
          <cell r="A18697" t="str">
            <v>49.06.200</v>
          </cell>
          <cell r="B18697" t="str">
            <v>Captador pluvial em aço inoxidável e grelha em alumínio, com mecanismo anti-vórtice, DN= 50 mm</v>
          </cell>
          <cell r="C18697" t="str">
            <v>UN</v>
          </cell>
          <cell r="D18697">
            <v>4229.87</v>
          </cell>
          <cell r="E18697" t="str">
            <v>CDHU 198</v>
          </cell>
        </row>
        <row r="18698">
          <cell r="A18698" t="str">
            <v>49.06.210</v>
          </cell>
          <cell r="B18698" t="str">
            <v>Captador pluvial em aço inoxidável e grelha em alumínio, com mecanismo anti-vórtice, DN= 75 mm</v>
          </cell>
          <cell r="C18698" t="str">
            <v>UN</v>
          </cell>
          <cell r="D18698">
            <v>5266.08</v>
          </cell>
          <cell r="E18698" t="str">
            <v>CDHU 198</v>
          </cell>
        </row>
        <row r="18699">
          <cell r="A18699" t="str">
            <v>49.06.400</v>
          </cell>
          <cell r="B18699" t="str">
            <v>Tampão em ferro fundido, diâmetro de 600 mm, classe B 125 (ruptura &gt; 125 kN)</v>
          </cell>
          <cell r="C18699" t="str">
            <v>UN</v>
          </cell>
          <cell r="D18699">
            <v>462.83</v>
          </cell>
          <cell r="E18699" t="str">
            <v>CDHU 198</v>
          </cell>
        </row>
        <row r="18700">
          <cell r="A18700" t="str">
            <v>49.06.410</v>
          </cell>
          <cell r="B18700" t="str">
            <v>Tampão em ferro fundido, diâmetro de 600 mm, classe C 300 (ruptura &gt; 300 kN)</v>
          </cell>
          <cell r="C18700" t="str">
            <v>UN</v>
          </cell>
          <cell r="D18700">
            <v>511.04</v>
          </cell>
          <cell r="E18700" t="str">
            <v>CDHU 198</v>
          </cell>
        </row>
        <row r="18701">
          <cell r="A18701" t="str">
            <v>49.06.420</v>
          </cell>
          <cell r="B18701" t="str">
            <v>Tampão em ferro fundido, diâmetro de 600 mm, classe D 400 (ruptura&gt; 400 kN)</v>
          </cell>
          <cell r="C18701" t="str">
            <v>UN</v>
          </cell>
          <cell r="D18701">
            <v>642.63</v>
          </cell>
          <cell r="E18701" t="str">
            <v>CDHU 198</v>
          </cell>
        </row>
        <row r="18702">
          <cell r="A18702" t="str">
            <v>49.06.430</v>
          </cell>
          <cell r="B18702" t="str">
            <v>Tampão em ferro fundido de 300 x 300 mm, classe B 125 (ruptura &gt; 125 kN)</v>
          </cell>
          <cell r="C18702" t="str">
            <v>UN</v>
          </cell>
          <cell r="D18702">
            <v>211.58</v>
          </cell>
          <cell r="E18702" t="str">
            <v>CDHU 198</v>
          </cell>
        </row>
        <row r="18703">
          <cell r="A18703" t="str">
            <v>49.06.440</v>
          </cell>
          <cell r="B18703" t="str">
            <v>Tampão em ferro fundido de 400 x 400 mm, classe B 125 (ruptura &gt; 125 kN)</v>
          </cell>
          <cell r="C18703" t="str">
            <v>UN</v>
          </cell>
          <cell r="D18703">
            <v>276.8</v>
          </cell>
          <cell r="E18703" t="str">
            <v>CDHU 198</v>
          </cell>
        </row>
        <row r="18704">
          <cell r="A18704" t="str">
            <v>49.06.450</v>
          </cell>
          <cell r="B18704" t="str">
            <v>Tampão em ferro fundido de 500 x 500 mm, classe B 125 (ruptura &gt; 125 kN)</v>
          </cell>
          <cell r="C18704" t="str">
            <v>UN</v>
          </cell>
          <cell r="D18704">
            <v>416.23</v>
          </cell>
          <cell r="E18704" t="str">
            <v>CDHU 198</v>
          </cell>
        </row>
        <row r="18705">
          <cell r="A18705" t="str">
            <v>49.06.460</v>
          </cell>
          <cell r="B18705" t="str">
            <v>Tampão em ferro fundido de 600 x 600 mm, classe B 125 (ruptura &gt; 125 kN)</v>
          </cell>
          <cell r="C18705" t="str">
            <v>UN</v>
          </cell>
          <cell r="D18705">
            <v>497.06</v>
          </cell>
          <cell r="E18705" t="str">
            <v>CDHU 198</v>
          </cell>
        </row>
        <row r="18706">
          <cell r="A18706" t="str">
            <v>49.06.480</v>
          </cell>
          <cell r="B18706" t="str">
            <v>Tampão em ferro fundido com tampa articulada, de 400 x 600 mm, classe 15 (ruptura &gt; 1500 kg)</v>
          </cell>
          <cell r="C18706" t="str">
            <v>UN</v>
          </cell>
          <cell r="D18706">
            <v>423.14</v>
          </cell>
          <cell r="E18706" t="str">
            <v>CDHU 198</v>
          </cell>
        </row>
        <row r="18707">
          <cell r="A18707" t="str">
            <v>49.06.486</v>
          </cell>
          <cell r="B18707" t="str">
            <v>Tampão em ferro fundido com tampa articulada, de 900 mm, classe D 400 (ruptura &gt; 400kN</v>
          </cell>
          <cell r="C18707" t="str">
            <v>UN</v>
          </cell>
          <cell r="D18707">
            <v>1779.72</v>
          </cell>
          <cell r="E18707" t="str">
            <v>CDHU 198</v>
          </cell>
        </row>
        <row r="18708">
          <cell r="A18708" t="str">
            <v>49.06.550</v>
          </cell>
          <cell r="B18708" t="str">
            <v>Grelha com calha e cesto coletor para piso em aço inoxidável, largura de 15 cm</v>
          </cell>
          <cell r="C18708" t="str">
            <v>M</v>
          </cell>
          <cell r="D18708">
            <v>1046.08</v>
          </cell>
          <cell r="E18708" t="str">
            <v>CDHU 198</v>
          </cell>
        </row>
        <row r="18709">
          <cell r="A18709" t="str">
            <v>49.06.560</v>
          </cell>
          <cell r="B18709" t="str">
            <v>Grelha com calha e cesto coletor para piso em aço inoxidável, largura de 20 cm</v>
          </cell>
          <cell r="C18709" t="str">
            <v>M</v>
          </cell>
          <cell r="D18709">
            <v>1139.68</v>
          </cell>
          <cell r="E18709" t="str">
            <v>CDHU 198</v>
          </cell>
        </row>
        <row r="18710">
          <cell r="A18710" t="str">
            <v>49.08</v>
          </cell>
          <cell r="B18710" t="str">
            <v>Caixa de passagem e inspecao</v>
          </cell>
          <cell r="C18710"/>
          <cell r="D18710"/>
          <cell r="E18710" t="str">
            <v>CDHU 198</v>
          </cell>
        </row>
        <row r="18711">
          <cell r="A18711" t="str">
            <v>49.08.250</v>
          </cell>
          <cell r="B18711" t="str">
            <v>Caixa de areia em PVC, diâmetro nominal de 100 mm</v>
          </cell>
          <cell r="C18711" t="str">
            <v>UN</v>
          </cell>
          <cell r="D18711">
            <v>470.91</v>
          </cell>
          <cell r="E18711" t="str">
            <v>CDHU 198</v>
          </cell>
        </row>
        <row r="18712">
          <cell r="A18712" t="str">
            <v>49.11</v>
          </cell>
          <cell r="B18712" t="str">
            <v>Canaletas e afins</v>
          </cell>
          <cell r="C18712"/>
          <cell r="D18712"/>
          <cell r="E18712" t="str">
            <v>CDHU 198</v>
          </cell>
        </row>
        <row r="18713">
          <cell r="A18713" t="str">
            <v>49.11.130</v>
          </cell>
          <cell r="B18713" t="str">
            <v>Canaleta com grelha em alumínio, largura de 80 mm</v>
          </cell>
          <cell r="C18713" t="str">
            <v>M</v>
          </cell>
          <cell r="D18713">
            <v>463.32</v>
          </cell>
          <cell r="E18713" t="str">
            <v>CDHU 198</v>
          </cell>
        </row>
        <row r="18714">
          <cell r="A18714" t="str">
            <v>49.11.140</v>
          </cell>
          <cell r="B18714" t="str">
            <v>Canaleta com grelha em alumínio, saída central / vertical, largura de 46 mm</v>
          </cell>
          <cell r="C18714" t="str">
            <v>M</v>
          </cell>
          <cell r="D18714">
            <v>258.38</v>
          </cell>
          <cell r="E18714" t="str">
            <v>CDHU 198</v>
          </cell>
        </row>
        <row r="18715">
          <cell r="A18715" t="str">
            <v>49.11.141</v>
          </cell>
          <cell r="B18715" t="str">
            <v>Canaleta com grelha abre-fecha, em alumínio, saída central ou vertical, largura 46mm</v>
          </cell>
          <cell r="C18715" t="str">
            <v>M</v>
          </cell>
          <cell r="D18715">
            <v>364.28</v>
          </cell>
          <cell r="E18715" t="str">
            <v>CDHU 198</v>
          </cell>
        </row>
        <row r="18716">
          <cell r="A18716" t="str">
            <v>49.12</v>
          </cell>
          <cell r="B18716" t="str">
            <v>Poco de visita, boca de lobo, caixa de passagem e afins</v>
          </cell>
          <cell r="C18716"/>
          <cell r="D18716"/>
          <cell r="E18716" t="str">
            <v>CDHU 198</v>
          </cell>
        </row>
        <row r="18717">
          <cell r="A18717" t="str">
            <v>49.12.010</v>
          </cell>
          <cell r="B18717" t="str">
            <v>Boca de lobo simples tipo PMSP com tampa de concreto</v>
          </cell>
          <cell r="C18717" t="str">
            <v>UN</v>
          </cell>
          <cell r="D18717">
            <v>3534.91</v>
          </cell>
          <cell r="E18717" t="str">
            <v>CDHU 198</v>
          </cell>
        </row>
        <row r="18718">
          <cell r="A18718" t="str">
            <v>49.12.030</v>
          </cell>
          <cell r="B18718" t="str">
            <v>Boca de lobo dupla tipo PMSP com tampa de concreto</v>
          </cell>
          <cell r="C18718" t="str">
            <v>UN</v>
          </cell>
          <cell r="D18718">
            <v>5756.14</v>
          </cell>
          <cell r="E18718" t="str">
            <v>CDHU 198</v>
          </cell>
        </row>
        <row r="18719">
          <cell r="A18719" t="str">
            <v>49.12.050</v>
          </cell>
          <cell r="B18719" t="str">
            <v>Boca de lobo tripla tipo PMSP com tampa de concreto</v>
          </cell>
          <cell r="C18719" t="str">
            <v>UN</v>
          </cell>
          <cell r="D18719">
            <v>7914.93</v>
          </cell>
          <cell r="E18719" t="str">
            <v>CDHU 198</v>
          </cell>
        </row>
        <row r="18720">
          <cell r="A18720" t="str">
            <v>49.12.058</v>
          </cell>
          <cell r="B18720" t="str">
            <v>Boca de leão simples tipo PMSP com grelha</v>
          </cell>
          <cell r="C18720" t="str">
            <v>UN</v>
          </cell>
          <cell r="D18720">
            <v>2905.06</v>
          </cell>
          <cell r="E18720" t="str">
            <v>CDHU 198</v>
          </cell>
        </row>
        <row r="18721">
          <cell r="A18721" t="str">
            <v>49.12.110</v>
          </cell>
          <cell r="B18721" t="str">
            <v>Poço de visita de 1,60 x 1,60 x 1,60 m - tipo PMSP</v>
          </cell>
          <cell r="C18721" t="str">
            <v>UN</v>
          </cell>
          <cell r="D18721">
            <v>6685.91</v>
          </cell>
          <cell r="E18721" t="str">
            <v>CDHU 198</v>
          </cell>
        </row>
        <row r="18722">
          <cell r="A18722" t="str">
            <v>49.12.120</v>
          </cell>
          <cell r="B18722" t="str">
            <v>Chaminé para poço de visita tipo PMSP em alvenaria, diâmetro interno 70 cm - pescoço</v>
          </cell>
          <cell r="C18722" t="str">
            <v>M</v>
          </cell>
          <cell r="D18722">
            <v>722.77</v>
          </cell>
          <cell r="E18722" t="str">
            <v>CDHU 198</v>
          </cell>
        </row>
        <row r="18723">
          <cell r="A18723" t="str">
            <v>49.12.140</v>
          </cell>
          <cell r="B18723" t="str">
            <v>Poço de visita em alvenaria tipo PMSP - balão</v>
          </cell>
          <cell r="C18723" t="str">
            <v>UN</v>
          </cell>
          <cell r="D18723">
            <v>5000.6099999999997</v>
          </cell>
          <cell r="E18723" t="str">
            <v>CDHU 198</v>
          </cell>
        </row>
        <row r="18724">
          <cell r="A18724" t="str">
            <v>49.13</v>
          </cell>
          <cell r="B18724" t="str">
            <v>Filtro anaerobio</v>
          </cell>
          <cell r="C18724"/>
          <cell r="D18724"/>
          <cell r="E18724" t="str">
            <v>CDHU 198</v>
          </cell>
        </row>
        <row r="18725">
          <cell r="A18725" t="str">
            <v>49.13.010</v>
          </cell>
          <cell r="B18725" t="str">
            <v>Filtro biológico anaeróbio com anéis pré-moldados de concreto diâmetro de 1,40 m - h= 2,00 m</v>
          </cell>
          <cell r="C18725" t="str">
            <v>UN</v>
          </cell>
          <cell r="D18725">
            <v>7128.54</v>
          </cell>
          <cell r="E18725" t="str">
            <v>CDHU 198</v>
          </cell>
        </row>
        <row r="18726">
          <cell r="A18726" t="str">
            <v>49.13.020</v>
          </cell>
          <cell r="B18726" t="str">
            <v>Filtro biológico anaeróbio com anéis pré-moldados de concreto diâmetro de 2,00 m - h= 2,00 m</v>
          </cell>
          <cell r="C18726" t="str">
            <v>UN</v>
          </cell>
          <cell r="D18726">
            <v>11742.84</v>
          </cell>
          <cell r="E18726" t="str">
            <v>CDHU 198</v>
          </cell>
        </row>
        <row r="18727">
          <cell r="A18727" t="str">
            <v>49.13.030</v>
          </cell>
          <cell r="B18727" t="str">
            <v>Filtro biológico anaeróbio com anéis pré-moldados de concreto diâmetro de 2,40 m - h= 2,00 m</v>
          </cell>
          <cell r="C18727" t="str">
            <v>UN</v>
          </cell>
          <cell r="D18727">
            <v>16152.35</v>
          </cell>
          <cell r="E18727" t="str">
            <v>CDHU 198</v>
          </cell>
        </row>
        <row r="18728">
          <cell r="A18728" t="str">
            <v>49.13.040</v>
          </cell>
          <cell r="B18728" t="str">
            <v>Filtro biológico anaeróbio com anéis pré-moldados de concreto diâmetro de 2,84 m - h= 2,50 m</v>
          </cell>
          <cell r="C18728" t="str">
            <v>UN</v>
          </cell>
          <cell r="D18728">
            <v>22515.62</v>
          </cell>
          <cell r="E18728" t="str">
            <v>CDHU 198</v>
          </cell>
        </row>
        <row r="18729">
          <cell r="A18729" t="str">
            <v>49.14</v>
          </cell>
          <cell r="B18729" t="str">
            <v>Fossa septica</v>
          </cell>
          <cell r="C18729"/>
          <cell r="D18729"/>
          <cell r="E18729" t="str">
            <v>CDHU 198</v>
          </cell>
        </row>
        <row r="18730">
          <cell r="A18730" t="str">
            <v>49.14.010</v>
          </cell>
          <cell r="B18730" t="str">
            <v>Fossa séptica câmara única com anéis pré-moldados em concreto, diâmetro externo de 1,50 m, altura útil de 1,50 m</v>
          </cell>
          <cell r="C18730" t="str">
            <v>UN</v>
          </cell>
          <cell r="D18730">
            <v>4322.45</v>
          </cell>
          <cell r="E18730" t="str">
            <v>CDHU 198</v>
          </cell>
        </row>
        <row r="18731">
          <cell r="A18731" t="str">
            <v>49.14.020</v>
          </cell>
          <cell r="B18731" t="str">
            <v>Fossa séptica câmara única com anéis pré-moldados em concreto, diâmetro externo de 2,50 m, altura útil de 2,50 m</v>
          </cell>
          <cell r="C18731" t="str">
            <v>UN</v>
          </cell>
          <cell r="D18731">
            <v>10017.15</v>
          </cell>
          <cell r="E18731" t="str">
            <v>CDHU 198</v>
          </cell>
        </row>
        <row r="18732">
          <cell r="A18732" t="str">
            <v>49.14.030</v>
          </cell>
          <cell r="B18732" t="str">
            <v>Fossa séptica câmara única com anéis pré-moldados em concreto, diâmetro externo de 2,50 m, altura útil de 4,00 m</v>
          </cell>
          <cell r="C18732" t="str">
            <v>UN</v>
          </cell>
          <cell r="D18732">
            <v>16232.25</v>
          </cell>
          <cell r="E18732" t="str">
            <v>CDHU 198</v>
          </cell>
        </row>
        <row r="18733">
          <cell r="A18733" t="str">
            <v>49.14.061</v>
          </cell>
          <cell r="B18733" t="str">
            <v>SM01 Sumidouro - poço absorvente</v>
          </cell>
          <cell r="C18733" t="str">
            <v>M</v>
          </cell>
          <cell r="D18733">
            <v>2368.35</v>
          </cell>
          <cell r="E18733" t="str">
            <v>CDHU 198</v>
          </cell>
        </row>
        <row r="18734">
          <cell r="A18734" t="str">
            <v>49.14.071</v>
          </cell>
          <cell r="B18734" t="str">
            <v>Tampão pré-moldado de concreto armado para sumidouro com diâmetro externo de 2,00 m</v>
          </cell>
          <cell r="C18734" t="str">
            <v>UN</v>
          </cell>
          <cell r="D18734">
            <v>1067.55</v>
          </cell>
          <cell r="E18734" t="str">
            <v>CDHU 198</v>
          </cell>
        </row>
        <row r="18735">
          <cell r="A18735" t="str">
            <v>49.15</v>
          </cell>
          <cell r="B18735" t="str">
            <v>Anel e aduela pre-moldados</v>
          </cell>
          <cell r="C18735"/>
          <cell r="D18735"/>
          <cell r="E18735" t="str">
            <v>CDHU 198</v>
          </cell>
        </row>
        <row r="18736">
          <cell r="A18736" t="str">
            <v>49.15.010</v>
          </cell>
          <cell r="B18736" t="str">
            <v>Anel pré-moldado de concreto com diâmetro de 0,60 m</v>
          </cell>
          <cell r="C18736" t="str">
            <v>M</v>
          </cell>
          <cell r="D18736">
            <v>402.99</v>
          </cell>
          <cell r="E18736" t="str">
            <v>CDHU 198</v>
          </cell>
        </row>
        <row r="18737">
          <cell r="A18737" t="str">
            <v>49.15.030</v>
          </cell>
          <cell r="B18737" t="str">
            <v>Anel pré-moldado de concreto com diâmetro de 0,80 m</v>
          </cell>
          <cell r="C18737" t="str">
            <v>M</v>
          </cell>
          <cell r="D18737">
            <v>666.59</v>
          </cell>
          <cell r="E18737" t="str">
            <v>CDHU 198</v>
          </cell>
        </row>
        <row r="18738">
          <cell r="A18738" t="str">
            <v>49.15.040</v>
          </cell>
          <cell r="B18738" t="str">
            <v>Anel pré-moldado de concreto com diâmetro de 1,20 m</v>
          </cell>
          <cell r="C18738" t="str">
            <v>M</v>
          </cell>
          <cell r="D18738">
            <v>670.69</v>
          </cell>
          <cell r="E18738" t="str">
            <v>CDHU 198</v>
          </cell>
        </row>
        <row r="18739">
          <cell r="A18739" t="str">
            <v>49.15.050</v>
          </cell>
          <cell r="B18739" t="str">
            <v>Anel pré-moldado de concreto com diâmetro de 1,50 m</v>
          </cell>
          <cell r="C18739" t="str">
            <v>M</v>
          </cell>
          <cell r="D18739">
            <v>1066.97</v>
          </cell>
          <cell r="E18739" t="str">
            <v>CDHU 198</v>
          </cell>
        </row>
        <row r="18740">
          <cell r="A18740" t="str">
            <v>49.15.060</v>
          </cell>
          <cell r="B18740" t="str">
            <v>Anel pré-moldado de concreto com diâmetro de 1,80 m</v>
          </cell>
          <cell r="C18740" t="str">
            <v>M</v>
          </cell>
          <cell r="D18740">
            <v>1625.39</v>
          </cell>
          <cell r="E18740" t="str">
            <v>CDHU 198</v>
          </cell>
        </row>
        <row r="18741">
          <cell r="A18741" t="str">
            <v>49.15.100</v>
          </cell>
          <cell r="B18741" t="str">
            <v>Anel pré-moldado de concreto com diâmetro de 3,00 m</v>
          </cell>
          <cell r="C18741" t="str">
            <v>M</v>
          </cell>
          <cell r="D18741">
            <v>3088.95</v>
          </cell>
          <cell r="E18741" t="str">
            <v>CDHU 198</v>
          </cell>
        </row>
        <row r="18742">
          <cell r="A18742" t="str">
            <v>49.16</v>
          </cell>
          <cell r="B18742" t="str">
            <v>Acessorios hidraulicos para agua de reuso</v>
          </cell>
          <cell r="C18742"/>
          <cell r="D18742"/>
          <cell r="E18742" t="str">
            <v>CDHU 198</v>
          </cell>
        </row>
        <row r="18743">
          <cell r="A18743" t="str">
            <v>49.16.050</v>
          </cell>
          <cell r="B18743" t="str">
            <v>Realimentador automático, DN= 1´</v>
          </cell>
          <cell r="C18743" t="str">
            <v>UN</v>
          </cell>
          <cell r="D18743">
            <v>472.61</v>
          </cell>
          <cell r="E18743" t="str">
            <v>CDHU 198</v>
          </cell>
        </row>
        <row r="18744">
          <cell r="A18744" t="str">
            <v>49.16.051</v>
          </cell>
          <cell r="B18744" t="str">
            <v>Sifão ladrão em polietileno para extravasão, diâmetro de 100mm</v>
          </cell>
          <cell r="C18744" t="str">
            <v>UN</v>
          </cell>
          <cell r="D18744">
            <v>249.36</v>
          </cell>
          <cell r="E18744" t="str">
            <v>CDHU 198</v>
          </cell>
        </row>
        <row r="18745">
          <cell r="A18745" t="str">
            <v>50</v>
          </cell>
          <cell r="B18745" t="str">
            <v>DETECCAO, COMBATE E PREVENCAO A INCÊNDIO</v>
          </cell>
          <cell r="C18745"/>
          <cell r="D18745"/>
          <cell r="E18745" t="str">
            <v>CDHU 198</v>
          </cell>
        </row>
        <row r="18746">
          <cell r="A18746" t="str">
            <v>50.01</v>
          </cell>
          <cell r="B18746" t="str">
            <v>Hidrantes e acessorios</v>
          </cell>
          <cell r="C18746"/>
          <cell r="D18746"/>
          <cell r="E18746" t="str">
            <v>CDHU 198</v>
          </cell>
        </row>
        <row r="18747">
          <cell r="A18747" t="str">
            <v>50.01.030</v>
          </cell>
          <cell r="B18747" t="str">
            <v>Abrigo duplo para hidrante/mangueira, com visor e suporte (embutir e externo)</v>
          </cell>
          <cell r="C18747" t="str">
            <v>UN</v>
          </cell>
          <cell r="D18747">
            <v>1134.8</v>
          </cell>
          <cell r="E18747" t="str">
            <v>CDHU 198</v>
          </cell>
        </row>
        <row r="18748">
          <cell r="A18748" t="str">
            <v>50.01.060</v>
          </cell>
          <cell r="B18748" t="str">
            <v>Abrigo para hidrante/mangueira (embutir e externo)</v>
          </cell>
          <cell r="C18748" t="str">
            <v>UN</v>
          </cell>
          <cell r="D18748">
            <v>517.17999999999995</v>
          </cell>
          <cell r="E18748" t="str">
            <v>CDHU 198</v>
          </cell>
        </row>
        <row r="18749">
          <cell r="A18749" t="str">
            <v>50.01.062</v>
          </cell>
          <cell r="B18749" t="str">
            <v>Abrigo para hidrante de recalque (embutir e interno)</v>
          </cell>
          <cell r="C18749" t="str">
            <v>UN</v>
          </cell>
          <cell r="D18749">
            <v>393.52</v>
          </cell>
          <cell r="E18749" t="str">
            <v>CDHU 198</v>
          </cell>
        </row>
        <row r="18750">
          <cell r="A18750" t="str">
            <v>50.01.080</v>
          </cell>
          <cell r="B18750" t="str">
            <v>Mangueira com união de engate rápido, DN= 1 1/2´ (38 mm)</v>
          </cell>
          <cell r="C18750" t="str">
            <v>M</v>
          </cell>
          <cell r="D18750">
            <v>25.03</v>
          </cell>
          <cell r="E18750" t="str">
            <v>CDHU 198</v>
          </cell>
        </row>
        <row r="18751">
          <cell r="A18751" t="str">
            <v>50.01.090</v>
          </cell>
          <cell r="B18751" t="str">
            <v>Botoeira para acionamento de bomba de incêndio tipo quebra-vidro</v>
          </cell>
          <cell r="C18751" t="str">
            <v>UN</v>
          </cell>
          <cell r="D18751">
            <v>82.6</v>
          </cell>
          <cell r="E18751" t="str">
            <v>CDHU 198</v>
          </cell>
        </row>
        <row r="18752">
          <cell r="A18752" t="str">
            <v>50.01.100</v>
          </cell>
          <cell r="B18752" t="str">
            <v>Mangueira com união de engate rápido, DN= 2 1/2´ (63 mm)</v>
          </cell>
          <cell r="C18752" t="str">
            <v>M</v>
          </cell>
          <cell r="D18752">
            <v>35.11</v>
          </cell>
          <cell r="E18752" t="str">
            <v>CDHU 198</v>
          </cell>
        </row>
        <row r="18753">
          <cell r="A18753" t="str">
            <v>50.01.110</v>
          </cell>
          <cell r="B18753" t="str">
            <v>Esguicho em latão com engate rápido, DN= 2 1/2´, jato regulável</v>
          </cell>
          <cell r="C18753" t="str">
            <v>UN</v>
          </cell>
          <cell r="D18753">
            <v>235.96</v>
          </cell>
          <cell r="E18753" t="str">
            <v>CDHU 198</v>
          </cell>
        </row>
        <row r="18754">
          <cell r="A18754" t="str">
            <v>50.01.130</v>
          </cell>
          <cell r="B18754" t="str">
            <v>Abrigo simples com suporte, em aço inoxidável escovado, para mangueira de 1 1/2´, porta em vidro temperado jateado - inclusive mangueira de 30 m (2 x 15 m)</v>
          </cell>
          <cell r="C18754" t="str">
            <v>UN</v>
          </cell>
          <cell r="D18754">
            <v>4314.0200000000004</v>
          </cell>
          <cell r="E18754" t="str">
            <v>CDHU 198</v>
          </cell>
        </row>
        <row r="18755">
          <cell r="A18755" t="str">
            <v>50.01.160</v>
          </cell>
          <cell r="B18755" t="str">
            <v>Adaptador de engate rápido em latão de 2 1/2´ x 1 1/2´</v>
          </cell>
          <cell r="C18755" t="str">
            <v>UN</v>
          </cell>
          <cell r="D18755">
            <v>70.42</v>
          </cell>
          <cell r="E18755" t="str">
            <v>CDHU 198</v>
          </cell>
        </row>
        <row r="18756">
          <cell r="A18756" t="str">
            <v>50.01.170</v>
          </cell>
          <cell r="B18756" t="str">
            <v>Adaptador de engate rápido em latão de 2 1/2´ x 2 1/2´</v>
          </cell>
          <cell r="C18756" t="str">
            <v>UN</v>
          </cell>
          <cell r="D18756">
            <v>94.54</v>
          </cell>
          <cell r="E18756" t="str">
            <v>CDHU 198</v>
          </cell>
        </row>
        <row r="18757">
          <cell r="A18757" t="str">
            <v>50.01.180</v>
          </cell>
          <cell r="B18757" t="str">
            <v>Hidrante de coluna com duas saídas, 4´x 2 1/2´ - simples</v>
          </cell>
          <cell r="C18757" t="str">
            <v>UN</v>
          </cell>
          <cell r="D18757">
            <v>2282.1799999999998</v>
          </cell>
          <cell r="E18757" t="str">
            <v>CDHU 198</v>
          </cell>
        </row>
        <row r="18758">
          <cell r="A18758" t="str">
            <v>50.01.190</v>
          </cell>
          <cell r="B18758" t="str">
            <v>Tampão de engate rápido em latão, DN= 2 1/2´, com corrente</v>
          </cell>
          <cell r="C18758" t="str">
            <v>UN</v>
          </cell>
          <cell r="D18758">
            <v>118.25</v>
          </cell>
          <cell r="E18758" t="str">
            <v>CDHU 198</v>
          </cell>
        </row>
        <row r="18759">
          <cell r="A18759" t="str">
            <v>50.01.200</v>
          </cell>
          <cell r="B18759" t="str">
            <v>Tampão de engate rápido em latão, DN= 1 1/2´, com corrente</v>
          </cell>
          <cell r="C18759" t="str">
            <v>UN</v>
          </cell>
          <cell r="D18759">
            <v>90.23</v>
          </cell>
          <cell r="E18759" t="str">
            <v>CDHU 198</v>
          </cell>
        </row>
        <row r="18760">
          <cell r="A18760" t="str">
            <v>50.01.210</v>
          </cell>
          <cell r="B18760" t="str">
            <v>Chave para conexão de engate rápido</v>
          </cell>
          <cell r="C18760" t="str">
            <v>UN</v>
          </cell>
          <cell r="D18760">
            <v>18.62</v>
          </cell>
          <cell r="E18760" t="str">
            <v>CDHU 198</v>
          </cell>
        </row>
        <row r="18761">
          <cell r="A18761" t="str">
            <v>50.01.220</v>
          </cell>
          <cell r="B18761" t="str">
            <v>Esguicho latão com engate rápido, DN= 1 1/2´, jato regulável</v>
          </cell>
          <cell r="C18761" t="str">
            <v>UN</v>
          </cell>
          <cell r="D18761">
            <v>165.43</v>
          </cell>
          <cell r="E18761" t="str">
            <v>CDHU 198</v>
          </cell>
        </row>
        <row r="18762">
          <cell r="A18762" t="str">
            <v>50.01.320</v>
          </cell>
          <cell r="B18762" t="str">
            <v>Abrigo de hidrante de 1 1/2´ completo - inclusive mangueira de 30 m (2 x 15 m)</v>
          </cell>
          <cell r="C18762" t="str">
            <v>UN</v>
          </cell>
          <cell r="D18762">
            <v>2190.7199999999998</v>
          </cell>
          <cell r="E18762" t="str">
            <v>CDHU 198</v>
          </cell>
        </row>
        <row r="18763">
          <cell r="A18763" t="str">
            <v>50.01.330</v>
          </cell>
          <cell r="B18763" t="str">
            <v>Abrigo de hidrante de 2 1/2´ completo - inclusive mangueira de 30 m (2 x 15 m)</v>
          </cell>
          <cell r="C18763" t="str">
            <v>UN</v>
          </cell>
          <cell r="D18763">
            <v>2738.02</v>
          </cell>
          <cell r="E18763" t="str">
            <v>CDHU 198</v>
          </cell>
        </row>
        <row r="18764">
          <cell r="A18764" t="str">
            <v>50.01.340</v>
          </cell>
          <cell r="B18764" t="str">
            <v>Abrigo para registro de recalque tipo coluna, completo - inclusive tubulações e válvulas</v>
          </cell>
          <cell r="C18764" t="str">
            <v>UN</v>
          </cell>
          <cell r="D18764">
            <v>3710.23</v>
          </cell>
          <cell r="E18764" t="str">
            <v>CDHU 198</v>
          </cell>
        </row>
        <row r="18765">
          <cell r="A18765" t="str">
            <v>50.02</v>
          </cell>
          <cell r="B18765" t="str">
            <v>Registro e valvula controladora</v>
          </cell>
          <cell r="C18765"/>
          <cell r="D18765"/>
          <cell r="E18765" t="str">
            <v>CDHU 198</v>
          </cell>
        </row>
        <row r="18766">
          <cell r="A18766" t="str">
            <v>50.02.020</v>
          </cell>
          <cell r="B18766" t="str">
            <v>Bico de sprinkler resposta rápida, posição pendente, temperatura nominal 68°C</v>
          </cell>
          <cell r="C18766" t="str">
            <v>UN</v>
          </cell>
          <cell r="D18766">
            <v>49.39</v>
          </cell>
          <cell r="E18766" t="str">
            <v>CDHU 198</v>
          </cell>
        </row>
        <row r="18767">
          <cell r="A18767" t="str">
            <v>50.02.050</v>
          </cell>
          <cell r="B18767" t="str">
            <v>Alarme hidráulico tipo gongo</v>
          </cell>
          <cell r="C18767" t="str">
            <v>UN</v>
          </cell>
          <cell r="D18767">
            <v>769.56</v>
          </cell>
          <cell r="E18767" t="str">
            <v>CDHU 198</v>
          </cell>
        </row>
        <row r="18768">
          <cell r="A18768" t="str">
            <v>50.02.060</v>
          </cell>
          <cell r="B18768" t="str">
            <v>Bico de sprinkler resposta rápida, posição para cima, temperatura nominal 68°C</v>
          </cell>
          <cell r="C18768" t="str">
            <v>UN</v>
          </cell>
          <cell r="D18768">
            <v>52.03</v>
          </cell>
          <cell r="E18768" t="str">
            <v>CDHU 198</v>
          </cell>
        </row>
        <row r="18769">
          <cell r="A18769" t="str">
            <v>50.02.080</v>
          </cell>
          <cell r="B18769" t="str">
            <v>Válvula de governo completa com alarme VGA, corpo em ferro fundido, extremidades flangeadas e DN = 6´</v>
          </cell>
          <cell r="C18769" t="str">
            <v>UN</v>
          </cell>
          <cell r="D18769">
            <v>8233.16</v>
          </cell>
          <cell r="E18769" t="str">
            <v>CDHU 198</v>
          </cell>
        </row>
        <row r="18770">
          <cell r="A18770" t="str">
            <v>50.05</v>
          </cell>
          <cell r="B18770" t="str">
            <v>Iluminacao e sinalizacao de emergencia</v>
          </cell>
          <cell r="C18770"/>
          <cell r="D18770"/>
          <cell r="E18770" t="str">
            <v>CDHU 198</v>
          </cell>
        </row>
        <row r="18771">
          <cell r="A18771" t="str">
            <v>50.05.022</v>
          </cell>
          <cell r="B18771" t="str">
            <v>Destravador magnético (eletroímã) para porta corta-fogo de 24 Vcc</v>
          </cell>
          <cell r="C18771" t="str">
            <v>UN</v>
          </cell>
          <cell r="D18771">
            <v>275.77</v>
          </cell>
          <cell r="E18771" t="str">
            <v>CDHU 198</v>
          </cell>
        </row>
        <row r="18772">
          <cell r="A18772" t="str">
            <v>50.05.060</v>
          </cell>
          <cell r="B18772" t="str">
            <v>Central de iluminação de emergência, completa, para até 6.000 W</v>
          </cell>
          <cell r="C18772" t="str">
            <v>UN</v>
          </cell>
          <cell r="D18772">
            <v>26036.99</v>
          </cell>
          <cell r="E18772" t="str">
            <v>CDHU 198</v>
          </cell>
        </row>
        <row r="18773">
          <cell r="A18773" t="str">
            <v>50.05.072</v>
          </cell>
          <cell r="B18773" t="str">
            <v>Luminária de emergência LED de sobrepor, para teto ou parede, autonomia mínima 2 horas</v>
          </cell>
          <cell r="C18773" t="str">
            <v>UN</v>
          </cell>
          <cell r="D18773">
            <v>102.05</v>
          </cell>
          <cell r="E18773" t="str">
            <v>CDHU 198</v>
          </cell>
        </row>
        <row r="18774">
          <cell r="A18774" t="str">
            <v>50.05.160</v>
          </cell>
          <cell r="B18774" t="str">
            <v>Módulo para adaptação de luminária de emergência, autonomia 90 minutos para lâmpada fluorescente de 32 W</v>
          </cell>
          <cell r="C18774" t="str">
            <v>UN</v>
          </cell>
          <cell r="D18774">
            <v>496.43</v>
          </cell>
          <cell r="E18774" t="str">
            <v>CDHU 198</v>
          </cell>
        </row>
        <row r="18775">
          <cell r="A18775" t="str">
            <v>50.05.170</v>
          </cell>
          <cell r="B18775" t="str">
            <v>Acionador manual tipo quebra vidro, em caixa plástica</v>
          </cell>
          <cell r="C18775" t="str">
            <v>UN</v>
          </cell>
          <cell r="D18775">
            <v>91.13</v>
          </cell>
          <cell r="E18775" t="str">
            <v>CDHU 198</v>
          </cell>
        </row>
        <row r="18776">
          <cell r="A18776" t="str">
            <v>50.05.210</v>
          </cell>
          <cell r="B18776" t="str">
            <v>Detector termovelocimétrico endereçável com base endereçável</v>
          </cell>
          <cell r="C18776" t="str">
            <v>UN</v>
          </cell>
          <cell r="D18776">
            <v>200.09</v>
          </cell>
          <cell r="E18776" t="str">
            <v>CDHU 198</v>
          </cell>
        </row>
        <row r="18777">
          <cell r="A18777" t="str">
            <v>50.05.214</v>
          </cell>
          <cell r="B18777" t="str">
            <v>Detector de gás liquefeito (GLP), gás natural (GN) ou derivados de metano</v>
          </cell>
          <cell r="C18777" t="str">
            <v>UN</v>
          </cell>
          <cell r="D18777">
            <v>340.61</v>
          </cell>
          <cell r="E18777" t="str">
            <v>CDHU 198</v>
          </cell>
        </row>
        <row r="18778">
          <cell r="A18778" t="str">
            <v>50.05.230</v>
          </cell>
          <cell r="B18778" t="str">
            <v>Sirene audiovisual tipo endereçável</v>
          </cell>
          <cell r="C18778" t="str">
            <v>UN</v>
          </cell>
          <cell r="D18778">
            <v>332.76</v>
          </cell>
          <cell r="E18778" t="str">
            <v>CDHU 198</v>
          </cell>
        </row>
        <row r="18779">
          <cell r="A18779" t="str">
            <v>50.05.250</v>
          </cell>
          <cell r="B18779" t="str">
            <v>Central de iluminação de emergência, completa, autonomia 1 hora, para até 240 W</v>
          </cell>
          <cell r="C18779" t="str">
            <v>UN</v>
          </cell>
          <cell r="D18779">
            <v>886.28</v>
          </cell>
          <cell r="E18779" t="str">
            <v>CDHU 198</v>
          </cell>
        </row>
        <row r="18780">
          <cell r="A18780" t="str">
            <v>50.05.270</v>
          </cell>
          <cell r="B18780" t="str">
            <v>Central de detecção e alarme de incêndio completa, autonomia de 1 hora para 12 laços, 220 V/12 V</v>
          </cell>
          <cell r="C18780" t="str">
            <v>UN</v>
          </cell>
          <cell r="D18780">
            <v>828.35</v>
          </cell>
          <cell r="E18780" t="str">
            <v>CDHU 198</v>
          </cell>
        </row>
        <row r="18781">
          <cell r="A18781" t="str">
            <v>50.05.280</v>
          </cell>
          <cell r="B18781" t="str">
            <v>Sirene tipo corneta de 12 V</v>
          </cell>
          <cell r="C18781" t="str">
            <v>UN</v>
          </cell>
          <cell r="D18781">
            <v>112.14</v>
          </cell>
          <cell r="E18781" t="str">
            <v>CDHU 198</v>
          </cell>
        </row>
        <row r="18782">
          <cell r="A18782" t="str">
            <v>50.05.312</v>
          </cell>
          <cell r="B18782" t="str">
            <v>Bloco autônomo de iluminação de emergência LED, com autonomia mínima de 3 horas, fluxo luminoso de 2.000 até 3.000 lúmens, equipado com 2 faróis</v>
          </cell>
          <cell r="C18782" t="str">
            <v>UN</v>
          </cell>
          <cell r="D18782">
            <v>228.12</v>
          </cell>
          <cell r="E18782" t="str">
            <v>CDHU 198</v>
          </cell>
        </row>
        <row r="18783">
          <cell r="A18783" t="str">
            <v>50.05.400</v>
          </cell>
          <cell r="B18783" t="str">
            <v>Sirene eletrônica em caixa metálica de 4 x 4</v>
          </cell>
          <cell r="C18783" t="str">
            <v>UN</v>
          </cell>
          <cell r="D18783">
            <v>134.18</v>
          </cell>
          <cell r="E18783" t="str">
            <v>CDHU 198</v>
          </cell>
        </row>
        <row r="18784">
          <cell r="A18784" t="str">
            <v>50.05.430</v>
          </cell>
          <cell r="B18784" t="str">
            <v>Detector óptico de fumaça com base endereçável</v>
          </cell>
          <cell r="C18784" t="str">
            <v>UN</v>
          </cell>
          <cell r="D18784">
            <v>236.77</v>
          </cell>
          <cell r="E18784" t="str">
            <v>CDHU 198</v>
          </cell>
        </row>
        <row r="18785">
          <cell r="A18785" t="str">
            <v>50.05.440</v>
          </cell>
          <cell r="B18785" t="str">
            <v>Painel repetidor de detecção e alarme de incêndio tipo endereçável</v>
          </cell>
          <cell r="C18785" t="str">
            <v>UN</v>
          </cell>
          <cell r="D18785">
            <v>1242.1300000000001</v>
          </cell>
          <cell r="E18785" t="str">
            <v>CDHU 198</v>
          </cell>
        </row>
        <row r="18786">
          <cell r="A18786" t="str">
            <v>50.05.450</v>
          </cell>
          <cell r="B18786" t="str">
            <v>Acionador manual quebra-vidro endereçável</v>
          </cell>
          <cell r="C18786" t="str">
            <v>UN</v>
          </cell>
          <cell r="D18786">
            <v>193.7</v>
          </cell>
          <cell r="E18786" t="str">
            <v>CDHU 198</v>
          </cell>
        </row>
        <row r="18787">
          <cell r="A18787" t="str">
            <v>50.05.470</v>
          </cell>
          <cell r="B18787" t="str">
            <v>Módulo isolador, módulo endereçador para audiovisual</v>
          </cell>
          <cell r="C18787" t="str">
            <v>UN</v>
          </cell>
          <cell r="D18787">
            <v>161.5</v>
          </cell>
          <cell r="E18787" t="str">
            <v>CDHU 198</v>
          </cell>
        </row>
        <row r="18788">
          <cell r="A18788" t="str">
            <v>50.05.490</v>
          </cell>
          <cell r="B18788" t="str">
            <v>Sinalizador audiovisual endereçável com LED</v>
          </cell>
          <cell r="C18788" t="str">
            <v>UN</v>
          </cell>
          <cell r="D18788">
            <v>402.24</v>
          </cell>
          <cell r="E18788" t="str">
            <v>CDHU 198</v>
          </cell>
        </row>
        <row r="18789">
          <cell r="A18789" t="str">
            <v>50.05.491</v>
          </cell>
          <cell r="B18789" t="str">
            <v>Sinalizador visual de advertência</v>
          </cell>
          <cell r="C18789" t="str">
            <v>UN</v>
          </cell>
          <cell r="D18789">
            <v>281.2</v>
          </cell>
          <cell r="E18789" t="str">
            <v>CDHU 198</v>
          </cell>
        </row>
        <row r="18790">
          <cell r="A18790" t="str">
            <v>50.05.492</v>
          </cell>
          <cell r="B18790" t="str">
            <v>Sinalizador audiovisual de advertência</v>
          </cell>
          <cell r="C18790" t="str">
            <v>UN</v>
          </cell>
          <cell r="D18790">
            <v>279.67</v>
          </cell>
          <cell r="E18790" t="str">
            <v>CDHU 198</v>
          </cell>
        </row>
        <row r="18791">
          <cell r="A18791" t="str">
            <v>50.10</v>
          </cell>
          <cell r="B18791" t="str">
            <v>Extintores</v>
          </cell>
          <cell r="C18791"/>
          <cell r="D18791"/>
          <cell r="E18791" t="str">
            <v>CDHU 198</v>
          </cell>
        </row>
        <row r="18792">
          <cell r="A18792" t="str">
            <v>50.10.030</v>
          </cell>
          <cell r="B18792" t="str">
            <v>Extintor sobre rodas de gás carbônico - capacidade de 10 kg</v>
          </cell>
          <cell r="C18792" t="str">
            <v>UN</v>
          </cell>
          <cell r="D18792">
            <v>1556.72</v>
          </cell>
          <cell r="E18792" t="str">
            <v>CDHU 198</v>
          </cell>
        </row>
        <row r="18793">
          <cell r="A18793" t="str">
            <v>50.10.050</v>
          </cell>
          <cell r="B18793" t="str">
            <v>Extintor sobre rodas de gás carbônico - capacidade de 25 kg</v>
          </cell>
          <cell r="C18793" t="str">
            <v>UN</v>
          </cell>
          <cell r="D18793">
            <v>6656.87</v>
          </cell>
          <cell r="E18793" t="str">
            <v>CDHU 198</v>
          </cell>
        </row>
        <row r="18794">
          <cell r="A18794" t="str">
            <v>50.10.058</v>
          </cell>
          <cell r="B18794" t="str">
            <v>Extintor manual de pó químico seco BC - capacidade de 4 kg</v>
          </cell>
          <cell r="C18794" t="str">
            <v>UN</v>
          </cell>
          <cell r="D18794">
            <v>200.72</v>
          </cell>
          <cell r="E18794" t="str">
            <v>CDHU 198</v>
          </cell>
        </row>
        <row r="18795">
          <cell r="A18795" t="str">
            <v>50.10.060</v>
          </cell>
          <cell r="B18795" t="str">
            <v>Extintor manual de pó químico seco BC - capacidade de 8 kg</v>
          </cell>
          <cell r="C18795" t="str">
            <v>UN</v>
          </cell>
          <cell r="D18795">
            <v>284.61</v>
          </cell>
          <cell r="E18795" t="str">
            <v>CDHU 198</v>
          </cell>
        </row>
        <row r="18796">
          <cell r="A18796" t="str">
            <v>50.10.084</v>
          </cell>
          <cell r="B18796" t="str">
            <v>Extintor manual de pó químico seco 20 BC - capacidade de 12 kg</v>
          </cell>
          <cell r="C18796" t="str">
            <v>UN</v>
          </cell>
          <cell r="D18796">
            <v>310.29000000000002</v>
          </cell>
          <cell r="E18796" t="str">
            <v>CDHU 198</v>
          </cell>
        </row>
        <row r="18797">
          <cell r="A18797" t="str">
            <v>50.10.096</v>
          </cell>
          <cell r="B18797" t="str">
            <v>Extintor sobre rodas de pó químico seco BC - capacidade de 20 kg</v>
          </cell>
          <cell r="C18797" t="str">
            <v>UN</v>
          </cell>
          <cell r="D18797">
            <v>1790.61</v>
          </cell>
          <cell r="E18797" t="str">
            <v>CDHU 198</v>
          </cell>
        </row>
        <row r="18798">
          <cell r="A18798" t="str">
            <v>50.10.100</v>
          </cell>
          <cell r="B18798" t="str">
            <v>Extintor manual de água pressurizada - capacidade de 10 litros</v>
          </cell>
          <cell r="C18798" t="str">
            <v>UN</v>
          </cell>
          <cell r="D18798">
            <v>219.19</v>
          </cell>
          <cell r="E18798" t="str">
            <v>CDHU 198</v>
          </cell>
        </row>
        <row r="18799">
          <cell r="A18799" t="str">
            <v>50.10.110</v>
          </cell>
          <cell r="B18799" t="str">
            <v>Extintor manual de pó químico seco ABC - capacidade de 4 kg</v>
          </cell>
          <cell r="C18799" t="str">
            <v>UN</v>
          </cell>
          <cell r="D18799">
            <v>216.9</v>
          </cell>
          <cell r="E18799" t="str">
            <v>CDHU 198</v>
          </cell>
        </row>
        <row r="18800">
          <cell r="A18800" t="str">
            <v>50.10.120</v>
          </cell>
          <cell r="B18800" t="str">
            <v>Extintor manual de pó químico seco ABC - capacidade de 6 kg</v>
          </cell>
          <cell r="C18800" t="str">
            <v>UN</v>
          </cell>
          <cell r="D18800">
            <v>268.41000000000003</v>
          </cell>
          <cell r="E18800" t="str">
            <v>CDHU 198</v>
          </cell>
        </row>
        <row r="18801">
          <cell r="A18801" t="str">
            <v>50.10.140</v>
          </cell>
          <cell r="B18801" t="str">
            <v>Extintor manual de gás carbônico 5 BC - capacidade de 6 kg</v>
          </cell>
          <cell r="C18801" t="str">
            <v>UN</v>
          </cell>
          <cell r="D18801">
            <v>639.16999999999996</v>
          </cell>
          <cell r="E18801" t="str">
            <v>CDHU 198</v>
          </cell>
        </row>
        <row r="18802">
          <cell r="A18802" t="str">
            <v>50.10.210</v>
          </cell>
          <cell r="B18802" t="str">
            <v>Suporte para extintor de piso em fibra de vidro</v>
          </cell>
          <cell r="C18802" t="str">
            <v>UN</v>
          </cell>
          <cell r="D18802">
            <v>226.78</v>
          </cell>
          <cell r="E18802" t="str">
            <v>CDHU 198</v>
          </cell>
        </row>
        <row r="18803">
          <cell r="A18803" t="str">
            <v>50.10.220</v>
          </cell>
          <cell r="B18803" t="str">
            <v>Suporte para extintor de piso em aço inoxidável</v>
          </cell>
          <cell r="C18803" t="str">
            <v>UN</v>
          </cell>
          <cell r="D18803">
            <v>322.62</v>
          </cell>
          <cell r="E18803" t="str">
            <v>CDHU 198</v>
          </cell>
        </row>
        <row r="18804">
          <cell r="A18804" t="str">
            <v>50.20</v>
          </cell>
          <cell r="B18804" t="str">
            <v>Reparos, conservacoes e complementos - GRUPO 50</v>
          </cell>
          <cell r="C18804"/>
          <cell r="D18804"/>
          <cell r="E18804" t="str">
            <v>CDHU 198</v>
          </cell>
        </row>
        <row r="18805">
          <cell r="A18805" t="str">
            <v>50.20.110</v>
          </cell>
          <cell r="B18805" t="str">
            <v>Recarga de extintor de água pressurizada</v>
          </cell>
          <cell r="C18805" t="str">
            <v>L</v>
          </cell>
          <cell r="D18805">
            <v>2.65</v>
          </cell>
          <cell r="E18805" t="str">
            <v>CDHU 198</v>
          </cell>
        </row>
        <row r="18806">
          <cell r="A18806" t="str">
            <v>50.20.120</v>
          </cell>
          <cell r="B18806" t="str">
            <v>Recarga de extintor de gás carbônico</v>
          </cell>
          <cell r="C18806" t="str">
            <v>KG</v>
          </cell>
          <cell r="D18806">
            <v>13.97</v>
          </cell>
          <cell r="E18806" t="str">
            <v>CDHU 198</v>
          </cell>
        </row>
        <row r="18807">
          <cell r="A18807" t="str">
            <v>50.20.130</v>
          </cell>
          <cell r="B18807" t="str">
            <v>Recarga de extintor de pó químico seco</v>
          </cell>
          <cell r="C18807" t="str">
            <v>KG</v>
          </cell>
          <cell r="D18807">
            <v>8.6</v>
          </cell>
          <cell r="E18807" t="str">
            <v>CDHU 198</v>
          </cell>
        </row>
        <row r="18808">
          <cell r="A18808" t="str">
            <v>50.20.160</v>
          </cell>
          <cell r="B18808" t="str">
            <v>Pintura de extintor de gás carbônico, pó químico seco, ou água pressurizada, com capacidade acima de 12 kg até 20 kg</v>
          </cell>
          <cell r="C18808" t="str">
            <v>UN</v>
          </cell>
          <cell r="D18808">
            <v>36.200000000000003</v>
          </cell>
          <cell r="E18808" t="str">
            <v>CDHU 198</v>
          </cell>
        </row>
        <row r="18809">
          <cell r="A18809" t="str">
            <v>50.20.170</v>
          </cell>
          <cell r="B18809" t="str">
            <v>Pintura de extintor de gás carbônico, pó químico seco, ou água pressurizada, com capacidade até 12 kg</v>
          </cell>
          <cell r="C18809" t="str">
            <v>UN</v>
          </cell>
          <cell r="D18809">
            <v>25.3</v>
          </cell>
          <cell r="E18809" t="str">
            <v>CDHU 198</v>
          </cell>
        </row>
        <row r="18810">
          <cell r="A18810" t="str">
            <v>50.20.200</v>
          </cell>
          <cell r="B18810" t="str">
            <v>Recolocação de bico de sprinkler</v>
          </cell>
          <cell r="C18810" t="str">
            <v>UN</v>
          </cell>
          <cell r="D18810">
            <v>17.73</v>
          </cell>
          <cell r="E18810" t="str">
            <v>CDHU 198</v>
          </cell>
        </row>
        <row r="18811">
          <cell r="A18811" t="str">
            <v>54</v>
          </cell>
          <cell r="B18811" t="str">
            <v>PAVIMENTACAO E PASSEIO</v>
          </cell>
          <cell r="C18811"/>
          <cell r="D18811"/>
          <cell r="E18811" t="str">
            <v>CDHU 198</v>
          </cell>
        </row>
        <row r="18812">
          <cell r="A18812" t="str">
            <v>54.01</v>
          </cell>
          <cell r="B18812" t="str">
            <v>Pavimentacao preparo de base</v>
          </cell>
          <cell r="C18812"/>
          <cell r="D18812"/>
          <cell r="E18812" t="str">
            <v>CDHU 198</v>
          </cell>
        </row>
        <row r="18813">
          <cell r="A18813" t="str">
            <v>54.01.010</v>
          </cell>
          <cell r="B18813" t="str">
            <v>Regularização e compactação mecanizada de superfície, sem controle do proctor normal</v>
          </cell>
          <cell r="C18813" t="str">
            <v>M2</v>
          </cell>
          <cell r="D18813">
            <v>3.62</v>
          </cell>
          <cell r="E18813" t="str">
            <v>CDHU 198</v>
          </cell>
        </row>
        <row r="18814">
          <cell r="A18814" t="str">
            <v>54.01.030</v>
          </cell>
          <cell r="B18814" t="str">
            <v>Abertura e preparo de caixa até 40 cm, compactação do subleito mínimo de 95% do PN e transporte até o raio de 1 km</v>
          </cell>
          <cell r="C18814" t="str">
            <v>M2</v>
          </cell>
          <cell r="D18814">
            <v>30.49</v>
          </cell>
          <cell r="E18814" t="str">
            <v>CDHU 198</v>
          </cell>
        </row>
        <row r="18815">
          <cell r="A18815" t="str">
            <v>54.01.050</v>
          </cell>
          <cell r="B18815" t="str">
            <v>Compactação do subleito mínimo de 95% do PN</v>
          </cell>
          <cell r="C18815" t="str">
            <v>M3</v>
          </cell>
          <cell r="D18815">
            <v>21.51</v>
          </cell>
          <cell r="E18815" t="str">
            <v>CDHU 198</v>
          </cell>
        </row>
        <row r="18816">
          <cell r="A18816" t="str">
            <v>54.01.200</v>
          </cell>
          <cell r="B18816" t="str">
            <v>Base de macadame hidráulico</v>
          </cell>
          <cell r="C18816" t="str">
            <v>M3</v>
          </cell>
          <cell r="D18816">
            <v>359.34</v>
          </cell>
          <cell r="E18816" t="str">
            <v>CDHU 198</v>
          </cell>
        </row>
        <row r="18817">
          <cell r="A18817" t="str">
            <v>54.01.210</v>
          </cell>
          <cell r="B18817" t="str">
            <v>Base de brita graduada</v>
          </cell>
          <cell r="C18817" t="str">
            <v>M3</v>
          </cell>
          <cell r="D18817">
            <v>270.99</v>
          </cell>
          <cell r="E18817" t="str">
            <v>CDHU 198</v>
          </cell>
        </row>
        <row r="18818">
          <cell r="A18818" t="str">
            <v>54.01.220</v>
          </cell>
          <cell r="B18818" t="str">
            <v>Base de bica corrida</v>
          </cell>
          <cell r="C18818" t="str">
            <v>M3</v>
          </cell>
          <cell r="D18818">
            <v>234.65</v>
          </cell>
          <cell r="E18818" t="str">
            <v>CDHU 198</v>
          </cell>
        </row>
        <row r="18819">
          <cell r="A18819" t="str">
            <v>54.01.230</v>
          </cell>
          <cell r="B18819" t="str">
            <v>Base de macadame betuminoso</v>
          </cell>
          <cell r="C18819" t="str">
            <v>M3</v>
          </cell>
          <cell r="D18819">
            <v>1076.97</v>
          </cell>
          <cell r="E18819" t="str">
            <v>CDHU 198</v>
          </cell>
        </row>
        <row r="18820">
          <cell r="A18820" t="str">
            <v>54.01.400</v>
          </cell>
          <cell r="B18820" t="str">
            <v>Abertura de caixa até 25 cm, inclui escavação, compactação, transporte e preparo do sub-leito</v>
          </cell>
          <cell r="C18820" t="str">
            <v>M2</v>
          </cell>
          <cell r="D18820">
            <v>25.47</v>
          </cell>
          <cell r="E18820" t="str">
            <v>CDHU 198</v>
          </cell>
        </row>
        <row r="18821">
          <cell r="A18821" t="str">
            <v>54.01.410</v>
          </cell>
          <cell r="B18821" t="str">
            <v>Varrição de pavimento para recapeamento</v>
          </cell>
          <cell r="C18821" t="str">
            <v>M2</v>
          </cell>
          <cell r="D18821">
            <v>0.82</v>
          </cell>
          <cell r="E18821" t="str">
            <v>CDHU 198</v>
          </cell>
        </row>
        <row r="18822">
          <cell r="A18822" t="str">
            <v>54.02</v>
          </cell>
          <cell r="B18822" t="str">
            <v>Pavimentacao com pedrisco e revestimento primario</v>
          </cell>
          <cell r="C18822"/>
          <cell r="D18822"/>
          <cell r="E18822" t="str">
            <v>CDHU 198</v>
          </cell>
        </row>
        <row r="18823">
          <cell r="A18823" t="str">
            <v>54.02.030</v>
          </cell>
          <cell r="B18823" t="str">
            <v>Revestimento primário com pedra britada, compactação mínima de 95% do PN</v>
          </cell>
          <cell r="C18823" t="str">
            <v>M3</v>
          </cell>
          <cell r="D18823">
            <v>136.63999999999999</v>
          </cell>
          <cell r="E18823" t="str">
            <v>CDHU 198</v>
          </cell>
        </row>
        <row r="18824">
          <cell r="A18824" t="str">
            <v>54.02.040</v>
          </cell>
          <cell r="B18824" t="str">
            <v>Camada de areia grossa compactada manualmente com compactador</v>
          </cell>
          <cell r="C18824" t="str">
            <v>M3</v>
          </cell>
          <cell r="D18824">
            <v>302.72000000000003</v>
          </cell>
          <cell r="E18824" t="str">
            <v>CDHU 198</v>
          </cell>
        </row>
        <row r="18825">
          <cell r="A18825" t="str">
            <v>54.03</v>
          </cell>
          <cell r="B18825" t="str">
            <v>Pavimentacao flexivel</v>
          </cell>
          <cell r="C18825"/>
          <cell r="D18825"/>
          <cell r="E18825" t="str">
            <v>CDHU 198</v>
          </cell>
        </row>
        <row r="18826">
          <cell r="A18826" t="str">
            <v>54.03.200</v>
          </cell>
          <cell r="B18826" t="str">
            <v>Concreto asfáltico usinado a quente - Binder</v>
          </cell>
          <cell r="C18826" t="str">
            <v>M3</v>
          </cell>
          <cell r="D18826">
            <v>1255.58</v>
          </cell>
          <cell r="E18826" t="str">
            <v>CDHU 198</v>
          </cell>
        </row>
        <row r="18827">
          <cell r="A18827" t="str">
            <v>54.03.210</v>
          </cell>
          <cell r="B18827" t="str">
            <v>Camada de rolamento em concreto betuminoso usinado quente - CBUQ</v>
          </cell>
          <cell r="C18827" t="str">
            <v>M3</v>
          </cell>
          <cell r="D18827">
            <v>1581.5</v>
          </cell>
          <cell r="E18827" t="str">
            <v>CDHU 198</v>
          </cell>
        </row>
        <row r="18828">
          <cell r="A18828" t="str">
            <v>54.03.221</v>
          </cell>
          <cell r="B18828" t="str">
            <v>Restauração de pavimento asfáltico com concreto betuminoso usinado quente - CBUQ</v>
          </cell>
          <cell r="C18828" t="str">
            <v>M3</v>
          </cell>
          <cell r="D18828">
            <v>1581.5</v>
          </cell>
          <cell r="E18828" t="str">
            <v>CDHU 198</v>
          </cell>
        </row>
        <row r="18829">
          <cell r="A18829" t="str">
            <v>54.03.230</v>
          </cell>
          <cell r="B18829" t="str">
            <v>Imprimação betuminosa ligante</v>
          </cell>
          <cell r="C18829" t="str">
            <v>M2</v>
          </cell>
          <cell r="D18829">
            <v>6.66</v>
          </cell>
          <cell r="E18829" t="str">
            <v>CDHU 198</v>
          </cell>
        </row>
        <row r="18830">
          <cell r="A18830" t="str">
            <v>54.03.240</v>
          </cell>
          <cell r="B18830" t="str">
            <v>Imprimação betuminosa impermeabilizante</v>
          </cell>
          <cell r="C18830" t="str">
            <v>M2</v>
          </cell>
          <cell r="D18830">
            <v>13.68</v>
          </cell>
          <cell r="E18830" t="str">
            <v>CDHU 198</v>
          </cell>
        </row>
        <row r="18831">
          <cell r="A18831" t="str">
            <v>54.03.250</v>
          </cell>
          <cell r="B18831" t="str">
            <v>Revestimento de pré-misturado a quente</v>
          </cell>
          <cell r="C18831" t="str">
            <v>M3</v>
          </cell>
          <cell r="D18831">
            <v>1583.26</v>
          </cell>
          <cell r="E18831" t="str">
            <v>CDHU 198</v>
          </cell>
        </row>
        <row r="18832">
          <cell r="A18832" t="str">
            <v>54.03.260</v>
          </cell>
          <cell r="B18832" t="str">
            <v>Revestimento de pré-misturado a frio</v>
          </cell>
          <cell r="C18832" t="str">
            <v>M3</v>
          </cell>
          <cell r="D18832">
            <v>1495.11</v>
          </cell>
          <cell r="E18832" t="str">
            <v>CDHU 198</v>
          </cell>
        </row>
        <row r="18833">
          <cell r="A18833" t="str">
            <v>54.04</v>
          </cell>
          <cell r="B18833" t="str">
            <v>Pavimentacao em paralelepipedos e blocos de concreto</v>
          </cell>
          <cell r="C18833"/>
          <cell r="D18833"/>
          <cell r="E18833" t="str">
            <v>CDHU 198</v>
          </cell>
        </row>
        <row r="18834">
          <cell r="A18834" t="str">
            <v>54.04.030</v>
          </cell>
          <cell r="B18834" t="str">
            <v>Pavimentação em paralelepípedo, sem rejunte</v>
          </cell>
          <cell r="C18834" t="str">
            <v>M2</v>
          </cell>
          <cell r="D18834">
            <v>336.4</v>
          </cell>
          <cell r="E18834" t="str">
            <v>CDHU 198</v>
          </cell>
        </row>
        <row r="18835">
          <cell r="A18835" t="str">
            <v>54.04.040</v>
          </cell>
          <cell r="B18835" t="str">
            <v>Rejuntamento de paralelepípedo com areia</v>
          </cell>
          <cell r="C18835" t="str">
            <v>M2</v>
          </cell>
          <cell r="D18835">
            <v>17.27</v>
          </cell>
          <cell r="E18835" t="str">
            <v>CDHU 198</v>
          </cell>
        </row>
        <row r="18836">
          <cell r="A18836" t="str">
            <v>54.04.050</v>
          </cell>
          <cell r="B18836" t="str">
            <v>Rejuntamento de paralelepípedo com argamassa de cimento e areia 1:3</v>
          </cell>
          <cell r="C18836" t="str">
            <v>M2</v>
          </cell>
          <cell r="D18836">
            <v>16.88</v>
          </cell>
          <cell r="E18836" t="str">
            <v>CDHU 198</v>
          </cell>
        </row>
        <row r="18837">
          <cell r="A18837" t="str">
            <v>54.04.060</v>
          </cell>
          <cell r="B18837" t="str">
            <v>Rejuntamento de paralelepípedo com asfalto e pedrisco</v>
          </cell>
          <cell r="C18837" t="str">
            <v>M2</v>
          </cell>
          <cell r="D18837">
            <v>56.91</v>
          </cell>
          <cell r="E18837" t="str">
            <v>CDHU 198</v>
          </cell>
        </row>
        <row r="18838">
          <cell r="A18838" t="str">
            <v>54.04.340</v>
          </cell>
          <cell r="B18838" t="str">
            <v>Pavimentação em lajota de concreto 35 MPa, espessura 6 cm, cor natural, tipos: raquete, retangular, sextavado e 16 faces, com rejunte em areia</v>
          </cell>
          <cell r="C18838" t="str">
            <v>M2</v>
          </cell>
          <cell r="D18838">
            <v>116.94</v>
          </cell>
          <cell r="E18838" t="str">
            <v>CDHU 198</v>
          </cell>
        </row>
        <row r="18839">
          <cell r="A18839" t="str">
            <v>54.04.342</v>
          </cell>
          <cell r="B18839" t="str">
            <v>Pavimentação em lajota de concreto 35 MPa, espessura 6 cm, colorido, tipos: raquete, retangular, sextavado e 16 faces, com rejunte em areia</v>
          </cell>
          <cell r="C18839" t="str">
            <v>M2</v>
          </cell>
          <cell r="D18839">
            <v>120.91</v>
          </cell>
          <cell r="E18839" t="str">
            <v>CDHU 198</v>
          </cell>
        </row>
        <row r="18840">
          <cell r="A18840" t="str">
            <v>54.04.350</v>
          </cell>
          <cell r="B18840" t="str">
            <v>Pavimentação em lajota de concreto 35 MPa, espessura 8 cm, tipos: raquete, retangular, sextavado e 16 faces, com rejunte em areia</v>
          </cell>
          <cell r="C18840" t="str">
            <v>M2</v>
          </cell>
          <cell r="D18840">
            <v>120.54</v>
          </cell>
          <cell r="E18840" t="str">
            <v>CDHU 198</v>
          </cell>
        </row>
        <row r="18841">
          <cell r="A18841" t="str">
            <v>54.04.360</v>
          </cell>
          <cell r="B18841" t="str">
            <v>Bloco diagonal em concreto tipo piso drenante para plantio de grama - espessura de 10 cm</v>
          </cell>
          <cell r="C18841" t="str">
            <v>M2</v>
          </cell>
          <cell r="D18841">
            <v>143.1</v>
          </cell>
          <cell r="E18841" t="str">
            <v>CDHU 198</v>
          </cell>
        </row>
        <row r="18842">
          <cell r="A18842" t="str">
            <v>54.04.392</v>
          </cell>
          <cell r="B18842" t="str">
            <v>Piso em placa de concreto permeável drenante, cor natural - espessura de 6 cm</v>
          </cell>
          <cell r="C18842" t="str">
            <v>M2</v>
          </cell>
          <cell r="D18842">
            <v>139.82</v>
          </cell>
          <cell r="E18842" t="str">
            <v>CDHU 198</v>
          </cell>
        </row>
        <row r="18843">
          <cell r="A18843" t="str">
            <v>54.04.393</v>
          </cell>
          <cell r="B18843" t="str">
            <v>Piso em placa de concreto permeável drenante, cor natural - espessura de 8 cm</v>
          </cell>
          <cell r="C18843" t="str">
            <v>M2</v>
          </cell>
          <cell r="D18843">
            <v>151.19999999999999</v>
          </cell>
          <cell r="E18843" t="str">
            <v>CDHU 198</v>
          </cell>
        </row>
        <row r="18844">
          <cell r="A18844" t="str">
            <v>54.06</v>
          </cell>
          <cell r="B18844" t="str">
            <v>Guias e sarjetas</v>
          </cell>
          <cell r="C18844"/>
          <cell r="D18844"/>
          <cell r="E18844" t="str">
            <v>CDHU 198</v>
          </cell>
        </row>
        <row r="18845">
          <cell r="A18845" t="str">
            <v>54.06.020</v>
          </cell>
          <cell r="B18845" t="str">
            <v>Guia pré-moldada curva tipo PMSP 100 - fck 25 MPa</v>
          </cell>
          <cell r="C18845" t="str">
            <v>M</v>
          </cell>
          <cell r="D18845">
            <v>61.65</v>
          </cell>
          <cell r="E18845" t="str">
            <v>CDHU 198</v>
          </cell>
        </row>
        <row r="18846">
          <cell r="A18846" t="str">
            <v>54.06.040</v>
          </cell>
          <cell r="B18846" t="str">
            <v>Guia pré-moldada reta tipo PMSP 100 - fck 25 MPa</v>
          </cell>
          <cell r="C18846" t="str">
            <v>M</v>
          </cell>
          <cell r="D18846">
            <v>59.02</v>
          </cell>
          <cell r="E18846" t="str">
            <v>CDHU 198</v>
          </cell>
        </row>
        <row r="18847">
          <cell r="A18847" t="str">
            <v>54.06.100</v>
          </cell>
          <cell r="B18847" t="str">
            <v>Base em concreto com fck de 20 MPa, para guias, sarjetas ou sarjetões</v>
          </cell>
          <cell r="C18847" t="str">
            <v>M3</v>
          </cell>
          <cell r="D18847">
            <v>598.38</v>
          </cell>
          <cell r="E18847" t="str">
            <v>CDHU 198</v>
          </cell>
        </row>
        <row r="18848">
          <cell r="A18848" t="str">
            <v>54.06.110</v>
          </cell>
          <cell r="B18848" t="str">
            <v>Base em concreto com fck de 25 MPa, para guias, sarjetas ou sarjetões</v>
          </cell>
          <cell r="C18848" t="str">
            <v>M3</v>
          </cell>
          <cell r="D18848">
            <v>621.54999999999995</v>
          </cell>
          <cell r="E18848" t="str">
            <v>CDHU 198</v>
          </cell>
        </row>
        <row r="18849">
          <cell r="A18849" t="str">
            <v>54.06.151</v>
          </cell>
          <cell r="B18849" t="str">
            <v>Execução de perfil extrusado no local, sem concreto</v>
          </cell>
          <cell r="C18849" t="str">
            <v>M3</v>
          </cell>
          <cell r="D18849">
            <v>410.97</v>
          </cell>
          <cell r="E18849" t="str">
            <v>CDHU 198</v>
          </cell>
        </row>
        <row r="18850">
          <cell r="A18850" t="str">
            <v>54.06.160</v>
          </cell>
          <cell r="B18850" t="str">
            <v>Sarjeta ou sarjetão moldado no local, tipo PMSP em concreto com fck 20 MPa</v>
          </cell>
          <cell r="C18850" t="str">
            <v>M3</v>
          </cell>
          <cell r="D18850">
            <v>873.68</v>
          </cell>
          <cell r="E18850" t="str">
            <v>CDHU 198</v>
          </cell>
        </row>
        <row r="18851">
          <cell r="A18851" t="str">
            <v>54.06.170</v>
          </cell>
          <cell r="B18851" t="str">
            <v>Sarjeta ou sarjetão moldado no local, tipo PMSP em concreto com fck 25 MPa</v>
          </cell>
          <cell r="C18851" t="str">
            <v>M3</v>
          </cell>
          <cell r="D18851">
            <v>896.85</v>
          </cell>
          <cell r="E18851" t="str">
            <v>CDHU 198</v>
          </cell>
        </row>
        <row r="18852">
          <cell r="A18852" t="str">
            <v>54.07</v>
          </cell>
          <cell r="B18852" t="str">
            <v>Calcadas e passeios.</v>
          </cell>
          <cell r="C18852"/>
          <cell r="D18852"/>
          <cell r="E18852" t="str">
            <v>CDHU 198</v>
          </cell>
        </row>
        <row r="18853">
          <cell r="A18853" t="str">
            <v>54.07.040</v>
          </cell>
          <cell r="B18853" t="str">
            <v>Passeio em mosaico português</v>
          </cell>
          <cell r="C18853" t="str">
            <v>M2</v>
          </cell>
          <cell r="D18853">
            <v>372.42</v>
          </cell>
          <cell r="E18853" t="str">
            <v>CDHU 198</v>
          </cell>
        </row>
        <row r="18854">
          <cell r="A18854" t="str">
            <v>54.07.110</v>
          </cell>
          <cell r="B18854" t="str">
            <v>Piso em ladrilho hidráulico preto, branco e cinza, assentado com argamassa colante industrializada</v>
          </cell>
          <cell r="C18854" t="str">
            <v>M2</v>
          </cell>
          <cell r="D18854">
            <v>112.68</v>
          </cell>
          <cell r="E18854" t="str">
            <v>CDHU 198</v>
          </cell>
        </row>
        <row r="18855">
          <cell r="A18855" t="str">
            <v>54.07.130</v>
          </cell>
          <cell r="B18855" t="str">
            <v>Piso em ladrilho hidráulico várias cores 20 x 20 cm, assentado com argamassa colante industrializada</v>
          </cell>
          <cell r="C18855" t="str">
            <v>M2</v>
          </cell>
          <cell r="D18855">
            <v>102.01</v>
          </cell>
          <cell r="E18855" t="str">
            <v>CDHU 198</v>
          </cell>
        </row>
        <row r="18856">
          <cell r="A18856" t="str">
            <v>54.07.210</v>
          </cell>
          <cell r="B18856" t="str">
            <v>Rejuntamento de piso em ladrilho hidráulico (20 x 20 x 1,8 cm) com argamassa industrializada para rejunte, juntas de 2 mm</v>
          </cell>
          <cell r="C18856" t="str">
            <v>M2</v>
          </cell>
          <cell r="D18856">
            <v>15.39</v>
          </cell>
          <cell r="E18856" t="str">
            <v>CDHU 198</v>
          </cell>
        </row>
        <row r="18857">
          <cell r="A18857" t="str">
            <v>54.07.240</v>
          </cell>
          <cell r="B18857" t="str">
            <v>Rejuntamento de piso em ladrilho hidráulico (30 x 30 x 2,5 cm), com cimento branco, juntas de 2 mm</v>
          </cell>
          <cell r="C18857" t="str">
            <v>M2</v>
          </cell>
          <cell r="D18857">
            <v>12.3</v>
          </cell>
          <cell r="E18857" t="str">
            <v>CDHU 198</v>
          </cell>
        </row>
        <row r="18858">
          <cell r="A18858" t="str">
            <v>54.07.260</v>
          </cell>
          <cell r="B18858" t="str">
            <v>Piso em ladrilho hidráulico tipo rampa várias cores 30 x 30 cm, antiderrapante, assentado com argamassa mista</v>
          </cell>
          <cell r="C18858" t="str">
            <v>M2</v>
          </cell>
          <cell r="D18858">
            <v>154.49</v>
          </cell>
          <cell r="E18858" t="str">
            <v>CDHU 198</v>
          </cell>
        </row>
        <row r="18859">
          <cell r="A18859" t="str">
            <v>54.08</v>
          </cell>
          <cell r="B18859" t="str">
            <v>Pavimentação rígida</v>
          </cell>
          <cell r="C18859"/>
          <cell r="D18859"/>
          <cell r="E18859" t="str">
            <v>CDHU 198</v>
          </cell>
        </row>
        <row r="18860">
          <cell r="A18860" t="str">
            <v>54.08.001</v>
          </cell>
          <cell r="B18860" t="str">
            <v>Nivelamento e regularização de superfície e desempeno mecânico através de régua vibratória de pavimento em concreto</v>
          </cell>
          <cell r="C18860" t="str">
            <v>M2</v>
          </cell>
          <cell r="D18860">
            <v>0.52</v>
          </cell>
          <cell r="E18860" t="str">
            <v>CDHU 198</v>
          </cell>
        </row>
        <row r="18861">
          <cell r="A18861" t="str">
            <v>54.08.002</v>
          </cell>
          <cell r="B18861" t="str">
            <v>Texturização de superfície de pavimento em concreto com vassoura</v>
          </cell>
          <cell r="C18861" t="str">
            <v>M2</v>
          </cell>
          <cell r="D18861">
            <v>1.25</v>
          </cell>
          <cell r="E18861" t="str">
            <v>CDHU 198</v>
          </cell>
        </row>
        <row r="18862">
          <cell r="A18862" t="str">
            <v>54.08.005</v>
          </cell>
          <cell r="B18862" t="str">
            <v>Agente de cura química, retardador de evaporação, em pavimento de concreto</v>
          </cell>
          <cell r="C18862" t="str">
            <v>M</v>
          </cell>
          <cell r="D18862">
            <v>3.55</v>
          </cell>
          <cell r="E18862" t="str">
            <v>CDHU 198</v>
          </cell>
        </row>
        <row r="18863">
          <cell r="A18863" t="str">
            <v>54.08.010</v>
          </cell>
          <cell r="B18863" t="str">
            <v>Fibra em polipropileno (macrofibra), resistência residual 4,3+-0,3 Mpa</v>
          </cell>
          <cell r="C18863" t="str">
            <v>KG</v>
          </cell>
          <cell r="D18863">
            <v>34.880000000000003</v>
          </cell>
          <cell r="E18863" t="str">
            <v>CDHU 198</v>
          </cell>
        </row>
        <row r="18864">
          <cell r="A18864" t="str">
            <v>54.08.011</v>
          </cell>
          <cell r="B18864" t="str">
            <v>Fibra polimérica (microfibra anticrack), tenacidade mínima 5cN/dtex</v>
          </cell>
          <cell r="C18864" t="str">
            <v>KG</v>
          </cell>
          <cell r="D18864">
            <v>27.79</v>
          </cell>
          <cell r="E18864" t="str">
            <v>CDHU 198</v>
          </cell>
        </row>
        <row r="18865">
          <cell r="A18865" t="str">
            <v>54.20</v>
          </cell>
          <cell r="B18865" t="str">
            <v>Reparos, conservacoes e complementos - GRUPO 54</v>
          </cell>
          <cell r="C18865"/>
          <cell r="D18865"/>
          <cell r="E18865" t="str">
            <v>CDHU 198</v>
          </cell>
        </row>
        <row r="18866">
          <cell r="A18866" t="str">
            <v>54.20.040</v>
          </cell>
          <cell r="B18866" t="str">
            <v>Bate-roda em concreto pré-moldado</v>
          </cell>
          <cell r="C18866" t="str">
            <v>M</v>
          </cell>
          <cell r="D18866">
            <v>86.46</v>
          </cell>
          <cell r="E18866" t="str">
            <v>CDHU 198</v>
          </cell>
        </row>
        <row r="18867">
          <cell r="A18867" t="str">
            <v>54.20.050</v>
          </cell>
          <cell r="B18867" t="str">
            <v>Bate rodas / limitador de pneus em resina</v>
          </cell>
          <cell r="C18867" t="str">
            <v>UN</v>
          </cell>
          <cell r="D18867">
            <v>132.65</v>
          </cell>
          <cell r="E18867" t="str">
            <v>CDHU 198</v>
          </cell>
        </row>
        <row r="18868">
          <cell r="A18868" t="str">
            <v>54.20.100</v>
          </cell>
          <cell r="B18868" t="str">
            <v>Reassentamento de guia pré-moldada reta e/ou curva</v>
          </cell>
          <cell r="C18868" t="str">
            <v>M</v>
          </cell>
          <cell r="D18868">
            <v>22.92</v>
          </cell>
          <cell r="E18868" t="str">
            <v>CDHU 198</v>
          </cell>
        </row>
        <row r="18869">
          <cell r="A18869" t="str">
            <v>54.20.110</v>
          </cell>
          <cell r="B18869" t="str">
            <v>Reassentamento de paralelepípedos, sem rejunte</v>
          </cell>
          <cell r="C18869" t="str">
            <v>M2</v>
          </cell>
          <cell r="D18869">
            <v>43.69</v>
          </cell>
          <cell r="E18869" t="str">
            <v>CDHU 198</v>
          </cell>
        </row>
        <row r="18870">
          <cell r="A18870" t="str">
            <v>54.20.120</v>
          </cell>
          <cell r="B18870" t="str">
            <v>Reassentamento de pavimentação em lajota de concreto, espessura 6 cm, com rejunte em areia</v>
          </cell>
          <cell r="C18870" t="str">
            <v>M2</v>
          </cell>
          <cell r="D18870">
            <v>27.07</v>
          </cell>
          <cell r="E18870" t="str">
            <v>CDHU 198</v>
          </cell>
        </row>
        <row r="18871">
          <cell r="A18871" t="str">
            <v>54.20.130</v>
          </cell>
          <cell r="B18871" t="str">
            <v>Reassentamento de pavimentação em lajota de concreto, espessura 8 cm, com rejunte em areia</v>
          </cell>
          <cell r="C18871" t="str">
            <v>M2</v>
          </cell>
          <cell r="D18871">
            <v>29.76</v>
          </cell>
          <cell r="E18871" t="str">
            <v>CDHU 198</v>
          </cell>
        </row>
        <row r="18872">
          <cell r="A18872" t="str">
            <v>54.20.140</v>
          </cell>
          <cell r="B18872" t="str">
            <v>Reassentamento de pavimentação em lajota de concreto, espessura 10 cm, com rejunte em areia</v>
          </cell>
          <cell r="C18872" t="str">
            <v>M2</v>
          </cell>
          <cell r="D18872">
            <v>33.700000000000003</v>
          </cell>
          <cell r="E18872" t="str">
            <v>CDHU 198</v>
          </cell>
        </row>
        <row r="18873">
          <cell r="A18873" t="str">
            <v>54.20.160</v>
          </cell>
          <cell r="B18873" t="str">
            <v>Corte para junta de dilatação através de cortadora a gasolina, com serra de disco diamantado segmentado para pavimento de concreto e asfalto</v>
          </cell>
          <cell r="C18873" t="str">
            <v>M</v>
          </cell>
          <cell r="D18873">
            <v>0.49</v>
          </cell>
          <cell r="E18873" t="str">
            <v>CDHU 198</v>
          </cell>
        </row>
        <row r="18874">
          <cell r="A18874" t="str">
            <v>55</v>
          </cell>
          <cell r="B18874" t="str">
            <v>LIMPEZA E ARREMATE</v>
          </cell>
          <cell r="C18874"/>
          <cell r="D18874"/>
          <cell r="E18874" t="str">
            <v>CDHU 198</v>
          </cell>
        </row>
        <row r="18875">
          <cell r="A18875" t="str">
            <v>55.01</v>
          </cell>
          <cell r="B18875" t="str">
            <v>Limpeza de obra</v>
          </cell>
          <cell r="C18875"/>
          <cell r="D18875"/>
          <cell r="E18875" t="str">
            <v>CDHU 198</v>
          </cell>
        </row>
        <row r="18876">
          <cell r="A18876" t="str">
            <v>55.01.020</v>
          </cell>
          <cell r="B18876" t="str">
            <v>Limpeza final da obra</v>
          </cell>
          <cell r="C18876" t="str">
            <v>M2</v>
          </cell>
          <cell r="D18876">
            <v>14.31</v>
          </cell>
          <cell r="E18876" t="str">
            <v>CDHU 198</v>
          </cell>
        </row>
        <row r="18877">
          <cell r="A18877" t="str">
            <v>55.01.030</v>
          </cell>
          <cell r="B18877" t="str">
            <v>Limpeza complementar com hidrojateamento</v>
          </cell>
          <cell r="C18877" t="str">
            <v>M2</v>
          </cell>
          <cell r="D18877">
            <v>8.75</v>
          </cell>
          <cell r="E18877" t="str">
            <v>CDHU 198</v>
          </cell>
        </row>
        <row r="18878">
          <cell r="A18878" t="str">
            <v>55.01.070</v>
          </cell>
          <cell r="B18878" t="str">
            <v>Limpeza complementar e especial de piso com produtos químicos</v>
          </cell>
          <cell r="C18878" t="str">
            <v>M2</v>
          </cell>
          <cell r="D18878">
            <v>6.12</v>
          </cell>
          <cell r="E18878" t="str">
            <v>CDHU 198</v>
          </cell>
        </row>
        <row r="18879">
          <cell r="A18879" t="str">
            <v>55.01.080</v>
          </cell>
          <cell r="B18879" t="str">
            <v>Limpeza complementar e especial de peças e aparelhos sanitários</v>
          </cell>
          <cell r="C18879" t="str">
            <v>UN</v>
          </cell>
          <cell r="D18879">
            <v>16.350000000000001</v>
          </cell>
          <cell r="E18879" t="str">
            <v>CDHU 198</v>
          </cell>
        </row>
        <row r="18880">
          <cell r="A18880" t="str">
            <v>55.01.100</v>
          </cell>
          <cell r="B18880" t="str">
            <v>Limpeza complementar e especial de vidros</v>
          </cell>
          <cell r="C18880" t="str">
            <v>M2</v>
          </cell>
          <cell r="D18880">
            <v>15.33</v>
          </cell>
          <cell r="E18880" t="str">
            <v>CDHU 198</v>
          </cell>
        </row>
        <row r="18881">
          <cell r="A18881" t="str">
            <v>55.01.130</v>
          </cell>
          <cell r="B18881" t="str">
            <v>Limpeza e lavagem de superfície revestida com material cerâmico ou pastilhas por hidrojateamento com rejuntamento</v>
          </cell>
          <cell r="C18881" t="str">
            <v>M2</v>
          </cell>
          <cell r="D18881">
            <v>15.52</v>
          </cell>
          <cell r="E18881" t="str">
            <v>CDHU 198</v>
          </cell>
        </row>
        <row r="18882">
          <cell r="A18882" t="str">
            <v>55.01.140</v>
          </cell>
          <cell r="B18882" t="str">
            <v>Limpeza de superfície com hidrojateamento</v>
          </cell>
          <cell r="C18882" t="str">
            <v>M2</v>
          </cell>
          <cell r="D18882">
            <v>7.87</v>
          </cell>
          <cell r="E18882" t="str">
            <v>CDHU 198</v>
          </cell>
        </row>
        <row r="18883">
          <cell r="A18883" t="str">
            <v>55.02</v>
          </cell>
          <cell r="B18883" t="str">
            <v>Limpeza e desinfeccao sanitaria</v>
          </cell>
          <cell r="C18883"/>
          <cell r="D18883"/>
          <cell r="E18883" t="str">
            <v>CDHU 198</v>
          </cell>
        </row>
        <row r="18884">
          <cell r="A18884" t="str">
            <v>55.02.010</v>
          </cell>
          <cell r="B18884" t="str">
            <v>Limpeza de caixa de inspeção</v>
          </cell>
          <cell r="C18884" t="str">
            <v>UN</v>
          </cell>
          <cell r="D18884">
            <v>6.13</v>
          </cell>
          <cell r="E18884" t="str">
            <v>CDHU 198</v>
          </cell>
        </row>
        <row r="18885">
          <cell r="A18885" t="str">
            <v>55.02.012</v>
          </cell>
          <cell r="B18885" t="str">
            <v>Limpeza de caixa de passagem, poço de visita ou bueiro</v>
          </cell>
          <cell r="C18885" t="str">
            <v>UN</v>
          </cell>
          <cell r="D18885">
            <v>46.66</v>
          </cell>
          <cell r="E18885" t="str">
            <v>CDHU 198</v>
          </cell>
        </row>
        <row r="18886">
          <cell r="A18886" t="str">
            <v>55.02.020</v>
          </cell>
          <cell r="B18886" t="str">
            <v>Limpeza de fossa</v>
          </cell>
          <cell r="C18886" t="str">
            <v>M3</v>
          </cell>
          <cell r="D18886">
            <v>194.85</v>
          </cell>
          <cell r="E18886" t="str">
            <v>CDHU 198</v>
          </cell>
        </row>
        <row r="18887">
          <cell r="A18887" t="str">
            <v>55.02.040</v>
          </cell>
          <cell r="B18887" t="str">
            <v>Limpeza e desobstrução de boca de lobo</v>
          </cell>
          <cell r="C18887" t="str">
            <v>UN</v>
          </cell>
          <cell r="D18887">
            <v>22.66</v>
          </cell>
          <cell r="E18887" t="str">
            <v>CDHU 198</v>
          </cell>
        </row>
        <row r="18888">
          <cell r="A18888" t="str">
            <v>55.02.050</v>
          </cell>
          <cell r="B18888" t="str">
            <v>Limpeza e desobstrução de canaletas ou tubulações de águas pluviais</v>
          </cell>
          <cell r="C18888" t="str">
            <v>M</v>
          </cell>
          <cell r="D18888">
            <v>11.33</v>
          </cell>
          <cell r="E18888" t="str">
            <v>CDHU 198</v>
          </cell>
        </row>
        <row r="18889">
          <cell r="A18889" t="str">
            <v>55.02.060</v>
          </cell>
          <cell r="B18889" t="str">
            <v>Limpeza e desentupimento manual de tubulação de esgoto predial</v>
          </cell>
          <cell r="C18889" t="str">
            <v>M</v>
          </cell>
          <cell r="D18889">
            <v>12.09</v>
          </cell>
          <cell r="E18889" t="str">
            <v>CDHU 198</v>
          </cell>
        </row>
        <row r="18890">
          <cell r="A18890" t="str">
            <v>55.10</v>
          </cell>
          <cell r="B18890" t="str">
            <v>Remocao de entulho</v>
          </cell>
          <cell r="C18890"/>
          <cell r="D18890"/>
          <cell r="E18890" t="str">
            <v>CDHU 198</v>
          </cell>
        </row>
        <row r="18891">
          <cell r="A18891" t="str">
            <v>55.10.030</v>
          </cell>
          <cell r="B18891" t="str">
            <v>Locação de duto coletor de entulho</v>
          </cell>
          <cell r="C18891" t="str">
            <v>MXMES</v>
          </cell>
          <cell r="D18891">
            <v>94.83</v>
          </cell>
          <cell r="E18891" t="str">
            <v>CDHU 198</v>
          </cell>
        </row>
        <row r="18892">
          <cell r="A18892" t="str">
            <v>61</v>
          </cell>
          <cell r="B18892" t="str">
            <v>CONFORTO MECANICO, EQUIPAMENTO E SISTEMA</v>
          </cell>
          <cell r="C18892"/>
          <cell r="D18892"/>
          <cell r="E18892" t="str">
            <v>CDHU 198</v>
          </cell>
        </row>
        <row r="18893">
          <cell r="A18893" t="str">
            <v>61.01</v>
          </cell>
          <cell r="B18893" t="str">
            <v>Elevador</v>
          </cell>
          <cell r="C18893"/>
          <cell r="D18893"/>
          <cell r="E18893" t="str">
            <v>CDHU 198</v>
          </cell>
        </row>
        <row r="18894">
          <cell r="A18894" t="str">
            <v>61.01.670</v>
          </cell>
          <cell r="B18894" t="str">
            <v>Elevador para passageiros, uso interno com capacidade mínima de 600 kg para duas paradas, portas unilaterais</v>
          </cell>
          <cell r="C18894" t="str">
            <v>CJ</v>
          </cell>
          <cell r="D18894">
            <v>195858.25</v>
          </cell>
          <cell r="E18894" t="str">
            <v>CDHU 198</v>
          </cell>
        </row>
        <row r="18895">
          <cell r="A18895" t="str">
            <v>61.01.680</v>
          </cell>
          <cell r="B18895" t="str">
            <v>Elevador para passageiros, uso interno com capacidade mínima de 600 kg para três paradas, portas unilaterais</v>
          </cell>
          <cell r="C18895" t="str">
            <v>CJ</v>
          </cell>
          <cell r="D18895">
            <v>211316.67</v>
          </cell>
          <cell r="E18895" t="str">
            <v>CDHU 198</v>
          </cell>
        </row>
        <row r="18896">
          <cell r="A18896" t="str">
            <v>61.01.690</v>
          </cell>
          <cell r="B18896" t="str">
            <v>Elevador para passageiros, uso interno com capacidade mínima de 600 kg para três paradas, portas bilaterais</v>
          </cell>
          <cell r="C18896" t="str">
            <v>CJ</v>
          </cell>
          <cell r="D18896">
            <v>229384.34</v>
          </cell>
          <cell r="E18896" t="str">
            <v>CDHU 198</v>
          </cell>
        </row>
        <row r="18897">
          <cell r="A18897" t="str">
            <v>61.01.760</v>
          </cell>
          <cell r="B18897" t="str">
            <v>Elevador para passageiros, uso interno com capacidade mínima de 600 kg para quatro paradas, portas bilaterais</v>
          </cell>
          <cell r="C18897" t="str">
            <v>CJ</v>
          </cell>
          <cell r="D18897">
            <v>235084.28</v>
          </cell>
          <cell r="E18897" t="str">
            <v>CDHU 198</v>
          </cell>
        </row>
        <row r="18898">
          <cell r="A18898" t="str">
            <v>61.01.770</v>
          </cell>
          <cell r="B18898" t="str">
            <v>Elevador para passageiros, uso interno com capacidade mínima de 600 kg para quatro paradas, portas unilaterais</v>
          </cell>
          <cell r="C18898" t="str">
            <v>CJ</v>
          </cell>
          <cell r="D18898">
            <v>221566.67</v>
          </cell>
          <cell r="E18898" t="str">
            <v>CDHU 198</v>
          </cell>
        </row>
        <row r="18899">
          <cell r="A18899" t="str">
            <v>61.01.800</v>
          </cell>
          <cell r="B18899" t="str">
            <v>Fechamento em vidro laminado para caixa de elevador</v>
          </cell>
          <cell r="C18899" t="str">
            <v>M2</v>
          </cell>
          <cell r="D18899">
            <v>1580.78</v>
          </cell>
          <cell r="E18899" t="str">
            <v>CDHU 198</v>
          </cell>
        </row>
        <row r="18900">
          <cell r="A18900" t="str">
            <v>61.10</v>
          </cell>
          <cell r="B18900" t="str">
            <v>Climatizacao</v>
          </cell>
          <cell r="C18900"/>
          <cell r="D18900"/>
          <cell r="E18900" t="str">
            <v>CDHU 198</v>
          </cell>
        </row>
        <row r="18901">
          <cell r="A18901" t="str">
            <v>61.10.001</v>
          </cell>
          <cell r="B18901" t="str">
            <v>Resfriadora de líquidos (chiller), com compressor e condensação à ar, capacidade de 120 TR</v>
          </cell>
          <cell r="C18901" t="str">
            <v>UN</v>
          </cell>
          <cell r="D18901">
            <v>488262.14</v>
          </cell>
          <cell r="E18901" t="str">
            <v>CDHU 198</v>
          </cell>
        </row>
        <row r="18902">
          <cell r="A18902" t="str">
            <v>61.10.007</v>
          </cell>
          <cell r="B18902" t="str">
            <v>Resfriadora de líquidos (chiller), com compressor e condensação à ar, capacidade de 160 TR</v>
          </cell>
          <cell r="C18902" t="str">
            <v>UN</v>
          </cell>
          <cell r="D18902">
            <v>511302.17</v>
          </cell>
          <cell r="E18902" t="str">
            <v>CDHU 198</v>
          </cell>
        </row>
        <row r="18903">
          <cell r="A18903" t="str">
            <v>61.10.010</v>
          </cell>
          <cell r="B18903" t="str">
            <v>Resfriadora de líquidos (chiller), com compressor e condensação à ar, capacidade de 200-210 TR</v>
          </cell>
          <cell r="C18903" t="str">
            <v>UN</v>
          </cell>
          <cell r="D18903">
            <v>706702.17</v>
          </cell>
          <cell r="E18903" t="str">
            <v>CDHU 198</v>
          </cell>
        </row>
        <row r="18904">
          <cell r="A18904" t="str">
            <v>61.10.012</v>
          </cell>
          <cell r="B18904" t="str">
            <v>Resfriadora de líquidos (chiller), com compressor e condensação à ar, capacidade de 80 TR</v>
          </cell>
          <cell r="C18904" t="str">
            <v>UN</v>
          </cell>
          <cell r="D18904">
            <v>300685.73</v>
          </cell>
          <cell r="E18904" t="str">
            <v>CDHU 198</v>
          </cell>
        </row>
        <row r="18905">
          <cell r="A18905" t="str">
            <v>61.10.014</v>
          </cell>
          <cell r="B18905" t="str">
            <v>Resfriadora de líquidos (chiller), com compressor e condensação à ar, capacidade de 20 TR</v>
          </cell>
          <cell r="C18905" t="str">
            <v>UN</v>
          </cell>
          <cell r="D18905">
            <v>99194.95</v>
          </cell>
          <cell r="E18905" t="str">
            <v>CDHU 198</v>
          </cell>
        </row>
        <row r="18906">
          <cell r="A18906" t="str">
            <v>61.10.100</v>
          </cell>
          <cell r="B18906" t="str">
            <v>Tratamento de ar (fan-coil) tipo Air Handling Unit de concepção modular, capacidade de 10 TR</v>
          </cell>
          <cell r="C18906" t="str">
            <v>UN</v>
          </cell>
          <cell r="D18906">
            <v>27215.77</v>
          </cell>
          <cell r="E18906" t="str">
            <v>CDHU 198</v>
          </cell>
        </row>
        <row r="18907">
          <cell r="A18907" t="str">
            <v>61.10.101</v>
          </cell>
          <cell r="B18907" t="str">
            <v>Tratamento de ar (fan-Coil) tipo Air Handling Unit de concepção modular, capacidade de 6 TR</v>
          </cell>
          <cell r="C18907" t="str">
            <v>UN</v>
          </cell>
          <cell r="D18907">
            <v>23536.54</v>
          </cell>
          <cell r="E18907" t="str">
            <v>CDHU 198</v>
          </cell>
        </row>
        <row r="18908">
          <cell r="A18908" t="str">
            <v>61.10.110</v>
          </cell>
          <cell r="B18908" t="str">
            <v>Tratamento de ar (fan-coil) tipo Air Handling Unit de concepção modular, capacidade de 40 TR</v>
          </cell>
          <cell r="C18908" t="str">
            <v>UN</v>
          </cell>
          <cell r="D18908">
            <v>72823</v>
          </cell>
          <cell r="E18908" t="str">
            <v>CDHU 198</v>
          </cell>
        </row>
        <row r="18909">
          <cell r="A18909" t="str">
            <v>61.10.120</v>
          </cell>
          <cell r="B18909" t="str">
            <v>Tratamento de ar (fan-coil) tipo Air Handling Unit de concepção modular, capacidade de 50 TR</v>
          </cell>
          <cell r="C18909" t="str">
            <v>UN</v>
          </cell>
          <cell r="D18909">
            <v>68884.479999999996</v>
          </cell>
          <cell r="E18909" t="str">
            <v>CDHU 198</v>
          </cell>
        </row>
        <row r="18910">
          <cell r="A18910" t="str">
            <v>61.10.200</v>
          </cell>
          <cell r="B18910" t="str">
            <v>Tratamento de ar compacta fancolete hidrônico tipo piso-teto, vazão de ar nominal 637 m³/h, capacidade de refrigeração 14.000 Btu/h - 1,2 TR</v>
          </cell>
          <cell r="C18910" t="str">
            <v>UN</v>
          </cell>
          <cell r="D18910">
            <v>6482.52</v>
          </cell>
          <cell r="E18910" t="str">
            <v>CDHU 198</v>
          </cell>
        </row>
        <row r="18911">
          <cell r="A18911" t="str">
            <v>61.10.210</v>
          </cell>
          <cell r="B18911" t="str">
            <v>Tratamento de ar compacta fancolete hidrônico tipo piso-teto, vazão de ar nominal 1.215 m³/h, capacidade de refrigeração 25.000 Btu/h - 2,1 TR</v>
          </cell>
          <cell r="C18911" t="str">
            <v>UN</v>
          </cell>
          <cell r="D18911">
            <v>6853.8</v>
          </cell>
          <cell r="E18911" t="str">
            <v>CDHU 198</v>
          </cell>
        </row>
        <row r="18912">
          <cell r="A18912" t="str">
            <v>61.10.220</v>
          </cell>
          <cell r="B18912" t="str">
            <v>Tratamento de ar compacta fancolete hidrônico tipo piso-teto, vazão de ar nominal 1.758 m³/h, capacidade de refrigeração 36.000 Btu/h - 3,0 TR</v>
          </cell>
          <cell r="C18912" t="str">
            <v>UN</v>
          </cell>
          <cell r="D18912">
            <v>7433.5</v>
          </cell>
          <cell r="E18912" t="str">
            <v>CDHU 198</v>
          </cell>
        </row>
        <row r="18913">
          <cell r="A18913" t="str">
            <v>61.10.230</v>
          </cell>
          <cell r="B18913" t="str">
            <v>Tratamento de ar compacta fancolete hidrônico tipo piso-teto, vazão de ar nominal 2.166 m³/h, capacidade de refrigeração 48.000 Btu/h - 4,0 TR</v>
          </cell>
          <cell r="C18913" t="str">
            <v>UN</v>
          </cell>
          <cell r="D18913">
            <v>7665.87</v>
          </cell>
          <cell r="E18913" t="str">
            <v>CDHU 198</v>
          </cell>
        </row>
        <row r="18914">
          <cell r="A18914" t="str">
            <v>61.10.250</v>
          </cell>
          <cell r="B18914" t="str">
            <v>Tratamento de ar compacta fancolete hidrônico tipo cassete, capacidade de refrigeração 20.000 Btu/h - 1,6 TR</v>
          </cell>
          <cell r="C18914" t="str">
            <v>UN</v>
          </cell>
          <cell r="D18914">
            <v>6208.97</v>
          </cell>
          <cell r="E18914" t="str">
            <v>CDHU 198</v>
          </cell>
        </row>
        <row r="18915">
          <cell r="A18915" t="str">
            <v>61.10.260</v>
          </cell>
          <cell r="B18915" t="str">
            <v>Tratamento de ar compacta fancolete hidrônico tipo cassete, capacidade de refrigeração 25.000 Btu/h - 2,1 TR</v>
          </cell>
          <cell r="C18915" t="str">
            <v>UN</v>
          </cell>
          <cell r="D18915">
            <v>5793.82</v>
          </cell>
          <cell r="E18915" t="str">
            <v>CDHU 198</v>
          </cell>
        </row>
        <row r="18916">
          <cell r="A18916" t="str">
            <v>61.10.270</v>
          </cell>
          <cell r="B18916" t="str">
            <v>Tratamento de ar compacta fancolete hidrônico tipo cassete, capacidade de refrigeração 32.000 Btu/h - 2,6 TR</v>
          </cell>
          <cell r="C18916" t="str">
            <v>UN</v>
          </cell>
          <cell r="D18916">
            <v>6082.56</v>
          </cell>
          <cell r="E18916" t="str">
            <v>CDHU 198</v>
          </cell>
        </row>
        <row r="18917">
          <cell r="A18917" t="str">
            <v>61.10.300</v>
          </cell>
          <cell r="B18917" t="str">
            <v>Duto flexível aluminizado, seção circular de 10cm (4´)</v>
          </cell>
          <cell r="C18917" t="str">
            <v>M</v>
          </cell>
          <cell r="D18917">
            <v>24.52</v>
          </cell>
          <cell r="E18917" t="str">
            <v>CDHU 198</v>
          </cell>
        </row>
        <row r="18918">
          <cell r="A18918" t="str">
            <v>61.10.310</v>
          </cell>
          <cell r="B18918" t="str">
            <v>Duto flexível aluminizado, seção circular de 15cm (6´)</v>
          </cell>
          <cell r="C18918" t="str">
            <v>M</v>
          </cell>
          <cell r="D18918">
            <v>32.24</v>
          </cell>
          <cell r="E18918" t="str">
            <v>CDHU 198</v>
          </cell>
        </row>
        <row r="18919">
          <cell r="A18919" t="str">
            <v>61.10.320</v>
          </cell>
          <cell r="B18919" t="str">
            <v>Duto flexível aluminizado, seção circular de 20cm (8´)</v>
          </cell>
          <cell r="C18919" t="str">
            <v>M</v>
          </cell>
          <cell r="D18919">
            <v>30.69</v>
          </cell>
          <cell r="E18919" t="str">
            <v>CDHU 198</v>
          </cell>
        </row>
        <row r="18920">
          <cell r="A18920" t="str">
            <v>61.10.380</v>
          </cell>
          <cell r="B18920" t="str">
            <v>Duto em painel rígido de lã de vidro acústico, espessura 25 mm</v>
          </cell>
          <cell r="C18920" t="str">
            <v>M2</v>
          </cell>
          <cell r="D18920">
            <v>196.58</v>
          </cell>
          <cell r="E18920" t="str">
            <v>CDHU 198</v>
          </cell>
        </row>
        <row r="18921">
          <cell r="A18921" t="str">
            <v>61.10.400</v>
          </cell>
          <cell r="B18921" t="str">
            <v>Damper corta fogo (DCF) tipo comporta, com elemento fusível e chave fim de curso.</v>
          </cell>
          <cell r="C18921" t="str">
            <v>M2</v>
          </cell>
          <cell r="D18921">
            <v>6531.79</v>
          </cell>
          <cell r="E18921" t="str">
            <v>CDHU 198</v>
          </cell>
        </row>
        <row r="18922">
          <cell r="A18922" t="str">
            <v>61.10.401</v>
          </cell>
          <cell r="B18922" t="str">
            <v>Damper de regulagem manual, tamanho: 0,10 m² a 0,14 m²</v>
          </cell>
          <cell r="C18922" t="str">
            <v>M2</v>
          </cell>
          <cell r="D18922">
            <v>2168.15</v>
          </cell>
          <cell r="E18922" t="str">
            <v>CDHU 198</v>
          </cell>
        </row>
        <row r="18923">
          <cell r="A18923" t="str">
            <v>61.10.402</v>
          </cell>
          <cell r="B18923" t="str">
            <v>Damper de regulagem manual, tamanho: 0,15 m² a 0,20 m²</v>
          </cell>
          <cell r="C18923" t="str">
            <v>M2</v>
          </cell>
          <cell r="D18923">
            <v>1820.19</v>
          </cell>
          <cell r="E18923" t="str">
            <v>CDHU 198</v>
          </cell>
        </row>
        <row r="18924">
          <cell r="A18924" t="str">
            <v>61.10.403</v>
          </cell>
          <cell r="B18924" t="str">
            <v>Damper de regulagem manual, tamanho: 0,21 m² a 0,40 m²</v>
          </cell>
          <cell r="C18924" t="str">
            <v>M2</v>
          </cell>
          <cell r="D18924">
            <v>1423.16</v>
          </cell>
          <cell r="E18924" t="str">
            <v>CDHU 198</v>
          </cell>
        </row>
        <row r="18925">
          <cell r="A18925" t="str">
            <v>61.10.410</v>
          </cell>
          <cell r="B18925" t="str">
            <v>Serviço de instalação de Damper Corta Fogo</v>
          </cell>
          <cell r="C18925" t="str">
            <v>UN</v>
          </cell>
          <cell r="D18925">
            <v>366.2</v>
          </cell>
          <cell r="E18925" t="str">
            <v>CDHU 198</v>
          </cell>
        </row>
        <row r="18926">
          <cell r="A18926" t="str">
            <v>61.10.430</v>
          </cell>
          <cell r="B18926" t="str">
            <v>Tanque de compensação pressurizado, capacidade (volume mínimo) de 250 litros</v>
          </cell>
          <cell r="C18926" t="str">
            <v>UN</v>
          </cell>
          <cell r="D18926">
            <v>11131.22</v>
          </cell>
          <cell r="E18926" t="str">
            <v>CDHU 198</v>
          </cell>
        </row>
        <row r="18927">
          <cell r="A18927" t="str">
            <v>61.10.440</v>
          </cell>
          <cell r="B18927" t="str">
            <v>Registro de regulagem de vazão de ar</v>
          </cell>
          <cell r="C18927" t="str">
            <v>UN</v>
          </cell>
          <cell r="D18927">
            <v>231.79</v>
          </cell>
          <cell r="E18927" t="str">
            <v>CDHU 198</v>
          </cell>
        </row>
        <row r="18928">
          <cell r="A18928" t="str">
            <v>61.10.510</v>
          </cell>
          <cell r="B18928" t="str">
            <v>Difusor de ar de longo alcance tipo Jet-Nozzles, vazão de ar 1.330 m³/h</v>
          </cell>
          <cell r="C18928" t="str">
            <v>UN</v>
          </cell>
          <cell r="D18928">
            <v>1361.98</v>
          </cell>
          <cell r="E18928" t="str">
            <v>CDHU 198</v>
          </cell>
        </row>
        <row r="18929">
          <cell r="A18929" t="str">
            <v>61.10.511</v>
          </cell>
          <cell r="B18929" t="str">
            <v>Difusor para insuflamento de ar com plenum, multivias e colarinho</v>
          </cell>
          <cell r="C18929" t="str">
            <v>M2</v>
          </cell>
          <cell r="D18929">
            <v>4617.82</v>
          </cell>
          <cell r="E18929" t="str">
            <v>CDHU 198</v>
          </cell>
        </row>
        <row r="18930">
          <cell r="A18930" t="str">
            <v>61.10.512</v>
          </cell>
          <cell r="B18930" t="str">
            <v>Difusor para insuflamento de ar com plenum, com 2 aberturas</v>
          </cell>
          <cell r="C18930" t="str">
            <v>M</v>
          </cell>
          <cell r="D18930">
            <v>4650.5600000000004</v>
          </cell>
          <cell r="E18930" t="str">
            <v>CDHU 198</v>
          </cell>
        </row>
        <row r="18931">
          <cell r="A18931" t="str">
            <v>61.10.513</v>
          </cell>
          <cell r="B18931" t="str">
            <v>Difusor de plástico, diâmetro 15 cm</v>
          </cell>
          <cell r="C18931" t="str">
            <v>UN</v>
          </cell>
          <cell r="D18931">
            <v>151.51</v>
          </cell>
          <cell r="E18931" t="str">
            <v>CDHU 198</v>
          </cell>
        </row>
        <row r="18932">
          <cell r="A18932" t="str">
            <v>61.10.514</v>
          </cell>
          <cell r="B18932" t="str">
            <v>Difusor de plástico, diâmetro 20 cm</v>
          </cell>
          <cell r="C18932" t="str">
            <v>UN</v>
          </cell>
          <cell r="D18932">
            <v>178.5</v>
          </cell>
          <cell r="E18932" t="str">
            <v>CDHU 198</v>
          </cell>
        </row>
        <row r="18933">
          <cell r="A18933" t="str">
            <v>61.10.530</v>
          </cell>
          <cell r="B18933" t="str">
            <v>Difusor de insuflação de ar tipo direcional, medindo 30 x 30 cm</v>
          </cell>
          <cell r="C18933" t="str">
            <v>UN</v>
          </cell>
          <cell r="D18933">
            <v>420.16</v>
          </cell>
          <cell r="E18933" t="str">
            <v>CDHU 198</v>
          </cell>
        </row>
        <row r="18934">
          <cell r="A18934" t="str">
            <v>61.10.550</v>
          </cell>
          <cell r="B18934" t="str">
            <v>Difusor de insuflação de ar tipo direcional, medindo 45 x 15 cm</v>
          </cell>
          <cell r="C18934" t="str">
            <v>UN</v>
          </cell>
          <cell r="D18934">
            <v>339</v>
          </cell>
          <cell r="E18934" t="str">
            <v>CDHU 198</v>
          </cell>
        </row>
        <row r="18935">
          <cell r="A18935" t="str">
            <v>61.10.564</v>
          </cell>
          <cell r="B18935" t="str">
            <v>Grelha de insuflação de ar em alumínio anodizado, de dupla deflexão, tamanho: até 0,10 m²</v>
          </cell>
          <cell r="C18935" t="str">
            <v>M2</v>
          </cell>
          <cell r="D18935">
            <v>3745.62</v>
          </cell>
          <cell r="E18935" t="str">
            <v>CDHU 198</v>
          </cell>
        </row>
        <row r="18936">
          <cell r="A18936" t="str">
            <v>61.10.565</v>
          </cell>
          <cell r="B18936" t="str">
            <v>Grelha de insuflação de ar em alumínio anodizado, de dupla deflexão, tamanho: acima de 0,10 m² até 0,50 m²</v>
          </cell>
          <cell r="C18936" t="str">
            <v>M2</v>
          </cell>
          <cell r="D18936">
            <v>2390.98</v>
          </cell>
          <cell r="E18936" t="str">
            <v>CDHU 198</v>
          </cell>
        </row>
        <row r="18937">
          <cell r="A18937" t="str">
            <v>61.10.566</v>
          </cell>
          <cell r="B18937" t="str">
            <v>Grelha de insuflação de ar em alumínio anodizado, de dupla deflexão, tamanho: acima de 0,50 m² até 1,00 m²</v>
          </cell>
          <cell r="C18937" t="str">
            <v>M2</v>
          </cell>
          <cell r="D18937">
            <v>1862.84</v>
          </cell>
          <cell r="E18937" t="str">
            <v>CDHU 198</v>
          </cell>
        </row>
        <row r="18938">
          <cell r="A18938" t="str">
            <v>61.10.567</v>
          </cell>
          <cell r="B18938" t="str">
            <v>Grelha de porta, tamanho: 0,14 m² a 0,30 m²</v>
          </cell>
          <cell r="C18938" t="str">
            <v>M2</v>
          </cell>
          <cell r="D18938">
            <v>1840.66</v>
          </cell>
          <cell r="E18938" t="str">
            <v>CDHU 198</v>
          </cell>
        </row>
        <row r="18939">
          <cell r="A18939" t="str">
            <v>61.10.568</v>
          </cell>
          <cell r="B18939" t="str">
            <v>Grelha de porta, tamanho: 0,07 m² a 0,13 m²</v>
          </cell>
          <cell r="C18939" t="str">
            <v>M2</v>
          </cell>
          <cell r="D18939">
            <v>2387.7199999999998</v>
          </cell>
          <cell r="E18939" t="str">
            <v>CDHU 198</v>
          </cell>
        </row>
        <row r="18940">
          <cell r="A18940" t="str">
            <v>61.10.569</v>
          </cell>
          <cell r="B18940" t="str">
            <v>Grelha de porta, tamanho: 0,03 m² a 0,06 m²</v>
          </cell>
          <cell r="C18940" t="str">
            <v>M2</v>
          </cell>
          <cell r="D18940">
            <v>4149.54</v>
          </cell>
          <cell r="E18940" t="str">
            <v>CDHU 198</v>
          </cell>
        </row>
        <row r="18941">
          <cell r="A18941" t="str">
            <v>61.10.574</v>
          </cell>
          <cell r="B18941" t="str">
            <v>Grelha de retorno/exaustão com registro, tamanho: 0,03 m² a 0,06 m²</v>
          </cell>
          <cell r="C18941" t="str">
            <v>M2</v>
          </cell>
          <cell r="D18941">
            <v>2807.71</v>
          </cell>
          <cell r="E18941" t="str">
            <v>CDHU 198</v>
          </cell>
        </row>
        <row r="18942">
          <cell r="A18942" t="str">
            <v>61.10.575</v>
          </cell>
          <cell r="B18942" t="str">
            <v>Grelha de retorno/exaustão com registro, tamanho: 0,07 m² a 0,13 m²</v>
          </cell>
          <cell r="C18942" t="str">
            <v>M2</v>
          </cell>
          <cell r="D18942">
            <v>2042.15</v>
          </cell>
          <cell r="E18942" t="str">
            <v>CDHU 198</v>
          </cell>
        </row>
        <row r="18943">
          <cell r="A18943" t="str">
            <v>61.10.576</v>
          </cell>
          <cell r="B18943" t="str">
            <v>Grelha de retorno/exaustão com registro, tamanho: 0,14 m² a 0,19 m²</v>
          </cell>
          <cell r="C18943" t="str">
            <v>M2</v>
          </cell>
          <cell r="D18943">
            <v>1631.28</v>
          </cell>
          <cell r="E18943" t="str">
            <v>CDHU 198</v>
          </cell>
        </row>
        <row r="18944">
          <cell r="A18944" t="str">
            <v>61.10.577</v>
          </cell>
          <cell r="B18944" t="str">
            <v>Grelha de retorno/exaustão com registro, tamanho: 0,20 m² a 0,40 m²</v>
          </cell>
          <cell r="C18944" t="str">
            <v>M2</v>
          </cell>
          <cell r="D18944">
            <v>1449.77</v>
          </cell>
          <cell r="E18944" t="str">
            <v>CDHU 198</v>
          </cell>
        </row>
        <row r="18945">
          <cell r="A18945" t="str">
            <v>61.10.578</v>
          </cell>
          <cell r="B18945" t="str">
            <v>Grelha de retorno/exaustão com registro, tamanho: 0,41 m² a 0,65 m²</v>
          </cell>
          <cell r="C18945" t="str">
            <v>M2</v>
          </cell>
          <cell r="D18945">
            <v>1297.78</v>
          </cell>
          <cell r="E18945" t="str">
            <v>CDHU 198</v>
          </cell>
        </row>
        <row r="18946">
          <cell r="A18946" t="str">
            <v>61.10.581</v>
          </cell>
          <cell r="B18946" t="str">
            <v>Veneziana com tela e filtro G4</v>
          </cell>
          <cell r="C18946" t="str">
            <v>M2</v>
          </cell>
          <cell r="D18946">
            <v>1548.65</v>
          </cell>
          <cell r="E18946" t="str">
            <v>CDHU 198</v>
          </cell>
        </row>
        <row r="18947">
          <cell r="A18947" t="str">
            <v>61.10.582</v>
          </cell>
          <cell r="B18947" t="str">
            <v>Veneziana com tela</v>
          </cell>
          <cell r="C18947" t="str">
            <v>M2</v>
          </cell>
          <cell r="D18947">
            <v>1393.95</v>
          </cell>
          <cell r="E18947" t="str">
            <v>CDHU 198</v>
          </cell>
        </row>
        <row r="18948">
          <cell r="A18948" t="str">
            <v>61.10.583</v>
          </cell>
          <cell r="B18948" t="str">
            <v>Veneziana com tela, tamanho 38,5 x 33 cm</v>
          </cell>
          <cell r="C18948" t="str">
            <v>UN</v>
          </cell>
          <cell r="D18948">
            <v>257.43</v>
          </cell>
          <cell r="E18948" t="str">
            <v>CDHU 198</v>
          </cell>
        </row>
        <row r="18949">
          <cell r="A18949" t="str">
            <v>61.10.584</v>
          </cell>
          <cell r="B18949" t="str">
            <v>Veneziana com tela, tamanho 78,5 x 33 cm</v>
          </cell>
          <cell r="C18949" t="str">
            <v>UN</v>
          </cell>
          <cell r="D18949">
            <v>387.61</v>
          </cell>
          <cell r="E18949" t="str">
            <v>CDHU 198</v>
          </cell>
        </row>
        <row r="18950">
          <cell r="A18950" t="str">
            <v>61.14</v>
          </cell>
          <cell r="B18950" t="str">
            <v>Ventilacao</v>
          </cell>
          <cell r="C18950"/>
          <cell r="D18950"/>
          <cell r="E18950" t="str">
            <v>CDHU 198</v>
          </cell>
        </row>
        <row r="18951">
          <cell r="A18951" t="str">
            <v>61.14.005</v>
          </cell>
          <cell r="B18951" t="str">
            <v>Caixa ventiladora com ventilador centrífugo, vazão 4.600 m³/h, pressão 30 mmCA - 220 / 380 V / 60HZ</v>
          </cell>
          <cell r="C18951" t="str">
            <v>UN</v>
          </cell>
          <cell r="D18951">
            <v>5291.16</v>
          </cell>
          <cell r="E18951" t="str">
            <v>CDHU 198</v>
          </cell>
        </row>
        <row r="18952">
          <cell r="A18952" t="str">
            <v>61.14.015</v>
          </cell>
          <cell r="B18952" t="str">
            <v>Caixa ventiladora com ventilador centrífugo, vazão 28.000 m³/h, pressão 30 mmCA - 220 / 380 V / 60HZ</v>
          </cell>
          <cell r="C18952" t="str">
            <v>UN</v>
          </cell>
          <cell r="D18952">
            <v>19692.310000000001</v>
          </cell>
          <cell r="E18952" t="str">
            <v>CDHU 198</v>
          </cell>
        </row>
        <row r="18953">
          <cell r="A18953" t="str">
            <v>61.14.050</v>
          </cell>
          <cell r="B18953" t="str">
            <v>Caixa ventiladora com ventilador centrífugo, vazão 8.800 m³/h, pressão 35 mmCA - 220/380 V / 60Hz</v>
          </cell>
          <cell r="C18953" t="str">
            <v>UN</v>
          </cell>
          <cell r="D18953">
            <v>10119.16</v>
          </cell>
          <cell r="E18953" t="str">
            <v>CDHU 198</v>
          </cell>
        </row>
        <row r="18954">
          <cell r="A18954" t="str">
            <v>61.14.051</v>
          </cell>
          <cell r="B18954" t="str">
            <v>Caixa ventiladora com ventilador centrífugo, vazão 10.000 m³/h, pressão 30 mmCA - 220/380 V / 60Hz</v>
          </cell>
          <cell r="C18954" t="str">
            <v>UN</v>
          </cell>
          <cell r="D18954">
            <v>7516.69</v>
          </cell>
          <cell r="E18954" t="str">
            <v>CDHU 198</v>
          </cell>
        </row>
        <row r="18955">
          <cell r="A18955" t="str">
            <v>61.14.070</v>
          </cell>
          <cell r="B18955" t="str">
            <v>Caixa ventiladora com ventilador centrífugo, vazão 1.710 m³/h, pressão 35 mmCA - 220/380 V / 60Hz</v>
          </cell>
          <cell r="C18955" t="str">
            <v>UN</v>
          </cell>
          <cell r="D18955">
            <v>4012.08</v>
          </cell>
          <cell r="E18955" t="str">
            <v>CDHU 198</v>
          </cell>
        </row>
        <row r="18956">
          <cell r="A18956" t="str">
            <v>61.14.080</v>
          </cell>
          <cell r="B18956" t="str">
            <v>Caixa ventiladora com ventilador centrífugo, vazão 1.190 m³/h, pressão 37 mmCA - 220/380 V / 60Hz</v>
          </cell>
          <cell r="C18956" t="str">
            <v>UN</v>
          </cell>
          <cell r="D18956">
            <v>4257.01</v>
          </cell>
          <cell r="E18956" t="str">
            <v>CDHU 198</v>
          </cell>
        </row>
        <row r="18957">
          <cell r="A18957" t="str">
            <v>61.14.100</v>
          </cell>
          <cell r="B18957" t="str">
            <v>Ventilador centrífugo de dupla aspiração "limite-load", vazão 20.000 m³/h, pressão 50 mmCA - 380/660 V / 60 Hz</v>
          </cell>
          <cell r="C18957" t="str">
            <v>UN</v>
          </cell>
          <cell r="D18957">
            <v>15350.88</v>
          </cell>
          <cell r="E18957" t="str">
            <v>CDHU 198</v>
          </cell>
        </row>
        <row r="18958">
          <cell r="A18958" t="str">
            <v>61.15</v>
          </cell>
          <cell r="B18958" t="str">
            <v>Controles para Fan-Coil e CAG</v>
          </cell>
          <cell r="C18958"/>
          <cell r="D18958"/>
          <cell r="E18958" t="str">
            <v>CDHU 198</v>
          </cell>
        </row>
        <row r="18959">
          <cell r="A18959" t="str">
            <v>61.15.010</v>
          </cell>
          <cell r="B18959" t="str">
            <v>Fonte de alimentação universal bivolt com saída de 24 V - 1,5 A - 35 W</v>
          </cell>
          <cell r="C18959" t="str">
            <v>UN</v>
          </cell>
          <cell r="D18959">
            <v>159.27000000000001</v>
          </cell>
          <cell r="E18959" t="str">
            <v>CDHU 198</v>
          </cell>
        </row>
        <row r="18960">
          <cell r="A18960" t="str">
            <v>61.15.020</v>
          </cell>
          <cell r="B18960" t="str">
            <v>Tomada simples de sobrepor universal 2P+T - 10 A - 250 V</v>
          </cell>
          <cell r="C18960" t="str">
            <v>UN</v>
          </cell>
          <cell r="D18960">
            <v>25.24</v>
          </cell>
          <cell r="E18960" t="str">
            <v>CDHU 198</v>
          </cell>
        </row>
        <row r="18961">
          <cell r="A18961" t="str">
            <v>61.15.030</v>
          </cell>
          <cell r="B18961" t="str">
            <v>Transformador abaixador, entrada 110/220V, saída 24V+24V, corrente secundário 6A</v>
          </cell>
          <cell r="C18961" t="str">
            <v>UN</v>
          </cell>
          <cell r="D18961">
            <v>215.29</v>
          </cell>
          <cell r="E18961" t="str">
            <v>CDHU 198</v>
          </cell>
        </row>
        <row r="18962">
          <cell r="A18962" t="str">
            <v>61.15.040</v>
          </cell>
          <cell r="B18962" t="str">
            <v>Atuador Floating de 40Nm, sinal de controle 3 e 2 pontos, tensão de entrada AC/DC 24V, IP 54</v>
          </cell>
          <cell r="C18962" t="str">
            <v>UN</v>
          </cell>
          <cell r="D18962">
            <v>2314.59</v>
          </cell>
          <cell r="E18962" t="str">
            <v>CDHU 198</v>
          </cell>
        </row>
        <row r="18963">
          <cell r="A18963" t="str">
            <v>61.15.050</v>
          </cell>
          <cell r="B18963" t="str">
            <v>Válvula motorizada esfera, com duas vias atuador floating, diâmetro 3/4´ a 1 1/2´</v>
          </cell>
          <cell r="C18963" t="str">
            <v>UN</v>
          </cell>
          <cell r="D18963">
            <v>2485.81</v>
          </cell>
          <cell r="E18963" t="str">
            <v>CDHU 198</v>
          </cell>
        </row>
        <row r="18964">
          <cell r="A18964" t="str">
            <v>61.15.060</v>
          </cell>
          <cell r="B18964" t="str">
            <v>Válvula de balanceamento diâmetro 1´ a 2 1/2´</v>
          </cell>
          <cell r="C18964" t="str">
            <v>UN</v>
          </cell>
          <cell r="D18964">
            <v>1082.46</v>
          </cell>
          <cell r="E18964" t="str">
            <v>CDHU 198</v>
          </cell>
        </row>
        <row r="18965">
          <cell r="A18965" t="str">
            <v>61.15.070</v>
          </cell>
          <cell r="B18965" t="str">
            <v>Válvula borboleta na configuração wafer motorizada atuador floating diâmetro 3´ a 4´</v>
          </cell>
          <cell r="C18965" t="str">
            <v>UN</v>
          </cell>
          <cell r="D18965">
            <v>3029.08</v>
          </cell>
          <cell r="E18965" t="str">
            <v>CDHU 198</v>
          </cell>
        </row>
        <row r="18966">
          <cell r="A18966" t="str">
            <v>61.15.080</v>
          </cell>
          <cell r="B18966" t="str">
            <v>Válvula duas vias on/off retorno elétrico diâmetro 1/2´ a 3/4´</v>
          </cell>
          <cell r="C18966" t="str">
            <v>UN</v>
          </cell>
          <cell r="D18966">
            <v>380.13</v>
          </cell>
          <cell r="E18966" t="str">
            <v>CDHU 198</v>
          </cell>
        </row>
        <row r="18967">
          <cell r="A18967" t="str">
            <v>61.15.090</v>
          </cell>
          <cell r="B18967" t="str">
            <v>Válvula esfera motorizada de duas vias de atuador proporcional diâmetro 2´ a 2 1/2´</v>
          </cell>
          <cell r="C18967" t="str">
            <v>UN</v>
          </cell>
          <cell r="D18967">
            <v>2520.13</v>
          </cell>
          <cell r="E18967" t="str">
            <v>CDHU 198</v>
          </cell>
        </row>
        <row r="18968">
          <cell r="A18968" t="str">
            <v>61.15.100</v>
          </cell>
          <cell r="B18968" t="str">
            <v>Atuador proporcional de 10 Nm, tensão de entrada AC/DC 24 V - IP 54</v>
          </cell>
          <cell r="C18968" t="str">
            <v>UN</v>
          </cell>
          <cell r="D18968">
            <v>1157.83</v>
          </cell>
          <cell r="E18968" t="str">
            <v>CDHU 198</v>
          </cell>
        </row>
        <row r="18969">
          <cell r="A18969" t="str">
            <v>61.15.110</v>
          </cell>
          <cell r="B18969" t="str">
            <v>Válvula esfera duas vias flangeada, diâmetro 3´</v>
          </cell>
          <cell r="C18969" t="str">
            <v>UN</v>
          </cell>
          <cell r="D18969">
            <v>2559.7399999999998</v>
          </cell>
          <cell r="E18969" t="str">
            <v>CDHU 198</v>
          </cell>
        </row>
        <row r="18970">
          <cell r="A18970" t="str">
            <v>61.15.120</v>
          </cell>
          <cell r="B18970" t="str">
            <v>Acoplador a relé 24 VCC/VAC - 1 contato reversível</v>
          </cell>
          <cell r="C18970" t="str">
            <v>UN</v>
          </cell>
          <cell r="D18970">
            <v>126.71</v>
          </cell>
          <cell r="E18970" t="str">
            <v>CDHU 198</v>
          </cell>
        </row>
        <row r="18971">
          <cell r="A18971" t="str">
            <v>61.15.130</v>
          </cell>
          <cell r="B18971" t="str">
            <v>Chave de fluxo para ar</v>
          </cell>
          <cell r="C18971" t="str">
            <v>UN</v>
          </cell>
          <cell r="D18971">
            <v>334.9</v>
          </cell>
          <cell r="E18971" t="str">
            <v>CDHU 198</v>
          </cell>
        </row>
        <row r="18972">
          <cell r="A18972" t="str">
            <v>61.15.140</v>
          </cell>
          <cell r="B18972" t="str">
            <v>Repetidor de sinal I/I e V/I</v>
          </cell>
          <cell r="C18972" t="str">
            <v>UN</v>
          </cell>
          <cell r="D18972">
            <v>1774.12</v>
          </cell>
          <cell r="E18972" t="str">
            <v>CDHU 198</v>
          </cell>
        </row>
        <row r="18973">
          <cell r="A18973" t="str">
            <v>61.15.150</v>
          </cell>
          <cell r="B18973" t="str">
            <v>Relé de corrente ajustável de 0 a 200 A</v>
          </cell>
          <cell r="C18973" t="str">
            <v>UN</v>
          </cell>
          <cell r="D18973">
            <v>395.86</v>
          </cell>
          <cell r="E18973" t="str">
            <v>CDHU 198</v>
          </cell>
        </row>
        <row r="18974">
          <cell r="A18974" t="str">
            <v>61.15.160</v>
          </cell>
          <cell r="B18974" t="str">
            <v>Sensor de temperatura ambiente PT100</v>
          </cell>
          <cell r="C18974" t="str">
            <v>UN</v>
          </cell>
          <cell r="D18974">
            <v>355.45</v>
          </cell>
          <cell r="E18974" t="str">
            <v>CDHU 198</v>
          </cell>
        </row>
        <row r="18975">
          <cell r="A18975" t="str">
            <v>61.15.164</v>
          </cell>
          <cell r="B18975" t="str">
            <v>Termostato de segurança com temperatura ajustável de 90°C - 110°C</v>
          </cell>
          <cell r="C18975" t="str">
            <v>UN</v>
          </cell>
          <cell r="D18975">
            <v>149.53</v>
          </cell>
          <cell r="E18975" t="str">
            <v>CDHU 198</v>
          </cell>
        </row>
        <row r="18976">
          <cell r="A18976" t="str">
            <v>61.15.170</v>
          </cell>
          <cell r="B18976" t="str">
            <v>Transmissor de pressão diferencial, operação de 0 a 750 Pa</v>
          </cell>
          <cell r="C18976" t="str">
            <v>UN</v>
          </cell>
          <cell r="D18976">
            <v>1341.47</v>
          </cell>
          <cell r="E18976" t="str">
            <v>CDHU 198</v>
          </cell>
        </row>
        <row r="18977">
          <cell r="A18977" t="str">
            <v>61.15.172</v>
          </cell>
          <cell r="B18977" t="str">
            <v>Transmissor de pressão compacto, escala de pressão 0 a 10 Bar, sinal de saída 4 - 20 mA</v>
          </cell>
          <cell r="C18977" t="str">
            <v>UN</v>
          </cell>
          <cell r="D18977">
            <v>1116.44</v>
          </cell>
          <cell r="E18977" t="str">
            <v>CDHU 198</v>
          </cell>
        </row>
        <row r="18978">
          <cell r="A18978" t="str">
            <v>61.15.174</v>
          </cell>
          <cell r="B18978" t="str">
            <v>Transmissor de temperatura e umidade para dutos, alta precisão, corrente de 0 a 20 mA, alimentação 12Vcc a 30Vcc</v>
          </cell>
          <cell r="C18978" t="str">
            <v>UN</v>
          </cell>
          <cell r="D18978">
            <v>2016.41</v>
          </cell>
          <cell r="E18978" t="str">
            <v>CDHU 198</v>
          </cell>
        </row>
        <row r="18979">
          <cell r="A18979" t="str">
            <v>61.15.181</v>
          </cell>
          <cell r="B18979" t="str">
            <v>Controlador lógico programável para 16 entradas/16 saídas</v>
          </cell>
          <cell r="C18979" t="str">
            <v>UN</v>
          </cell>
          <cell r="D18979">
            <v>5709.2</v>
          </cell>
          <cell r="E18979" t="str">
            <v>CDHU 198</v>
          </cell>
        </row>
        <row r="18980">
          <cell r="A18980" t="str">
            <v>61.15.191</v>
          </cell>
          <cell r="B18980" t="str">
            <v>Módulo de expansão para 4 canais de saída analógica</v>
          </cell>
          <cell r="C18980" t="str">
            <v>UN</v>
          </cell>
          <cell r="D18980">
            <v>3682.52</v>
          </cell>
          <cell r="E18980" t="str">
            <v>CDHU 198</v>
          </cell>
        </row>
        <row r="18981">
          <cell r="A18981" t="str">
            <v>61.15.196</v>
          </cell>
          <cell r="B18981" t="str">
            <v>Módulo de expansão para 8 canais de entrada analógica</v>
          </cell>
          <cell r="C18981" t="str">
            <v>UN</v>
          </cell>
          <cell r="D18981">
            <v>3947.25</v>
          </cell>
          <cell r="E18981" t="str">
            <v>CDHU 198</v>
          </cell>
        </row>
        <row r="18982">
          <cell r="A18982" t="str">
            <v>61.15.201</v>
          </cell>
          <cell r="B18982" t="str">
            <v>Módulo de expansão para 8 canais de entrada e saída digitais</v>
          </cell>
          <cell r="C18982" t="str">
            <v>UN</v>
          </cell>
          <cell r="D18982">
            <v>1048.96</v>
          </cell>
          <cell r="E18982" t="str">
            <v>CDHU 198</v>
          </cell>
        </row>
        <row r="18983">
          <cell r="A18983" t="str">
            <v>61.20</v>
          </cell>
          <cell r="B18983" t="str">
            <v>Reparos, conservacoes e complementos - GRUPO 61</v>
          </cell>
          <cell r="C18983"/>
          <cell r="D18983"/>
          <cell r="E18983" t="str">
            <v>CDHU 198</v>
          </cell>
        </row>
        <row r="18984">
          <cell r="A18984" t="str">
            <v>61.20.040</v>
          </cell>
          <cell r="B18984" t="str">
            <v>Cortina de ar com duas velocidades, para vão de 1,20 m</v>
          </cell>
          <cell r="C18984" t="str">
            <v>CJ</v>
          </cell>
          <cell r="D18984">
            <v>1052.04</v>
          </cell>
          <cell r="E18984" t="str">
            <v>CDHU 198</v>
          </cell>
        </row>
        <row r="18985">
          <cell r="A18985" t="str">
            <v>61.20.092</v>
          </cell>
          <cell r="B18985" t="str">
            <v>Cortina de ar com duas velocidades, para vão de 1,50 m</v>
          </cell>
          <cell r="C18985" t="str">
            <v>CJ</v>
          </cell>
          <cell r="D18985">
            <v>1287.22</v>
          </cell>
          <cell r="E18985" t="str">
            <v>CDHU 198</v>
          </cell>
        </row>
        <row r="18986">
          <cell r="A18986" t="str">
            <v>61.20.100</v>
          </cell>
          <cell r="B18986" t="str">
            <v>Ligação típica, (cavalete), para ar condicionado ´fancoil´, diâmetro de 1/2´</v>
          </cell>
          <cell r="C18986" t="str">
            <v>CJ</v>
          </cell>
          <cell r="D18986">
            <v>1922.17</v>
          </cell>
          <cell r="E18986" t="str">
            <v>CDHU 198</v>
          </cell>
        </row>
        <row r="18987">
          <cell r="A18987" t="str">
            <v>61.20.110</v>
          </cell>
          <cell r="B18987" t="str">
            <v>Ligação típica, (cavalete), para ar condicionado ´fancoil´, diâmetro de 3/4´</v>
          </cell>
          <cell r="C18987" t="str">
            <v>CJ</v>
          </cell>
          <cell r="D18987">
            <v>2201.91</v>
          </cell>
          <cell r="E18987" t="str">
            <v>CDHU 198</v>
          </cell>
        </row>
        <row r="18988">
          <cell r="A18988" t="str">
            <v>61.20.120</v>
          </cell>
          <cell r="B18988" t="str">
            <v>Ligação típica, (cavalete), para ar condicionado ´fancoil´, diâmetro de 1´</v>
          </cell>
          <cell r="C18988" t="str">
            <v>CJ</v>
          </cell>
          <cell r="D18988">
            <v>2547.0300000000002</v>
          </cell>
          <cell r="E18988" t="str">
            <v>CDHU 198</v>
          </cell>
        </row>
        <row r="18989">
          <cell r="A18989" t="str">
            <v>61.20.130</v>
          </cell>
          <cell r="B18989" t="str">
            <v>Ligação típica, (cavalete), para ar condicionado ´fancoil´, diâmetro de 1 1/4´</v>
          </cell>
          <cell r="C18989" t="str">
            <v>CJ</v>
          </cell>
          <cell r="D18989">
            <v>3475.88</v>
          </cell>
          <cell r="E18989" t="str">
            <v>CDHU 198</v>
          </cell>
        </row>
        <row r="18990">
          <cell r="A18990" t="str">
            <v>61.20.450</v>
          </cell>
          <cell r="B18990" t="str">
            <v>Duto em chapa de aço galvanizado</v>
          </cell>
          <cell r="C18990" t="str">
            <v>KG</v>
          </cell>
          <cell r="D18990">
            <v>49.59</v>
          </cell>
          <cell r="E18990" t="str">
            <v>CDHU 198</v>
          </cell>
        </row>
        <row r="18991">
          <cell r="A18991" t="str">
            <v>61.20.452</v>
          </cell>
          <cell r="B18991" t="str">
            <v>Chapéu tipo chinês para duto galvanizado de 35cm</v>
          </cell>
          <cell r="C18991" t="str">
            <v>UN</v>
          </cell>
          <cell r="D18991">
            <v>195.95</v>
          </cell>
          <cell r="E18991" t="str">
            <v>CDHU 198</v>
          </cell>
        </row>
        <row r="18992">
          <cell r="A18992" t="str">
            <v>62</v>
          </cell>
          <cell r="B18992" t="str">
            <v>COZINHA, REFEITORIO, LAVANDERIA INDUSTRIAL E EQUIPAMENTOS</v>
          </cell>
          <cell r="C18992"/>
          <cell r="D18992"/>
          <cell r="E18992" t="str">
            <v>CDHU 198</v>
          </cell>
        </row>
        <row r="18993">
          <cell r="A18993" t="str">
            <v>62.04</v>
          </cell>
          <cell r="B18993" t="str">
            <v>Mobiliario e acessorios</v>
          </cell>
          <cell r="C18993"/>
          <cell r="D18993"/>
          <cell r="E18993" t="str">
            <v>CDHU 198</v>
          </cell>
        </row>
        <row r="18994">
          <cell r="A18994" t="str">
            <v>62.04.060</v>
          </cell>
          <cell r="B18994" t="str">
            <v>Tanque duplo com pés em aço inoxidável de 1600 x 700 x 850 mm</v>
          </cell>
          <cell r="C18994" t="str">
            <v>UN</v>
          </cell>
          <cell r="D18994">
            <v>6688.48</v>
          </cell>
          <cell r="E18994" t="str">
            <v>CDHU 198</v>
          </cell>
        </row>
        <row r="18995">
          <cell r="A18995" t="str">
            <v>62.04.070</v>
          </cell>
          <cell r="B18995" t="str">
            <v>Mesa em aço inoxidável, largura até 700 mm</v>
          </cell>
          <cell r="C18995" t="str">
            <v>M</v>
          </cell>
          <cell r="D18995">
            <v>2793.82</v>
          </cell>
          <cell r="E18995" t="str">
            <v>CDHU 198</v>
          </cell>
        </row>
        <row r="18996">
          <cell r="A18996" t="str">
            <v>62.04.090</v>
          </cell>
          <cell r="B18996" t="str">
            <v>Mesa lateral em aço inoxidável com prateleira inferior, largura até 700 mm</v>
          </cell>
          <cell r="C18996" t="str">
            <v>M</v>
          </cell>
          <cell r="D18996">
            <v>3155.6</v>
          </cell>
          <cell r="E18996" t="str">
            <v>CDHU 198</v>
          </cell>
        </row>
        <row r="18997">
          <cell r="A18997" t="str">
            <v>62.20</v>
          </cell>
          <cell r="B18997" t="str">
            <v>Reparos, conservacoes e complementos - GRUPO 62</v>
          </cell>
          <cell r="C18997"/>
          <cell r="D18997"/>
          <cell r="E18997" t="str">
            <v>CDHU 198</v>
          </cell>
        </row>
        <row r="18998">
          <cell r="A18998" t="str">
            <v>62.20.330</v>
          </cell>
          <cell r="B18998" t="str">
            <v>Coifa em aço inoxidável com filtro e exaustor axial - área até 3,00 m²</v>
          </cell>
          <cell r="C18998" t="str">
            <v>M2</v>
          </cell>
          <cell r="D18998">
            <v>10615.42</v>
          </cell>
          <cell r="E18998" t="str">
            <v>CDHU 198</v>
          </cell>
        </row>
        <row r="18999">
          <cell r="A18999" t="str">
            <v>62.20.340</v>
          </cell>
          <cell r="B18999" t="str">
            <v>Coifa em aço inoxidável com filtro e exaustor axial - área de 3,01 até 7,50 m²</v>
          </cell>
          <cell r="C18999" t="str">
            <v>M2</v>
          </cell>
          <cell r="D18999">
            <v>8859.23</v>
          </cell>
          <cell r="E18999" t="str">
            <v>CDHU 198</v>
          </cell>
        </row>
        <row r="19000">
          <cell r="A19000" t="str">
            <v>62.20.350</v>
          </cell>
          <cell r="B19000" t="str">
            <v>Coifa em aço inoxidável com filtro e exaustor axial - área de 7,51 até 16,00 m²</v>
          </cell>
          <cell r="C19000" t="str">
            <v>M2</v>
          </cell>
          <cell r="D19000">
            <v>4549.53</v>
          </cell>
          <cell r="E19000" t="str">
            <v>CDHU 198</v>
          </cell>
        </row>
        <row r="19001">
          <cell r="A19001" t="str">
            <v>65</v>
          </cell>
          <cell r="B19001" t="str">
            <v>RESFRIAMENTO E CONSERVACAO DE MATERIAL PERECIVEL</v>
          </cell>
          <cell r="C19001"/>
          <cell r="D19001"/>
          <cell r="E19001" t="str">
            <v>CDHU 198</v>
          </cell>
        </row>
        <row r="19002">
          <cell r="A19002" t="str">
            <v>65.01</v>
          </cell>
          <cell r="B19002" t="str">
            <v>Camara frigorifica para resfriado</v>
          </cell>
          <cell r="C19002"/>
          <cell r="D19002"/>
          <cell r="E19002" t="str">
            <v>CDHU 198</v>
          </cell>
        </row>
        <row r="19003">
          <cell r="A19003" t="str">
            <v>65.01.210</v>
          </cell>
          <cell r="B19003" t="str">
            <v>Câmara frigorífica para resfriados</v>
          </cell>
          <cell r="C19003" t="str">
            <v>M2</v>
          </cell>
          <cell r="D19003">
            <v>2143.16</v>
          </cell>
          <cell r="E19003" t="str">
            <v>CDHU 198</v>
          </cell>
        </row>
        <row r="19004">
          <cell r="A19004" t="str">
            <v>65.02</v>
          </cell>
          <cell r="B19004" t="str">
            <v>Camara frigorifica para congelado</v>
          </cell>
          <cell r="C19004"/>
          <cell r="D19004"/>
          <cell r="E19004" t="str">
            <v>CDHU 198</v>
          </cell>
        </row>
        <row r="19005">
          <cell r="A19005" t="str">
            <v>65.02.100</v>
          </cell>
          <cell r="B19005" t="str">
            <v>Câmara frigorífica para congelados</v>
          </cell>
          <cell r="C19005" t="str">
            <v>M2</v>
          </cell>
          <cell r="D19005">
            <v>2583.02</v>
          </cell>
          <cell r="E19005" t="str">
            <v>CDHU 198</v>
          </cell>
        </row>
        <row r="19006">
          <cell r="A19006" t="str">
            <v>66</v>
          </cell>
          <cell r="B19006" t="str">
            <v>SEGURANCA, VIGILANCIA E CONTROLE, EQUIPAMENTO E SISTEMA</v>
          </cell>
          <cell r="C19006"/>
          <cell r="D19006"/>
          <cell r="E19006" t="str">
            <v>CDHU 198</v>
          </cell>
        </row>
        <row r="19007">
          <cell r="A19007" t="str">
            <v>66.02</v>
          </cell>
          <cell r="B19007" t="str">
            <v>Controle de acessos e alarme</v>
          </cell>
          <cell r="C19007"/>
          <cell r="D19007"/>
          <cell r="E19007" t="str">
            <v>CDHU 198</v>
          </cell>
        </row>
        <row r="19008">
          <cell r="A19008" t="str">
            <v>66.02.060</v>
          </cell>
          <cell r="B19008" t="str">
            <v>Repetidora de sinais de ocorrências, do painel sinóptico da central de alarme</v>
          </cell>
          <cell r="C19008" t="str">
            <v>UN</v>
          </cell>
          <cell r="D19008">
            <v>888.34</v>
          </cell>
          <cell r="E19008" t="str">
            <v>CDHU 198</v>
          </cell>
        </row>
        <row r="19009">
          <cell r="A19009" t="str">
            <v>66.02.090</v>
          </cell>
          <cell r="B19009" t="str">
            <v>Detector de metais, tipo portal, microprocessado</v>
          </cell>
          <cell r="C19009" t="str">
            <v>UN</v>
          </cell>
          <cell r="D19009">
            <v>14550.59</v>
          </cell>
          <cell r="E19009" t="str">
            <v>CDHU 198</v>
          </cell>
        </row>
        <row r="19010">
          <cell r="A19010" t="str">
            <v>66.02.130</v>
          </cell>
          <cell r="B19010" t="str">
            <v>Porteiro eletrônico com um interfone</v>
          </cell>
          <cell r="C19010" t="str">
            <v>CJ</v>
          </cell>
          <cell r="D19010">
            <v>246.98</v>
          </cell>
          <cell r="E19010" t="str">
            <v>CDHU 198</v>
          </cell>
        </row>
        <row r="19011">
          <cell r="A19011" t="str">
            <v>66.02.239</v>
          </cell>
          <cell r="B19011" t="str">
            <v>Sistema eletrônico de automatização de portão deslizante, para esforços até 800 kg</v>
          </cell>
          <cell r="C19011" t="str">
            <v>CJ</v>
          </cell>
          <cell r="D19011">
            <v>1948.45</v>
          </cell>
          <cell r="E19011" t="str">
            <v>CDHU 198</v>
          </cell>
        </row>
        <row r="19012">
          <cell r="A19012" t="str">
            <v>66.02.240</v>
          </cell>
          <cell r="B19012" t="str">
            <v>Sistema eletrônico de automatização de portão deslizante, para esforços maior de 800 kg e até 1400 kg</v>
          </cell>
          <cell r="C19012" t="str">
            <v>CJ</v>
          </cell>
          <cell r="D19012">
            <v>5915.65</v>
          </cell>
          <cell r="E19012" t="str">
            <v>CDHU 198</v>
          </cell>
        </row>
        <row r="19013">
          <cell r="A19013" t="str">
            <v>66.02.460</v>
          </cell>
          <cell r="B19013" t="str">
            <v>Vídeo porteiro eletrônico colorido, com um interfone</v>
          </cell>
          <cell r="C19013" t="str">
            <v>CJ</v>
          </cell>
          <cell r="D19013">
            <v>1757.34</v>
          </cell>
          <cell r="E19013" t="str">
            <v>CDHU 198</v>
          </cell>
        </row>
        <row r="19014">
          <cell r="A19014" t="str">
            <v>66.02.500</v>
          </cell>
          <cell r="B19014" t="str">
            <v>Central de alarme microprocessada, para até 125 zonas</v>
          </cell>
          <cell r="C19014" t="str">
            <v>UN</v>
          </cell>
          <cell r="D19014">
            <v>2714.9</v>
          </cell>
          <cell r="E19014" t="str">
            <v>CDHU 198</v>
          </cell>
        </row>
        <row r="19015">
          <cell r="A19015" t="str">
            <v>66.02.560</v>
          </cell>
          <cell r="B19015" t="str">
            <v>Controlador de acesso com identificação por impressão digital (biometria) e software de gerenciamento</v>
          </cell>
          <cell r="C19015" t="str">
            <v>CJ</v>
          </cell>
          <cell r="D19015">
            <v>3897.58</v>
          </cell>
          <cell r="E19015" t="str">
            <v>CDHU 198</v>
          </cell>
        </row>
        <row r="19016">
          <cell r="A19016" t="str">
            <v>66.08</v>
          </cell>
          <cell r="B19016" t="str">
            <v>Equipamentos para sistema de seguranca, vigilancia e controle</v>
          </cell>
          <cell r="C19016"/>
          <cell r="D19016"/>
          <cell r="E19016" t="str">
            <v>CDHU 198</v>
          </cell>
        </row>
        <row r="19017">
          <cell r="A19017" t="str">
            <v>66.08.061</v>
          </cell>
          <cell r="B19017" t="str">
            <v>Mesa controladora híbrida para até 32 câmeras IPs, com teclado e joystick, compatível com sistema de CFTV, IP ou analógico</v>
          </cell>
          <cell r="C19017" t="str">
            <v>UN</v>
          </cell>
          <cell r="D19017">
            <v>5235.84</v>
          </cell>
          <cell r="E19017" t="str">
            <v>CDHU 198</v>
          </cell>
        </row>
        <row r="19018">
          <cell r="A19018" t="str">
            <v>66.08.100</v>
          </cell>
          <cell r="B19018" t="str">
            <v>Rack fechado padrão metálico, 19 x 12 Us x 470 mm</v>
          </cell>
          <cell r="C19018" t="str">
            <v>UN</v>
          </cell>
          <cell r="D19018">
            <v>1261.28</v>
          </cell>
          <cell r="E19018" t="str">
            <v>CDHU 198</v>
          </cell>
        </row>
        <row r="19019">
          <cell r="A19019" t="str">
            <v>66.08.110</v>
          </cell>
          <cell r="B19019" t="str">
            <v>Rack fechado padrão metálico, 19 x 20 Us x 470 mm</v>
          </cell>
          <cell r="C19019" t="str">
            <v>UN</v>
          </cell>
          <cell r="D19019">
            <v>1673.02</v>
          </cell>
          <cell r="E19019" t="str">
            <v>CDHU 198</v>
          </cell>
        </row>
        <row r="19020">
          <cell r="A19020" t="str">
            <v>66.08.111</v>
          </cell>
          <cell r="B19020" t="str">
            <v>Rack fechado de piso padrão metálico, 19 x 24 Us x 570 mm</v>
          </cell>
          <cell r="C19020" t="str">
            <v>UN</v>
          </cell>
          <cell r="D19020">
            <v>1655.52</v>
          </cell>
          <cell r="E19020" t="str">
            <v>CDHU 198</v>
          </cell>
        </row>
        <row r="19021">
          <cell r="A19021" t="str">
            <v>66.08.115</v>
          </cell>
          <cell r="B19021" t="str">
            <v>Rack fechado de piso padrão metálico, 19 x 44 Us x 770 mm</v>
          </cell>
          <cell r="C19021" t="str">
            <v>UN</v>
          </cell>
          <cell r="D19021">
            <v>3482.92</v>
          </cell>
          <cell r="E19021" t="str">
            <v>CDHU 198</v>
          </cell>
        </row>
        <row r="19022">
          <cell r="A19022" t="str">
            <v>66.08.131</v>
          </cell>
          <cell r="B19022" t="str">
            <v>Monitor LCD ou LED colorido, tela plana de 21,5´</v>
          </cell>
          <cell r="C19022" t="str">
            <v>UN</v>
          </cell>
          <cell r="D19022">
            <v>699.21</v>
          </cell>
          <cell r="E19022" t="str">
            <v>CDHU 198</v>
          </cell>
        </row>
        <row r="19023">
          <cell r="A19023" t="str">
            <v>66.08.258</v>
          </cell>
          <cell r="B19023" t="str">
            <v>Ponto de acesso de dados (Access Point), uso interno, compatível com PoE 802.3af</v>
          </cell>
          <cell r="C19023" t="str">
            <v>UN</v>
          </cell>
          <cell r="D19023">
            <v>1254.9100000000001</v>
          </cell>
          <cell r="E19023" t="str">
            <v>CDHU 198</v>
          </cell>
        </row>
        <row r="19024">
          <cell r="A19024" t="str">
            <v>66.08.260</v>
          </cell>
          <cell r="B19024" t="str">
            <v>Modulador de canais VHF / UHF / CATV / CFTV</v>
          </cell>
          <cell r="C19024" t="str">
            <v>UN</v>
          </cell>
          <cell r="D19024">
            <v>272.19</v>
          </cell>
          <cell r="E19024" t="str">
            <v>CDHU 198</v>
          </cell>
        </row>
        <row r="19025">
          <cell r="A19025" t="str">
            <v>66.08.270</v>
          </cell>
          <cell r="B19025" t="str">
            <v>Amplificador de linha VHF / UHF com conector de F-50 dB</v>
          </cell>
          <cell r="C19025" t="str">
            <v>UN</v>
          </cell>
          <cell r="D19025">
            <v>534.88</v>
          </cell>
          <cell r="E19025" t="str">
            <v>CDHU 198</v>
          </cell>
        </row>
        <row r="19026">
          <cell r="A19026" t="str">
            <v>66.08.324</v>
          </cell>
          <cell r="B19026" t="str">
            <v>Câmera fixa colorida compacta com domo, para áreas internas e externas - 1,3 MP</v>
          </cell>
          <cell r="C19026" t="str">
            <v>UN</v>
          </cell>
          <cell r="D19026">
            <v>1329.56</v>
          </cell>
          <cell r="E19026" t="str">
            <v>CDHU 198</v>
          </cell>
        </row>
        <row r="19027">
          <cell r="A19027" t="str">
            <v>66.08.326</v>
          </cell>
          <cell r="B19027" t="str">
            <v>Câmera fixa colorida tipo bullet, para áreas internas e externas - 1,3 MP</v>
          </cell>
          <cell r="C19027" t="str">
            <v>UN</v>
          </cell>
          <cell r="D19027">
            <v>4457.1400000000003</v>
          </cell>
          <cell r="E19027" t="str">
            <v>CDHU 198</v>
          </cell>
        </row>
        <row r="19028">
          <cell r="A19028" t="str">
            <v>66.08.328</v>
          </cell>
          <cell r="B19028" t="str">
            <v>Câmera fixa colorida com domo, para áreas internas e externas - 5 MP</v>
          </cell>
          <cell r="C19028" t="str">
            <v>UN</v>
          </cell>
          <cell r="D19028">
            <v>12369.79</v>
          </cell>
          <cell r="E19028" t="str">
            <v>CDHU 198</v>
          </cell>
        </row>
        <row r="19029">
          <cell r="A19029" t="str">
            <v>66.08.340</v>
          </cell>
          <cell r="B19029" t="str">
            <v>Unidade de disco rígido (HD) externo de 5 TB</v>
          </cell>
          <cell r="C19029" t="str">
            <v>UN</v>
          </cell>
          <cell r="D19029">
            <v>1186.9000000000001</v>
          </cell>
          <cell r="E19029" t="str">
            <v>CDHU 198</v>
          </cell>
        </row>
        <row r="19030">
          <cell r="A19030" t="str">
            <v>66.08.400</v>
          </cell>
          <cell r="B19030" t="str">
            <v>Estação de monitoramento "WorkStation" para até 3 monitores - memória RAM de 8 GB</v>
          </cell>
          <cell r="C19030" t="str">
            <v>CJ</v>
          </cell>
          <cell r="D19030">
            <v>12717.79</v>
          </cell>
          <cell r="E19030" t="str">
            <v>CDHU 198</v>
          </cell>
        </row>
        <row r="19031">
          <cell r="A19031" t="str">
            <v>66.08.401</v>
          </cell>
          <cell r="B19031" t="str">
            <v>Estação de monitoramento "WorkStation" para até 3 monitores - memória RAM de 16 GB</v>
          </cell>
          <cell r="C19031" t="str">
            <v>CJ</v>
          </cell>
          <cell r="D19031">
            <v>19089.73</v>
          </cell>
          <cell r="E19031" t="str">
            <v>CDHU 198</v>
          </cell>
        </row>
        <row r="19032">
          <cell r="A19032" t="str">
            <v>66.08.600</v>
          </cell>
          <cell r="B19032" t="str">
            <v>Unidade gerenciadora digital de vídeo em rede (NVR) de até 8 câmeras IP, armazenamento de 6 TB, 1 interface de rede Fast Ethernet</v>
          </cell>
          <cell r="C19032" t="str">
            <v>UN</v>
          </cell>
          <cell r="D19032">
            <v>1944.4</v>
          </cell>
          <cell r="E19032" t="str">
            <v>CDHU 198</v>
          </cell>
        </row>
        <row r="19033">
          <cell r="A19033" t="str">
            <v>66.08.610</v>
          </cell>
          <cell r="B19033" t="str">
            <v>Unidade gerenciadora digital de vídeo em rede (NVR) de até 16 câmeras IP, armazenamento de 12 TB, 1 interface de rede Gigabit Ethernet e 4 entradas de alarme</v>
          </cell>
          <cell r="C19033" t="str">
            <v>UN</v>
          </cell>
          <cell r="D19033">
            <v>2463.11</v>
          </cell>
          <cell r="E19033" t="str">
            <v>CDHU 198</v>
          </cell>
        </row>
        <row r="19034">
          <cell r="A19034" t="str">
            <v>66.08.620</v>
          </cell>
          <cell r="B19034" t="str">
            <v>Unidade gerenciadora digital vídeo em rede (NVR) de até 32 câmeras IP, armazenamento de 48 TB, 2 interface de rede Gigabit Ethernet e 16 entradas de alarme</v>
          </cell>
          <cell r="C19034" t="str">
            <v>UN</v>
          </cell>
          <cell r="D19034">
            <v>5910.26</v>
          </cell>
          <cell r="E19034" t="str">
            <v>CDHU 198</v>
          </cell>
        </row>
        <row r="19035">
          <cell r="A19035" t="str">
            <v>66.20</v>
          </cell>
          <cell r="B19035" t="str">
            <v>Reparos, conservacoes e complementos - GRUPO 66</v>
          </cell>
          <cell r="C19035"/>
          <cell r="D19035"/>
          <cell r="E19035" t="str">
            <v>CDHU 198</v>
          </cell>
        </row>
        <row r="19036">
          <cell r="A19036" t="str">
            <v>66.20.150</v>
          </cell>
          <cell r="B19036" t="str">
            <v>Guia organizadora de cabos para rack, 19´ 1 U</v>
          </cell>
          <cell r="C19036" t="str">
            <v>UN</v>
          </cell>
          <cell r="D19036">
            <v>37.200000000000003</v>
          </cell>
          <cell r="E19036" t="str">
            <v>CDHU 198</v>
          </cell>
        </row>
        <row r="19037">
          <cell r="A19037" t="str">
            <v>66.20.170</v>
          </cell>
          <cell r="B19037" t="str">
            <v>Guia organizadora de cabos para rack, 19´ 2 U</v>
          </cell>
          <cell r="C19037" t="str">
            <v>UN</v>
          </cell>
          <cell r="D19037">
            <v>55.42</v>
          </cell>
          <cell r="E19037" t="str">
            <v>CDHU 198</v>
          </cell>
        </row>
        <row r="19038">
          <cell r="A19038" t="str">
            <v>66.20.202</v>
          </cell>
          <cell r="B19038" t="str">
            <v>Instalação de câmera fixa para CFTV</v>
          </cell>
          <cell r="C19038" t="str">
            <v>UN</v>
          </cell>
          <cell r="D19038">
            <v>203.88</v>
          </cell>
          <cell r="E19038" t="str">
            <v>CDHU 198</v>
          </cell>
        </row>
        <row r="19039">
          <cell r="A19039" t="str">
            <v>66.20.212</v>
          </cell>
          <cell r="B19039" t="str">
            <v>Instalação de câmera móvel para CFTV</v>
          </cell>
          <cell r="C19039" t="str">
            <v>UN</v>
          </cell>
          <cell r="D19039">
            <v>203.88</v>
          </cell>
          <cell r="E19039" t="str">
            <v>CDHU 198</v>
          </cell>
        </row>
        <row r="19040">
          <cell r="A19040" t="str">
            <v>66.20.221</v>
          </cell>
          <cell r="B19040" t="str">
            <v>Switch Gigabit para servidor central com 24 portas frontais e 4 portas SFP, capacidade 10 / 100 / 1000 Mbps</v>
          </cell>
          <cell r="C19040" t="str">
            <v>UN</v>
          </cell>
          <cell r="D19040">
            <v>15509.45</v>
          </cell>
          <cell r="E19040" t="str">
            <v>CDHU 198</v>
          </cell>
        </row>
        <row r="19041">
          <cell r="A19041" t="str">
            <v>66.20.225</v>
          </cell>
          <cell r="B19041" t="str">
            <v>Switch Gigabit 24 portas com capacidade de 10/100/1000/Mbps</v>
          </cell>
          <cell r="C19041" t="str">
            <v>UN</v>
          </cell>
          <cell r="D19041">
            <v>2075.9299999999998</v>
          </cell>
          <cell r="E19041" t="str">
            <v>CDHU 198</v>
          </cell>
        </row>
        <row r="19042">
          <cell r="A19042" t="str">
            <v>67</v>
          </cell>
          <cell r="B19042" t="str">
            <v>CAPTACAO, ADUCAO E TRATAMENTO DE AGUA E ESGOTO, EQUIPAMENTOS E SISTEMA</v>
          </cell>
          <cell r="C19042"/>
          <cell r="D19042"/>
          <cell r="E19042" t="str">
            <v>CDHU 198</v>
          </cell>
        </row>
        <row r="19043">
          <cell r="A19043" t="str">
            <v>67.02</v>
          </cell>
          <cell r="B19043" t="str">
            <v>Tratamento</v>
          </cell>
          <cell r="C19043"/>
          <cell r="D19043"/>
          <cell r="E19043" t="str">
            <v>CDHU 198</v>
          </cell>
        </row>
        <row r="19044">
          <cell r="A19044" t="str">
            <v>67.02.160</v>
          </cell>
          <cell r="B19044" t="str">
            <v>Medidor de vazão tipo calha Parshall com garganta W= 3´</v>
          </cell>
          <cell r="C19044" t="str">
            <v>UN</v>
          </cell>
          <cell r="D19044">
            <v>2721.8</v>
          </cell>
          <cell r="E19044" t="str">
            <v>CDHU 198</v>
          </cell>
        </row>
        <row r="19045">
          <cell r="A19045" t="str">
            <v>67.02.210</v>
          </cell>
          <cell r="B19045" t="str">
            <v>Tela galvanizada revestida em poliamida, malha de 10 mm</v>
          </cell>
          <cell r="C19045" t="str">
            <v>M2</v>
          </cell>
          <cell r="D19045">
            <v>1123.53</v>
          </cell>
          <cell r="E19045" t="str">
            <v>CDHU 198</v>
          </cell>
        </row>
        <row r="19046">
          <cell r="A19046" t="str">
            <v>67.02.240</v>
          </cell>
          <cell r="B19046" t="str">
            <v>Grade média em aço carbono, espaçamento de 2 cm com barras chatas de 1´ x 3/8´</v>
          </cell>
          <cell r="C19046" t="str">
            <v>M2</v>
          </cell>
          <cell r="D19046">
            <v>3359.95</v>
          </cell>
          <cell r="E19046" t="str">
            <v>CDHU 198</v>
          </cell>
        </row>
        <row r="19047">
          <cell r="A19047" t="str">
            <v>67.02.280</v>
          </cell>
          <cell r="B19047" t="str">
            <v>Cesto em chapa de aço inoxidável com espessura de 1,5 mm e furos de 1/2´</v>
          </cell>
          <cell r="C19047" t="str">
            <v>UN</v>
          </cell>
          <cell r="D19047">
            <v>1009.21</v>
          </cell>
          <cell r="E19047" t="str">
            <v>CDHU 198</v>
          </cell>
        </row>
        <row r="19048">
          <cell r="A19048" t="str">
            <v>67.02.301</v>
          </cell>
          <cell r="B19048" t="str">
            <v>Peneira estática em poliéster reforçado de fibra de vidro (PRFV) com tela de aço inoxidável AISI 304, malha de 1,5 mm, vazão de 50 l/s</v>
          </cell>
          <cell r="C19048" t="str">
            <v>UN</v>
          </cell>
          <cell r="D19048">
            <v>23690.59</v>
          </cell>
          <cell r="E19048" t="str">
            <v>CDHU 198</v>
          </cell>
        </row>
        <row r="19049">
          <cell r="A19049" t="str">
            <v>67.02.320</v>
          </cell>
          <cell r="B19049" t="str">
            <v>Comporta em fibra de vidro (stop log) - espessura de 10 mm</v>
          </cell>
          <cell r="C19049" t="str">
            <v>M2</v>
          </cell>
          <cell r="D19049">
            <v>5677.13</v>
          </cell>
          <cell r="E19049" t="str">
            <v>CDHU 198</v>
          </cell>
        </row>
        <row r="19050">
          <cell r="A19050" t="str">
            <v>67.02.330</v>
          </cell>
          <cell r="B19050" t="str">
            <v>Sistema de tratamento de águas cinzas e aproveitamento de águas pluviais, para reuso em fins não potáveis, vazão de 2 m³/h</v>
          </cell>
          <cell r="C19050" t="str">
            <v>UN</v>
          </cell>
          <cell r="D19050">
            <v>111877.04</v>
          </cell>
          <cell r="E19050" t="str">
            <v>CDHU 198</v>
          </cell>
        </row>
        <row r="19051">
          <cell r="A19051" t="str">
            <v>67.02.400</v>
          </cell>
          <cell r="B19051" t="str">
            <v>Tanque em fibra de vidro (PRFV) com quebra ondas, capacidade de 25.000 l e misturador interno vertical em aço inoxidável</v>
          </cell>
          <cell r="C19051" t="str">
            <v>UN</v>
          </cell>
          <cell r="D19051">
            <v>59085.04</v>
          </cell>
          <cell r="E19051" t="str">
            <v>CDHU 198</v>
          </cell>
        </row>
        <row r="19052">
          <cell r="A19052" t="str">
            <v>67.02.410</v>
          </cell>
          <cell r="B19052" t="str">
            <v>Sistema de tratamento de efluente por reator anaeróbio (UASB) e filtro aeróbio (FAS), para obras de segurança com vazão máxima horária 12 l/s</v>
          </cell>
          <cell r="C19052" t="str">
            <v>CJ</v>
          </cell>
          <cell r="D19052">
            <v>504489.74</v>
          </cell>
          <cell r="E19052" t="str">
            <v>CDHU 198</v>
          </cell>
        </row>
        <row r="19053">
          <cell r="A19053" t="str">
            <v>67.02.502</v>
          </cell>
          <cell r="B19053" t="str">
            <v>Elaboração de projeto de sistema de estação compacta de tratamento de esgoto para vazão máxima horária 12 l/s e atendimento classe II, assessoria, documentação e aprovação na CETESB</v>
          </cell>
          <cell r="C19053" t="str">
            <v>CJ</v>
          </cell>
          <cell r="D19053">
            <v>69755.05</v>
          </cell>
          <cell r="E19053" t="str">
            <v>CDHU 198</v>
          </cell>
        </row>
        <row r="19054">
          <cell r="A19054" t="str">
            <v>67.02.503</v>
          </cell>
          <cell r="B19054" t="str">
            <v>Elaboração de projeto de sistema de estação compacta de tratamento de esgoto para vazão máxima horária 12 l/s, atendimento classe II, tratamento de nitrogênio e fósforo, assessoria, documentação e aprovação na CETESB</v>
          </cell>
          <cell r="C19054" t="str">
            <v>CJ</v>
          </cell>
          <cell r="D19054">
            <v>85333.22</v>
          </cell>
          <cell r="E19054" t="str">
            <v>CDHU 198</v>
          </cell>
        </row>
        <row r="19055">
          <cell r="A19055" t="str">
            <v>68</v>
          </cell>
          <cell r="B19055" t="str">
            <v>ELETRIFICACAO, EQUIPAMENTOS E SISTEMA</v>
          </cell>
          <cell r="C19055"/>
          <cell r="D19055"/>
          <cell r="E19055" t="str">
            <v>CDHU 198</v>
          </cell>
        </row>
        <row r="19056">
          <cell r="A19056" t="str">
            <v>68.01</v>
          </cell>
          <cell r="B19056" t="str">
            <v>Posteamento</v>
          </cell>
          <cell r="C19056"/>
          <cell r="D19056"/>
          <cell r="E19056" t="str">
            <v>CDHU 198</v>
          </cell>
        </row>
        <row r="19057">
          <cell r="A19057" t="str">
            <v>68.01.600</v>
          </cell>
          <cell r="B19057" t="str">
            <v>Poste de concreto circular, 200 kg, H = 7,00 m</v>
          </cell>
          <cell r="C19057" t="str">
            <v>UN</v>
          </cell>
          <cell r="D19057">
            <v>1692.83</v>
          </cell>
          <cell r="E19057" t="str">
            <v>CDHU 198</v>
          </cell>
        </row>
        <row r="19058">
          <cell r="A19058" t="str">
            <v>68.01.620</v>
          </cell>
          <cell r="B19058" t="str">
            <v>Poste de concreto circular, 200 kg, H = 9,00 m</v>
          </cell>
          <cell r="C19058" t="str">
            <v>UN</v>
          </cell>
          <cell r="D19058">
            <v>1768.4</v>
          </cell>
          <cell r="E19058" t="str">
            <v>CDHU 198</v>
          </cell>
        </row>
        <row r="19059">
          <cell r="A19059" t="str">
            <v>68.01.630</v>
          </cell>
          <cell r="B19059" t="str">
            <v>Poste de concreto circular, 200 kg, H = 10,00 m</v>
          </cell>
          <cell r="C19059" t="str">
            <v>UN</v>
          </cell>
          <cell r="D19059">
            <v>2262.04</v>
          </cell>
          <cell r="E19059" t="str">
            <v>CDHU 198</v>
          </cell>
        </row>
        <row r="19060">
          <cell r="A19060" t="str">
            <v>68.01.640</v>
          </cell>
          <cell r="B19060" t="str">
            <v>Poste de concreto circular, 200 kg, H = 11,00 m</v>
          </cell>
          <cell r="C19060" t="str">
            <v>UN</v>
          </cell>
          <cell r="D19060">
            <v>2364.89</v>
          </cell>
          <cell r="E19060" t="str">
            <v>CDHU 198</v>
          </cell>
        </row>
        <row r="19061">
          <cell r="A19061" t="str">
            <v>68.01.650</v>
          </cell>
          <cell r="B19061" t="str">
            <v>Poste de concreto circular, 200 kg, H = 12,00 m</v>
          </cell>
          <cell r="C19061" t="str">
            <v>UN</v>
          </cell>
          <cell r="D19061">
            <v>2635.21</v>
          </cell>
          <cell r="E19061" t="str">
            <v>CDHU 198</v>
          </cell>
        </row>
        <row r="19062">
          <cell r="A19062" t="str">
            <v>68.01.670</v>
          </cell>
          <cell r="B19062" t="str">
            <v>Poste de concreto circular, 300 kg, H = 9,00 m</v>
          </cell>
          <cell r="C19062" t="str">
            <v>UN</v>
          </cell>
          <cell r="D19062">
            <v>1815.28</v>
          </cell>
          <cell r="E19062" t="str">
            <v>CDHU 198</v>
          </cell>
        </row>
        <row r="19063">
          <cell r="A19063" t="str">
            <v>68.01.730</v>
          </cell>
          <cell r="B19063" t="str">
            <v>Poste de concreto circular, 400 kg, H = 9,00 m</v>
          </cell>
          <cell r="C19063" t="str">
            <v>UN</v>
          </cell>
          <cell r="D19063">
            <v>1993.68</v>
          </cell>
          <cell r="E19063" t="str">
            <v>CDHU 198</v>
          </cell>
        </row>
        <row r="19064">
          <cell r="A19064" t="str">
            <v>68.01.740</v>
          </cell>
          <cell r="B19064" t="str">
            <v>Poste de concreto circular, 400 kg, H = 10,00 m</v>
          </cell>
          <cell r="C19064" t="str">
            <v>UN</v>
          </cell>
          <cell r="D19064">
            <v>2797.75</v>
          </cell>
          <cell r="E19064" t="str">
            <v>CDHU 198</v>
          </cell>
        </row>
        <row r="19065">
          <cell r="A19065" t="str">
            <v>68.01.750</v>
          </cell>
          <cell r="B19065" t="str">
            <v>Poste de concreto circular, 400 kg, H = 11,00 m</v>
          </cell>
          <cell r="C19065" t="str">
            <v>UN</v>
          </cell>
          <cell r="D19065">
            <v>2873.35</v>
          </cell>
          <cell r="E19065" t="str">
            <v>CDHU 198</v>
          </cell>
        </row>
        <row r="19066">
          <cell r="A19066" t="str">
            <v>68.01.760</v>
          </cell>
          <cell r="B19066" t="str">
            <v>Poste de concreto circular, 400 kg, H = 12,00 m</v>
          </cell>
          <cell r="C19066" t="str">
            <v>UN</v>
          </cell>
          <cell r="D19066">
            <v>3208.76</v>
          </cell>
          <cell r="E19066" t="str">
            <v>CDHU 198</v>
          </cell>
        </row>
        <row r="19067">
          <cell r="A19067" t="str">
            <v>68.01.800</v>
          </cell>
          <cell r="B19067" t="str">
            <v>Poste de concreto circular, 600 kg, H = 11,00 m</v>
          </cell>
          <cell r="C19067" t="str">
            <v>UN</v>
          </cell>
          <cell r="D19067">
            <v>3336.54</v>
          </cell>
          <cell r="E19067" t="str">
            <v>CDHU 198</v>
          </cell>
        </row>
        <row r="19068">
          <cell r="A19068" t="str">
            <v>68.01.810</v>
          </cell>
          <cell r="B19068" t="str">
            <v>Poste de concreto circular, 600 kg, H = 12,00 m</v>
          </cell>
          <cell r="C19068" t="str">
            <v>UN</v>
          </cell>
          <cell r="D19068">
            <v>3650.75</v>
          </cell>
          <cell r="E19068" t="str">
            <v>CDHU 198</v>
          </cell>
        </row>
        <row r="19069">
          <cell r="A19069" t="str">
            <v>68.01.850</v>
          </cell>
          <cell r="B19069" t="str">
            <v>Poste de concreto circular, 1000 kg, H = 12,00 m</v>
          </cell>
          <cell r="C19069" t="str">
            <v>UN</v>
          </cell>
          <cell r="D19069">
            <v>5554.84</v>
          </cell>
          <cell r="E19069" t="str">
            <v>CDHU 198</v>
          </cell>
        </row>
        <row r="19070">
          <cell r="A19070" t="str">
            <v>68.02</v>
          </cell>
          <cell r="B19070" t="str">
            <v>Estrutura especifica</v>
          </cell>
          <cell r="C19070"/>
          <cell r="D19070"/>
          <cell r="E19070" t="str">
            <v>CDHU 198</v>
          </cell>
        </row>
        <row r="19071">
          <cell r="A19071" t="str">
            <v>68.02.010</v>
          </cell>
          <cell r="B19071" t="str">
            <v>Estai</v>
          </cell>
          <cell r="C19071" t="str">
            <v>UN</v>
          </cell>
          <cell r="D19071">
            <v>854.85</v>
          </cell>
          <cell r="E19071" t="str">
            <v>CDHU 198</v>
          </cell>
        </row>
        <row r="19072">
          <cell r="A19072" t="str">
            <v>68.02.020</v>
          </cell>
          <cell r="B19072" t="str">
            <v>Estrutura tipo M1</v>
          </cell>
          <cell r="C19072" t="str">
            <v>UN</v>
          </cell>
          <cell r="D19072">
            <v>843.89</v>
          </cell>
          <cell r="E19072" t="str">
            <v>CDHU 198</v>
          </cell>
        </row>
        <row r="19073">
          <cell r="A19073" t="str">
            <v>68.02.030</v>
          </cell>
          <cell r="B19073" t="str">
            <v>Estrutura tipo M2</v>
          </cell>
          <cell r="C19073" t="str">
            <v>UN</v>
          </cell>
          <cell r="D19073">
            <v>1549.88</v>
          </cell>
          <cell r="E19073" t="str">
            <v>CDHU 198</v>
          </cell>
        </row>
        <row r="19074">
          <cell r="A19074" t="str">
            <v>68.02.040</v>
          </cell>
          <cell r="B19074" t="str">
            <v>Estrutura tipo N3</v>
          </cell>
          <cell r="C19074" t="str">
            <v>UN</v>
          </cell>
          <cell r="D19074">
            <v>1881.12</v>
          </cell>
          <cell r="E19074" t="str">
            <v>CDHU 198</v>
          </cell>
        </row>
        <row r="19075">
          <cell r="A19075" t="str">
            <v>68.02.050</v>
          </cell>
          <cell r="B19075" t="str">
            <v>Estrutura tipo M1 - N3</v>
          </cell>
          <cell r="C19075" t="str">
            <v>UN</v>
          </cell>
          <cell r="D19075">
            <v>2251.33</v>
          </cell>
          <cell r="E19075" t="str">
            <v>CDHU 198</v>
          </cell>
        </row>
        <row r="19076">
          <cell r="A19076" t="str">
            <v>68.02.060</v>
          </cell>
          <cell r="B19076" t="str">
            <v>Estrutura tipo M4</v>
          </cell>
          <cell r="C19076" t="str">
            <v>UN</v>
          </cell>
          <cell r="D19076">
            <v>3109.15</v>
          </cell>
          <cell r="E19076" t="str">
            <v>CDHU 198</v>
          </cell>
        </row>
        <row r="19077">
          <cell r="A19077" t="str">
            <v>68.02.070</v>
          </cell>
          <cell r="B19077" t="str">
            <v>Estrutura tipo N2</v>
          </cell>
          <cell r="C19077" t="str">
            <v>UN</v>
          </cell>
          <cell r="D19077">
            <v>1837.91</v>
          </cell>
          <cell r="E19077" t="str">
            <v>CDHU 198</v>
          </cell>
        </row>
        <row r="19078">
          <cell r="A19078" t="str">
            <v>68.02.090</v>
          </cell>
          <cell r="B19078" t="str">
            <v>Estrutura tipo N4</v>
          </cell>
          <cell r="C19078" t="str">
            <v>UN</v>
          </cell>
          <cell r="D19078">
            <v>3205.62</v>
          </cell>
          <cell r="E19078" t="str">
            <v>CDHU 198</v>
          </cell>
        </row>
        <row r="19079">
          <cell r="A19079" t="str">
            <v>68.02.100</v>
          </cell>
          <cell r="B19079" t="str">
            <v>Armação secundária tipo 1C - 2R</v>
          </cell>
          <cell r="C19079" t="str">
            <v>UN</v>
          </cell>
          <cell r="D19079">
            <v>294.16000000000003</v>
          </cell>
          <cell r="E19079" t="str">
            <v>CDHU 198</v>
          </cell>
        </row>
        <row r="19080">
          <cell r="A19080" t="str">
            <v>68.02.110</v>
          </cell>
          <cell r="B19080" t="str">
            <v>Armação secundária tipo 1C - 3R</v>
          </cell>
          <cell r="C19080" t="str">
            <v>UN</v>
          </cell>
          <cell r="D19080">
            <v>304.74</v>
          </cell>
          <cell r="E19080" t="str">
            <v>CDHU 198</v>
          </cell>
        </row>
        <row r="19081">
          <cell r="A19081" t="str">
            <v>68.02.120</v>
          </cell>
          <cell r="B19081" t="str">
            <v>Armação secundária tipo 2C - 3R</v>
          </cell>
          <cell r="C19081" t="str">
            <v>UN</v>
          </cell>
          <cell r="D19081">
            <v>453.56</v>
          </cell>
          <cell r="E19081" t="str">
            <v>CDHU 198</v>
          </cell>
        </row>
        <row r="19082">
          <cell r="A19082" t="str">
            <v>68.02.140</v>
          </cell>
          <cell r="B19082" t="str">
            <v>Armação secundária tipo 4C - 6R</v>
          </cell>
          <cell r="C19082" t="str">
            <v>UN</v>
          </cell>
          <cell r="D19082">
            <v>763.84</v>
          </cell>
          <cell r="E19082" t="str">
            <v>CDHU 198</v>
          </cell>
        </row>
        <row r="19083">
          <cell r="A19083" t="str">
            <v>68.20</v>
          </cell>
          <cell r="B19083" t="str">
            <v>Reparos, conservacoes e complementos - GRUPO 68</v>
          </cell>
          <cell r="C19083"/>
          <cell r="D19083"/>
          <cell r="E19083" t="str">
            <v>CDHU 198</v>
          </cell>
        </row>
        <row r="19084">
          <cell r="A19084" t="str">
            <v>68.20.010</v>
          </cell>
          <cell r="B19084" t="str">
            <v>Recolocação de poste de madeira</v>
          </cell>
          <cell r="C19084" t="str">
            <v>UN</v>
          </cell>
          <cell r="D19084">
            <v>494.29</v>
          </cell>
          <cell r="E19084" t="str">
            <v>CDHU 198</v>
          </cell>
        </row>
        <row r="19085">
          <cell r="A19085" t="str">
            <v>68.20.040</v>
          </cell>
          <cell r="B19085" t="str">
            <v>Braçadeira circular em aço carbono galvanizado, diâmetro nominal de 140 até 300 mm</v>
          </cell>
          <cell r="C19085" t="str">
            <v>UN</v>
          </cell>
          <cell r="D19085">
            <v>94.61</v>
          </cell>
          <cell r="E19085" t="str">
            <v>CDHU 198</v>
          </cell>
        </row>
        <row r="19086">
          <cell r="A19086" t="str">
            <v>68.20.050</v>
          </cell>
          <cell r="B19086" t="str">
            <v>Cruzeta em aço carbono galvanizado perfil ´L´ 75 x 75 x 8 mm, comprimento 2500 mm</v>
          </cell>
          <cell r="C19086" t="str">
            <v>UN</v>
          </cell>
          <cell r="D19086">
            <v>879.82</v>
          </cell>
          <cell r="E19086" t="str">
            <v>CDHU 198</v>
          </cell>
        </row>
        <row r="19087">
          <cell r="A19087" t="str">
            <v>68.20.120</v>
          </cell>
          <cell r="B19087" t="str">
            <v>Bengala em PVC para ramal de entrada, diâmetro de 32 mm</v>
          </cell>
          <cell r="C19087" t="str">
            <v>UN</v>
          </cell>
          <cell r="D19087">
            <v>70.3</v>
          </cell>
          <cell r="E19087" t="str">
            <v>CDHU 198</v>
          </cell>
        </row>
        <row r="19088">
          <cell r="A19088" t="str">
            <v>69</v>
          </cell>
          <cell r="B19088" t="str">
            <v>TELEFONIA, LOGICA E TRANSMISSAO DE DADOS, EQUIPAMENTOS E SISTEMA</v>
          </cell>
          <cell r="C19088"/>
          <cell r="D19088"/>
          <cell r="E19088" t="str">
            <v>CDHU 198</v>
          </cell>
        </row>
        <row r="19089">
          <cell r="A19089" t="str">
            <v>69.03</v>
          </cell>
          <cell r="B19089" t="str">
            <v>Distribuicao e comando, caixas e equipamentos especificos</v>
          </cell>
          <cell r="C19089"/>
          <cell r="D19089"/>
          <cell r="E19089" t="str">
            <v>CDHU 198</v>
          </cell>
        </row>
        <row r="19090">
          <cell r="A19090" t="str">
            <v>69.03.090</v>
          </cell>
          <cell r="B19090" t="str">
            <v>Aparelho telefônico multifrequencial, com teclas ´FLASH´, ´HOOK´, ´PAUSE´, ´LND´, ´MODE´</v>
          </cell>
          <cell r="C19090" t="str">
            <v>UN</v>
          </cell>
          <cell r="D19090">
            <v>81.16</v>
          </cell>
          <cell r="E19090" t="str">
            <v>CDHU 198</v>
          </cell>
        </row>
        <row r="19091">
          <cell r="A19091" t="str">
            <v>69.03.130</v>
          </cell>
          <cell r="B19091" t="str">
            <v>Caixa subterrânea de entrada de telefonia, tipo R1 (550 x 350 x 550) mm, padrão TELEBRÁS, com tampa</v>
          </cell>
          <cell r="C19091" t="str">
            <v>UN</v>
          </cell>
          <cell r="D19091">
            <v>614.02</v>
          </cell>
          <cell r="E19091" t="str">
            <v>CDHU 198</v>
          </cell>
        </row>
        <row r="19092">
          <cell r="A19092" t="str">
            <v>69.03.140</v>
          </cell>
          <cell r="B19092" t="str">
            <v>Caixa subterrânea de entrada de telefonia, tipo R2 (1050 x 550 x 800) mm, padrão TELEBRÁS, com tampa</v>
          </cell>
          <cell r="C19092" t="str">
            <v>UN</v>
          </cell>
          <cell r="D19092">
            <v>1476.3</v>
          </cell>
          <cell r="E19092" t="str">
            <v>CDHU 198</v>
          </cell>
        </row>
        <row r="19093">
          <cell r="A19093" t="str">
            <v>69.03.301</v>
          </cell>
          <cell r="B19093" t="str">
            <v>Central de Pabx para 2 linhas e 8 ramais</v>
          </cell>
          <cell r="C19093" t="str">
            <v>UN</v>
          </cell>
          <cell r="D19093">
            <v>1849.26</v>
          </cell>
          <cell r="E19093" t="str">
            <v>CDHU 198</v>
          </cell>
        </row>
        <row r="19094">
          <cell r="A19094" t="str">
            <v>69.03.310</v>
          </cell>
          <cell r="B19094" t="str">
            <v>Caixa de tomada em poliamida e tampa para piso elevado, com 4 alojamentos para elétrica e até 8 alojamentos para telefonia e dados</v>
          </cell>
          <cell r="C19094" t="str">
            <v>UN</v>
          </cell>
          <cell r="D19094">
            <v>185.61</v>
          </cell>
          <cell r="E19094" t="str">
            <v>CDHU 198</v>
          </cell>
        </row>
        <row r="19095">
          <cell r="A19095" t="str">
            <v>69.03.340</v>
          </cell>
          <cell r="B19095" t="str">
            <v>Conector RJ-45 fêmea - categoria 6</v>
          </cell>
          <cell r="C19095" t="str">
            <v>UN</v>
          </cell>
          <cell r="D19095">
            <v>45.4</v>
          </cell>
          <cell r="E19095" t="str">
            <v>CDHU 198</v>
          </cell>
        </row>
        <row r="19096">
          <cell r="A19096" t="str">
            <v>69.03.360</v>
          </cell>
          <cell r="B19096" t="str">
            <v>Conector RJ-45 fêmea - categoria 6A</v>
          </cell>
          <cell r="C19096" t="str">
            <v>UN</v>
          </cell>
          <cell r="D19096">
            <v>158.66</v>
          </cell>
          <cell r="E19096" t="str">
            <v>CDHU 198</v>
          </cell>
        </row>
        <row r="19097">
          <cell r="A19097" t="str">
            <v>69.03.400</v>
          </cell>
          <cell r="B19097" t="str">
            <v>Central PABX híbrida de telefonia para 8 linhas tronco e 24 a 32 ramais digital e analógico</v>
          </cell>
          <cell r="C19097" t="str">
            <v>CJ</v>
          </cell>
          <cell r="D19097">
            <v>7514.54</v>
          </cell>
          <cell r="E19097" t="str">
            <v>CDHU 198</v>
          </cell>
        </row>
        <row r="19098">
          <cell r="A19098" t="str">
            <v>69.03.410</v>
          </cell>
          <cell r="B19098" t="str">
            <v>Central PABX híbrida de telefonia para 8 linhas tronco e 128 ramais digital e analógico</v>
          </cell>
          <cell r="C19098" t="str">
            <v>CJ</v>
          </cell>
          <cell r="D19098">
            <v>37091.279999999999</v>
          </cell>
          <cell r="E19098" t="str">
            <v>CDHU 198</v>
          </cell>
        </row>
        <row r="19099">
          <cell r="A19099" t="str">
            <v>69.03.420</v>
          </cell>
          <cell r="B19099" t="str">
            <v>Central PABX híbrida de telefonia para 8 linhas tronco e 128 ramais analógico e digital, com recursos PBX Networking</v>
          </cell>
          <cell r="C19099" t="str">
            <v>CJ</v>
          </cell>
          <cell r="D19099">
            <v>46135.01</v>
          </cell>
          <cell r="E19099" t="str">
            <v>CDHU 198</v>
          </cell>
        </row>
        <row r="19100">
          <cell r="A19100" t="str">
            <v>69.05</v>
          </cell>
          <cell r="B19100" t="str">
            <v>Estabilizacao de tensao</v>
          </cell>
          <cell r="C19100"/>
          <cell r="D19100"/>
          <cell r="E19100" t="str">
            <v>CDHU 198</v>
          </cell>
        </row>
        <row r="19101">
          <cell r="A19101" t="str">
            <v>69.05.010</v>
          </cell>
          <cell r="B19101" t="str">
            <v>Estabilizador eletrônico de tensão, monofásico, com potência de 5 kVA</v>
          </cell>
          <cell r="C19101" t="str">
            <v>UN</v>
          </cell>
          <cell r="D19101">
            <v>10109.959999999999</v>
          </cell>
          <cell r="E19101" t="str">
            <v>CDHU 198</v>
          </cell>
        </row>
        <row r="19102">
          <cell r="A19102" t="str">
            <v>69.05.040</v>
          </cell>
          <cell r="B19102" t="str">
            <v>Estabilizador eletrônico de tensão, monofásico, com potência de 10 kVA</v>
          </cell>
          <cell r="C19102" t="str">
            <v>UN</v>
          </cell>
          <cell r="D19102">
            <v>16192.3</v>
          </cell>
          <cell r="E19102" t="str">
            <v>CDHU 198</v>
          </cell>
        </row>
        <row r="19103">
          <cell r="A19103" t="str">
            <v>69.05.230</v>
          </cell>
          <cell r="B19103" t="str">
            <v>Estabilizador eletrônico de tensão, trifásico, com potência de 40 kVA</v>
          </cell>
          <cell r="C19103" t="str">
            <v>UN</v>
          </cell>
          <cell r="D19103">
            <v>44754.98</v>
          </cell>
          <cell r="E19103" t="str">
            <v>CDHU 198</v>
          </cell>
        </row>
        <row r="19104">
          <cell r="A19104" t="str">
            <v>69.06</v>
          </cell>
          <cell r="B19104" t="str">
            <v>Sistemas ininterruptos de energia</v>
          </cell>
          <cell r="C19104"/>
          <cell r="D19104"/>
          <cell r="E19104" t="str">
            <v>CDHU 198</v>
          </cell>
        </row>
        <row r="19105">
          <cell r="A19105" t="str">
            <v>69.06.020</v>
          </cell>
          <cell r="B19105" t="str">
            <v>Sistema ininterrupto de energia, trifásico on line de 10 kVA (220 V/220 V), com autonomia de 15 minutos</v>
          </cell>
          <cell r="C19105" t="str">
            <v>UN</v>
          </cell>
          <cell r="D19105">
            <v>39819.56</v>
          </cell>
          <cell r="E19105" t="str">
            <v>CDHU 198</v>
          </cell>
        </row>
        <row r="19106">
          <cell r="A19106" t="str">
            <v>69.06.030</v>
          </cell>
          <cell r="B19106" t="str">
            <v>Sistema ininterrupto de energia, trifásico on line de 20 kVA (220 V/208 V-108 V), com autonomia 15 minutos</v>
          </cell>
          <cell r="C19106" t="str">
            <v>UN</v>
          </cell>
          <cell r="D19106">
            <v>48434.23</v>
          </cell>
          <cell r="E19106" t="str">
            <v>CDHU 198</v>
          </cell>
        </row>
        <row r="19107">
          <cell r="A19107" t="str">
            <v>69.06.040</v>
          </cell>
          <cell r="B19107" t="str">
            <v>Sistema ininterrupto de energia, trifásico on line senoidal de 15 kVA (208 V/110 V), com autonomia de 15 minutos</v>
          </cell>
          <cell r="C19107" t="str">
            <v>UN</v>
          </cell>
          <cell r="D19107">
            <v>46933.77</v>
          </cell>
          <cell r="E19107" t="str">
            <v>CDHU 198</v>
          </cell>
        </row>
        <row r="19108">
          <cell r="A19108" t="str">
            <v>69.06.050</v>
          </cell>
          <cell r="B19108" t="str">
            <v>Sistema ininterrupto de energia, monofásico, com potência de 2 kVA</v>
          </cell>
          <cell r="C19108" t="str">
            <v>UN</v>
          </cell>
          <cell r="D19108">
            <v>5423.87</v>
          </cell>
          <cell r="E19108" t="str">
            <v>CDHU 198</v>
          </cell>
        </row>
        <row r="19109">
          <cell r="A19109" t="str">
            <v>69.06.080</v>
          </cell>
          <cell r="B19109" t="str">
            <v>Sistema ininterrupto de energia, monofásico on line senoidal de 5 kVA (220 V/110 V), com autonomia de 15 minutos</v>
          </cell>
          <cell r="C19109" t="str">
            <v>UN</v>
          </cell>
          <cell r="D19109">
            <v>16094.14</v>
          </cell>
          <cell r="E19109" t="str">
            <v>CDHU 198</v>
          </cell>
        </row>
        <row r="19110">
          <cell r="A19110" t="str">
            <v>69.06.100</v>
          </cell>
          <cell r="B19110" t="str">
            <v>Sistema ininterrupto de energia, monofásico, com potência entre 5 a 7,5 kVA</v>
          </cell>
          <cell r="C19110" t="str">
            <v>UN</v>
          </cell>
          <cell r="D19110">
            <v>25354.63</v>
          </cell>
          <cell r="E19110" t="str">
            <v>CDHU 198</v>
          </cell>
        </row>
        <row r="19111">
          <cell r="A19111" t="str">
            <v>69.06.110</v>
          </cell>
          <cell r="B19111" t="str">
            <v>Sistema ininterrupto de energia, monofásico de 600 VA (127 V/127 V), com autonomia de 10 a 15 minutos</v>
          </cell>
          <cell r="C19111" t="str">
            <v>UN</v>
          </cell>
          <cell r="D19111">
            <v>1070.3900000000001</v>
          </cell>
          <cell r="E19111" t="str">
            <v>CDHU 198</v>
          </cell>
        </row>
        <row r="19112">
          <cell r="A19112" t="str">
            <v>69.06.120</v>
          </cell>
          <cell r="B19112" t="str">
            <v>Sistema ininterrupto de energia, trifásico on line senoidal de 10 kVA (220 V/110 V), com autonomia de 2 horas</v>
          </cell>
          <cell r="C19112" t="str">
            <v>UN</v>
          </cell>
          <cell r="D19112">
            <v>42168.33</v>
          </cell>
          <cell r="E19112" t="str">
            <v>CDHU 198</v>
          </cell>
        </row>
        <row r="19113">
          <cell r="A19113" t="str">
            <v>69.06.200</v>
          </cell>
          <cell r="B19113" t="str">
            <v>Sistema ininterrupto de energia, trifásico on line de 20 kVA (220/127 V), com autonomia de 15 minutos</v>
          </cell>
          <cell r="C19113" t="str">
            <v>UN</v>
          </cell>
          <cell r="D19113">
            <v>58242.02</v>
          </cell>
          <cell r="E19113" t="str">
            <v>CDHU 198</v>
          </cell>
        </row>
        <row r="19114">
          <cell r="A19114" t="str">
            <v>69.06.210</v>
          </cell>
          <cell r="B19114" t="str">
            <v>Sistema ininterrupto de energia, trifásico on line de 60 kVA (220/127 V), com autonomia de 15 minutos</v>
          </cell>
          <cell r="C19114" t="str">
            <v>UN</v>
          </cell>
          <cell r="D19114">
            <v>120227.88</v>
          </cell>
          <cell r="E19114" t="str">
            <v>CDHU 198</v>
          </cell>
        </row>
        <row r="19115">
          <cell r="A19115" t="str">
            <v>69.06.220</v>
          </cell>
          <cell r="B19115" t="str">
            <v>Sistema ininterrupto de energia, trifásico on line de 80 kVA (220/127 V), com autonomia de 15 minutos</v>
          </cell>
          <cell r="C19115" t="str">
            <v>UN</v>
          </cell>
          <cell r="D19115">
            <v>145822.35999999999</v>
          </cell>
          <cell r="E19115" t="str">
            <v>CDHU 198</v>
          </cell>
        </row>
        <row r="19116">
          <cell r="A19116" t="str">
            <v>69.06.240</v>
          </cell>
          <cell r="B19116" t="str">
            <v>Sistema ininterrupto de energia, trifásico on line de 20 kVA (380/220 V), com autonomia de 15 minutos</v>
          </cell>
          <cell r="C19116" t="str">
            <v>UN</v>
          </cell>
          <cell r="D19116">
            <v>52124.52</v>
          </cell>
          <cell r="E19116" t="str">
            <v>CDHU 198</v>
          </cell>
        </row>
        <row r="19117">
          <cell r="A19117" t="str">
            <v>69.06.280</v>
          </cell>
          <cell r="B19117" t="str">
            <v>Sistema ininterrupto de energia, trifásico on line senoidal de 5 kVA (220/110 V), com autonomia de 15 minutos</v>
          </cell>
          <cell r="C19117" t="str">
            <v>UN</v>
          </cell>
          <cell r="D19117">
            <v>27850.799999999999</v>
          </cell>
          <cell r="E19117" t="str">
            <v>CDHU 198</v>
          </cell>
        </row>
        <row r="19118">
          <cell r="A19118" t="str">
            <v>69.06.290</v>
          </cell>
          <cell r="B19118" t="str">
            <v>Sistema ininterrupto de energia, trifásico on line senoidal de 10 kVA (220/110 V), com autonomia de 10 a 15 minutos</v>
          </cell>
          <cell r="C19118" t="str">
            <v>UN</v>
          </cell>
          <cell r="D19118">
            <v>37497.08</v>
          </cell>
          <cell r="E19118" t="str">
            <v>CDHU 198</v>
          </cell>
        </row>
        <row r="19119">
          <cell r="A19119" t="str">
            <v>69.06.300</v>
          </cell>
          <cell r="B19119" t="str">
            <v>Sistema ininterrupto de energia, trifásico on line senoidal de 50 kVA (220/110 V), com autonomia de 15 minutos</v>
          </cell>
          <cell r="C19119" t="str">
            <v>UN</v>
          </cell>
          <cell r="D19119">
            <v>65800.67</v>
          </cell>
          <cell r="E19119" t="str">
            <v>CDHU 198</v>
          </cell>
        </row>
        <row r="19120">
          <cell r="A19120" t="str">
            <v>69.06.320</v>
          </cell>
          <cell r="B19120" t="str">
            <v>Sistema ininterrupto de energia, trifásico on line senoidal de 7,5 kVA (220/110 V), com autonomia de 15 minutos</v>
          </cell>
          <cell r="C19120" t="str">
            <v>UN</v>
          </cell>
          <cell r="D19120">
            <v>43172.06</v>
          </cell>
          <cell r="E19120" t="str">
            <v>CDHU 198</v>
          </cell>
        </row>
        <row r="19121">
          <cell r="A19121" t="str">
            <v>69.06.390</v>
          </cell>
          <cell r="B19121" t="str">
            <v>Sistema ininterrupto de energia, trifásico on line senoidal de 40 kVA (380/220 V), com autonomia de 15 minutos</v>
          </cell>
          <cell r="C19121" t="str">
            <v>UN</v>
          </cell>
          <cell r="D19121">
            <v>96815.61</v>
          </cell>
          <cell r="E19121" t="str">
            <v>CDHU 198</v>
          </cell>
        </row>
        <row r="19122">
          <cell r="A19122" t="str">
            <v>69.08</v>
          </cell>
          <cell r="B19122" t="str">
            <v>Equipamentos para informatica</v>
          </cell>
          <cell r="C19122"/>
          <cell r="D19122"/>
          <cell r="E19122" t="str">
            <v>CDHU 198</v>
          </cell>
        </row>
        <row r="19123">
          <cell r="A19123" t="str">
            <v>69.08.012</v>
          </cell>
          <cell r="B19123" t="str">
            <v>Distribuidor interno óptico 1U de até 24 fibras - completo</v>
          </cell>
          <cell r="C19123" t="str">
            <v>UN</v>
          </cell>
          <cell r="D19123">
            <v>720.04</v>
          </cell>
          <cell r="E19123" t="str">
            <v>CDHU 198</v>
          </cell>
        </row>
        <row r="19124">
          <cell r="A19124" t="str">
            <v>69.09</v>
          </cell>
          <cell r="B19124" t="str">
            <v>Sistema de rede</v>
          </cell>
          <cell r="C19124"/>
          <cell r="D19124"/>
          <cell r="E19124" t="str">
            <v>CDHU 198</v>
          </cell>
        </row>
        <row r="19125">
          <cell r="A19125" t="str">
            <v>69.09.250</v>
          </cell>
          <cell r="B19125" t="str">
            <v>Patch cords de 1,50 ou 3,00 m - RJ-45 / RJ-45 - categoria 6A</v>
          </cell>
          <cell r="C19125" t="str">
            <v>UN</v>
          </cell>
          <cell r="D19125">
            <v>51.03</v>
          </cell>
          <cell r="E19125" t="str">
            <v>CDHU 198</v>
          </cell>
        </row>
        <row r="19126">
          <cell r="A19126" t="str">
            <v>69.09.260</v>
          </cell>
          <cell r="B19126" t="str">
            <v>Patch panel de 24 portas - categoria 6</v>
          </cell>
          <cell r="C19126" t="str">
            <v>UN</v>
          </cell>
          <cell r="D19126">
            <v>791.69</v>
          </cell>
          <cell r="E19126" t="str">
            <v>CDHU 198</v>
          </cell>
        </row>
        <row r="19127">
          <cell r="A19127" t="str">
            <v>69.09.300</v>
          </cell>
          <cell r="B19127" t="str">
            <v>Voice panel de 50 portas - categoria 3</v>
          </cell>
          <cell r="C19127" t="str">
            <v>UN</v>
          </cell>
          <cell r="D19127">
            <v>672.54</v>
          </cell>
          <cell r="E19127" t="str">
            <v>CDHU 198</v>
          </cell>
        </row>
        <row r="19128">
          <cell r="A19128" t="str">
            <v>69.09.360</v>
          </cell>
          <cell r="B19128" t="str">
            <v>Patch cords de 2,00 ou 3,00 m - RJ-45 / RJ-45 - categoria 6A</v>
          </cell>
          <cell r="C19128" t="str">
            <v>UN</v>
          </cell>
          <cell r="D19128">
            <v>127.3</v>
          </cell>
          <cell r="E19128" t="str">
            <v>CDHU 198</v>
          </cell>
        </row>
        <row r="19129">
          <cell r="A19129" t="str">
            <v>69.09.370</v>
          </cell>
          <cell r="B19129" t="str">
            <v>Transceptor Gigabit SX - LC conectável de formato pequeno (SFP)</v>
          </cell>
          <cell r="C19129" t="str">
            <v>UN</v>
          </cell>
          <cell r="D19129">
            <v>978.95</v>
          </cell>
          <cell r="E19129" t="str">
            <v>CDHU 198</v>
          </cell>
        </row>
        <row r="19130">
          <cell r="A19130" t="str">
            <v>69.10</v>
          </cell>
          <cell r="B19130" t="str">
            <v>Telecomunicacoes</v>
          </cell>
          <cell r="C19130"/>
          <cell r="D19130"/>
          <cell r="E19130" t="str">
            <v>CDHU 198</v>
          </cell>
        </row>
        <row r="19131">
          <cell r="A19131" t="str">
            <v>69.10.130</v>
          </cell>
          <cell r="B19131" t="str">
            <v xml:space="preserve">Amplificador de potência para VHF e CATV-50 dB, frequência 54 a 750 MHz  </v>
          </cell>
          <cell r="C19131" t="str">
            <v>UN</v>
          </cell>
          <cell r="D19131">
            <v>525.07000000000005</v>
          </cell>
          <cell r="E19131" t="str">
            <v>CDHU 198</v>
          </cell>
        </row>
        <row r="19132">
          <cell r="A19132" t="str">
            <v>69.10.152</v>
          </cell>
          <cell r="B19132" t="str">
            <v>Antena WI-FI dual band access point, bandas simultâneas - 1750Mbps</v>
          </cell>
          <cell r="C19132" t="str">
            <v>UN</v>
          </cell>
          <cell r="D19132">
            <v>783.49</v>
          </cell>
          <cell r="E19132" t="str">
            <v>CDHU 198</v>
          </cell>
        </row>
        <row r="19133">
          <cell r="A19133" t="str">
            <v>69.20</v>
          </cell>
          <cell r="B19133" t="str">
            <v>Reparos, conservacoes e complementos - GRUPO 69</v>
          </cell>
          <cell r="C19133"/>
          <cell r="D19133"/>
          <cell r="E19133" t="str">
            <v>CDHU 198</v>
          </cell>
        </row>
        <row r="19134">
          <cell r="A19134" t="str">
            <v>69.20.010</v>
          </cell>
          <cell r="B19134" t="str">
            <v>Arame de espinar em aço inoxidável nu, para TV a cabo</v>
          </cell>
          <cell r="C19134" t="str">
            <v>M</v>
          </cell>
          <cell r="D19134">
            <v>5.5</v>
          </cell>
          <cell r="E19134" t="str">
            <v>CDHU 198</v>
          </cell>
        </row>
        <row r="19135">
          <cell r="A19135" t="str">
            <v>69.20.040</v>
          </cell>
          <cell r="B19135" t="str">
            <v>Isolador roldana em porcelana de 72 x 72 mm</v>
          </cell>
          <cell r="C19135" t="str">
            <v>UN</v>
          </cell>
          <cell r="D19135">
            <v>16.23</v>
          </cell>
          <cell r="E19135" t="str">
            <v>CDHU 198</v>
          </cell>
        </row>
        <row r="19136">
          <cell r="A19136" t="str">
            <v>69.20.050</v>
          </cell>
          <cell r="B19136" t="str">
            <v>Suporte para isolador roldana tipo DM, padrão TELEBRÁS</v>
          </cell>
          <cell r="C19136" t="str">
            <v>UN</v>
          </cell>
          <cell r="D19136">
            <v>12</v>
          </cell>
          <cell r="E19136" t="str">
            <v>CDHU 198</v>
          </cell>
        </row>
        <row r="19137">
          <cell r="A19137" t="str">
            <v>69.20.070</v>
          </cell>
          <cell r="B19137" t="str">
            <v>Fita em aço inoxidável para poste de 0,50 m x 19 mm, com fecho em aço inoxidável</v>
          </cell>
          <cell r="C19137" t="str">
            <v>UN</v>
          </cell>
          <cell r="D19137">
            <v>12.58</v>
          </cell>
          <cell r="E19137" t="str">
            <v>CDHU 198</v>
          </cell>
        </row>
        <row r="19138">
          <cell r="A19138" t="str">
            <v>69.20.100</v>
          </cell>
          <cell r="B19138" t="str">
            <v>Tampa para caixa R1, padrão TELEBRÁS</v>
          </cell>
          <cell r="C19138" t="str">
            <v>UN</v>
          </cell>
          <cell r="D19138">
            <v>305.60000000000002</v>
          </cell>
          <cell r="E19138" t="str">
            <v>CDHU 198</v>
          </cell>
        </row>
        <row r="19139">
          <cell r="A19139" t="str">
            <v>69.20.110</v>
          </cell>
          <cell r="B19139" t="str">
            <v>Tampa para caixa R2, padrão TELEBRÁS</v>
          </cell>
          <cell r="C19139" t="str">
            <v>UN</v>
          </cell>
          <cell r="D19139">
            <v>679.24</v>
          </cell>
          <cell r="E19139" t="str">
            <v>CDHU 198</v>
          </cell>
        </row>
        <row r="19140">
          <cell r="A19140" t="str">
            <v>69.20.130</v>
          </cell>
          <cell r="B19140" t="str">
            <v>Bloco de ligação interna para 10 pares, BLI-10</v>
          </cell>
          <cell r="C19140" t="str">
            <v>UN</v>
          </cell>
          <cell r="D19140">
            <v>26.46</v>
          </cell>
          <cell r="E19140" t="str">
            <v>CDHU 198</v>
          </cell>
        </row>
        <row r="19141">
          <cell r="A19141" t="str">
            <v>69.20.140</v>
          </cell>
          <cell r="B19141" t="str">
            <v>Bloco de ligação com engate rápido para 10 pares, BER-10</v>
          </cell>
          <cell r="C19141" t="str">
            <v>UN</v>
          </cell>
          <cell r="D19141">
            <v>36.35</v>
          </cell>
          <cell r="E19141" t="str">
            <v>CDHU 198</v>
          </cell>
        </row>
        <row r="19142">
          <cell r="A19142" t="str">
            <v>69.20.170</v>
          </cell>
          <cell r="B19142" t="str">
            <v>Calha de aço com 4 tomadas 2P+T - 250 V, com cabo</v>
          </cell>
          <cell r="C19142" t="str">
            <v>UN</v>
          </cell>
          <cell r="D19142">
            <v>88.54</v>
          </cell>
          <cell r="E19142" t="str">
            <v>CDHU 198</v>
          </cell>
        </row>
        <row r="19143">
          <cell r="A19143" t="str">
            <v>69.20.180</v>
          </cell>
          <cell r="B19143" t="str">
            <v>Cordão óptico duplex, multimodo com conector LC/LC - 2,5 m</v>
          </cell>
          <cell r="C19143" t="str">
            <v>UN</v>
          </cell>
          <cell r="D19143">
            <v>282.64</v>
          </cell>
          <cell r="E19143" t="str">
            <v>CDHU 198</v>
          </cell>
        </row>
        <row r="19144">
          <cell r="A19144" t="str">
            <v>69.20.200</v>
          </cell>
          <cell r="B19144" t="str">
            <v>Bandeja fixa para rack, 19´ x 500 mm</v>
          </cell>
          <cell r="C19144" t="str">
            <v>UN</v>
          </cell>
          <cell r="D19144">
            <v>102.67</v>
          </cell>
          <cell r="E19144" t="str">
            <v>CDHU 198</v>
          </cell>
        </row>
        <row r="19145">
          <cell r="A19145" t="str">
            <v>69.20.210</v>
          </cell>
          <cell r="B19145" t="str">
            <v>Bandeja fixa para rack, 19´ x 800 mm</v>
          </cell>
          <cell r="C19145" t="str">
            <v>UN</v>
          </cell>
          <cell r="D19145">
            <v>130.72999999999999</v>
          </cell>
          <cell r="E19145" t="str">
            <v>CDHU 198</v>
          </cell>
        </row>
        <row r="19146">
          <cell r="A19146" t="str">
            <v>69.20.220</v>
          </cell>
          <cell r="B19146" t="str">
            <v>Bandeja deslizante para rack, 19´ x 800 mm</v>
          </cell>
          <cell r="C19146" t="str">
            <v>UN</v>
          </cell>
          <cell r="D19146">
            <v>172.4</v>
          </cell>
          <cell r="E19146" t="str">
            <v>CDHU 198</v>
          </cell>
        </row>
        <row r="19147">
          <cell r="A19147" t="str">
            <v>69.20.230</v>
          </cell>
          <cell r="B19147" t="str">
            <v>Calha de aço com 8 tomadas 2P+T - 250 V, com cabo</v>
          </cell>
          <cell r="C19147" t="str">
            <v>UN</v>
          </cell>
          <cell r="D19147">
            <v>100.24</v>
          </cell>
          <cell r="E19147" t="str">
            <v>CDHU 198</v>
          </cell>
        </row>
        <row r="19148">
          <cell r="A19148" t="str">
            <v>69.20.240</v>
          </cell>
          <cell r="B19148" t="str">
            <v>Calha de aço com 12 tomadas 2P+T - 250 V, com cabo</v>
          </cell>
          <cell r="C19148" t="str">
            <v>UN</v>
          </cell>
          <cell r="D19148">
            <v>108.28</v>
          </cell>
          <cell r="E19148" t="str">
            <v>CDHU 198</v>
          </cell>
        </row>
        <row r="19149">
          <cell r="A19149" t="str">
            <v>69.20.248</v>
          </cell>
          <cell r="B19149" t="str">
            <v>Painel frontal cego - 19´ x 1 U</v>
          </cell>
          <cell r="C19149" t="str">
            <v>UN</v>
          </cell>
          <cell r="D19149">
            <v>14.31</v>
          </cell>
          <cell r="E19149" t="str">
            <v>CDHU 198</v>
          </cell>
        </row>
        <row r="19150">
          <cell r="A19150" t="str">
            <v>69.20.250</v>
          </cell>
          <cell r="B19150" t="str">
            <v>Painel frontal cego - 19´ x 2 U</v>
          </cell>
          <cell r="C19150" t="str">
            <v>UN</v>
          </cell>
          <cell r="D19150">
            <v>19.75</v>
          </cell>
          <cell r="E19150" t="str">
            <v>CDHU 198</v>
          </cell>
        </row>
        <row r="19151">
          <cell r="A19151" t="str">
            <v>69.20.260</v>
          </cell>
          <cell r="B19151" t="str">
            <v>Protetor de surto híbrido para rede de telecomunicações</v>
          </cell>
          <cell r="C19151" t="str">
            <v>UN</v>
          </cell>
          <cell r="D19151">
            <v>37.94</v>
          </cell>
          <cell r="E19151" t="str">
            <v>CDHU 198</v>
          </cell>
        </row>
        <row r="19152">
          <cell r="A19152" t="str">
            <v>69.20.270</v>
          </cell>
          <cell r="B19152" t="str">
            <v>Divisor interno com 1 entrada e 2 saídas - 75 Ohms</v>
          </cell>
          <cell r="C19152" t="str">
            <v>UN</v>
          </cell>
          <cell r="D19152">
            <v>21.65</v>
          </cell>
          <cell r="E19152" t="str">
            <v>CDHU 198</v>
          </cell>
        </row>
        <row r="19153">
          <cell r="A19153" t="str">
            <v>69.20.280</v>
          </cell>
          <cell r="B19153" t="str">
            <v>Divisor interno com 1 entrada e 4 saídas - 75 Ohms</v>
          </cell>
          <cell r="C19153" t="str">
            <v>UN</v>
          </cell>
          <cell r="D19153">
            <v>23.09</v>
          </cell>
          <cell r="E19153" t="str">
            <v>CDHU 198</v>
          </cell>
        </row>
        <row r="19154">
          <cell r="A19154" t="str">
            <v>69.20.290</v>
          </cell>
          <cell r="B19154" t="str">
            <v>Tomada blindada para VHF/UHF, CATV e FM, frequência 5 MHz a 1 GHz</v>
          </cell>
          <cell r="C19154" t="str">
            <v>UN</v>
          </cell>
          <cell r="D19154">
            <v>26.23</v>
          </cell>
          <cell r="E19154" t="str">
            <v>CDHU 198</v>
          </cell>
        </row>
        <row r="19155">
          <cell r="A19155" t="str">
            <v>69.20.300</v>
          </cell>
          <cell r="B19155" t="str">
            <v>Bloco de distribuição para 10 pares</v>
          </cell>
          <cell r="C19155" t="str">
            <v>UN</v>
          </cell>
          <cell r="D19155">
            <v>33.880000000000003</v>
          </cell>
          <cell r="E19155" t="str">
            <v>CDHU 198</v>
          </cell>
        </row>
        <row r="19156">
          <cell r="A19156" t="str">
            <v>69.20.340</v>
          </cell>
          <cell r="B19156" t="str">
            <v>Tomada para TV, tipo pino Jack, com placa</v>
          </cell>
          <cell r="C19156" t="str">
            <v>UN</v>
          </cell>
          <cell r="D19156">
            <v>22.77</v>
          </cell>
          <cell r="E19156" t="str">
            <v>CDHU 198</v>
          </cell>
        </row>
        <row r="19157">
          <cell r="A19157" t="str">
            <v>69.20.350</v>
          </cell>
          <cell r="B19157" t="str">
            <v>Caixa de emenda ventilada, em polipropileno, para até 200 pares</v>
          </cell>
          <cell r="C19157" t="str">
            <v>UN</v>
          </cell>
          <cell r="D19157">
            <v>117.55</v>
          </cell>
          <cell r="E19157" t="str">
            <v>CDHU 198</v>
          </cell>
        </row>
        <row r="19158">
          <cell r="A19158" t="str">
            <v>70</v>
          </cell>
          <cell r="B19158" t="str">
            <v>SINALIZACAO VIARIA</v>
          </cell>
          <cell r="C19158"/>
          <cell r="D19158"/>
          <cell r="E19158" t="str">
            <v>CDHU 198</v>
          </cell>
        </row>
        <row r="19159">
          <cell r="A19159" t="str">
            <v>70.01</v>
          </cell>
          <cell r="B19159" t="str">
            <v>Dispositivo viario</v>
          </cell>
          <cell r="C19159"/>
          <cell r="D19159"/>
          <cell r="E19159" t="str">
            <v>CDHU 198</v>
          </cell>
        </row>
        <row r="19160">
          <cell r="A19160" t="str">
            <v>70.01.003</v>
          </cell>
          <cell r="B19160" t="str">
            <v>Faixa elevada para travessia de pedestres em massa asfáltica - lombofaixa de vias com execução de recapeamento</v>
          </cell>
          <cell r="C19160" t="str">
            <v>M2</v>
          </cell>
          <cell r="D19160">
            <v>275.2</v>
          </cell>
          <cell r="E19160" t="str">
            <v>CDHU 198</v>
          </cell>
        </row>
        <row r="19161">
          <cell r="A19161" t="str">
            <v>70.01.030</v>
          </cell>
          <cell r="B19161" t="str">
            <v>Ondulação transversal em massa asfáltica - lombada tipo "A" de vias com execução de recapeamento</v>
          </cell>
          <cell r="C19161" t="str">
            <v>M2</v>
          </cell>
          <cell r="D19161">
            <v>224.24</v>
          </cell>
          <cell r="E19161" t="str">
            <v>CDHU 198</v>
          </cell>
        </row>
        <row r="19162">
          <cell r="A19162" t="str">
            <v>70.01.031</v>
          </cell>
          <cell r="B19162" t="str">
            <v>Ondulação transversal em massa asfáltica - lombada tipo "B" de vias com execução de recapeamento</v>
          </cell>
          <cell r="C19162" t="str">
            <v>M2</v>
          </cell>
          <cell r="D19162">
            <v>225.01</v>
          </cell>
          <cell r="E19162" t="str">
            <v>CDHU 198</v>
          </cell>
        </row>
        <row r="19163">
          <cell r="A19163" t="str">
            <v>70.01.050</v>
          </cell>
          <cell r="B19163" t="str">
            <v>Defensa semimaleavel simples</v>
          </cell>
          <cell r="C19163" t="str">
            <v>M</v>
          </cell>
          <cell r="D19163">
            <v>396.74</v>
          </cell>
          <cell r="E19163" t="str">
            <v>CDHU 198</v>
          </cell>
        </row>
        <row r="19164">
          <cell r="A19164" t="str">
            <v>70.02</v>
          </cell>
          <cell r="B19164" t="str">
            <v>Sinalizacao horizontal</v>
          </cell>
          <cell r="C19164"/>
          <cell r="D19164"/>
          <cell r="E19164" t="str">
            <v>CDHU 198</v>
          </cell>
        </row>
        <row r="19165">
          <cell r="A19165" t="str">
            <v>70.02.001</v>
          </cell>
          <cell r="B19165" t="str">
            <v>Limpeza, pré marcação e pré pintura de solo</v>
          </cell>
          <cell r="C19165" t="str">
            <v>M2</v>
          </cell>
          <cell r="D19165">
            <v>80.459999999999994</v>
          </cell>
          <cell r="E19165" t="str">
            <v>CDHU 198</v>
          </cell>
        </row>
        <row r="19166">
          <cell r="A19166" t="str">
            <v>70.02.010</v>
          </cell>
          <cell r="B19166" t="str">
            <v>Sinalização horizontal com tinta vinílica ou acrílica</v>
          </cell>
          <cell r="C19166" t="str">
            <v>M2</v>
          </cell>
          <cell r="D19166">
            <v>37.42</v>
          </cell>
          <cell r="E19166" t="str">
            <v>CDHU 198</v>
          </cell>
        </row>
        <row r="19167">
          <cell r="A19167" t="str">
            <v>70.02.012</v>
          </cell>
          <cell r="B19167" t="str">
            <v>Sinalização horizontal em laminado elastoplástico retrorefletivo e antiderrapante, para faixas</v>
          </cell>
          <cell r="C19167" t="str">
            <v>M2</v>
          </cell>
          <cell r="D19167">
            <v>185.65</v>
          </cell>
          <cell r="E19167" t="str">
            <v>CDHU 198</v>
          </cell>
        </row>
        <row r="19168">
          <cell r="A19168" t="str">
            <v>70.02.013</v>
          </cell>
          <cell r="B19168" t="str">
            <v>Sinalização horizontal em laminado elastoplástico retrorefletivo e antiderrapante, para símbolos e letras</v>
          </cell>
          <cell r="C19168" t="str">
            <v>M2</v>
          </cell>
          <cell r="D19168">
            <v>232.06</v>
          </cell>
          <cell r="E19168" t="str">
            <v>CDHU 198</v>
          </cell>
        </row>
        <row r="19169">
          <cell r="A19169" t="str">
            <v>70.02.014</v>
          </cell>
          <cell r="B19169" t="str">
            <v>Sinalização horizontal em massa termoplástica à quente por aspersão, espessura de 1,5 mm, para faixas</v>
          </cell>
          <cell r="C19169" t="str">
            <v>M2</v>
          </cell>
          <cell r="D19169">
            <v>84.86</v>
          </cell>
          <cell r="E19169" t="str">
            <v>CDHU 198</v>
          </cell>
        </row>
        <row r="19170">
          <cell r="A19170" t="str">
            <v>70.02.016</v>
          </cell>
          <cell r="B19170" t="str">
            <v>Sinalização horizontal em massa termoplástica à quente por extrusão, espessura de 3,0 mm, para faixas</v>
          </cell>
          <cell r="C19170" t="str">
            <v>M2</v>
          </cell>
          <cell r="D19170">
            <v>126.8</v>
          </cell>
          <cell r="E19170" t="str">
            <v>CDHU 198</v>
          </cell>
        </row>
        <row r="19171">
          <cell r="A19171" t="str">
            <v>70.02.017</v>
          </cell>
          <cell r="B19171" t="str">
            <v>Sinalização horizontal em massa termoplástica à quente por extrusão, espessura de 3,0 mm, para legendas</v>
          </cell>
          <cell r="C19171" t="str">
            <v>M2</v>
          </cell>
          <cell r="D19171">
            <v>134.33000000000001</v>
          </cell>
          <cell r="E19171" t="str">
            <v>CDHU 198</v>
          </cell>
        </row>
        <row r="19172">
          <cell r="A19172" t="str">
            <v>70.02.020</v>
          </cell>
          <cell r="B19172" t="str">
            <v>Sinalização horizontal em plástico a frio manual, para faixas</v>
          </cell>
          <cell r="C19172" t="str">
            <v>M2</v>
          </cell>
          <cell r="D19172">
            <v>244.08</v>
          </cell>
          <cell r="E19172" t="str">
            <v>CDHU 198</v>
          </cell>
        </row>
        <row r="19173">
          <cell r="A19173" t="str">
            <v>70.02.021</v>
          </cell>
          <cell r="B19173" t="str">
            <v>Sinalização horizontal em termoplástico de alto relevo</v>
          </cell>
          <cell r="C19173" t="str">
            <v>M2</v>
          </cell>
          <cell r="D19173">
            <v>290.33999999999997</v>
          </cell>
          <cell r="E19173" t="str">
            <v>CDHU 198</v>
          </cell>
        </row>
        <row r="19174">
          <cell r="A19174" t="str">
            <v>70.02.022</v>
          </cell>
          <cell r="B19174" t="str">
            <v>Sinalização horizontal em tinta a base de resina acrílica emulsionada em água</v>
          </cell>
          <cell r="C19174" t="str">
            <v>M2</v>
          </cell>
          <cell r="D19174">
            <v>44.48</v>
          </cell>
          <cell r="E19174" t="str">
            <v>CDHU 198</v>
          </cell>
        </row>
        <row r="19175">
          <cell r="A19175" t="str">
            <v>70.03</v>
          </cell>
          <cell r="B19175" t="str">
            <v>Sinalizacao vertical</v>
          </cell>
          <cell r="C19175"/>
          <cell r="D19175"/>
          <cell r="E19175" t="str">
            <v>CDHU 198</v>
          </cell>
        </row>
        <row r="19176">
          <cell r="A19176" t="str">
            <v>70.03.001</v>
          </cell>
          <cell r="B19176" t="str">
            <v>Placa para sinalização viária em chapa de aço, totalmente refletiva com película IA/IA - área até 2,0 m²</v>
          </cell>
          <cell r="C19176" t="str">
            <v>M2</v>
          </cell>
          <cell r="D19176">
            <v>1640.51</v>
          </cell>
          <cell r="E19176" t="str">
            <v>CDHU 198</v>
          </cell>
        </row>
        <row r="19177">
          <cell r="A19177" t="str">
            <v>70.03.003</v>
          </cell>
          <cell r="B19177" t="str">
            <v>Placa para sinalização viária em chapa de aço, totalmente refletiva com película III/III - área até 2,0 m²</v>
          </cell>
          <cell r="C19177" t="str">
            <v>M2</v>
          </cell>
          <cell r="D19177">
            <v>1707.98</v>
          </cell>
          <cell r="E19177" t="str">
            <v>CDHU 198</v>
          </cell>
        </row>
        <row r="19178">
          <cell r="A19178" t="str">
            <v>70.03.006</v>
          </cell>
          <cell r="B19178" t="str">
            <v>Placa para sinalização viária em chapa de alumínio, totalmente refletiva com película IA/IA - área até 2,0 m²</v>
          </cell>
          <cell r="C19178" t="str">
            <v>M2</v>
          </cell>
          <cell r="D19178">
            <v>1839.75</v>
          </cell>
          <cell r="E19178" t="str">
            <v>CDHU 198</v>
          </cell>
        </row>
        <row r="19179">
          <cell r="A19179" t="str">
            <v>70.03.008</v>
          </cell>
          <cell r="B19179" t="str">
            <v>Placa para sinalização viária em chapa de alumínio, totalmente refletiva com película III/III - área até 2,0 m²</v>
          </cell>
          <cell r="C19179" t="str">
            <v>M2</v>
          </cell>
          <cell r="D19179">
            <v>1897.72</v>
          </cell>
          <cell r="E19179" t="str">
            <v>CDHU 198</v>
          </cell>
        </row>
        <row r="19180">
          <cell r="A19180" t="str">
            <v>70.03.009</v>
          </cell>
          <cell r="B19180" t="str">
            <v>Placa para sinalização viária em chapa de alumínio, totalmente refletiva com película III/III - área maior que 2,0 m²</v>
          </cell>
          <cell r="C19180" t="str">
            <v>M2</v>
          </cell>
          <cell r="D19180">
            <v>2297.59</v>
          </cell>
          <cell r="E19180" t="str">
            <v>CDHU 198</v>
          </cell>
        </row>
        <row r="19181">
          <cell r="A19181" t="str">
            <v>70.03.010</v>
          </cell>
          <cell r="B19181" t="str">
            <v>Placa para sinalização viária em alumínio composto, totalmente refletiva com película IA/IA - área até 2,0 m²</v>
          </cell>
          <cell r="C19181" t="str">
            <v>M2</v>
          </cell>
          <cell r="D19181">
            <v>1872.03</v>
          </cell>
          <cell r="E19181" t="str">
            <v>CDHU 198</v>
          </cell>
        </row>
        <row r="19182">
          <cell r="A19182" t="str">
            <v>70.03.012</v>
          </cell>
          <cell r="B19182" t="str">
            <v>Placa para sinalização viária em alumínio composto, totalmente refletiva com película III/III - área até 2,0 m²</v>
          </cell>
          <cell r="C19182" t="str">
            <v>M2</v>
          </cell>
          <cell r="D19182">
            <v>1793.12</v>
          </cell>
          <cell r="E19182" t="str">
            <v>CDHU 198</v>
          </cell>
        </row>
        <row r="19183">
          <cell r="A19183" t="str">
            <v>70.03.013</v>
          </cell>
          <cell r="B19183" t="str">
            <v>Placa para sinalização viária em alumínio composto, totalmente refletiva com película III/III - área maior que 2,0 m²</v>
          </cell>
          <cell r="C19183" t="str">
            <v>M2</v>
          </cell>
          <cell r="D19183">
            <v>2105.81</v>
          </cell>
          <cell r="E19183" t="str">
            <v>CDHU 198</v>
          </cell>
        </row>
        <row r="19184">
          <cell r="A19184" t="str">
            <v>70.04</v>
          </cell>
          <cell r="B19184" t="str">
            <v>Coluna cônica</v>
          </cell>
          <cell r="C19184"/>
          <cell r="D19184"/>
          <cell r="E19184" t="str">
            <v>CDHU 198</v>
          </cell>
        </row>
        <row r="19185">
          <cell r="A19185" t="str">
            <v>70.04.001</v>
          </cell>
          <cell r="B19185" t="str">
            <v>Coluna simples (PP), diâmetro de 2 1/2´ e comprimento de 3,6 m</v>
          </cell>
          <cell r="C19185" t="str">
            <v>UN</v>
          </cell>
          <cell r="D19185">
            <v>1322.84</v>
          </cell>
          <cell r="E19185" t="str">
            <v>CDHU 198</v>
          </cell>
        </row>
        <row r="19186">
          <cell r="A19186" t="str">
            <v>70.04.002</v>
          </cell>
          <cell r="B19186" t="str">
            <v>Coluna simples (P-51), para fixação de placa de orientação</v>
          </cell>
          <cell r="C19186" t="str">
            <v>UN</v>
          </cell>
          <cell r="D19186">
            <v>3637.9</v>
          </cell>
          <cell r="E19186" t="str">
            <v>CDHU 198</v>
          </cell>
        </row>
        <row r="19187">
          <cell r="A19187" t="str">
            <v>70.04.003</v>
          </cell>
          <cell r="B19187" t="str">
            <v>Coluna dupla (P-53) para fixação de placa de orientação</v>
          </cell>
          <cell r="C19187" t="str">
            <v>UN</v>
          </cell>
          <cell r="D19187">
            <v>6176.16</v>
          </cell>
          <cell r="E19187" t="str">
            <v>CDHU 198</v>
          </cell>
        </row>
        <row r="19188">
          <cell r="A19188" t="str">
            <v>70.04.004</v>
          </cell>
          <cell r="B19188" t="str">
            <v>Coluna (P-57) para fixação de placa de orientação, com braço projetado</v>
          </cell>
          <cell r="C19188" t="str">
            <v>UN</v>
          </cell>
          <cell r="D19188">
            <v>6122.51</v>
          </cell>
          <cell r="E19188" t="str">
            <v>CDHU 198</v>
          </cell>
        </row>
        <row r="19189">
          <cell r="A19189" t="str">
            <v>70.04.005</v>
          </cell>
          <cell r="B19189" t="str">
            <v>Braço (P-55) para fixação em poste de concreto</v>
          </cell>
          <cell r="C19189" t="str">
            <v>UN</v>
          </cell>
          <cell r="D19189">
            <v>3029.19</v>
          </cell>
          <cell r="E19189" t="str">
            <v>CDHU 198</v>
          </cell>
        </row>
        <row r="19190">
          <cell r="A19190" t="str">
            <v>70.04.006</v>
          </cell>
          <cell r="B19190" t="str">
            <v>Coluna dupla (PP), diâmetro de 2 x 2 1/2´ e comprimento de 3,6 m</v>
          </cell>
          <cell r="C19190" t="str">
            <v>UN</v>
          </cell>
          <cell r="D19190">
            <v>2104.85</v>
          </cell>
          <cell r="E19190" t="str">
            <v>CDHU 198</v>
          </cell>
        </row>
        <row r="19191">
          <cell r="A19191" t="str">
            <v>70.04.007</v>
          </cell>
          <cell r="B19191" t="str">
            <v>Coluna semafórica simples 101 mm x 6 m</v>
          </cell>
          <cell r="C19191" t="str">
            <v>UN</v>
          </cell>
          <cell r="D19191">
            <v>3007.61</v>
          </cell>
          <cell r="E19191" t="str">
            <v>CDHU 198</v>
          </cell>
        </row>
        <row r="19192">
          <cell r="A19192" t="str">
            <v>70.05</v>
          </cell>
          <cell r="B19192" t="str">
            <v>Sinalizacao semaforica e complementar</v>
          </cell>
          <cell r="C19192"/>
          <cell r="D19192"/>
          <cell r="E19192" t="str">
            <v>CDHU 198</v>
          </cell>
        </row>
        <row r="19193">
          <cell r="A19193" t="str">
            <v>70.05.001</v>
          </cell>
          <cell r="B19193" t="str">
            <v>Botoeira convencional para pedestre</v>
          </cell>
          <cell r="C19193" t="str">
            <v>UN</v>
          </cell>
          <cell r="D19193">
            <v>479.48</v>
          </cell>
          <cell r="E19193" t="str">
            <v>CDHU 198</v>
          </cell>
        </row>
        <row r="19194">
          <cell r="A19194" t="str">
            <v>70.05.002</v>
          </cell>
          <cell r="B19194" t="str">
            <v>Botoeira sonora para deficientes visuais</v>
          </cell>
          <cell r="C19194" t="str">
            <v>UN</v>
          </cell>
          <cell r="D19194">
            <v>3242.85</v>
          </cell>
          <cell r="E19194" t="str">
            <v>CDHU 198</v>
          </cell>
        </row>
        <row r="19195">
          <cell r="A19195" t="str">
            <v>70.05.006</v>
          </cell>
          <cell r="B19195" t="str">
            <v>Luminária LED 20W com braço, para travessia de pedestre</v>
          </cell>
          <cell r="C19195" t="str">
            <v>UN</v>
          </cell>
          <cell r="D19195">
            <v>1594.17</v>
          </cell>
          <cell r="E19195" t="str">
            <v>CDHU 198</v>
          </cell>
        </row>
        <row r="19196">
          <cell r="A19196" t="str">
            <v>70.05.011</v>
          </cell>
          <cell r="B19196" t="str">
            <v>Grupo focal para pedestre com lâmpada LED e contador regressivo</v>
          </cell>
          <cell r="C19196" t="str">
            <v>UN</v>
          </cell>
          <cell r="D19196">
            <v>3841.62</v>
          </cell>
          <cell r="E19196" t="str">
            <v>CDHU 198</v>
          </cell>
        </row>
        <row r="19197">
          <cell r="A19197" t="str">
            <v>70.05.020</v>
          </cell>
          <cell r="B19197" t="str">
            <v>Grupo focal veicular com lâmpada LED, com anteparo e suportes de fixação</v>
          </cell>
          <cell r="C19197" t="str">
            <v>UN</v>
          </cell>
          <cell r="D19197">
            <v>9315.2000000000007</v>
          </cell>
          <cell r="E19197" t="str">
            <v>CDHU 198</v>
          </cell>
        </row>
        <row r="19198">
          <cell r="A19198" t="str">
            <v>70.06</v>
          </cell>
          <cell r="B19198" t="str">
            <v>Tachas e tachoes</v>
          </cell>
          <cell r="C19198"/>
          <cell r="D19198"/>
          <cell r="E19198" t="str">
            <v>CDHU 198</v>
          </cell>
        </row>
        <row r="19199">
          <cell r="A19199" t="str">
            <v>70.06.001</v>
          </cell>
          <cell r="B19199" t="str">
            <v>Segregador (bate-roda) refletivo - resina</v>
          </cell>
          <cell r="C19199" t="str">
            <v>UN</v>
          </cell>
          <cell r="D19199">
            <v>115.39</v>
          </cell>
          <cell r="E19199" t="str">
            <v>CDHU 198</v>
          </cell>
        </row>
        <row r="19200">
          <cell r="A19200" t="str">
            <v>70.06.011</v>
          </cell>
          <cell r="B19200" t="str">
            <v>Tacha tipo I bidirecional refletiva</v>
          </cell>
          <cell r="C19200" t="str">
            <v>UN</v>
          </cell>
          <cell r="D19200">
            <v>30.79</v>
          </cell>
          <cell r="E19200" t="str">
            <v>CDHU 198</v>
          </cell>
        </row>
        <row r="19201">
          <cell r="A19201" t="str">
            <v>70.06.012</v>
          </cell>
          <cell r="B19201" t="str">
            <v>Tacha tipo I monodirecional refletiva</v>
          </cell>
          <cell r="C19201" t="str">
            <v>UN</v>
          </cell>
          <cell r="D19201">
            <v>27.04</v>
          </cell>
          <cell r="E19201" t="str">
            <v>CDHU 198</v>
          </cell>
        </row>
        <row r="19202">
          <cell r="A19202" t="str">
            <v>70.06.013</v>
          </cell>
          <cell r="B19202" t="str">
            <v>Tacha tipo II bidirecional refletiva</v>
          </cell>
          <cell r="C19202" t="str">
            <v>UN</v>
          </cell>
          <cell r="D19202">
            <v>37.549999999999997</v>
          </cell>
          <cell r="E19202" t="str">
            <v>CDHU 198</v>
          </cell>
        </row>
        <row r="19203">
          <cell r="A19203" t="str">
            <v>70.06.014</v>
          </cell>
          <cell r="B19203" t="str">
            <v>Tacha tipo II monodirecional refletiva</v>
          </cell>
          <cell r="C19203" t="str">
            <v>UN</v>
          </cell>
          <cell r="D19203">
            <v>30.97</v>
          </cell>
          <cell r="E19203" t="str">
            <v>CDHU 198</v>
          </cell>
        </row>
        <row r="19204">
          <cell r="A19204" t="str">
            <v>70.06.020</v>
          </cell>
          <cell r="B19204" t="str">
            <v>Tachão tipo I bidirecional refletivo</v>
          </cell>
          <cell r="C19204" t="str">
            <v>UN</v>
          </cell>
          <cell r="D19204">
            <v>74.150000000000006</v>
          </cell>
          <cell r="E19204" t="str">
            <v>CDHU 198</v>
          </cell>
        </row>
        <row r="19205">
          <cell r="A19205" t="str">
            <v>70.06.021</v>
          </cell>
          <cell r="B19205" t="str">
            <v>Tachão tipo I monodirecional refletivo</v>
          </cell>
          <cell r="C19205" t="str">
            <v>UN</v>
          </cell>
          <cell r="D19205">
            <v>72.88</v>
          </cell>
          <cell r="E19205" t="str">
            <v>CDHU 198</v>
          </cell>
        </row>
        <row r="19206">
          <cell r="A19206" t="str">
            <v>70.06.031</v>
          </cell>
          <cell r="B19206" t="str">
            <v>Tacha tipo I bidirecional refletiva - resina</v>
          </cell>
          <cell r="C19206" t="str">
            <v>UN</v>
          </cell>
          <cell r="D19206">
            <v>62.02</v>
          </cell>
          <cell r="E19206" t="str">
            <v>CDHU 198</v>
          </cell>
        </row>
        <row r="19207">
          <cell r="A19207" t="str">
            <v>70.06.032</v>
          </cell>
          <cell r="B19207" t="str">
            <v>Tacha tipo I monodirecional refletiva - resina</v>
          </cell>
          <cell r="C19207" t="str">
            <v>UN</v>
          </cell>
          <cell r="D19207">
            <v>37.42</v>
          </cell>
          <cell r="E19207" t="str">
            <v>CDHU 198</v>
          </cell>
        </row>
        <row r="19208">
          <cell r="A19208" t="str">
            <v>70.06.033</v>
          </cell>
          <cell r="B19208" t="str">
            <v>Tacha tipo II bidirecional refletiva - resina</v>
          </cell>
          <cell r="C19208" t="str">
            <v>UN</v>
          </cell>
          <cell r="D19208">
            <v>48.24</v>
          </cell>
          <cell r="E19208" t="str">
            <v>CDHU 198</v>
          </cell>
        </row>
        <row r="19209">
          <cell r="A19209" t="str">
            <v>70.06.034</v>
          </cell>
          <cell r="B19209" t="str">
            <v>Tacha tipo II monodirecional refletiva - resina</v>
          </cell>
          <cell r="C19209" t="str">
            <v>UN</v>
          </cell>
          <cell r="D19209">
            <v>43.54</v>
          </cell>
          <cell r="E19209" t="str">
            <v>CDHU 198</v>
          </cell>
        </row>
        <row r="19210">
          <cell r="A19210" t="str">
            <v>70.06.040</v>
          </cell>
          <cell r="B19210" t="str">
            <v>Tachão tipo I bidirecional refletivo - resina</v>
          </cell>
          <cell r="C19210" t="str">
            <v>UN</v>
          </cell>
          <cell r="D19210">
            <v>64.89</v>
          </cell>
          <cell r="E19210" t="str">
            <v>CDHU 198</v>
          </cell>
        </row>
        <row r="19211">
          <cell r="A19211" t="str">
            <v>70.06.041</v>
          </cell>
          <cell r="B19211" t="str">
            <v>Tachão tipo I monodirecional refletivo - resina</v>
          </cell>
          <cell r="C19211" t="str">
            <v>UN</v>
          </cell>
          <cell r="D19211">
            <v>63.87</v>
          </cell>
          <cell r="E19211" t="str">
            <v>CDHU 198</v>
          </cell>
        </row>
        <row r="19212">
          <cell r="A19212" t="str">
            <v>70.20</v>
          </cell>
          <cell r="B19212" t="str">
            <v>Dispositivo viário / transporte</v>
          </cell>
          <cell r="C19212"/>
          <cell r="D19212"/>
          <cell r="E19212" t="str">
            <v>CDHU 198</v>
          </cell>
        </row>
        <row r="19213">
          <cell r="A19213" t="str">
            <v>70.20.001</v>
          </cell>
          <cell r="B19213" t="str">
            <v>Faixa elevada para travessia de pedestres em massa asfáltica - lombafaixa - conservação de vias sem execução de recapeamento</v>
          </cell>
          <cell r="C19213" t="str">
            <v>M2</v>
          </cell>
          <cell r="D19213">
            <v>365.2</v>
          </cell>
          <cell r="E19213" t="str">
            <v>CDHU 198</v>
          </cell>
        </row>
        <row r="19214">
          <cell r="A19214" t="str">
            <v>70.20.010</v>
          </cell>
          <cell r="B19214" t="str">
            <v>Ondulação transversal em massa asfáltica - lombada tipo "A" - conservação de vias urbanas sem execução de recapeamento</v>
          </cell>
          <cell r="C19214" t="str">
            <v>M2</v>
          </cell>
          <cell r="D19214">
            <v>269.17</v>
          </cell>
          <cell r="E19214" t="str">
            <v>CDHU 198</v>
          </cell>
        </row>
        <row r="19215">
          <cell r="A19215" t="str">
            <v>70.20.011</v>
          </cell>
          <cell r="B19215" t="str">
            <v>Ondulação transversal em massa asfáltica - lombada tipo "B" - conservação de vias urbanas sem execução de recapeamento</v>
          </cell>
          <cell r="C19215" t="str">
            <v>M2</v>
          </cell>
          <cell r="D19215">
            <v>270.97000000000003</v>
          </cell>
          <cell r="E19215" t="str">
            <v>CDHU 198</v>
          </cell>
        </row>
        <row r="19216">
          <cell r="A19216" t="str">
            <v>70.20.020</v>
          </cell>
          <cell r="B19216" t="str">
            <v>Transporte de equipamentos com caminhão carroceria em rodovia pavimentada</v>
          </cell>
          <cell r="C19216" t="str">
            <v>KM</v>
          </cell>
          <cell r="D19216">
            <v>10.79</v>
          </cell>
          <cell r="E19216" t="str">
            <v>CDHU 198</v>
          </cell>
        </row>
        <row r="19217">
          <cell r="A19217" t="str">
            <v>70.20.021</v>
          </cell>
          <cell r="B19217" t="str">
            <v>Equipe para serviços de conservação de pavimentação de vias</v>
          </cell>
          <cell r="C19217" t="str">
            <v>CJDIA</v>
          </cell>
          <cell r="D19217">
            <v>1931.62</v>
          </cell>
          <cell r="E19217" t="str">
            <v>CDHU 198</v>
          </cell>
        </row>
        <row r="19218">
          <cell r="A19218" t="str">
            <v>97</v>
          </cell>
          <cell r="B19218" t="str">
            <v>SINALIZACAO E COMUNICACAO VISUAL</v>
          </cell>
          <cell r="C19218"/>
          <cell r="D19218"/>
          <cell r="E19218" t="str">
            <v>CDHU 198</v>
          </cell>
        </row>
        <row r="19219">
          <cell r="A19219" t="str">
            <v>97.02</v>
          </cell>
          <cell r="B19219" t="str">
            <v>Placas, porticos e obeliscos arquitetônicos</v>
          </cell>
          <cell r="C19219"/>
          <cell r="D19219"/>
          <cell r="E19219" t="str">
            <v>CDHU 198</v>
          </cell>
        </row>
        <row r="19220">
          <cell r="A19220" t="str">
            <v>97.02.030</v>
          </cell>
          <cell r="B19220" t="str">
            <v>Placa comemorativa em aço inoxidável escovado</v>
          </cell>
          <cell r="C19220" t="str">
            <v>M2</v>
          </cell>
          <cell r="D19220">
            <v>9423.5499999999993</v>
          </cell>
          <cell r="E19220" t="str">
            <v>CDHU 198</v>
          </cell>
        </row>
        <row r="19221">
          <cell r="A19221" t="str">
            <v>97.02.036</v>
          </cell>
          <cell r="B19221" t="str">
            <v>Placa de identificação em PVC com texto em vinil</v>
          </cell>
          <cell r="C19221" t="str">
            <v>M2</v>
          </cell>
          <cell r="D19221">
            <v>322.49</v>
          </cell>
          <cell r="E19221" t="str">
            <v>CDHU 198</v>
          </cell>
        </row>
        <row r="19222">
          <cell r="A19222" t="str">
            <v>97.02.190</v>
          </cell>
          <cell r="B19222" t="str">
            <v>Placa de identificação em acrílico com texto em vinil</v>
          </cell>
          <cell r="C19222" t="str">
            <v>M2</v>
          </cell>
          <cell r="D19222">
            <v>1740.2</v>
          </cell>
          <cell r="E19222" t="str">
            <v>CDHU 198</v>
          </cell>
        </row>
        <row r="19223">
          <cell r="A19223" t="str">
            <v>97.02.193</v>
          </cell>
          <cell r="B19223" t="str">
            <v>Placa de sinalização em PVC fotoluminescente (200x200mm), com indicação de equipamentos de alarme, detecção e extinção de incêndio</v>
          </cell>
          <cell r="C19223" t="str">
            <v>UN</v>
          </cell>
          <cell r="D19223">
            <v>22.14</v>
          </cell>
          <cell r="E19223" t="str">
            <v>CDHU 198</v>
          </cell>
        </row>
        <row r="19224">
          <cell r="A19224" t="str">
            <v>97.02.194</v>
          </cell>
          <cell r="B19224" t="str">
            <v>Placa de sinalização em PVC fotoluminescente (150x150mm), com indicação de equipamentos de combate à incêndio e alarme</v>
          </cell>
          <cell r="C19224" t="str">
            <v>UN</v>
          </cell>
          <cell r="D19224">
            <v>16.420000000000002</v>
          </cell>
          <cell r="E19224" t="str">
            <v>CDHU 198</v>
          </cell>
        </row>
        <row r="19225">
          <cell r="A19225" t="str">
            <v>97.02.195</v>
          </cell>
          <cell r="B19225" t="str">
            <v>Placa de sinalização em PVC fotoluminescente (240x120mm), com indicação de rota de evacuação e saída de emergência</v>
          </cell>
          <cell r="C19225" t="str">
            <v>UN</v>
          </cell>
          <cell r="D19225">
            <v>26.6</v>
          </cell>
          <cell r="E19225" t="str">
            <v>CDHU 198</v>
          </cell>
        </row>
        <row r="19226">
          <cell r="A19226" t="str">
            <v>97.02.196</v>
          </cell>
          <cell r="B19226" t="str">
            <v>Placa de sinalização em PVC fotoluminescente, com identificação de pavimentos</v>
          </cell>
          <cell r="C19226" t="str">
            <v>UN</v>
          </cell>
          <cell r="D19226">
            <v>18.8</v>
          </cell>
          <cell r="E19226" t="str">
            <v>CDHU 198</v>
          </cell>
        </row>
        <row r="19227">
          <cell r="A19227" t="str">
            <v>97.02.197</v>
          </cell>
          <cell r="B19227" t="str">
            <v>Placa de sinalização em PVC, com indicação de alerta</v>
          </cell>
          <cell r="C19227" t="str">
            <v>UN</v>
          </cell>
          <cell r="D19227">
            <v>31.92</v>
          </cell>
          <cell r="E19227" t="str">
            <v>CDHU 198</v>
          </cell>
        </row>
        <row r="19228">
          <cell r="A19228" t="str">
            <v>97.02.198</v>
          </cell>
          <cell r="B19228" t="str">
            <v>Placa de sinalização em PVC, com indicação de proibição normativa</v>
          </cell>
          <cell r="C19228" t="str">
            <v>UN</v>
          </cell>
          <cell r="D19228">
            <v>15.44</v>
          </cell>
          <cell r="E19228" t="str">
            <v>CDHU 198</v>
          </cell>
        </row>
        <row r="19229">
          <cell r="A19229" t="str">
            <v>97.02.210</v>
          </cell>
          <cell r="B19229" t="str">
            <v>Placa de sinalização em PVC para ambientes</v>
          </cell>
          <cell r="C19229" t="str">
            <v>UN</v>
          </cell>
          <cell r="D19229">
            <v>213.53</v>
          </cell>
          <cell r="E19229" t="str">
            <v>CDHU 198</v>
          </cell>
        </row>
        <row r="19230">
          <cell r="A19230" t="str">
            <v>97.03</v>
          </cell>
          <cell r="B19230" t="str">
            <v>Pintura de letras e pictogramas</v>
          </cell>
          <cell r="C19230"/>
          <cell r="D19230"/>
          <cell r="E19230" t="str">
            <v>CDHU 198</v>
          </cell>
        </row>
        <row r="19231">
          <cell r="A19231" t="str">
            <v>97.03.010</v>
          </cell>
          <cell r="B19231" t="str">
            <v>Sinalização com pictograma em tinta acrílica</v>
          </cell>
          <cell r="C19231" t="str">
            <v>UN</v>
          </cell>
          <cell r="D19231">
            <v>69.33</v>
          </cell>
          <cell r="E19231" t="str">
            <v>CDHU 198</v>
          </cell>
        </row>
        <row r="19232">
          <cell r="A19232" t="str">
            <v>97.05</v>
          </cell>
          <cell r="B19232" t="str">
            <v>Placas, porticos e sinalizacao viaria</v>
          </cell>
          <cell r="C19232"/>
          <cell r="D19232"/>
          <cell r="E19232" t="str">
            <v>CDHU 198</v>
          </cell>
        </row>
        <row r="19233">
          <cell r="A19233" t="str">
            <v>97.05.070</v>
          </cell>
          <cell r="B19233" t="str">
            <v>Manta de borracha para sinalização em estacionamento e proteção de coluna e parede, de 1000 x 750 mm e espessura 10 mm</v>
          </cell>
          <cell r="C19233" t="str">
            <v>UN</v>
          </cell>
          <cell r="D19233">
            <v>96.62</v>
          </cell>
          <cell r="E19233" t="str">
            <v>CDHU 198</v>
          </cell>
        </row>
        <row r="19234">
          <cell r="A19234" t="str">
            <v>97.05.080</v>
          </cell>
          <cell r="B19234" t="str">
            <v>Cantoneira de borracha para sinalização em estacionamento e proteção de coluna, de 750 x 100 x 100 mm e espessura 10 mm</v>
          </cell>
          <cell r="C19234" t="str">
            <v>UN</v>
          </cell>
          <cell r="D19234">
            <v>33.86</v>
          </cell>
          <cell r="E19234" t="str">
            <v>CDHU 198</v>
          </cell>
        </row>
        <row r="19235">
          <cell r="A19235" t="str">
            <v>97.05.130</v>
          </cell>
          <cell r="B19235" t="str">
            <v>Colocação de placa em suporte de madeira / metálico - solo</v>
          </cell>
          <cell r="C19235" t="str">
            <v>M2</v>
          </cell>
          <cell r="D19235">
            <v>73.69</v>
          </cell>
          <cell r="E19235" t="str">
            <v>CDHU 198</v>
          </cell>
        </row>
        <row r="19236">
          <cell r="A19236" t="str">
            <v>97.05.140</v>
          </cell>
          <cell r="B19236" t="str">
            <v>Suporte de perfil metálico galvanizado</v>
          </cell>
          <cell r="C19236" t="str">
            <v>KG</v>
          </cell>
          <cell r="D19236">
            <v>30.83</v>
          </cell>
          <cell r="E19236" t="str">
            <v>CDHU 198</v>
          </cell>
        </row>
        <row r="19237">
          <cell r="A19237" t="str">
            <v>98</v>
          </cell>
          <cell r="B19237" t="str">
            <v>ARQUITETURA DE INTERIORES</v>
          </cell>
          <cell r="C19237"/>
          <cell r="D19237"/>
          <cell r="E19237" t="str">
            <v>CDHU 198</v>
          </cell>
        </row>
        <row r="19238">
          <cell r="A19238" t="str">
            <v>98.02</v>
          </cell>
          <cell r="B19238" t="str">
            <v>Mobiliario</v>
          </cell>
          <cell r="C19238"/>
          <cell r="D19238"/>
          <cell r="E19238" t="str">
            <v>CDHU 198</v>
          </cell>
        </row>
        <row r="19239">
          <cell r="A19239" t="str">
            <v>98.02.210</v>
          </cell>
          <cell r="B19239" t="str">
            <v>Banco de madeira com encosto e pés em ferro fundido pintado</v>
          </cell>
          <cell r="C19239" t="str">
            <v>UN</v>
          </cell>
          <cell r="D19239">
            <v>832.67</v>
          </cell>
          <cell r="E19239" t="str">
            <v>CDHU 198</v>
          </cell>
        </row>
        <row r="19241">
          <cell r="A19241">
            <v>307731</v>
          </cell>
          <cell r="B19241" t="str">
            <v>Aparelho de apoio de neoprene fretado para estruturas moldadas no local - fornecimento e instalação</v>
          </cell>
          <cell r="C19241" t="str">
            <v>dm³</v>
          </cell>
          <cell r="D19241">
            <v>147.35</v>
          </cell>
          <cell r="E19241" t="str">
            <v>DNIT - ABR/25</v>
          </cell>
        </row>
        <row r="19242">
          <cell r="A19242">
            <v>307732</v>
          </cell>
          <cell r="B19242" t="str">
            <v>Aparelho de apoio de neoprene fretado para estruturas pré-moldadas - fornecimento e instalação</v>
          </cell>
          <cell r="C19242" t="str">
            <v>dm³</v>
          </cell>
          <cell r="D19242">
            <v>119.69</v>
          </cell>
          <cell r="E19242" t="str">
            <v>DNIT - ABR/25</v>
          </cell>
        </row>
        <row r="19243">
          <cell r="A19243">
            <v>308308</v>
          </cell>
          <cell r="B19243" t="str">
            <v>Aparelho de apoio metálico elastomérico fixo com capacidade de 1.500 kN - fornecimento e instalação</v>
          </cell>
          <cell r="C19243" t="str">
            <v>un</v>
          </cell>
          <cell r="D19243">
            <v>5416.73</v>
          </cell>
          <cell r="E19243" t="str">
            <v>DNIT - ABR/25</v>
          </cell>
        </row>
        <row r="19244">
          <cell r="A19244">
            <v>308313</v>
          </cell>
          <cell r="B19244" t="str">
            <v>Aparelho de apoio metálico elastomérico fixo com capacidade de 10.000 kN - fornecimento e instalação</v>
          </cell>
          <cell r="C19244" t="str">
            <v>un</v>
          </cell>
          <cell r="D19244">
            <v>33380.199999999997</v>
          </cell>
          <cell r="E19244" t="str">
            <v>DNIT - ABR/25</v>
          </cell>
        </row>
        <row r="19245">
          <cell r="A19245">
            <v>308309</v>
          </cell>
          <cell r="B19245" t="str">
            <v>Aparelho de apoio metálico elastomérico fixo com capacidade de 2.500 kN - fornecimento e instalação</v>
          </cell>
          <cell r="C19245" t="str">
            <v>un</v>
          </cell>
          <cell r="D19245">
            <v>8939.58</v>
          </cell>
          <cell r="E19245" t="str">
            <v>DNIT - ABR/25</v>
          </cell>
        </row>
        <row r="19246">
          <cell r="A19246">
            <v>308310</v>
          </cell>
          <cell r="B19246" t="str">
            <v>Aparelho de apoio metálico elastomérico fixo com capacidade de 4.000 kN - fornecimento e instalação</v>
          </cell>
          <cell r="C19246" t="str">
            <v>un</v>
          </cell>
          <cell r="D19246">
            <v>12151.93</v>
          </cell>
          <cell r="E19246" t="str">
            <v>DNIT - ABR/25</v>
          </cell>
        </row>
        <row r="19247">
          <cell r="A19247">
            <v>308311</v>
          </cell>
          <cell r="B19247" t="str">
            <v>Aparelho de apoio metálico elastomérico fixo com capacidade de 5.500 kN - fornecimento e instalação</v>
          </cell>
          <cell r="C19247" t="str">
            <v>un</v>
          </cell>
          <cell r="D19247">
            <v>17142.55</v>
          </cell>
          <cell r="E19247" t="str">
            <v>DNIT - ABR/25</v>
          </cell>
        </row>
        <row r="19248">
          <cell r="A19248">
            <v>308312</v>
          </cell>
          <cell r="B19248" t="str">
            <v>Aparelho de apoio metálico elastomérico fixo com capacidade de 7.500 kN - fornecimento e instalação</v>
          </cell>
          <cell r="C19248" t="str">
            <v>un</v>
          </cell>
          <cell r="D19248">
            <v>23895.57</v>
          </cell>
          <cell r="E19248" t="str">
            <v>DNIT - ABR/25</v>
          </cell>
        </row>
        <row r="19249">
          <cell r="A19249">
            <v>308307</v>
          </cell>
          <cell r="B19249" t="str">
            <v>Aparelho de apoio metálico elastomérico fixo com capacidade de 700 kN - fornecimento e instalação</v>
          </cell>
          <cell r="C19249" t="str">
            <v>un</v>
          </cell>
          <cell r="D19249">
            <v>3286.78</v>
          </cell>
          <cell r="E19249" t="str">
            <v>DNIT - ABR/25</v>
          </cell>
        </row>
        <row r="19250">
          <cell r="A19250">
            <v>308322</v>
          </cell>
          <cell r="B19250" t="str">
            <v>Aparelho de apoio metálico elastomérico multidirecional com capacidade de 1.500 kN - fornecimento e instalação</v>
          </cell>
          <cell r="C19250" t="str">
            <v>un</v>
          </cell>
          <cell r="D19250">
            <v>4932.3500000000004</v>
          </cell>
          <cell r="E19250" t="str">
            <v>DNIT - ABR/25</v>
          </cell>
        </row>
        <row r="19251">
          <cell r="A19251">
            <v>308327</v>
          </cell>
          <cell r="B19251" t="str">
            <v>Aparelho de apoio metálico elastomérico multidirecional com capacidade de 10.000 kN - fornecimento e instalação</v>
          </cell>
          <cell r="C19251" t="str">
            <v>un</v>
          </cell>
          <cell r="D19251">
            <v>29714.5</v>
          </cell>
          <cell r="E19251" t="str">
            <v>DNIT - ABR/25</v>
          </cell>
        </row>
        <row r="19252">
          <cell r="A19252">
            <v>308323</v>
          </cell>
          <cell r="B19252" t="str">
            <v>Aparelho de apoio metálico elastomérico multidirecional com capacidade de 2.500 kN - fornecimento e instalação</v>
          </cell>
          <cell r="C19252" t="str">
            <v>un</v>
          </cell>
          <cell r="D19252">
            <v>7648.74</v>
          </cell>
          <cell r="E19252" t="str">
            <v>DNIT - ABR/25</v>
          </cell>
        </row>
        <row r="19253">
          <cell r="A19253">
            <v>308324</v>
          </cell>
          <cell r="B19253" t="str">
            <v>Aparelho de apoio metálico elastomérico multidirecional com capacidade de 4.000 kN - fornecimento e instalação</v>
          </cell>
          <cell r="C19253" t="str">
            <v>un</v>
          </cell>
          <cell r="D19253">
            <v>11310.16</v>
          </cell>
          <cell r="E19253" t="str">
            <v>DNIT - ABR/25</v>
          </cell>
        </row>
        <row r="19254">
          <cell r="A19254">
            <v>308325</v>
          </cell>
          <cell r="B19254" t="str">
            <v>Aparelho de apoio metálico elastomérico multidirecional com capacidade de 5.500 kN - fornecimento e instalação</v>
          </cell>
          <cell r="C19254" t="str">
            <v>un</v>
          </cell>
          <cell r="D19254">
            <v>15928.71</v>
          </cell>
          <cell r="E19254" t="str">
            <v>DNIT - ABR/25</v>
          </cell>
        </row>
        <row r="19255">
          <cell r="A19255">
            <v>308326</v>
          </cell>
          <cell r="B19255" t="str">
            <v>Aparelho de apoio metálico elastomérico multidirecional com capacidade de 7.500 kN - fornecimento e instalação</v>
          </cell>
          <cell r="C19255" t="str">
            <v>un</v>
          </cell>
          <cell r="D19255">
            <v>22067.279999999999</v>
          </cell>
          <cell r="E19255" t="str">
            <v>DNIT - ABR/25</v>
          </cell>
        </row>
        <row r="19256">
          <cell r="A19256">
            <v>308321</v>
          </cell>
          <cell r="B19256" t="str">
            <v>Aparelho de apoio metálico elastomérico multidirecional com capacidade de 700 kN - fornecimento e instalação</v>
          </cell>
          <cell r="C19256" t="str">
            <v>un</v>
          </cell>
          <cell r="D19256">
            <v>4656.92</v>
          </cell>
          <cell r="E19256" t="str">
            <v>DNIT - ABR/25</v>
          </cell>
        </row>
        <row r="19257">
          <cell r="A19257">
            <v>308315</v>
          </cell>
          <cell r="B19257" t="str">
            <v>Aparelho de apoio metálico elastomérico unidirecional com capacidade de 1.500 kN - fornecimento e instalação</v>
          </cell>
          <cell r="C19257" t="str">
            <v>un</v>
          </cell>
          <cell r="D19257">
            <v>6360.6</v>
          </cell>
          <cell r="E19257" t="str">
            <v>DNIT - ABR/25</v>
          </cell>
        </row>
        <row r="19258">
          <cell r="A19258">
            <v>308320</v>
          </cell>
          <cell r="B19258" t="str">
            <v>Aparelho de apoio metálico elastomérico unidirecional com capacidade de 10.000 kN - fornecimento e instalação</v>
          </cell>
          <cell r="C19258" t="str">
            <v>un</v>
          </cell>
          <cell r="D19258">
            <v>45122.31</v>
          </cell>
          <cell r="E19258" t="str">
            <v>DNIT - ABR/25</v>
          </cell>
        </row>
        <row r="19259">
          <cell r="A19259">
            <v>308316</v>
          </cell>
          <cell r="B19259" t="str">
            <v>Aparelho de apoio metálico elastomérico unidirecional com capacidade de 2.500 kN - fornecimento e instalação</v>
          </cell>
          <cell r="C19259" t="str">
            <v>un</v>
          </cell>
          <cell r="D19259">
            <v>9116.4699999999993</v>
          </cell>
          <cell r="E19259" t="str">
            <v>DNIT - ABR/25</v>
          </cell>
        </row>
        <row r="19260">
          <cell r="A19260">
            <v>308317</v>
          </cell>
          <cell r="B19260" t="str">
            <v>Aparelho de apoio metálico elastomérico unidirecional com capacidade de 4.000 kN - fornecimento e instalação</v>
          </cell>
          <cell r="C19260" t="str">
            <v>un</v>
          </cell>
          <cell r="D19260">
            <v>17630.04</v>
          </cell>
          <cell r="E19260" t="str">
            <v>DNIT - ABR/25</v>
          </cell>
        </row>
        <row r="19261">
          <cell r="A19261">
            <v>308318</v>
          </cell>
          <cell r="B19261" t="str">
            <v>Aparelho de apoio metálico elastomérico unidirecional com capacidade de 5.500 kN - fornecimento e instalação</v>
          </cell>
          <cell r="C19261" t="str">
            <v>un</v>
          </cell>
          <cell r="D19261">
            <v>23205.42</v>
          </cell>
          <cell r="E19261" t="str">
            <v>DNIT - ABR/25</v>
          </cell>
        </row>
        <row r="19262">
          <cell r="A19262">
            <v>308319</v>
          </cell>
          <cell r="B19262" t="str">
            <v>Aparelho de apoio metálico elastomérico unidirecional com capacidade de 7.500 kN - fornecimento e instalação</v>
          </cell>
          <cell r="C19262" t="str">
            <v>un</v>
          </cell>
          <cell r="D19262">
            <v>25606.18</v>
          </cell>
          <cell r="E19262" t="str">
            <v>DNIT - ABR/25</v>
          </cell>
        </row>
        <row r="19263">
          <cell r="A19263">
            <v>308314</v>
          </cell>
          <cell r="B19263" t="str">
            <v>Aparelho de apoio metálico elastomérico unidirecional com capacidade de 700 kN - fornecimento e instalação</v>
          </cell>
          <cell r="C19263" t="str">
            <v>un</v>
          </cell>
          <cell r="D19263">
            <v>4670.62</v>
          </cell>
          <cell r="E19263" t="str">
            <v>DNIT - ABR/25</v>
          </cell>
        </row>
        <row r="19264">
          <cell r="A19264">
            <v>308250</v>
          </cell>
          <cell r="B19264" t="str">
            <v>Aparelho de apoio metálico esférico fixo com capacidade de 1.000 kN - fornecimento e instalação</v>
          </cell>
          <cell r="C19264" t="str">
            <v>un</v>
          </cell>
          <cell r="D19264">
            <v>7357.37</v>
          </cell>
          <cell r="E19264" t="str">
            <v>DNIT - ABR/25</v>
          </cell>
        </row>
        <row r="19265">
          <cell r="A19265">
            <v>308251</v>
          </cell>
          <cell r="B19265" t="str">
            <v>Aparelho de apoio metálico esférico fixo com capacidade de 1.500 kN - fornecimento e instalação</v>
          </cell>
          <cell r="C19265" t="str">
            <v>un</v>
          </cell>
          <cell r="D19265">
            <v>11466.65</v>
          </cell>
          <cell r="E19265" t="str">
            <v>DNIT - ABR/25</v>
          </cell>
        </row>
        <row r="19266">
          <cell r="A19266">
            <v>308268</v>
          </cell>
          <cell r="B19266" t="str">
            <v>Aparelho de apoio metálico esférico fixo com capacidade de 10.000 kN - fornecimento e instalação</v>
          </cell>
          <cell r="C19266" t="str">
            <v>un</v>
          </cell>
          <cell r="D19266">
            <v>74878.740000000005</v>
          </cell>
          <cell r="E19266" t="str">
            <v>DNIT - ABR/25</v>
          </cell>
        </row>
        <row r="19267">
          <cell r="A19267">
            <v>308252</v>
          </cell>
          <cell r="B19267" t="str">
            <v>Aparelho de apoio metálico esférico fixo com capacidade de 2.000 kN - fornecimento e instalação</v>
          </cell>
          <cell r="C19267" t="str">
            <v>un</v>
          </cell>
          <cell r="D19267">
            <v>13297.34</v>
          </cell>
          <cell r="E19267" t="str">
            <v>DNIT - ABR/25</v>
          </cell>
        </row>
        <row r="19268">
          <cell r="A19268">
            <v>308253</v>
          </cell>
          <cell r="B19268" t="str">
            <v>Aparelho de apoio metálico esférico fixo com capacidade de 2.500 kN - fornecimento e instalação</v>
          </cell>
          <cell r="C19268" t="str">
            <v>un</v>
          </cell>
          <cell r="D19268">
            <v>16090.48</v>
          </cell>
          <cell r="E19268" t="str">
            <v>DNIT - ABR/25</v>
          </cell>
        </row>
        <row r="19269">
          <cell r="A19269">
            <v>308254</v>
          </cell>
          <cell r="B19269" t="str">
            <v>Aparelho de apoio metálico esférico fixo com capacidade de 3.000 kN - fornecimento e instalação</v>
          </cell>
          <cell r="C19269" t="str">
            <v>un</v>
          </cell>
          <cell r="D19269">
            <v>18937.37</v>
          </cell>
          <cell r="E19269" t="str">
            <v>DNIT - ABR/25</v>
          </cell>
        </row>
        <row r="19270">
          <cell r="A19270">
            <v>308255</v>
          </cell>
          <cell r="B19270" t="str">
            <v>Aparelho de apoio metálico esférico fixo com capacidade de 3.500 kN - fornecimento e instalação</v>
          </cell>
          <cell r="C19270" t="str">
            <v>un</v>
          </cell>
          <cell r="D19270">
            <v>22181.06</v>
          </cell>
          <cell r="E19270" t="str">
            <v>DNIT - ABR/25</v>
          </cell>
        </row>
        <row r="19271">
          <cell r="A19271">
            <v>308256</v>
          </cell>
          <cell r="B19271" t="str">
            <v>Aparelho de apoio metálico esférico fixo com capacidade de 4.000 kN - fornecimento e instalação</v>
          </cell>
          <cell r="C19271" t="str">
            <v>un</v>
          </cell>
          <cell r="D19271">
            <v>29802.89</v>
          </cell>
          <cell r="E19271" t="str">
            <v>DNIT - ABR/25</v>
          </cell>
        </row>
        <row r="19272">
          <cell r="A19272">
            <v>308257</v>
          </cell>
          <cell r="B19272" t="str">
            <v>Aparelho de apoio metálico esférico fixo com capacidade de 4.500 kN - fornecimento e instalação</v>
          </cell>
          <cell r="C19272" t="str">
            <v>un</v>
          </cell>
          <cell r="D19272">
            <v>32039.08</v>
          </cell>
          <cell r="E19272" t="str">
            <v>DNIT - ABR/25</v>
          </cell>
        </row>
        <row r="19273">
          <cell r="A19273">
            <v>308258</v>
          </cell>
          <cell r="B19273" t="str">
            <v>Aparelho de apoio metálico esférico fixo com capacidade de 5.000 kN - fornecimento e instalação</v>
          </cell>
          <cell r="C19273" t="str">
            <v>un</v>
          </cell>
          <cell r="D19273">
            <v>35781.64</v>
          </cell>
          <cell r="E19273" t="str">
            <v>DNIT - ABR/25</v>
          </cell>
        </row>
        <row r="19274">
          <cell r="A19274">
            <v>308259</v>
          </cell>
          <cell r="B19274" t="str">
            <v>Aparelho de apoio metálico esférico fixo com capacidade de 5.500 kN - fornecimento e instalação</v>
          </cell>
          <cell r="C19274" t="str">
            <v>un</v>
          </cell>
          <cell r="D19274">
            <v>37841.58</v>
          </cell>
          <cell r="E19274" t="str">
            <v>DNIT - ABR/25</v>
          </cell>
        </row>
        <row r="19275">
          <cell r="A19275">
            <v>308260</v>
          </cell>
          <cell r="B19275" t="str">
            <v>Aparelho de apoio metálico esférico fixo com capacidade de 6.000 kN - fornecimento e instalação</v>
          </cell>
          <cell r="C19275" t="str">
            <v>un</v>
          </cell>
          <cell r="D19275">
            <v>42626.22</v>
          </cell>
          <cell r="E19275" t="str">
            <v>DNIT - ABR/25</v>
          </cell>
        </row>
        <row r="19276">
          <cell r="A19276">
            <v>308261</v>
          </cell>
          <cell r="B19276" t="str">
            <v>Aparelho de apoio metálico esférico fixo com capacidade de 6.500 kN - fornecimento e instalação</v>
          </cell>
          <cell r="C19276" t="str">
            <v>un</v>
          </cell>
          <cell r="D19276">
            <v>46026.95</v>
          </cell>
          <cell r="E19276" t="str">
            <v>DNIT - ABR/25</v>
          </cell>
        </row>
        <row r="19277">
          <cell r="A19277">
            <v>308262</v>
          </cell>
          <cell r="B19277" t="str">
            <v>Aparelho de apoio metálico esférico fixo com capacidade de 7.000 kN - fornecimento e instalação</v>
          </cell>
          <cell r="C19277" t="str">
            <v>un</v>
          </cell>
          <cell r="D19277">
            <v>54585.4</v>
          </cell>
          <cell r="E19277" t="str">
            <v>DNIT - ABR/25</v>
          </cell>
        </row>
        <row r="19278">
          <cell r="A19278">
            <v>308263</v>
          </cell>
          <cell r="B19278" t="str">
            <v>Aparelho de apoio metálico esférico fixo com capacidade de 7.500 kN - fornecimento e instalação</v>
          </cell>
          <cell r="C19278" t="str">
            <v>un</v>
          </cell>
          <cell r="D19278">
            <v>54603.83</v>
          </cell>
          <cell r="E19278" t="str">
            <v>DNIT - ABR/25</v>
          </cell>
        </row>
        <row r="19279">
          <cell r="A19279">
            <v>308264</v>
          </cell>
          <cell r="B19279" t="str">
            <v>Aparelho de apoio metálico esférico fixo com capacidade de 8.000 kN - fornecimento e instalação</v>
          </cell>
          <cell r="C19279" t="str">
            <v>un</v>
          </cell>
          <cell r="D19279">
            <v>56932.83</v>
          </cell>
          <cell r="E19279" t="str">
            <v>DNIT - ABR/25</v>
          </cell>
        </row>
        <row r="19280">
          <cell r="A19280">
            <v>308265</v>
          </cell>
          <cell r="B19280" t="str">
            <v>Aparelho de apoio metálico esférico fixo com capacidade de 8.500 kN - fornecimento e instalação</v>
          </cell>
          <cell r="C19280" t="str">
            <v>un</v>
          </cell>
          <cell r="D19280">
            <v>58457.22</v>
          </cell>
          <cell r="E19280" t="str">
            <v>DNIT - ABR/25</v>
          </cell>
        </row>
        <row r="19281">
          <cell r="A19281">
            <v>308266</v>
          </cell>
          <cell r="B19281" t="str">
            <v>Aparelho de apoio metálico esférico fixo com capacidade de 9.000 kN - fornecimento e instalação</v>
          </cell>
          <cell r="C19281" t="str">
            <v>un</v>
          </cell>
          <cell r="D19281">
            <v>67212.09</v>
          </cell>
          <cell r="E19281" t="str">
            <v>DNIT - ABR/25</v>
          </cell>
        </row>
        <row r="19282">
          <cell r="A19282">
            <v>308267</v>
          </cell>
          <cell r="B19282" t="str">
            <v>Aparelho de apoio metálico esférico fixo com capacidade de 9.500 kN - fornecimento e instalação</v>
          </cell>
          <cell r="C19282" t="str">
            <v>un</v>
          </cell>
          <cell r="D19282">
            <v>71306.429999999993</v>
          </cell>
          <cell r="E19282" t="str">
            <v>DNIT - ABR/25</v>
          </cell>
        </row>
        <row r="19283">
          <cell r="A19283">
            <v>308288</v>
          </cell>
          <cell r="B19283" t="str">
            <v>Aparelho de apoio metálico esférico multidirecional com capacidade de 1.000 kN - fornecimento e instalação</v>
          </cell>
          <cell r="C19283" t="str">
            <v>un</v>
          </cell>
          <cell r="D19283">
            <v>8265.5</v>
          </cell>
          <cell r="E19283" t="str">
            <v>DNIT - ABR/25</v>
          </cell>
        </row>
        <row r="19284">
          <cell r="A19284">
            <v>308289</v>
          </cell>
          <cell r="B19284" t="str">
            <v>Aparelho de apoio metálico esférico multidirecional com capacidade de 1.500 kN - fornecimento e instalação</v>
          </cell>
          <cell r="C19284" t="str">
            <v>un</v>
          </cell>
          <cell r="D19284">
            <v>11458.69</v>
          </cell>
          <cell r="E19284" t="str">
            <v>DNIT - ABR/25</v>
          </cell>
        </row>
        <row r="19285">
          <cell r="A19285">
            <v>308306</v>
          </cell>
          <cell r="B19285" t="str">
            <v>Aparelho de apoio metálico esférico multidirecional com capacidade de 10.000 kN - fornecimento e instalação</v>
          </cell>
          <cell r="C19285" t="str">
            <v>un</v>
          </cell>
          <cell r="D19285">
            <v>73936.34</v>
          </cell>
          <cell r="E19285" t="str">
            <v>DNIT - ABR/25</v>
          </cell>
        </row>
        <row r="19286">
          <cell r="A19286">
            <v>308290</v>
          </cell>
          <cell r="B19286" t="str">
            <v>Aparelho de apoio metálico esférico multidirecional com capacidade de 2.000 kN - fornecimento e instalação</v>
          </cell>
          <cell r="C19286" t="str">
            <v>un</v>
          </cell>
          <cell r="D19286">
            <v>15015.96</v>
          </cell>
          <cell r="E19286" t="str">
            <v>DNIT - ABR/25</v>
          </cell>
        </row>
        <row r="19287">
          <cell r="A19287">
            <v>308291</v>
          </cell>
          <cell r="B19287" t="str">
            <v>Aparelho de apoio metálico esférico multidirecional com capacidade de 2.500 kN - fornecimento e instalação</v>
          </cell>
          <cell r="C19287" t="str">
            <v>un</v>
          </cell>
          <cell r="D19287">
            <v>17942.59</v>
          </cell>
          <cell r="E19287" t="str">
            <v>DNIT - ABR/25</v>
          </cell>
        </row>
        <row r="19288">
          <cell r="A19288">
            <v>308292</v>
          </cell>
          <cell r="B19288" t="str">
            <v>Aparelho de apoio metálico esférico multidirecional com capacidade de 3.000 kN - fornecimento e instalação</v>
          </cell>
          <cell r="C19288" t="str">
            <v>un</v>
          </cell>
          <cell r="D19288">
            <v>20707.78</v>
          </cell>
          <cell r="E19288" t="str">
            <v>DNIT - ABR/25</v>
          </cell>
        </row>
        <row r="19289">
          <cell r="A19289">
            <v>308293</v>
          </cell>
          <cell r="B19289" t="str">
            <v>Aparelho de apoio metálico esférico multidirecional com capacidade de 3.500 kN - fornecimento e instalação</v>
          </cell>
          <cell r="C19289" t="str">
            <v>un</v>
          </cell>
          <cell r="D19289">
            <v>23407.02</v>
          </cell>
          <cell r="E19289" t="str">
            <v>DNIT - ABR/25</v>
          </cell>
        </row>
        <row r="19290">
          <cell r="A19290">
            <v>308294</v>
          </cell>
          <cell r="B19290" t="str">
            <v>Aparelho de apoio metálico esférico multidirecional com capacidade de 4.000 kN - fornecimento e instalação</v>
          </cell>
          <cell r="C19290" t="str">
            <v>un</v>
          </cell>
          <cell r="D19290">
            <v>26534.400000000001</v>
          </cell>
          <cell r="E19290" t="str">
            <v>DNIT - ABR/25</v>
          </cell>
        </row>
        <row r="19291">
          <cell r="A19291">
            <v>308295</v>
          </cell>
          <cell r="B19291" t="str">
            <v>Aparelho de apoio metálico esférico multidirecional com capacidade de 4.500 kN - fornecimento e instalação</v>
          </cell>
          <cell r="C19291" t="str">
            <v>un</v>
          </cell>
          <cell r="D19291">
            <v>30618.13</v>
          </cell>
          <cell r="E19291" t="str">
            <v>DNIT - ABR/25</v>
          </cell>
        </row>
        <row r="19292">
          <cell r="A19292">
            <v>308296</v>
          </cell>
          <cell r="B19292" t="str">
            <v>Aparelho de apoio metálico esférico multidirecional com capacidade de 5.000 kN - fornecimento e instalação</v>
          </cell>
          <cell r="C19292" t="str">
            <v>un</v>
          </cell>
          <cell r="D19292">
            <v>34070.93</v>
          </cell>
          <cell r="E19292" t="str">
            <v>DNIT - ABR/25</v>
          </cell>
        </row>
        <row r="19293">
          <cell r="A19293">
            <v>308297</v>
          </cell>
          <cell r="B19293" t="str">
            <v>Aparelho de apoio metálico esférico multidirecional com capacidade de 5.500 kN - fornecimento e instalação</v>
          </cell>
          <cell r="C19293" t="str">
            <v>un</v>
          </cell>
          <cell r="D19293">
            <v>36821.760000000002</v>
          </cell>
          <cell r="E19293" t="str">
            <v>DNIT - ABR/25</v>
          </cell>
        </row>
        <row r="19294">
          <cell r="A19294">
            <v>308298</v>
          </cell>
          <cell r="B19294" t="str">
            <v>Aparelho de apoio metálico esférico multidirecional com capacidade de 6.000 kN - fornecimento e instalação</v>
          </cell>
          <cell r="C19294" t="str">
            <v>un</v>
          </cell>
          <cell r="D19294">
            <v>42713.35</v>
          </cell>
          <cell r="E19294" t="str">
            <v>DNIT - ABR/25</v>
          </cell>
        </row>
        <row r="19295">
          <cell r="A19295">
            <v>308299</v>
          </cell>
          <cell r="B19295" t="str">
            <v>Aparelho de apoio metálico esférico multidirecional com capacidade de 6.500 kN - fornecimento e instalação</v>
          </cell>
          <cell r="C19295" t="str">
            <v>un</v>
          </cell>
          <cell r="D19295">
            <v>46156.65</v>
          </cell>
          <cell r="E19295" t="str">
            <v>DNIT - ABR/25</v>
          </cell>
        </row>
        <row r="19296">
          <cell r="A19296">
            <v>308300</v>
          </cell>
          <cell r="B19296" t="str">
            <v>Aparelho de apoio metálico esférico multidirecional com capacidade de 7.000 kN - fornecimento e instalação</v>
          </cell>
          <cell r="C19296" t="str">
            <v>un</v>
          </cell>
          <cell r="D19296">
            <v>49689.15</v>
          </cell>
          <cell r="E19296" t="str">
            <v>DNIT - ABR/25</v>
          </cell>
        </row>
        <row r="19297">
          <cell r="A19297">
            <v>308301</v>
          </cell>
          <cell r="B19297" t="str">
            <v>Aparelho de apoio metálico esférico multidirecional com capacidade de 7.500 kN - fornecimento e instalação</v>
          </cell>
          <cell r="C19297" t="str">
            <v>un</v>
          </cell>
          <cell r="D19297">
            <v>53579.85</v>
          </cell>
          <cell r="E19297" t="str">
            <v>DNIT - ABR/25</v>
          </cell>
        </row>
        <row r="19298">
          <cell r="A19298">
            <v>308302</v>
          </cell>
          <cell r="B19298" t="str">
            <v>Aparelho de apoio metálico esférico multidirecional com capacidade de 8.000 kN - fornecimento e instalação</v>
          </cell>
          <cell r="C19298" t="str">
            <v>un</v>
          </cell>
          <cell r="D19298">
            <v>57643.37</v>
          </cell>
          <cell r="E19298" t="str">
            <v>DNIT - ABR/25</v>
          </cell>
        </row>
        <row r="19299">
          <cell r="A19299">
            <v>308303</v>
          </cell>
          <cell r="B19299" t="str">
            <v>Aparelho de apoio metálico esférico multidirecional com capacidade de 8.500 kN - fornecimento e instalação</v>
          </cell>
          <cell r="C19299" t="str">
            <v>un</v>
          </cell>
          <cell r="D19299">
            <v>62836.59</v>
          </cell>
          <cell r="E19299" t="str">
            <v>DNIT - ABR/25</v>
          </cell>
        </row>
        <row r="19300">
          <cell r="A19300">
            <v>308304</v>
          </cell>
          <cell r="B19300" t="str">
            <v>Aparelho de apoio metálico esférico multidirecional com capacidade de 9.000 kN - fornecimento e instalação</v>
          </cell>
          <cell r="C19300" t="str">
            <v>un</v>
          </cell>
          <cell r="D19300">
            <v>66388.83</v>
          </cell>
          <cell r="E19300" t="str">
            <v>DNIT - ABR/25</v>
          </cell>
        </row>
        <row r="19301">
          <cell r="A19301">
            <v>308305</v>
          </cell>
          <cell r="B19301" t="str">
            <v>Aparelho de apoio metálico esférico multidirecional com capacidade de 9.500 kN - fornecimento e instalação</v>
          </cell>
          <cell r="C19301" t="str">
            <v>un</v>
          </cell>
          <cell r="D19301">
            <v>70430.75</v>
          </cell>
          <cell r="E19301" t="str">
            <v>DNIT - ABR/25</v>
          </cell>
        </row>
        <row r="19302">
          <cell r="A19302">
            <v>308269</v>
          </cell>
          <cell r="B19302" t="str">
            <v>Aparelho de apoio metálico esférico unidirecional com capacidade de 1.000 kN - fornecimento e instalação</v>
          </cell>
          <cell r="C19302" t="str">
            <v>un</v>
          </cell>
          <cell r="D19302">
            <v>10902.73</v>
          </cell>
          <cell r="E19302" t="str">
            <v>DNIT - ABR/25</v>
          </cell>
        </row>
        <row r="19303">
          <cell r="A19303">
            <v>308270</v>
          </cell>
          <cell r="B19303" t="str">
            <v>Aparelho de apoio metálico esférico unidirecional com capacidade de 1.500 kN - fornecimento e instalação</v>
          </cell>
          <cell r="C19303" t="str">
            <v>un</v>
          </cell>
          <cell r="D19303">
            <v>14919.49</v>
          </cell>
          <cell r="E19303" t="str">
            <v>DNIT - ABR/25</v>
          </cell>
        </row>
        <row r="19304">
          <cell r="A19304">
            <v>308287</v>
          </cell>
          <cell r="B19304" t="str">
            <v>Aparelho de apoio metálico esférico unidirecional com capacidade de 10.000 kN - fornecimento e instalação</v>
          </cell>
          <cell r="C19304" t="str">
            <v>un</v>
          </cell>
          <cell r="D19304">
            <v>81441.56</v>
          </cell>
          <cell r="E19304" t="str">
            <v>DNIT - ABR/25</v>
          </cell>
        </row>
        <row r="19305">
          <cell r="A19305">
            <v>308271</v>
          </cell>
          <cell r="B19305" t="str">
            <v>Aparelho de apoio metálico esférico unidirecional com capacidade de 2.000 kN - fornecimento e instalação</v>
          </cell>
          <cell r="C19305" t="str">
            <v>un</v>
          </cell>
          <cell r="D19305">
            <v>18172.96</v>
          </cell>
          <cell r="E19305" t="str">
            <v>DNIT - ABR/25</v>
          </cell>
        </row>
        <row r="19306">
          <cell r="A19306">
            <v>308272</v>
          </cell>
          <cell r="B19306" t="str">
            <v>Aparelho de apoio metálico esférico unidirecional com capacidade de 2.500 kN - fornecimento e instalação</v>
          </cell>
          <cell r="C19306" t="str">
            <v>un</v>
          </cell>
          <cell r="D19306">
            <v>21554.85</v>
          </cell>
          <cell r="E19306" t="str">
            <v>DNIT - ABR/25</v>
          </cell>
        </row>
        <row r="19307">
          <cell r="A19307">
            <v>308273</v>
          </cell>
          <cell r="B19307" t="str">
            <v>Aparelho de apoio metálico esférico unidirecional com capacidade de 3.000 kN - fornecimento e instalação</v>
          </cell>
          <cell r="C19307" t="str">
            <v>un</v>
          </cell>
          <cell r="D19307">
            <v>24644.59</v>
          </cell>
          <cell r="E19307" t="str">
            <v>DNIT - ABR/25</v>
          </cell>
        </row>
        <row r="19308">
          <cell r="A19308">
            <v>308274</v>
          </cell>
          <cell r="B19308" t="str">
            <v>Aparelho de apoio metálico esférico unidirecional com capacidade de 3.500 kN - fornecimento e instalação</v>
          </cell>
          <cell r="C19308" t="str">
            <v>un</v>
          </cell>
          <cell r="D19308">
            <v>28556.58</v>
          </cell>
          <cell r="E19308" t="str">
            <v>DNIT - ABR/25</v>
          </cell>
        </row>
        <row r="19309">
          <cell r="A19309">
            <v>308275</v>
          </cell>
          <cell r="B19309" t="str">
            <v>Aparelho de apoio metálico esférico unidirecional com capacidade de 4.000 kN - fornecimento e instalação</v>
          </cell>
          <cell r="C19309" t="str">
            <v>un</v>
          </cell>
          <cell r="D19309">
            <v>31920.799999999999</v>
          </cell>
          <cell r="E19309" t="str">
            <v>DNIT - ABR/25</v>
          </cell>
        </row>
        <row r="19310">
          <cell r="A19310">
            <v>308276</v>
          </cell>
          <cell r="B19310" t="str">
            <v>Aparelho de apoio metálico esférico unidirecional com capacidade de 4.500 kN - fornecimento e instalação</v>
          </cell>
          <cell r="C19310" t="str">
            <v>un</v>
          </cell>
          <cell r="D19310">
            <v>36546.78</v>
          </cell>
          <cell r="E19310" t="str">
            <v>DNIT - ABR/25</v>
          </cell>
        </row>
        <row r="19311">
          <cell r="A19311">
            <v>308277</v>
          </cell>
          <cell r="B19311" t="str">
            <v>Aparelho de apoio metálico esférico unidirecional com capacidade de 5.000 kN - fornecimento e instalação</v>
          </cell>
          <cell r="C19311" t="str">
            <v>un</v>
          </cell>
          <cell r="D19311">
            <v>41307.47</v>
          </cell>
          <cell r="E19311" t="str">
            <v>DNIT - ABR/25</v>
          </cell>
        </row>
        <row r="19312">
          <cell r="A19312">
            <v>308278</v>
          </cell>
          <cell r="B19312" t="str">
            <v>Aparelho de apoio metálico esférico unidirecional com capacidade de 5.500 kN - fornecimento e instalação</v>
          </cell>
          <cell r="C19312" t="str">
            <v>un</v>
          </cell>
          <cell r="D19312">
            <v>43768.31</v>
          </cell>
          <cell r="E19312" t="str">
            <v>DNIT - ABR/25</v>
          </cell>
        </row>
        <row r="19313">
          <cell r="A19313">
            <v>308279</v>
          </cell>
          <cell r="B19313" t="str">
            <v>Aparelho de apoio metálico esférico unidirecional com capacidade de 6.000 kN - fornecimento e instalação</v>
          </cell>
          <cell r="C19313" t="str">
            <v>un</v>
          </cell>
          <cell r="D19313">
            <v>48945.24</v>
          </cell>
          <cell r="E19313" t="str">
            <v>DNIT - ABR/25</v>
          </cell>
        </row>
        <row r="19314">
          <cell r="A19314">
            <v>308280</v>
          </cell>
          <cell r="B19314" t="str">
            <v>Aparelho de apoio metálico esférico unidirecional com capacidade de 6.500 kN - fornecimento e instalação</v>
          </cell>
          <cell r="C19314" t="str">
            <v>un</v>
          </cell>
          <cell r="D19314">
            <v>52406.45</v>
          </cell>
          <cell r="E19314" t="str">
            <v>DNIT - ABR/25</v>
          </cell>
        </row>
        <row r="19315">
          <cell r="A19315">
            <v>308281</v>
          </cell>
          <cell r="B19315" t="str">
            <v>Aparelho de apoio metálico esférico unidirecional com capacidade de 7.000 kN - fornecimento e instalação</v>
          </cell>
          <cell r="C19315" t="str">
            <v>un</v>
          </cell>
          <cell r="D19315">
            <v>56263.23</v>
          </cell>
          <cell r="E19315" t="str">
            <v>DNIT - ABR/25</v>
          </cell>
        </row>
        <row r="19316">
          <cell r="A19316">
            <v>308282</v>
          </cell>
          <cell r="B19316" t="str">
            <v>Aparelho de apoio metálico esférico unidirecional com capacidade de 7.500 kN - fornecimento e instalação</v>
          </cell>
          <cell r="C19316" t="str">
            <v>un</v>
          </cell>
          <cell r="D19316">
            <v>60373.919999999998</v>
          </cell>
          <cell r="E19316" t="str">
            <v>DNIT - ABR/25</v>
          </cell>
        </row>
        <row r="19317">
          <cell r="A19317">
            <v>308283</v>
          </cell>
          <cell r="B19317" t="str">
            <v>Aparelho de apoio metálico esférico unidirecional com capacidade de 8.000 kN - fornecimento e instalação</v>
          </cell>
          <cell r="C19317" t="str">
            <v>un</v>
          </cell>
          <cell r="D19317">
            <v>64136.160000000003</v>
          </cell>
          <cell r="E19317" t="str">
            <v>DNIT - ABR/25</v>
          </cell>
        </row>
        <row r="19318">
          <cell r="A19318">
            <v>308284</v>
          </cell>
          <cell r="B19318" t="str">
            <v>Aparelho de apoio metálico esférico unidirecional com capacidade de 8.500 kN - fornecimento e instalação</v>
          </cell>
          <cell r="C19318" t="str">
            <v>un</v>
          </cell>
          <cell r="D19318">
            <v>69117.27</v>
          </cell>
          <cell r="E19318" t="str">
            <v>DNIT - ABR/25</v>
          </cell>
        </row>
        <row r="19319">
          <cell r="A19319">
            <v>308285</v>
          </cell>
          <cell r="B19319" t="str">
            <v>Aparelho de apoio metálico esférico unidirecional com capacidade de 9.000 kN - fornecimento e instalação</v>
          </cell>
          <cell r="C19319" t="str">
            <v>un</v>
          </cell>
          <cell r="D19319">
            <v>73153.14</v>
          </cell>
          <cell r="E19319" t="str">
            <v>DNIT - ABR/25</v>
          </cell>
        </row>
        <row r="19320">
          <cell r="A19320">
            <v>308286</v>
          </cell>
          <cell r="B19320" t="str">
            <v>Aparelho de apoio metálico esférico unidirecional com capacidade de 9.500 kN - fornecimento e instalação</v>
          </cell>
          <cell r="C19320" t="str">
            <v>un</v>
          </cell>
          <cell r="D19320">
            <v>77343.12</v>
          </cell>
          <cell r="E19320" t="str">
            <v>DNIT - ABR/25</v>
          </cell>
        </row>
        <row r="19321">
          <cell r="A19321">
            <v>307733</v>
          </cell>
          <cell r="B19321" t="str">
            <v>Junta de dilatação em elastômero e perfil VV - L = 20 mm e H = 40 mm - fornecimento e instalação</v>
          </cell>
          <cell r="C19321" t="str">
            <v>m</v>
          </cell>
          <cell r="D19321">
            <v>273.95999999999998</v>
          </cell>
          <cell r="E19321" t="str">
            <v>DNIT - ABR/25</v>
          </cell>
        </row>
        <row r="19322">
          <cell r="A19322">
            <v>307734</v>
          </cell>
          <cell r="B19322" t="str">
            <v>Junta de dilatação em elastômero e perfil VV - L = 25 mm e H = 50 mm - fornecimento e instalação</v>
          </cell>
          <cell r="C19322" t="str">
            <v>m</v>
          </cell>
          <cell r="D19322">
            <v>322.92</v>
          </cell>
          <cell r="E19322" t="str">
            <v>DNIT - ABR/25</v>
          </cell>
        </row>
        <row r="19323">
          <cell r="A19323">
            <v>307735</v>
          </cell>
          <cell r="B19323" t="str">
            <v>Junta de dilatação em elastômero e perfil VV - L = 35 mm e H = 60 mm - fornecimento e instalação</v>
          </cell>
          <cell r="C19323" t="str">
            <v>m</v>
          </cell>
          <cell r="D19323">
            <v>422.73</v>
          </cell>
          <cell r="E19323" t="str">
            <v>DNIT - ABR/25</v>
          </cell>
        </row>
        <row r="19324">
          <cell r="A19324">
            <v>307736</v>
          </cell>
          <cell r="B19324" t="str">
            <v>Junta de dilatação em elastômero e perfil VV - L = 40 mm e H = 70 mm - fornecimento e instalação</v>
          </cell>
          <cell r="C19324" t="str">
            <v>m</v>
          </cell>
          <cell r="D19324">
            <v>562.94000000000005</v>
          </cell>
          <cell r="E19324" t="str">
            <v>DNIT - ABR/25</v>
          </cell>
        </row>
        <row r="19325">
          <cell r="A19325">
            <v>307737</v>
          </cell>
          <cell r="B19325" t="str">
            <v>Junta de dilatação em elastômero e perfil VV - L = 50 mm e H = 80 mm - fornecimento e instalação</v>
          </cell>
          <cell r="C19325" t="str">
            <v>m</v>
          </cell>
          <cell r="D19325">
            <v>593.16999999999996</v>
          </cell>
          <cell r="E19325" t="str">
            <v>DNIT - ABR/25</v>
          </cell>
        </row>
        <row r="19326">
          <cell r="A19326">
            <v>307730</v>
          </cell>
          <cell r="B19326" t="str">
            <v>Junta de dilatação em perfil extrudado de borracha vulcanizada</v>
          </cell>
          <cell r="C19326" t="str">
            <v>m</v>
          </cell>
          <cell r="D19326">
            <v>0</v>
          </cell>
          <cell r="E19326" t="str">
            <v>DNIT - ABR/25</v>
          </cell>
        </row>
        <row r="19327">
          <cell r="A19327">
            <v>307084</v>
          </cell>
          <cell r="B19327" t="str">
            <v>Lábios poliméricos em junta de pavimento de concreto - L = 20 mm e H = 30 mm - confecção e assentamento</v>
          </cell>
          <cell r="C19327" t="str">
            <v>m</v>
          </cell>
          <cell r="D19327">
            <v>36.69</v>
          </cell>
          <cell r="E19327" t="str">
            <v>DNIT - ABR/25</v>
          </cell>
        </row>
        <row r="19328">
          <cell r="A19328">
            <v>407818</v>
          </cell>
          <cell r="B19328" t="str">
            <v>Armação em aço CA-25 - fornecimento, preparo e colocação</v>
          </cell>
          <cell r="C19328" t="str">
            <v>kg</v>
          </cell>
          <cell r="D19328">
            <v>12.48</v>
          </cell>
          <cell r="E19328" t="str">
            <v>DNIT - ABR/25</v>
          </cell>
        </row>
        <row r="19329">
          <cell r="A19329">
            <v>407819</v>
          </cell>
          <cell r="B19329" t="str">
            <v>Armação em aço CA-50 - fornecimento, preparo e colocação</v>
          </cell>
          <cell r="C19329" t="str">
            <v>kg</v>
          </cell>
          <cell r="D19329">
            <v>12.9</v>
          </cell>
          <cell r="E19329" t="str">
            <v>DNIT - ABR/25</v>
          </cell>
        </row>
        <row r="19330">
          <cell r="A19330">
            <v>407820</v>
          </cell>
          <cell r="B19330" t="str">
            <v>Armação em aço CA-60 - fornecimento, preparo e colocação</v>
          </cell>
          <cell r="C19330" t="str">
            <v>kg</v>
          </cell>
          <cell r="D19330">
            <v>13.83</v>
          </cell>
          <cell r="E19330" t="str">
            <v>DNIT - ABR/25</v>
          </cell>
        </row>
        <row r="19331">
          <cell r="A19331">
            <v>407740</v>
          </cell>
          <cell r="B19331" t="str">
            <v>Chumbador tipo espera em aço CA-25 para fixação de estrutura metálica em concreto - fornecimento e instalação</v>
          </cell>
          <cell r="C19331" t="str">
            <v>kg</v>
          </cell>
          <cell r="D19331">
            <v>17.48</v>
          </cell>
          <cell r="E19331" t="str">
            <v>DNIT - ABR/25</v>
          </cell>
        </row>
        <row r="19332">
          <cell r="A19332">
            <v>408037</v>
          </cell>
          <cell r="B19332" t="str">
            <v>Luva de emenda com rosca cônica para aço CA-50 - D = 12,5 mm - fornecimento e instalação</v>
          </cell>
          <cell r="C19332" t="str">
            <v>un</v>
          </cell>
          <cell r="D19332">
            <v>19.37</v>
          </cell>
          <cell r="E19332" t="str">
            <v>DNIT - ABR/25</v>
          </cell>
        </row>
        <row r="19333">
          <cell r="A19333">
            <v>408038</v>
          </cell>
          <cell r="B19333" t="str">
            <v>Luva de emenda com rosca cônica para aço CA-50 - D = 16 mm - fornecimento e instalação</v>
          </cell>
          <cell r="C19333" t="str">
            <v>un</v>
          </cell>
          <cell r="D19333">
            <v>26.38</v>
          </cell>
          <cell r="E19333" t="str">
            <v>DNIT - ABR/25</v>
          </cell>
        </row>
        <row r="19334">
          <cell r="A19334">
            <v>408039</v>
          </cell>
          <cell r="B19334" t="str">
            <v>Luva de emenda com rosca cônica para aço CA-50 - D = 20 mm - fornecimento e instalação</v>
          </cell>
          <cell r="C19334" t="str">
            <v>un</v>
          </cell>
          <cell r="D19334">
            <v>36.25</v>
          </cell>
          <cell r="E19334" t="str">
            <v>DNIT - ABR/25</v>
          </cell>
        </row>
        <row r="19335">
          <cell r="A19335">
            <v>408041</v>
          </cell>
          <cell r="B19335" t="str">
            <v>Luva de emenda com rosca cônica para aço CA-50 - D = 25 mm - fornecimento e instalação</v>
          </cell>
          <cell r="C19335" t="str">
            <v>un</v>
          </cell>
          <cell r="D19335">
            <v>46.38</v>
          </cell>
          <cell r="E19335" t="str">
            <v>DNIT - ABR/25</v>
          </cell>
        </row>
        <row r="19336">
          <cell r="A19336">
            <v>408042</v>
          </cell>
          <cell r="B19336" t="str">
            <v>Luva de emenda com rosca cônica para aço CA-50 - D = 32 mm - fornecimento e instalação</v>
          </cell>
          <cell r="C19336" t="str">
            <v>un</v>
          </cell>
          <cell r="D19336">
            <v>76.77</v>
          </cell>
          <cell r="E19336" t="str">
            <v>DNIT - ABR/25</v>
          </cell>
        </row>
        <row r="19337">
          <cell r="A19337">
            <v>408031</v>
          </cell>
          <cell r="B19337" t="str">
            <v>Luva de emenda prensada para aço CA-50 - D = 12,5 mm - fornecimento e instalação</v>
          </cell>
          <cell r="C19337" t="str">
            <v>un</v>
          </cell>
          <cell r="D19337">
            <v>21.91</v>
          </cell>
          <cell r="E19337" t="str">
            <v>DNIT - ABR/25</v>
          </cell>
        </row>
        <row r="19338">
          <cell r="A19338">
            <v>408032</v>
          </cell>
          <cell r="B19338" t="str">
            <v>Luva de emenda prensada para aço CA-50 - D = 16 mm - fornecimento e instalação</v>
          </cell>
          <cell r="C19338" t="str">
            <v>un</v>
          </cell>
          <cell r="D19338">
            <v>29.6</v>
          </cell>
          <cell r="E19338" t="str">
            <v>DNIT - ABR/25</v>
          </cell>
        </row>
        <row r="19339">
          <cell r="A19339">
            <v>408033</v>
          </cell>
          <cell r="B19339" t="str">
            <v>Luva de emenda prensada para aço CA-50 - D = 20 mm - fornecimento e instalação</v>
          </cell>
          <cell r="C19339" t="str">
            <v>un</v>
          </cell>
          <cell r="D19339">
            <v>39.799999999999997</v>
          </cell>
          <cell r="E19339" t="str">
            <v>DNIT - ABR/25</v>
          </cell>
        </row>
        <row r="19340">
          <cell r="A19340">
            <v>408035</v>
          </cell>
          <cell r="B19340" t="str">
            <v>Luva de emenda prensada para aço CA-50 - D = 25 mm - fornecimento e instalação</v>
          </cell>
          <cell r="C19340" t="str">
            <v>un</v>
          </cell>
          <cell r="D19340">
            <v>66.36</v>
          </cell>
          <cell r="E19340" t="str">
            <v>DNIT - ABR/25</v>
          </cell>
        </row>
        <row r="19341">
          <cell r="A19341">
            <v>408036</v>
          </cell>
          <cell r="B19341" t="str">
            <v>Luva de emenda prensada para aço CA-50 - D = 32 mm - fornecimento e instalação</v>
          </cell>
          <cell r="C19341" t="str">
            <v>un</v>
          </cell>
          <cell r="D19341">
            <v>145.27000000000001</v>
          </cell>
          <cell r="E19341" t="str">
            <v>DNIT - ABR/25</v>
          </cell>
        </row>
        <row r="19342">
          <cell r="A19342">
            <v>408067</v>
          </cell>
          <cell r="B19342" t="str">
            <v>Tela de aço eletrossoldada - fornecimento, preparo e colocação</v>
          </cell>
          <cell r="C19342" t="str">
            <v>kg</v>
          </cell>
          <cell r="D19342">
            <v>10.6</v>
          </cell>
          <cell r="E19342" t="str">
            <v>DNIT - ABR/25</v>
          </cell>
        </row>
        <row r="19343">
          <cell r="A19343">
            <v>407743</v>
          </cell>
          <cell r="B19343" t="str">
            <v>Treliça nervurada três barras longitudinais interligadas por duas diagonais sinusoidal - fornecimento e instalação</v>
          </cell>
          <cell r="C19343" t="str">
            <v>kg</v>
          </cell>
          <cell r="D19343">
            <v>11.39</v>
          </cell>
          <cell r="E19343" t="str">
            <v>DNIT - ABR/25</v>
          </cell>
        </row>
        <row r="19344">
          <cell r="A19344">
            <v>607137</v>
          </cell>
          <cell r="B19344" t="str">
            <v>Arco metálico galvanizado tipo MP 152S - arco alto - vão = 10,08 m e altura = 6,12 m - aterro rodoviário mínimo = 0,90 m e máximo = 5,00 m - areia e brita comerciais</v>
          </cell>
          <cell r="C19344" t="str">
            <v>m</v>
          </cell>
          <cell r="D19344">
            <v>55422.65</v>
          </cell>
          <cell r="E19344" t="str">
            <v>DNIT - ABR/25</v>
          </cell>
        </row>
        <row r="19345">
          <cell r="A19345">
            <v>606785</v>
          </cell>
          <cell r="B19345" t="str">
            <v>Arco metálico galvanizado tipo MP 152S - arco alto - vão = 10,08 m e altura = 6,12 m - aterro rodoviário mínimo = 0,90 m e máximo = 5,00 m - areia extraída e brita produzida</v>
          </cell>
          <cell r="C19345" t="str">
            <v>m</v>
          </cell>
          <cell r="D19345">
            <v>54689.56</v>
          </cell>
          <cell r="E19345" t="str">
            <v>DNIT - ABR/25</v>
          </cell>
        </row>
        <row r="19346">
          <cell r="A19346">
            <v>607139</v>
          </cell>
          <cell r="B19346" t="str">
            <v>Arco metálico galvanizado tipo MP 152S - arco alto - vão = 10,31 m e altura = 6,17 m - aterro rodoviário mínimo = 0,90 m e máximo = 4,90 m - areia e brita comerciais</v>
          </cell>
          <cell r="C19346" t="str">
            <v>m</v>
          </cell>
          <cell r="D19346">
            <v>56191.15</v>
          </cell>
          <cell r="E19346" t="str">
            <v>DNIT - ABR/25</v>
          </cell>
        </row>
        <row r="19347">
          <cell r="A19347">
            <v>606787</v>
          </cell>
          <cell r="B19347" t="str">
            <v>Arco metálico galvanizado tipo MP 152S - arco alto - vão = 10,31 m e altura = 6,17 m - aterro rodoviário mínimo = 0,90 m e máximo = 4,90 m - areia extraída e brita produzida</v>
          </cell>
          <cell r="C19347" t="str">
            <v>m</v>
          </cell>
          <cell r="D19347">
            <v>55115.48</v>
          </cell>
          <cell r="E19347" t="str">
            <v>DNIT - ABR/25</v>
          </cell>
        </row>
        <row r="19348">
          <cell r="A19348">
            <v>607140</v>
          </cell>
          <cell r="B19348" t="str">
            <v>Arco metálico galvanizado tipo MP 152S - arco alto - vão = 10,36 m e altura = 5,38 m - aterro rodoviário mínimo = 1,20 m e máximo = 3,60 m - areia e brita comerciais</v>
          </cell>
          <cell r="C19348" t="str">
            <v>m</v>
          </cell>
          <cell r="D19348">
            <v>51125.58</v>
          </cell>
          <cell r="E19348" t="str">
            <v>DNIT - ABR/25</v>
          </cell>
        </row>
        <row r="19349">
          <cell r="A19349">
            <v>606788</v>
          </cell>
          <cell r="B19349" t="str">
            <v>Arco metálico galvanizado tipo MP 152S - arco alto - vão = 10,36 m e altura = 5,38 m - aterro rodoviário mínimo = 1,20 m e máximo = 3,60 m - areia extraída e brita produzida</v>
          </cell>
          <cell r="C19349" t="str">
            <v>m</v>
          </cell>
          <cell r="D19349">
            <v>50804.57</v>
          </cell>
          <cell r="E19349" t="str">
            <v>DNIT - ABR/25</v>
          </cell>
        </row>
        <row r="19350">
          <cell r="A19350">
            <v>607141</v>
          </cell>
          <cell r="B19350" t="str">
            <v>Arco metálico galvanizado tipo MP 152S - arco alto - vão = 10,54 m e altura = 6,05 m - aterro rodoviário mínimo = 1,20 m e máximo = 4,20 m - areia e brita comerciais</v>
          </cell>
          <cell r="C19350" t="str">
            <v>m</v>
          </cell>
          <cell r="D19350">
            <v>57333.67</v>
          </cell>
          <cell r="E19350" t="str">
            <v>DNIT - ABR/25</v>
          </cell>
        </row>
        <row r="19351">
          <cell r="A19351">
            <v>606789</v>
          </cell>
          <cell r="B19351" t="str">
            <v>Arco metálico galvanizado tipo MP 152S - arco alto - vão = 10,54 m e altura = 6,05 m - aterro rodoviário mínimo = 1,20 m e máximo = 4,20 m - areia extraída e brita produzida</v>
          </cell>
          <cell r="C19351" t="str">
            <v>m</v>
          </cell>
          <cell r="D19351">
            <v>56571.79</v>
          </cell>
          <cell r="E19351" t="str">
            <v>DNIT - ABR/25</v>
          </cell>
        </row>
        <row r="19352">
          <cell r="A19352">
            <v>607144</v>
          </cell>
          <cell r="B19352" t="str">
            <v>Arco metálico galvanizado tipo MP 152S - arco alto - vão = 10,57 m e altura = 5,41 m - aterro rodoviário mínimo = 1,20 m e máximo = 4,10 m - areia e brita comerciais</v>
          </cell>
          <cell r="C19352" t="str">
            <v>m</v>
          </cell>
          <cell r="D19352">
            <v>66007.210000000006</v>
          </cell>
          <cell r="E19352" t="str">
            <v>DNIT - ABR/25</v>
          </cell>
        </row>
        <row r="19353">
          <cell r="A19353">
            <v>606792</v>
          </cell>
          <cell r="B19353" t="str">
            <v>Arco metálico galvanizado tipo MP 152S - arco alto - vão = 10,57 m e altura = 5,41 m - aterro rodoviário mínimo = 1,20 m e máximo = 4,10 m - areia extraída e brita produzida</v>
          </cell>
          <cell r="C19353" t="str">
            <v>m</v>
          </cell>
          <cell r="D19353">
            <v>65311.33</v>
          </cell>
          <cell r="E19353" t="str">
            <v>DNIT - ABR/25</v>
          </cell>
        </row>
        <row r="19354">
          <cell r="A19354">
            <v>607142</v>
          </cell>
          <cell r="B19354" t="str">
            <v>Arco metálico galvanizado tipo MP 152S - arco alto - vão = 10,74 m e altura = 6,48 m - aterro rodoviário mínimo = 1,20 m e máximo = 4,70 m - areia e brita comerciais</v>
          </cell>
          <cell r="C19354" t="str">
            <v>m</v>
          </cell>
          <cell r="D19354">
            <v>60257.86</v>
          </cell>
          <cell r="E19354" t="str">
            <v>DNIT - ABR/25</v>
          </cell>
        </row>
        <row r="19355">
          <cell r="A19355">
            <v>606790</v>
          </cell>
          <cell r="B19355" t="str">
            <v>Arco metálico galvanizado tipo MP 152S - arco alto - vão = 10,74 m e altura = 6,48 m - aterro rodoviário mínimo = 1,20 m e máximo = 4,70 m - areia extraída e brita produzida</v>
          </cell>
          <cell r="C19355" t="str">
            <v>m</v>
          </cell>
          <cell r="D19355">
            <v>59438.39</v>
          </cell>
          <cell r="E19355" t="str">
            <v>DNIT - ABR/25</v>
          </cell>
        </row>
        <row r="19356">
          <cell r="A19356">
            <v>607145</v>
          </cell>
          <cell r="B19356" t="str">
            <v>Arco metálico galvanizado tipo MP 152S - arco alto - vão = 10,77 m e altura = 6,10 m - aterro rodoviário mínimo = 1,20 m e máximo = 4,70 m - areia e brita comerciais</v>
          </cell>
          <cell r="C19356" t="str">
            <v>m</v>
          </cell>
          <cell r="D19356">
            <v>73246.14</v>
          </cell>
          <cell r="E19356" t="str">
            <v>DNIT - ABR/25</v>
          </cell>
        </row>
        <row r="19357">
          <cell r="A19357">
            <v>606793</v>
          </cell>
          <cell r="B19357" t="str">
            <v>Arco metálico galvanizado tipo MP 152S - arco alto - vão = 10,77 m e altura = 6,10 m - aterro rodoviário mínimo = 1,20 m e máximo = 4,70 m - areia extraída e brita produzida</v>
          </cell>
          <cell r="C19357" t="str">
            <v>m</v>
          </cell>
          <cell r="D19357">
            <v>72467.850000000006</v>
          </cell>
          <cell r="E19357" t="str">
            <v>DNIT - ABR/25</v>
          </cell>
        </row>
        <row r="19358">
          <cell r="A19358">
            <v>607146</v>
          </cell>
          <cell r="B19358" t="str">
            <v>Arco metálico galvanizado tipo MP 152S - arco alto - vão = 10,97 m e altura = 6,53 m - aterro rodoviário mínimo = 1,20 m e máximo = 4,70 m - areia e brita comerciais</v>
          </cell>
          <cell r="C19358" t="str">
            <v>m</v>
          </cell>
          <cell r="D19358">
            <v>76376.28</v>
          </cell>
          <cell r="E19358" t="str">
            <v>DNIT - ABR/25</v>
          </cell>
        </row>
        <row r="19359">
          <cell r="A19359">
            <v>606794</v>
          </cell>
          <cell r="B19359" t="str">
            <v>Arco metálico galvanizado tipo MP 152S - arco alto - vão = 10,97 m e altura = 6,53 m - aterro rodoviário mínimo = 1,20 m e máximo = 4,70 m - areia extraída e brita produzida</v>
          </cell>
          <cell r="C19359" t="str">
            <v>m</v>
          </cell>
          <cell r="D19359">
            <v>75531.56</v>
          </cell>
          <cell r="E19359" t="str">
            <v>DNIT - ABR/25</v>
          </cell>
        </row>
        <row r="19360">
          <cell r="A19360">
            <v>607143</v>
          </cell>
          <cell r="B19360" t="str">
            <v>Arco metálico galvanizado tipo MP 152S - arco alto - vão = 11,35 m e altura = 7,12 m - aterro rodoviário mínimo = 1,20 m e máximo = 4,70 m - areia e brita comerciais</v>
          </cell>
          <cell r="C19360" t="str">
            <v>m</v>
          </cell>
          <cell r="D19360">
            <v>65123.12</v>
          </cell>
          <cell r="E19360" t="str">
            <v>DNIT - ABR/25</v>
          </cell>
        </row>
        <row r="19361">
          <cell r="A19361">
            <v>606791</v>
          </cell>
          <cell r="B19361" t="str">
            <v>Arco metálico galvanizado tipo MP 152S - arco alto - vão = 11,35 m e altura = 7,12 m - aterro rodoviário mínimo = 1,20 m e máximo = 4,70 m - areia extraída e brita produzida</v>
          </cell>
          <cell r="C19361" t="str">
            <v>m</v>
          </cell>
          <cell r="D19361">
            <v>64179.67</v>
          </cell>
          <cell r="E19361" t="str">
            <v>DNIT - ABR/25</v>
          </cell>
        </row>
        <row r="19362">
          <cell r="A19362">
            <v>607147</v>
          </cell>
          <cell r="B19362" t="str">
            <v>Arco metálico galvanizado tipo MP 152S - arco alto - vão = 11,58 m e altura = 7,16 m - aterro rodoviário mínimo = 1,20 m e máximo = 6,40 m - areia e brita comerciais</v>
          </cell>
          <cell r="C19362" t="str">
            <v>m</v>
          </cell>
          <cell r="D19362">
            <v>82427.17</v>
          </cell>
          <cell r="E19362" t="str">
            <v>DNIT - ABR/25</v>
          </cell>
        </row>
        <row r="19363">
          <cell r="A19363">
            <v>606795</v>
          </cell>
          <cell r="B19363" t="str">
            <v>Arco metálico galvanizado tipo MP 152S - arco alto - vão = 11,58 m e altura = 7,16 m - aterro rodoviário mínimo = 1,20 m e máximo = 6,40 m - areia extraída e brita produzida</v>
          </cell>
          <cell r="C19363" t="str">
            <v>m</v>
          </cell>
          <cell r="D19363">
            <v>81453.789999999994</v>
          </cell>
          <cell r="E19363" t="str">
            <v>DNIT - ABR/25</v>
          </cell>
        </row>
        <row r="19364">
          <cell r="A19364">
            <v>607112</v>
          </cell>
          <cell r="B19364" t="str">
            <v>Arco metálico galvanizado tipo MP 152S - arco alto - vão = 6,12 m e altura = 2,77 m - aterro rodoviário mínimo = 0,75 m e máximo = 5,40 m - areia e brita comerciais</v>
          </cell>
          <cell r="C19364" t="str">
            <v>m</v>
          </cell>
          <cell r="D19364">
            <v>26786.32</v>
          </cell>
          <cell r="E19364" t="str">
            <v>DNIT - ABR/25</v>
          </cell>
        </row>
        <row r="19365">
          <cell r="A19365">
            <v>606760</v>
          </cell>
          <cell r="B19365" t="str">
            <v>Arco metálico galvanizado tipo MP 152S - arco alto - vão = 6,12 m e altura = 2,77 m - aterro rodoviário mínimo = 0,75 m e máximo = 5,40 m - areia extraída e brita produzida</v>
          </cell>
          <cell r="C19365" t="str">
            <v>m</v>
          </cell>
          <cell r="D19365">
            <v>26531.16</v>
          </cell>
          <cell r="E19365" t="str">
            <v>DNIT - ABR/25</v>
          </cell>
        </row>
        <row r="19366">
          <cell r="A19366">
            <v>607113</v>
          </cell>
          <cell r="B19366" t="str">
            <v>Arco metálico galvanizado tipo MP 152S - arco alto - vão = 6,30 m e altura = 3,68 m - aterro rodoviário mínimo = 0,75 m e máximo = 7,50 m - areia e brita comerciais</v>
          </cell>
          <cell r="C19366" t="str">
            <v>m</v>
          </cell>
          <cell r="D19366">
            <v>31472.04</v>
          </cell>
          <cell r="E19366" t="str">
            <v>DNIT - ABR/25</v>
          </cell>
        </row>
        <row r="19367">
          <cell r="A19367">
            <v>606761</v>
          </cell>
          <cell r="B19367" t="str">
            <v>Arco metálico galvanizado tipo MP 152S - arco alto - vão = 6,30 m e altura = 3,68 m - aterro rodoviário mínimo = 0,75 m e máximo = 7,50 m - areia extraída e brita produzida</v>
          </cell>
          <cell r="C19367" t="str">
            <v>m</v>
          </cell>
          <cell r="D19367">
            <v>31178.74</v>
          </cell>
          <cell r="E19367" t="str">
            <v>DNIT - ABR/25</v>
          </cell>
        </row>
        <row r="19368">
          <cell r="A19368">
            <v>606762</v>
          </cell>
          <cell r="B19368" t="str">
            <v>Arco metálico galvanizado tipo MP 152S - arco alto - vão = 6,55 m e altura = 3,56 m - aterro rodoviário mínimo = 0,75 m e máximo = 4,9 m - areia extraída e brita produzida</v>
          </cell>
          <cell r="C19368" t="str">
            <v>m</v>
          </cell>
          <cell r="D19368">
            <v>31543.599999999999</v>
          </cell>
          <cell r="E19368" t="str">
            <v>DNIT - ABR/25</v>
          </cell>
        </row>
        <row r="19369">
          <cell r="A19369">
            <v>607114</v>
          </cell>
          <cell r="B19369" t="str">
            <v>Arco metálico galvanizado tipo MP 152S - arco alto - vão = 6,55 m e altura = 3,56 m - aterro rodoviário mínimo = 0,75 m e máximo = 4,90 m - areia e brita comerciais</v>
          </cell>
          <cell r="C19369" t="str">
            <v>m</v>
          </cell>
          <cell r="D19369">
            <v>31842.44</v>
          </cell>
          <cell r="E19369" t="str">
            <v>DNIT - ABR/25</v>
          </cell>
        </row>
        <row r="19370">
          <cell r="A19370">
            <v>607116</v>
          </cell>
          <cell r="B19370" t="str">
            <v>Arco metálico galvanizado tipo MP 152S - arco alto - vão = 6,78 m e altura = 3,61 m - aterro rodoviário mínimo = 0,75 m e máximo = 4,80 m - areia e brita comerciais</v>
          </cell>
          <cell r="C19370" t="str">
            <v>m</v>
          </cell>
          <cell r="D19370">
            <v>33015.910000000003</v>
          </cell>
          <cell r="E19370" t="str">
            <v>DNIT - ABR/25</v>
          </cell>
        </row>
        <row r="19371">
          <cell r="A19371">
            <v>606764</v>
          </cell>
          <cell r="B19371" t="str">
            <v>Arco metálico galvanizado tipo MP 152S - arco alto - vão = 6,78 m e altura = 3,61 m - aterro rodoviário mínimo = 0,75 m e máximo = 4,80 m - areia extraída e brita produzida</v>
          </cell>
          <cell r="C19371" t="str">
            <v>m</v>
          </cell>
          <cell r="D19371">
            <v>32704.48</v>
          </cell>
          <cell r="E19371" t="str">
            <v>DNIT - ABR/25</v>
          </cell>
        </row>
        <row r="19372">
          <cell r="A19372">
            <v>607115</v>
          </cell>
          <cell r="B19372" t="str">
            <v>Arco metálico galvanizado tipo MP 152S - arco alto - vão = 6,96 m e altura = 4,42 m - aterro rodoviário mínimo = 0,75 m e máximo = 8,10 m - areia e brita comerciais</v>
          </cell>
          <cell r="C19372" t="str">
            <v>m</v>
          </cell>
          <cell r="D19372">
            <v>37518.9</v>
          </cell>
          <cell r="E19372" t="str">
            <v>DNIT - ABR/25</v>
          </cell>
        </row>
        <row r="19373">
          <cell r="A19373">
            <v>606763</v>
          </cell>
          <cell r="B19373" t="str">
            <v>Arco metálico galvanizado tipo MP 152S - arco alto - vão = 6,96 m e altura = 4,42 m - aterro rodoviário mínimo = 0,75 m e máximo = 8,10 m - areia extraída e brita produzida</v>
          </cell>
          <cell r="C19373" t="str">
            <v>m</v>
          </cell>
          <cell r="D19373">
            <v>37144.239999999998</v>
          </cell>
          <cell r="E19373" t="str">
            <v>DNIT - ABR/25</v>
          </cell>
        </row>
        <row r="19374">
          <cell r="A19374">
            <v>607117</v>
          </cell>
          <cell r="B19374" t="str">
            <v>Arco metálico galvanizado tipo MP 152S - arco alto - vão = 6,99 m e altura = 4,27 m - aterro rodoviário mínimo = 0,75 m e máximo = 5,70 m - areia e brita comerciais</v>
          </cell>
          <cell r="C19374" t="str">
            <v>m</v>
          </cell>
          <cell r="D19374">
            <v>37547.550000000003</v>
          </cell>
          <cell r="E19374" t="str">
            <v>DNIT - ABR/25</v>
          </cell>
        </row>
        <row r="19375">
          <cell r="A19375">
            <v>606765</v>
          </cell>
          <cell r="B19375" t="str">
            <v>Arco metálico galvanizado tipo MP 152S - arco alto - vão = 6,99 m e altura = 4,27 m - aterro rodoviário mínimo = 0,75 m e máximo = 5,70 m - areia extraída e brita produzida</v>
          </cell>
          <cell r="C19375" t="str">
            <v>m</v>
          </cell>
          <cell r="D19375">
            <v>37183.18</v>
          </cell>
          <cell r="E19375" t="str">
            <v>DNIT - ABR/25</v>
          </cell>
        </row>
        <row r="19376">
          <cell r="A19376">
            <v>607118</v>
          </cell>
          <cell r="B19376" t="str">
            <v>Arco metálico galvanizado tipo MP 152S - arco alto - vão = 7,01 m e altura = 3,63 m - aterro rodoviário mínimo = 0,75 m e máximo = 4,60 m - areia e brita comerciais</v>
          </cell>
          <cell r="C19376" t="str">
            <v>m</v>
          </cell>
          <cell r="D19376">
            <v>33598.68</v>
          </cell>
          <cell r="E19376" t="str">
            <v>DNIT - ABR/25</v>
          </cell>
        </row>
        <row r="19377">
          <cell r="A19377">
            <v>606766</v>
          </cell>
          <cell r="B19377" t="str">
            <v>Arco metálico galvanizado tipo MP 152S - arco alto - vão = 7,01 m e altura = 3,63 m - aterro rodoviário mínimo = 0,75 m e máximo = 4,60 m - areia extraída e brita produzida</v>
          </cell>
          <cell r="C19377" t="str">
            <v>m</v>
          </cell>
          <cell r="D19377">
            <v>33277.18</v>
          </cell>
          <cell r="E19377" t="str">
            <v>DNIT - ABR/25</v>
          </cell>
        </row>
        <row r="19378">
          <cell r="A19378">
            <v>607120</v>
          </cell>
          <cell r="B19378" t="str">
            <v>Arco metálico galvanizado tipo MP 152S - arco alto - vão = 7,24 m e altura = 3,68 m - aterro rodoviário mínimo = 0,90 m e máximo = 4,4 m - areia e brita comerciais</v>
          </cell>
          <cell r="C19378" t="str">
            <v>m</v>
          </cell>
          <cell r="D19378">
            <v>34223.93</v>
          </cell>
          <cell r="E19378" t="str">
            <v>DNIT - ABR/25</v>
          </cell>
        </row>
        <row r="19379">
          <cell r="A19379">
            <v>606768</v>
          </cell>
          <cell r="B19379" t="str">
            <v>Arco metálico galvanizado tipo MP 152S - arco alto - vão = 7,24 m e altura = 3,68 m - aterro rodoviário mínimo = 0,90 m e máximo = 4,40 m - areia extraída e brita produzida</v>
          </cell>
          <cell r="C19379" t="str">
            <v>m</v>
          </cell>
          <cell r="D19379">
            <v>33885.379999999997</v>
          </cell>
          <cell r="E19379" t="str">
            <v>DNIT - ABR/25</v>
          </cell>
        </row>
        <row r="19380">
          <cell r="A19380">
            <v>607119</v>
          </cell>
          <cell r="B19380" t="str">
            <v>Arco metálico galvanizado tipo MP 152S - arco alto - vão = 7,42 m e altura = 4,52 m - aterro rodoviário mínimo = 0,90 m e máximo = 6,40 m - areia e brita comerciais</v>
          </cell>
          <cell r="C19380" t="str">
            <v>m</v>
          </cell>
          <cell r="D19380">
            <v>39408.410000000003</v>
          </cell>
          <cell r="E19380" t="str">
            <v>DNIT - ABR/25</v>
          </cell>
        </row>
        <row r="19381">
          <cell r="A19381">
            <v>606767</v>
          </cell>
          <cell r="B19381" t="str">
            <v>Arco metálico galvanizado tipo MP 152S - arco alto - vão = 7,42 m e altura = 4,52 m - aterro rodoviário mínimo = 0,90 m e máximo = 6,40 m - areia extraída e brita produzida</v>
          </cell>
          <cell r="C19381" t="str">
            <v>m</v>
          </cell>
          <cell r="D19381">
            <v>38995.53</v>
          </cell>
          <cell r="E19381" t="str">
            <v>DNIT - ABR/25</v>
          </cell>
        </row>
        <row r="19382">
          <cell r="A19382">
            <v>607121</v>
          </cell>
          <cell r="B19382" t="str">
            <v>Arco metálico galvanizado tipo MP 152S - arco alto - vão = 7,47 m e altura = 4,19 m - aterro rodoviário mínimo = 0,90 m e máximo = 4,30 m - areia e brita comerciais</v>
          </cell>
          <cell r="C19382" t="str">
            <v>m</v>
          </cell>
          <cell r="D19382">
            <v>37056.410000000003</v>
          </cell>
          <cell r="E19382" t="str">
            <v>DNIT - ABR/25</v>
          </cell>
        </row>
        <row r="19383">
          <cell r="A19383">
            <v>606769</v>
          </cell>
          <cell r="B19383" t="str">
            <v>Arco metálico galvanizado tipo MP 152S - arco alto - vão = 7,47 m e altura = 4,19 m - aterro rodoviário mínimo = 0,90 m e máximo = 4,30 m - areia extraída e brita produzida</v>
          </cell>
          <cell r="C19383" t="str">
            <v>m</v>
          </cell>
          <cell r="D19383">
            <v>36670.42</v>
          </cell>
          <cell r="E19383" t="str">
            <v>DNIT - ABR/25</v>
          </cell>
        </row>
        <row r="19384">
          <cell r="A19384">
            <v>607123</v>
          </cell>
          <cell r="B19384" t="str">
            <v>Arco metálico galvanizado tipo MP 152S - arco alto - vão = 7,67 m e altura = 3,99 m - aterro rodoviário mínimo = 0,90 m e máximo = 4,10 m - areia e brita comerciais</v>
          </cell>
          <cell r="C19384" t="str">
            <v>m</v>
          </cell>
          <cell r="D19384">
            <v>36577.480000000003</v>
          </cell>
          <cell r="E19384" t="str">
            <v>DNIT - ABR/25</v>
          </cell>
        </row>
        <row r="19385">
          <cell r="A19385">
            <v>606771</v>
          </cell>
          <cell r="B19385" t="str">
            <v>Arco metálico galvanizado tipo MP 152S - arco alto - vão = 7,67 m e altura = 3,99 m - aterro rodoviário mínimo = 0,90 m e máximo = 4,10 m - areia extraída e brita produzida</v>
          </cell>
          <cell r="C19385" t="str">
            <v>m</v>
          </cell>
          <cell r="D19385">
            <v>36192.93</v>
          </cell>
          <cell r="E19385" t="str">
            <v>DNIT - ABR/25</v>
          </cell>
        </row>
        <row r="19386">
          <cell r="A19386">
            <v>607122</v>
          </cell>
          <cell r="B19386" t="str">
            <v>Arco metálico galvanizado tipo MP 152S - arco alto - vão = 7,85 m e altura = 4,60 m - aterro rodoviário mínimo = 0,90 m e máximo = 6,00 m - areia e brita comerciais</v>
          </cell>
          <cell r="C19386" t="str">
            <v>m</v>
          </cell>
          <cell r="D19386">
            <v>40650.28</v>
          </cell>
          <cell r="E19386" t="str">
            <v>DNIT - ABR/25</v>
          </cell>
        </row>
        <row r="19387">
          <cell r="A19387">
            <v>606770</v>
          </cell>
          <cell r="B19387" t="str">
            <v>Arco metálico galvanizado tipo MP 152S - arco alto - vão = 7,85 m e altura = 4,60 m - aterro rodoviário mínimo = 0,90 m e máximo = 6,00 m - areia extraída e brita produzida</v>
          </cell>
          <cell r="C19387" t="str">
            <v>m</v>
          </cell>
          <cell r="D19387">
            <v>40206.78</v>
          </cell>
          <cell r="E19387" t="str">
            <v>DNIT - ABR/25</v>
          </cell>
        </row>
        <row r="19388">
          <cell r="A19388">
            <v>607125</v>
          </cell>
          <cell r="B19388" t="str">
            <v>Arco metálico galvanizado tipo MP 152S - arco alto - vão = 7,90 m e altura = 4,04 m - aterro rodoviário mínimo = 0,90 m e máximo = 4,00 m - areia e brita comerciais</v>
          </cell>
          <cell r="C19388" t="str">
            <v>m</v>
          </cell>
          <cell r="D19388">
            <v>37890.79</v>
          </cell>
          <cell r="E19388" t="str">
            <v>DNIT - ABR/25</v>
          </cell>
        </row>
        <row r="19389">
          <cell r="A19389">
            <v>606773</v>
          </cell>
          <cell r="B19389" t="str">
            <v>Arco metálico galvanizado tipo MP 152S - arco alto - vão = 7,90 m e altura = 4,04 m - aterro rodoviário mínimo = 0,90 m e máximo = 4,00 m - areia extraída e brita produzida</v>
          </cell>
          <cell r="C19389" t="str">
            <v>m</v>
          </cell>
          <cell r="D19389">
            <v>37486.19</v>
          </cell>
          <cell r="E19389" t="str">
            <v>DNIT - ABR/25</v>
          </cell>
        </row>
        <row r="19390">
          <cell r="A19390">
            <v>607124</v>
          </cell>
          <cell r="B19390" t="str">
            <v>Arco metálico galvanizado tipo MP 152S - arco alto - vão = 8,08 m e altura = 4,65 m - aterro rodoviário mínimo = 0,90 m e máximo = 5,80 m - areia e brita comerciais</v>
          </cell>
          <cell r="C19390" t="str">
            <v>m</v>
          </cell>
          <cell r="D19390">
            <v>41267.82</v>
          </cell>
          <cell r="E19390" t="str">
            <v>DNIT - ABR/25</v>
          </cell>
        </row>
        <row r="19391">
          <cell r="A19391">
            <v>606772</v>
          </cell>
          <cell r="B19391" t="str">
            <v>Arco metálico galvanizado tipo MP 152S - arco alto - vão = 8,08 m e altura = 4,65 m - aterro rodoviário mínimo = 0,90 m e máximo = 5,80 m - areia extraída e brita produzida</v>
          </cell>
          <cell r="C19391" t="str">
            <v>m</v>
          </cell>
          <cell r="D19391">
            <v>40810.129999999997</v>
          </cell>
          <cell r="E19391" t="str">
            <v>DNIT - ABR/25</v>
          </cell>
        </row>
        <row r="19392">
          <cell r="A19392">
            <v>607126</v>
          </cell>
          <cell r="B19392" t="str">
            <v>Arco metálico galvanizado tipo MP 152S - arco alto - vão = 8,31 m e altura = 4,70 m - aterro rodoviário mínimo = 0,90 m e máximo = 5,60 m - areia e brita comerciais</v>
          </cell>
          <cell r="C19392" t="str">
            <v>m</v>
          </cell>
          <cell r="D19392">
            <v>42463.15</v>
          </cell>
          <cell r="E19392" t="str">
            <v>DNIT - ABR/25</v>
          </cell>
        </row>
        <row r="19393">
          <cell r="A19393">
            <v>606774</v>
          </cell>
          <cell r="B19393" t="str">
            <v>Arco metálico galvanizado tipo MP 152S - arco alto - vão = 8,31 m e altura = 4,70 m - aterro rodoviário mínimo = 0,90 m e máximo = 5,60 m - areia extraída e brita produzida</v>
          </cell>
          <cell r="C19393" t="str">
            <v>m</v>
          </cell>
          <cell r="D19393">
            <v>41983.41</v>
          </cell>
          <cell r="E19393" t="str">
            <v>DNIT - ABR/25</v>
          </cell>
        </row>
        <row r="19394">
          <cell r="A19394">
            <v>607127</v>
          </cell>
          <cell r="B19394" t="str">
            <v>Arco metálico galvanizado tipo MP 152S - arco alto - vão = 8,36 m e altura = 4,11 m - aterro rodoviário mínimo = 0,90 m e máximo = 3,70 m - areia e brita comerciais</v>
          </cell>
          <cell r="C19394" t="str">
            <v>m</v>
          </cell>
          <cell r="D19394">
            <v>39063.31</v>
          </cell>
          <cell r="E19394" t="str">
            <v>DNIT - ABR/25</v>
          </cell>
        </row>
        <row r="19395">
          <cell r="A19395">
            <v>606775</v>
          </cell>
          <cell r="B19395" t="str">
            <v>Arco metálico galvanizado tipo MP 152S - arco alto - vão = 8,36 m e altura = 4,11 m - aterro rodoviário mínimo = 0,90 m e máximo = 3,70 m - areia extraída e brita produzida</v>
          </cell>
          <cell r="C19395" t="str">
            <v>m</v>
          </cell>
          <cell r="D19395">
            <v>38634.39</v>
          </cell>
          <cell r="E19395" t="str">
            <v>DNIT - ABR/25</v>
          </cell>
        </row>
        <row r="19396">
          <cell r="A19396">
            <v>607129</v>
          </cell>
          <cell r="B19396" t="str">
            <v>Arco metálico galvanizado tipo MP 152S - arco alto - vão = 8,59 m e altura = 4,39 m - aterro rodoviário mínimo = 0,90 m e máximo = 3,60 m - areia e brita comerciais</v>
          </cell>
          <cell r="C19396" t="str">
            <v>m</v>
          </cell>
          <cell r="D19396">
            <v>40897.64</v>
          </cell>
          <cell r="E19396" t="str">
            <v>DNIT - ABR/25</v>
          </cell>
        </row>
        <row r="19397">
          <cell r="A19397">
            <v>606777</v>
          </cell>
          <cell r="B19397" t="str">
            <v>Arco metálico galvanizado tipo MP 152S - arco alto - vão = 8,59 m e altura = 4,39 m - aterro rodoviário mínimo = 0,90 m e máximo = 3,60 m - areia extraída e brita produzida</v>
          </cell>
          <cell r="C19397" t="str">
            <v>m</v>
          </cell>
          <cell r="D19397">
            <v>40427.9</v>
          </cell>
          <cell r="E19397" t="str">
            <v>DNIT - ABR/25</v>
          </cell>
        </row>
        <row r="19398">
          <cell r="A19398">
            <v>607128</v>
          </cell>
          <cell r="B19398" t="str">
            <v>Arco metálico galvanizado tipo MP 152S - arco alto - vão = 8,97 m e altura = 5,00 m - aterro rodoviário mínimo = 0,90 m e máximo = 5,80 m - areia e brita comerciais</v>
          </cell>
          <cell r="C19398" t="str">
            <v>m</v>
          </cell>
          <cell r="D19398">
            <v>45042.98</v>
          </cell>
          <cell r="E19398" t="str">
            <v>DNIT - ABR/25</v>
          </cell>
        </row>
        <row r="19399">
          <cell r="A19399">
            <v>606776</v>
          </cell>
          <cell r="B19399" t="str">
            <v>Arco metálico galvanizado tipo MP 152S - arco alto - vão = 8,97 m e altura = 5,00 m - aterro rodoviário mínimo = 0,90 m e máximo = 5,80 m - areia extraída e brita produzida</v>
          </cell>
          <cell r="C19399" t="str">
            <v>m</v>
          </cell>
          <cell r="D19399">
            <v>44494.13</v>
          </cell>
          <cell r="E19399" t="str">
            <v>DNIT - ABR/25</v>
          </cell>
        </row>
        <row r="19400">
          <cell r="A19400">
            <v>607130</v>
          </cell>
          <cell r="B19400" t="str">
            <v>Arco metálico galvanizado tipo MP 152S - arco alto - vão = 9,17 m e altura = 5,49 m - aterro rodoviário mínimo = 0,90 m e máximo = 5,60 m - areia e brita comerciais</v>
          </cell>
          <cell r="C19400" t="str">
            <v>m</v>
          </cell>
          <cell r="D19400">
            <v>48013.440000000002</v>
          </cell>
          <cell r="E19400" t="str">
            <v>DNIT - ABR/25</v>
          </cell>
        </row>
        <row r="19401">
          <cell r="A19401">
            <v>606778</v>
          </cell>
          <cell r="B19401" t="str">
            <v>Arco metálico galvanizado tipo MP 152S - arco alto - vão = 9,17 m e altura = 5,49 m - aterro rodoviário mínimo = 0,90 m e máximo = 5,60 m - areia extraída e brita produzida</v>
          </cell>
          <cell r="C19401" t="str">
            <v>m</v>
          </cell>
          <cell r="D19401">
            <v>47410.16</v>
          </cell>
          <cell r="E19401" t="str">
            <v>DNIT - ABR/25</v>
          </cell>
        </row>
        <row r="19402">
          <cell r="A19402">
            <v>607131</v>
          </cell>
          <cell r="B19402" t="str">
            <v>Arco metálico galvanizado tipo MP 152S - arco alto - vão = 9,22 m e altura = 4,70 m - aterro rodoviário mínimo = 0,90 m e máximo = 4,10 m - areia e brita comerciais</v>
          </cell>
          <cell r="C19402" t="str">
            <v>m</v>
          </cell>
          <cell r="D19402">
            <v>45098.01</v>
          </cell>
          <cell r="E19402" t="str">
            <v>DNIT - ABR/25</v>
          </cell>
        </row>
        <row r="19403">
          <cell r="A19403">
            <v>606779</v>
          </cell>
          <cell r="B19403" t="str">
            <v>Arco metálico galvanizado tipo MP 152S - arco alto - vão = 9,22 m e altura = 4,70 m - aterro rodoviário mínimo = 0,90 m e máximo = 4,10 m - areia extraída e brita produzida</v>
          </cell>
          <cell r="C19403" t="str">
            <v>m</v>
          </cell>
          <cell r="D19403">
            <v>44564.3</v>
          </cell>
          <cell r="E19403" t="str">
            <v>DNIT - ABR/25</v>
          </cell>
        </row>
        <row r="19404">
          <cell r="A19404">
            <v>607133</v>
          </cell>
          <cell r="B19404" t="str">
            <v>Arco metálico galvanizado tipo MP 152S - arco alto - vão = 9,45 m e altura = 4,75 m - aterro rodoviário mínimo = 0,90 m e máximo = 4,00 m - areia e brita comerciais</v>
          </cell>
          <cell r="C19404" t="str">
            <v>m</v>
          </cell>
          <cell r="D19404">
            <v>45809.59</v>
          </cell>
          <cell r="E19404" t="str">
            <v>DNIT - ABR/25</v>
          </cell>
        </row>
        <row r="19405">
          <cell r="A19405">
            <v>606781</v>
          </cell>
          <cell r="B19405" t="str">
            <v>Arco metálico galvanizado tipo MP 152S - arco alto - vão = 9,45 m e altura = 4,75 m - aterro rodoviário mínimo = 0,90 m e máximo = 4,00 m - areia extraída e brita produzida</v>
          </cell>
          <cell r="C19405" t="str">
            <v>m</v>
          </cell>
          <cell r="D19405">
            <v>45259.83</v>
          </cell>
          <cell r="E19405" t="str">
            <v>DNIT - ABR/25</v>
          </cell>
        </row>
        <row r="19406">
          <cell r="A19406">
            <v>607132</v>
          </cell>
          <cell r="B19406" t="str">
            <v>Arco metálico galvanizado tipo MP 152S - arco alto - vão = 9,63 m e altura = 5,59 m - aterro rodoviário mínimo = 0,90 m e máximo = 5,30 m - areia e brita comerciais</v>
          </cell>
          <cell r="C19406" t="str">
            <v>m</v>
          </cell>
          <cell r="D19406">
            <v>49934.52</v>
          </cell>
          <cell r="E19406" t="str">
            <v>DNIT - ABR/25</v>
          </cell>
        </row>
        <row r="19407">
          <cell r="A19407">
            <v>606780</v>
          </cell>
          <cell r="B19407" t="str">
            <v>Arco metálico galvanizado tipo MP 152S - arco alto - vão = 9,63 m e altura = 5,59 m - aterro rodoviário mínimo = 0,90 m e máximo = 5,30 m - areia extraída e brita produzida</v>
          </cell>
          <cell r="C19407" t="str">
            <v>m</v>
          </cell>
          <cell r="D19407">
            <v>49288.94</v>
          </cell>
          <cell r="E19407" t="str">
            <v>DNIT - ABR/25</v>
          </cell>
        </row>
        <row r="19408">
          <cell r="A19408">
            <v>607134</v>
          </cell>
          <cell r="B19408" t="str">
            <v>Arco metálico galvanizado tipo MP 152S - arco alto - vão = 9,65 m e altura = 5,41 m - aterro rodoviário mínimo = 0,90 m e máximo = 4,70 m - areia e brita comerciais</v>
          </cell>
          <cell r="C19408" t="str">
            <v>m</v>
          </cell>
          <cell r="D19408">
            <v>49465.06</v>
          </cell>
          <cell r="E19408" t="str">
            <v>DNIT - ABR/25</v>
          </cell>
        </row>
        <row r="19409">
          <cell r="A19409">
            <v>606782</v>
          </cell>
          <cell r="B19409" t="str">
            <v>Arco metálico galvanizado tipo MP 152S - arco alto - vão = 9,65 m e altura = 5,41 m - aterro rodoviário mínimo = 0,90 m e máximo = 4,70 m - areia extraída e brita produzida</v>
          </cell>
          <cell r="C19409" t="str">
            <v>m</v>
          </cell>
          <cell r="D19409">
            <v>48834.239999999998</v>
          </cell>
          <cell r="E19409" t="str">
            <v>DNIT - ABR/25</v>
          </cell>
        </row>
        <row r="19410">
          <cell r="A19410">
            <v>607136</v>
          </cell>
          <cell r="B19410" t="str">
            <v>Arco metálico galvanizado tipo MP 152S - arco alto - vão = 9,68 m e altura = 5,23 m - aterro rodoviário mínimo = 0,90 m e máximo = 3,90 m - areia e brita comerciais</v>
          </cell>
          <cell r="C19410" t="str">
            <v>m</v>
          </cell>
          <cell r="D19410">
            <v>48801.8</v>
          </cell>
          <cell r="E19410" t="str">
            <v>DNIT - ABR/25</v>
          </cell>
        </row>
        <row r="19411">
          <cell r="A19411">
            <v>606784</v>
          </cell>
          <cell r="B19411" t="str">
            <v>Arco metálico galvanizado tipo MP 152S - arco alto - vão = 9,68 m e altura = 5,23 m - aterro rodoviário mínimo = 0,90 m e máximo = 3,90 m - areia extraída e brita produzida</v>
          </cell>
          <cell r="C19411" t="str">
            <v>m</v>
          </cell>
          <cell r="D19411">
            <v>48191.14</v>
          </cell>
          <cell r="E19411" t="str">
            <v>DNIT - ABR/25</v>
          </cell>
        </row>
        <row r="19412">
          <cell r="A19412">
            <v>607135</v>
          </cell>
          <cell r="B19412" t="str">
            <v>Arco metálico galvanizado tipo MP 152S - arco alto - vão = 9,86 m e altura = 6,07 m - aterro rodoviário mínimo = 0,90 m e máximo = 5,20 m - areia e brita comerciais</v>
          </cell>
          <cell r="C19412" t="str">
            <v>m</v>
          </cell>
          <cell r="D19412">
            <v>54589.9</v>
          </cell>
          <cell r="E19412" t="str">
            <v>DNIT - ABR/25</v>
          </cell>
        </row>
        <row r="19413">
          <cell r="A19413">
            <v>606783</v>
          </cell>
          <cell r="B19413" t="str">
            <v>Arco metálico galvanizado tipo MP 152S - arco alto - vão = 9,86 m e altura = 6,07 m - aterro rodoviário mínimo = 0,90 m e máximo = 5,20 m - areia extraída e brita produzida</v>
          </cell>
          <cell r="C19413" t="str">
            <v>m</v>
          </cell>
          <cell r="D19413">
            <v>53881.98</v>
          </cell>
          <cell r="E19413" t="str">
            <v>DNIT - ABR/25</v>
          </cell>
        </row>
        <row r="19414">
          <cell r="A19414">
            <v>607138</v>
          </cell>
          <cell r="B19414" t="str">
            <v>Arco metálico galvanizado tipo MP 152S - arco alto - vão = 9,91 m e altura = 5,28 m - aterro rodoviário mínimo = 0,90 m e máximo = 3,80 m - areia e brita comerciais</v>
          </cell>
          <cell r="C19414" t="str">
            <v>m</v>
          </cell>
          <cell r="D19414">
            <v>49673.37</v>
          </cell>
          <cell r="E19414" t="str">
            <v>DNIT - ABR/25</v>
          </cell>
        </row>
        <row r="19415">
          <cell r="A19415">
            <v>606786</v>
          </cell>
          <cell r="B19415" t="str">
            <v>Arco metálico galvanizado tipo MP 152S - arco alto - vão = 9,91 m e altura = 5,28 m - aterro rodoviário mínimo = 0,90 m e máximo = 3,80 m - areia extraída e brita produzida</v>
          </cell>
          <cell r="C19415" t="str">
            <v>m</v>
          </cell>
          <cell r="D19415">
            <v>49022.84</v>
          </cell>
          <cell r="E19415" t="str">
            <v>DNIT - ABR/25</v>
          </cell>
        </row>
        <row r="19416">
          <cell r="A19416">
            <v>606842</v>
          </cell>
          <cell r="B19416" t="str">
            <v>Arco metálico galvanizado tipo MP 152S - ovoide - vão = 7,21 m e altura = 7,82 m - aterro rodoviário mínimo = 0,75 m e máximo = 6,70 m - areia e brita comerciais</v>
          </cell>
          <cell r="C19416" t="str">
            <v>m</v>
          </cell>
          <cell r="D19416">
            <v>61221.98</v>
          </cell>
          <cell r="E19416" t="str">
            <v>DNIT - ABR/25</v>
          </cell>
        </row>
        <row r="19417">
          <cell r="A19417">
            <v>606832</v>
          </cell>
          <cell r="B19417" t="str">
            <v>Arco metálico galvanizado tipo MP 152S - ovoide - vão = 7,21 m e altura = 7,82 m - aterro rodoviário mínimo = 0,75 m e máximo = 6,70 m - areia extraída e brita produzida</v>
          </cell>
          <cell r="C19417" t="str">
            <v>m</v>
          </cell>
          <cell r="D19417">
            <v>60849.59</v>
          </cell>
          <cell r="E19417" t="str">
            <v>DNIT - ABR/25</v>
          </cell>
        </row>
        <row r="19418">
          <cell r="A19418">
            <v>606843</v>
          </cell>
          <cell r="B19418" t="str">
            <v>Arco metálico galvanizado tipo MP 152S - ovoide - vão = 7,31 m e altura = 7,87 m - aterro rodoviário mínimo = 0,90 m e máximo = 6,80 m - areia e brita comerciais</v>
          </cell>
          <cell r="C19418" t="str">
            <v>m</v>
          </cell>
          <cell r="D19418">
            <v>63640.31</v>
          </cell>
          <cell r="E19418" t="str">
            <v>DNIT - ABR/25</v>
          </cell>
        </row>
        <row r="19419">
          <cell r="A19419">
            <v>606833</v>
          </cell>
          <cell r="B19419" t="str">
            <v>Arco metálico galvanizado tipo MP 152S - ovoide - vão = 7,31 m e altura = 7,87 m - aterro rodoviário mínimo = 0,90 m e máximo = 6,80 m - areia extraída e brita produzida</v>
          </cell>
          <cell r="C19419" t="str">
            <v>m</v>
          </cell>
          <cell r="D19419">
            <v>63249.19</v>
          </cell>
          <cell r="E19419" t="str">
            <v>DNIT - ABR/25</v>
          </cell>
        </row>
        <row r="19420">
          <cell r="A19420">
            <v>606845</v>
          </cell>
          <cell r="B19420" t="str">
            <v>Arco metálico galvanizado tipo MP 152S - ovoide - vão = 7,57 m e altura = 8,44 m - aterro rodoviário mínimo = 0,90 m e máximo = 5,60 m - areia e brita comerciais</v>
          </cell>
          <cell r="C19420" t="str">
            <v>m</v>
          </cell>
          <cell r="D19420">
            <v>66056.23</v>
          </cell>
          <cell r="E19420" t="str">
            <v>DNIT - ABR/25</v>
          </cell>
        </row>
        <row r="19421">
          <cell r="A19421">
            <v>606835</v>
          </cell>
          <cell r="B19421" t="str">
            <v>Arco metálico galvanizado tipo MP 152S - ovoide - vão = 7,57 m e altura = 8,44 m - aterro rodoviário mínimo = 0,90 m e máximo = 5,60 m - areia extraída e brita produzida</v>
          </cell>
          <cell r="C19421" t="str">
            <v>m</v>
          </cell>
          <cell r="D19421">
            <v>65666.27</v>
          </cell>
          <cell r="E19421" t="str">
            <v>DNIT - ABR/25</v>
          </cell>
        </row>
        <row r="19422">
          <cell r="A19422">
            <v>606844</v>
          </cell>
          <cell r="B19422" t="str">
            <v>Arco metálico galvanizado tipo MP 152S - ovoide - vão = 7,77 m e altura = 7,90 m - aterro rodoviário mínimo = 0,90 m e máximo = 6,80 m - areia e brita comerciais</v>
          </cell>
          <cell r="C19422" t="str">
            <v>m</v>
          </cell>
          <cell r="D19422">
            <v>64621.27</v>
          </cell>
          <cell r="E19422" t="str">
            <v>DNIT - ABR/25</v>
          </cell>
        </row>
        <row r="19423">
          <cell r="A19423">
            <v>606834</v>
          </cell>
          <cell r="B19423" t="str">
            <v>Arco metálico galvanizado tipo MP 152S - ovoide - vão = 7,77 m e altura = 7,90 m - aterro rodoviário mínimo = 0,90 m e máximo = 6,80 m - areia extraída e brita produzida</v>
          </cell>
          <cell r="C19423" t="str">
            <v>m</v>
          </cell>
          <cell r="D19423">
            <v>64219.89</v>
          </cell>
          <cell r="E19423" t="str">
            <v>DNIT - ABR/25</v>
          </cell>
        </row>
        <row r="19424">
          <cell r="A19424">
            <v>606847</v>
          </cell>
          <cell r="B19424" t="str">
            <v>Arco metálico galvanizado tipo MP 152S - ovoide - vão = 8,13 m e altura = 8,01 m - aterro rodoviário mínimo = 0,90 m e máximo = 3,50 m - areia e brita comerciais</v>
          </cell>
          <cell r="C19424" t="str">
            <v>m</v>
          </cell>
          <cell r="D19424">
            <v>69057.69</v>
          </cell>
          <cell r="E19424" t="str">
            <v>DNIT - ABR/25</v>
          </cell>
        </row>
        <row r="19425">
          <cell r="A19425">
            <v>606837</v>
          </cell>
          <cell r="B19425" t="str">
            <v>Arco metálico galvanizado tipo MP 152S - ovoide - vão = 8,13 m e altura = 8,01 m - aterro rodoviário mínimo = 0,90 m e máximo = 3,50 m - areia extraída e brita produzida</v>
          </cell>
          <cell r="C19425" t="str">
            <v>m</v>
          </cell>
          <cell r="D19425">
            <v>68619.199999999997</v>
          </cell>
          <cell r="E19425" t="str">
            <v>DNIT - ABR/25</v>
          </cell>
        </row>
        <row r="19426">
          <cell r="A19426">
            <v>606846</v>
          </cell>
          <cell r="B19426" t="str">
            <v>Arco metálico galvanizado tipo MP 152S - ovoide - vão = 8,36 m e altura = 8,23 m - aterro rodoviário mínimo = 0,90 m e máximo = 4,30 m - areia e brita comerciais</v>
          </cell>
          <cell r="C19426" t="str">
            <v>m</v>
          </cell>
          <cell r="D19426">
            <v>70832.63</v>
          </cell>
          <cell r="E19426" t="str">
            <v>DNIT - ABR/25</v>
          </cell>
        </row>
        <row r="19427">
          <cell r="A19427">
            <v>606836</v>
          </cell>
          <cell r="B19427" t="str">
            <v>Arco metálico galvanizado tipo MP 152S - ovoide - vão = 8,36 m e altura = 8,23 m - aterro rodoviário mínimo = 0,90 m e máximo = 4,30 m - areia extraída e brita produzida</v>
          </cell>
          <cell r="C19427" t="str">
            <v>m</v>
          </cell>
          <cell r="D19427">
            <v>70389.27</v>
          </cell>
          <cell r="E19427" t="str">
            <v>DNIT - ABR/25</v>
          </cell>
        </row>
        <row r="19428">
          <cell r="A19428">
            <v>606848</v>
          </cell>
          <cell r="B19428" t="str">
            <v>Arco metálico galvanizado tipo MP 152S - ovoide - vão = 8,56 m e altura = 8,48 m - aterro rodoviário mínimo = 0,90 m e máximo = 5,30 m - areia e brita comerciais</v>
          </cell>
          <cell r="C19428" t="str">
            <v>m</v>
          </cell>
          <cell r="D19428">
            <v>73614.55</v>
          </cell>
          <cell r="E19428" t="str">
            <v>DNIT - ABR/25</v>
          </cell>
        </row>
        <row r="19429">
          <cell r="A19429">
            <v>606838</v>
          </cell>
          <cell r="B19429" t="str">
            <v>Arco metálico galvanizado tipo MP 152S - ovoide - vão = 8,56 m e altura = 8,48 m - aterro rodoviário mínimo = 0,90 m e máximo = 5,30 m - areia extraída e brita produzida</v>
          </cell>
          <cell r="C19429" t="str">
            <v>m</v>
          </cell>
          <cell r="D19429">
            <v>73153.509999999995</v>
          </cell>
          <cell r="E19429" t="str">
            <v>DNIT - ABR/25</v>
          </cell>
        </row>
        <row r="19430">
          <cell r="A19430">
            <v>606849</v>
          </cell>
          <cell r="B19430" t="str">
            <v>Arco metálico galvanizado tipo MP 152S - ovoide - vão = 8,71 m e altura = 9,32 m - aterro rodoviário mínimo = 0,90 m e máximo = 6,00 m - areia e brita comerciais</v>
          </cell>
          <cell r="C19430" t="str">
            <v>m</v>
          </cell>
          <cell r="D19430">
            <v>75625.05</v>
          </cell>
          <cell r="E19430" t="str">
            <v>DNIT - ABR/25</v>
          </cell>
        </row>
        <row r="19431">
          <cell r="A19431">
            <v>606839</v>
          </cell>
          <cell r="B19431" t="str">
            <v>Arco metálico galvanizado tipo MP 152S - ovoide - vão = 8,71 m e altura = 9,32 m - aterro rodoviário mínimo = 0,90 m e máximo = 6,00 m - areia extraída e brita produzida</v>
          </cell>
          <cell r="C19431" t="str">
            <v>m</v>
          </cell>
          <cell r="D19431">
            <v>75175.16</v>
          </cell>
          <cell r="E19431" t="str">
            <v>DNIT - ABR/25</v>
          </cell>
        </row>
        <row r="19432">
          <cell r="A19432">
            <v>606850</v>
          </cell>
          <cell r="B19432" t="str">
            <v>Arco metálico galvanizado tipo MP 152S - ovoide - vão = 9,15 m e altura = 9,04 m - aterro rodoviário mínimo = 0,90 m e máximo = 4,70 m - areia e brita comerciais</v>
          </cell>
          <cell r="C19432" t="str">
            <v>m</v>
          </cell>
          <cell r="D19432">
            <v>76269.66</v>
          </cell>
          <cell r="E19432" t="str">
            <v>DNIT - ABR/25</v>
          </cell>
        </row>
        <row r="19433">
          <cell r="A19433">
            <v>606840</v>
          </cell>
          <cell r="B19433" t="str">
            <v>Arco metálico galvanizado tipo MP 152S - ovoide - vão = 9,15 m e altura = 9,04 m - aterro rodoviário mínimo = 0,90 m e máximo = 4,70 m - areia extraída e brita produzida</v>
          </cell>
          <cell r="C19433" t="str">
            <v>m</v>
          </cell>
          <cell r="D19433">
            <v>75777.929999999993</v>
          </cell>
          <cell r="E19433" t="str">
            <v>DNIT - ABR/25</v>
          </cell>
        </row>
        <row r="19434">
          <cell r="A19434">
            <v>606851</v>
          </cell>
          <cell r="B19434" t="str">
            <v>Arco metálico galvanizado tipo MP 152S - ovoide - vão = 9,15 m e altura = 9,50 m - aterro rodoviário mínimo = 0,90 m e máximo = 5,70 m - areia e brita comerciais</v>
          </cell>
          <cell r="C19434" t="str">
            <v>m</v>
          </cell>
          <cell r="D19434">
            <v>78528.850000000006</v>
          </cell>
          <cell r="E19434" t="str">
            <v>DNIT - ABR/25</v>
          </cell>
        </row>
        <row r="19435">
          <cell r="A19435">
            <v>606841</v>
          </cell>
          <cell r="B19435" t="str">
            <v>Arco metálico galvanizado tipo MP 152S - ovoide - vão = 9,15 m e altura = 9,50 m - aterro rodoviário mínimo = 0,90 m e máximo = 5,70 m - areia extraída e brita produzida</v>
          </cell>
          <cell r="C19435" t="str">
            <v>m</v>
          </cell>
          <cell r="D19435">
            <v>78057.88</v>
          </cell>
          <cell r="E19435" t="str">
            <v>DNIT - ABR/25</v>
          </cell>
        </row>
        <row r="19436">
          <cell r="A19436">
            <v>605604</v>
          </cell>
          <cell r="B19436" t="str">
            <v>Argamassa de solo-cimento com 10% de cimento e material de jazida - preparo e injeção em tunnel liner</v>
          </cell>
          <cell r="C19436" t="str">
            <v>m³</v>
          </cell>
          <cell r="D19436">
            <v>324.12</v>
          </cell>
          <cell r="E19436" t="str">
            <v>DNIT - ABR/25</v>
          </cell>
        </row>
        <row r="19437">
          <cell r="A19437">
            <v>605695</v>
          </cell>
          <cell r="B19437" t="str">
            <v>Bueiro metálico com chapas múltiplas MP 100 com revestimento em epóxi - D = 0,60 m - brita comercial</v>
          </cell>
          <cell r="C19437" t="str">
            <v>m</v>
          </cell>
          <cell r="D19437">
            <v>1459.85</v>
          </cell>
          <cell r="E19437" t="str">
            <v>DNIT - ABR/25</v>
          </cell>
        </row>
        <row r="19438">
          <cell r="A19438">
            <v>605607</v>
          </cell>
          <cell r="B19438" t="str">
            <v>Bueiro metálico com chapas múltiplas MP 100 com revestimento em epóxi - D = 0,60 m - brita produzida</v>
          </cell>
          <cell r="C19438" t="str">
            <v>m</v>
          </cell>
          <cell r="D19438">
            <v>1429.67</v>
          </cell>
          <cell r="E19438" t="str">
            <v>DNIT - ABR/25</v>
          </cell>
        </row>
        <row r="19439">
          <cell r="A19439">
            <v>605696</v>
          </cell>
          <cell r="B19439" t="str">
            <v>Bueiro metálico com chapas múltiplas MP 100 com revestimento em epóxi - D = 0,70 m - brita comercial</v>
          </cell>
          <cell r="C19439" t="str">
            <v>m</v>
          </cell>
          <cell r="D19439">
            <v>1678.34</v>
          </cell>
          <cell r="E19439" t="str">
            <v>DNIT - ABR/25</v>
          </cell>
        </row>
        <row r="19440">
          <cell r="A19440">
            <v>605608</v>
          </cell>
          <cell r="B19440" t="str">
            <v>Bueiro metálico com chapas múltiplas MP 100 com revestimento em epóxi - D = 0,70 m - brita produzida</v>
          </cell>
          <cell r="C19440" t="str">
            <v>m</v>
          </cell>
          <cell r="D19440">
            <v>1646.27</v>
          </cell>
          <cell r="E19440" t="str">
            <v>DNIT - ABR/25</v>
          </cell>
        </row>
        <row r="19441">
          <cell r="A19441">
            <v>605697</v>
          </cell>
          <cell r="B19441" t="str">
            <v>Bueiro metálico com chapas múltiplas MP 100 com revestimento em epóxi - D = 0,80 m - brita comercial</v>
          </cell>
          <cell r="C19441" t="str">
            <v>m</v>
          </cell>
          <cell r="D19441">
            <v>1896.87</v>
          </cell>
          <cell r="E19441" t="str">
            <v>DNIT - ABR/25</v>
          </cell>
        </row>
        <row r="19442">
          <cell r="A19442">
            <v>605609</v>
          </cell>
          <cell r="B19442" t="str">
            <v>Bueiro metálico com chapas múltiplas MP 100 com revestimento em epóxi - D = 0,80 m - brita produzida</v>
          </cell>
          <cell r="C19442" t="str">
            <v>m</v>
          </cell>
          <cell r="D19442">
            <v>1862.92</v>
          </cell>
          <cell r="E19442" t="str">
            <v>DNIT - ABR/25</v>
          </cell>
        </row>
        <row r="19443">
          <cell r="A19443">
            <v>605698</v>
          </cell>
          <cell r="B19443" t="str">
            <v>Bueiro metálico com chapas múltiplas MP 100 com revestimento em epóxi - D = 0,90 m - brita comercial</v>
          </cell>
          <cell r="C19443" t="str">
            <v>m</v>
          </cell>
          <cell r="D19443">
            <v>2073.11</v>
          </cell>
          <cell r="E19443" t="str">
            <v>DNIT - ABR/25</v>
          </cell>
        </row>
        <row r="19444">
          <cell r="A19444">
            <v>605610</v>
          </cell>
          <cell r="B19444" t="str">
            <v>Bueiro metálico com chapas múltiplas MP 100 com revestimento em epóxi - D = 0,90 m - brita produzida</v>
          </cell>
          <cell r="C19444" t="str">
            <v>m</v>
          </cell>
          <cell r="D19444">
            <v>2037.27</v>
          </cell>
          <cell r="E19444" t="str">
            <v>DNIT - ABR/25</v>
          </cell>
        </row>
        <row r="19445">
          <cell r="A19445">
            <v>605699</v>
          </cell>
          <cell r="B19445" t="str">
            <v>Bueiro metálico com chapas múltiplas MP 100 com revestimento em epóxi - D = 1,00 m - brita comercial</v>
          </cell>
          <cell r="C19445" t="str">
            <v>m</v>
          </cell>
          <cell r="D19445">
            <v>2291.5300000000002</v>
          </cell>
          <cell r="E19445" t="str">
            <v>DNIT - ABR/25</v>
          </cell>
        </row>
        <row r="19446">
          <cell r="A19446">
            <v>605611</v>
          </cell>
          <cell r="B19446" t="str">
            <v>Bueiro metálico com chapas múltiplas MP 100 com revestimento em epóxi - D = 1,00 m - brita produzida</v>
          </cell>
          <cell r="C19446" t="str">
            <v>m</v>
          </cell>
          <cell r="D19446">
            <v>2253.81</v>
          </cell>
          <cell r="E19446" t="str">
            <v>DNIT - ABR/25</v>
          </cell>
        </row>
        <row r="19447">
          <cell r="A19447">
            <v>605700</v>
          </cell>
          <cell r="B19447" t="str">
            <v>Bueiro metálico com chapas múltiplas MP 100 com revestimento em epóxi - D = 1,10 m - brita comercial</v>
          </cell>
          <cell r="C19447" t="str">
            <v>m</v>
          </cell>
          <cell r="D19447">
            <v>2594.7600000000002</v>
          </cell>
          <cell r="E19447" t="str">
            <v>DNIT - ABR/25</v>
          </cell>
        </row>
        <row r="19448">
          <cell r="A19448">
            <v>605612</v>
          </cell>
          <cell r="B19448" t="str">
            <v>Bueiro metálico com chapas múltiplas MP 100 com revestimento em epóxi - D = 1,10 m - brita produzida</v>
          </cell>
          <cell r="C19448" t="str">
            <v>m</v>
          </cell>
          <cell r="D19448">
            <v>2555.15</v>
          </cell>
          <cell r="E19448" t="str">
            <v>DNIT - ABR/25</v>
          </cell>
        </row>
        <row r="19449">
          <cell r="A19449">
            <v>605701</v>
          </cell>
          <cell r="B19449" t="str">
            <v>Bueiro metálico com chapas múltiplas MP 100 com revestimento em epóxi - D = 1,20 m - brita comercial</v>
          </cell>
          <cell r="C19449" t="str">
            <v>m</v>
          </cell>
          <cell r="D19449">
            <v>2770.94</v>
          </cell>
          <cell r="E19449" t="str">
            <v>DNIT - ABR/25</v>
          </cell>
        </row>
        <row r="19450">
          <cell r="A19450">
            <v>605613</v>
          </cell>
          <cell r="B19450" t="str">
            <v>Bueiro metálico com chapas múltiplas MP 100 com revestimento em epóxi - D = 1,20 m - brita produzida</v>
          </cell>
          <cell r="C19450" t="str">
            <v>m</v>
          </cell>
          <cell r="D19450">
            <v>2729.44</v>
          </cell>
          <cell r="E19450" t="str">
            <v>DNIT - ABR/25</v>
          </cell>
        </row>
        <row r="19451">
          <cell r="A19451">
            <v>605702</v>
          </cell>
          <cell r="B19451" t="str">
            <v>Bueiro metálico com chapas múltiplas MP 100 com revestimento em epóxi - D = 1,30 m - brita comercial</v>
          </cell>
          <cell r="C19451" t="str">
            <v>m</v>
          </cell>
          <cell r="D19451">
            <v>3033.49</v>
          </cell>
          <cell r="E19451" t="str">
            <v>DNIT - ABR/25</v>
          </cell>
        </row>
        <row r="19452">
          <cell r="A19452">
            <v>605614</v>
          </cell>
          <cell r="B19452" t="str">
            <v>Bueiro metálico com chapas múltiplas MP 100 com revestimento em epóxi - D = 1,30 m - brita produzida</v>
          </cell>
          <cell r="C19452" t="str">
            <v>m</v>
          </cell>
          <cell r="D19452">
            <v>2968.41</v>
          </cell>
          <cell r="E19452" t="str">
            <v>DNIT - ABR/25</v>
          </cell>
        </row>
        <row r="19453">
          <cell r="A19453">
            <v>605703</v>
          </cell>
          <cell r="B19453" t="str">
            <v>Bueiro metálico com chapas múltiplas MP 100 com revestimento em epóxi - D = 1,40 m - brita comercial</v>
          </cell>
          <cell r="C19453" t="str">
            <v>m</v>
          </cell>
          <cell r="D19453">
            <v>3214.87</v>
          </cell>
          <cell r="E19453" t="str">
            <v>DNIT - ABR/25</v>
          </cell>
        </row>
        <row r="19454">
          <cell r="A19454">
            <v>605615</v>
          </cell>
          <cell r="B19454" t="str">
            <v>Bueiro metálico com chapas múltiplas MP 100 com revestimento em epóxi - D = 1,40 m - brita produzida</v>
          </cell>
          <cell r="C19454" t="str">
            <v>m</v>
          </cell>
          <cell r="D19454">
            <v>3146.97</v>
          </cell>
          <cell r="E19454" t="str">
            <v>DNIT - ABR/25</v>
          </cell>
        </row>
        <row r="19455">
          <cell r="A19455">
            <v>605704</v>
          </cell>
          <cell r="B19455" t="str">
            <v>Bueiro metálico com chapas múltiplas MP 100 com revestimento em epóxi - D = 1,50 m - brita comercial</v>
          </cell>
          <cell r="C19455" t="str">
            <v>m</v>
          </cell>
          <cell r="D19455">
            <v>3439.43</v>
          </cell>
          <cell r="E19455" t="str">
            <v>DNIT - ABR/25</v>
          </cell>
        </row>
        <row r="19456">
          <cell r="A19456">
            <v>605616</v>
          </cell>
          <cell r="B19456" t="str">
            <v>Bueiro metálico com chapas múltiplas MP 100 com revestimento em epóxi - D = 1,50 m - brita produzida</v>
          </cell>
          <cell r="C19456" t="str">
            <v>m</v>
          </cell>
          <cell r="D19456">
            <v>3368.7</v>
          </cell>
          <cell r="E19456" t="str">
            <v>DNIT - ABR/25</v>
          </cell>
        </row>
        <row r="19457">
          <cell r="A19457">
            <v>605705</v>
          </cell>
          <cell r="B19457" t="str">
            <v>Bueiro metálico com chapas múltiplas MP 100 com revestimento em epóxi - D = 1,60 m - brita comercial</v>
          </cell>
          <cell r="C19457" t="str">
            <v>m</v>
          </cell>
          <cell r="D19457">
            <v>3668.67</v>
          </cell>
          <cell r="E19457" t="str">
            <v>DNIT - ABR/25</v>
          </cell>
        </row>
        <row r="19458">
          <cell r="A19458">
            <v>605617</v>
          </cell>
          <cell r="B19458" t="str">
            <v>Bueiro metálico com chapas múltiplas MP 100 com revestimento em epóxi - D = 1,60 m - brita produzida</v>
          </cell>
          <cell r="C19458" t="str">
            <v>m</v>
          </cell>
          <cell r="D19458">
            <v>3595.11</v>
          </cell>
          <cell r="E19458" t="str">
            <v>DNIT - ABR/25</v>
          </cell>
        </row>
        <row r="19459">
          <cell r="A19459">
            <v>605706</v>
          </cell>
          <cell r="B19459" t="str">
            <v>Bueiro metálico com chapas múltiplas MP 100 com revestimento em epóxi - D = 1,70 m - brita comercial</v>
          </cell>
          <cell r="C19459" t="str">
            <v>m</v>
          </cell>
          <cell r="D19459">
            <v>3857.33</v>
          </cell>
          <cell r="E19459" t="str">
            <v>DNIT - ABR/25</v>
          </cell>
        </row>
        <row r="19460">
          <cell r="A19460">
            <v>605618</v>
          </cell>
          <cell r="B19460" t="str">
            <v>Bueiro metálico com chapas múltiplas MP 100 com revestimento em epóxi - D = 1,70 m - brita produzida</v>
          </cell>
          <cell r="C19460" t="str">
            <v>m</v>
          </cell>
          <cell r="D19460">
            <v>3780.94</v>
          </cell>
          <cell r="E19460" t="str">
            <v>DNIT - ABR/25</v>
          </cell>
        </row>
        <row r="19461">
          <cell r="A19461">
            <v>605707</v>
          </cell>
          <cell r="B19461" t="str">
            <v>Bueiro metálico com chapas múltiplas MP 100 com revestimento em epóxi - D = 1,80 m - brita comercial</v>
          </cell>
          <cell r="C19461" t="str">
            <v>m</v>
          </cell>
          <cell r="D19461">
            <v>4289.6099999999997</v>
          </cell>
          <cell r="E19461" t="str">
            <v>DNIT - ABR/25</v>
          </cell>
        </row>
        <row r="19462">
          <cell r="A19462">
            <v>605619</v>
          </cell>
          <cell r="B19462" t="str">
            <v>Bueiro metálico com chapas múltiplas MP 100 com revestimento em epóxi - D = 1,80 m - brita produzida</v>
          </cell>
          <cell r="C19462" t="str">
            <v>m</v>
          </cell>
          <cell r="D19462">
            <v>4210.3900000000003</v>
          </cell>
          <cell r="E19462" t="str">
            <v>DNIT - ABR/25</v>
          </cell>
        </row>
        <row r="19463">
          <cell r="A19463">
            <v>605708</v>
          </cell>
          <cell r="B19463" t="str">
            <v>Bueiro metálico com chapas múltiplas MP 100 com revestimento em epóxi - D = 1,90 m - brita comercial</v>
          </cell>
          <cell r="C19463" t="str">
            <v>m</v>
          </cell>
          <cell r="D19463">
            <v>5016.58</v>
          </cell>
          <cell r="E19463" t="str">
            <v>DNIT - ABR/25</v>
          </cell>
        </row>
        <row r="19464">
          <cell r="A19464">
            <v>605620</v>
          </cell>
          <cell r="B19464" t="str">
            <v>Bueiro metálico com chapas múltiplas MP 100 com revestimento em epóxi - D = 1,90 m - brita produzida</v>
          </cell>
          <cell r="C19464" t="str">
            <v>m</v>
          </cell>
          <cell r="D19464">
            <v>4934.53</v>
          </cell>
          <cell r="E19464" t="str">
            <v>DNIT - ABR/25</v>
          </cell>
        </row>
        <row r="19465">
          <cell r="A19465">
            <v>605709</v>
          </cell>
          <cell r="B19465" t="str">
            <v>Bueiro metálico com chapas múltiplas MP 100 com revestimento em epóxi - D = 2,00 m - brita comercial</v>
          </cell>
          <cell r="C19465" t="str">
            <v>m</v>
          </cell>
          <cell r="D19465">
            <v>5257.89</v>
          </cell>
          <cell r="E19465" t="str">
            <v>DNIT - ABR/25</v>
          </cell>
        </row>
        <row r="19466">
          <cell r="A19466">
            <v>605621</v>
          </cell>
          <cell r="B19466" t="str">
            <v>Bueiro metálico com chapas múltiplas MP 100 com revestimento em epóxi - D = 2,00 m - brita produzida</v>
          </cell>
          <cell r="C19466" t="str">
            <v>m</v>
          </cell>
          <cell r="D19466">
            <v>5173.01</v>
          </cell>
          <cell r="E19466" t="str">
            <v>DNIT - ABR/25</v>
          </cell>
        </row>
        <row r="19467">
          <cell r="A19467">
            <v>605710</v>
          </cell>
          <cell r="B19467" t="str">
            <v>Bueiro metálico com chapas múltiplas MP 100 com revestimento em epóxi - D = 2,10 m - brita comercial</v>
          </cell>
          <cell r="C19467" t="str">
            <v>m</v>
          </cell>
          <cell r="D19467">
            <v>5651.8</v>
          </cell>
          <cell r="E19467" t="str">
            <v>DNIT - ABR/25</v>
          </cell>
        </row>
        <row r="19468">
          <cell r="A19468">
            <v>605622</v>
          </cell>
          <cell r="B19468" t="str">
            <v>Bueiro metálico com chapas múltiplas MP 100 com revestimento em epóxi - D = 2,10 m - brita produzida</v>
          </cell>
          <cell r="C19468" t="str">
            <v>m</v>
          </cell>
          <cell r="D19468">
            <v>5564.1</v>
          </cell>
          <cell r="E19468" t="str">
            <v>DNIT - ABR/25</v>
          </cell>
        </row>
        <row r="19469">
          <cell r="A19469">
            <v>605711</v>
          </cell>
          <cell r="B19469" t="str">
            <v>Bueiro metálico com chapas múltiplas MP 100 com revestimento em epóxi - D = 2,20 m - brita comercial</v>
          </cell>
          <cell r="C19469" t="str">
            <v>m</v>
          </cell>
          <cell r="D19469">
            <v>5851.24</v>
          </cell>
          <cell r="E19469" t="str">
            <v>DNIT - ABR/25</v>
          </cell>
        </row>
        <row r="19470">
          <cell r="A19470">
            <v>605623</v>
          </cell>
          <cell r="B19470" t="str">
            <v>Bueiro metálico com chapas múltiplas MP 100 com revestimento em epóxi - D = 2,20 m - brita produzida</v>
          </cell>
          <cell r="C19470" t="str">
            <v>m</v>
          </cell>
          <cell r="D19470">
            <v>5760.7</v>
          </cell>
          <cell r="E19470" t="str">
            <v>DNIT - ABR/25</v>
          </cell>
        </row>
        <row r="19471">
          <cell r="A19471">
            <v>605712</v>
          </cell>
          <cell r="B19471" t="str">
            <v>Bueiro metálico com chapas múltiplas MP 100 com revestimento em epóxi - D = 2,30 m - brita comercial</v>
          </cell>
          <cell r="C19471" t="str">
            <v>m</v>
          </cell>
          <cell r="D19471">
            <v>6174.01</v>
          </cell>
          <cell r="E19471" t="str">
            <v>DNIT - ABR/25</v>
          </cell>
        </row>
        <row r="19472">
          <cell r="A19472">
            <v>605624</v>
          </cell>
          <cell r="B19472" t="str">
            <v>Bueiro metálico com chapas múltiplas MP 100 com revestimento em epóxi - D = 2,30 m - brita produzida</v>
          </cell>
          <cell r="C19472" t="str">
            <v>m</v>
          </cell>
          <cell r="D19472">
            <v>6080.65</v>
          </cell>
          <cell r="E19472" t="str">
            <v>DNIT - ABR/25</v>
          </cell>
        </row>
        <row r="19473">
          <cell r="A19473">
            <v>605713</v>
          </cell>
          <cell r="B19473" t="str">
            <v>Bueiro metálico com chapas múltiplas MP 100 com revestimento em epóxi - D = 2,40 m - brita comercial</v>
          </cell>
          <cell r="C19473" t="str">
            <v>m</v>
          </cell>
          <cell r="D19473">
            <v>8157.75</v>
          </cell>
          <cell r="E19473" t="str">
            <v>DNIT - ABR/25</v>
          </cell>
        </row>
        <row r="19474">
          <cell r="A19474">
            <v>605625</v>
          </cell>
          <cell r="B19474" t="str">
            <v>Bueiro metálico com chapas múltiplas MP 100 com revestimento em epóxi - D = 2,40 m - brita produzida</v>
          </cell>
          <cell r="C19474" t="str">
            <v>m</v>
          </cell>
          <cell r="D19474">
            <v>8061.56</v>
          </cell>
          <cell r="E19474" t="str">
            <v>DNIT - ABR/25</v>
          </cell>
        </row>
        <row r="19475">
          <cell r="A19475">
            <v>605714</v>
          </cell>
          <cell r="B19475" t="str">
            <v>Bueiro metálico com chapas múltiplas MP 100 com revestimento em epóxi - D = 2,50 m - brita comercial</v>
          </cell>
          <cell r="C19475" t="str">
            <v>m</v>
          </cell>
          <cell r="D19475">
            <v>10354.799999999999</v>
          </cell>
          <cell r="E19475" t="str">
            <v>DNIT - ABR/25</v>
          </cell>
        </row>
        <row r="19476">
          <cell r="A19476">
            <v>605626</v>
          </cell>
          <cell r="B19476" t="str">
            <v>Bueiro metálico com chapas múltiplas MP 100 com revestimento em epóxi - D = 2,50 m - brita produzida</v>
          </cell>
          <cell r="C19476" t="str">
            <v>m</v>
          </cell>
          <cell r="D19476">
            <v>10255.780000000001</v>
          </cell>
          <cell r="E19476" t="str">
            <v>DNIT - ABR/25</v>
          </cell>
        </row>
        <row r="19477">
          <cell r="A19477">
            <v>605715</v>
          </cell>
          <cell r="B19477" t="str">
            <v>Bueiro metálico com chapas múltiplas MP 100 com revestimento em epóxi - D = 2,60 m - brita comercial</v>
          </cell>
          <cell r="C19477" t="str">
            <v>m</v>
          </cell>
          <cell r="D19477">
            <v>11075.75</v>
          </cell>
          <cell r="E19477" t="str">
            <v>DNIT - ABR/25</v>
          </cell>
        </row>
        <row r="19478">
          <cell r="A19478">
            <v>605627</v>
          </cell>
          <cell r="B19478" t="str">
            <v>Bueiro metálico com chapas múltiplas MP 100 com revestimento em epóxi - D = 2,60 m - brita produzida</v>
          </cell>
          <cell r="C19478" t="str">
            <v>m</v>
          </cell>
          <cell r="D19478">
            <v>10973.89</v>
          </cell>
          <cell r="E19478" t="str">
            <v>DNIT - ABR/25</v>
          </cell>
        </row>
        <row r="19479">
          <cell r="A19479">
            <v>605716</v>
          </cell>
          <cell r="B19479" t="str">
            <v>Bueiro metálico com chapas múltiplas MP 100 com revestimento em epóxi - D = 2,70 m - brita comercial</v>
          </cell>
          <cell r="C19479" t="str">
            <v>m</v>
          </cell>
          <cell r="D19479">
            <v>11521.93</v>
          </cell>
          <cell r="E19479" t="str">
            <v>DNIT - ABR/25</v>
          </cell>
        </row>
        <row r="19480">
          <cell r="A19480">
            <v>605628</v>
          </cell>
          <cell r="B19480" t="str">
            <v>Bueiro metálico com chapas múltiplas MP 100 com revestimento em epóxi - D = 2,70 m - brita produzida</v>
          </cell>
          <cell r="C19480" t="str">
            <v>m</v>
          </cell>
          <cell r="D19480">
            <v>11417.24</v>
          </cell>
          <cell r="E19480" t="str">
            <v>DNIT - ABR/25</v>
          </cell>
        </row>
        <row r="19481">
          <cell r="A19481">
            <v>605717</v>
          </cell>
          <cell r="B19481" t="str">
            <v>Bueiro metálico com chapas múltiplas MP 100 com revestimento em epóxi - D = 2,80 m - brita comercial</v>
          </cell>
          <cell r="C19481" t="str">
            <v>m</v>
          </cell>
          <cell r="D19481">
            <v>12307.77</v>
          </cell>
          <cell r="E19481" t="str">
            <v>DNIT - ABR/25</v>
          </cell>
        </row>
        <row r="19482">
          <cell r="A19482">
            <v>605629</v>
          </cell>
          <cell r="B19482" t="str">
            <v>Bueiro metálico com chapas múltiplas MP 100 com revestimento em epóxi - D = 2,80 m - brita produzida</v>
          </cell>
          <cell r="C19482" t="str">
            <v>m</v>
          </cell>
          <cell r="D19482">
            <v>12200.25</v>
          </cell>
          <cell r="E19482" t="str">
            <v>DNIT - ABR/25</v>
          </cell>
        </row>
        <row r="19483">
          <cell r="A19483">
            <v>605651</v>
          </cell>
          <cell r="B19483" t="str">
            <v>Bueiro metálico com chapas múltiplas MP 100 galvanizadas - D = 0,60 m - brita comercial</v>
          </cell>
          <cell r="C19483" t="str">
            <v>m</v>
          </cell>
          <cell r="D19483">
            <v>1394.49</v>
          </cell>
          <cell r="E19483" t="str">
            <v>DNIT - ABR/25</v>
          </cell>
        </row>
        <row r="19484">
          <cell r="A19484">
            <v>605460</v>
          </cell>
          <cell r="B19484" t="str">
            <v>Bueiro metálico com chapas múltiplas MP 100 galvanizadas - D = 0,60 m - brita produzida</v>
          </cell>
          <cell r="C19484" t="str">
            <v>m</v>
          </cell>
          <cell r="D19484">
            <v>1364.31</v>
          </cell>
          <cell r="E19484" t="str">
            <v>DNIT - ABR/25</v>
          </cell>
        </row>
        <row r="19485">
          <cell r="A19485">
            <v>605652</v>
          </cell>
          <cell r="B19485" t="str">
            <v>Bueiro metálico com chapas múltiplas MP 100 galvanizadas - D = 0,70 m - brita comercial</v>
          </cell>
          <cell r="C19485" t="str">
            <v>m</v>
          </cell>
          <cell r="D19485">
            <v>1602.77</v>
          </cell>
          <cell r="E19485" t="str">
            <v>DNIT - ABR/25</v>
          </cell>
        </row>
        <row r="19486">
          <cell r="A19486">
            <v>605461</v>
          </cell>
          <cell r="B19486" t="str">
            <v>Bueiro metálico com chapas múltiplas MP 100 galvanizadas - D = 0,70 m - brita produzida</v>
          </cell>
          <cell r="C19486" t="str">
            <v>m</v>
          </cell>
          <cell r="D19486">
            <v>1570.71</v>
          </cell>
          <cell r="E19486" t="str">
            <v>DNIT - ABR/25</v>
          </cell>
        </row>
        <row r="19487">
          <cell r="A19487">
            <v>605653</v>
          </cell>
          <cell r="B19487" t="str">
            <v>Bueiro metálico com chapas múltiplas MP 100 galvanizadas - D = 0,80 m - brita comercial</v>
          </cell>
          <cell r="C19487" t="str">
            <v>m</v>
          </cell>
          <cell r="D19487">
            <v>1811.08</v>
          </cell>
          <cell r="E19487" t="str">
            <v>DNIT - ABR/25</v>
          </cell>
        </row>
        <row r="19488">
          <cell r="A19488">
            <v>605462</v>
          </cell>
          <cell r="B19488" t="str">
            <v>Bueiro metálico com chapas múltiplas MP 100 galvanizadas - D = 0,80 m - brita produzida</v>
          </cell>
          <cell r="C19488" t="str">
            <v>m</v>
          </cell>
          <cell r="D19488">
            <v>1777.13</v>
          </cell>
          <cell r="E19488" t="str">
            <v>DNIT - ABR/25</v>
          </cell>
        </row>
        <row r="19489">
          <cell r="A19489">
            <v>605654</v>
          </cell>
          <cell r="B19489" t="str">
            <v>Bueiro metálico com chapas múltiplas MP 100 galvanizadas - D = 0,90 m - brita comercial</v>
          </cell>
          <cell r="C19489" t="str">
            <v>m</v>
          </cell>
          <cell r="D19489">
            <v>1979.14</v>
          </cell>
          <cell r="E19489" t="str">
            <v>DNIT - ABR/25</v>
          </cell>
        </row>
        <row r="19490">
          <cell r="A19490">
            <v>605463</v>
          </cell>
          <cell r="B19490" t="str">
            <v>Bueiro metálico com chapas múltiplas MP 100 galvanizadas - D = 0,90 m - brita produzida</v>
          </cell>
          <cell r="C19490" t="str">
            <v>m</v>
          </cell>
          <cell r="D19490">
            <v>1943.31</v>
          </cell>
          <cell r="E19490" t="str">
            <v>DNIT - ABR/25</v>
          </cell>
        </row>
        <row r="19491">
          <cell r="A19491">
            <v>605655</v>
          </cell>
          <cell r="B19491" t="str">
            <v>Bueiro metálico com chapas múltiplas MP 100 galvanizadas - D = 1,00 m - brita comercial</v>
          </cell>
          <cell r="C19491" t="str">
            <v>m</v>
          </cell>
          <cell r="D19491">
            <v>2187.37</v>
          </cell>
          <cell r="E19491" t="str">
            <v>DNIT - ABR/25</v>
          </cell>
        </row>
        <row r="19492">
          <cell r="A19492">
            <v>605464</v>
          </cell>
          <cell r="B19492" t="str">
            <v>Bueiro metálico com chapas múltiplas MP 100 galvanizadas - D = 1,00 m - brita produzida</v>
          </cell>
          <cell r="C19492" t="str">
            <v>m</v>
          </cell>
          <cell r="D19492">
            <v>2149.65</v>
          </cell>
          <cell r="E19492" t="str">
            <v>DNIT - ABR/25</v>
          </cell>
        </row>
        <row r="19493">
          <cell r="A19493">
            <v>605656</v>
          </cell>
          <cell r="B19493" t="str">
            <v>Bueiro metálico com chapas múltiplas MP 100 galvanizadas - D = 1,10 m - brita comercial</v>
          </cell>
          <cell r="C19493" t="str">
            <v>m</v>
          </cell>
          <cell r="D19493">
            <v>2476.31</v>
          </cell>
          <cell r="E19493" t="str">
            <v>DNIT - ABR/25</v>
          </cell>
        </row>
        <row r="19494">
          <cell r="A19494">
            <v>605465</v>
          </cell>
          <cell r="B19494" t="str">
            <v>Bueiro metálico com chapas múltiplas MP 100 galvanizadas - D = 1,10 m - brita produzida</v>
          </cell>
          <cell r="C19494" t="str">
            <v>m</v>
          </cell>
          <cell r="D19494">
            <v>2436.6999999999998</v>
          </cell>
          <cell r="E19494" t="str">
            <v>DNIT - ABR/25</v>
          </cell>
        </row>
        <row r="19495">
          <cell r="A19495">
            <v>605657</v>
          </cell>
          <cell r="B19495" t="str">
            <v>Bueiro metálico com chapas múltiplas MP 100 galvanizadas - D = 1,20 m - brita comercial</v>
          </cell>
          <cell r="C19495" t="str">
            <v>m</v>
          </cell>
          <cell r="D19495">
            <v>2644.31</v>
          </cell>
          <cell r="E19495" t="str">
            <v>DNIT - ABR/25</v>
          </cell>
        </row>
        <row r="19496">
          <cell r="A19496">
            <v>605466</v>
          </cell>
          <cell r="B19496" t="str">
            <v>Bueiro metálico com chapas múltiplas MP 100 galvanizadas - D = 1,20 m - brita produzida</v>
          </cell>
          <cell r="C19496" t="str">
            <v>m</v>
          </cell>
          <cell r="D19496">
            <v>2602.81</v>
          </cell>
          <cell r="E19496" t="str">
            <v>DNIT - ABR/25</v>
          </cell>
        </row>
        <row r="19497">
          <cell r="A19497">
            <v>605658</v>
          </cell>
          <cell r="B19497" t="str">
            <v>Bueiro metálico com chapas múltiplas MP 100 galvanizadas - D = 1,30 m - brita comercial</v>
          </cell>
          <cell r="C19497" t="str">
            <v>m</v>
          </cell>
          <cell r="D19497">
            <v>2896.65</v>
          </cell>
          <cell r="E19497" t="str">
            <v>DNIT - ABR/25</v>
          </cell>
        </row>
        <row r="19498">
          <cell r="A19498">
            <v>605467</v>
          </cell>
          <cell r="B19498" t="str">
            <v>Bueiro metálico com chapas múltiplas MP 100 galvanizadas - D = 1,30 m - brita produzida</v>
          </cell>
          <cell r="C19498" t="str">
            <v>m</v>
          </cell>
          <cell r="D19498">
            <v>2831.58</v>
          </cell>
          <cell r="E19498" t="str">
            <v>DNIT - ABR/25</v>
          </cell>
        </row>
        <row r="19499">
          <cell r="A19499">
            <v>605659</v>
          </cell>
          <cell r="B19499" t="str">
            <v>Bueiro metálico com chapas múltiplas MP 100 galvanizadas - D = 1,40 m - brita comercial</v>
          </cell>
          <cell r="C19499" t="str">
            <v>m</v>
          </cell>
          <cell r="D19499">
            <v>3069.86</v>
          </cell>
          <cell r="E19499" t="str">
            <v>DNIT - ABR/25</v>
          </cell>
        </row>
        <row r="19500">
          <cell r="A19500">
            <v>605468</v>
          </cell>
          <cell r="B19500" t="str">
            <v>Bueiro metálico com chapas múltiplas MP 100 galvanizadas - D = 1,40 m - brita produzida</v>
          </cell>
          <cell r="C19500" t="str">
            <v>m</v>
          </cell>
          <cell r="D19500">
            <v>3001.96</v>
          </cell>
          <cell r="E19500" t="str">
            <v>DNIT - ABR/25</v>
          </cell>
        </row>
        <row r="19501">
          <cell r="A19501">
            <v>605660</v>
          </cell>
          <cell r="B19501" t="str">
            <v>Bueiro metálico com chapas múltiplas MP 100 galvanizadas - D = 1,50 m - brita comercial</v>
          </cell>
          <cell r="C19501" t="str">
            <v>m</v>
          </cell>
          <cell r="D19501">
            <v>3284.21</v>
          </cell>
          <cell r="E19501" t="str">
            <v>DNIT - ABR/25</v>
          </cell>
        </row>
        <row r="19502">
          <cell r="A19502">
            <v>605469</v>
          </cell>
          <cell r="B19502" t="str">
            <v>Bueiro metálico com chapas múltiplas MP 100 galvanizadas - D = 1,50 m - brita produzida</v>
          </cell>
          <cell r="C19502" t="str">
            <v>m</v>
          </cell>
          <cell r="D19502">
            <v>3213.47</v>
          </cell>
          <cell r="E19502" t="str">
            <v>DNIT - ABR/25</v>
          </cell>
        </row>
        <row r="19503">
          <cell r="A19503">
            <v>605661</v>
          </cell>
          <cell r="B19503" t="str">
            <v>Bueiro metálico com chapas múltiplas MP 100 galvanizadas - D = 1,60 m - brita comercial</v>
          </cell>
          <cell r="C19503" t="str">
            <v>m</v>
          </cell>
          <cell r="D19503">
            <v>3503.24</v>
          </cell>
          <cell r="E19503" t="str">
            <v>DNIT - ABR/25</v>
          </cell>
        </row>
        <row r="19504">
          <cell r="A19504">
            <v>605470</v>
          </cell>
          <cell r="B19504" t="str">
            <v>Bueiro metálico com chapas múltiplas MP 100 galvanizadas - D = 1,60 m - brita produzida</v>
          </cell>
          <cell r="C19504" t="str">
            <v>m</v>
          </cell>
          <cell r="D19504">
            <v>3429.68</v>
          </cell>
          <cell r="E19504" t="str">
            <v>DNIT - ABR/25</v>
          </cell>
        </row>
        <row r="19505">
          <cell r="A19505">
            <v>605662</v>
          </cell>
          <cell r="B19505" t="str">
            <v>Bueiro metálico com chapas múltiplas MP 100 galvanizadas - D = 1,70 m - brita comercial</v>
          </cell>
          <cell r="C19505" t="str">
            <v>m</v>
          </cell>
          <cell r="D19505">
            <v>3683.72</v>
          </cell>
          <cell r="E19505" t="str">
            <v>DNIT - ABR/25</v>
          </cell>
        </row>
        <row r="19506">
          <cell r="A19506">
            <v>605471</v>
          </cell>
          <cell r="B19506" t="str">
            <v>Bueiro metálico com chapas múltiplas MP 100 galvanizadas - D = 1,70 m - brita produzida</v>
          </cell>
          <cell r="C19506" t="str">
            <v>m</v>
          </cell>
          <cell r="D19506">
            <v>3607.33</v>
          </cell>
          <cell r="E19506" t="str">
            <v>DNIT - ABR/25</v>
          </cell>
        </row>
        <row r="19507">
          <cell r="A19507">
            <v>605663</v>
          </cell>
          <cell r="B19507" t="str">
            <v>Bueiro metálico com chapas múltiplas MP 100 galvanizadas - D = 1,80 m - brita comercial</v>
          </cell>
          <cell r="C19507" t="str">
            <v>m</v>
          </cell>
          <cell r="D19507">
            <v>4106.0600000000004</v>
          </cell>
          <cell r="E19507" t="str">
            <v>DNIT - ABR/25</v>
          </cell>
        </row>
        <row r="19508">
          <cell r="A19508">
            <v>605472</v>
          </cell>
          <cell r="B19508" t="str">
            <v>Bueiro metálico com chapas múltiplas MP 100 galvanizadas - D = 1,80 m - brita produzida</v>
          </cell>
          <cell r="C19508" t="str">
            <v>m</v>
          </cell>
          <cell r="D19508">
            <v>4026.84</v>
          </cell>
          <cell r="E19508" t="str">
            <v>DNIT - ABR/25</v>
          </cell>
        </row>
        <row r="19509">
          <cell r="A19509">
            <v>605664</v>
          </cell>
          <cell r="B19509" t="str">
            <v>Bueiro metálico com chapas múltiplas MP 100 galvanizadas - D = 1,90 m - brita comercial</v>
          </cell>
          <cell r="C19509" t="str">
            <v>m</v>
          </cell>
          <cell r="D19509">
            <v>4776.5200000000004</v>
          </cell>
          <cell r="E19509" t="str">
            <v>DNIT - ABR/25</v>
          </cell>
        </row>
        <row r="19510">
          <cell r="A19510">
            <v>605473</v>
          </cell>
          <cell r="B19510" t="str">
            <v>Bueiro metálico com chapas múltiplas MP 100 galvanizadas - D = 1,90 m - brita produzida</v>
          </cell>
          <cell r="C19510" t="str">
            <v>m</v>
          </cell>
          <cell r="D19510">
            <v>4694.47</v>
          </cell>
          <cell r="E19510" t="str">
            <v>DNIT - ABR/25</v>
          </cell>
        </row>
        <row r="19511">
          <cell r="A19511">
            <v>605665</v>
          </cell>
          <cell r="B19511" t="str">
            <v>Bueiro metálico com chapas múltiplas MP 100 galvanizadas - D = 2,00 m - brita comercial</v>
          </cell>
          <cell r="C19511" t="str">
            <v>m</v>
          </cell>
          <cell r="D19511">
            <v>5004.8500000000004</v>
          </cell>
          <cell r="E19511" t="str">
            <v>DNIT - ABR/25</v>
          </cell>
        </row>
        <row r="19512">
          <cell r="A19512">
            <v>605474</v>
          </cell>
          <cell r="B19512" t="str">
            <v>Bueiro metálico com chapas múltiplas MP 100 galvanizadas - D = 2,00 m - brita produzida</v>
          </cell>
          <cell r="C19512" t="str">
            <v>m</v>
          </cell>
          <cell r="D19512">
            <v>4919.97</v>
          </cell>
          <cell r="E19512" t="str">
            <v>DNIT - ABR/25</v>
          </cell>
        </row>
        <row r="19513">
          <cell r="A19513">
            <v>605666</v>
          </cell>
          <cell r="B19513" t="str">
            <v>Bueiro metálico com chapas múltiplas MP 100 galvanizadas - D = 2,10 m - brita comercial</v>
          </cell>
          <cell r="C19513" t="str">
            <v>m</v>
          </cell>
          <cell r="D19513">
            <v>5381.44</v>
          </cell>
          <cell r="E19513" t="str">
            <v>DNIT - ABR/25</v>
          </cell>
        </row>
        <row r="19514">
          <cell r="A19514">
            <v>605475</v>
          </cell>
          <cell r="B19514" t="str">
            <v>Bueiro metálico com chapas múltiplas MP 100 galvanizadas - D = 2,10 m - brita produzida</v>
          </cell>
          <cell r="C19514" t="str">
            <v>m</v>
          </cell>
          <cell r="D19514">
            <v>5293.73</v>
          </cell>
          <cell r="E19514" t="str">
            <v>DNIT - ABR/25</v>
          </cell>
        </row>
        <row r="19515">
          <cell r="A19515">
            <v>605667</v>
          </cell>
          <cell r="B19515" t="str">
            <v>Bueiro metálico com chapas múltiplas MP 100 galvanizadas - D = 2,20 m - brita comercial</v>
          </cell>
          <cell r="C19515" t="str">
            <v>m</v>
          </cell>
          <cell r="D19515">
            <v>5574.4</v>
          </cell>
          <cell r="E19515" t="str">
            <v>DNIT - ABR/25</v>
          </cell>
        </row>
        <row r="19516">
          <cell r="A19516">
            <v>605476</v>
          </cell>
          <cell r="B19516" t="str">
            <v>Bueiro metálico com chapas múltiplas MP 100 galvanizadas - D = 2,20 m - brita produzida</v>
          </cell>
          <cell r="C19516" t="str">
            <v>m</v>
          </cell>
          <cell r="D19516">
            <v>5483.86</v>
          </cell>
          <cell r="E19516" t="str">
            <v>DNIT - ABR/25</v>
          </cell>
        </row>
        <row r="19517">
          <cell r="A19517">
            <v>605668</v>
          </cell>
          <cell r="B19517" t="str">
            <v>Bueiro metálico com chapas múltiplas MP 100 galvanizadas - D = 2,30 m - brita comercial</v>
          </cell>
          <cell r="C19517" t="str">
            <v>m</v>
          </cell>
          <cell r="D19517">
            <v>5886.35</v>
          </cell>
          <cell r="E19517" t="str">
            <v>DNIT - ABR/25</v>
          </cell>
        </row>
        <row r="19518">
          <cell r="A19518">
            <v>605477</v>
          </cell>
          <cell r="B19518" t="str">
            <v>Bueiro metálico com chapas múltiplas MP 100 galvanizadas - D = 2,30 m - brita produzida</v>
          </cell>
          <cell r="C19518" t="str">
            <v>m</v>
          </cell>
          <cell r="D19518">
            <v>5792.99</v>
          </cell>
          <cell r="E19518" t="str">
            <v>DNIT - ABR/25</v>
          </cell>
        </row>
        <row r="19519">
          <cell r="A19519">
            <v>605669</v>
          </cell>
          <cell r="B19519" t="str">
            <v>Bueiro metálico com chapas múltiplas MP 100 galvanizadas - D = 2,40 m - brita comercial</v>
          </cell>
          <cell r="C19519" t="str">
            <v>m</v>
          </cell>
          <cell r="D19519">
            <v>7676.4</v>
          </cell>
          <cell r="E19519" t="str">
            <v>DNIT - ABR/25</v>
          </cell>
        </row>
        <row r="19520">
          <cell r="A19520">
            <v>605478</v>
          </cell>
          <cell r="B19520" t="str">
            <v>Bueiro metálico com chapas múltiplas MP 100 galvanizadas - D = 2,40 m - brita produzida</v>
          </cell>
          <cell r="C19520" t="str">
            <v>m</v>
          </cell>
          <cell r="D19520">
            <v>7580.21</v>
          </cell>
          <cell r="E19520" t="str">
            <v>DNIT - ABR/25</v>
          </cell>
        </row>
        <row r="19521">
          <cell r="A19521">
            <v>605670</v>
          </cell>
          <cell r="B19521" t="str">
            <v>Bueiro metálico com chapas múltiplas MP 100 galvanizadas - D = 2,50 m - brita comercial</v>
          </cell>
          <cell r="C19521" t="str">
            <v>m</v>
          </cell>
          <cell r="D19521">
            <v>9671</v>
          </cell>
          <cell r="E19521" t="str">
            <v>DNIT - ABR/25</v>
          </cell>
        </row>
        <row r="19522">
          <cell r="A19522">
            <v>605479</v>
          </cell>
          <cell r="B19522" t="str">
            <v>Bueiro metálico com chapas múltiplas MP 100 galvanizadas - D = 2,50 m - brita produzida</v>
          </cell>
          <cell r="C19522" t="str">
            <v>m</v>
          </cell>
          <cell r="D19522">
            <v>9571.98</v>
          </cell>
          <cell r="E19522" t="str">
            <v>DNIT - ABR/25</v>
          </cell>
        </row>
        <row r="19523">
          <cell r="A19523">
            <v>605671</v>
          </cell>
          <cell r="B19523" t="str">
            <v>Bueiro metálico com chapas múltiplas MP 100 galvanizadas - D = 2,60 m - brita comercial</v>
          </cell>
          <cell r="C19523" t="str">
            <v>m</v>
          </cell>
          <cell r="D19523">
            <v>10353.040000000001</v>
          </cell>
          <cell r="E19523" t="str">
            <v>DNIT - ABR/25</v>
          </cell>
        </row>
        <row r="19524">
          <cell r="A19524">
            <v>605480</v>
          </cell>
          <cell r="B19524" t="str">
            <v>Bueiro metálico com chapas múltiplas MP 100 galvanizadas - D = 2,60 m - brita produzida</v>
          </cell>
          <cell r="C19524" t="str">
            <v>m</v>
          </cell>
          <cell r="D19524">
            <v>10251.18</v>
          </cell>
          <cell r="E19524" t="str">
            <v>DNIT - ABR/25</v>
          </cell>
        </row>
        <row r="19525">
          <cell r="A19525">
            <v>605672</v>
          </cell>
          <cell r="B19525" t="str">
            <v>Bueiro metálico com chapas múltiplas MP 100 galvanizadas - D = 2,70 m - brita comercial</v>
          </cell>
          <cell r="C19525" t="str">
            <v>m</v>
          </cell>
          <cell r="D19525">
            <v>10785.31</v>
          </cell>
          <cell r="E19525" t="str">
            <v>DNIT - ABR/25</v>
          </cell>
        </row>
        <row r="19526">
          <cell r="A19526">
            <v>605481</v>
          </cell>
          <cell r="B19526" t="str">
            <v>Bueiro metálico com chapas múltiplas MP 100 galvanizadas - D = 2,70 m - brita produzida</v>
          </cell>
          <cell r="C19526" t="str">
            <v>m</v>
          </cell>
          <cell r="D19526">
            <v>10680.63</v>
          </cell>
          <cell r="E19526" t="str">
            <v>DNIT - ABR/25</v>
          </cell>
        </row>
        <row r="19527">
          <cell r="A19527">
            <v>605673</v>
          </cell>
          <cell r="B19527" t="str">
            <v>Bueiro metálico com chapas múltiplas MP 100 galvanizadas - D = 2,80 m - brita comercial</v>
          </cell>
          <cell r="C19527" t="str">
            <v>m</v>
          </cell>
          <cell r="D19527">
            <v>11535.02</v>
          </cell>
          <cell r="E19527" t="str">
            <v>DNIT - ABR/25</v>
          </cell>
        </row>
        <row r="19528">
          <cell r="A19528">
            <v>605482</v>
          </cell>
          <cell r="B19528" t="str">
            <v>Bueiro metálico com chapas múltiplas MP 100 galvanizadas - D = 2,80 m - brita produzida</v>
          </cell>
          <cell r="C19528" t="str">
            <v>m</v>
          </cell>
          <cell r="D19528">
            <v>11427.51</v>
          </cell>
          <cell r="E19528" t="str">
            <v>DNIT - ABR/25</v>
          </cell>
        </row>
        <row r="19529">
          <cell r="A19529">
            <v>605718</v>
          </cell>
          <cell r="B19529" t="str">
            <v>Bueiro metálico com chapas múltiplas MP 152 com revestimento em epóxi - D = 1,50 m - brita comercial</v>
          </cell>
          <cell r="C19529" t="str">
            <v>m</v>
          </cell>
          <cell r="D19529">
            <v>6839.37</v>
          </cell>
          <cell r="E19529" t="str">
            <v>DNIT - ABR/25</v>
          </cell>
        </row>
        <row r="19530">
          <cell r="A19530">
            <v>605630</v>
          </cell>
          <cell r="B19530" t="str">
            <v>Bueiro metálico com chapas múltiplas MP 152 com revestimento em epóxi - D = 1,50 m - brita produzida</v>
          </cell>
          <cell r="C19530" t="str">
            <v>m</v>
          </cell>
          <cell r="D19530">
            <v>6768.64</v>
          </cell>
          <cell r="E19530" t="str">
            <v>DNIT - ABR/25</v>
          </cell>
        </row>
        <row r="19531">
          <cell r="A19531">
            <v>605719</v>
          </cell>
          <cell r="B19531" t="str">
            <v>Bueiro metálico com chapas múltiplas MP 152 com revestimento em epóxi - D = 1,80 m - brita comercial</v>
          </cell>
          <cell r="C19531" t="str">
            <v>m</v>
          </cell>
          <cell r="D19531">
            <v>8483.4699999999993</v>
          </cell>
          <cell r="E19531" t="str">
            <v>DNIT - ABR/25</v>
          </cell>
        </row>
        <row r="19532">
          <cell r="A19532">
            <v>605631</v>
          </cell>
          <cell r="B19532" t="str">
            <v>Bueiro metálico com chapas múltiplas MP 152 com revestimento em epóxi - D = 1,80 m - brita produzida</v>
          </cell>
          <cell r="C19532" t="str">
            <v>m</v>
          </cell>
          <cell r="D19532">
            <v>8404.25</v>
          </cell>
          <cell r="E19532" t="str">
            <v>DNIT - ABR/25</v>
          </cell>
        </row>
        <row r="19533">
          <cell r="A19533">
            <v>605720</v>
          </cell>
          <cell r="B19533" t="str">
            <v>Bueiro metálico com chapas múltiplas MP 152 com revestimento em epóxi - D = 1,90 m - brita comercial</v>
          </cell>
          <cell r="C19533" t="str">
            <v>m</v>
          </cell>
          <cell r="D19533">
            <v>8760.09</v>
          </cell>
          <cell r="E19533" t="str">
            <v>DNIT - ABR/25</v>
          </cell>
        </row>
        <row r="19534">
          <cell r="A19534">
            <v>605632</v>
          </cell>
          <cell r="B19534" t="str">
            <v>Bueiro metálico com chapas múltiplas MP 152 com revestimento em epóxi - D = 1,90 m - brita produzida</v>
          </cell>
          <cell r="C19534" t="str">
            <v>m</v>
          </cell>
          <cell r="D19534">
            <v>8678.0400000000009</v>
          </cell>
          <cell r="E19534" t="str">
            <v>DNIT - ABR/25</v>
          </cell>
        </row>
        <row r="19535">
          <cell r="A19535">
            <v>605721</v>
          </cell>
          <cell r="B19535" t="str">
            <v>Bueiro metálico com chapas múltiplas MP 152 com revestimento em epóxi - D = 2,15 m - brita comercial</v>
          </cell>
          <cell r="C19535" t="str">
            <v>m</v>
          </cell>
          <cell r="D19535">
            <v>9920.64</v>
          </cell>
          <cell r="E19535" t="str">
            <v>DNIT - ABR/25</v>
          </cell>
        </row>
        <row r="19536">
          <cell r="A19536">
            <v>605633</v>
          </cell>
          <cell r="B19536" t="str">
            <v>Bueiro metálico com chapas múltiplas MP 152 com revestimento em epóxi - D = 2,15 m - brita produzida</v>
          </cell>
          <cell r="C19536" t="str">
            <v>m</v>
          </cell>
          <cell r="D19536">
            <v>9831.51</v>
          </cell>
          <cell r="E19536" t="str">
            <v>DNIT - ABR/25</v>
          </cell>
        </row>
        <row r="19537">
          <cell r="A19537">
            <v>605722</v>
          </cell>
          <cell r="B19537" t="str">
            <v>Bueiro metálico com chapas múltiplas MP 152 com revestimento em epóxi - D = 2,30 m - brita comercial</v>
          </cell>
          <cell r="C19537" t="str">
            <v>m</v>
          </cell>
          <cell r="D19537">
            <v>10517.68</v>
          </cell>
          <cell r="E19537" t="str">
            <v>DNIT - ABR/25</v>
          </cell>
        </row>
        <row r="19538">
          <cell r="A19538">
            <v>605634</v>
          </cell>
          <cell r="B19538" t="str">
            <v>Bueiro metálico com chapas múltiplas MP 152 com revestimento em epóxi - D = 2,30 m - brita produzida</v>
          </cell>
          <cell r="C19538" t="str">
            <v>m</v>
          </cell>
          <cell r="D19538">
            <v>10424.31</v>
          </cell>
          <cell r="E19538" t="str">
            <v>DNIT - ABR/25</v>
          </cell>
        </row>
        <row r="19539">
          <cell r="A19539">
            <v>605723</v>
          </cell>
          <cell r="B19539" t="str">
            <v>Bueiro metálico com chapas múltiplas MP 152 com revestimento em epóxi - D = 2,65 m - brita comercial</v>
          </cell>
          <cell r="C19539" t="str">
            <v>m</v>
          </cell>
          <cell r="D19539">
            <v>12306.65</v>
          </cell>
          <cell r="E19539" t="str">
            <v>DNIT - ABR/25</v>
          </cell>
        </row>
        <row r="19540">
          <cell r="A19540">
            <v>605635</v>
          </cell>
          <cell r="B19540" t="str">
            <v>Bueiro metálico com chapas múltiplas MP 152 com revestimento em epóxi - D = 2,65 m - brita produzida</v>
          </cell>
          <cell r="C19540" t="str">
            <v>m</v>
          </cell>
          <cell r="D19540">
            <v>12203.38</v>
          </cell>
          <cell r="E19540" t="str">
            <v>DNIT - ABR/25</v>
          </cell>
        </row>
        <row r="19541">
          <cell r="A19541">
            <v>605724</v>
          </cell>
          <cell r="B19541" t="str">
            <v>Bueiro metálico com chapas múltiplas MP 152 com revestimento em epóxi - D = 3,05 m - brita comercial</v>
          </cell>
          <cell r="C19541" t="str">
            <v>m</v>
          </cell>
          <cell r="D19541">
            <v>14057.3</v>
          </cell>
          <cell r="E19541" t="str">
            <v>DNIT - ABR/25</v>
          </cell>
        </row>
        <row r="19542">
          <cell r="A19542">
            <v>605636</v>
          </cell>
          <cell r="B19542" t="str">
            <v>Bueiro metálico com chapas múltiplas MP 152 com revestimento em epóxi - D = 3,05 m - brita produzida</v>
          </cell>
          <cell r="C19542" t="str">
            <v>m</v>
          </cell>
          <cell r="D19542">
            <v>13914.42</v>
          </cell>
          <cell r="E19542" t="str">
            <v>DNIT - ABR/25</v>
          </cell>
        </row>
        <row r="19543">
          <cell r="A19543">
            <v>605725</v>
          </cell>
          <cell r="B19543" t="str">
            <v>Bueiro metálico com chapas múltiplas MP 152 com revestimento em epóxi - D = 3,20 m - brita comercial</v>
          </cell>
          <cell r="C19543" t="str">
            <v>m</v>
          </cell>
          <cell r="D19543">
            <v>14921.04</v>
          </cell>
          <cell r="E19543" t="str">
            <v>DNIT - ABR/25</v>
          </cell>
        </row>
        <row r="19544">
          <cell r="A19544">
            <v>605637</v>
          </cell>
          <cell r="B19544" t="str">
            <v>Bueiro metálico com chapas múltiplas MP 152 com revestimento em epóxi - D = 3,20 m - brita produzida</v>
          </cell>
          <cell r="C19544" t="str">
            <v>m</v>
          </cell>
          <cell r="D19544">
            <v>14773.91</v>
          </cell>
          <cell r="E19544" t="str">
            <v>DNIT - ABR/25</v>
          </cell>
        </row>
        <row r="19545">
          <cell r="A19545">
            <v>605726</v>
          </cell>
          <cell r="B19545" t="str">
            <v>Bueiro metálico com chapas múltiplas MP 152 com revestimento em epóxi - D = 3,40 m - brita comercial</v>
          </cell>
          <cell r="C19545" t="str">
            <v>m</v>
          </cell>
          <cell r="D19545">
            <v>15791.89</v>
          </cell>
          <cell r="E19545" t="str">
            <v>DNIT - ABR/25</v>
          </cell>
        </row>
        <row r="19546">
          <cell r="A19546">
            <v>605638</v>
          </cell>
          <cell r="B19546" t="str">
            <v>Bueiro metálico com chapas múltiplas MP 152 com revestimento em epóxi - D = 3,40 m - brita produzida</v>
          </cell>
          <cell r="C19546" t="str">
            <v>m</v>
          </cell>
          <cell r="D19546">
            <v>15639.11</v>
          </cell>
          <cell r="E19546" t="str">
            <v>DNIT - ABR/25</v>
          </cell>
        </row>
        <row r="19547">
          <cell r="A19547">
            <v>605727</v>
          </cell>
          <cell r="B19547" t="str">
            <v>Bueiro metálico com chapas múltiplas MP 152 com revestimento em epóxi - D = 3,65 m - brita comercial</v>
          </cell>
          <cell r="C19547" t="str">
            <v>m</v>
          </cell>
          <cell r="D19547">
            <v>16922.650000000001</v>
          </cell>
          <cell r="E19547" t="str">
            <v>DNIT - ABR/25</v>
          </cell>
        </row>
        <row r="19548">
          <cell r="A19548">
            <v>605639</v>
          </cell>
          <cell r="B19548" t="str">
            <v>Bueiro metálico com chapas múltiplas MP 152 com revestimento em epóxi - D = 3,65 m - brita produzida</v>
          </cell>
          <cell r="C19548" t="str">
            <v>m</v>
          </cell>
          <cell r="D19548">
            <v>16762.79</v>
          </cell>
          <cell r="E19548" t="str">
            <v>DNIT - ABR/25</v>
          </cell>
        </row>
        <row r="19549">
          <cell r="A19549">
            <v>605728</v>
          </cell>
          <cell r="B19549" t="str">
            <v>Bueiro metálico com chapas múltiplas MP 152 com revestimento em epóxi - D = 3,80 m - brita comercial</v>
          </cell>
          <cell r="C19549" t="str">
            <v>m</v>
          </cell>
          <cell r="D19549">
            <v>17561.330000000002</v>
          </cell>
          <cell r="E19549" t="str">
            <v>DNIT - ABR/25</v>
          </cell>
        </row>
        <row r="19550">
          <cell r="A19550">
            <v>605640</v>
          </cell>
          <cell r="B19550" t="str">
            <v>Bueiro metálico com chapas múltiplas MP 152 com revestimento em epóxi - D = 3,80 m - brita produzida</v>
          </cell>
          <cell r="C19550" t="str">
            <v>m</v>
          </cell>
          <cell r="D19550">
            <v>17397.23</v>
          </cell>
          <cell r="E19550" t="str">
            <v>DNIT - ABR/25</v>
          </cell>
        </row>
        <row r="19551">
          <cell r="A19551">
            <v>605729</v>
          </cell>
          <cell r="B19551" t="str">
            <v>Bueiro metálico com chapas múltiplas MP 152 com revestimento em epóxi - D = 4,20 m - brita comercial</v>
          </cell>
          <cell r="C19551" t="str">
            <v>m</v>
          </cell>
          <cell r="D19551">
            <v>19288.09</v>
          </cell>
          <cell r="E19551" t="str">
            <v>DNIT - ABR/25</v>
          </cell>
        </row>
        <row r="19552">
          <cell r="A19552">
            <v>605641</v>
          </cell>
          <cell r="B19552" t="str">
            <v>Bueiro metálico com chapas múltiplas MP 152 com revestimento em epóxi - D = 4,20 m - brita produzida</v>
          </cell>
          <cell r="C19552" t="str">
            <v>m</v>
          </cell>
          <cell r="D19552">
            <v>19112.669999999998</v>
          </cell>
          <cell r="E19552" t="str">
            <v>DNIT - ABR/25</v>
          </cell>
        </row>
        <row r="19553">
          <cell r="A19553">
            <v>605730</v>
          </cell>
          <cell r="B19553" t="str">
            <v>Bueiro metálico com chapas múltiplas MP 152 com revestimento em epóxi - D = 4,60 m - brita comercial</v>
          </cell>
          <cell r="C19553" t="str">
            <v>m</v>
          </cell>
          <cell r="D19553">
            <v>21080.78</v>
          </cell>
          <cell r="E19553" t="str">
            <v>DNIT - ABR/25</v>
          </cell>
        </row>
        <row r="19554">
          <cell r="A19554">
            <v>605642</v>
          </cell>
          <cell r="B19554" t="str">
            <v>Bueiro metálico com chapas múltiplas MP 152 com revestimento em epóxi - D = 4,60 m - brita produzida</v>
          </cell>
          <cell r="C19554" t="str">
            <v>m</v>
          </cell>
          <cell r="D19554">
            <v>20894.05</v>
          </cell>
          <cell r="E19554" t="str">
            <v>DNIT - ABR/25</v>
          </cell>
        </row>
        <row r="19555">
          <cell r="A19555">
            <v>605731</v>
          </cell>
          <cell r="B19555" t="str">
            <v>Bueiro metálico com chapas múltiplas MP 152 com revestimento em epóxi - D = 4,80 m - brita comercial</v>
          </cell>
          <cell r="C19555" t="str">
            <v>m</v>
          </cell>
          <cell r="D19555">
            <v>26864.83</v>
          </cell>
          <cell r="E19555" t="str">
            <v>DNIT - ABR/25</v>
          </cell>
        </row>
        <row r="19556">
          <cell r="A19556">
            <v>605643</v>
          </cell>
          <cell r="B19556" t="str">
            <v>Bueiro metálico com chapas múltiplas MP 152 com revestimento em epóxi - D = 4,80 m - brita produzida</v>
          </cell>
          <cell r="C19556" t="str">
            <v>m</v>
          </cell>
          <cell r="D19556">
            <v>26672.44</v>
          </cell>
          <cell r="E19556" t="str">
            <v>DNIT - ABR/25</v>
          </cell>
        </row>
        <row r="19557">
          <cell r="A19557">
            <v>605732</v>
          </cell>
          <cell r="B19557" t="str">
            <v>Bueiro metálico com chapas múltiplas MP 152 com revestimento em epóxi - D = 5,00 m - brita comercial</v>
          </cell>
          <cell r="C19557" t="str">
            <v>m</v>
          </cell>
          <cell r="D19557">
            <v>27812.720000000001</v>
          </cell>
          <cell r="E19557" t="str">
            <v>DNIT - ABR/25</v>
          </cell>
        </row>
        <row r="19558">
          <cell r="A19558">
            <v>605644</v>
          </cell>
          <cell r="B19558" t="str">
            <v>Bueiro metálico com chapas múltiplas MP 152 com revestimento em epóxi - D = 5,00 m - brita produzida</v>
          </cell>
          <cell r="C19558" t="str">
            <v>m</v>
          </cell>
          <cell r="D19558">
            <v>27581.66</v>
          </cell>
          <cell r="E19558" t="str">
            <v>DNIT - ABR/25</v>
          </cell>
        </row>
        <row r="19559">
          <cell r="A19559">
            <v>605733</v>
          </cell>
          <cell r="B19559" t="str">
            <v>Bueiro metálico com chapas múltiplas MP 152 com revestimento em epóxi - D = 5,35 m - brita comercial</v>
          </cell>
          <cell r="C19559" t="str">
            <v>m</v>
          </cell>
          <cell r="D19559">
            <v>33490.18</v>
          </cell>
          <cell r="E19559" t="str">
            <v>DNIT - ABR/25</v>
          </cell>
        </row>
        <row r="19560">
          <cell r="A19560">
            <v>605645</v>
          </cell>
          <cell r="B19560" t="str">
            <v>Bueiro metálico com chapas múltiplas MP 152 com revestimento em epóxi - D = 5,35 m - brita produzida</v>
          </cell>
          <cell r="C19560" t="str">
            <v>m</v>
          </cell>
          <cell r="D19560">
            <v>33247.57</v>
          </cell>
          <cell r="E19560" t="str">
            <v>DNIT - ABR/25</v>
          </cell>
        </row>
        <row r="19561">
          <cell r="A19561">
            <v>605734</v>
          </cell>
          <cell r="B19561" t="str">
            <v>Bueiro metálico com chapas múltiplas MP 152 com revestimento em epóxi - D = 5,70 m - brita comercial</v>
          </cell>
          <cell r="C19561" t="str">
            <v>m</v>
          </cell>
          <cell r="D19561">
            <v>35998.74</v>
          </cell>
          <cell r="E19561" t="str">
            <v>DNIT - ABR/25</v>
          </cell>
        </row>
        <row r="19562">
          <cell r="A19562">
            <v>605646</v>
          </cell>
          <cell r="B19562" t="str">
            <v>Bueiro metálico com chapas múltiplas MP 152 com revestimento em epóxi - D = 5,70 m - brita produzida</v>
          </cell>
          <cell r="C19562" t="str">
            <v>m</v>
          </cell>
          <cell r="D19562">
            <v>35744.58</v>
          </cell>
          <cell r="E19562" t="str">
            <v>DNIT - ABR/25</v>
          </cell>
        </row>
        <row r="19563">
          <cell r="A19563">
            <v>605735</v>
          </cell>
          <cell r="B19563" t="str">
            <v>Bueiro metálico com chapas múltiplas MP 152 com revestimento em epóxi - D = 6,10 m - brita comercial</v>
          </cell>
          <cell r="C19563" t="str">
            <v>m</v>
          </cell>
          <cell r="D19563">
            <v>43895.34</v>
          </cell>
          <cell r="E19563" t="str">
            <v>DNIT - ABR/25</v>
          </cell>
        </row>
        <row r="19564">
          <cell r="A19564">
            <v>605647</v>
          </cell>
          <cell r="B19564" t="str">
            <v>Bueiro metálico com chapas múltiplas MP 152 com revestimento em epóxi - D = 6,10 m - brita produzida</v>
          </cell>
          <cell r="C19564" t="str">
            <v>m</v>
          </cell>
          <cell r="D19564">
            <v>43627.97</v>
          </cell>
          <cell r="E19564" t="str">
            <v>DNIT - ABR/25</v>
          </cell>
        </row>
        <row r="19565">
          <cell r="A19565">
            <v>605736</v>
          </cell>
          <cell r="B19565" t="str">
            <v>Bueiro metálico com chapas múltiplas MP 152 com revestimento em epóxi - D = 6,50 m - brita comercial</v>
          </cell>
          <cell r="C19565" t="str">
            <v>m</v>
          </cell>
          <cell r="D19565">
            <v>56035.01</v>
          </cell>
          <cell r="E19565" t="str">
            <v>DNIT - ABR/25</v>
          </cell>
        </row>
        <row r="19566">
          <cell r="A19566">
            <v>605648</v>
          </cell>
          <cell r="B19566" t="str">
            <v>Bueiro metálico com chapas múltiplas MP 152 com revestimento em epóxi - D = 6,50 m - brita produzida</v>
          </cell>
          <cell r="C19566" t="str">
            <v>m</v>
          </cell>
          <cell r="D19566">
            <v>55754.44</v>
          </cell>
          <cell r="E19566" t="str">
            <v>DNIT - ABR/25</v>
          </cell>
        </row>
        <row r="19567">
          <cell r="A19567">
            <v>605737</v>
          </cell>
          <cell r="B19567" t="str">
            <v>Bueiro metálico com chapas múltiplas MP 152 com revestimento em epóxi - D = 6,85 m - brita comercial</v>
          </cell>
          <cell r="C19567" t="str">
            <v>m</v>
          </cell>
          <cell r="D19567">
            <v>59632.79</v>
          </cell>
          <cell r="E19567" t="str">
            <v>DNIT - ABR/25</v>
          </cell>
        </row>
        <row r="19568">
          <cell r="A19568">
            <v>605649</v>
          </cell>
          <cell r="B19568" t="str">
            <v>Bueiro metálico com chapas múltiplas MP 152 com revestimento em epóxi - D = 6,85 m - brita produzida</v>
          </cell>
          <cell r="C19568" t="str">
            <v>m</v>
          </cell>
          <cell r="D19568">
            <v>59340.66</v>
          </cell>
          <cell r="E19568" t="str">
            <v>DNIT - ABR/25</v>
          </cell>
        </row>
        <row r="19569">
          <cell r="A19569">
            <v>605738</v>
          </cell>
          <cell r="B19569" t="str">
            <v>Bueiro metálico com chapas múltiplas MP 152 com revestimento em epóxi - D = 7,25 m - brita comercial</v>
          </cell>
          <cell r="C19569" t="str">
            <v>m</v>
          </cell>
          <cell r="D19569">
            <v>63303.94</v>
          </cell>
          <cell r="E19569" t="str">
            <v>DNIT - ABR/25</v>
          </cell>
        </row>
        <row r="19570">
          <cell r="A19570">
            <v>605650</v>
          </cell>
          <cell r="B19570" t="str">
            <v>Bueiro metálico com chapas múltiplas MP 152 com revestimento em epóxi - D = 7,25 m - brita produzida</v>
          </cell>
          <cell r="C19570" t="str">
            <v>m</v>
          </cell>
          <cell r="D19570">
            <v>62998.61</v>
          </cell>
          <cell r="E19570" t="str">
            <v>DNIT - ABR/25</v>
          </cell>
        </row>
        <row r="19571">
          <cell r="A19571">
            <v>605674</v>
          </cell>
          <cell r="B19571" t="str">
            <v>Bueiro metálico com chapas múltiplas MP 152 galvanizadas - D = 1,50 m - brita comercial</v>
          </cell>
          <cell r="C19571" t="str">
            <v>m</v>
          </cell>
          <cell r="D19571">
            <v>6625.44</v>
          </cell>
          <cell r="E19571" t="str">
            <v>DNIT - ABR/25</v>
          </cell>
        </row>
        <row r="19572">
          <cell r="A19572">
            <v>605483</v>
          </cell>
          <cell r="B19572" t="str">
            <v>Bueiro metálico com chapas múltiplas MP 152 galvanizadas - D = 1,50 m - brita produzida</v>
          </cell>
          <cell r="C19572" t="str">
            <v>m</v>
          </cell>
          <cell r="D19572">
            <v>6554.71</v>
          </cell>
          <cell r="E19572" t="str">
            <v>DNIT - ABR/25</v>
          </cell>
        </row>
        <row r="19573">
          <cell r="A19573">
            <v>605675</v>
          </cell>
          <cell r="B19573" t="str">
            <v>Bueiro metálico com chapas múltiplas MP 152 galvanizadas - D = 1,80 m - brita comercial</v>
          </cell>
          <cell r="C19573" t="str">
            <v>m</v>
          </cell>
          <cell r="D19573">
            <v>8224.81</v>
          </cell>
          <cell r="E19573" t="str">
            <v>DNIT - ABR/25</v>
          </cell>
        </row>
        <row r="19574">
          <cell r="A19574">
            <v>605484</v>
          </cell>
          <cell r="B19574" t="str">
            <v>Bueiro metálico com chapas múltiplas MP 152 galvanizadas - D = 1,80 m - brita produzida</v>
          </cell>
          <cell r="C19574" t="str">
            <v>m</v>
          </cell>
          <cell r="D19574">
            <v>8145.59</v>
          </cell>
          <cell r="E19574" t="str">
            <v>DNIT - ABR/25</v>
          </cell>
        </row>
        <row r="19575">
          <cell r="A19575">
            <v>605676</v>
          </cell>
          <cell r="B19575" t="str">
            <v>Bueiro metálico com chapas múltiplas MP 152 galvanizadas - D = 1,90 m - brita comercial</v>
          </cell>
          <cell r="C19575" t="str">
            <v>m</v>
          </cell>
          <cell r="D19575">
            <v>8493.0400000000009</v>
          </cell>
          <cell r="E19575" t="str">
            <v>DNIT - ABR/25</v>
          </cell>
        </row>
        <row r="19576">
          <cell r="A19576">
            <v>605485</v>
          </cell>
          <cell r="B19576" t="str">
            <v>Bueiro metálico com chapas múltiplas MP 152 galvanizadas - D = 1,90 m - brita produzida</v>
          </cell>
          <cell r="C19576" t="str">
            <v>m</v>
          </cell>
          <cell r="D19576">
            <v>8410.99</v>
          </cell>
          <cell r="E19576" t="str">
            <v>DNIT - ABR/25</v>
          </cell>
        </row>
        <row r="19577">
          <cell r="A19577">
            <v>605677</v>
          </cell>
          <cell r="B19577" t="str">
            <v>Bueiro metálico com chapas múltiplas MP 152 galvanizadas - D = 2,15 m - brita comercial</v>
          </cell>
          <cell r="C19577" t="str">
            <v>m</v>
          </cell>
          <cell r="D19577">
            <v>9617.24</v>
          </cell>
          <cell r="E19577" t="str">
            <v>DNIT - ABR/25</v>
          </cell>
        </row>
        <row r="19578">
          <cell r="A19578">
            <v>605486</v>
          </cell>
          <cell r="B19578" t="str">
            <v>Bueiro metálico com chapas múltiplas MP 152 galvanizadas - D = 2,15 m - brita produzida</v>
          </cell>
          <cell r="C19578" t="str">
            <v>m</v>
          </cell>
          <cell r="D19578">
            <v>9528.1200000000008</v>
          </cell>
          <cell r="E19578" t="str">
            <v>DNIT - ABR/25</v>
          </cell>
        </row>
        <row r="19579">
          <cell r="A19579">
            <v>605678</v>
          </cell>
          <cell r="B19579" t="str">
            <v>Bueiro metálico com chapas múltiplas MP 152 galvanizadas - D = 2,30 m - brita comercial</v>
          </cell>
          <cell r="C19579" t="str">
            <v>m</v>
          </cell>
          <cell r="D19579">
            <v>10197.5</v>
          </cell>
          <cell r="E19579" t="str">
            <v>DNIT - ABR/25</v>
          </cell>
        </row>
        <row r="19580">
          <cell r="A19580">
            <v>605487</v>
          </cell>
          <cell r="B19580" t="str">
            <v>Bueiro metálico com chapas múltiplas MP 152 galvanizadas - D = 2,30 m - brita produzida</v>
          </cell>
          <cell r="C19580" t="str">
            <v>m</v>
          </cell>
          <cell r="D19580">
            <v>10104.14</v>
          </cell>
          <cell r="E19580" t="str">
            <v>DNIT - ABR/25</v>
          </cell>
        </row>
        <row r="19581">
          <cell r="A19581">
            <v>605679</v>
          </cell>
          <cell r="B19581" t="str">
            <v>Bueiro metálico com chapas múltiplas MP 152 galvanizadas - D = 2,65 m - brita comercial</v>
          </cell>
          <cell r="C19581" t="str">
            <v>m</v>
          </cell>
          <cell r="D19581">
            <v>11931.93</v>
          </cell>
          <cell r="E19581" t="str">
            <v>DNIT - ABR/25</v>
          </cell>
        </row>
        <row r="19582">
          <cell r="A19582">
            <v>605488</v>
          </cell>
          <cell r="B19582" t="str">
            <v>Bueiro metálico com chapas múltiplas MP 152 galvanizadas - D = 2,65 m - brita produzida</v>
          </cell>
          <cell r="C19582" t="str">
            <v>m</v>
          </cell>
          <cell r="D19582">
            <v>11828.66</v>
          </cell>
          <cell r="E19582" t="str">
            <v>DNIT - ABR/25</v>
          </cell>
        </row>
        <row r="19583">
          <cell r="A19583">
            <v>605680</v>
          </cell>
          <cell r="B19583" t="str">
            <v>Bueiro metálico com chapas múltiplas MP 152 galvanizadas - D = 3,05 m - brita comercial</v>
          </cell>
          <cell r="C19583" t="str">
            <v>m</v>
          </cell>
          <cell r="D19583">
            <v>13629.46</v>
          </cell>
          <cell r="E19583" t="str">
            <v>DNIT - ABR/25</v>
          </cell>
        </row>
        <row r="19584">
          <cell r="A19584">
            <v>605489</v>
          </cell>
          <cell r="B19584" t="str">
            <v>Bueiro metálico com chapas múltiplas MP 152 galvanizadas - D = 3,05 m - brita produzida</v>
          </cell>
          <cell r="C19584" t="str">
            <v>m</v>
          </cell>
          <cell r="D19584">
            <v>13486.58</v>
          </cell>
          <cell r="E19584" t="str">
            <v>DNIT - ABR/25</v>
          </cell>
        </row>
        <row r="19585">
          <cell r="A19585">
            <v>605681</v>
          </cell>
          <cell r="B19585" t="str">
            <v>Bueiro metálico com chapas múltiplas MP 152 galvanizadas - D = 3,20 m - brita comercial</v>
          </cell>
          <cell r="C19585" t="str">
            <v>m</v>
          </cell>
          <cell r="D19585">
            <v>14466.63</v>
          </cell>
          <cell r="E19585" t="str">
            <v>DNIT - ABR/25</v>
          </cell>
        </row>
        <row r="19586">
          <cell r="A19586">
            <v>605490</v>
          </cell>
          <cell r="B19586" t="str">
            <v>Bueiro metálico com chapas múltiplas MP 152 galvanizadas - D = 3,20 m - brita produzida</v>
          </cell>
          <cell r="C19586" t="str">
            <v>m</v>
          </cell>
          <cell r="D19586">
            <v>14319.51</v>
          </cell>
          <cell r="E19586" t="str">
            <v>DNIT - ABR/25</v>
          </cell>
        </row>
        <row r="19587">
          <cell r="A19587">
            <v>605682</v>
          </cell>
          <cell r="B19587" t="str">
            <v>Bueiro metálico com chapas múltiplas MP 152 galvanizadas - D = 3,40 m - brita comercial</v>
          </cell>
          <cell r="C19587" t="str">
            <v>m</v>
          </cell>
          <cell r="D19587">
            <v>15310.92</v>
          </cell>
          <cell r="E19587" t="str">
            <v>DNIT - ABR/25</v>
          </cell>
        </row>
        <row r="19588">
          <cell r="A19588">
            <v>605491</v>
          </cell>
          <cell r="B19588" t="str">
            <v>Bueiro metálico com chapas múltiplas MP 152 galvanizadas - D = 3,40 m - brita produzida</v>
          </cell>
          <cell r="C19588" t="str">
            <v>m</v>
          </cell>
          <cell r="D19588">
            <v>15158.14</v>
          </cell>
          <cell r="E19588" t="str">
            <v>DNIT - ABR/25</v>
          </cell>
        </row>
        <row r="19589">
          <cell r="A19589">
            <v>605683</v>
          </cell>
          <cell r="B19589" t="str">
            <v>Bueiro metálico com chapas múltiplas MP 152 galvanizadas - D = 3,65 m - brita comercial</v>
          </cell>
          <cell r="C19589" t="str">
            <v>m</v>
          </cell>
          <cell r="D19589">
            <v>16406.73</v>
          </cell>
          <cell r="E19589" t="str">
            <v>DNIT - ABR/25</v>
          </cell>
        </row>
        <row r="19590">
          <cell r="A19590">
            <v>605492</v>
          </cell>
          <cell r="B19590" t="str">
            <v>Bueiro metálico com chapas múltiplas MP 152 galvanizadas - D = 3,65 m - brita produzida</v>
          </cell>
          <cell r="C19590" t="str">
            <v>m</v>
          </cell>
          <cell r="D19590">
            <v>16246.87</v>
          </cell>
          <cell r="E19590" t="str">
            <v>DNIT - ABR/25</v>
          </cell>
        </row>
        <row r="19591">
          <cell r="A19591">
            <v>605684</v>
          </cell>
          <cell r="B19591" t="str">
            <v>Bueiro metálico com chapas múltiplas MP 152 galvanizadas - D = 3,80 m - brita comercial</v>
          </cell>
          <cell r="C19591" t="str">
            <v>m</v>
          </cell>
          <cell r="D19591">
            <v>17027.22</v>
          </cell>
          <cell r="E19591" t="str">
            <v>DNIT - ABR/25</v>
          </cell>
        </row>
        <row r="19592">
          <cell r="A19592">
            <v>605493</v>
          </cell>
          <cell r="B19592" t="str">
            <v>Bueiro metálico com chapas múltiplas MP 152 galvanizadas - D = 3,80 m - brita produzida</v>
          </cell>
          <cell r="C19592" t="str">
            <v>m</v>
          </cell>
          <cell r="D19592">
            <v>16863.12</v>
          </cell>
          <cell r="E19592" t="str">
            <v>DNIT - ABR/25</v>
          </cell>
        </row>
        <row r="19593">
          <cell r="A19593">
            <v>605685</v>
          </cell>
          <cell r="B19593" t="str">
            <v>Bueiro metálico com chapas múltiplas MP 152 galvanizadas - D = 4,20 m - brita comercial</v>
          </cell>
          <cell r="C19593" t="str">
            <v>m</v>
          </cell>
          <cell r="D19593">
            <v>18699.46</v>
          </cell>
          <cell r="E19593" t="str">
            <v>DNIT - ABR/25</v>
          </cell>
        </row>
        <row r="19594">
          <cell r="A19594">
            <v>605494</v>
          </cell>
          <cell r="B19594" t="str">
            <v>Bueiro metálico com chapas múltiplas MP 152 galvanizadas - D = 4,20 m - brita produzida</v>
          </cell>
          <cell r="C19594" t="str">
            <v>m</v>
          </cell>
          <cell r="D19594">
            <v>18524.04</v>
          </cell>
          <cell r="E19594" t="str">
            <v>DNIT - ABR/25</v>
          </cell>
        </row>
        <row r="19595">
          <cell r="A19595">
            <v>605686</v>
          </cell>
          <cell r="B19595" t="str">
            <v>Bueiro metálico com chapas múltiplas MP 152 galvanizadas - D = 4,60 m - brita comercial</v>
          </cell>
          <cell r="C19595" t="str">
            <v>m</v>
          </cell>
          <cell r="D19595">
            <v>20439.009999999998</v>
          </cell>
          <cell r="E19595" t="str">
            <v>DNIT - ABR/25</v>
          </cell>
        </row>
        <row r="19596">
          <cell r="A19596">
            <v>605495</v>
          </cell>
          <cell r="B19596" t="str">
            <v>Bueiro metálico com chapas múltiplas MP 152 galvanizadas - D = 4,60 m - brita produzida</v>
          </cell>
          <cell r="C19596" t="str">
            <v>m</v>
          </cell>
          <cell r="D19596">
            <v>20252.28</v>
          </cell>
          <cell r="E19596" t="str">
            <v>DNIT - ABR/25</v>
          </cell>
        </row>
        <row r="19597">
          <cell r="A19597">
            <v>605687</v>
          </cell>
          <cell r="B19597" t="str">
            <v>Bueiro metálico com chapas múltiplas MP 152 galvanizadas - D = 4,80 m - brita comercial</v>
          </cell>
          <cell r="C19597" t="str">
            <v>m</v>
          </cell>
          <cell r="D19597">
            <v>23163.8</v>
          </cell>
          <cell r="E19597" t="str">
            <v>DNIT - ABR/25</v>
          </cell>
        </row>
        <row r="19598">
          <cell r="A19598">
            <v>605496</v>
          </cell>
          <cell r="B19598" t="str">
            <v>Bueiro metálico com chapas múltiplas MP 152 galvanizadas - D = 4,80 m - brita produzida</v>
          </cell>
          <cell r="C19598" t="str">
            <v>m</v>
          </cell>
          <cell r="D19598">
            <v>22971.41</v>
          </cell>
          <cell r="E19598" t="str">
            <v>DNIT - ABR/25</v>
          </cell>
        </row>
        <row r="19599">
          <cell r="A19599">
            <v>605688</v>
          </cell>
          <cell r="B19599" t="str">
            <v>Bueiro metálico com chapas múltiplas MP 152 galvanizadas - D = 5,00 m - brita comercial</v>
          </cell>
          <cell r="C19599" t="str">
            <v>m</v>
          </cell>
          <cell r="D19599">
            <v>24007.18</v>
          </cell>
          <cell r="E19599" t="str">
            <v>DNIT - ABR/25</v>
          </cell>
        </row>
        <row r="19600">
          <cell r="A19600">
            <v>605497</v>
          </cell>
          <cell r="B19600" t="str">
            <v>Bueiro metálico com chapas múltiplas MP 152 galvanizadas - D = 5,00 m - brita produzida</v>
          </cell>
          <cell r="C19600" t="str">
            <v>m</v>
          </cell>
          <cell r="D19600">
            <v>23776.12</v>
          </cell>
          <cell r="E19600" t="str">
            <v>DNIT - ABR/25</v>
          </cell>
        </row>
        <row r="19601">
          <cell r="A19601">
            <v>605689</v>
          </cell>
          <cell r="B19601" t="str">
            <v>Bueiro metálico com chapas múltiplas MP 152 galvanizadas - D = 5,35 m - brita comercial</v>
          </cell>
          <cell r="C19601" t="str">
            <v>m</v>
          </cell>
          <cell r="D19601">
            <v>29881.41</v>
          </cell>
          <cell r="E19601" t="str">
            <v>DNIT - ABR/25</v>
          </cell>
        </row>
        <row r="19602">
          <cell r="A19602">
            <v>605498</v>
          </cell>
          <cell r="B19602" t="str">
            <v>Bueiro metálico com chapas múltiplas MP 152 galvanizadas - D = 5,35 m - brita produzida</v>
          </cell>
          <cell r="C19602" t="str">
            <v>m</v>
          </cell>
          <cell r="D19602">
            <v>29638.799999999999</v>
          </cell>
          <cell r="E19602" t="str">
            <v>DNIT - ABR/25</v>
          </cell>
        </row>
        <row r="19603">
          <cell r="A19603">
            <v>605690</v>
          </cell>
          <cell r="B19603" t="str">
            <v>Bueiro metálico com chapas múltiplas MP 152 galvanizadas - D = 5,70 m - brita comercial</v>
          </cell>
          <cell r="C19603" t="str">
            <v>m</v>
          </cell>
          <cell r="D19603">
            <v>32131.87</v>
          </cell>
          <cell r="E19603" t="str">
            <v>DNIT - ABR/25</v>
          </cell>
        </row>
        <row r="19604">
          <cell r="A19604">
            <v>605499</v>
          </cell>
          <cell r="B19604" t="str">
            <v>Bueiro metálico com chapas múltiplas MP 152 galvanizadas - D = 5,70 m - brita produzida</v>
          </cell>
          <cell r="C19604" t="str">
            <v>m</v>
          </cell>
          <cell r="D19604">
            <v>31877.7</v>
          </cell>
          <cell r="E19604" t="str">
            <v>DNIT - ABR/25</v>
          </cell>
        </row>
        <row r="19605">
          <cell r="A19605">
            <v>605691</v>
          </cell>
          <cell r="B19605" t="str">
            <v>Bueiro metálico com chapas múltiplas MP 152 galvanizadas - D = 6,10 m - brita comercial</v>
          </cell>
          <cell r="C19605" t="str">
            <v>m</v>
          </cell>
          <cell r="D19605">
            <v>39542.28</v>
          </cell>
          <cell r="E19605" t="str">
            <v>DNIT - ABR/25</v>
          </cell>
        </row>
        <row r="19606">
          <cell r="A19606">
            <v>605500</v>
          </cell>
          <cell r="B19606" t="str">
            <v>Bueiro metálico com chapas múltiplas MP 152 galvanizadas - D = 6,10 m - brita produzida</v>
          </cell>
          <cell r="C19606" t="str">
            <v>m</v>
          </cell>
          <cell r="D19606">
            <v>39274.910000000003</v>
          </cell>
          <cell r="E19606" t="str">
            <v>DNIT - ABR/25</v>
          </cell>
        </row>
        <row r="19607">
          <cell r="A19607">
            <v>605692</v>
          </cell>
          <cell r="B19607" t="str">
            <v>Bueiro metálico com chapas múltiplas MP 152 galvanizadas - D = 6,50 m - brita comercial</v>
          </cell>
          <cell r="C19607" t="str">
            <v>m</v>
          </cell>
          <cell r="D19607">
            <v>46875.43</v>
          </cell>
          <cell r="E19607" t="str">
            <v>DNIT - ABR/25</v>
          </cell>
        </row>
        <row r="19608">
          <cell r="A19608">
            <v>605501</v>
          </cell>
          <cell r="B19608" t="str">
            <v>Bueiro metálico com chapas múltiplas MP 152 galvanizadas - D = 6,50 m - brita produzida</v>
          </cell>
          <cell r="C19608" t="str">
            <v>m</v>
          </cell>
          <cell r="D19608">
            <v>46594.86</v>
          </cell>
          <cell r="E19608" t="str">
            <v>DNIT - ABR/25</v>
          </cell>
        </row>
        <row r="19609">
          <cell r="A19609">
            <v>605693</v>
          </cell>
          <cell r="B19609" t="str">
            <v>Bueiro metálico com chapas múltiplas MP 152 galvanizadas - D = 6,85 m - brita comercial</v>
          </cell>
          <cell r="C19609" t="str">
            <v>m</v>
          </cell>
          <cell r="D19609">
            <v>50102.21</v>
          </cell>
          <cell r="E19609" t="str">
            <v>DNIT - ABR/25</v>
          </cell>
        </row>
        <row r="19610">
          <cell r="A19610">
            <v>605502</v>
          </cell>
          <cell r="B19610" t="str">
            <v>Bueiro metálico com chapas múltiplas MP 152 galvanizadas - D = 6,85 m - brita produzida</v>
          </cell>
          <cell r="C19610" t="str">
            <v>m</v>
          </cell>
          <cell r="D19610">
            <v>49810.080000000002</v>
          </cell>
          <cell r="E19610" t="str">
            <v>DNIT - ABR/25</v>
          </cell>
        </row>
        <row r="19611">
          <cell r="A19611">
            <v>605694</v>
          </cell>
          <cell r="B19611" t="str">
            <v>Bueiro metálico com chapas múltiplas MP 152 galvanizadas - D = 7,25 m - brita comercial</v>
          </cell>
          <cell r="C19611" t="str">
            <v>m</v>
          </cell>
          <cell r="D19611">
            <v>53071.02</v>
          </cell>
          <cell r="E19611" t="str">
            <v>DNIT - ABR/25</v>
          </cell>
        </row>
        <row r="19612">
          <cell r="A19612">
            <v>605503</v>
          </cell>
          <cell r="B19612" t="str">
            <v>Bueiro metálico com chapas múltiplas MP 152 galvanizadas - D = 7,25 m - brita produzida</v>
          </cell>
          <cell r="C19612" t="str">
            <v>m</v>
          </cell>
          <cell r="D19612">
            <v>52765.69</v>
          </cell>
          <cell r="E19612" t="str">
            <v>DNIT - ABR/25</v>
          </cell>
        </row>
        <row r="19613">
          <cell r="A19613">
            <v>606433</v>
          </cell>
          <cell r="B19613" t="str">
            <v>Bueiro metálico com chapas múltiplas MP 152 galvanizadas - lenticular - vão = 1,95 m e altura = 1,40 m - aterro rodoviário mínimo = 0,60 m e máximo = 8,40 m - brita comercial</v>
          </cell>
          <cell r="C19613" t="str">
            <v>m</v>
          </cell>
          <cell r="D19613">
            <v>8000.62</v>
          </cell>
          <cell r="E19613" t="str">
            <v>DNIT - ABR/25</v>
          </cell>
        </row>
        <row r="19614">
          <cell r="A19614">
            <v>606343</v>
          </cell>
          <cell r="B19614" t="str">
            <v>Bueiro metálico com chapas múltiplas MP 152 galvanizadas - lenticular - vão = 1,95 m e altura = 1,40 m - aterro rodoviário mínimo = 0,60 m e máximo = 8,40 m - brita produzida</v>
          </cell>
          <cell r="C19614" t="str">
            <v>m</v>
          </cell>
          <cell r="D19614">
            <v>7917.16</v>
          </cell>
          <cell r="E19614" t="str">
            <v>DNIT - ABR/25</v>
          </cell>
        </row>
        <row r="19615">
          <cell r="A19615">
            <v>606434</v>
          </cell>
          <cell r="B19615" t="str">
            <v>Bueiro metálico com chapas múltiplas MP 152 galvanizadas - lenticular - vão = 2,15 m e altura = 1,50 m - aterro rodoviário mínimo = 0,60 m e máximo = 7,50 m - brita comercial</v>
          </cell>
          <cell r="C19615" t="str">
            <v>m</v>
          </cell>
          <cell r="D19615">
            <v>8849.2000000000007</v>
          </cell>
          <cell r="E19615" t="str">
            <v>DNIT - ABR/25</v>
          </cell>
        </row>
        <row r="19616">
          <cell r="A19616">
            <v>606344</v>
          </cell>
          <cell r="B19616" t="str">
            <v>Bueiro metálico com chapas múltiplas MP 152 galvanizadas - lenticular - vão = 2,15 m e altura = 1,50 m - aterro rodoviário mínimo = 0,60 m e máximo = 7,50 m - brita produzida</v>
          </cell>
          <cell r="C19616" t="str">
            <v>m</v>
          </cell>
          <cell r="D19616">
            <v>8760.08</v>
          </cell>
          <cell r="E19616" t="str">
            <v>DNIT - ABR/25</v>
          </cell>
        </row>
        <row r="19617">
          <cell r="A19617">
            <v>606435</v>
          </cell>
          <cell r="B19617" t="str">
            <v>Bueiro metálico com chapas múltiplas MP 152 galvanizadas - lenticular - vão = 2,30 m e altura = 1,60 m - aterro rodoviário mínimo = 0,60 m e máximo = 7,20 m - brita comercial</v>
          </cell>
          <cell r="C19617" t="str">
            <v>m</v>
          </cell>
          <cell r="D19617">
            <v>9681.33</v>
          </cell>
          <cell r="E19617" t="str">
            <v>DNIT - ABR/25</v>
          </cell>
        </row>
        <row r="19618">
          <cell r="A19618">
            <v>606345</v>
          </cell>
          <cell r="B19618" t="str">
            <v>Bueiro metálico com chapas múltiplas MP 152 galvanizadas - lenticular - vão = 2,30 m e altura = 1,60 m - aterro rodoviário mínimo = 0,60 m e máximo = 7,20 m - brita produzida</v>
          </cell>
          <cell r="C19618" t="str">
            <v>m</v>
          </cell>
          <cell r="D19618">
            <v>9587.9599999999991</v>
          </cell>
          <cell r="E19618" t="str">
            <v>DNIT - ABR/25</v>
          </cell>
        </row>
        <row r="19619">
          <cell r="A19619">
            <v>606436</v>
          </cell>
          <cell r="B19619" t="str">
            <v>Bueiro metálico com chapas múltiplas MP 152 galvanizadas - lenticular - vão = 2,55 m e altura = 1,65 m - aterro rodoviário mínimo = 0,60 m e máximo = 6,50 m - brita comercial</v>
          </cell>
          <cell r="C19619" t="str">
            <v>m</v>
          </cell>
          <cell r="D19619">
            <v>10296.98</v>
          </cell>
          <cell r="E19619" t="str">
            <v>DNIT - ABR/25</v>
          </cell>
        </row>
        <row r="19620">
          <cell r="A19620">
            <v>606346</v>
          </cell>
          <cell r="B19620" t="str">
            <v>Bueiro metálico com chapas múltiplas MP 152 galvanizadas - lenticular - vão = 2,55 m e altura = 1,65 m - aterro rodoviário mínimo = 0,60 m e máximo = 6,50 m - brita produzida</v>
          </cell>
          <cell r="C19620" t="str">
            <v>m</v>
          </cell>
          <cell r="D19620">
            <v>10196.540000000001</v>
          </cell>
          <cell r="E19620" t="str">
            <v>DNIT - ABR/25</v>
          </cell>
        </row>
        <row r="19621">
          <cell r="A19621">
            <v>606437</v>
          </cell>
          <cell r="B19621" t="str">
            <v>Bueiro metálico com chapas múltiplas MP 152 galvanizadas - lenticular - vão = 2,70 m e altura = 1,85 m - aterro rodoviário mínimo = 0,60 m e máximo = 6,60 m - brita comercial</v>
          </cell>
          <cell r="C19621" t="str">
            <v>m</v>
          </cell>
          <cell r="D19621">
            <v>11141.28</v>
          </cell>
          <cell r="E19621" t="str">
            <v>DNIT - ABR/25</v>
          </cell>
        </row>
        <row r="19622">
          <cell r="A19622">
            <v>606347</v>
          </cell>
          <cell r="B19622" t="str">
            <v>Bueiro metálico com chapas múltiplas MP 152 galvanizadas - lenticular - vão = 2,70 m e altura = 1,85 m - aterro rodoviário mínimo = 0,60 m e máximo = 6,60 m - brita produzida</v>
          </cell>
          <cell r="C19622" t="str">
            <v>m</v>
          </cell>
          <cell r="D19622">
            <v>11036.59</v>
          </cell>
          <cell r="E19622" t="str">
            <v>DNIT - ABR/25</v>
          </cell>
        </row>
        <row r="19623">
          <cell r="A19623">
            <v>606438</v>
          </cell>
          <cell r="B19623" t="str">
            <v>Bueiro metálico com chapas múltiplas MP 152 galvanizadas - lenticular - vão = 2,75 m e altura = 1,90 m - aterro rodoviário mínimo = 0,60 m e máximo = 6,50 m - brita comercial</v>
          </cell>
          <cell r="C19623" t="str">
            <v>m</v>
          </cell>
          <cell r="D19623">
            <v>11437.52</v>
          </cell>
          <cell r="E19623" t="str">
            <v>DNIT - ABR/25</v>
          </cell>
        </row>
        <row r="19624">
          <cell r="A19624">
            <v>606348</v>
          </cell>
          <cell r="B19624" t="str">
            <v>Bueiro metálico com chapas múltiplas MP 152 galvanizadas - lenticular - vão = 2,75 m e altura = 1,90 m - aterro rodoviário mínimo = 0,60 m e máximo = 6,50 m - brita produzida</v>
          </cell>
          <cell r="C19624" t="str">
            <v>m</v>
          </cell>
          <cell r="D19624">
            <v>11331.42</v>
          </cell>
          <cell r="E19624" t="str">
            <v>DNIT - ABR/25</v>
          </cell>
        </row>
        <row r="19625">
          <cell r="A19625">
            <v>606439</v>
          </cell>
          <cell r="B19625" t="str">
            <v>Bueiro metálico com chapas múltiplas MP 152 galvanizadas - lenticular - vão = 3,00 m e altura = 2,00 m - aterro rodoviário mínimo = 0,60 m e máximo = 6,00 m - brita comercial</v>
          </cell>
          <cell r="C19625" t="str">
            <v>m</v>
          </cell>
          <cell r="D19625">
            <v>12065.31</v>
          </cell>
          <cell r="E19625" t="str">
            <v>DNIT - ABR/25</v>
          </cell>
        </row>
        <row r="19626">
          <cell r="A19626">
            <v>606349</v>
          </cell>
          <cell r="B19626" t="str">
            <v>Bueiro metálico com chapas múltiplas MP 152 galvanizadas - lenticular - vão = 3,00 m e altura = 2,00 m - aterro rodoviário mínimo = 0,60 m e máximo = 6,00 m - brita produzida</v>
          </cell>
          <cell r="C19626" t="str">
            <v>m</v>
          </cell>
          <cell r="D19626">
            <v>11923.84</v>
          </cell>
          <cell r="E19626" t="str">
            <v>DNIT - ABR/25</v>
          </cell>
        </row>
        <row r="19627">
          <cell r="A19627">
            <v>606440</v>
          </cell>
          <cell r="B19627" t="str">
            <v>Bueiro metálico com chapas múltiplas MP 152 galvanizadas - lenticular - vão = 3,20 m e altura = 2,10 m - aterro rodoviário mínimo = 0,60 m e máximo = 5,60 m - brita comercial</v>
          </cell>
          <cell r="C19627" t="str">
            <v>m</v>
          </cell>
          <cell r="D19627">
            <v>12619.37</v>
          </cell>
          <cell r="E19627" t="str">
            <v>DNIT - ABR/25</v>
          </cell>
        </row>
        <row r="19628">
          <cell r="A19628">
            <v>606350</v>
          </cell>
          <cell r="B19628" t="str">
            <v>Bueiro metálico com chapas múltiplas MP 152 galvanizadas - lenticular - vão = 3,20 m e altura = 2,10 m - aterro rodoviário mínimo = 0,60 m e máximo = 5,60 m - brita produzida</v>
          </cell>
          <cell r="C19628" t="str">
            <v>m</v>
          </cell>
          <cell r="D19628">
            <v>12472.25</v>
          </cell>
          <cell r="E19628" t="str">
            <v>DNIT - ABR/25</v>
          </cell>
        </row>
        <row r="19629">
          <cell r="A19629">
            <v>606441</v>
          </cell>
          <cell r="B19629" t="str">
            <v>Bueiro metálico com chapas múltiplas MP 152 galvanizadas - lenticular - vão = 3,35 m e altura = 2,15 m - aterro rodoviário mínimo = 0,60 m e máximo = 5,30 m - brita comercial</v>
          </cell>
          <cell r="C19629" t="str">
            <v>m</v>
          </cell>
          <cell r="D19629">
            <v>13222.07</v>
          </cell>
          <cell r="E19629" t="str">
            <v>DNIT - ABR/25</v>
          </cell>
        </row>
        <row r="19630">
          <cell r="A19630">
            <v>606351</v>
          </cell>
          <cell r="B19630" t="str">
            <v>Bueiro metálico com chapas múltiplas MP 152 galvanizadas - lenticular - vão = 3,35 m e altura = 2,15 m - aterro rodoviário mínimo = 0,60 m e máximo = 5,30 m - brita produzida</v>
          </cell>
          <cell r="C19630" t="str">
            <v>m</v>
          </cell>
          <cell r="D19630">
            <v>13070.7</v>
          </cell>
          <cell r="E19630" t="str">
            <v>DNIT - ABR/25</v>
          </cell>
        </row>
        <row r="19631">
          <cell r="A19631">
            <v>606442</v>
          </cell>
          <cell r="B19631" t="str">
            <v>Bueiro metálico com chapas múltiplas MP 152 galvanizadas - lenticular - vão = 3,55 m e altura = 2,25 m - aterro rodoviário mínimo = 0,60 m e máximo = 5,00 m - brita comercial</v>
          </cell>
          <cell r="C19631" t="str">
            <v>m</v>
          </cell>
          <cell r="D19631">
            <v>13795.98</v>
          </cell>
          <cell r="E19631" t="str">
            <v>DNIT - ABR/25</v>
          </cell>
        </row>
        <row r="19632">
          <cell r="A19632">
            <v>606352</v>
          </cell>
          <cell r="B19632" t="str">
            <v>Bueiro metálico com chapas múltiplas MP 152 galvanizadas - lenticular - vão = 3,55 m e altura = 2,25 m - aterro rodoviário mínimo = 0,60 m e máximo = 5,00 m - brita produzida</v>
          </cell>
          <cell r="C19632" t="str">
            <v>m</v>
          </cell>
          <cell r="D19632">
            <v>13638.96</v>
          </cell>
          <cell r="E19632" t="str">
            <v>DNIT - ABR/25</v>
          </cell>
        </row>
        <row r="19633">
          <cell r="A19633">
            <v>606443</v>
          </cell>
          <cell r="B19633" t="str">
            <v>Bueiro metálico com chapas múltiplas MP 152 galvanizadas - lenticular - vão = 3,70 m e altura = 2,35 m - aterro rodoviário mínimo = 0,60 m e máximo = 4,90 m - brita comercial</v>
          </cell>
          <cell r="C19633" t="str">
            <v>m</v>
          </cell>
          <cell r="D19633">
            <v>14622.3</v>
          </cell>
          <cell r="E19633" t="str">
            <v>DNIT - ABR/25</v>
          </cell>
        </row>
        <row r="19634">
          <cell r="A19634">
            <v>606353</v>
          </cell>
          <cell r="B19634" t="str">
            <v>Bueiro metálico com chapas múltiplas MP 152 galvanizadas - lenticular - vão = 3,70 m e altura = 2,35 m - aterro rodoviário mínimo = 0,60 m e máximo = 4,90 m - brita produzida</v>
          </cell>
          <cell r="C19634" t="str">
            <v>m</v>
          </cell>
          <cell r="D19634">
            <v>14461.03</v>
          </cell>
          <cell r="E19634" t="str">
            <v>DNIT - ABR/25</v>
          </cell>
        </row>
        <row r="19635">
          <cell r="A19635">
            <v>606444</v>
          </cell>
          <cell r="B19635" t="str">
            <v>Bueiro metálico com chapas múltiplas MP 152 galvanizadas - lenticular - vão = 3,90 m e altura = 2,45 m - aterro rodoviário mínimo = 0,60 m e máximo = 4,60 m - brita comercial</v>
          </cell>
          <cell r="C19635" t="str">
            <v>m</v>
          </cell>
          <cell r="D19635">
            <v>15264.12</v>
          </cell>
          <cell r="E19635" t="str">
            <v>DNIT - ABR/25</v>
          </cell>
        </row>
        <row r="19636">
          <cell r="A19636">
            <v>606354</v>
          </cell>
          <cell r="B19636" t="str">
            <v>Bueiro metálico com chapas múltiplas MP 152 galvanizadas - lenticular - vão = 3,90 m e altura = 2,45 m - aterro rodoviário mínimo = 0,60 m e máximo = 4,60 m - brita produzida</v>
          </cell>
          <cell r="C19636" t="str">
            <v>m</v>
          </cell>
          <cell r="D19636">
            <v>15097.2</v>
          </cell>
          <cell r="E19636" t="str">
            <v>DNIT - ABR/25</v>
          </cell>
        </row>
        <row r="19637">
          <cell r="A19637">
            <v>606445</v>
          </cell>
          <cell r="B19637" t="str">
            <v>Bueiro metálico com chapas múltiplas MP 152 galvanizadas - lenticular - vão = 4,00 m e altura = 2,55 m - aterro rodoviário mínimo = 0,60 m e máximo = 4,50 m - brita comercial</v>
          </cell>
          <cell r="C19637" t="str">
            <v>m</v>
          </cell>
          <cell r="D19637">
            <v>15860.69</v>
          </cell>
          <cell r="E19637" t="str">
            <v>DNIT - ABR/25</v>
          </cell>
        </row>
        <row r="19638">
          <cell r="A19638">
            <v>606355</v>
          </cell>
          <cell r="B19638" t="str">
            <v>Bueiro metálico com chapas múltiplas MP 152 galvanizadas - lenticular - vão = 4,00 m e altura = 2,55 m - aterro rodoviário mínimo = 0,60 m e máximo = 4,50 m - brita produzida</v>
          </cell>
          <cell r="C19638" t="str">
            <v>m</v>
          </cell>
          <cell r="D19638">
            <v>15690.93</v>
          </cell>
          <cell r="E19638" t="str">
            <v>DNIT - ABR/25</v>
          </cell>
        </row>
        <row r="19639">
          <cell r="A19639">
            <v>606446</v>
          </cell>
          <cell r="B19639" t="str">
            <v>Bueiro metálico com chapas múltiplas MP 152 galvanizadas - lenticular - vão = 4,15 m e altura = 2,80 m - aterro rodoviário mínimo = 0,60 m e máximo = 6,80 m - brita comercial</v>
          </cell>
          <cell r="C19639" t="str">
            <v>m</v>
          </cell>
          <cell r="D19639">
            <v>16437.07</v>
          </cell>
          <cell r="E19639" t="str">
            <v>DNIT - ABR/25</v>
          </cell>
        </row>
        <row r="19640">
          <cell r="A19640">
            <v>606356</v>
          </cell>
          <cell r="B19640" t="str">
            <v>Bueiro metálico com chapas múltiplas MP 152 galvanizadas - lenticular - vão = 4,15 m e altura = 2,80 m - aterro rodoviário mínimo = 0,60 m e máximo = 6,80 m - brita produzida</v>
          </cell>
          <cell r="C19640" t="str">
            <v>m</v>
          </cell>
          <cell r="D19640">
            <v>16263.07</v>
          </cell>
          <cell r="E19640" t="str">
            <v>DNIT - ABR/25</v>
          </cell>
        </row>
        <row r="19641">
          <cell r="A19641">
            <v>606447</v>
          </cell>
          <cell r="B19641" t="str">
            <v>Bueiro metálico com chapas múltiplas MP 152 galvanizadas - lenticular - vão = 4,40 m e altura = 2,90 m - aterro rodoviário mínimo = 0,60 m e máximo = 6,40 m - brita comercial</v>
          </cell>
          <cell r="C19641" t="str">
            <v>m</v>
          </cell>
          <cell r="D19641">
            <v>17084.8</v>
          </cell>
          <cell r="E19641" t="str">
            <v>DNIT - ABR/25</v>
          </cell>
        </row>
        <row r="19642">
          <cell r="A19642">
            <v>606357</v>
          </cell>
          <cell r="B19642" t="str">
            <v>Bueiro metálico com chapas múltiplas MP 152 galvanizadas - lenticular - vão = 4,40 m e altura = 2,90 m - aterro rodoviário mínimo = 0,60 m e máximo = 6,40 m - brita produzida</v>
          </cell>
          <cell r="C19642" t="str">
            <v>m</v>
          </cell>
          <cell r="D19642">
            <v>16873.55</v>
          </cell>
          <cell r="E19642" t="str">
            <v>DNIT - ABR/25</v>
          </cell>
        </row>
        <row r="19643">
          <cell r="A19643">
            <v>606448</v>
          </cell>
          <cell r="B19643" t="str">
            <v>Bueiro metálico com chapas múltiplas MP 152 galvanizadas - lenticular - vão = 4,60 m e altura = 3,00 m - aterro rodoviário mínimo = 0,60 m e máximo = 6,10 m - brita comercial</v>
          </cell>
          <cell r="C19643" t="str">
            <v>m</v>
          </cell>
          <cell r="D19643">
            <v>17978.330000000002</v>
          </cell>
          <cell r="E19643" t="str">
            <v>DNIT - ABR/25</v>
          </cell>
        </row>
        <row r="19644">
          <cell r="A19644">
            <v>606358</v>
          </cell>
          <cell r="B19644" t="str">
            <v>Bueiro metálico com chapas múltiplas MP 152 galvanizadas - lenticular - vão = 4,60 m e altura = 3,00 m - aterro rodoviário mínimo = 0,60 m e máximo = 6,10 m - brita produzida</v>
          </cell>
          <cell r="C19644" t="str">
            <v>m</v>
          </cell>
          <cell r="D19644">
            <v>17760.47</v>
          </cell>
          <cell r="E19644" t="str">
            <v>DNIT - ABR/25</v>
          </cell>
        </row>
        <row r="19645">
          <cell r="A19645">
            <v>606449</v>
          </cell>
          <cell r="B19645" t="str">
            <v>Bueiro metálico com chapas múltiplas MP 152 galvanizadas - lenticular - vão = 4,80 m e altura = 3,05 m - aterro rodoviário mínimo = 0,60 m e máximo = 5,80 m - brita comercial</v>
          </cell>
          <cell r="C19645" t="str">
            <v>m</v>
          </cell>
          <cell r="D19645">
            <v>21967.919999999998</v>
          </cell>
          <cell r="E19645" t="str">
            <v>DNIT - ABR/25</v>
          </cell>
        </row>
        <row r="19646">
          <cell r="A19646">
            <v>606359</v>
          </cell>
          <cell r="B19646" t="str">
            <v>Bueiro metálico com chapas múltiplas MP 152 galvanizadas - lenticular - vão = 4,80 m e altura = 3,05 m - aterro rodoviário mínimo = 0,60 m e máximo = 5,80 m - brita produzida</v>
          </cell>
          <cell r="C19646" t="str">
            <v>m</v>
          </cell>
          <cell r="D19646">
            <v>21743.46</v>
          </cell>
          <cell r="E19646" t="str">
            <v>DNIT - ABR/25</v>
          </cell>
        </row>
        <row r="19647">
          <cell r="A19647">
            <v>606450</v>
          </cell>
          <cell r="B19647" t="str">
            <v>Bueiro metálico com chapas múltiplas MP 152 galvanizadas - lenticular - vão = 5,05 m e altura = 3,15 m - aterro rodoviário mínimo = 0,90 m e máximo = 5,50 m - brita comercial</v>
          </cell>
          <cell r="C19647" t="str">
            <v>m</v>
          </cell>
          <cell r="D19647">
            <v>22816.639999999999</v>
          </cell>
          <cell r="E19647" t="str">
            <v>DNIT - ABR/25</v>
          </cell>
        </row>
        <row r="19648">
          <cell r="A19648">
            <v>606360</v>
          </cell>
          <cell r="B19648" t="str">
            <v>Bueiro metálico com chapas múltiplas MP 152 galvanizadas - lenticular - vão = 5,05 m e altura = 3,15 m - aterro rodoviário mínimo = 0,90 m e máximo = 5,50 m - brita produzida</v>
          </cell>
          <cell r="C19648" t="str">
            <v>m</v>
          </cell>
          <cell r="D19648">
            <v>22583.93</v>
          </cell>
          <cell r="E19648" t="str">
            <v>DNIT - ABR/25</v>
          </cell>
        </row>
        <row r="19649">
          <cell r="A19649">
            <v>606451</v>
          </cell>
          <cell r="B19649" t="str">
            <v>Bueiro metálico com chapas múltiplas MP 152 galvanizadas - lenticular - vão = 5,25 m e altura = 3,25 m - aterro rodoviário mínimo = 0,90 m e máximo = 5,30 m - brita comercial</v>
          </cell>
          <cell r="C19649" t="str">
            <v>m</v>
          </cell>
          <cell r="D19649">
            <v>23553.57</v>
          </cell>
          <cell r="E19649" t="str">
            <v>DNIT - ABR/25</v>
          </cell>
        </row>
        <row r="19650">
          <cell r="A19650">
            <v>606361</v>
          </cell>
          <cell r="B19650" t="str">
            <v>Bueiro metálico com chapas múltiplas MP 152 galvanizadas - lenticular - vão = 5,25 m e altura = 3,25 m - aterro rodoviário mínimo = 0,90 m e máximo = 5,30 m - brita produzida</v>
          </cell>
          <cell r="C19650" t="str">
            <v>m</v>
          </cell>
          <cell r="D19650">
            <v>23314.26</v>
          </cell>
          <cell r="E19650" t="str">
            <v>DNIT - ABR/25</v>
          </cell>
        </row>
        <row r="19651">
          <cell r="A19651">
            <v>606452</v>
          </cell>
          <cell r="B19651" t="str">
            <v>Bueiro metálico com chapas múltiplas MP 152 galvanizadas - lenticular - vão = 5,45 m e altura = 3,35 m - aterro rodoviário mínimo = 0,90 m e máximo = 5,10 m - brita comercial</v>
          </cell>
          <cell r="C19651" t="str">
            <v>m</v>
          </cell>
          <cell r="D19651">
            <v>26637</v>
          </cell>
          <cell r="E19651" t="str">
            <v>DNIT - ABR/25</v>
          </cell>
        </row>
        <row r="19652">
          <cell r="A19652">
            <v>606362</v>
          </cell>
          <cell r="B19652" t="str">
            <v>Bueiro metálico com chapas múltiplas MP 152 galvanizadas - lenticular - vão = 5,45 m e altura = 3,35 m - aterro rodoviário mínimo = 0,90 m e máximo = 5,10 m - brita produzida</v>
          </cell>
          <cell r="C19652" t="str">
            <v>m</v>
          </cell>
          <cell r="D19652">
            <v>26391.09</v>
          </cell>
          <cell r="E19652" t="str">
            <v>DNIT - ABR/25</v>
          </cell>
        </row>
        <row r="19653">
          <cell r="A19653">
            <v>606453</v>
          </cell>
          <cell r="B19653" t="str">
            <v>Bueiro metálico com chapas múltiplas MP 152 galvanizadas - lenticular - vão = 5,60 m e altura = 3,40 m - aterro rodoviário mínimo = 0,90 m e máximo = 4,90 m - brita comercial</v>
          </cell>
          <cell r="C19653" t="str">
            <v>m</v>
          </cell>
          <cell r="D19653">
            <v>27052.91</v>
          </cell>
          <cell r="E19653" t="str">
            <v>DNIT - ABR/25</v>
          </cell>
        </row>
        <row r="19654">
          <cell r="A19654">
            <v>606363</v>
          </cell>
          <cell r="B19654" t="str">
            <v>Bueiro metálico com chapas múltiplas MP 152 galvanizadas - lenticular - vão = 5,60 m e altura = 3,40 m - aterro rodoviário mínimo = 0,90 m e máximo = 4,90 m - brita produzida</v>
          </cell>
          <cell r="C19654" t="str">
            <v>m</v>
          </cell>
          <cell r="D19654">
            <v>26802.05</v>
          </cell>
          <cell r="E19654" t="str">
            <v>DNIT - ABR/25</v>
          </cell>
        </row>
        <row r="19655">
          <cell r="A19655">
            <v>606454</v>
          </cell>
          <cell r="B19655" t="str">
            <v>Bueiro metálico com chapas múltiplas MP 152 galvanizadas - lenticular - vão = 5,80 m e altura = 3,50 m - aterro rodoviário mínimo = 0,90 m e máximo = 4,70 m - brita comercial</v>
          </cell>
          <cell r="C19655" t="str">
            <v>m</v>
          </cell>
          <cell r="D19655">
            <v>32331.51</v>
          </cell>
          <cell r="E19655" t="str">
            <v>DNIT - ABR/25</v>
          </cell>
        </row>
        <row r="19656">
          <cell r="A19656">
            <v>606364</v>
          </cell>
          <cell r="B19656" t="str">
            <v>Bueiro metálico com chapas múltiplas MP 152 galvanizadas - lenticular - vão = 5,80 m e altura = 3,50 m - aterro rodoviário mínimo = 0,90 m e máximo = 4,70 m - brita produzida</v>
          </cell>
          <cell r="C19656" t="str">
            <v>m</v>
          </cell>
          <cell r="D19656">
            <v>32074.04</v>
          </cell>
          <cell r="E19656" t="str">
            <v>DNIT - ABR/25</v>
          </cell>
        </row>
        <row r="19657">
          <cell r="A19657">
            <v>606455</v>
          </cell>
          <cell r="B19657" t="str">
            <v>Bueiro metálico com chapas múltiplas MP 152 galvanizadas - lenticular - vão = 5,90 m e altura = 3,55 m - aterro rodoviário mínimo = 0,90 m e máximo = 4,70 m - brita comercial</v>
          </cell>
          <cell r="C19657" t="str">
            <v>m</v>
          </cell>
          <cell r="D19657">
            <v>32867.980000000003</v>
          </cell>
          <cell r="E19657" t="str">
            <v>DNIT - ABR/25</v>
          </cell>
        </row>
        <row r="19658">
          <cell r="A19658">
            <v>606365</v>
          </cell>
          <cell r="B19658" t="str">
            <v>Bueiro metálico com chapas múltiplas MP 152 galvanizadas - lenticular - vão = 5,90 m e altura = 3,55 m - aterro rodoviário mínimo = 0,90 m e máximo = 4,70 m - brita produzida</v>
          </cell>
          <cell r="C19658" t="str">
            <v>m</v>
          </cell>
          <cell r="D19658">
            <v>32607.21</v>
          </cell>
          <cell r="E19658" t="str">
            <v>DNIT - ABR/25</v>
          </cell>
        </row>
        <row r="19659">
          <cell r="A19659">
            <v>606456</v>
          </cell>
          <cell r="B19659" t="str">
            <v>Bueiro metálico com chapas múltiplas MP 152 galvanizadas - lenticular - vão = 6,10 m e altura = 3,65 m - aterro rodoviário mínimo = 0,90 m e máximo = 4,50 m - brita comercial</v>
          </cell>
          <cell r="C19659" t="str">
            <v>m</v>
          </cell>
          <cell r="D19659">
            <v>34129.25</v>
          </cell>
          <cell r="E19659" t="str">
            <v>DNIT - ABR/25</v>
          </cell>
        </row>
        <row r="19660">
          <cell r="A19660">
            <v>606366</v>
          </cell>
          <cell r="B19660" t="str">
            <v>Bueiro metálico com chapas múltiplas MP 152 galvanizadas - lenticular - vão = 6,10 m e altura = 3,65 m - aterro rodoviário mínimo = 0,90 m e máximo = 4,50 m - brita produzida</v>
          </cell>
          <cell r="C19660" t="str">
            <v>m</v>
          </cell>
          <cell r="D19660">
            <v>33861.879999999997</v>
          </cell>
          <cell r="E19660" t="str">
            <v>DNIT - ABR/25</v>
          </cell>
        </row>
        <row r="19661">
          <cell r="A19661">
            <v>606457</v>
          </cell>
          <cell r="B19661" t="str">
            <v>Bueiro metálico com chapas múltiplas MP 152 galvanizadas - lenticular - vão = 6,25 m e altura = 3,65 m - aterro rodoviário mínimo = 0,90 m e máximo = 4,30 m - brita comercial</v>
          </cell>
          <cell r="C19661" t="str">
            <v>m</v>
          </cell>
          <cell r="D19661">
            <v>34702.050000000003</v>
          </cell>
          <cell r="E19661" t="str">
            <v>DNIT - ABR/25</v>
          </cell>
        </row>
        <row r="19662">
          <cell r="A19662">
            <v>606367</v>
          </cell>
          <cell r="B19662" t="str">
            <v>Bueiro metálico com chapas múltiplas MP 152 galvanizadas - lenticular - vão = 6,25 m e altura = 3,65 m - aterro rodoviário mínimo = 0,90 m e máximo = 4,30 m - brita produzida</v>
          </cell>
          <cell r="C19662" t="str">
            <v>m</v>
          </cell>
          <cell r="D19662">
            <v>34429.730000000003</v>
          </cell>
          <cell r="E19662" t="str">
            <v>DNIT - ABR/25</v>
          </cell>
        </row>
        <row r="19663">
          <cell r="A19663">
            <v>606458</v>
          </cell>
          <cell r="B19663" t="str">
            <v>Bueiro metálico com chapas múltiplas MP 152 galvanizadas - lenticular - vão = 6,40 m e altura = 3,75 m - aterro rodoviário mínimo = 0,90 m e máximo = 4,30 m - brita comercial</v>
          </cell>
          <cell r="C19663" t="str">
            <v>m</v>
          </cell>
          <cell r="D19663">
            <v>46670.91</v>
          </cell>
          <cell r="E19663" t="str">
            <v>DNIT - ABR/25</v>
          </cell>
        </row>
        <row r="19664">
          <cell r="A19664">
            <v>606368</v>
          </cell>
          <cell r="B19664" t="str">
            <v>Bueiro metálico com chapas múltiplas MP 152 galvanizadas - lenticular - vão = 6,40 m e altura = 3,75 m - aterro rodoviário mínimo = 0,90 m e máximo = 4,30 m - brita produzida</v>
          </cell>
          <cell r="C19664" t="str">
            <v>m</v>
          </cell>
          <cell r="D19664">
            <v>46393.64</v>
          </cell>
          <cell r="E19664" t="str">
            <v>DNIT - ABR/25</v>
          </cell>
        </row>
        <row r="19665">
          <cell r="A19665">
            <v>606459</v>
          </cell>
          <cell r="B19665" t="str">
            <v>Bueiro metálico com chapas múltiplas MP 152 galvanizadas - lenticular - vão = 6,60 m e altura = 3,85 m - aterro rodoviário mínimo = 0,90 m e máximo = 4,10 m - brita comercial</v>
          </cell>
          <cell r="C19665" t="str">
            <v>m</v>
          </cell>
          <cell r="D19665">
            <v>48637.39</v>
          </cell>
          <cell r="E19665" t="str">
            <v>DNIT - ABR/25</v>
          </cell>
        </row>
        <row r="19666">
          <cell r="A19666">
            <v>606369</v>
          </cell>
          <cell r="B19666" t="str">
            <v>Bueiro metálico com chapas múltiplas MP 152 galvanizadas - lenticular - vão = 6,60 m e altura = 3,85 m - aterro rodoviário mínimo = 0,90 m e máximo = 4,10 m - brita produzida</v>
          </cell>
          <cell r="C19666" t="str">
            <v>m</v>
          </cell>
          <cell r="D19666">
            <v>48353.51</v>
          </cell>
          <cell r="E19666" t="str">
            <v>DNIT - ABR/25</v>
          </cell>
        </row>
        <row r="19667">
          <cell r="A19667">
            <v>606479</v>
          </cell>
          <cell r="B19667" t="str">
            <v>Bueiro metálico com chapas múltiplas MP 152 galvanizadas - passagem de gado - vão = 2,20 m e altura = 2,25 m -aterro rodoviário mínimo = 0,30 m e máximo = 8,90 m - brita comercial</v>
          </cell>
          <cell r="C19667" t="str">
            <v>m</v>
          </cell>
          <cell r="D19667">
            <v>11272.63</v>
          </cell>
          <cell r="E19667" t="str">
            <v>DNIT - ABR/25</v>
          </cell>
        </row>
        <row r="19668">
          <cell r="A19668">
            <v>606460</v>
          </cell>
          <cell r="B19668" t="str">
            <v>Bueiro metálico com chapas múltiplas MP 152 galvanizadas - passagem de gado - vão = 2,20 m e altura = 2,25 m -aterro rodoviário mínimo = 0,30 m e máximo = 8,90 m - brita produzida</v>
          </cell>
          <cell r="C19668" t="str">
            <v>m</v>
          </cell>
          <cell r="D19668">
            <v>11167.01</v>
          </cell>
          <cell r="E19668" t="str">
            <v>DNIT - ABR/25</v>
          </cell>
        </row>
        <row r="19669">
          <cell r="A19669">
            <v>606480</v>
          </cell>
          <cell r="B19669" t="str">
            <v>Bueiro metálico com chapas múltiplas MP 152 galvanizadas - passagem de gado - vão = 2,90 m e altura = 3,10 m - aterro rodoviário mínimo = 0,60 m e máximo = 11,40 m - brita comercial</v>
          </cell>
          <cell r="C19669" t="str">
            <v>m</v>
          </cell>
          <cell r="D19669">
            <v>14671.37</v>
          </cell>
          <cell r="E19669" t="str">
            <v>DNIT - ABR/25</v>
          </cell>
        </row>
        <row r="19670">
          <cell r="A19670">
            <v>606461</v>
          </cell>
          <cell r="B19670" t="str">
            <v>Bueiro metálico com chapas múltiplas MP 152 galvanizadas - passagem de gado - vão = 2,90 m e altura = 3,10 m - aterro rodoviário mínimo = 0,60 m e máximo = 11,40 m - brita produzida</v>
          </cell>
          <cell r="C19670" t="str">
            <v>m</v>
          </cell>
          <cell r="D19670">
            <v>14542.64</v>
          </cell>
          <cell r="E19670" t="str">
            <v>DNIT - ABR/25</v>
          </cell>
        </row>
        <row r="19671">
          <cell r="A19671">
            <v>606481</v>
          </cell>
          <cell r="B19671" t="str">
            <v>Bueiro metálico com chapas múltiplas MP 152 galvanizadas - passagem inferior - vão = 3,70 m e altura = 3,50 m - aterro rodoviário mínimo = 0,60 m e máximo = 10,30 m - brita comercial</v>
          </cell>
          <cell r="C19671" t="str">
            <v>m</v>
          </cell>
          <cell r="D19671">
            <v>17082.39</v>
          </cell>
          <cell r="E19671" t="str">
            <v>DNIT - ABR/25</v>
          </cell>
        </row>
        <row r="19672">
          <cell r="A19672">
            <v>606462</v>
          </cell>
          <cell r="B19672" t="str">
            <v>Bueiro metálico com chapas múltiplas MP 152 galvanizadas - passagem inferior - vão = 3,70 m e altura = 3,50 m - aterro rodoviário mínimo = 0,60 m e máximo = 10,30 m - brita produzida</v>
          </cell>
          <cell r="C19672" t="str">
            <v>m</v>
          </cell>
          <cell r="D19672">
            <v>16894.240000000002</v>
          </cell>
          <cell r="E19672" t="str">
            <v>DNIT - ABR/25</v>
          </cell>
        </row>
        <row r="19673">
          <cell r="A19673">
            <v>606482</v>
          </cell>
          <cell r="B19673" t="str">
            <v>Bueiro metálico com chapas múltiplas MP 152 galvanizadas - passagem inferior - vão = 3,90 m e altura = 3,60 m - aterro rodoviário mínimo = 0,60 m e máximo = 9,80 m - brita comercial</v>
          </cell>
          <cell r="C19673" t="str">
            <v>m</v>
          </cell>
          <cell r="D19673">
            <v>17972.810000000001</v>
          </cell>
          <cell r="E19673" t="str">
            <v>DNIT - ABR/25</v>
          </cell>
        </row>
        <row r="19674">
          <cell r="A19674">
            <v>606463</v>
          </cell>
          <cell r="B19674" t="str">
            <v>Bueiro metálico com chapas múltiplas MP 152 galvanizadas - passagem inferior - vão = 3,90 m e altura = 3,60 m - aterro rodoviário mínimo = 0,60 m e máximo = 9,80 m - brita produzida</v>
          </cell>
          <cell r="C19674" t="str">
            <v>m</v>
          </cell>
          <cell r="D19674">
            <v>17778.060000000001</v>
          </cell>
          <cell r="E19674" t="str">
            <v>DNIT - ABR/25</v>
          </cell>
        </row>
        <row r="19675">
          <cell r="A19675">
            <v>606483</v>
          </cell>
          <cell r="B19675" t="str">
            <v>Bueiro metálico com chapas múltiplas MP 152 galvanizadas - passagem inferior - vão = 4,00 m e altura = 3,75 m - aterro rodoviário mínimo = 0,60 m e máximo = 9,50 m - brita comercial</v>
          </cell>
          <cell r="C19675" t="str">
            <v>m</v>
          </cell>
          <cell r="D19675">
            <v>18394.689999999999</v>
          </cell>
          <cell r="E19675" t="str">
            <v>DNIT - ABR/25</v>
          </cell>
        </row>
        <row r="19676">
          <cell r="A19676">
            <v>606464</v>
          </cell>
          <cell r="B19676" t="str">
            <v>Bueiro metálico com chapas múltiplas MP 152 galvanizadas - passagem inferior - vão = 4,00 m e altura = 3,75 m - aterro rodoviário mínimo = 0,60 m e máximo = 9,50 m - brita produzida</v>
          </cell>
          <cell r="C19676" t="str">
            <v>m</v>
          </cell>
          <cell r="D19676">
            <v>18196.63</v>
          </cell>
          <cell r="E19676" t="str">
            <v>DNIT - ABR/25</v>
          </cell>
        </row>
        <row r="19677">
          <cell r="A19677">
            <v>606484</v>
          </cell>
          <cell r="B19677" t="str">
            <v>Bueiro metálico com chapas múltiplas MP 152 galvanizadas - passagem inferior - vão = 4,20 m e altura = 3,90 m - aterro rodoviário mínimo = 0,60 m e máximo = 9,10 m - brita comercial</v>
          </cell>
          <cell r="C19677" t="str">
            <v>m</v>
          </cell>
          <cell r="D19677">
            <v>19036.91</v>
          </cell>
          <cell r="E19677" t="str">
            <v>DNIT - ABR/25</v>
          </cell>
        </row>
        <row r="19678">
          <cell r="A19678">
            <v>606465</v>
          </cell>
          <cell r="B19678" t="str">
            <v>Bueiro metálico com chapas múltiplas MP 152 galvanizadas - passagem inferior - vão = 4,20 m e altura = 3,90 m - aterro rodoviário mínimo = 0,60 m e máximo = 9,10 m - brita produzida</v>
          </cell>
          <cell r="C19678" t="str">
            <v>m</v>
          </cell>
          <cell r="D19678">
            <v>18832.259999999998</v>
          </cell>
          <cell r="E19678" t="str">
            <v>DNIT - ABR/25</v>
          </cell>
        </row>
        <row r="19679">
          <cell r="A19679">
            <v>606485</v>
          </cell>
          <cell r="B19679" t="str">
            <v>Bueiro metálico com chapas múltiplas MP 152 galvanizadas - passagem inferior - vão = 4,25 m e altura = 4,10 m - aterro rodoviário mínimo = 0,60 m e máximo = 8,90 m - brita comercial</v>
          </cell>
          <cell r="C19679" t="str">
            <v>m</v>
          </cell>
          <cell r="D19679">
            <v>19649.43</v>
          </cell>
          <cell r="E19679" t="str">
            <v>DNIT - ABR/25</v>
          </cell>
        </row>
        <row r="19680">
          <cell r="A19680">
            <v>606466</v>
          </cell>
          <cell r="B19680" t="str">
            <v>Bueiro metálico com chapas múltiplas MP 152 galvanizadas - passagem inferior - vão = 4,25 m e altura = 4,10 m - aterro rodoviário mínimo = 0,60 m e máximo = 8,90 m - brita produzida</v>
          </cell>
          <cell r="C19680" t="str">
            <v>m</v>
          </cell>
          <cell r="D19680">
            <v>19443.13</v>
          </cell>
          <cell r="E19680" t="str">
            <v>DNIT - ABR/25</v>
          </cell>
        </row>
        <row r="19681">
          <cell r="A19681">
            <v>606486</v>
          </cell>
          <cell r="B19681" t="str">
            <v>Bueiro metálico com chapas múltiplas MP 152 galvanizadas - passagem inferior - vão = 4,40 m e altura = 4,25 m - aterro rodoviário mínimo = 0,60 m e máximo = 8,60 m - brita comercial</v>
          </cell>
          <cell r="C19681" t="str">
            <v>m</v>
          </cell>
          <cell r="D19681">
            <v>20504.560000000001</v>
          </cell>
          <cell r="E19681" t="str">
            <v>DNIT - ABR/25</v>
          </cell>
        </row>
        <row r="19682">
          <cell r="A19682">
            <v>606467</v>
          </cell>
          <cell r="B19682" t="str">
            <v>Bueiro metálico com chapas múltiplas MP 152 galvanizadas - passagem inferior - vão = 4,40 m e altura = 4,25 m - aterro rodoviário mínimo = 0,60 m e máximo = 8,60 m - brita produzida</v>
          </cell>
          <cell r="C19682" t="str">
            <v>m</v>
          </cell>
          <cell r="D19682">
            <v>20293.310000000001</v>
          </cell>
          <cell r="E19682" t="str">
            <v>DNIT - ABR/25</v>
          </cell>
        </row>
        <row r="19683">
          <cell r="A19683">
            <v>606487</v>
          </cell>
          <cell r="B19683" t="str">
            <v>Bueiro metálico com chapas múltiplas MP 152 galvanizadas - passagem inferior - vão = 4,50 m e altura = 4,40 m - aterro rodoviário mínimo = 0,60 m e máximo = 8,40 m - brita comercial</v>
          </cell>
          <cell r="C19683" t="str">
            <v>m</v>
          </cell>
          <cell r="D19683">
            <v>21103.119999999999</v>
          </cell>
          <cell r="E19683" t="str">
            <v>DNIT - ABR/25</v>
          </cell>
        </row>
        <row r="19684">
          <cell r="A19684">
            <v>606468</v>
          </cell>
          <cell r="B19684" t="str">
            <v>Bueiro metálico com chapas múltiplas MP 152 galvanizadas - passagem inferior - vão = 4,50 m e altura = 4,40 m - aterro rodoviário mínimo = 0,60 m e máximo = 8,40 m - brita produzida</v>
          </cell>
          <cell r="C19684" t="str">
            <v>m</v>
          </cell>
          <cell r="D19684">
            <v>20888.57</v>
          </cell>
          <cell r="E19684" t="str">
            <v>DNIT - ABR/25</v>
          </cell>
        </row>
        <row r="19685">
          <cell r="A19685">
            <v>606488</v>
          </cell>
          <cell r="B19685" t="str">
            <v>Bueiro metálico com chapas múltiplas MP 152 galvanizadas - passagem inferior - vão = 4,70 m e altura = 4,50 m - aterro rodoviário mínimo = 0,60 m e máximo = 8,90 m - brita comercial</v>
          </cell>
          <cell r="C19685" t="str">
            <v>m</v>
          </cell>
          <cell r="D19685">
            <v>25897.74</v>
          </cell>
          <cell r="E19685" t="str">
            <v>DNIT - ABR/25</v>
          </cell>
        </row>
        <row r="19686">
          <cell r="A19686">
            <v>606469</v>
          </cell>
          <cell r="B19686" t="str">
            <v>Bueiro metálico com chapas múltiplas MP 152 galvanizadas - passagem inferior - vão = 4,70 m e altura = 4,50 m - aterro rodoviário mínimo = 0,60 m e máximo = 8,90 m - brita produzida</v>
          </cell>
          <cell r="C19686" t="str">
            <v>m</v>
          </cell>
          <cell r="D19686">
            <v>25676.59</v>
          </cell>
          <cell r="E19686" t="str">
            <v>DNIT - ABR/25</v>
          </cell>
        </row>
        <row r="19687">
          <cell r="A19687">
            <v>606489</v>
          </cell>
          <cell r="B19687" t="str">
            <v>Bueiro metálico com chapas múltiplas MP 152 galvanizadas - passagem inferior - vão = 4,80 m e altura = 4,75 m - aterro rodoviário mínimo = 0,90 m e máximo = 9,00 m - brita comercial</v>
          </cell>
          <cell r="C19687" t="str">
            <v>m</v>
          </cell>
          <cell r="D19687">
            <v>27351.22</v>
          </cell>
          <cell r="E19687" t="str">
            <v>DNIT - ABR/25</v>
          </cell>
        </row>
        <row r="19688">
          <cell r="A19688">
            <v>606470</v>
          </cell>
          <cell r="B19688" t="str">
            <v>Bueiro metálico com chapas múltiplas MP 152 galvanizadas - passagem inferior - vão = 4,80 m e altura = 4,75 m - aterro rodoviário mínimo = 0,90 m e máximo = 9,00 m - brita produzida</v>
          </cell>
          <cell r="C19688" t="str">
            <v>m</v>
          </cell>
          <cell r="D19688">
            <v>27126.76</v>
          </cell>
          <cell r="E19688" t="str">
            <v>DNIT - ABR/25</v>
          </cell>
        </row>
        <row r="19689">
          <cell r="A19689">
            <v>606490</v>
          </cell>
          <cell r="B19689" t="str">
            <v>Bueiro metálico com chapas múltiplas MP 152 galvanizadas - passagem inferior - vão = 5,00 m e altura = 4,85 m - aterro rodoviário mínimo = 0,90 m e máximo = 8,60 m - brita comercial</v>
          </cell>
          <cell r="C19689" t="str">
            <v>m</v>
          </cell>
          <cell r="D19689">
            <v>28169.59</v>
          </cell>
          <cell r="E19689" t="str">
            <v>DNIT - ABR/25</v>
          </cell>
        </row>
        <row r="19690">
          <cell r="A19690">
            <v>606471</v>
          </cell>
          <cell r="B19690" t="str">
            <v>Bueiro metálico com chapas múltiplas MP 152 galvanizadas - passagem inferior - vão = 5,00 m e altura = 4,85 m - aterro rodoviário mínimo = 0,90 m e máximo = 8,60 m - brita produzida</v>
          </cell>
          <cell r="C19690" t="str">
            <v>m</v>
          </cell>
          <cell r="D19690">
            <v>27938.53</v>
          </cell>
          <cell r="E19690" t="str">
            <v>DNIT - ABR/25</v>
          </cell>
        </row>
        <row r="19691">
          <cell r="A19691">
            <v>606491</v>
          </cell>
          <cell r="B19691" t="str">
            <v>Bueiro metálico com chapas múltiplas MP 152 galvanizadas - passagem inferior - vão = 5,15 m e altura = 4,90 m - aterro rodoviário mínimo = 0,90 m e máximo = 8,50 m - brita comercial</v>
          </cell>
          <cell r="C19691" t="str">
            <v>m</v>
          </cell>
          <cell r="D19691">
            <v>28968.54</v>
          </cell>
          <cell r="E19691" t="str">
            <v>DNIT - ABR/25</v>
          </cell>
        </row>
        <row r="19692">
          <cell r="A19692">
            <v>606472</v>
          </cell>
          <cell r="B19692" t="str">
            <v>Bueiro metálico com chapas múltiplas MP 152 galvanizadas - passagem inferior - vão = 5,15 m e altura = 4,90 m - aterro rodoviário mínimo = 0,90 m e máximo = 8,50 m - brita produzida</v>
          </cell>
          <cell r="C19692" t="str">
            <v>m</v>
          </cell>
          <cell r="D19692">
            <v>28732.53</v>
          </cell>
          <cell r="E19692" t="str">
            <v>DNIT - ABR/25</v>
          </cell>
        </row>
        <row r="19693">
          <cell r="A19693">
            <v>606492</v>
          </cell>
          <cell r="B19693" t="str">
            <v>Bueiro metálico com chapas múltiplas MP 152 galvanizadas - passagem inferior - vão = 5,25 m e altura = 5,00 m - aterro rodoviário mínimo = 0,90 m e máximo = 8,40 m - brita comercial</v>
          </cell>
          <cell r="C19693" t="str">
            <v>m</v>
          </cell>
          <cell r="D19693">
            <v>29622.06</v>
          </cell>
          <cell r="E19693" t="str">
            <v>DNIT - ABR/25</v>
          </cell>
        </row>
        <row r="19694">
          <cell r="A19694">
            <v>606473</v>
          </cell>
          <cell r="B19694" t="str">
            <v>Bueiro metálico com chapas múltiplas MP 152 galvanizadas - passagem inferior - vão = 5,25 m e altura = 5,00 m - aterro rodoviário mínimo = 0,90 m e máximo = 8,40 m - brita produzida</v>
          </cell>
          <cell r="C19694" t="str">
            <v>m</v>
          </cell>
          <cell r="D19694">
            <v>29382.75</v>
          </cell>
          <cell r="E19694" t="str">
            <v>DNIT - ABR/25</v>
          </cell>
        </row>
        <row r="19695">
          <cell r="A19695">
            <v>606493</v>
          </cell>
          <cell r="B19695" t="str">
            <v>Bueiro metálico com chapas múltiplas MP 152 galvanizadas - passagem inferior - vão = 5,30 m e altura = 5,30 m - aterro rodoviário mínimo = 0,90 m e máximo = 9,60 m - brita comercial</v>
          </cell>
          <cell r="C19695" t="str">
            <v>m</v>
          </cell>
          <cell r="D19695">
            <v>31271.14</v>
          </cell>
          <cell r="E19695" t="str">
            <v>DNIT - ABR/25</v>
          </cell>
        </row>
        <row r="19696">
          <cell r="A19696">
            <v>606474</v>
          </cell>
          <cell r="B19696" t="str">
            <v>Bueiro metálico com chapas múltiplas MP 152 galvanizadas - passagem inferior - vão = 5,30 m e altura = 5,30 m - aterro rodoviário mínimo = 0,90 m e máximo = 9,60 m - brita produzida</v>
          </cell>
          <cell r="C19696" t="str">
            <v>m</v>
          </cell>
          <cell r="D19696">
            <v>31030.18</v>
          </cell>
          <cell r="E19696" t="str">
            <v>DNIT - ABR/25</v>
          </cell>
        </row>
        <row r="19697">
          <cell r="A19697">
            <v>606494</v>
          </cell>
          <cell r="B19697" t="str">
            <v>Bueiro metálico com chapas múltiplas MP 152 galvanizadas - passagem inferior - vão = 5,65 m e altura = 5,25 m - aterro rodoviário mínimo = 0,90 m e máximo = 9,00 m - brita comercial</v>
          </cell>
          <cell r="C19697" t="str">
            <v>m</v>
          </cell>
          <cell r="D19697">
            <v>35994.43</v>
          </cell>
          <cell r="E19697" t="str">
            <v>DNIT - ABR/25</v>
          </cell>
        </row>
        <row r="19698">
          <cell r="A19698">
            <v>606475</v>
          </cell>
          <cell r="B19698" t="str">
            <v>Bueiro metálico com chapas múltiplas MP 152 galvanizadas - passagem inferior - vão = 5,65 m e altura = 5,25 m - aterro rodoviário mínimo = 0,90 m e máximo = 9,00 m - brita produzida</v>
          </cell>
          <cell r="C19698" t="str">
            <v>m</v>
          </cell>
          <cell r="D19698">
            <v>35741.919999999998</v>
          </cell>
          <cell r="E19698" t="str">
            <v>DNIT - ABR/25</v>
          </cell>
        </row>
        <row r="19699">
          <cell r="A19699">
            <v>606495</v>
          </cell>
          <cell r="B19699" t="str">
            <v>Bueiro metálico com chapas múltiplas MP 152 galvanizadas - passagem inferior - vão = 5,85 m e altura = 5,30 m - aterro rodoviário mínimo = 0,90 m e máximo = 8,40 m - brita comercial</v>
          </cell>
          <cell r="C19699" t="str">
            <v>m</v>
          </cell>
          <cell r="D19699">
            <v>42376.92</v>
          </cell>
          <cell r="E19699" t="str">
            <v>DNIT - ABR/25</v>
          </cell>
        </row>
        <row r="19700">
          <cell r="A19700">
            <v>606476</v>
          </cell>
          <cell r="B19700" t="str">
            <v>Bueiro metálico com chapas múltiplas MP 152 galvanizadas - passagem inferior - vão = 5,85 m e altura = 5,30 m - aterro rodoviário mínimo = 0,90 m e máximo = 8,40 m - brita produzida</v>
          </cell>
          <cell r="C19700" t="str">
            <v>m</v>
          </cell>
          <cell r="D19700">
            <v>42117.8</v>
          </cell>
          <cell r="E19700" t="str">
            <v>DNIT - ABR/25</v>
          </cell>
        </row>
        <row r="19701">
          <cell r="A19701">
            <v>606496</v>
          </cell>
          <cell r="B19701" t="str">
            <v>Bueiro metálico com chapas múltiplas MP 152 galvanizadas - passagem inferior - vão = 6,00 m e altura = 5,45 m - aterro rodoviário mínimo = 0,90 m e máximo = 8,30 m - brita comercial</v>
          </cell>
          <cell r="C19701" t="str">
            <v>m</v>
          </cell>
          <cell r="D19701">
            <v>43399.24</v>
          </cell>
          <cell r="E19701" t="str">
            <v>DNIT - ABR/25</v>
          </cell>
        </row>
        <row r="19702">
          <cell r="A19702">
            <v>606477</v>
          </cell>
          <cell r="B19702" t="str">
            <v>Bueiro metálico com chapas múltiplas MP 152 galvanizadas - passagem inferior - vão = 6,00 m e altura = 5,45 m - aterro rodoviário mínimo = 0,90 m e máximo = 8,30 m - brita produzida</v>
          </cell>
          <cell r="C19702" t="str">
            <v>m</v>
          </cell>
          <cell r="D19702">
            <v>43135.18</v>
          </cell>
          <cell r="E19702" t="str">
            <v>DNIT - ABR/25</v>
          </cell>
        </row>
        <row r="19703">
          <cell r="A19703">
            <v>606497</v>
          </cell>
          <cell r="B19703" t="str">
            <v>Bueiro metálico com chapas múltiplas MP 152 galvanizadas - passagem inferior - vão = 6,25 m e altura = 5,50 m - aterro rodoviário mínimo = 0,90 m e máximo = 7,90 m - brita comercial</v>
          </cell>
          <cell r="C19703" t="str">
            <v>m</v>
          </cell>
          <cell r="D19703">
            <v>44630.94</v>
          </cell>
          <cell r="E19703" t="str">
            <v>DNIT - ABR/25</v>
          </cell>
        </row>
        <row r="19704">
          <cell r="A19704">
            <v>606478</v>
          </cell>
          <cell r="B19704" t="str">
            <v>Bueiro metálico com chapas múltiplas MP 152 galvanizadas - passagem inferior - vão = 6,25 m e altura = 5,50 m - aterro rodoviário mínimo = 0,90 m e máximo = 7,90 m - brita produzida</v>
          </cell>
          <cell r="C19704" t="str">
            <v>m</v>
          </cell>
          <cell r="D19704">
            <v>44358.62</v>
          </cell>
          <cell r="E19704" t="str">
            <v>DNIT - ABR/25</v>
          </cell>
        </row>
        <row r="19705">
          <cell r="A19705">
            <v>605835</v>
          </cell>
          <cell r="B19705" t="str">
            <v>Bueiro metálico sem interrupção de tráfego - D = 1,20 m - chapa com epóxi - escavado em material de 1ª categoria - aterro ferroviário máximo = 12,90 m</v>
          </cell>
          <cell r="C19705" t="str">
            <v>m</v>
          </cell>
          <cell r="D19705">
            <v>6043.15</v>
          </cell>
          <cell r="E19705" t="str">
            <v>DNIT - ABR/25</v>
          </cell>
        </row>
        <row r="19706">
          <cell r="A19706">
            <v>605571</v>
          </cell>
          <cell r="B19706" t="str">
            <v>Bueiro metálico sem interrupção de tráfego - D = 1,20 m - chapa com epóxi - escavado em material de 1ª categoria - aterro rodoviário máximo = 9,00 m</v>
          </cell>
          <cell r="C19706" t="str">
            <v>m</v>
          </cell>
          <cell r="D19706">
            <v>5498.4</v>
          </cell>
          <cell r="E19706" t="str">
            <v>DNIT - ABR/25</v>
          </cell>
        </row>
        <row r="19707">
          <cell r="A19707">
            <v>605850</v>
          </cell>
          <cell r="B19707" t="str">
            <v>Bueiro metálico sem interrupção de tráfego - D = 1,20 m - chapa com epóxi - escavado em material de 2ª categoria - aterro ferroviário máximo = 12,90 m</v>
          </cell>
          <cell r="C19707" t="str">
            <v>m</v>
          </cell>
          <cell r="D19707">
            <v>6576</v>
          </cell>
          <cell r="E19707" t="str">
            <v>DNIT - ABR/25</v>
          </cell>
        </row>
        <row r="19708">
          <cell r="A19708">
            <v>605582</v>
          </cell>
          <cell r="B19708" t="str">
            <v>Bueiro metálico sem interrupção de tráfego - D = 1,20 m - chapa com epóxi - escavado em material de 2ª categoria - aterro rodoviário máximo = 9,00 m</v>
          </cell>
          <cell r="C19708" t="str">
            <v>m</v>
          </cell>
          <cell r="D19708">
            <v>6031.26</v>
          </cell>
          <cell r="E19708" t="str">
            <v>DNIT - ABR/25</v>
          </cell>
        </row>
        <row r="19709">
          <cell r="A19709">
            <v>605889</v>
          </cell>
          <cell r="B19709" t="str">
            <v>Bueiro metálico sem interrupção de tráfego - D = 1,20 m - chapa com epóxi - escavado em material de 3ª categoria - aterro ferroviário máximo = 12,90 m</v>
          </cell>
          <cell r="C19709" t="str">
            <v>m</v>
          </cell>
          <cell r="D19709">
            <v>7432.93</v>
          </cell>
          <cell r="E19709" t="str">
            <v>DNIT - ABR/25</v>
          </cell>
        </row>
        <row r="19710">
          <cell r="A19710">
            <v>605593</v>
          </cell>
          <cell r="B19710" t="str">
            <v>Bueiro metálico sem interrupção de tráfego - D = 1,20 m - chapa com epóxi - escavado em material de 3ª categoria - aterro rodoviário máximo = 9,00 m</v>
          </cell>
          <cell r="C19710" t="str">
            <v>m</v>
          </cell>
          <cell r="D19710">
            <v>6888.19</v>
          </cell>
          <cell r="E19710" t="str">
            <v>DNIT - ABR/25</v>
          </cell>
        </row>
        <row r="19711">
          <cell r="A19711">
            <v>605739</v>
          </cell>
          <cell r="B19711" t="str">
            <v>Bueiro metálico sem interrupção de tráfego - D = 1,20 m - chapa galvanizada - escavado em material de 1ª categoria - aterro ferroviário máximo = 12,90 m</v>
          </cell>
          <cell r="C19711" t="str">
            <v>m</v>
          </cell>
          <cell r="D19711">
            <v>5836.11</v>
          </cell>
          <cell r="E19711" t="str">
            <v>DNIT - ABR/25</v>
          </cell>
        </row>
        <row r="19712">
          <cell r="A19712">
            <v>605504</v>
          </cell>
          <cell r="B19712" t="str">
            <v>Bueiro metálico sem interrupção de tráfego - D = 1,20 m - chapa galvanizada - escavado em material de 1ª categoria - aterro rodoviário máximo = 9,00 m</v>
          </cell>
          <cell r="C19712" t="str">
            <v>m</v>
          </cell>
          <cell r="D19712">
            <v>5351.02</v>
          </cell>
          <cell r="E19712" t="str">
            <v>DNIT - ABR/25</v>
          </cell>
        </row>
        <row r="19713">
          <cell r="A19713">
            <v>605781</v>
          </cell>
          <cell r="B19713" t="str">
            <v>Bueiro metálico sem interrupção de tráfego - D = 1,20 m - chapa galvanizada - escavado em material de 2ª categoria - aterro ferroviário máximo = 12,90 m</v>
          </cell>
          <cell r="C19713" t="str">
            <v>m</v>
          </cell>
          <cell r="D19713">
            <v>6368.97</v>
          </cell>
          <cell r="E19713" t="str">
            <v>DNIT - ABR/25</v>
          </cell>
        </row>
        <row r="19714">
          <cell r="A19714">
            <v>605524</v>
          </cell>
          <cell r="B19714" t="str">
            <v>Bueiro metálico sem interrupção de tráfego - D = 1,20 m - chapa galvanizada - escavado em material de 2ª categoria - aterro rodoviário máximo = 9,00 m</v>
          </cell>
          <cell r="C19714" t="str">
            <v>m</v>
          </cell>
          <cell r="D19714">
            <v>5883.88</v>
          </cell>
          <cell r="E19714" t="str">
            <v>DNIT - ABR/25</v>
          </cell>
        </row>
        <row r="19715">
          <cell r="A19715">
            <v>605815</v>
          </cell>
          <cell r="B19715" t="str">
            <v>Bueiro metálico sem interrupção de tráfego - D = 1,20 m - chapa galvanizada - escavado em material de 3ª categoria - aterro ferroviário máximo = 12,90 m</v>
          </cell>
          <cell r="C19715" t="str">
            <v>m</v>
          </cell>
          <cell r="D19715">
            <v>7225.89</v>
          </cell>
          <cell r="E19715" t="str">
            <v>DNIT - ABR/25</v>
          </cell>
        </row>
        <row r="19716">
          <cell r="A19716">
            <v>605544</v>
          </cell>
          <cell r="B19716" t="str">
            <v>Bueiro metálico sem interrupção de tráfego - D = 1,20 m - chapa galvanizada - escavado em material de 3ª categoria - aterro rodoviário máximo = 9,00 m</v>
          </cell>
          <cell r="C19716" t="str">
            <v>m</v>
          </cell>
          <cell r="D19716">
            <v>6740.8</v>
          </cell>
          <cell r="E19716" t="str">
            <v>DNIT - ABR/25</v>
          </cell>
        </row>
        <row r="19717">
          <cell r="A19717">
            <v>605836</v>
          </cell>
          <cell r="B19717" t="str">
            <v>Bueiro metálico sem interrupção de tráfego - D = 1,40 m - chapa com epóxi - escavado em material de 1ª categoria - aterro ferroviário máximo = 11,00 m</v>
          </cell>
          <cell r="C19717" t="str">
            <v>m</v>
          </cell>
          <cell r="D19717">
            <v>6879.08</v>
          </cell>
          <cell r="E19717" t="str">
            <v>DNIT - ABR/25</v>
          </cell>
        </row>
        <row r="19718">
          <cell r="A19718">
            <v>605572</v>
          </cell>
          <cell r="B19718" t="str">
            <v>Bueiro metálico sem interrupção de tráfego - D = 1,40 m - chapa com epóxi - escavado em material de 1ª categoria - aterro rodoviário máximo = 7,70 m</v>
          </cell>
          <cell r="C19718" t="str">
            <v>m</v>
          </cell>
          <cell r="D19718">
            <v>6292.08</v>
          </cell>
          <cell r="E19718" t="str">
            <v>DNIT - ABR/25</v>
          </cell>
        </row>
        <row r="19719">
          <cell r="A19719">
            <v>605851</v>
          </cell>
          <cell r="B19719" t="str">
            <v>Bueiro metálico sem interrupção de tráfego - D = 1,40 m - chapa com epóxi - escavado em material de 2ª categoria - aterro ferroviário máximo = 11,00 m</v>
          </cell>
          <cell r="C19719" t="str">
            <v>m</v>
          </cell>
          <cell r="D19719">
            <v>7575.06</v>
          </cell>
          <cell r="E19719" t="str">
            <v>DNIT - ABR/25</v>
          </cell>
        </row>
        <row r="19720">
          <cell r="A19720">
            <v>605583</v>
          </cell>
          <cell r="B19720" t="str">
            <v>Bueiro metálico sem interrupção de tráfego - D = 1,40 m - chapa com epóxi - escavado em material de 2ª categoria - aterro rodoviário máximo = 7,70 m</v>
          </cell>
          <cell r="C19720" t="str">
            <v>m</v>
          </cell>
          <cell r="D19720">
            <v>6988.06</v>
          </cell>
          <cell r="E19720" t="str">
            <v>DNIT - ABR/25</v>
          </cell>
        </row>
        <row r="19721">
          <cell r="A19721">
            <v>605890</v>
          </cell>
          <cell r="B19721" t="str">
            <v>Bueiro metálico sem interrupção de tráfego - D = 1,40 m - chapa com epóxi - escavado em material de 3ª categoria - aterro ferroviário máximo = 11,00 m</v>
          </cell>
          <cell r="C19721" t="str">
            <v>m</v>
          </cell>
          <cell r="D19721">
            <v>8694.32</v>
          </cell>
          <cell r="E19721" t="str">
            <v>DNIT - ABR/25</v>
          </cell>
        </row>
        <row r="19722">
          <cell r="A19722">
            <v>605594</v>
          </cell>
          <cell r="B19722" t="str">
            <v>Bueiro metálico sem interrupção de tráfego - D = 1,40 m - chapa com epóxi - escavado em material de 3ª categoria - aterro rodoviário máximo = 7,70 m</v>
          </cell>
          <cell r="C19722" t="str">
            <v>m</v>
          </cell>
          <cell r="D19722">
            <v>8107.31</v>
          </cell>
          <cell r="E19722" t="str">
            <v>DNIT - ABR/25</v>
          </cell>
        </row>
        <row r="19723">
          <cell r="A19723">
            <v>605740</v>
          </cell>
          <cell r="B19723" t="str">
            <v>Bueiro metálico sem interrupção de tráfego - D = 1,40 m - chapa galvanizada - escavado em material de 1ª categoria - aterro ferroviário máximo = 11,00 m</v>
          </cell>
          <cell r="C19723" t="str">
            <v>m</v>
          </cell>
          <cell r="D19723">
            <v>6645.72</v>
          </cell>
          <cell r="E19723" t="str">
            <v>DNIT - ABR/25</v>
          </cell>
        </row>
        <row r="19724">
          <cell r="A19724">
            <v>605505</v>
          </cell>
          <cell r="B19724" t="str">
            <v>Bueiro metálico sem interrupção de tráfego - D = 1,40 m - chapa galvanizada - escavado em material de 1ª categoria - aterro rodoviário máximo = 7,70 m</v>
          </cell>
          <cell r="C19724" t="str">
            <v>m</v>
          </cell>
          <cell r="D19724">
            <v>6124.74</v>
          </cell>
          <cell r="E19724" t="str">
            <v>DNIT - ABR/25</v>
          </cell>
        </row>
        <row r="19725">
          <cell r="A19725">
            <v>605782</v>
          </cell>
          <cell r="B19725" t="str">
            <v>Bueiro metálico sem interrupção de tráfego - D = 1,40 m - chapa galvanizada - escavado em material de 2ª categoria - aterro ferroviário máximo = 11,00 m</v>
          </cell>
          <cell r="C19725" t="str">
            <v>m</v>
          </cell>
          <cell r="D19725">
            <v>7341.7</v>
          </cell>
          <cell r="E19725" t="str">
            <v>DNIT - ABR/25</v>
          </cell>
        </row>
        <row r="19726">
          <cell r="A19726">
            <v>605525</v>
          </cell>
          <cell r="B19726" t="str">
            <v>Bueiro metálico sem interrupção de tráfego - D = 1,40 m - chapa galvanizada - escavado em material de 2ª categoria - aterro rodoviário máximo = 7,70 m</v>
          </cell>
          <cell r="C19726" t="str">
            <v>m</v>
          </cell>
          <cell r="D19726">
            <v>6820.72</v>
          </cell>
          <cell r="E19726" t="str">
            <v>DNIT - ABR/25</v>
          </cell>
        </row>
        <row r="19727">
          <cell r="A19727">
            <v>605816</v>
          </cell>
          <cell r="B19727" t="str">
            <v>Bueiro metálico sem interrupção de tráfego - D = 1,40 m - chapa galvanizada - escavado em material de 3ª categoria - aterro ferroviário máximo = 11,00 m</v>
          </cell>
          <cell r="C19727" t="str">
            <v>m</v>
          </cell>
          <cell r="D19727">
            <v>8460.9599999999991</v>
          </cell>
          <cell r="E19727" t="str">
            <v>DNIT - ABR/25</v>
          </cell>
        </row>
        <row r="19728">
          <cell r="A19728">
            <v>605545</v>
          </cell>
          <cell r="B19728" t="str">
            <v>Bueiro metálico sem interrupção de tráfego - D = 1,40 m - chapa galvanizada - escavado em material de 3ª categoria - aterro rodoviário máximo = 7,70 m</v>
          </cell>
          <cell r="C19728" t="str">
            <v>m</v>
          </cell>
          <cell r="D19728">
            <v>7939.97</v>
          </cell>
          <cell r="E19728" t="str">
            <v>DNIT - ABR/25</v>
          </cell>
        </row>
        <row r="19729">
          <cell r="A19729">
            <v>605837</v>
          </cell>
          <cell r="B19729" t="str">
            <v>Bueiro metálico sem interrupção de tráfego - D = 1,60 m - chapa com epóxi - escavado em material de 1ª categoria - aterro ferroviário máximo = 9,60 m</v>
          </cell>
          <cell r="C19729" t="str">
            <v>m</v>
          </cell>
          <cell r="D19729">
            <v>8286.0400000000009</v>
          </cell>
          <cell r="E19729" t="str">
            <v>DNIT - ABR/25</v>
          </cell>
        </row>
        <row r="19730">
          <cell r="A19730">
            <v>605573</v>
          </cell>
          <cell r="B19730" t="str">
            <v>Bueiro metálico sem interrupção de tráfego - D = 1,60 m - chapa com epóxi - escavado em material de 1ª categoria - aterro rodoviário máximo = 6,70 m</v>
          </cell>
          <cell r="C19730" t="str">
            <v>m</v>
          </cell>
          <cell r="D19730">
            <v>7668.67</v>
          </cell>
          <cell r="E19730" t="str">
            <v>DNIT - ABR/25</v>
          </cell>
        </row>
        <row r="19731">
          <cell r="A19731">
            <v>605852</v>
          </cell>
          <cell r="B19731" t="str">
            <v>Bueiro metálico sem interrupção de tráfego - D = 1,60 m - chapa com epóxi - escavado em material de 2ª categoria - aterro ferroviário máximo = 9,60 m</v>
          </cell>
          <cell r="C19731" t="str">
            <v>m</v>
          </cell>
          <cell r="D19731">
            <v>9166.89</v>
          </cell>
          <cell r="E19731" t="str">
            <v>DNIT - ABR/25</v>
          </cell>
        </row>
        <row r="19732">
          <cell r="A19732">
            <v>605584</v>
          </cell>
          <cell r="B19732" t="str">
            <v>Bueiro metálico sem interrupção de tráfego - D = 1,60 m - chapa com epóxi - escavado em material de 2ª categoria - aterro rodoviário máximo = 6,70 m</v>
          </cell>
          <cell r="C19732" t="str">
            <v>m</v>
          </cell>
          <cell r="D19732">
            <v>8549.52</v>
          </cell>
          <cell r="E19732" t="str">
            <v>DNIT - ABR/25</v>
          </cell>
        </row>
        <row r="19733">
          <cell r="A19733">
            <v>605891</v>
          </cell>
          <cell r="B19733" t="str">
            <v>Bueiro metálico sem interrupção de tráfego - D = 1,60 m - chapa com epóxi - escavado em material de 3ª categoria - aterro ferroviário máximo = 9,60 m</v>
          </cell>
          <cell r="C19733" t="str">
            <v>m</v>
          </cell>
          <cell r="D19733">
            <v>10583.44</v>
          </cell>
          <cell r="E19733" t="str">
            <v>DNIT - ABR/25</v>
          </cell>
        </row>
        <row r="19734">
          <cell r="A19734">
            <v>605595</v>
          </cell>
          <cell r="B19734" t="str">
            <v>Bueiro metálico sem interrupção de tráfego - D = 1,60 m - chapa com epóxi - escavado em material de 3ª categoria - aterro rodoviário máximo = 6,70 m</v>
          </cell>
          <cell r="C19734" t="str">
            <v>m</v>
          </cell>
          <cell r="D19734">
            <v>9966.08</v>
          </cell>
          <cell r="E19734" t="str">
            <v>DNIT - ABR/25</v>
          </cell>
        </row>
        <row r="19735">
          <cell r="A19735">
            <v>605741</v>
          </cell>
          <cell r="B19735" t="str">
            <v>Bueiro metálico sem interrupção de tráfego - D = 1,60 m - chapa galvanizada - escavado em material de 1ª categoria - aterro ferroviário máximo = 9,60 m</v>
          </cell>
          <cell r="C19735" t="str">
            <v>m</v>
          </cell>
          <cell r="D19735">
            <v>8014.07</v>
          </cell>
          <cell r="E19735" t="str">
            <v>DNIT - ABR/25</v>
          </cell>
        </row>
        <row r="19736">
          <cell r="A19736">
            <v>605506</v>
          </cell>
          <cell r="B19736" t="str">
            <v>Bueiro metálico sem interrupção de tráfego - D = 1,60 m - chapa galvanizada - escavado em material de 1ª categoria - aterro rodoviário máximo = 6,70 m</v>
          </cell>
          <cell r="C19736" t="str">
            <v>m</v>
          </cell>
          <cell r="D19736">
            <v>7470.62</v>
          </cell>
          <cell r="E19736" t="str">
            <v>DNIT - ABR/25</v>
          </cell>
        </row>
        <row r="19737">
          <cell r="A19737">
            <v>605783</v>
          </cell>
          <cell r="B19737" t="str">
            <v>Bueiro metálico sem interrupção de tráfego - D = 1,60 m - chapa galvanizada - escavado em material de 2ª categoria - aterro ferroviário máximo = 9,60 m</v>
          </cell>
          <cell r="C19737" t="str">
            <v>m</v>
          </cell>
          <cell r="D19737">
            <v>8894.92</v>
          </cell>
          <cell r="E19737" t="str">
            <v>DNIT - ABR/25</v>
          </cell>
        </row>
        <row r="19738">
          <cell r="A19738">
            <v>605526</v>
          </cell>
          <cell r="B19738" t="str">
            <v>Bueiro metálico sem interrupção de tráfego - D = 1,60 m - chapa galvanizada - escavado em material de 2ª categoria - aterro rodoviário máximo = 6,70 m</v>
          </cell>
          <cell r="C19738" t="str">
            <v>m</v>
          </cell>
          <cell r="D19738">
            <v>8351.4699999999993</v>
          </cell>
          <cell r="E19738" t="str">
            <v>DNIT - ABR/25</v>
          </cell>
        </row>
        <row r="19739">
          <cell r="A19739">
            <v>605817</v>
          </cell>
          <cell r="B19739" t="str">
            <v>Bueiro metálico sem interrupção de tráfego - D = 1,60 m - chapa galvanizada - escavado em material de 3ª categoria - aterro ferroviário máximo = 9,60 m</v>
          </cell>
          <cell r="C19739" t="str">
            <v>m</v>
          </cell>
          <cell r="D19739">
            <v>10311.48</v>
          </cell>
          <cell r="E19739" t="str">
            <v>DNIT - ABR/25</v>
          </cell>
        </row>
        <row r="19740">
          <cell r="A19740">
            <v>605546</v>
          </cell>
          <cell r="B19740" t="str">
            <v>Bueiro metálico sem interrupção de tráfego - D = 1,60 m - chapa galvanizada - escavado em material de 3ª categoria - aterro rodoviário máximo = 6,70 m</v>
          </cell>
          <cell r="C19740" t="str">
            <v>m</v>
          </cell>
          <cell r="D19740">
            <v>9768.0300000000007</v>
          </cell>
          <cell r="E19740" t="str">
            <v>DNIT - ABR/25</v>
          </cell>
        </row>
        <row r="19741">
          <cell r="A19741">
            <v>605838</v>
          </cell>
          <cell r="B19741" t="str">
            <v>Bueiro metálico sem interrupção de tráfego - D = 1,80 m - chapa com epóxi - escavado em material de 1ª categoria - aterro ferroviário máximo = 8,00 m</v>
          </cell>
          <cell r="C19741" t="str">
            <v>m</v>
          </cell>
          <cell r="D19741">
            <v>9433.81</v>
          </cell>
          <cell r="E19741" t="str">
            <v>DNIT - ABR/25</v>
          </cell>
        </row>
        <row r="19742">
          <cell r="A19742">
            <v>605574</v>
          </cell>
          <cell r="B19742" t="str">
            <v>Bueiro metálico sem interrupção de tráfego - D = 1,80 m - chapa com epóxi - escavado em material de 1ª categoria - aterro rodoviário máximo = 6,00 m</v>
          </cell>
          <cell r="C19742" t="str">
            <v>m</v>
          </cell>
          <cell r="D19742">
            <v>8721.51</v>
          </cell>
          <cell r="E19742" t="str">
            <v>DNIT - ABR/25</v>
          </cell>
        </row>
        <row r="19743">
          <cell r="A19743">
            <v>605853</v>
          </cell>
          <cell r="B19743" t="str">
            <v>Bueiro metálico sem interrupção de tráfego - D = 1,80 m - chapa com epóxi - escavado em material de 2ª categoria - aterro ferroviário máximo = 8,00 m</v>
          </cell>
          <cell r="C19743" t="str">
            <v>m</v>
          </cell>
          <cell r="D19743">
            <v>10521.28</v>
          </cell>
          <cell r="E19743" t="str">
            <v>DNIT - ABR/25</v>
          </cell>
        </row>
        <row r="19744">
          <cell r="A19744">
            <v>605585</v>
          </cell>
          <cell r="B19744" t="str">
            <v>Bueiro metálico sem interrupção de tráfego - D = 1,80 m - chapa com epóxi - escavado em material de 2ª categoria - aterro rodoviário máximo = 6,00 m</v>
          </cell>
          <cell r="C19744" t="str">
            <v>m</v>
          </cell>
          <cell r="D19744">
            <v>9808.9699999999993</v>
          </cell>
          <cell r="E19744" t="str">
            <v>DNIT - ABR/25</v>
          </cell>
        </row>
        <row r="19745">
          <cell r="A19745">
            <v>605892</v>
          </cell>
          <cell r="B19745" t="str">
            <v>Bueiro metálico sem interrupção de tráfego - D = 1,80 m - chapa com epóxi - escavado em material de 3ª categoria - aterro ferroviário máximo = 8,00 m</v>
          </cell>
          <cell r="C19745" t="str">
            <v>m</v>
          </cell>
          <cell r="D19745">
            <v>12270.11</v>
          </cell>
          <cell r="E19745" t="str">
            <v>DNIT - ABR/25</v>
          </cell>
        </row>
        <row r="19746">
          <cell r="A19746">
            <v>605596</v>
          </cell>
          <cell r="B19746" t="str">
            <v>Bueiro metálico sem interrupção de tráfego - D = 1,80 m - chapa com epóxi - escavado em material de 3ª categoria - aterro rodoviário máximo = 6,00 m</v>
          </cell>
          <cell r="C19746" t="str">
            <v>m</v>
          </cell>
          <cell r="D19746">
            <v>11557.81</v>
          </cell>
          <cell r="E19746" t="str">
            <v>DNIT - ABR/25</v>
          </cell>
        </row>
        <row r="19747">
          <cell r="A19747">
            <v>605742</v>
          </cell>
          <cell r="B19747" t="str">
            <v>Bueiro metálico sem interrupção de tráfego - D = 1,80 m - chapa galvanizada - escavado em material de 1ª categoria - aterro ferroviário máximo = 8,00 m</v>
          </cell>
          <cell r="C19747" t="str">
            <v>m</v>
          </cell>
          <cell r="D19747">
            <v>9123.25</v>
          </cell>
          <cell r="E19747" t="str">
            <v>DNIT - ABR/25</v>
          </cell>
        </row>
        <row r="19748">
          <cell r="A19748">
            <v>605507</v>
          </cell>
          <cell r="B19748" t="str">
            <v>Bueiro metálico sem interrupção de tráfego - D = 1,80 m - chapa galvanizada - escavado em material de 1ª categoria - aterro rodoviário máximo = 6,00 m</v>
          </cell>
          <cell r="C19748" t="str">
            <v>m</v>
          </cell>
          <cell r="D19748">
            <v>8495.82</v>
          </cell>
          <cell r="E19748" t="str">
            <v>DNIT - ABR/25</v>
          </cell>
        </row>
        <row r="19749">
          <cell r="A19749">
            <v>605784</v>
          </cell>
          <cell r="B19749" t="str">
            <v>Bueiro metálico sem interrupção de tráfego - D = 1,80 m - chapa galvanizada - escavado em material de 2ª categoria - aterro ferroviário máximo = 8,00 m</v>
          </cell>
          <cell r="C19749" t="str">
            <v>m</v>
          </cell>
          <cell r="D19749">
            <v>10210.719999999999</v>
          </cell>
          <cell r="E19749" t="str">
            <v>DNIT - ABR/25</v>
          </cell>
        </row>
        <row r="19750">
          <cell r="A19750">
            <v>605527</v>
          </cell>
          <cell r="B19750" t="str">
            <v>Bueiro metálico sem interrupção de tráfego - D = 1,80 m - chapa galvanizada - escavado em material de 2ª categoria - aterro rodoviário máximo = 6,00 m</v>
          </cell>
          <cell r="C19750" t="str">
            <v>m</v>
          </cell>
          <cell r="D19750">
            <v>9583.2900000000009</v>
          </cell>
          <cell r="E19750" t="str">
            <v>DNIT - ABR/25</v>
          </cell>
        </row>
        <row r="19751">
          <cell r="A19751">
            <v>605818</v>
          </cell>
          <cell r="B19751" t="str">
            <v>Bueiro metálico sem interrupção de tráfego - D = 1,80 m - chapa galvanizada - escavado em material de 3ª categoria - aterro ferroviário máximo = 8,00 m</v>
          </cell>
          <cell r="C19751" t="str">
            <v>m</v>
          </cell>
          <cell r="D19751">
            <v>11959.55</v>
          </cell>
          <cell r="E19751" t="str">
            <v>DNIT - ABR/25</v>
          </cell>
        </row>
        <row r="19752">
          <cell r="A19752">
            <v>605547</v>
          </cell>
          <cell r="B19752" t="str">
            <v>Bueiro metálico sem interrupção de tráfego - D = 1,80 m - chapa galvanizada - escavado em material de 3ª categoria - aterro rodoviário máximo = 6,00 m</v>
          </cell>
          <cell r="C19752" t="str">
            <v>m</v>
          </cell>
          <cell r="D19752">
            <v>11332.12</v>
          </cell>
          <cell r="E19752" t="str">
            <v>DNIT - ABR/25</v>
          </cell>
        </row>
        <row r="19753">
          <cell r="A19753">
            <v>605839</v>
          </cell>
          <cell r="B19753" t="str">
            <v>Bueiro metálico sem interrupção de tráfego - D = 2,00 m - chapa com epóxi - escavado em material de 1ª categoria - aterro ferroviário máximo = 6,90 m</v>
          </cell>
          <cell r="C19753" t="str">
            <v>m</v>
          </cell>
          <cell r="D19753">
            <v>10760.12</v>
          </cell>
          <cell r="E19753" t="str">
            <v>DNIT - ABR/25</v>
          </cell>
        </row>
        <row r="19754">
          <cell r="A19754">
            <v>605575</v>
          </cell>
          <cell r="B19754" t="str">
            <v>Bueiro metálico sem interrupção de tráfego - D = 2,00 m - chapa com epóxi - escavado em material de 1ª categoria - aterro rodoviário máximo = 5,40 m</v>
          </cell>
          <cell r="C19754" t="str">
            <v>m</v>
          </cell>
          <cell r="D19754">
            <v>9977.1</v>
          </cell>
          <cell r="E19754" t="str">
            <v>DNIT - ABR/25</v>
          </cell>
        </row>
        <row r="19755">
          <cell r="A19755">
            <v>605854</v>
          </cell>
          <cell r="B19755" t="str">
            <v>Bueiro metálico sem interrupção de tráfego - D = 2,00 m - chapa com epóxi - escavado em material de 2ª categoria - aterro ferroviário máximo = 6,90 m</v>
          </cell>
          <cell r="C19755" t="str">
            <v>m</v>
          </cell>
          <cell r="D19755">
            <v>12075.96</v>
          </cell>
          <cell r="E19755" t="str">
            <v>DNIT - ABR/25</v>
          </cell>
        </row>
        <row r="19756">
          <cell r="A19756">
            <v>605586</v>
          </cell>
          <cell r="B19756" t="str">
            <v>Bueiro metálico sem interrupção de tráfego - D = 2,00 m - chapa com epóxi - escavado em material de 2ª categoria - aterro rodoviário máximo = 5,40 m</v>
          </cell>
          <cell r="C19756" t="str">
            <v>m</v>
          </cell>
          <cell r="D19756">
            <v>11292.93</v>
          </cell>
          <cell r="E19756" t="str">
            <v>DNIT - ABR/25</v>
          </cell>
        </row>
        <row r="19757">
          <cell r="A19757">
            <v>605893</v>
          </cell>
          <cell r="B19757" t="str">
            <v>Bueiro metálico sem interrupção de tráfego - D = 2,00 m - chapa com epóxi - escavado em material de 3ª categoria - aterro ferroviário máximo = 6,90 m</v>
          </cell>
          <cell r="C19757" t="str">
            <v>m</v>
          </cell>
          <cell r="D19757">
            <v>14192.05</v>
          </cell>
          <cell r="E19757" t="str">
            <v>DNIT - ABR/25</v>
          </cell>
        </row>
        <row r="19758">
          <cell r="A19758">
            <v>605597</v>
          </cell>
          <cell r="B19758" t="str">
            <v>Bueiro metálico sem interrupção de tráfego - D = 2,00 m - chapa com epóxi - escavado em material de 3ª categoria - aterro rodoviário máximo = 5,40 m</v>
          </cell>
          <cell r="C19758" t="str">
            <v>m</v>
          </cell>
          <cell r="D19758">
            <v>13409.02</v>
          </cell>
          <cell r="E19758" t="str">
            <v>DNIT - ABR/25</v>
          </cell>
        </row>
        <row r="19759">
          <cell r="A19759">
            <v>605743</v>
          </cell>
          <cell r="B19759" t="str">
            <v>Bueiro metálico sem interrupção de tráfego - D = 2,00 m - chapa galvanizada - escavado em material de 1ª categoria - aterro ferroviário máximo = 6,90 m</v>
          </cell>
          <cell r="C19759" t="str">
            <v>m</v>
          </cell>
          <cell r="D19759">
            <v>10417.969999999999</v>
          </cell>
          <cell r="E19759" t="str">
            <v>DNIT - ABR/25</v>
          </cell>
        </row>
        <row r="19760">
          <cell r="A19760">
            <v>605508</v>
          </cell>
          <cell r="B19760" t="str">
            <v>Bueiro metálico sem interrupção de tráfego - D = 2,00 m - chapa galvanizada - escavado em material de 1ª categoria - aterro rodoviário máximo = 5,40 m</v>
          </cell>
          <cell r="C19760" t="str">
            <v>m</v>
          </cell>
          <cell r="D19760">
            <v>9728.3799999999992</v>
          </cell>
          <cell r="E19760" t="str">
            <v>DNIT - ABR/25</v>
          </cell>
        </row>
        <row r="19761">
          <cell r="A19761">
            <v>605785</v>
          </cell>
          <cell r="B19761" t="str">
            <v>Bueiro metálico sem interrupção de tráfego - D = 2,00 m - chapa galvanizada - escavado em material de 2ª categoria - aterro ferroviário máximo = 6,90 m</v>
          </cell>
          <cell r="C19761" t="str">
            <v>m</v>
          </cell>
          <cell r="D19761">
            <v>11733.81</v>
          </cell>
          <cell r="E19761" t="str">
            <v>DNIT - ABR/25</v>
          </cell>
        </row>
        <row r="19762">
          <cell r="A19762">
            <v>605528</v>
          </cell>
          <cell r="B19762" t="str">
            <v>Bueiro metálico sem interrupção de tráfego - D = 2,00 m - chapa galvanizada - escavado em material de 2ª categoria - aterro rodoviário máximo = 5,40 m</v>
          </cell>
          <cell r="C19762" t="str">
            <v>m</v>
          </cell>
          <cell r="D19762">
            <v>11044.22</v>
          </cell>
          <cell r="E19762" t="str">
            <v>DNIT - ABR/25</v>
          </cell>
        </row>
        <row r="19763">
          <cell r="A19763">
            <v>605819</v>
          </cell>
          <cell r="B19763" t="str">
            <v>Bueiro metálico sem interrupção de tráfego - D = 2,00 m - chapa galvanizada - escavado em material de 3ª categoria - aterro ferroviário máximo = 6,90 m</v>
          </cell>
          <cell r="C19763" t="str">
            <v>m</v>
          </cell>
          <cell r="D19763">
            <v>13849.9</v>
          </cell>
          <cell r="E19763" t="str">
            <v>DNIT - ABR/25</v>
          </cell>
        </row>
        <row r="19764">
          <cell r="A19764">
            <v>605548</v>
          </cell>
          <cell r="B19764" t="str">
            <v>Bueiro metálico sem interrupção de tráfego - D = 2,00 m - chapa galvanizada - escavado em material de 3ª categoria - aterro rodoviário máximo = 5,40 m</v>
          </cell>
          <cell r="C19764" t="str">
            <v>m</v>
          </cell>
          <cell r="D19764">
            <v>13160.31</v>
          </cell>
          <cell r="E19764" t="str">
            <v>DNIT - ABR/25</v>
          </cell>
        </row>
        <row r="19765">
          <cell r="A19765">
            <v>605840</v>
          </cell>
          <cell r="B19765" t="str">
            <v>Bueiro metálico sem interrupção de tráfego - D = 2,20 m - chapa com epóxi - escavado em material de 1ª categoria - aterro ferroviário máximo = 7,90 m</v>
          </cell>
          <cell r="C19765" t="str">
            <v>m</v>
          </cell>
          <cell r="D19765">
            <v>13626.06</v>
          </cell>
          <cell r="E19765" t="str">
            <v>DNIT - ABR/25</v>
          </cell>
        </row>
        <row r="19766">
          <cell r="A19766">
            <v>605576</v>
          </cell>
          <cell r="B19766" t="str">
            <v>Bueiro metálico sem interrupção de tráfego - D = 2,20 m - chapa com epóxi - escavado em material de 1ª categoria - aterro rodoviário máximo = 4,90 m</v>
          </cell>
          <cell r="C19766" t="str">
            <v>m</v>
          </cell>
          <cell r="D19766">
            <v>11377.08</v>
          </cell>
          <cell r="E19766" t="str">
            <v>DNIT - ABR/25</v>
          </cell>
        </row>
        <row r="19767">
          <cell r="A19767">
            <v>605855</v>
          </cell>
          <cell r="B19767" t="str">
            <v>Bueiro metálico sem interrupção de tráfego - D = 2,20 m - chapa com epóxi - escavado em material de 2ª categoria - aterro ferroviário máximo = 7,90 m</v>
          </cell>
          <cell r="C19767" t="str">
            <v>m</v>
          </cell>
          <cell r="D19767">
            <v>15192.01</v>
          </cell>
          <cell r="E19767" t="str">
            <v>DNIT - ABR/25</v>
          </cell>
        </row>
        <row r="19768">
          <cell r="A19768">
            <v>605587</v>
          </cell>
          <cell r="B19768" t="str">
            <v>Bueiro metálico sem interrupção de tráfego - D = 2,20 m - chapa com epóxi - escavado em material de 2ª categoria - aterro rodoviário máximo = 4,90 m</v>
          </cell>
          <cell r="C19768" t="str">
            <v>m</v>
          </cell>
          <cell r="D19768">
            <v>12943.04</v>
          </cell>
          <cell r="E19768" t="str">
            <v>DNIT - ABR/25</v>
          </cell>
        </row>
        <row r="19769">
          <cell r="A19769">
            <v>605898</v>
          </cell>
          <cell r="B19769" t="str">
            <v>Bueiro metálico sem interrupção de tráfego - D = 2,20 m - chapa com epóxi - escavado em material de 3ª categoria - aterro ferroviário máximo = 7,90 m</v>
          </cell>
          <cell r="C19769" t="str">
            <v>m</v>
          </cell>
          <cell r="D19769">
            <v>17710.330000000002</v>
          </cell>
          <cell r="E19769" t="str">
            <v>DNIT - ABR/25</v>
          </cell>
        </row>
        <row r="19770">
          <cell r="A19770">
            <v>605598</v>
          </cell>
          <cell r="B19770" t="str">
            <v>Bueiro metálico sem interrupção de tráfego - D = 2,20 m - chapa com epóxi - escavado em material de 3ª categoria - aterro rodoviário máximo = 4,90 m</v>
          </cell>
          <cell r="C19770" t="str">
            <v>m</v>
          </cell>
          <cell r="D19770">
            <v>15461.36</v>
          </cell>
          <cell r="E19770" t="str">
            <v>DNIT - ABR/25</v>
          </cell>
        </row>
        <row r="19771">
          <cell r="A19771">
            <v>605744</v>
          </cell>
          <cell r="B19771" t="str">
            <v>Bueiro metálico sem interrupção de tráfego - D = 2,20 m - chapa galvanizada - escavado em material de 1ª categoria - aterro ferroviário máximo = 7,90 m</v>
          </cell>
          <cell r="C19771" t="str">
            <v>m</v>
          </cell>
          <cell r="D19771">
            <v>13077.06</v>
          </cell>
          <cell r="E19771" t="str">
            <v>DNIT - ABR/25</v>
          </cell>
        </row>
        <row r="19772">
          <cell r="A19772">
            <v>605509</v>
          </cell>
          <cell r="B19772" t="str">
            <v>Bueiro metálico sem interrupção de tráfego - D = 2,20 m - chapa galvanizada - escavado em material de 1ª categoria - aterro rodoviário máximo = 4,90 m</v>
          </cell>
          <cell r="C19772" t="str">
            <v>m</v>
          </cell>
          <cell r="D19772">
            <v>11102.27</v>
          </cell>
          <cell r="E19772" t="str">
            <v>DNIT - ABR/25</v>
          </cell>
        </row>
        <row r="19773">
          <cell r="A19773">
            <v>605787</v>
          </cell>
          <cell r="B19773" t="str">
            <v>Bueiro metálico sem interrupção de tráfego - D = 2,20 m - chapa galvanizada - escavado em material de 2ª categoria - aterro ferroviário máximo = 7,90 m</v>
          </cell>
          <cell r="C19773" t="str">
            <v>m</v>
          </cell>
          <cell r="D19773">
            <v>14643.02</v>
          </cell>
          <cell r="E19773" t="str">
            <v>DNIT - ABR/25</v>
          </cell>
        </row>
        <row r="19774">
          <cell r="A19774">
            <v>605529</v>
          </cell>
          <cell r="B19774" t="str">
            <v>Bueiro metálico sem interrupção de tráfego - D = 2,20 m - chapa galvanizada - escavado em material de 2ª categoria - aterro rodoviário máximo = 4,90 m</v>
          </cell>
          <cell r="C19774" t="str">
            <v>m</v>
          </cell>
          <cell r="D19774">
            <v>12668.23</v>
          </cell>
          <cell r="E19774" t="str">
            <v>DNIT - ABR/25</v>
          </cell>
        </row>
        <row r="19775">
          <cell r="A19775">
            <v>605820</v>
          </cell>
          <cell r="B19775" t="str">
            <v>Bueiro metálico sem interrupção de tráfego - D = 2,20 m - chapa galvanizada - escavado em material de 3ª categoria - aterro ferroviário máximo = 7,90 m</v>
          </cell>
          <cell r="C19775" t="str">
            <v>m</v>
          </cell>
          <cell r="D19775">
            <v>17161.34</v>
          </cell>
          <cell r="E19775" t="str">
            <v>DNIT - ABR/25</v>
          </cell>
        </row>
        <row r="19776">
          <cell r="A19776">
            <v>605549</v>
          </cell>
          <cell r="B19776" t="str">
            <v>Bueiro metálico sem interrupção de tráfego - D = 2,20 m - chapa galvanizada - escavado em material de 3ª categoria - aterro rodoviário máximo = 4,90 m</v>
          </cell>
          <cell r="C19776" t="str">
            <v>m</v>
          </cell>
          <cell r="D19776">
            <v>15186.54</v>
          </cell>
          <cell r="E19776" t="str">
            <v>DNIT - ABR/25</v>
          </cell>
        </row>
        <row r="19777">
          <cell r="A19777">
            <v>605841</v>
          </cell>
          <cell r="B19777" t="str">
            <v>Bueiro metálico sem interrupção de tráfego - D = 2,40 m - chapa com epóxi - escavado em material de 1ª categoria - aterro ferroviário máximo = 7,00 m</v>
          </cell>
          <cell r="C19777" t="str">
            <v>m</v>
          </cell>
          <cell r="D19777">
            <v>14978.94</v>
          </cell>
          <cell r="E19777" t="str">
            <v>DNIT - ABR/25</v>
          </cell>
        </row>
        <row r="19778">
          <cell r="A19778">
            <v>605577</v>
          </cell>
          <cell r="B19778" t="str">
            <v>Bueiro metálico sem interrupção de tráfego - D = 2,40 m - chapa com epóxi - escavado em material de 1ª categoria - aterro rodoviário máximo = 4,50 m</v>
          </cell>
          <cell r="C19778" t="str">
            <v>m</v>
          </cell>
          <cell r="D19778">
            <v>12519.22</v>
          </cell>
          <cell r="E19778" t="str">
            <v>DNIT - ABR/25</v>
          </cell>
        </row>
        <row r="19779">
          <cell r="A19779">
            <v>605856</v>
          </cell>
          <cell r="B19779" t="str">
            <v>Bueiro metálico sem interrupção de tráfego - D = 2,40 m - chapa com epóxi - escavado em material de 2ª categoria - aterro ferroviário máximo = 7,00 m</v>
          </cell>
          <cell r="C19779" t="str">
            <v>m</v>
          </cell>
          <cell r="D19779">
            <v>16816.759999999998</v>
          </cell>
          <cell r="E19779" t="str">
            <v>DNIT - ABR/25</v>
          </cell>
        </row>
        <row r="19780">
          <cell r="A19780">
            <v>605588</v>
          </cell>
          <cell r="B19780" t="str">
            <v>Bueiro metálico sem interrupção de tráfego - D = 2,40 m - chapa com epóxi - escavado em material de 2ª categoria - aterro rodoviário máximo = 4,50 m</v>
          </cell>
          <cell r="C19780" t="str">
            <v>m</v>
          </cell>
          <cell r="D19780">
            <v>14357.04</v>
          </cell>
          <cell r="E19780" t="str">
            <v>DNIT - ABR/25</v>
          </cell>
        </row>
        <row r="19781">
          <cell r="A19781">
            <v>605899</v>
          </cell>
          <cell r="B19781" t="str">
            <v>Bueiro metálico sem interrupção de tráfego - D = 2,40 m - chapa com epóxi - escavado em material de 3ª categoria - aterro ferroviário máximo = 7,00 m</v>
          </cell>
          <cell r="C19781" t="str">
            <v>m</v>
          </cell>
          <cell r="D19781">
            <v>19772.29</v>
          </cell>
          <cell r="E19781" t="str">
            <v>DNIT - ABR/25</v>
          </cell>
        </row>
        <row r="19782">
          <cell r="A19782">
            <v>605599</v>
          </cell>
          <cell r="B19782" t="str">
            <v>Bueiro metálico sem interrupção de tráfego - D = 2,40 m - chapa com epóxi - escavado em material de 3ª categoria - aterro rodoviário máximo = 4,50 m</v>
          </cell>
          <cell r="C19782" t="str">
            <v>m</v>
          </cell>
          <cell r="D19782">
            <v>17312.57</v>
          </cell>
          <cell r="E19782" t="str">
            <v>DNIT - ABR/25</v>
          </cell>
        </row>
        <row r="19783">
          <cell r="A19783">
            <v>605745</v>
          </cell>
          <cell r="B19783" t="str">
            <v>Bueiro metálico sem interrupção de tráfego - D = 2,40 m - chapa galvanizada - escavado em material de 1ª categoria - aterro ferroviário máximo = 7,00 m</v>
          </cell>
          <cell r="C19783" t="str">
            <v>m</v>
          </cell>
          <cell r="D19783">
            <v>14384.72</v>
          </cell>
          <cell r="E19783" t="str">
            <v>DNIT - ABR/25</v>
          </cell>
        </row>
        <row r="19784">
          <cell r="A19784">
            <v>605510</v>
          </cell>
          <cell r="B19784" t="str">
            <v>Bueiro metálico sem interrupção de tráfego - D = 2,40 m - chapa galvanizada - escavado em material de 1ª categoria - aterro rodoviário máximo = 4,50 m</v>
          </cell>
          <cell r="C19784" t="str">
            <v>m</v>
          </cell>
          <cell r="D19784">
            <v>12222.91</v>
          </cell>
          <cell r="E19784" t="str">
            <v>DNIT - ABR/25</v>
          </cell>
        </row>
        <row r="19785">
          <cell r="A19785">
            <v>605788</v>
          </cell>
          <cell r="B19785" t="str">
            <v>Bueiro metálico sem interrupção de tráfego - D = 2,40 m - chapa galvanizada - escavado em material de 2ª categoria - aterro ferroviário máximo = 7,00 m</v>
          </cell>
          <cell r="C19785" t="str">
            <v>m</v>
          </cell>
          <cell r="D19785">
            <v>16222.54</v>
          </cell>
          <cell r="E19785" t="str">
            <v>DNIT - ABR/25</v>
          </cell>
        </row>
        <row r="19786">
          <cell r="A19786">
            <v>605530</v>
          </cell>
          <cell r="B19786" t="str">
            <v>Bueiro metálico sem interrupção de tráfego - D = 2,40 m - chapa galvanizada - escavado em material de 2ª categoria - aterro rodoviário máximo = 4,50 m</v>
          </cell>
          <cell r="C19786" t="str">
            <v>m</v>
          </cell>
          <cell r="D19786">
            <v>14060.74</v>
          </cell>
          <cell r="E19786" t="str">
            <v>DNIT - ABR/25</v>
          </cell>
        </row>
        <row r="19787">
          <cell r="A19787">
            <v>605821</v>
          </cell>
          <cell r="B19787" t="str">
            <v>Bueiro metálico sem interrupção de tráfego - D = 2,40 m - chapa galvanizada - escavado em material de 3ª categoria - aterro ferroviário máximo = 7,00 m</v>
          </cell>
          <cell r="C19787" t="str">
            <v>m</v>
          </cell>
          <cell r="D19787">
            <v>19178.060000000001</v>
          </cell>
          <cell r="E19787" t="str">
            <v>DNIT - ABR/25</v>
          </cell>
        </row>
        <row r="19788">
          <cell r="A19788">
            <v>605550</v>
          </cell>
          <cell r="B19788" t="str">
            <v>Bueiro metálico sem interrupção de tráfego - D = 2,40 m - chapa galvanizada - escavado em material de 3ª categoria - aterro rodoviário máximo = 4,50 m</v>
          </cell>
          <cell r="C19788" t="str">
            <v>m</v>
          </cell>
          <cell r="D19788">
            <v>17016.259999999998</v>
          </cell>
          <cell r="E19788" t="str">
            <v>DNIT - ABR/25</v>
          </cell>
        </row>
        <row r="19789">
          <cell r="A19789">
            <v>605842</v>
          </cell>
          <cell r="B19789" t="str">
            <v>Bueiro metálico sem interrupção de tráfego - D = 2,60 m - chapa com epóxi - escavado em material de 1ª categoria - aterro ferroviário máximo = 6,40 m</v>
          </cell>
          <cell r="C19789" t="str">
            <v>m</v>
          </cell>
          <cell r="D19789">
            <v>16680.830000000002</v>
          </cell>
          <cell r="E19789" t="str">
            <v>DNIT - ABR/25</v>
          </cell>
        </row>
        <row r="19790">
          <cell r="A19790">
            <v>605578</v>
          </cell>
          <cell r="B19790" t="str">
            <v>Bueiro metálico sem interrupção de tráfego - D = 2,60 m - chapa com epóxi - escavado em material de 1ª categoria - aterro rodoviário máximo = 4,10 m</v>
          </cell>
          <cell r="C19790" t="str">
            <v>m</v>
          </cell>
          <cell r="D19790">
            <v>13987.37</v>
          </cell>
          <cell r="E19790" t="str">
            <v>DNIT - ABR/25</v>
          </cell>
        </row>
        <row r="19791">
          <cell r="A19791">
            <v>605857</v>
          </cell>
          <cell r="B19791" t="str">
            <v>Bueiro metálico sem interrupção de tráfego - D = 2,60 m - chapa com epóxi - escavado em material de 2ª categoria - aterro ferroviário máximo = 6,40 m</v>
          </cell>
          <cell r="C19791" t="str">
            <v>m</v>
          </cell>
          <cell r="D19791">
            <v>18812.259999999998</v>
          </cell>
          <cell r="E19791" t="str">
            <v>DNIT - ABR/25</v>
          </cell>
        </row>
        <row r="19792">
          <cell r="A19792">
            <v>605589</v>
          </cell>
          <cell r="B19792" t="str">
            <v>Bueiro metálico sem interrupção de tráfego - D = 2,60 m - chapa com epóxi - escavado em material de 2ª categoria - aterro rodoviário máximo = 4,10 m</v>
          </cell>
          <cell r="C19792" t="str">
            <v>m</v>
          </cell>
          <cell r="D19792">
            <v>16118.81</v>
          </cell>
          <cell r="E19792" t="str">
            <v>DNIT - ABR/25</v>
          </cell>
        </row>
        <row r="19793">
          <cell r="A19793">
            <v>605900</v>
          </cell>
          <cell r="B19793" t="str">
            <v>Bueiro metálico sem interrupção de tráfego - D = 2,60 m - chapa com epóxi - escavado em material de 3ª categoria - aterro ferroviário máximo = 6,40 m</v>
          </cell>
          <cell r="C19793" t="str">
            <v>m</v>
          </cell>
          <cell r="D19793">
            <v>22239.98</v>
          </cell>
          <cell r="E19793" t="str">
            <v>DNIT - ABR/25</v>
          </cell>
        </row>
        <row r="19794">
          <cell r="A19794">
            <v>605600</v>
          </cell>
          <cell r="B19794" t="str">
            <v>Bueiro metálico sem interrupção de tráfego - D = 2,60 m - chapa com epóxi - escavado em material de 3ª categoria - aterro rodoviário máximo = 4,10 m</v>
          </cell>
          <cell r="C19794" t="str">
            <v>m</v>
          </cell>
          <cell r="D19794">
            <v>19546.52</v>
          </cell>
          <cell r="E19794" t="str">
            <v>DNIT - ABR/25</v>
          </cell>
        </row>
        <row r="19795">
          <cell r="A19795">
            <v>605746</v>
          </cell>
          <cell r="B19795" t="str">
            <v>Bueiro metálico sem interrupção de tráfego - D = 2,60 m - chapa galvanizada - escavado em material de 1ª categoria - aterro ferroviário máximo = 6,40 m</v>
          </cell>
          <cell r="C19795" t="str">
            <v>m</v>
          </cell>
          <cell r="D19795">
            <v>16033.14</v>
          </cell>
          <cell r="E19795" t="str">
            <v>DNIT - ABR/25</v>
          </cell>
        </row>
        <row r="19796">
          <cell r="A19796">
            <v>605511</v>
          </cell>
          <cell r="B19796" t="str">
            <v>Bueiro metálico sem interrupção de tráfego - D = 2,60 m - chapa galvanizada - escavado em material de 1ª categoria - aterro rodoviário máximo = 4,10 m</v>
          </cell>
          <cell r="C19796" t="str">
            <v>m</v>
          </cell>
          <cell r="D19796">
            <v>13664.97</v>
          </cell>
          <cell r="E19796" t="str">
            <v>DNIT - ABR/25</v>
          </cell>
        </row>
        <row r="19797">
          <cell r="A19797">
            <v>605789</v>
          </cell>
          <cell r="B19797" t="str">
            <v>Bueiro metálico sem interrupção de tráfego - D = 2,60 m - chapa galvanizada - escavado em material de 2ª categoria - aterro ferroviário máximo = 6,40 m</v>
          </cell>
          <cell r="C19797" t="str">
            <v>m</v>
          </cell>
          <cell r="D19797">
            <v>18164.580000000002</v>
          </cell>
          <cell r="E19797" t="str">
            <v>DNIT - ABR/25</v>
          </cell>
        </row>
        <row r="19798">
          <cell r="A19798">
            <v>605531</v>
          </cell>
          <cell r="B19798" t="str">
            <v>Bueiro metálico sem interrupção de tráfego - D = 2,60 m - chapa galvanizada - escavado em material de 2ª categoria - aterro rodoviário máximo = 4,10 m</v>
          </cell>
          <cell r="C19798" t="str">
            <v>m</v>
          </cell>
          <cell r="D19798">
            <v>15796.4</v>
          </cell>
          <cell r="E19798" t="str">
            <v>DNIT - ABR/25</v>
          </cell>
        </row>
        <row r="19799">
          <cell r="A19799">
            <v>605822</v>
          </cell>
          <cell r="B19799" t="str">
            <v>Bueiro metálico sem interrupção de tráfego - D = 2,60 m - chapa galvanizada - escavado em material de 3ª categoria - aterro ferroviário máximo = 6,40 m</v>
          </cell>
          <cell r="C19799" t="str">
            <v>m</v>
          </cell>
          <cell r="D19799">
            <v>21592.29</v>
          </cell>
          <cell r="E19799" t="str">
            <v>DNIT - ABR/25</v>
          </cell>
        </row>
        <row r="19800">
          <cell r="A19800">
            <v>605551</v>
          </cell>
          <cell r="B19800" t="str">
            <v>Bueiro metálico sem interrupção de tráfego - D = 2,60 m - chapa galvanizada - escavado em material de 3ª categoria - aterro rodoviário máximo = 4,10 m</v>
          </cell>
          <cell r="C19800" t="str">
            <v>m</v>
          </cell>
          <cell r="D19800">
            <v>19224.12</v>
          </cell>
          <cell r="E19800" t="str">
            <v>DNIT - ABR/25</v>
          </cell>
        </row>
        <row r="19801">
          <cell r="A19801">
            <v>605843</v>
          </cell>
          <cell r="B19801" t="str">
            <v>Bueiro metálico sem interrupção de tráfego - D = 2,80 m - chapa com epóxi - escavado em material de 1ª categoria - aterro ferroviário máximo = 5,50 m</v>
          </cell>
          <cell r="C19801" t="str">
            <v>m</v>
          </cell>
          <cell r="D19801">
            <v>18028.63</v>
          </cell>
          <cell r="E19801" t="str">
            <v>DNIT - ABR/25</v>
          </cell>
        </row>
        <row r="19802">
          <cell r="A19802">
            <v>605579</v>
          </cell>
          <cell r="B19802" t="str">
            <v>Bueiro metálico sem interrupção de tráfego - D = 2,80 m - chapa com epóxi - escavado em material de 1ª categoria - aterro rodoviário máximo = 3,80 m</v>
          </cell>
          <cell r="C19802" t="str">
            <v>m</v>
          </cell>
          <cell r="D19802">
            <v>15158.28</v>
          </cell>
          <cell r="E19802" t="str">
            <v>DNIT - ABR/25</v>
          </cell>
        </row>
        <row r="19803">
          <cell r="A19803">
            <v>605858</v>
          </cell>
          <cell r="B19803" t="str">
            <v>Bueiro metálico sem interrupção de tráfego - D = 2,80 m - chapa com epóxi - escavado em material de 2ª categoria - aterro ferroviário máximo = 5,50 m</v>
          </cell>
          <cell r="C19803" t="str">
            <v>m</v>
          </cell>
          <cell r="D19803">
            <v>20475.43</v>
          </cell>
          <cell r="E19803" t="str">
            <v>DNIT - ABR/25</v>
          </cell>
        </row>
        <row r="19804">
          <cell r="A19804">
            <v>605590</v>
          </cell>
          <cell r="B19804" t="str">
            <v>Bueiro metálico sem interrupção de tráfego - D = 2,80 m - chapa com epóxi - escavado em material de 2ª categoria - aterro rodoviário máximo = 3,80 m</v>
          </cell>
          <cell r="C19804" t="str">
            <v>m</v>
          </cell>
          <cell r="D19804">
            <v>17605.09</v>
          </cell>
          <cell r="E19804" t="str">
            <v>DNIT - ABR/25</v>
          </cell>
        </row>
        <row r="19805">
          <cell r="A19805">
            <v>605901</v>
          </cell>
          <cell r="B19805" t="str">
            <v>Bueiro metálico sem interrupção de tráfego - D = 2,80 m - chapa com epóxi - escavado em material de 3ª categoria - aterro ferroviário máximo = 5,50 m</v>
          </cell>
          <cell r="C19805" t="str">
            <v>m</v>
          </cell>
          <cell r="D19805">
            <v>24410.3</v>
          </cell>
          <cell r="E19805" t="str">
            <v>DNIT - ABR/25</v>
          </cell>
        </row>
        <row r="19806">
          <cell r="A19806">
            <v>605601</v>
          </cell>
          <cell r="B19806" t="str">
            <v>Bueiro metálico sem interrupção de tráfego - D = 2,80 m - chapa com epóxi - escavado em material de 3ª categoria - aterro rodoviário máximo = 3,80 m</v>
          </cell>
          <cell r="C19806" t="str">
            <v>m</v>
          </cell>
          <cell r="D19806">
            <v>21539.96</v>
          </cell>
          <cell r="E19806" t="str">
            <v>DNIT - ABR/25</v>
          </cell>
        </row>
        <row r="19807">
          <cell r="A19807">
            <v>605747</v>
          </cell>
          <cell r="B19807" t="str">
            <v>Bueiro metálico sem interrupção de tráfego - D = 2,80 m - chapa galvanizada - escavado em material de 1ª categoria - aterro ferroviário máximo = 5,50 m</v>
          </cell>
          <cell r="C19807" t="str">
            <v>m</v>
          </cell>
          <cell r="D19807">
            <v>17335.71</v>
          </cell>
          <cell r="E19807" t="str">
            <v>DNIT - ABR/25</v>
          </cell>
        </row>
        <row r="19808">
          <cell r="A19808">
            <v>605512</v>
          </cell>
          <cell r="B19808" t="str">
            <v>Bueiro metálico sem interrupção de tráfego - D = 2,80 m - chapa galvanizada - escavado em material de 1ª categoria - aterro rodoviário máximo = 3,80 m</v>
          </cell>
          <cell r="C19808" t="str">
            <v>m</v>
          </cell>
          <cell r="D19808">
            <v>14812.85</v>
          </cell>
          <cell r="E19808" t="str">
            <v>DNIT - ABR/25</v>
          </cell>
        </row>
        <row r="19809">
          <cell r="A19809">
            <v>605790</v>
          </cell>
          <cell r="B19809" t="str">
            <v>Bueiro metálico sem interrupção de tráfego - D = 2,80 m - chapa galvanizada - escavado em material de 2ª categoria - aterro ferroviário máximo = 5,50 m</v>
          </cell>
          <cell r="C19809" t="str">
            <v>m</v>
          </cell>
          <cell r="D19809">
            <v>19782.509999999998</v>
          </cell>
          <cell r="E19809" t="str">
            <v>DNIT - ABR/25</v>
          </cell>
        </row>
        <row r="19810">
          <cell r="A19810">
            <v>605532</v>
          </cell>
          <cell r="B19810" t="str">
            <v>Bueiro metálico sem interrupção de tráfego - D = 2,80 m - chapa galvanizada - escavado em material de 2ª categoria - aterro rodoviário máximo = 3,80 m</v>
          </cell>
          <cell r="C19810" t="str">
            <v>m</v>
          </cell>
          <cell r="D19810">
            <v>17259.650000000001</v>
          </cell>
          <cell r="E19810" t="str">
            <v>DNIT - ABR/25</v>
          </cell>
        </row>
        <row r="19811">
          <cell r="A19811">
            <v>605823</v>
          </cell>
          <cell r="B19811" t="str">
            <v>Bueiro metálico sem interrupção de tráfego - D = 2,80 m - chapa galvanizada - escavado em material de 3ª categoria - aterro ferroviário máximo = 5,50 m</v>
          </cell>
          <cell r="C19811" t="str">
            <v>m</v>
          </cell>
          <cell r="D19811">
            <v>23717.38</v>
          </cell>
          <cell r="E19811" t="str">
            <v>DNIT - ABR/25</v>
          </cell>
        </row>
        <row r="19812">
          <cell r="A19812">
            <v>605552</v>
          </cell>
          <cell r="B19812" t="str">
            <v>Bueiro metálico sem interrupção de tráfego - D = 2,80 m - chapa galvanizada - escavado em material de 3ª categoria - aterro rodoviário máximo = 3,80 m</v>
          </cell>
          <cell r="C19812" t="str">
            <v>m</v>
          </cell>
          <cell r="D19812">
            <v>21194.53</v>
          </cell>
          <cell r="E19812" t="str">
            <v>DNIT - ABR/25</v>
          </cell>
        </row>
        <row r="19813">
          <cell r="A19813">
            <v>605844</v>
          </cell>
          <cell r="B19813" t="str">
            <v>Bueiro metálico sem interrupção de tráfego - D = 3,00 m - chapa com epóxi - escavado em material de 1ª categoria - aterro ferroviário máximo = 4,70 m</v>
          </cell>
          <cell r="C19813" t="str">
            <v>m</v>
          </cell>
          <cell r="D19813">
            <v>19819.310000000001</v>
          </cell>
          <cell r="E19813" t="str">
            <v>DNIT - ABR/25</v>
          </cell>
        </row>
        <row r="19814">
          <cell r="A19814">
            <v>605580</v>
          </cell>
          <cell r="B19814" t="str">
            <v>Bueiro metálico sem interrupção de tráfego - D = 3,00 m - chapa com epóxi - escavado em material de 1ª categoria - aterro rodoviário máximo = 3,60 m</v>
          </cell>
          <cell r="C19814" t="str">
            <v>m</v>
          </cell>
          <cell r="D19814">
            <v>16749.23</v>
          </cell>
          <cell r="E19814" t="str">
            <v>DNIT - ABR/25</v>
          </cell>
        </row>
        <row r="19815">
          <cell r="A19815">
            <v>605887</v>
          </cell>
          <cell r="B19815" t="str">
            <v>Bueiro metálico sem interrupção de tráfego - D = 3,00 m - chapa com epóxi - escavado em material de 2ª categoria - aterro ferroviário máximo = 4,70 m</v>
          </cell>
          <cell r="C19815" t="str">
            <v>m</v>
          </cell>
          <cell r="D19815">
            <v>22603.23</v>
          </cell>
          <cell r="E19815" t="str">
            <v>DNIT - ABR/25</v>
          </cell>
        </row>
        <row r="19816">
          <cell r="A19816">
            <v>605591</v>
          </cell>
          <cell r="B19816" t="str">
            <v>Bueiro metálico sem interrupção de tráfego - D = 3,00 m - chapa com epóxi - escavado em material de 2ª categoria - aterro rodoviário máximo = 3,60 m</v>
          </cell>
          <cell r="C19816" t="str">
            <v>m</v>
          </cell>
          <cell r="D19816">
            <v>19533.16</v>
          </cell>
          <cell r="E19816" t="str">
            <v>DNIT - ABR/25</v>
          </cell>
        </row>
        <row r="19817">
          <cell r="A19817">
            <v>605902</v>
          </cell>
          <cell r="B19817" t="str">
            <v>Bueiro metálico sem interrupção de tráfego - D = 3,00 m - chapa com epóxi - escavado em material de 3ª categoria - aterro ferroviário máximo = 4,70 m</v>
          </cell>
          <cell r="C19817" t="str">
            <v>m</v>
          </cell>
          <cell r="D19817">
            <v>27080.240000000002</v>
          </cell>
          <cell r="E19817" t="str">
            <v>DNIT - ABR/25</v>
          </cell>
        </row>
        <row r="19818">
          <cell r="A19818">
            <v>605602</v>
          </cell>
          <cell r="B19818" t="str">
            <v>Bueiro metálico sem interrupção de tráfego - D = 3,00 m - chapa com epóxi - escavado em material de 3ª categoria - aterro rodoviário máximo = 3,60 m</v>
          </cell>
          <cell r="C19818" t="str">
            <v>m</v>
          </cell>
          <cell r="D19818">
            <v>24010.17</v>
          </cell>
          <cell r="E19818" t="str">
            <v>DNIT - ABR/25</v>
          </cell>
        </row>
        <row r="19819">
          <cell r="A19819">
            <v>605748</v>
          </cell>
          <cell r="B19819" t="str">
            <v>Bueiro metálico sem interrupção de tráfego - D = 3,00 m - chapa galvanizada - escavado em material de 1ª categoria - aterro ferroviário máximo = 4,70 m</v>
          </cell>
          <cell r="C19819" t="str">
            <v>m</v>
          </cell>
          <cell r="D19819">
            <v>19072.93</v>
          </cell>
          <cell r="E19819" t="str">
            <v>DNIT - ABR/25</v>
          </cell>
        </row>
        <row r="19820">
          <cell r="A19820">
            <v>605513</v>
          </cell>
          <cell r="B19820" t="str">
            <v>Bueiro metálico sem interrupção de tráfego - D = 3,00 m - chapa galvanizada - escavado em material de 1ª categoria - aterro rodoviário máximo = 3,60 m</v>
          </cell>
          <cell r="C19820" t="str">
            <v>m</v>
          </cell>
          <cell r="D19820">
            <v>16376.17</v>
          </cell>
          <cell r="E19820" t="str">
            <v>DNIT - ABR/25</v>
          </cell>
        </row>
        <row r="19821">
          <cell r="A19821">
            <v>605804</v>
          </cell>
          <cell r="B19821" t="str">
            <v>Bueiro metálico sem interrupção de tráfego - D = 3,00 m - chapa galvanizada - escavado em material de 2ª categoria - aterro ferroviário máximo = 4,70 m</v>
          </cell>
          <cell r="C19821" t="str">
            <v>m</v>
          </cell>
          <cell r="D19821">
            <v>21856.85</v>
          </cell>
          <cell r="E19821" t="str">
            <v>DNIT - ABR/25</v>
          </cell>
        </row>
        <row r="19822">
          <cell r="A19822">
            <v>605533</v>
          </cell>
          <cell r="B19822" t="str">
            <v>Bueiro metálico sem interrupção de tráfego - D = 3,00 m - chapa galvanizada - escavado em material de 2ª categoria - aterro rodoviário máximo = 3,60 m</v>
          </cell>
          <cell r="C19822" t="str">
            <v>m</v>
          </cell>
          <cell r="D19822">
            <v>19160.09</v>
          </cell>
          <cell r="E19822" t="str">
            <v>DNIT - ABR/25</v>
          </cell>
        </row>
        <row r="19823">
          <cell r="A19823">
            <v>605824</v>
          </cell>
          <cell r="B19823" t="str">
            <v>Bueiro metálico sem interrupção de tráfego - D = 3,00 m - chapa galvanizada - escavado em material de 3ª categoria - aterro ferroviário máximo = 4,70 m</v>
          </cell>
          <cell r="C19823" t="str">
            <v>m</v>
          </cell>
          <cell r="D19823">
            <v>26333.86</v>
          </cell>
          <cell r="E19823" t="str">
            <v>DNIT - ABR/25</v>
          </cell>
        </row>
        <row r="19824">
          <cell r="A19824">
            <v>605553</v>
          </cell>
          <cell r="B19824" t="str">
            <v>Bueiro metálico sem interrupção de tráfego - D = 3,00 m - chapa galvanizada - escavado em material de 3ª categoria - aterro rodoviário máximo = 3,60 m</v>
          </cell>
          <cell r="C19824" t="str">
            <v>m</v>
          </cell>
          <cell r="D19824">
            <v>23637.1</v>
          </cell>
          <cell r="E19824" t="str">
            <v>DNIT - ABR/25</v>
          </cell>
        </row>
        <row r="19825">
          <cell r="A19825">
            <v>605845</v>
          </cell>
          <cell r="B19825" t="str">
            <v>Bueiro metálico sem interrupção de tráfego - D = 3,20 m - chapa com epóxi - escavado em material de 1ª categoria - aterro ferroviário máximo = 4,00 m</v>
          </cell>
          <cell r="C19825" t="str">
            <v>m</v>
          </cell>
          <cell r="D19825">
            <v>21730</v>
          </cell>
          <cell r="E19825" t="str">
            <v>DNIT - ABR/25</v>
          </cell>
        </row>
        <row r="19826">
          <cell r="A19826">
            <v>605581</v>
          </cell>
          <cell r="B19826" t="str">
            <v>Bueiro metálico sem interrupção de tráfego - D = 3,20 m - chapa com epóxi - escavado em material de 1ª categoria - aterro rodoviário máximo = 4,80 m</v>
          </cell>
          <cell r="C19826" t="str">
            <v>m</v>
          </cell>
          <cell r="D19826">
            <v>19744.439999999999</v>
          </cell>
          <cell r="E19826" t="str">
            <v>DNIT - ABR/25</v>
          </cell>
        </row>
        <row r="19827">
          <cell r="A19827">
            <v>605888</v>
          </cell>
          <cell r="B19827" t="str">
            <v>Bueiro metálico sem interrupção de tráfego - D = 3,20 m - chapa com epóxi - escavado em material de 2ª categoria - aterro ferroviário máximo = 4,00 m</v>
          </cell>
          <cell r="C19827" t="str">
            <v>m</v>
          </cell>
          <cell r="D19827">
            <v>24872.78</v>
          </cell>
          <cell r="E19827" t="str">
            <v>DNIT - ABR/25</v>
          </cell>
        </row>
        <row r="19828">
          <cell r="A19828">
            <v>605592</v>
          </cell>
          <cell r="B19828" t="str">
            <v>Bueiro metálico sem interrupção de tráfego - D = 3,20 m - chapa com epóxi - escavado em material de 2ª categoria - aterro rodoviário máximo = 4,80 m</v>
          </cell>
          <cell r="C19828" t="str">
            <v>m</v>
          </cell>
          <cell r="D19828">
            <v>22887.22</v>
          </cell>
          <cell r="E19828" t="str">
            <v>DNIT - ABR/25</v>
          </cell>
        </row>
        <row r="19829">
          <cell r="A19829">
            <v>605903</v>
          </cell>
          <cell r="B19829" t="str">
            <v>Bueiro metálico sem interrupção de tráfego - D = 3,20 m - chapa com epóxi - escavado em material de 3ª categoria - aterro ferroviário máximo = 4,00 m</v>
          </cell>
          <cell r="C19829" t="str">
            <v>m</v>
          </cell>
          <cell r="D19829">
            <v>29926.91</v>
          </cell>
          <cell r="E19829" t="str">
            <v>DNIT - ABR/25</v>
          </cell>
        </row>
        <row r="19830">
          <cell r="A19830">
            <v>605603</v>
          </cell>
          <cell r="B19830" t="str">
            <v>Bueiro metálico sem interrupção de tráfego - D = 3,20 m - chapa com epóxi - escavado em material de 3ª categoria - aterro rodoviário máximo = 4,80 m</v>
          </cell>
          <cell r="C19830" t="str">
            <v>m</v>
          </cell>
          <cell r="D19830">
            <v>27941.35</v>
          </cell>
          <cell r="E19830" t="str">
            <v>DNIT - ABR/25</v>
          </cell>
        </row>
        <row r="19831">
          <cell r="A19831">
            <v>605771</v>
          </cell>
          <cell r="B19831" t="str">
            <v>Bueiro metálico sem interrupção de tráfego - D = 3,20 m - chapa galvanizada - escavado em material de 1ª categoria - aterro ferroviário máximo = 4,00 m</v>
          </cell>
          <cell r="C19831" t="str">
            <v>m</v>
          </cell>
          <cell r="D19831">
            <v>20938.38</v>
          </cell>
          <cell r="E19831" t="str">
            <v>DNIT - ABR/25</v>
          </cell>
        </row>
        <row r="19832">
          <cell r="A19832">
            <v>605514</v>
          </cell>
          <cell r="B19832" t="str">
            <v>Bueiro metálico sem interrupção de tráfego - D = 3,20 m - chapa galvanizada - escavado em material de 1ª categoria - aterro rodoviário máximo = 4,80 m</v>
          </cell>
          <cell r="C19832" t="str">
            <v>m</v>
          </cell>
          <cell r="D19832">
            <v>19198.77</v>
          </cell>
          <cell r="E19832" t="str">
            <v>DNIT - ABR/25</v>
          </cell>
        </row>
        <row r="19833">
          <cell r="A19833">
            <v>605805</v>
          </cell>
          <cell r="B19833" t="str">
            <v>Bueiro metálico sem interrupção de tráfego - D = 3,20 m - chapa galvanizada - escavado em material de 2ª categoria - aterro ferroviário máximo = 4,00 m</v>
          </cell>
          <cell r="C19833" t="str">
            <v>m</v>
          </cell>
          <cell r="D19833">
            <v>24081.17</v>
          </cell>
          <cell r="E19833" t="str">
            <v>DNIT - ABR/25</v>
          </cell>
        </row>
        <row r="19834">
          <cell r="A19834">
            <v>605534</v>
          </cell>
          <cell r="B19834" t="str">
            <v>Bueiro metálico sem interrupção de tráfego - D = 3,20 m - chapa galvanizada - escavado em material de 2ª categoria - aterro rodoviário máximo = 4,80 m</v>
          </cell>
          <cell r="C19834" t="str">
            <v>m</v>
          </cell>
          <cell r="D19834">
            <v>22341.55</v>
          </cell>
          <cell r="E19834" t="str">
            <v>DNIT - ABR/25</v>
          </cell>
        </row>
        <row r="19835">
          <cell r="A19835">
            <v>605825</v>
          </cell>
          <cell r="B19835" t="str">
            <v>Bueiro metálico sem interrupção de tráfego - D = 3,20 m - chapa galvanizada - escavado em material de 3ª categoria - aterro ferroviário máximo = 4,00 m</v>
          </cell>
          <cell r="C19835" t="str">
            <v>m</v>
          </cell>
          <cell r="D19835">
            <v>29135.29</v>
          </cell>
          <cell r="E19835" t="str">
            <v>DNIT - ABR/25</v>
          </cell>
        </row>
        <row r="19836">
          <cell r="A19836">
            <v>605554</v>
          </cell>
          <cell r="B19836" t="str">
            <v>Bueiro metálico sem interrupção de tráfego - D = 3,20 m - chapa galvanizada - escavado em material de 3ª categoria - aterro rodoviário máximo = 4,80 m</v>
          </cell>
          <cell r="C19836" t="str">
            <v>m</v>
          </cell>
          <cell r="D19836">
            <v>27395.68</v>
          </cell>
          <cell r="E19836" t="str">
            <v>DNIT - ABR/25</v>
          </cell>
        </row>
        <row r="19837">
          <cell r="A19837">
            <v>605772</v>
          </cell>
          <cell r="B19837" t="str">
            <v>Bueiro metálico sem interrupção de tráfego - D = 3,40 m - chapa galvanizada - escavado em material de 1ª categoria - aterro ferroviário máximo = 7,00 m</v>
          </cell>
          <cell r="C19837" t="str">
            <v>m</v>
          </cell>
          <cell r="D19837">
            <v>24092.03</v>
          </cell>
          <cell r="E19837" t="str">
            <v>DNIT - ABR/25</v>
          </cell>
        </row>
        <row r="19838">
          <cell r="A19838">
            <v>605515</v>
          </cell>
          <cell r="B19838" t="str">
            <v>Bueiro metálico sem interrupção de tráfego - D = 3,40 m - chapa galvanizada - escavado em material de 1ª categoria - aterro rodoviário máximo = 4,50 m</v>
          </cell>
          <cell r="C19838" t="str">
            <v>m</v>
          </cell>
          <cell r="D19838">
            <v>21021.61</v>
          </cell>
          <cell r="E19838" t="str">
            <v>DNIT - ABR/25</v>
          </cell>
        </row>
        <row r="19839">
          <cell r="A19839">
            <v>605806</v>
          </cell>
          <cell r="B19839" t="str">
            <v>Bueiro metálico sem interrupção de tráfego - D = 3,40 m - chapa galvanizada - escavado em material de 2ª categoria - aterro ferroviário máximo = 7,00 m</v>
          </cell>
          <cell r="C19839" t="str">
            <v>m</v>
          </cell>
          <cell r="D19839">
            <v>27615.43</v>
          </cell>
          <cell r="E19839" t="str">
            <v>DNIT - ABR/25</v>
          </cell>
        </row>
        <row r="19840">
          <cell r="A19840">
            <v>605535</v>
          </cell>
          <cell r="B19840" t="str">
            <v>Bueiro metálico sem interrupção de tráfego - D = 3,40 m - chapa galvanizada - escavado em material de 2ª categoria - aterro rodoviário máximo = 4,50 m</v>
          </cell>
          <cell r="C19840" t="str">
            <v>m</v>
          </cell>
          <cell r="D19840">
            <v>24545.01</v>
          </cell>
          <cell r="E19840" t="str">
            <v>DNIT - ABR/25</v>
          </cell>
        </row>
        <row r="19841">
          <cell r="A19841">
            <v>605826</v>
          </cell>
          <cell r="B19841" t="str">
            <v>Bueiro metálico sem interrupção de tráfego - D = 3,40 m - chapa galvanizada - escavado em material de 3ª categoria - aterro ferroviário máximo = 7,00 m</v>
          </cell>
          <cell r="C19841" t="str">
            <v>m</v>
          </cell>
          <cell r="D19841">
            <v>33281.65</v>
          </cell>
          <cell r="E19841" t="str">
            <v>DNIT - ABR/25</v>
          </cell>
        </row>
        <row r="19842">
          <cell r="A19842">
            <v>605555</v>
          </cell>
          <cell r="B19842" t="str">
            <v>Bueiro metálico sem interrupção de tráfego - D = 3,40 m - chapa galvanizada - escavado em material de 3ª categoria - aterro rodoviário máximo = 4,50 m</v>
          </cell>
          <cell r="C19842" t="str">
            <v>m</v>
          </cell>
          <cell r="D19842">
            <v>30211.23</v>
          </cell>
          <cell r="E19842" t="str">
            <v>DNIT - ABR/25</v>
          </cell>
        </row>
        <row r="19843">
          <cell r="A19843">
            <v>605773</v>
          </cell>
          <cell r="B19843" t="str">
            <v>Bueiro metálico sem interrupção de tráfego - D = 3,60 m - chapa galvanizada - escavado em material de 1ª categoria - aterro ferroviário máximo = 6,60 m</v>
          </cell>
          <cell r="C19843" t="str">
            <v>m</v>
          </cell>
          <cell r="D19843">
            <v>25660.23</v>
          </cell>
          <cell r="E19843" t="str">
            <v>DNIT - ABR/25</v>
          </cell>
        </row>
        <row r="19844">
          <cell r="A19844">
            <v>605516</v>
          </cell>
          <cell r="B19844" t="str">
            <v>Bueiro metálico sem interrupção de tráfego - D = 3,60 m - chapa galvanizada - escavado em material de 1ª categoria - aterro rodoviário máximo = 4,30 m</v>
          </cell>
          <cell r="C19844" t="str">
            <v>m</v>
          </cell>
          <cell r="D19844">
            <v>22384.46</v>
          </cell>
          <cell r="E19844" t="str">
            <v>DNIT - ABR/25</v>
          </cell>
        </row>
        <row r="19845">
          <cell r="A19845">
            <v>605807</v>
          </cell>
          <cell r="B19845" t="str">
            <v>Bueiro metálico sem interrupção de tráfego - D = 3,60 m - chapa galvanizada - escavado em material de 2ª categoria - aterro ferroviário máximo = 6,60 m</v>
          </cell>
          <cell r="C19845" t="str">
            <v>m</v>
          </cell>
          <cell r="D19845">
            <v>29586</v>
          </cell>
          <cell r="E19845" t="str">
            <v>DNIT - ABR/25</v>
          </cell>
        </row>
        <row r="19846">
          <cell r="A19846">
            <v>605536</v>
          </cell>
          <cell r="B19846" t="str">
            <v>Bueiro metálico sem interrupção de tráfego - D = 3,60 m - chapa galvanizada - escavado em material de 2ª categoria - aterro rodoviário máximo = 4,30 m</v>
          </cell>
          <cell r="C19846" t="str">
            <v>m</v>
          </cell>
          <cell r="D19846">
            <v>26310.23</v>
          </cell>
          <cell r="E19846" t="str">
            <v>DNIT - ABR/25</v>
          </cell>
        </row>
        <row r="19847">
          <cell r="A19847">
            <v>605827</v>
          </cell>
          <cell r="B19847" t="str">
            <v>Bueiro metálico sem interrupção de tráfego - D = 3,60 m - chapa galvanizada - escavado em material de 3ª categoria - aterro ferroviário máximo = 6,60 m</v>
          </cell>
          <cell r="C19847" t="str">
            <v>m</v>
          </cell>
          <cell r="D19847">
            <v>35899.279999999999</v>
          </cell>
          <cell r="E19847" t="str">
            <v>DNIT - ABR/25</v>
          </cell>
        </row>
        <row r="19848">
          <cell r="A19848">
            <v>605556</v>
          </cell>
          <cell r="B19848" t="str">
            <v>Bueiro metálico sem interrupção de tráfego - D = 3,60 m - chapa galvanizada - escavado em material de 3ª categoria - aterro rodoviário máximo = 4,30 m</v>
          </cell>
          <cell r="C19848" t="str">
            <v>m</v>
          </cell>
          <cell r="D19848">
            <v>32623.51</v>
          </cell>
          <cell r="E19848" t="str">
            <v>DNIT - ABR/25</v>
          </cell>
        </row>
        <row r="19849">
          <cell r="A19849">
            <v>605774</v>
          </cell>
          <cell r="B19849" t="str">
            <v>Bueiro metálico sem interrupção de tráfego - D = 3,80 m - chapa galvanizada - escavado em material de 1ª categoria - aterro ferroviário máximo = 6,20 m</v>
          </cell>
          <cell r="C19849" t="str">
            <v>m</v>
          </cell>
          <cell r="D19849">
            <v>27768.240000000002</v>
          </cell>
          <cell r="E19849" t="str">
            <v>DNIT - ABR/25</v>
          </cell>
        </row>
        <row r="19850">
          <cell r="A19850">
            <v>605517</v>
          </cell>
          <cell r="B19850" t="str">
            <v>Bueiro metálico sem interrupção de tráfego - D = 3,80 m - chapa galvanizada - escavado em material de 1ª categoria - aterro rodoviário máximo = 4,00 m</v>
          </cell>
          <cell r="C19850" t="str">
            <v>m</v>
          </cell>
          <cell r="D19850">
            <v>24239.52</v>
          </cell>
          <cell r="E19850" t="str">
            <v>DNIT - ABR/25</v>
          </cell>
        </row>
        <row r="19851">
          <cell r="A19851">
            <v>605808</v>
          </cell>
          <cell r="B19851" t="str">
            <v>Bueiro metálico sem interrupção de tráfego - D = 3,80 m - chapa galvanizada - escavado em material de 2ª categoria - aterro ferroviário máximo = 6,20 m</v>
          </cell>
          <cell r="C19851" t="str">
            <v>m</v>
          </cell>
          <cell r="D19851">
            <v>32118.11</v>
          </cell>
          <cell r="E19851" t="str">
            <v>DNIT - ABR/25</v>
          </cell>
        </row>
        <row r="19852">
          <cell r="A19852">
            <v>605537</v>
          </cell>
          <cell r="B19852" t="str">
            <v>Bueiro metálico sem interrupção de tráfego - D = 3,80 m - chapa galvanizada - escavado em material de 2ª categoria - aterro rodoviário máximo = 4,00 m</v>
          </cell>
          <cell r="C19852" t="str">
            <v>m</v>
          </cell>
          <cell r="D19852">
            <v>28589.4</v>
          </cell>
          <cell r="E19852" t="str">
            <v>DNIT - ABR/25</v>
          </cell>
        </row>
        <row r="19853">
          <cell r="A19853">
            <v>605828</v>
          </cell>
          <cell r="B19853" t="str">
            <v>Bueiro metálico sem interrupção de tráfego - D = 3,80 m - chapa galvanizada - escavado em material de 3ª categoria - aterro ferroviário máximo = 6,20 m</v>
          </cell>
          <cell r="C19853" t="str">
            <v>m</v>
          </cell>
          <cell r="D19853">
            <v>39113.440000000002</v>
          </cell>
          <cell r="E19853" t="str">
            <v>DNIT - ABR/25</v>
          </cell>
        </row>
        <row r="19854">
          <cell r="A19854">
            <v>605557</v>
          </cell>
          <cell r="B19854" t="str">
            <v>Bueiro metálico sem interrupção de tráfego - D = 3,80 m - chapa galvanizada - escavado em material de 3ª categoria - aterro rodoviário máximo = 4,00 m</v>
          </cell>
          <cell r="C19854" t="str">
            <v>m</v>
          </cell>
          <cell r="D19854">
            <v>35584.730000000003</v>
          </cell>
          <cell r="E19854" t="str">
            <v>DNIT - ABR/25</v>
          </cell>
        </row>
        <row r="19855">
          <cell r="A19855">
            <v>605775</v>
          </cell>
          <cell r="B19855" t="str">
            <v>Bueiro metálico sem interrupção de tráfego - D = 4,00 m - chapa galvanizada - escavado em material de 1ª categoria - aterro ferroviário máximo = 5,10 m</v>
          </cell>
          <cell r="C19855" t="str">
            <v>m</v>
          </cell>
          <cell r="D19855">
            <v>29361.81</v>
          </cell>
          <cell r="E19855" t="str">
            <v>DNIT - ABR/25</v>
          </cell>
        </row>
        <row r="19856">
          <cell r="A19856">
            <v>605518</v>
          </cell>
          <cell r="B19856" t="str">
            <v>Bueiro metálico sem interrupção de tráfego - D = 4,00 m - chapa galvanizada - escavado em material de 1ª categoria - aterro rodoviário máximo = 3,10 m</v>
          </cell>
          <cell r="C19856" t="str">
            <v>m</v>
          </cell>
          <cell r="D19856">
            <v>25693.08</v>
          </cell>
          <cell r="E19856" t="str">
            <v>DNIT - ABR/25</v>
          </cell>
        </row>
        <row r="19857">
          <cell r="A19857">
            <v>605809</v>
          </cell>
          <cell r="B19857" t="str">
            <v>Bueiro metálico sem interrupção de tráfego - D = 4,00 m - chapa galvanizada - escavado em material de 2ª categoria - aterro ferroviário máximo = 5,10 m</v>
          </cell>
          <cell r="C19857" t="str">
            <v>m</v>
          </cell>
          <cell r="D19857">
            <v>34157.550000000003</v>
          </cell>
          <cell r="E19857" t="str">
            <v>DNIT - ABR/25</v>
          </cell>
        </row>
        <row r="19858">
          <cell r="A19858">
            <v>605538</v>
          </cell>
          <cell r="B19858" t="str">
            <v>Bueiro metálico sem interrupção de tráfego - D = 4,00 m - chapa galvanizada - escavado em material de 2ª categoria - aterro rodoviário máximo = 3,10 m</v>
          </cell>
          <cell r="C19858" t="str">
            <v>m</v>
          </cell>
          <cell r="D19858">
            <v>30488.82</v>
          </cell>
          <cell r="E19858" t="str">
            <v>DNIT - ABR/25</v>
          </cell>
        </row>
        <row r="19859">
          <cell r="A19859">
            <v>605829</v>
          </cell>
          <cell r="B19859" t="str">
            <v>Bueiro metálico sem interrupção de tráfego - D = 4,00 m - chapa galvanizada - escavado em material de 3ª categoria - aterro ferroviário máximo = 5,10 m</v>
          </cell>
          <cell r="C19859" t="str">
            <v>m</v>
          </cell>
          <cell r="D19859">
            <v>41869.9</v>
          </cell>
          <cell r="E19859" t="str">
            <v>DNIT - ABR/25</v>
          </cell>
        </row>
        <row r="19860">
          <cell r="A19860">
            <v>605558</v>
          </cell>
          <cell r="B19860" t="str">
            <v>Bueiro metálico sem interrupção de tráfego - D = 4,00 m - chapa galvanizada - escavado em material de 3ª categoria - aterro rodoviário máximo = 3,10 m</v>
          </cell>
          <cell r="C19860" t="str">
            <v>m</v>
          </cell>
          <cell r="D19860">
            <v>38201.17</v>
          </cell>
          <cell r="E19860" t="str">
            <v>DNIT - ABR/25</v>
          </cell>
        </row>
        <row r="19861">
          <cell r="A19861">
            <v>605776</v>
          </cell>
          <cell r="B19861" t="str">
            <v>Bueiro metálico sem interrupção de tráfego - D = 4,20 m - chapa galvanizada - escavado em material de 1ª categoria - aterro ferroviário máximo = 4,80 m</v>
          </cell>
          <cell r="C19861" t="str">
            <v>m</v>
          </cell>
          <cell r="D19861">
            <v>31493.439999999999</v>
          </cell>
          <cell r="E19861" t="str">
            <v>DNIT - ABR/25</v>
          </cell>
        </row>
        <row r="19862">
          <cell r="A19862">
            <v>605519</v>
          </cell>
          <cell r="B19862" t="str">
            <v>Bueiro metálico sem interrupção de tráfego - D = 4,20 m - chapa galvanizada - escavado em material de 1ª categoria - aterro rodoviário máximo = 4,40 m</v>
          </cell>
          <cell r="C19862" t="str">
            <v>m</v>
          </cell>
          <cell r="D19862">
            <v>29986.9</v>
          </cell>
          <cell r="E19862" t="str">
            <v>DNIT - ABR/25</v>
          </cell>
        </row>
        <row r="19863">
          <cell r="A19863">
            <v>605810</v>
          </cell>
          <cell r="B19863" t="str">
            <v>Bueiro metálico sem interrupção de tráfego - D = 4,20 m - chapa galvanizada - escavado em material de 2ª categoria - aterro ferroviário máximo = 4,80 m</v>
          </cell>
          <cell r="C19863" t="str">
            <v>m</v>
          </cell>
          <cell r="D19863">
            <v>36756.79</v>
          </cell>
          <cell r="E19863" t="str">
            <v>DNIT - ABR/25</v>
          </cell>
        </row>
        <row r="19864">
          <cell r="A19864">
            <v>605539</v>
          </cell>
          <cell r="B19864" t="str">
            <v>Bueiro metálico sem interrupção de tráfego - D = 4,20 m - chapa galvanizada - escavado em material de 2ª categoria - aterro rodoviário máximo = 4,40 m</v>
          </cell>
          <cell r="C19864" t="str">
            <v>m</v>
          </cell>
          <cell r="D19864">
            <v>35250.25</v>
          </cell>
          <cell r="E19864" t="str">
            <v>DNIT - ABR/25</v>
          </cell>
        </row>
        <row r="19865">
          <cell r="A19865">
            <v>605830</v>
          </cell>
          <cell r="B19865" t="str">
            <v>Bueiro metálico sem interrupção de tráfego - D = 4,20 m - chapa galvanizada - escavado em material de 3ª categoria - aterro ferroviário máximo = 4,80 m</v>
          </cell>
          <cell r="C19865" t="str">
            <v>m</v>
          </cell>
          <cell r="D19865">
            <v>45221.14</v>
          </cell>
          <cell r="E19865" t="str">
            <v>DNIT - ABR/25</v>
          </cell>
        </row>
        <row r="19866">
          <cell r="A19866">
            <v>605559</v>
          </cell>
          <cell r="B19866" t="str">
            <v>Bueiro metálico sem interrupção de tráfego - D = 4,20 m - chapa galvanizada - escavado em material de 3ª categoria - aterro rodoviário máximo = 4,40 m</v>
          </cell>
          <cell r="C19866" t="str">
            <v>m</v>
          </cell>
          <cell r="D19866">
            <v>43714.61</v>
          </cell>
          <cell r="E19866" t="str">
            <v>DNIT - ABR/25</v>
          </cell>
        </row>
        <row r="19867">
          <cell r="A19867">
            <v>605777</v>
          </cell>
          <cell r="B19867" t="str">
            <v>Bueiro metálico sem interrupção de tráfego - D = 4,40 m - chapa galvanizada - escavado em material de 1ª categoria - aterro ferroviário máximo = 4,20 m</v>
          </cell>
          <cell r="C19867" t="str">
            <v>m</v>
          </cell>
          <cell r="D19867">
            <v>33906.78</v>
          </cell>
          <cell r="E19867" t="str">
            <v>DNIT - ABR/25</v>
          </cell>
        </row>
        <row r="19868">
          <cell r="A19868">
            <v>605520</v>
          </cell>
          <cell r="B19868" t="str">
            <v>Bueiro metálico sem interrupção de tráfego - D = 4,40 m - chapa galvanizada - escavado em material de 1ª categoria - aterro rodoviário máximo = 4,20 m</v>
          </cell>
          <cell r="C19868" t="str">
            <v>m</v>
          </cell>
          <cell r="D19868">
            <v>32290.45</v>
          </cell>
          <cell r="E19868" t="str">
            <v>DNIT - ABR/25</v>
          </cell>
        </row>
        <row r="19869">
          <cell r="A19869">
            <v>605811</v>
          </cell>
          <cell r="B19869" t="str">
            <v>Bueiro metálico sem interrupção de tráfego - D = 4,40 m - chapa galvanizada - escavado em material de 2ª categoria - aterro ferroviário máximo = 4,20 m</v>
          </cell>
          <cell r="C19869" t="str">
            <v>m</v>
          </cell>
          <cell r="D19869">
            <v>39659.49</v>
          </cell>
          <cell r="E19869" t="str">
            <v>DNIT - ABR/25</v>
          </cell>
        </row>
        <row r="19870">
          <cell r="A19870">
            <v>605540</v>
          </cell>
          <cell r="B19870" t="str">
            <v>Bueiro metálico sem interrupção de tráfego - D = 4,40 m - chapa galvanizada - escavado em material de 2ª categoria - aterro rodoviário máximo = 4,20 m</v>
          </cell>
          <cell r="C19870" t="str">
            <v>m</v>
          </cell>
          <cell r="D19870">
            <v>38043.17</v>
          </cell>
          <cell r="E19870" t="str">
            <v>DNIT - ABR/25</v>
          </cell>
        </row>
        <row r="19871">
          <cell r="A19871">
            <v>605831</v>
          </cell>
          <cell r="B19871" t="str">
            <v>Bueiro metálico sem interrupção de tráfego - D = 4,40 m - chapa galvanizada - escavado em material de 3ª categoria - aterro ferroviário máximo = 4,20 m</v>
          </cell>
          <cell r="C19871" t="str">
            <v>m</v>
          </cell>
          <cell r="D19871">
            <v>48910.82</v>
          </cell>
          <cell r="E19871" t="str">
            <v>DNIT - ABR/25</v>
          </cell>
        </row>
        <row r="19872">
          <cell r="A19872">
            <v>605560</v>
          </cell>
          <cell r="B19872" t="str">
            <v>Bueiro metálico sem interrupção de tráfego - D = 4,40 m - chapa galvanizada - escavado em material de 3ª categoria - aterro rodoviário máximo = 4,20 m</v>
          </cell>
          <cell r="C19872" t="str">
            <v>m</v>
          </cell>
          <cell r="D19872">
            <v>47294.5</v>
          </cell>
          <cell r="E19872" t="str">
            <v>DNIT - ABR/25</v>
          </cell>
        </row>
        <row r="19873">
          <cell r="A19873">
            <v>605778</v>
          </cell>
          <cell r="B19873" t="str">
            <v>Bueiro metálico sem interrupção de tráfego - D = 4,60 m - chapa galvanizada - escavado em material de 1ª categoria - aterro ferroviário máximo = 4,00 m</v>
          </cell>
          <cell r="C19873" t="str">
            <v>m</v>
          </cell>
          <cell r="D19873">
            <v>36159.269999999997</v>
          </cell>
          <cell r="E19873" t="str">
            <v>DNIT - ABR/25</v>
          </cell>
        </row>
        <row r="19874">
          <cell r="A19874">
            <v>605521</v>
          </cell>
          <cell r="B19874" t="str">
            <v>Bueiro metálico sem interrupção de tráfego - D = 4,60 m - chapa galvanizada - escavado em material de 1ª categoria - aterro rodoviário máximo = 4,00 m</v>
          </cell>
          <cell r="C19874" t="str">
            <v>m</v>
          </cell>
          <cell r="D19874">
            <v>34521.47</v>
          </cell>
          <cell r="E19874" t="str">
            <v>DNIT - ABR/25</v>
          </cell>
        </row>
        <row r="19875">
          <cell r="A19875">
            <v>605812</v>
          </cell>
          <cell r="B19875" t="str">
            <v>Bueiro metálico sem interrupção de tráfego - D = 4,60 m - chapa galvanizada - escavado em material de 2ª categoria - aterro ferroviário máximo = 4,00 m</v>
          </cell>
          <cell r="C19875" t="str">
            <v>m</v>
          </cell>
          <cell r="D19875">
            <v>42423.09</v>
          </cell>
          <cell r="E19875" t="str">
            <v>DNIT - ABR/25</v>
          </cell>
        </row>
        <row r="19876">
          <cell r="A19876">
            <v>605541</v>
          </cell>
          <cell r="B19876" t="str">
            <v>Bueiro metálico sem interrupção de tráfego - D = 4,60 m - chapa galvanizada - escavado em material de 2ª categoria - aterro rodoviário máximo = 4,00 m</v>
          </cell>
          <cell r="C19876" t="str">
            <v>m</v>
          </cell>
          <cell r="D19876">
            <v>40785.29</v>
          </cell>
          <cell r="E19876" t="str">
            <v>DNIT - ABR/25</v>
          </cell>
        </row>
        <row r="19877">
          <cell r="A19877">
            <v>605832</v>
          </cell>
          <cell r="B19877" t="str">
            <v>Bueiro metálico sem interrupção de tráfego - D = 4,60 m - chapa galvanizada - escavado em material de 3ª categoria - aterro ferroviário máximo = 4,00 m</v>
          </cell>
          <cell r="C19877" t="str">
            <v>m</v>
          </cell>
          <cell r="D19877">
            <v>52496.37</v>
          </cell>
          <cell r="E19877" t="str">
            <v>DNIT - ABR/25</v>
          </cell>
        </row>
        <row r="19878">
          <cell r="A19878">
            <v>605561</v>
          </cell>
          <cell r="B19878" t="str">
            <v>Bueiro metálico sem interrupção de tráfego - D = 4,60 m - chapa galvanizada - escavado em material de 3ª categoria - aterro rodoviário máximo = 4,00 m</v>
          </cell>
          <cell r="C19878" t="str">
            <v>m</v>
          </cell>
          <cell r="D19878">
            <v>50858.57</v>
          </cell>
          <cell r="E19878" t="str">
            <v>DNIT - ABR/25</v>
          </cell>
        </row>
        <row r="19879">
          <cell r="A19879">
            <v>605779</v>
          </cell>
          <cell r="B19879" t="str">
            <v>Bueiro metálico sem interrupção de tráfego - D = 4,80 m - chapa galvanizada - escavado em material de 1ª categoria - aterro ferroviário máximo = 5,10 m</v>
          </cell>
          <cell r="C19879" t="str">
            <v>m</v>
          </cell>
          <cell r="D19879">
            <v>39697.1</v>
          </cell>
          <cell r="E19879" t="str">
            <v>DNIT - ABR/25</v>
          </cell>
        </row>
        <row r="19880">
          <cell r="A19880">
            <v>605522</v>
          </cell>
          <cell r="B19880" t="str">
            <v>Bueiro metálico sem interrupção de tráfego - D = 4,80 m - chapa galvanizada - escavado em material de 1ª categoria - aterro rodoviário máximo = 5,50 m</v>
          </cell>
          <cell r="C19880" t="str">
            <v>m</v>
          </cell>
          <cell r="D19880">
            <v>38001.39</v>
          </cell>
          <cell r="E19880" t="str">
            <v>DNIT - ABR/25</v>
          </cell>
        </row>
        <row r="19881">
          <cell r="A19881">
            <v>605813</v>
          </cell>
          <cell r="B19881" t="str">
            <v>Bueiro metálico sem interrupção de tráfego - D = 4,80 m - chapa galvanizada - escavado em material de 2ª categoria - aterro ferroviário máximo = 5,10 m</v>
          </cell>
          <cell r="C19881" t="str">
            <v>m</v>
          </cell>
          <cell r="D19881">
            <v>46493.78</v>
          </cell>
          <cell r="E19881" t="str">
            <v>DNIT - ABR/25</v>
          </cell>
        </row>
        <row r="19882">
          <cell r="A19882">
            <v>605542</v>
          </cell>
          <cell r="B19882" t="str">
            <v>Bueiro metálico sem interrupção de tráfego - D = 4,80 m - chapa galvanizada - escavado em material de 2ª categoria - aterro rodoviário máximo = 5,50 m</v>
          </cell>
          <cell r="C19882" t="str">
            <v>m</v>
          </cell>
          <cell r="D19882">
            <v>44798.07</v>
          </cell>
          <cell r="E19882" t="str">
            <v>DNIT - ABR/25</v>
          </cell>
        </row>
        <row r="19883">
          <cell r="A19883">
            <v>605833</v>
          </cell>
          <cell r="B19883" t="str">
            <v>Bueiro metálico sem interrupção de tráfego - D = 4,80 m - chapa galvanizada - escavado em material de 3ª categoria - aterro ferroviário máximo = 5,10 m</v>
          </cell>
          <cell r="C19883" t="str">
            <v>m</v>
          </cell>
          <cell r="D19883">
            <v>57423.98</v>
          </cell>
          <cell r="E19883" t="str">
            <v>DNIT - ABR/25</v>
          </cell>
        </row>
        <row r="19884">
          <cell r="A19884">
            <v>605562</v>
          </cell>
          <cell r="B19884" t="str">
            <v>Bueiro metálico sem interrupção de tráfego - D = 4,80 m - chapa galvanizada - escavado em material de 3ª categoria - aterro rodoviário máximo = 5,50 m</v>
          </cell>
          <cell r="C19884" t="str">
            <v>m</v>
          </cell>
          <cell r="D19884">
            <v>55728.27</v>
          </cell>
          <cell r="E19884" t="str">
            <v>DNIT - ABR/25</v>
          </cell>
        </row>
        <row r="19885">
          <cell r="A19885">
            <v>605780</v>
          </cell>
          <cell r="B19885" t="str">
            <v>Bueiro metálico sem interrupção de tráfego - D = 5,00 m - chapa galvanizada - escavado em material de 1ª categoria - aterro ferroviário máximo = 4,80 m</v>
          </cell>
          <cell r="C19885" t="str">
            <v>m</v>
          </cell>
          <cell r="D19885">
            <v>42214.51</v>
          </cell>
          <cell r="E19885" t="str">
            <v>DNIT - ABR/25</v>
          </cell>
        </row>
        <row r="19886">
          <cell r="A19886">
            <v>605523</v>
          </cell>
          <cell r="B19886" t="str">
            <v>Bueiro metálico sem interrupção de tráfego - D = 5,00 m - chapa galvanizada - escavado em material de 1ª categoria - aterro rodoviário máximo = 5,30 m</v>
          </cell>
          <cell r="C19886" t="str">
            <v>m</v>
          </cell>
          <cell r="D19886">
            <v>40428.550000000003</v>
          </cell>
          <cell r="E19886" t="str">
            <v>DNIT - ABR/25</v>
          </cell>
        </row>
        <row r="19887">
          <cell r="A19887">
            <v>605814</v>
          </cell>
          <cell r="B19887" t="str">
            <v>Bueiro metálico sem interrupção de tráfego - D = 5,00 m - chapa galvanizada - escavado em material de 2ª categoria - aterro ferroviário máximo = 4,80 m</v>
          </cell>
          <cell r="C19887" t="str">
            <v>m</v>
          </cell>
          <cell r="D19887">
            <v>49565.8</v>
          </cell>
          <cell r="E19887" t="str">
            <v>DNIT - ABR/25</v>
          </cell>
        </row>
        <row r="19888">
          <cell r="A19888">
            <v>605543</v>
          </cell>
          <cell r="B19888" t="str">
            <v>Bueiro metálico sem interrupção de tráfego - D = 5,00 m - chapa galvanizada - escavado em material de 2ª categoria - aterro rodoviário máximo = 5,30 m</v>
          </cell>
          <cell r="C19888" t="str">
            <v>m</v>
          </cell>
          <cell r="D19888">
            <v>47779.839999999997</v>
          </cell>
          <cell r="E19888" t="str">
            <v>DNIT - ABR/25</v>
          </cell>
        </row>
        <row r="19889">
          <cell r="A19889">
            <v>605834</v>
          </cell>
          <cell r="B19889" t="str">
            <v>Bueiro metálico sem interrupção de tráfego - D = 5,00 m - chapa galvanizada - escavado em material de 3ª categoria - aterro ferroviário máximo = 4,80 m</v>
          </cell>
          <cell r="C19889" t="str">
            <v>m</v>
          </cell>
          <cell r="D19889">
            <v>61387.91</v>
          </cell>
          <cell r="E19889" t="str">
            <v>DNIT - ABR/25</v>
          </cell>
        </row>
        <row r="19890">
          <cell r="A19890">
            <v>605563</v>
          </cell>
          <cell r="B19890" t="str">
            <v>Bueiro metálico sem interrupção de tráfego - D = 5,00 m - chapa galvanizada - escavado em material de 3ª categoria - aterro rodoviário máximo = 5,30 m</v>
          </cell>
          <cell r="C19890" t="str">
            <v>m</v>
          </cell>
          <cell r="D19890">
            <v>59601.95</v>
          </cell>
          <cell r="E19890" t="str">
            <v>DNIT - ABR/25</v>
          </cell>
        </row>
        <row r="19891">
          <cell r="A19891">
            <v>605606</v>
          </cell>
          <cell r="B19891" t="str">
            <v>Sistema de escoramento telescópico regulável para tunnel liner</v>
          </cell>
          <cell r="C19891" t="str">
            <v>m³</v>
          </cell>
          <cell r="D19891">
            <v>15.86</v>
          </cell>
          <cell r="E19891" t="str">
            <v>DNIT - ABR/25</v>
          </cell>
        </row>
        <row r="19892">
          <cell r="A19892">
            <v>705314</v>
          </cell>
          <cell r="B19892" t="str">
            <v>Boca de BDCC 1,50 x 1,50 m - esconsidade 0° - areia e brita comerciais</v>
          </cell>
          <cell r="C19892" t="str">
            <v>un</v>
          </cell>
          <cell r="D19892">
            <v>14165.76</v>
          </cell>
          <cell r="E19892" t="str">
            <v>DNIT - ABR/25</v>
          </cell>
        </row>
        <row r="19893">
          <cell r="A19893">
            <v>705312</v>
          </cell>
          <cell r="B19893" t="str">
            <v>Boca de BDCC 1,50 x 1,50 m - esconsidade 0° - areia extraída e brita produzida</v>
          </cell>
          <cell r="C19893" t="str">
            <v>un</v>
          </cell>
          <cell r="D19893">
            <v>12853.9</v>
          </cell>
          <cell r="E19893" t="str">
            <v>DNIT - ABR/25</v>
          </cell>
        </row>
        <row r="19894">
          <cell r="A19894">
            <v>705316</v>
          </cell>
          <cell r="B19894" t="str">
            <v>Boca de BDCC 1,50 x 1,50 m - esconsidade 15° - areia e brita comerciais</v>
          </cell>
          <cell r="C19894" t="str">
            <v>un</v>
          </cell>
          <cell r="D19894">
            <v>15527.43</v>
          </cell>
          <cell r="E19894" t="str">
            <v>DNIT - ABR/25</v>
          </cell>
        </row>
        <row r="19895">
          <cell r="A19895">
            <v>705315</v>
          </cell>
          <cell r="B19895" t="str">
            <v>Boca de BDCC 1,50 x 1,50 m - esconsidade 15° - areia extraída e brita produzida</v>
          </cell>
          <cell r="C19895" t="str">
            <v>un</v>
          </cell>
          <cell r="D19895">
            <v>14113.18</v>
          </cell>
          <cell r="E19895" t="str">
            <v>DNIT - ABR/25</v>
          </cell>
        </row>
        <row r="19896">
          <cell r="A19896">
            <v>705318</v>
          </cell>
          <cell r="B19896" t="str">
            <v>Boca de BDCC 1,50 x 1,50 m - esconsidade 30° - areia e brita comerciais</v>
          </cell>
          <cell r="C19896" t="str">
            <v>un</v>
          </cell>
          <cell r="D19896">
            <v>16578.169999999998</v>
          </cell>
          <cell r="E19896" t="str">
            <v>DNIT - ABR/25</v>
          </cell>
        </row>
        <row r="19897">
          <cell r="A19897">
            <v>705317</v>
          </cell>
          <cell r="B19897" t="str">
            <v>Boca de BDCC 1,50 x 1,50 m - esconsidade 30° - areia extraída e brita produzida</v>
          </cell>
          <cell r="C19897" t="str">
            <v>un</v>
          </cell>
          <cell r="D19897">
            <v>14984.24</v>
          </cell>
          <cell r="E19897" t="str">
            <v>DNIT - ABR/25</v>
          </cell>
        </row>
        <row r="19898">
          <cell r="A19898">
            <v>705320</v>
          </cell>
          <cell r="B19898" t="str">
            <v>Boca de BDCC 1,50 x 1,50 m - esconsidade 45° - areia e brita comerciais</v>
          </cell>
          <cell r="C19898" t="str">
            <v>un</v>
          </cell>
          <cell r="D19898">
            <v>20794.080000000002</v>
          </cell>
          <cell r="E19898" t="str">
            <v>DNIT - ABR/25</v>
          </cell>
        </row>
        <row r="19899">
          <cell r="A19899">
            <v>705319</v>
          </cell>
          <cell r="B19899" t="str">
            <v>Boca de BDCC 1,50 x 1,50 m - esconsidade 45° - areia extraída e brita produzida</v>
          </cell>
          <cell r="C19899" t="str">
            <v>un</v>
          </cell>
          <cell r="D19899">
            <v>18843.36</v>
          </cell>
          <cell r="E19899" t="str">
            <v>DNIT - ABR/25</v>
          </cell>
        </row>
        <row r="19900">
          <cell r="A19900">
            <v>705322</v>
          </cell>
          <cell r="B19900" t="str">
            <v>Boca de BDCC 2,00 x 2,00 m - esconsidade 0° - areia e brita comerciais</v>
          </cell>
          <cell r="C19900" t="str">
            <v>un</v>
          </cell>
          <cell r="D19900">
            <v>21889.47</v>
          </cell>
          <cell r="E19900" t="str">
            <v>DNIT - ABR/25</v>
          </cell>
        </row>
        <row r="19901">
          <cell r="A19901">
            <v>705321</v>
          </cell>
          <cell r="B19901" t="str">
            <v>Boca de BDCC 2,00 x 2,00 m - esconsidade 0° - areia extraída e brita produzida</v>
          </cell>
          <cell r="C19901" t="str">
            <v>un</v>
          </cell>
          <cell r="D19901">
            <v>19684.55</v>
          </cell>
          <cell r="E19901" t="str">
            <v>DNIT - ABR/25</v>
          </cell>
        </row>
        <row r="19902">
          <cell r="A19902">
            <v>705324</v>
          </cell>
          <cell r="B19902" t="str">
            <v>Boca de BDCC 2,00 x 2,00 m - esconsidade 15° - areia e brita comerciais</v>
          </cell>
          <cell r="C19902" t="str">
            <v>un</v>
          </cell>
          <cell r="D19902">
            <v>24026.69</v>
          </cell>
          <cell r="E19902" t="str">
            <v>DNIT - ABR/25</v>
          </cell>
        </row>
        <row r="19903">
          <cell r="A19903">
            <v>705323</v>
          </cell>
          <cell r="B19903" t="str">
            <v>Boca de BDCC 2,00 x 2,00 m - esconsidade 15° - areia extraída e brita produzida</v>
          </cell>
          <cell r="C19903" t="str">
            <v>un</v>
          </cell>
          <cell r="D19903">
            <v>21665.51</v>
          </cell>
          <cell r="E19903" t="str">
            <v>DNIT - ABR/25</v>
          </cell>
        </row>
        <row r="19904">
          <cell r="A19904">
            <v>705326</v>
          </cell>
          <cell r="B19904" t="str">
            <v>Boca de BDCC 2,00 x 2,00 m - esconsidade 30° - areia e brita comerciais</v>
          </cell>
          <cell r="C19904" t="str">
            <v>un</v>
          </cell>
          <cell r="D19904">
            <v>25813.64</v>
          </cell>
          <cell r="E19904" t="str">
            <v>DNIT - ABR/25</v>
          </cell>
        </row>
        <row r="19905">
          <cell r="A19905">
            <v>705325</v>
          </cell>
          <cell r="B19905" t="str">
            <v>Boca de BDCC 2,00 x 2,00 m - esconsidade 30° - areia extraída e brita produzida</v>
          </cell>
          <cell r="C19905" t="str">
            <v>un</v>
          </cell>
          <cell r="D19905">
            <v>23228.94</v>
          </cell>
          <cell r="E19905" t="str">
            <v>DNIT - ABR/25</v>
          </cell>
        </row>
        <row r="19906">
          <cell r="A19906">
            <v>705328</v>
          </cell>
          <cell r="B19906" t="str">
            <v>Boca de BDCC 2,00 x 2,00 m - esconsidade 45° - areia e brita comerciais</v>
          </cell>
          <cell r="C19906" t="str">
            <v>un</v>
          </cell>
          <cell r="D19906">
            <v>32767.75</v>
          </cell>
          <cell r="E19906" t="str">
            <v>DNIT - ABR/25</v>
          </cell>
        </row>
        <row r="19907">
          <cell r="A19907">
            <v>705327</v>
          </cell>
          <cell r="B19907" t="str">
            <v>Boca de BDCC 2,00 x 2,00 m - esconsidade 45° - areia extraída e brita produzida</v>
          </cell>
          <cell r="C19907" t="str">
            <v>un</v>
          </cell>
          <cell r="D19907">
            <v>29561.13</v>
          </cell>
          <cell r="E19907" t="str">
            <v>DNIT - ABR/25</v>
          </cell>
        </row>
        <row r="19908">
          <cell r="A19908">
            <v>705330</v>
          </cell>
          <cell r="B19908" t="str">
            <v>Boca de BDCC 2,50 x 2,50 m - esconsidade 0° - areia e brita comerciais</v>
          </cell>
          <cell r="C19908" t="str">
            <v>un</v>
          </cell>
          <cell r="D19908">
            <v>30582.28</v>
          </cell>
          <cell r="E19908" t="str">
            <v>DNIT - ABR/25</v>
          </cell>
        </row>
        <row r="19909">
          <cell r="A19909">
            <v>705329</v>
          </cell>
          <cell r="B19909" t="str">
            <v>Boca de BDCC 2,50 x 2,50 m - esconsidade 0° - areia extraída e brita produzida</v>
          </cell>
          <cell r="C19909" t="str">
            <v>un</v>
          </cell>
          <cell r="D19909">
            <v>27374.26</v>
          </cell>
          <cell r="E19909" t="str">
            <v>DNIT - ABR/25</v>
          </cell>
        </row>
        <row r="19910">
          <cell r="A19910">
            <v>705332</v>
          </cell>
          <cell r="B19910" t="str">
            <v>Boca de BDCC 2,50 x 2,50 m - esconsidade 15° - areia e brita comerciais</v>
          </cell>
          <cell r="C19910" t="str">
            <v>un</v>
          </cell>
          <cell r="D19910">
            <v>33080.089999999997</v>
          </cell>
          <cell r="E19910" t="str">
            <v>DNIT - ABR/25</v>
          </cell>
        </row>
        <row r="19911">
          <cell r="A19911">
            <v>705331</v>
          </cell>
          <cell r="B19911" t="str">
            <v>Boca de BDCC 2,50 x 2,50 m - esconsidade 15° - areia extraída e brita produzida</v>
          </cell>
          <cell r="C19911" t="str">
            <v>un</v>
          </cell>
          <cell r="D19911">
            <v>29810.23</v>
          </cell>
          <cell r="E19911" t="str">
            <v>DNIT - ABR/25</v>
          </cell>
        </row>
        <row r="19912">
          <cell r="A19912">
            <v>705334</v>
          </cell>
          <cell r="B19912" t="str">
            <v>Boca de BDCC 2,50 x 2,50 m - esconsidade 30° - areia e brita comerciais</v>
          </cell>
          <cell r="C19912" t="str">
            <v>un</v>
          </cell>
          <cell r="D19912">
            <v>35161.32</v>
          </cell>
          <cell r="E19912" t="str">
            <v>DNIT - ABR/25</v>
          </cell>
        </row>
        <row r="19913">
          <cell r="A19913">
            <v>705333</v>
          </cell>
          <cell r="B19913" t="str">
            <v>Boca de BDCC 2,50 x 2,50 m - esconsidade 30° - areia extraída e brita produzida</v>
          </cell>
          <cell r="C19913" t="str">
            <v>un</v>
          </cell>
          <cell r="D19913">
            <v>31921.69</v>
          </cell>
          <cell r="E19913" t="str">
            <v>DNIT - ABR/25</v>
          </cell>
        </row>
        <row r="19914">
          <cell r="A19914">
            <v>705336</v>
          </cell>
          <cell r="B19914" t="str">
            <v>Boca de BDCC 2,50 x 2,50 m - esconsidade 45° - areia e brita comerciais</v>
          </cell>
          <cell r="C19914" t="str">
            <v>un</v>
          </cell>
          <cell r="D19914">
            <v>47358.64</v>
          </cell>
          <cell r="E19914" t="str">
            <v>DNIT - ABR/25</v>
          </cell>
        </row>
        <row r="19915">
          <cell r="A19915">
            <v>705335</v>
          </cell>
          <cell r="B19915" t="str">
            <v>Boca de BDCC 2,50 x 2,50 m - esconsidade 45° - areia extraída e brita produzida</v>
          </cell>
          <cell r="C19915" t="str">
            <v>un</v>
          </cell>
          <cell r="D19915">
            <v>42842.9</v>
          </cell>
          <cell r="E19915" t="str">
            <v>DNIT - ABR/25</v>
          </cell>
        </row>
        <row r="19916">
          <cell r="A19916">
            <v>705338</v>
          </cell>
          <cell r="B19916" t="str">
            <v>Boca de BDCC 3,00 x 3,00 m - esconsidade 0° - areia e brita comerciais</v>
          </cell>
          <cell r="C19916" t="str">
            <v>un</v>
          </cell>
          <cell r="D19916">
            <v>44143.18</v>
          </cell>
          <cell r="E19916" t="str">
            <v>DNIT - ABR/25</v>
          </cell>
        </row>
        <row r="19917">
          <cell r="A19917">
            <v>705337</v>
          </cell>
          <cell r="B19917" t="str">
            <v>Boca de BDCC 3,00 x 3,00 m - esconsidade 0° - areia extraída e brita produzida</v>
          </cell>
          <cell r="C19917" t="str">
            <v>un</v>
          </cell>
          <cell r="D19917">
            <v>39468.89</v>
          </cell>
          <cell r="E19917" t="str">
            <v>DNIT - ABR/25</v>
          </cell>
        </row>
        <row r="19918">
          <cell r="A19918">
            <v>705340</v>
          </cell>
          <cell r="B19918" t="str">
            <v>Boca de BDCC 3,00 x 3,00 m - esconsidade 15° - areia e brita comerciais</v>
          </cell>
          <cell r="C19918" t="str">
            <v>un</v>
          </cell>
          <cell r="D19918">
            <v>47594</v>
          </cell>
          <cell r="E19918" t="str">
            <v>DNIT - ABR/25</v>
          </cell>
        </row>
        <row r="19919">
          <cell r="A19919">
            <v>705339</v>
          </cell>
          <cell r="B19919" t="str">
            <v>Boca de BDCC 3,00 x 3,00 m - esconsidade 15° - areia extraída e brita produzida</v>
          </cell>
          <cell r="C19919" t="str">
            <v>un</v>
          </cell>
          <cell r="D19919">
            <v>42873.23</v>
          </cell>
          <cell r="E19919" t="str">
            <v>DNIT - ABR/25</v>
          </cell>
        </row>
        <row r="19920">
          <cell r="A19920">
            <v>705342</v>
          </cell>
          <cell r="B19920" t="str">
            <v>Boca de BDCC 3,00 x 3,00 m - esconsidade 30° - areia e brita comerciais</v>
          </cell>
          <cell r="C19920" t="str">
            <v>un</v>
          </cell>
          <cell r="D19920">
            <v>54009.120000000003</v>
          </cell>
          <cell r="E19920" t="str">
            <v>DNIT - ABR/25</v>
          </cell>
        </row>
        <row r="19921">
          <cell r="A19921">
            <v>705341</v>
          </cell>
          <cell r="B19921" t="str">
            <v>Boca de BDCC 3,00 x 3,00 m - esconsidade 30° - areia extraída e brita produzida</v>
          </cell>
          <cell r="C19921" t="str">
            <v>un</v>
          </cell>
          <cell r="D19921">
            <v>48758.59</v>
          </cell>
          <cell r="E19921" t="str">
            <v>DNIT - ABR/25</v>
          </cell>
        </row>
        <row r="19922">
          <cell r="A19922">
            <v>705344</v>
          </cell>
          <cell r="B19922" t="str">
            <v>Boca de BDCC 3,00 x 3,00 m - esconsidade 45° - areia e brita comerciais</v>
          </cell>
          <cell r="C19922" t="str">
            <v>un</v>
          </cell>
          <cell r="D19922">
            <v>68439.44</v>
          </cell>
          <cell r="E19922" t="str">
            <v>DNIT - ABR/25</v>
          </cell>
        </row>
        <row r="19923">
          <cell r="A19923">
            <v>705343</v>
          </cell>
          <cell r="B19923" t="str">
            <v>Boca de BDCC 3,00 x 3,00 m - esconsidade 45° - areia extraída e brita produzida</v>
          </cell>
          <cell r="C19923" t="str">
            <v>un</v>
          </cell>
          <cell r="D19923">
            <v>62007.54</v>
          </cell>
          <cell r="E19923" t="str">
            <v>DNIT - ABR/25</v>
          </cell>
        </row>
        <row r="19924">
          <cell r="A19924">
            <v>705225</v>
          </cell>
          <cell r="B19924" t="str">
            <v>Boca de BSCC 1,50 x 1,50 m - esconsidade 0° - areia e brita comerciais</v>
          </cell>
          <cell r="C19924" t="str">
            <v>un</v>
          </cell>
          <cell r="D19924">
            <v>12140.59</v>
          </cell>
          <cell r="E19924" t="str">
            <v>DNIT - ABR/25</v>
          </cell>
        </row>
        <row r="19925">
          <cell r="A19925">
            <v>705224</v>
          </cell>
          <cell r="B19925" t="str">
            <v>Boca de BSCC 1,50 x 1,50 m - esconsidade 0° - areia extraída e brita produzida</v>
          </cell>
          <cell r="C19925" t="str">
            <v>un</v>
          </cell>
          <cell r="D19925">
            <v>10930.92</v>
          </cell>
          <cell r="E19925" t="str">
            <v>DNIT - ABR/25</v>
          </cell>
        </row>
        <row r="19926">
          <cell r="A19926">
            <v>705227</v>
          </cell>
          <cell r="B19926" t="str">
            <v>Boca de BSCC 1,50 x 1,50 m - esconsidade 15° - areia e brita comerciais</v>
          </cell>
          <cell r="C19926" t="str">
            <v>un</v>
          </cell>
          <cell r="D19926">
            <v>12553.98</v>
          </cell>
          <cell r="E19926" t="str">
            <v>DNIT - ABR/25</v>
          </cell>
        </row>
        <row r="19927">
          <cell r="A19927">
            <v>705226</v>
          </cell>
          <cell r="B19927" t="str">
            <v>Boca de BSCC 1,50 x 1,50 m - esconsidade 15° - areia extraída e brita produzida</v>
          </cell>
          <cell r="C19927" t="str">
            <v>un</v>
          </cell>
          <cell r="D19927">
            <v>11447.15</v>
          </cell>
          <cell r="E19927" t="str">
            <v>DNIT - ABR/25</v>
          </cell>
        </row>
        <row r="19928">
          <cell r="A19928">
            <v>705229</v>
          </cell>
          <cell r="B19928" t="str">
            <v>Boca de BSCC 1,50 x 1,50 m - esconsidade 30° - areia e brita comerciais</v>
          </cell>
          <cell r="C19928" t="str">
            <v>un</v>
          </cell>
          <cell r="D19928">
            <v>13522.86</v>
          </cell>
          <cell r="E19928" t="str">
            <v>DNIT - ABR/25</v>
          </cell>
        </row>
        <row r="19929">
          <cell r="A19929">
            <v>705228</v>
          </cell>
          <cell r="B19929" t="str">
            <v>Boca de BSCC 1,50 x 1,50 m - esconsidade 30° - areia extraída e brita produzida</v>
          </cell>
          <cell r="C19929" t="str">
            <v>un</v>
          </cell>
          <cell r="D19929">
            <v>12245.16</v>
          </cell>
          <cell r="E19929" t="str">
            <v>DNIT - ABR/25</v>
          </cell>
        </row>
        <row r="19930">
          <cell r="A19930">
            <v>705231</v>
          </cell>
          <cell r="B19930" t="str">
            <v>Boca de BSCC 1,50 x 1,50 m - esconsidade 45° - areia e brita comerciais</v>
          </cell>
          <cell r="C19930" t="str">
            <v>un</v>
          </cell>
          <cell r="D19930">
            <v>16845.849999999999</v>
          </cell>
          <cell r="E19930" t="str">
            <v>DNIT - ABR/25</v>
          </cell>
        </row>
        <row r="19931">
          <cell r="A19931">
            <v>705230</v>
          </cell>
          <cell r="B19931" t="str">
            <v>Boca de BSCC 1,50 x 1,50 m - esconsidade 45° - areia extraída e brita produzida</v>
          </cell>
          <cell r="C19931" t="str">
            <v>un</v>
          </cell>
          <cell r="D19931">
            <v>15349.99</v>
          </cell>
          <cell r="E19931" t="str">
            <v>DNIT - ABR/25</v>
          </cell>
        </row>
        <row r="19932">
          <cell r="A19932">
            <v>705233</v>
          </cell>
          <cell r="B19932" t="str">
            <v>Boca de BSCC 2,00 x 2,00 m - esconsidade 0° - areia e brita comerciais</v>
          </cell>
          <cell r="C19932" t="str">
            <v>un</v>
          </cell>
          <cell r="D19932">
            <v>18882.3</v>
          </cell>
          <cell r="E19932" t="str">
            <v>DNIT - ABR/25</v>
          </cell>
        </row>
        <row r="19933">
          <cell r="A19933">
            <v>705232</v>
          </cell>
          <cell r="B19933" t="str">
            <v>Boca de BSCC 2,00 x 2,00 m - esconsidade 0° - areia extraída e brita produzida</v>
          </cell>
          <cell r="C19933" t="str">
            <v>un</v>
          </cell>
          <cell r="D19933">
            <v>16958.080000000002</v>
          </cell>
          <cell r="E19933" t="str">
            <v>DNIT - ABR/25</v>
          </cell>
        </row>
        <row r="19934">
          <cell r="A19934">
            <v>705235</v>
          </cell>
          <cell r="B19934" t="str">
            <v>Boca de BSCC 2,00 x 2,00 m - esconsidade 15° - areia e brita comerciais</v>
          </cell>
          <cell r="C19934" t="str">
            <v>un</v>
          </cell>
          <cell r="D19934">
            <v>19385.63</v>
          </cell>
          <cell r="E19934" t="str">
            <v>DNIT - ABR/25</v>
          </cell>
        </row>
        <row r="19935">
          <cell r="A19935">
            <v>705234</v>
          </cell>
          <cell r="B19935" t="str">
            <v>Boca de BSCC 2,00 x 2,00 m - esconsidade 15° - areia extraída e brita produzida</v>
          </cell>
          <cell r="C19935" t="str">
            <v>un</v>
          </cell>
          <cell r="D19935">
            <v>17593.419999999998</v>
          </cell>
          <cell r="E19935" t="str">
            <v>DNIT - ABR/25</v>
          </cell>
        </row>
        <row r="19936">
          <cell r="A19936">
            <v>705237</v>
          </cell>
          <cell r="B19936" t="str">
            <v>Boca de BSCC 2,00 x 2,00 m - esconsidade 30° - areia e brita comerciais</v>
          </cell>
          <cell r="C19936" t="str">
            <v>un</v>
          </cell>
          <cell r="D19936">
            <v>20989.53</v>
          </cell>
          <cell r="E19936" t="str">
            <v>DNIT - ABR/25</v>
          </cell>
        </row>
        <row r="19937">
          <cell r="A19937">
            <v>705236</v>
          </cell>
          <cell r="B19937" t="str">
            <v>Boca de BSCC 2,00 x 2,00 m - esconsidade 30° - areia extraída e brita produzida</v>
          </cell>
          <cell r="C19937" t="str">
            <v>un</v>
          </cell>
          <cell r="D19937">
            <v>18978.14</v>
          </cell>
          <cell r="E19937" t="str">
            <v>DNIT - ABR/25</v>
          </cell>
        </row>
        <row r="19938">
          <cell r="A19938">
            <v>705239</v>
          </cell>
          <cell r="B19938" t="str">
            <v>Boca de BSCC 2,00 x 2,00 m - esconsidade 45° - areia e brita comerciais</v>
          </cell>
          <cell r="C19938" t="str">
            <v>un</v>
          </cell>
          <cell r="D19938">
            <v>26798.57</v>
          </cell>
          <cell r="E19938" t="str">
            <v>DNIT - ABR/25</v>
          </cell>
        </row>
        <row r="19939">
          <cell r="A19939">
            <v>705238</v>
          </cell>
          <cell r="B19939" t="str">
            <v>Boca de BSCC 2,00 x 2,00 m - esconsidade 45° - areia extraída e brita produzida</v>
          </cell>
          <cell r="C19939" t="str">
            <v>un</v>
          </cell>
          <cell r="D19939">
            <v>24283.8</v>
          </cell>
          <cell r="E19939" t="str">
            <v>DNIT - ABR/25</v>
          </cell>
        </row>
        <row r="19940">
          <cell r="A19940">
            <v>705241</v>
          </cell>
          <cell r="B19940" t="str">
            <v>Boca de BSCC 2,50 x 2,50 m - esconsidade 0° - areia e brita comerciais</v>
          </cell>
          <cell r="C19940" t="str">
            <v>un</v>
          </cell>
          <cell r="D19940">
            <v>25506.28</v>
          </cell>
          <cell r="E19940" t="str">
            <v>DNIT - ABR/25</v>
          </cell>
        </row>
        <row r="19941">
          <cell r="A19941">
            <v>705240</v>
          </cell>
          <cell r="B19941" t="str">
            <v>Boca de BSCC 2,50 x 2,50 m - esconsidade 0° - areia extraída e brita produzida</v>
          </cell>
          <cell r="C19941" t="str">
            <v>un</v>
          </cell>
          <cell r="D19941">
            <v>22863.02</v>
          </cell>
          <cell r="E19941" t="str">
            <v>DNIT - ABR/25</v>
          </cell>
        </row>
        <row r="19942">
          <cell r="A19942">
            <v>705243</v>
          </cell>
          <cell r="B19942" t="str">
            <v>Boca de BSCC 2,50 x 2,50 m - esconsidade 15° - areia e brita comerciais</v>
          </cell>
          <cell r="C19942" t="str">
            <v>un</v>
          </cell>
          <cell r="D19942">
            <v>27014.65</v>
          </cell>
          <cell r="E19942" t="str">
            <v>DNIT - ABR/25</v>
          </cell>
        </row>
        <row r="19943">
          <cell r="A19943">
            <v>705242</v>
          </cell>
          <cell r="B19943" t="str">
            <v>Boca de BSCC 2,50 x 2,50 m - esconsidade 15° - areia extraída e brita produzida</v>
          </cell>
          <cell r="C19943" t="str">
            <v>un</v>
          </cell>
          <cell r="D19943">
            <v>24369.45</v>
          </cell>
          <cell r="E19943" t="str">
            <v>DNIT - ABR/25</v>
          </cell>
        </row>
        <row r="19944">
          <cell r="A19944">
            <v>705245</v>
          </cell>
          <cell r="B19944" t="str">
            <v>Boca de BSCC 2,50 x 2,50 m - esconsidade 30° - areia e brita comerciais</v>
          </cell>
          <cell r="C19944" t="str">
            <v>un</v>
          </cell>
          <cell r="D19944">
            <v>29953.53</v>
          </cell>
          <cell r="E19944" t="str">
            <v>DNIT - ABR/25</v>
          </cell>
        </row>
        <row r="19945">
          <cell r="A19945">
            <v>705244</v>
          </cell>
          <cell r="B19945" t="str">
            <v>Boca de BSCC 2,50 x 2,50 m - esconsidade 30° - areia extraída e brita produzida</v>
          </cell>
          <cell r="C19945" t="str">
            <v>un</v>
          </cell>
          <cell r="D19945">
            <v>27131.43</v>
          </cell>
          <cell r="E19945" t="str">
            <v>DNIT - ABR/25</v>
          </cell>
        </row>
        <row r="19946">
          <cell r="A19946">
            <v>705247</v>
          </cell>
          <cell r="B19946" t="str">
            <v>Boca de BSCC 2,50 x 2,50 m - esconsidade 45° - areia e brita comerciais</v>
          </cell>
          <cell r="C19946" t="str">
            <v>un</v>
          </cell>
          <cell r="D19946">
            <v>37921.949999999997</v>
          </cell>
          <cell r="E19946" t="str">
            <v>DNIT - ABR/25</v>
          </cell>
        </row>
        <row r="19947">
          <cell r="A19947">
            <v>705246</v>
          </cell>
          <cell r="B19947" t="str">
            <v>Boca de BSCC 2,50 x 2,50 m - esconsidade 45° - areia extraída e brita produzida</v>
          </cell>
          <cell r="C19947" t="str">
            <v>un</v>
          </cell>
          <cell r="D19947">
            <v>34464.32</v>
          </cell>
          <cell r="E19947" t="str">
            <v>DNIT - ABR/25</v>
          </cell>
        </row>
        <row r="19948">
          <cell r="A19948">
            <v>705249</v>
          </cell>
          <cell r="B19948" t="str">
            <v>Boca de BSCC 3,00 x 3,00 m - esconsidade 0° - areia e brita comerciais</v>
          </cell>
          <cell r="C19948" t="str">
            <v>un</v>
          </cell>
          <cell r="D19948">
            <v>36194.71</v>
          </cell>
          <cell r="E19948" t="str">
            <v>DNIT - ABR/25</v>
          </cell>
        </row>
        <row r="19949">
          <cell r="A19949">
            <v>705248</v>
          </cell>
          <cell r="B19949" t="str">
            <v>Boca de BSCC 3,00 x 3,00 m - esconsidade 0° - areia extraída e brita produzida</v>
          </cell>
          <cell r="C19949" t="str">
            <v>un</v>
          </cell>
          <cell r="D19949">
            <v>32361.200000000001</v>
          </cell>
          <cell r="E19949" t="str">
            <v>DNIT - ABR/25</v>
          </cell>
        </row>
        <row r="19950">
          <cell r="A19950">
            <v>705251</v>
          </cell>
          <cell r="B19950" t="str">
            <v>Boca de BSCC 3,00 x 3,00 m - esconsidade 15° - areia e brita comerciais</v>
          </cell>
          <cell r="C19950" t="str">
            <v>un</v>
          </cell>
          <cell r="D19950">
            <v>38283.440000000002</v>
          </cell>
          <cell r="E19950" t="str">
            <v>DNIT - ABR/25</v>
          </cell>
        </row>
        <row r="19951">
          <cell r="A19951">
            <v>705250</v>
          </cell>
          <cell r="B19951" t="str">
            <v>Boca de BSCC 3,00 x 3,00 m - esconsidade 15° - areia extraída e brita produzida</v>
          </cell>
          <cell r="C19951" t="str">
            <v>un</v>
          </cell>
          <cell r="D19951">
            <v>34446.11</v>
          </cell>
          <cell r="E19951" t="str">
            <v>DNIT - ABR/25</v>
          </cell>
        </row>
        <row r="19952">
          <cell r="A19952">
            <v>705253</v>
          </cell>
          <cell r="B19952" t="str">
            <v>Boca de BSCC 3,00 x 3,00 m - esconsidade 30° - areia e brita comerciais</v>
          </cell>
          <cell r="C19952" t="str">
            <v>un</v>
          </cell>
          <cell r="D19952">
            <v>41888.01</v>
          </cell>
          <cell r="E19952" t="str">
            <v>DNIT - ABR/25</v>
          </cell>
        </row>
        <row r="19953">
          <cell r="A19953">
            <v>705252</v>
          </cell>
          <cell r="B19953" t="str">
            <v>Boca de BSCC 3,00 x 3,00 m - esconsidade 30° - areia extraída e brita produzida</v>
          </cell>
          <cell r="C19953" t="str">
            <v>un</v>
          </cell>
          <cell r="D19953">
            <v>37714.43</v>
          </cell>
          <cell r="E19953" t="str">
            <v>DNIT - ABR/25</v>
          </cell>
        </row>
        <row r="19954">
          <cell r="A19954">
            <v>705255</v>
          </cell>
          <cell r="B19954" t="str">
            <v>Boca de BSCC 3,00 x 3,00 m - esconsidade 45° - areia e brita comerciais</v>
          </cell>
          <cell r="C19954" t="str">
            <v>un</v>
          </cell>
          <cell r="D19954">
            <v>52965.78</v>
          </cell>
          <cell r="E19954" t="str">
            <v>DNIT - ABR/25</v>
          </cell>
        </row>
        <row r="19955">
          <cell r="A19955">
            <v>705254</v>
          </cell>
          <cell r="B19955" t="str">
            <v>Boca de BSCC 3,00 x 3,00 m - esconsidade 45° - areia extraída e brita produzida</v>
          </cell>
          <cell r="C19955" t="str">
            <v>un</v>
          </cell>
          <cell r="D19955">
            <v>47919.08</v>
          </cell>
          <cell r="E19955" t="str">
            <v>DNIT - ABR/25</v>
          </cell>
        </row>
        <row r="19956">
          <cell r="A19956">
            <v>705403</v>
          </cell>
          <cell r="B19956" t="str">
            <v>Boca de BTCC 1,50 x 1,50 m - esconsidade 0° - areia e brita comerciais</v>
          </cell>
          <cell r="C19956" t="str">
            <v>un</v>
          </cell>
          <cell r="D19956">
            <v>17704</v>
          </cell>
          <cell r="E19956" t="str">
            <v>DNIT - ABR/25</v>
          </cell>
        </row>
        <row r="19957">
          <cell r="A19957">
            <v>705402</v>
          </cell>
          <cell r="B19957" t="str">
            <v>Boca de BTCC 1,50 x 1,50 m - esconsidade 0° - areia extraída e brita produzida</v>
          </cell>
          <cell r="C19957" t="str">
            <v>un</v>
          </cell>
          <cell r="D19957">
            <v>15946.88</v>
          </cell>
          <cell r="E19957" t="str">
            <v>DNIT - ABR/25</v>
          </cell>
        </row>
        <row r="19958">
          <cell r="A19958">
            <v>705405</v>
          </cell>
          <cell r="B19958" t="str">
            <v>Boca de BTCC 1,50 x 1,50 m - esconsidade 15° - areia e brita comerciais</v>
          </cell>
          <cell r="C19958" t="str">
            <v>un</v>
          </cell>
          <cell r="D19958">
            <v>19145</v>
          </cell>
          <cell r="E19958" t="str">
            <v>DNIT - ABR/25</v>
          </cell>
        </row>
        <row r="19959">
          <cell r="A19959">
            <v>705404</v>
          </cell>
          <cell r="B19959" t="str">
            <v>Boca de BTCC 1,50 x 1,50 m - esconsidade 15° - areia extraída e brita produzida</v>
          </cell>
          <cell r="C19959" t="str">
            <v>un</v>
          </cell>
          <cell r="D19959">
            <v>17367.78</v>
          </cell>
          <cell r="E19959" t="str">
            <v>DNIT - ABR/25</v>
          </cell>
        </row>
        <row r="19960">
          <cell r="A19960">
            <v>705407</v>
          </cell>
          <cell r="B19960" t="str">
            <v>Boca de BTCC 1,50 x 1,50 m - esconsidade 30° - areia e brita comerciais</v>
          </cell>
          <cell r="C19960" t="str">
            <v>un</v>
          </cell>
          <cell r="D19960">
            <v>20065.990000000002</v>
          </cell>
          <cell r="E19960" t="str">
            <v>DNIT - ABR/25</v>
          </cell>
        </row>
        <row r="19961">
          <cell r="A19961">
            <v>705406</v>
          </cell>
          <cell r="B19961" t="str">
            <v>Boca de BTCC 1,50 x 1,50 m - esconsidade 30° - areia extraída e brita produzida</v>
          </cell>
          <cell r="C19961" t="str">
            <v>un</v>
          </cell>
          <cell r="D19961">
            <v>18086.45</v>
          </cell>
          <cell r="E19961" t="str">
            <v>DNIT - ABR/25</v>
          </cell>
        </row>
        <row r="19962">
          <cell r="A19962">
            <v>705409</v>
          </cell>
          <cell r="B19962" t="str">
            <v>Boca de BTCC 1,50 x 1,50 m - esconsidade 45° - areia e brita comerciais</v>
          </cell>
          <cell r="C19962" t="str">
            <v>un</v>
          </cell>
          <cell r="D19962">
            <v>25269.16</v>
          </cell>
          <cell r="E19962" t="str">
            <v>DNIT - ABR/25</v>
          </cell>
        </row>
        <row r="19963">
          <cell r="A19963">
            <v>705408</v>
          </cell>
          <cell r="B19963" t="str">
            <v>Boca de BTCC 1,50 x 1,50 m - esconsidade 45° - areia extraída e brita produzida</v>
          </cell>
          <cell r="C19963" t="str">
            <v>un</v>
          </cell>
          <cell r="D19963">
            <v>22830.6</v>
          </cell>
          <cell r="E19963" t="str">
            <v>DNIT - ABR/25</v>
          </cell>
        </row>
        <row r="19964">
          <cell r="A19964">
            <v>705411</v>
          </cell>
          <cell r="B19964" t="str">
            <v>Boca de BTCC 2,00 x 2,00 m - esconsidade 0° - areia e brita comerciais</v>
          </cell>
          <cell r="C19964" t="str">
            <v>un</v>
          </cell>
          <cell r="D19964">
            <v>26823.71</v>
          </cell>
          <cell r="E19964" t="str">
            <v>DNIT - ABR/25</v>
          </cell>
        </row>
        <row r="19965">
          <cell r="A19965">
            <v>705410</v>
          </cell>
          <cell r="B19965" t="str">
            <v>Boca de BTCC 2,00 x 2,00 m - esconsidade 0° - areia extraída e brita produzida</v>
          </cell>
          <cell r="C19965" t="str">
            <v>un</v>
          </cell>
          <cell r="D19965">
            <v>23990.94</v>
          </cell>
          <cell r="E19965" t="str">
            <v>DNIT - ABR/25</v>
          </cell>
        </row>
        <row r="19966">
          <cell r="A19966">
            <v>705413</v>
          </cell>
          <cell r="B19966" t="str">
            <v>Boca de BTCC 2,00 x 2,00 m - esconsidade 15° - areia e brita comerciais</v>
          </cell>
          <cell r="C19966" t="str">
            <v>un</v>
          </cell>
          <cell r="D19966">
            <v>28875.26</v>
          </cell>
          <cell r="E19966" t="str">
            <v>DNIT - ABR/25</v>
          </cell>
        </row>
        <row r="19967">
          <cell r="A19967">
            <v>705412</v>
          </cell>
          <cell r="B19967" t="str">
            <v>Boca de BTCC 2,00 x 2,00 m - esconsidade 15° - areia extraída e brita produzida</v>
          </cell>
          <cell r="C19967" t="str">
            <v>un</v>
          </cell>
          <cell r="D19967">
            <v>26039.31</v>
          </cell>
          <cell r="E19967" t="str">
            <v>DNIT - ABR/25</v>
          </cell>
        </row>
        <row r="19968">
          <cell r="A19968">
            <v>705415</v>
          </cell>
          <cell r="B19968" t="str">
            <v>Boca de BTCC 2,00 x 2,00 m - esconsidade 30° - areia e brita comerciais</v>
          </cell>
          <cell r="C19968" t="str">
            <v>un</v>
          </cell>
          <cell r="D19968">
            <v>31804.12</v>
          </cell>
          <cell r="E19968" t="str">
            <v>DNIT - ABR/25</v>
          </cell>
        </row>
        <row r="19969">
          <cell r="A19969">
            <v>705414</v>
          </cell>
          <cell r="B19969" t="str">
            <v>Boca de BTCC 2,00 x 2,00 m - esconsidade 30° - areia extraída e brita produzida</v>
          </cell>
          <cell r="C19969" t="str">
            <v>un</v>
          </cell>
          <cell r="D19969">
            <v>28608.62</v>
          </cell>
          <cell r="E19969" t="str">
            <v>DNIT - ABR/25</v>
          </cell>
        </row>
        <row r="19970">
          <cell r="A19970">
            <v>705417</v>
          </cell>
          <cell r="B19970" t="str">
            <v>Boca de BTCC 2,00 x 2,00 m - esconsidade 45° - areia e brita comerciais</v>
          </cell>
          <cell r="C19970" t="str">
            <v>un</v>
          </cell>
          <cell r="D19970">
            <v>40279.660000000003</v>
          </cell>
          <cell r="E19970" t="str">
            <v>DNIT - ABR/25</v>
          </cell>
        </row>
        <row r="19971">
          <cell r="A19971">
            <v>705416</v>
          </cell>
          <cell r="B19971" t="str">
            <v>Boca de BTCC 2,00 x 2,00 m - esconsidade 45° - areia extraída e brita produzida</v>
          </cell>
          <cell r="C19971" t="str">
            <v>un</v>
          </cell>
          <cell r="D19971">
            <v>36346.43</v>
          </cell>
          <cell r="E19971" t="str">
            <v>DNIT - ABR/25</v>
          </cell>
        </row>
        <row r="19972">
          <cell r="A19972">
            <v>705419</v>
          </cell>
          <cell r="B19972" t="str">
            <v>Boca de BTCC 2,50 x 2,50 m - esconsidade 0° - areia e brita comerciais</v>
          </cell>
          <cell r="C19972" t="str">
            <v>un</v>
          </cell>
          <cell r="D19972">
            <v>37948.44</v>
          </cell>
          <cell r="E19972" t="str">
            <v>DNIT - ABR/25</v>
          </cell>
        </row>
        <row r="19973">
          <cell r="A19973">
            <v>705418</v>
          </cell>
          <cell r="B19973" t="str">
            <v>Boca de BTCC 2,50 x 2,50 m - esconsidade 0° - areia extraída e brita produzida</v>
          </cell>
          <cell r="C19973" t="str">
            <v>un</v>
          </cell>
          <cell r="D19973">
            <v>33989.410000000003</v>
          </cell>
          <cell r="E19973" t="str">
            <v>DNIT - ABR/25</v>
          </cell>
        </row>
        <row r="19974">
          <cell r="A19974">
            <v>705421</v>
          </cell>
          <cell r="B19974" t="str">
            <v>Boca de BTCC 2,50 x 2,50 m - esconsidade 15° - areia e brita comerciais</v>
          </cell>
          <cell r="C19974" t="str">
            <v>un</v>
          </cell>
          <cell r="D19974">
            <v>40850.620000000003</v>
          </cell>
          <cell r="E19974" t="str">
            <v>DNIT - ABR/25</v>
          </cell>
        </row>
        <row r="19975">
          <cell r="A19975">
            <v>705420</v>
          </cell>
          <cell r="B19975" t="str">
            <v>Boca de BTCC 2,50 x 2,50 m - esconsidade 15° - areia extraída e brita produzida</v>
          </cell>
          <cell r="C19975" t="str">
            <v>un</v>
          </cell>
          <cell r="D19975">
            <v>36872.65</v>
          </cell>
          <cell r="E19975" t="str">
            <v>DNIT - ABR/25</v>
          </cell>
        </row>
        <row r="19976">
          <cell r="A19976">
            <v>705423</v>
          </cell>
          <cell r="B19976" t="str">
            <v>Boca de BTCC 2,50 x 2,50 m - esconsidade 30° - areia e brita comerciais</v>
          </cell>
          <cell r="C19976" t="str">
            <v>un</v>
          </cell>
          <cell r="D19976">
            <v>46488.59</v>
          </cell>
          <cell r="E19976" t="str">
            <v>DNIT - ABR/25</v>
          </cell>
        </row>
        <row r="19977">
          <cell r="A19977">
            <v>705422</v>
          </cell>
          <cell r="B19977" t="str">
            <v>Boca de BTCC 2,50 x 2,50 m - esconsidade 30° - areia extraída e brita produzida</v>
          </cell>
          <cell r="C19977" t="str">
            <v>un</v>
          </cell>
          <cell r="D19977">
            <v>42037.68</v>
          </cell>
          <cell r="E19977" t="str">
            <v>DNIT - ABR/25</v>
          </cell>
        </row>
        <row r="19978">
          <cell r="A19978">
            <v>705425</v>
          </cell>
          <cell r="B19978" t="str">
            <v>Boca de BTCC 2,50 x 2,50 m - esconsidade 45° - areia e brita comerciais</v>
          </cell>
          <cell r="C19978" t="str">
            <v>un</v>
          </cell>
          <cell r="D19978">
            <v>58852.69</v>
          </cell>
          <cell r="E19978" t="str">
            <v>DNIT - ABR/25</v>
          </cell>
        </row>
        <row r="19979">
          <cell r="A19979">
            <v>705424</v>
          </cell>
          <cell r="B19979" t="str">
            <v>Boca de BTCC 2,50 x 2,50 m - esconsidade 45° - areia extraída e brita produzida</v>
          </cell>
          <cell r="C19979" t="str">
            <v>un</v>
          </cell>
          <cell r="D19979">
            <v>53391.07</v>
          </cell>
          <cell r="E19979" t="str">
            <v>DNIT - ABR/25</v>
          </cell>
        </row>
        <row r="19980">
          <cell r="A19980">
            <v>705427</v>
          </cell>
          <cell r="B19980" t="str">
            <v>Boca de BTCC 3,00 x 3,00 m - esconsidade 0° - areia e brita comerciais</v>
          </cell>
          <cell r="C19980" t="str">
            <v>un</v>
          </cell>
          <cell r="D19980">
            <v>53582.78</v>
          </cell>
          <cell r="E19980" t="str">
            <v>DNIT - ABR/25</v>
          </cell>
        </row>
        <row r="19981">
          <cell r="A19981">
            <v>705426</v>
          </cell>
          <cell r="B19981" t="str">
            <v>Boca de BTCC 3,00 x 3,00 m - esconsidade 0° - areia extraída e brita produzida</v>
          </cell>
          <cell r="C19981" t="str">
            <v>un</v>
          </cell>
          <cell r="D19981">
            <v>47856.78</v>
          </cell>
          <cell r="E19981" t="str">
            <v>DNIT - ABR/25</v>
          </cell>
        </row>
        <row r="19982">
          <cell r="A19982">
            <v>705429</v>
          </cell>
          <cell r="B19982" t="str">
            <v>Boca de BTCC 3,00 x 3,00 m - esconsidade 15° - areia e brita comerciais</v>
          </cell>
          <cell r="C19982" t="str">
            <v>un</v>
          </cell>
          <cell r="D19982">
            <v>55480.21</v>
          </cell>
          <cell r="E19982" t="str">
            <v>DNIT - ABR/25</v>
          </cell>
        </row>
        <row r="19983">
          <cell r="A19983">
            <v>705428</v>
          </cell>
          <cell r="B19983" t="str">
            <v>Boca de BTCC 3,00 x 3,00 m - esconsidade 15° - areia extraída e brita produzida</v>
          </cell>
          <cell r="C19983" t="str">
            <v>un</v>
          </cell>
          <cell r="D19983">
            <v>49846.52</v>
          </cell>
          <cell r="E19983" t="str">
            <v>DNIT - ABR/25</v>
          </cell>
        </row>
        <row r="19984">
          <cell r="A19984">
            <v>705431</v>
          </cell>
          <cell r="B19984" t="str">
            <v>Boca de BTCC 3,00 x 3,00 m - esconsidade 30° - areia e brita comerciais</v>
          </cell>
          <cell r="C19984" t="str">
            <v>un</v>
          </cell>
          <cell r="D19984">
            <v>66753.95</v>
          </cell>
          <cell r="E19984" t="str">
            <v>DNIT - ABR/25</v>
          </cell>
        </row>
        <row r="19985">
          <cell r="A19985">
            <v>705430</v>
          </cell>
          <cell r="B19985" t="str">
            <v>Boca de BTCC 3,00 x 3,00 m - esconsidade 30° - areia extraída e brita produzida</v>
          </cell>
          <cell r="C19985" t="str">
            <v>un</v>
          </cell>
          <cell r="D19985">
            <v>60466.9</v>
          </cell>
          <cell r="E19985" t="str">
            <v>DNIT - ABR/25</v>
          </cell>
        </row>
        <row r="19986">
          <cell r="A19986">
            <v>705433</v>
          </cell>
          <cell r="B19986" t="str">
            <v>Boca de BTCC 3,00 x 3,00 m - esconsidade 45° - areia e brita comerciais</v>
          </cell>
          <cell r="C19986" t="str">
            <v>un</v>
          </cell>
          <cell r="D19986">
            <v>84639.53</v>
          </cell>
          <cell r="E19986" t="str">
            <v>DNIT - ABR/25</v>
          </cell>
        </row>
        <row r="19987">
          <cell r="A19987">
            <v>705432</v>
          </cell>
          <cell r="B19987" t="str">
            <v>Boca de BTCC 3,00 x 3,00 m - esconsidade 45° - areia extraída e brita produzida</v>
          </cell>
          <cell r="C19987" t="str">
            <v>un</v>
          </cell>
          <cell r="D19987">
            <v>76852.460000000006</v>
          </cell>
          <cell r="E19987" t="str">
            <v>DNIT - ABR/25</v>
          </cell>
        </row>
        <row r="19988">
          <cell r="A19988">
            <v>705257</v>
          </cell>
          <cell r="B19988" t="str">
            <v>Corpo de BDCC 1,50 x 1,50 m - moldado no local - altura do aterro 0,00 a 1,00 m - areia e brita comerciais</v>
          </cell>
          <cell r="C19988" t="str">
            <v>m</v>
          </cell>
          <cell r="D19988">
            <v>4136.5</v>
          </cell>
          <cell r="E19988" t="str">
            <v>DNIT - ABR/25</v>
          </cell>
        </row>
        <row r="19989">
          <cell r="A19989">
            <v>705256</v>
          </cell>
          <cell r="B19989" t="str">
            <v>Corpo de BDCC 1,50 x 1,50 m - moldado no local - altura do aterro 0,00 a 1,00 m - areia extraída e brita produzida</v>
          </cell>
          <cell r="C19989" t="str">
            <v>m</v>
          </cell>
          <cell r="D19989">
            <v>3779.67</v>
          </cell>
          <cell r="E19989" t="str">
            <v>DNIT - ABR/25</v>
          </cell>
        </row>
        <row r="19990">
          <cell r="A19990">
            <v>705259</v>
          </cell>
          <cell r="B19990" t="str">
            <v>Corpo de BDCC 1,50 x 1,50 m - moldado no local - altura do aterro 1,00 a 2,50 m - areia e brita comerciais</v>
          </cell>
          <cell r="C19990" t="str">
            <v>m</v>
          </cell>
          <cell r="D19990">
            <v>3605.09</v>
          </cell>
          <cell r="E19990" t="str">
            <v>DNIT - ABR/25</v>
          </cell>
        </row>
        <row r="19991">
          <cell r="A19991">
            <v>705258</v>
          </cell>
          <cell r="B19991" t="str">
            <v>Corpo de BDCC 1,50 x 1,50 m - moldado no local - altura do aterro 1,00 a 2,50 m - areia extraída e brita produzida</v>
          </cell>
          <cell r="C19991" t="str">
            <v>m</v>
          </cell>
          <cell r="D19991">
            <v>3248.25</v>
          </cell>
          <cell r="E19991" t="str">
            <v>DNIT - ABR/25</v>
          </cell>
        </row>
        <row r="19992">
          <cell r="A19992">
            <v>705267</v>
          </cell>
          <cell r="B19992" t="str">
            <v>Corpo de BDCC 1,50 x 1,50 m - moldado no local - altura do aterro 10,00 a 12,50 m - areia e brita comerciais</v>
          </cell>
          <cell r="C19992" t="str">
            <v>m</v>
          </cell>
          <cell r="D19992">
            <v>5197.32</v>
          </cell>
          <cell r="E19992" t="str">
            <v>DNIT - ABR/25</v>
          </cell>
        </row>
        <row r="19993">
          <cell r="A19993">
            <v>705266</v>
          </cell>
          <cell r="B19993" t="str">
            <v>Corpo de BDCC 1,50 x 1,50 m - moldado no local - altura do aterro 10,00 a 12,50 m - areia extraída e brita produzida</v>
          </cell>
          <cell r="C19993" t="str">
            <v>m</v>
          </cell>
          <cell r="D19993">
            <v>4725.3</v>
          </cell>
          <cell r="E19993" t="str">
            <v>DNIT - ABR/25</v>
          </cell>
        </row>
        <row r="19994">
          <cell r="A19994">
            <v>705269</v>
          </cell>
          <cell r="B19994" t="str">
            <v>Corpo de BDCC 1,50 x 1,50 m - moldado no local - altura do aterro 12,50 a 15,00 m - areia e brita comerciais</v>
          </cell>
          <cell r="C19994" t="str">
            <v>m</v>
          </cell>
          <cell r="D19994">
            <v>5457.05</v>
          </cell>
          <cell r="E19994" t="str">
            <v>DNIT - ABR/25</v>
          </cell>
        </row>
        <row r="19995">
          <cell r="A19995">
            <v>705268</v>
          </cell>
          <cell r="B19995" t="str">
            <v>Corpo de BDCC 1,50 x 1,50 m - moldado no local - altura do aterro 12,50 a 15,00 m - areia extraída e brita produzida</v>
          </cell>
          <cell r="C19995" t="str">
            <v>m</v>
          </cell>
          <cell r="D19995">
            <v>4985.0200000000004</v>
          </cell>
          <cell r="E19995" t="str">
            <v>DNIT - ABR/25</v>
          </cell>
        </row>
        <row r="19996">
          <cell r="A19996">
            <v>705261</v>
          </cell>
          <cell r="B19996" t="str">
            <v>Corpo de BDCC 1,50 x 1,50 m - moldado no local - altura do aterro 2,50 a 5,00 m - areia e brita comerciais</v>
          </cell>
          <cell r="C19996" t="str">
            <v>m</v>
          </cell>
          <cell r="D19996">
            <v>3852.23</v>
          </cell>
          <cell r="E19996" t="str">
            <v>DNIT - ABR/25</v>
          </cell>
        </row>
        <row r="19997">
          <cell r="A19997">
            <v>705260</v>
          </cell>
          <cell r="B19997" t="str">
            <v>Corpo de BDCC 1,50 x 1,50 m - moldado no local - altura do aterro 2,50 a 5,00 m - areia extraída e brita produzida</v>
          </cell>
          <cell r="C19997" t="str">
            <v>m</v>
          </cell>
          <cell r="D19997">
            <v>3495.39</v>
          </cell>
          <cell r="E19997" t="str">
            <v>DNIT - ABR/25</v>
          </cell>
        </row>
        <row r="19998">
          <cell r="A19998">
            <v>705263</v>
          </cell>
          <cell r="B19998" t="str">
            <v>Corpo de BDCC 1,50 x 1,50 m - moldado no local - altura do aterro 5,00 a 7,50 m - areia e brita comerciais</v>
          </cell>
          <cell r="C19998" t="str">
            <v>m</v>
          </cell>
          <cell r="D19998">
            <v>4340.6899999999996</v>
          </cell>
          <cell r="E19998" t="str">
            <v>DNIT - ABR/25</v>
          </cell>
        </row>
        <row r="19999">
          <cell r="A19999">
            <v>705262</v>
          </cell>
          <cell r="B19999" t="str">
            <v>Corpo de BDCC 1,50 x 1,50 m - moldado no local - altura do aterro 5,00 a 7,50 m - areia extraída e brita produzida</v>
          </cell>
          <cell r="C19999" t="str">
            <v>m</v>
          </cell>
          <cell r="D19999">
            <v>3983.85</v>
          </cell>
          <cell r="E19999" t="str">
            <v>DNIT - ABR/25</v>
          </cell>
        </row>
        <row r="20000">
          <cell r="A20000">
            <v>705265</v>
          </cell>
          <cell r="B20000" t="str">
            <v>Corpo de BDCC 1,50 x 1,50 m - moldado no local - altura do aterro 7,50 a 10,00 m - areia e brita comerciais</v>
          </cell>
          <cell r="C20000" t="str">
            <v>m</v>
          </cell>
          <cell r="D20000">
            <v>4760.5200000000004</v>
          </cell>
          <cell r="E20000" t="str">
            <v>DNIT - ABR/25</v>
          </cell>
        </row>
        <row r="20001">
          <cell r="A20001">
            <v>705264</v>
          </cell>
          <cell r="B20001" t="str">
            <v>Corpo de BDCC 1,50 x 1,50 m - moldado no local - altura do aterro 7,50 a 10,00 m - areia extraída e brita produzida</v>
          </cell>
          <cell r="C20001" t="str">
            <v>m</v>
          </cell>
          <cell r="D20001">
            <v>4403.68</v>
          </cell>
          <cell r="E20001" t="str">
            <v>DNIT - ABR/25</v>
          </cell>
        </row>
        <row r="20002">
          <cell r="A20002">
            <v>705271</v>
          </cell>
          <cell r="B20002" t="str">
            <v>Corpo de BDCC 2,00 x 2,00 m - moldado no local - altura do aterro 0,00 a 1,00 m - areia e brita comerciais</v>
          </cell>
          <cell r="C20002" t="str">
            <v>m</v>
          </cell>
          <cell r="D20002">
            <v>5935.82</v>
          </cell>
          <cell r="E20002" t="str">
            <v>DNIT - ABR/25</v>
          </cell>
        </row>
        <row r="20003">
          <cell r="A20003">
            <v>705270</v>
          </cell>
          <cell r="B20003" t="str">
            <v>Corpo de BDCC 2,00 x 2,00 m - moldado no local - altura do aterro 0,00 a 1,00 m - areia extraída e brita produzida</v>
          </cell>
          <cell r="C20003" t="str">
            <v>m</v>
          </cell>
          <cell r="D20003">
            <v>5474.42</v>
          </cell>
          <cell r="E20003" t="str">
            <v>DNIT - ABR/25</v>
          </cell>
        </row>
        <row r="20004">
          <cell r="A20004">
            <v>705273</v>
          </cell>
          <cell r="B20004" t="str">
            <v>Corpo de BDCC 2,00 x 2,00 m - moldado no local - altura do aterro 1,00 a 2,50 m - areia e brita comerciais</v>
          </cell>
          <cell r="C20004" t="str">
            <v>m</v>
          </cell>
          <cell r="D20004">
            <v>5285.26</v>
          </cell>
          <cell r="E20004" t="str">
            <v>DNIT - ABR/25</v>
          </cell>
        </row>
        <row r="20005">
          <cell r="A20005">
            <v>705272</v>
          </cell>
          <cell r="B20005" t="str">
            <v>Corpo de BDCC 2,00 x 2,00 m - moldado no local - altura do aterro 1,00 a 2,50 m - areia extraída e brita produzida</v>
          </cell>
          <cell r="C20005" t="str">
            <v>m</v>
          </cell>
          <cell r="D20005">
            <v>4823.8599999999997</v>
          </cell>
          <cell r="E20005" t="str">
            <v>DNIT - ABR/25</v>
          </cell>
        </row>
        <row r="20006">
          <cell r="A20006">
            <v>705281</v>
          </cell>
          <cell r="B20006" t="str">
            <v>Corpo de BDCC 2,00 x 2,00 m - moldado no local - altura do aterro 10,00 a 12,50 m - areia e brita comerciais</v>
          </cell>
          <cell r="C20006" t="str">
            <v>m</v>
          </cell>
          <cell r="D20006">
            <v>8150.76</v>
          </cell>
          <cell r="E20006" t="str">
            <v>DNIT - ABR/25</v>
          </cell>
        </row>
        <row r="20007">
          <cell r="A20007">
            <v>705280</v>
          </cell>
          <cell r="B20007" t="str">
            <v>Corpo de BDCC 2,00 x 2,00 m - moldado no local - altura do aterro 10,00 a 12,50 m - areia extraída e brita produzida</v>
          </cell>
          <cell r="C20007" t="str">
            <v>m</v>
          </cell>
          <cell r="D20007">
            <v>7407.64</v>
          </cell>
          <cell r="E20007" t="str">
            <v>DNIT - ABR/25</v>
          </cell>
        </row>
        <row r="20008">
          <cell r="A20008">
            <v>705283</v>
          </cell>
          <cell r="B20008" t="str">
            <v>Corpo de BDCC 2,00 x 2,00 m - moldado no local - altura do aterro 12,50 a 15,00 m - areia e brita comerciais</v>
          </cell>
          <cell r="C20008" t="str">
            <v>m</v>
          </cell>
          <cell r="D20008">
            <v>8354.32</v>
          </cell>
          <cell r="E20008" t="str">
            <v>DNIT - ABR/25</v>
          </cell>
        </row>
        <row r="20009">
          <cell r="A20009">
            <v>705282</v>
          </cell>
          <cell r="B20009" t="str">
            <v>Corpo de BDCC 2,00 x 2,00 m - moldado no local - altura do aterro 12,50 a 15,00 m - areia extraída e brita produzida</v>
          </cell>
          <cell r="C20009" t="str">
            <v>m</v>
          </cell>
          <cell r="D20009">
            <v>7611.2</v>
          </cell>
          <cell r="E20009" t="str">
            <v>DNIT - ABR/25</v>
          </cell>
        </row>
        <row r="20010">
          <cell r="A20010">
            <v>705275</v>
          </cell>
          <cell r="B20010" t="str">
            <v>Corpo de BDCC 2,00 x 2,00 m - moldado no local - altura do aterro 2,50 a 5,00 m - areia e brita comerciais</v>
          </cell>
          <cell r="C20010" t="str">
            <v>m</v>
          </cell>
          <cell r="D20010">
            <v>5924.92</v>
          </cell>
          <cell r="E20010" t="str">
            <v>DNIT - ABR/25</v>
          </cell>
        </row>
        <row r="20011">
          <cell r="A20011">
            <v>705274</v>
          </cell>
          <cell r="B20011" t="str">
            <v>Corpo de BDCC 2,00 x 2,00 m - moldado no local - altura do aterro 2,50 a 5,00 m - areia extraída e brita produzida</v>
          </cell>
          <cell r="C20011" t="str">
            <v>m</v>
          </cell>
          <cell r="D20011">
            <v>5463.52</v>
          </cell>
          <cell r="E20011" t="str">
            <v>DNIT - ABR/25</v>
          </cell>
        </row>
        <row r="20012">
          <cell r="A20012">
            <v>705277</v>
          </cell>
          <cell r="B20012" t="str">
            <v>Corpo de BDCC 2,00 x 2,00 m - moldado no local - altura do aterro 5,00 a 7,50 m - areia e brita comerciais</v>
          </cell>
          <cell r="C20012" t="str">
            <v>m</v>
          </cell>
          <cell r="D20012">
            <v>6664.2</v>
          </cell>
          <cell r="E20012" t="str">
            <v>DNIT - ABR/25</v>
          </cell>
        </row>
        <row r="20013">
          <cell r="A20013">
            <v>705276</v>
          </cell>
          <cell r="B20013" t="str">
            <v>Corpo de BDCC 2,00 x 2,00 m - moldado no local - altura do aterro 5,00 a 7,50 m - areia extraída e brita produzida</v>
          </cell>
          <cell r="C20013" t="str">
            <v>m</v>
          </cell>
          <cell r="D20013">
            <v>6061.13</v>
          </cell>
          <cell r="E20013" t="str">
            <v>DNIT - ABR/25</v>
          </cell>
        </row>
        <row r="20014">
          <cell r="A20014">
            <v>705279</v>
          </cell>
          <cell r="B20014" t="str">
            <v>Corpo de BDCC 2,00 x 2,00 m - moldado no local - altura do aterro 7,50 a 10,00 m - areia e brita comerciais</v>
          </cell>
          <cell r="C20014" t="str">
            <v>m</v>
          </cell>
          <cell r="D20014">
            <v>7559.67</v>
          </cell>
          <cell r="E20014" t="str">
            <v>DNIT - ABR/25</v>
          </cell>
        </row>
        <row r="20015">
          <cell r="A20015">
            <v>705278</v>
          </cell>
          <cell r="B20015" t="str">
            <v>Corpo de BDCC 2,00 x 2,00 m - moldado no local - altura do aterro 7,50 a 10,00 m - areia extraída e brita produzida</v>
          </cell>
          <cell r="C20015" t="str">
            <v>m</v>
          </cell>
          <cell r="D20015">
            <v>6956.6</v>
          </cell>
          <cell r="E20015" t="str">
            <v>DNIT - ABR/25</v>
          </cell>
        </row>
        <row r="20016">
          <cell r="A20016">
            <v>705285</v>
          </cell>
          <cell r="B20016" t="str">
            <v>Corpo de BDCC 2,50 x 2,50 m - moldado no local - altura do aterro 0,00 a 1,00 m - areia e brita comerciais</v>
          </cell>
          <cell r="C20016" t="str">
            <v>m</v>
          </cell>
          <cell r="D20016">
            <v>7629.01</v>
          </cell>
          <cell r="E20016" t="str">
            <v>DNIT - ABR/25</v>
          </cell>
        </row>
        <row r="20017">
          <cell r="A20017">
            <v>705284</v>
          </cell>
          <cell r="B20017" t="str">
            <v>Corpo de BDCC 2,50 x 2,50 m - moldado no local - altura do aterro 0,00 a 1,00 m - areia extraída e brita produzida</v>
          </cell>
          <cell r="C20017" t="str">
            <v>m</v>
          </cell>
          <cell r="D20017">
            <v>7049.02</v>
          </cell>
          <cell r="E20017" t="str">
            <v>DNIT - ABR/25</v>
          </cell>
        </row>
        <row r="20018">
          <cell r="A20018">
            <v>705287</v>
          </cell>
          <cell r="B20018" t="str">
            <v>Corpo de BDCC 2,50 x 2,50 m - moldado no local - altura do aterro 1,00 a 2,50 m - areia e brita comerciais</v>
          </cell>
          <cell r="C20018" t="str">
            <v>m</v>
          </cell>
          <cell r="D20018">
            <v>6985.87</v>
          </cell>
          <cell r="E20018" t="str">
            <v>DNIT - ABR/25</v>
          </cell>
        </row>
        <row r="20019">
          <cell r="A20019">
            <v>705286</v>
          </cell>
          <cell r="B20019" t="str">
            <v>Corpo de BDCC 2,50 x 2,50 m - moldado no local - altura do aterro 1,00 a 2,50 m - areia extraída e brita produzida</v>
          </cell>
          <cell r="C20019" t="str">
            <v>m</v>
          </cell>
          <cell r="D20019">
            <v>6405.88</v>
          </cell>
          <cell r="E20019" t="str">
            <v>DNIT - ABR/25</v>
          </cell>
        </row>
        <row r="20020">
          <cell r="A20020">
            <v>705295</v>
          </cell>
          <cell r="B20020" t="str">
            <v>Corpo de BDCC 2,50 x 2,50 m - moldado no local - altura do aterro 10,00 a 12,50 m - areia e brita comerciais</v>
          </cell>
          <cell r="C20020" t="str">
            <v>m</v>
          </cell>
          <cell r="D20020">
            <v>10670.32</v>
          </cell>
          <cell r="E20020" t="str">
            <v>DNIT - ABR/25</v>
          </cell>
        </row>
        <row r="20021">
          <cell r="A20021">
            <v>705294</v>
          </cell>
          <cell r="B20021" t="str">
            <v>Corpo de BDCC 2,50 x 2,50 m - moldado no local - altura do aterro 10,00 a 12,50 m - areia extraída e brita produzida</v>
          </cell>
          <cell r="C20021" t="str">
            <v>m</v>
          </cell>
          <cell r="D20021">
            <v>9775.91</v>
          </cell>
          <cell r="E20021" t="str">
            <v>DNIT - ABR/25</v>
          </cell>
        </row>
        <row r="20022">
          <cell r="A20022">
            <v>705297</v>
          </cell>
          <cell r="B20022" t="str">
            <v>Corpo de BDCC 2,50 x 2,50 m - moldado no local - altura do aterro 12,50 a 15,00 m - areia e brita comerciais</v>
          </cell>
          <cell r="C20022" t="str">
            <v>m</v>
          </cell>
          <cell r="D20022">
            <v>11512.66</v>
          </cell>
          <cell r="E20022" t="str">
            <v>DNIT - ABR/25</v>
          </cell>
        </row>
        <row r="20023">
          <cell r="A20023">
            <v>705296</v>
          </cell>
          <cell r="B20023" t="str">
            <v>Corpo de BDCC 2,50 x 2,50 m - moldado no local - altura do aterro 12,50 a 15,00 m - areia extraída e brita produzida</v>
          </cell>
          <cell r="C20023" t="str">
            <v>m</v>
          </cell>
          <cell r="D20023">
            <v>10618.26</v>
          </cell>
          <cell r="E20023" t="str">
            <v>DNIT - ABR/25</v>
          </cell>
        </row>
        <row r="20024">
          <cell r="A20024">
            <v>705289</v>
          </cell>
          <cell r="B20024" t="str">
            <v>Corpo de BDCC 2,50 x 2,50 m - moldado no local - altura do aterro 2,50 a 5,00 m - areia e brita comerciais</v>
          </cell>
          <cell r="C20024" t="str">
            <v>m</v>
          </cell>
          <cell r="D20024">
            <v>7889.93</v>
          </cell>
          <cell r="E20024" t="str">
            <v>DNIT - ABR/25</v>
          </cell>
        </row>
        <row r="20025">
          <cell r="A20025">
            <v>705288</v>
          </cell>
          <cell r="B20025" t="str">
            <v>Corpo de BDCC 2,50 x 2,50 m - moldado no local - altura do aterro 2,50 a 5,00 m - areia extraída e brita produzida</v>
          </cell>
          <cell r="C20025" t="str">
            <v>m</v>
          </cell>
          <cell r="D20025">
            <v>7155.82</v>
          </cell>
          <cell r="E20025" t="str">
            <v>DNIT - ABR/25</v>
          </cell>
        </row>
        <row r="20026">
          <cell r="A20026">
            <v>705291</v>
          </cell>
          <cell r="B20026" t="str">
            <v>Corpo de BDCC 2,50 x 2,50 m - moldado no local - altura do aterro 5,00 a 7,50 m - areia e brita comerciais</v>
          </cell>
          <cell r="C20026" t="str">
            <v>m</v>
          </cell>
          <cell r="D20026">
            <v>8967.81</v>
          </cell>
          <cell r="E20026" t="str">
            <v>DNIT - ABR/25</v>
          </cell>
        </row>
        <row r="20027">
          <cell r="A20027">
            <v>705290</v>
          </cell>
          <cell r="B20027" t="str">
            <v>Corpo de BDCC 2,50 x 2,50 m - moldado no local - altura do aterro 5,00 a 7,50 m - areia extraída e brita produzida</v>
          </cell>
          <cell r="C20027" t="str">
            <v>m</v>
          </cell>
          <cell r="D20027">
            <v>8233.7000000000007</v>
          </cell>
          <cell r="E20027" t="str">
            <v>DNIT - ABR/25</v>
          </cell>
        </row>
        <row r="20028">
          <cell r="A20028">
            <v>705293</v>
          </cell>
          <cell r="B20028" t="str">
            <v>Corpo de BDCC 2,50 x 2,50 m - moldado no local - altura do aterro 7,50 a 10,00 m - areia e brita comerciais</v>
          </cell>
          <cell r="C20028" t="str">
            <v>m</v>
          </cell>
          <cell r="D20028">
            <v>9679.7000000000007</v>
          </cell>
          <cell r="E20028" t="str">
            <v>DNIT - ABR/25</v>
          </cell>
        </row>
        <row r="20029">
          <cell r="A20029">
            <v>705292</v>
          </cell>
          <cell r="B20029" t="str">
            <v>Corpo de BDCC 2,50 x 2,50 m - moldado no local - altura do aterro 7,50 a 10,00 m - areia extraída e brita produzida</v>
          </cell>
          <cell r="C20029" t="str">
            <v>m</v>
          </cell>
          <cell r="D20029">
            <v>8785.2999999999993</v>
          </cell>
          <cell r="E20029" t="str">
            <v>DNIT - ABR/25</v>
          </cell>
        </row>
        <row r="20030">
          <cell r="A20030">
            <v>705299</v>
          </cell>
          <cell r="B20030" t="str">
            <v>Corpo de BDCC 3,00 x 3,00 m - moldado no local - altura do aterro 0,00 a 1,00 m - areia e brita comerciais</v>
          </cell>
          <cell r="C20030" t="str">
            <v>m</v>
          </cell>
          <cell r="D20030">
            <v>9811.91</v>
          </cell>
          <cell r="E20030" t="str">
            <v>DNIT - ABR/25</v>
          </cell>
        </row>
        <row r="20031">
          <cell r="A20031">
            <v>705298</v>
          </cell>
          <cell r="B20031" t="str">
            <v>Corpo de BDCC 3,00 x 3,00 m - moldado no local - altura do aterro 0,00 a 1,00 m - areia extraída e brita produzida</v>
          </cell>
          <cell r="C20031" t="str">
            <v>m</v>
          </cell>
          <cell r="D20031">
            <v>8946.76</v>
          </cell>
          <cell r="E20031" t="str">
            <v>DNIT - ABR/25</v>
          </cell>
        </row>
        <row r="20032">
          <cell r="A20032">
            <v>705301</v>
          </cell>
          <cell r="B20032" t="str">
            <v>Corpo de BDCC 3,00 x 3,00 m - moldado no local - altura do aterro 1,00 a 2,50 m - areia e brita comerciais</v>
          </cell>
          <cell r="C20032" t="str">
            <v>m</v>
          </cell>
          <cell r="D20032">
            <v>9199.24</v>
          </cell>
          <cell r="E20032" t="str">
            <v>DNIT - ABR/25</v>
          </cell>
        </row>
        <row r="20033">
          <cell r="A20033">
            <v>705300</v>
          </cell>
          <cell r="B20033" t="str">
            <v>Corpo de BDCC 3,00 x 3,00 m - moldado no local - altura do aterro 1,00 a 2,50 m - areia extraída e brita produzida</v>
          </cell>
          <cell r="C20033" t="str">
            <v>m</v>
          </cell>
          <cell r="D20033">
            <v>8334.09</v>
          </cell>
          <cell r="E20033" t="str">
            <v>DNIT - ABR/25</v>
          </cell>
        </row>
        <row r="20034">
          <cell r="A20034">
            <v>705309</v>
          </cell>
          <cell r="B20034" t="str">
            <v>Corpo de BDCC 3,00 x 3,00 m - moldado no local - altura do aterro 10,00 a 12,50 m - areia e brita comerciais</v>
          </cell>
          <cell r="C20034" t="str">
            <v>m</v>
          </cell>
          <cell r="D20034">
            <v>14801.98</v>
          </cell>
          <cell r="E20034" t="str">
            <v>DNIT - ABR/25</v>
          </cell>
        </row>
        <row r="20035">
          <cell r="A20035">
            <v>705308</v>
          </cell>
          <cell r="B20035" t="str">
            <v>Corpo de BDCC 3,00 x 3,00 m - moldado no local - altura do aterro 10,00 a 12,50 m - areia extraída e brita produzida</v>
          </cell>
          <cell r="C20035" t="str">
            <v>m</v>
          </cell>
          <cell r="D20035">
            <v>13508.72</v>
          </cell>
          <cell r="E20035" t="str">
            <v>DNIT - ABR/25</v>
          </cell>
        </row>
        <row r="20036">
          <cell r="A20036">
            <v>705311</v>
          </cell>
          <cell r="B20036" t="str">
            <v>Corpo de BDCC 3,00 x 3,00 m - moldado no local - altura do aterro 12,50 a 15,00 m - areia e brita comerciais</v>
          </cell>
          <cell r="C20036" t="str">
            <v>m</v>
          </cell>
          <cell r="D20036">
            <v>14705.72</v>
          </cell>
          <cell r="E20036" t="str">
            <v>DNIT - ABR/25</v>
          </cell>
        </row>
        <row r="20037">
          <cell r="A20037">
            <v>705310</v>
          </cell>
          <cell r="B20037" t="str">
            <v>Corpo de BDCC 3,00 x 3,00 m - moldado no local - altura do aterro 12,50 a 15,00 m - areia extraída e brita produzida</v>
          </cell>
          <cell r="C20037" t="str">
            <v>m</v>
          </cell>
          <cell r="D20037">
            <v>13412.46</v>
          </cell>
          <cell r="E20037" t="str">
            <v>DNIT - ABR/25</v>
          </cell>
        </row>
        <row r="20038">
          <cell r="A20038">
            <v>705303</v>
          </cell>
          <cell r="B20038" t="str">
            <v>Corpo de BDCC 3,00 x 3,00 m - moldado no local - altura do aterro 2,50 a 5,00 m - areia e brita comerciais</v>
          </cell>
          <cell r="C20038" t="str">
            <v>m</v>
          </cell>
          <cell r="D20038">
            <v>9902.43</v>
          </cell>
          <cell r="E20038" t="str">
            <v>DNIT - ABR/25</v>
          </cell>
        </row>
        <row r="20039">
          <cell r="A20039">
            <v>705302</v>
          </cell>
          <cell r="B20039" t="str">
            <v>Corpo de BDCC 3,00 x 3,00 m - moldado no local - altura do aterro 2,50 a 5,00 m - areia extraída e brita produzida</v>
          </cell>
          <cell r="C20039" t="str">
            <v>m</v>
          </cell>
          <cell r="D20039">
            <v>8848.9500000000007</v>
          </cell>
          <cell r="E20039" t="str">
            <v>DNIT - ABR/25</v>
          </cell>
        </row>
        <row r="20040">
          <cell r="A20040">
            <v>705305</v>
          </cell>
          <cell r="B20040" t="str">
            <v>Corpo de BDCC 3,00 x 3,00 m - moldado no local - altura do aterro 5,00 a 7,50 m - areia e brita comerciais</v>
          </cell>
          <cell r="C20040" t="str">
            <v>m</v>
          </cell>
          <cell r="D20040">
            <v>12027.02</v>
          </cell>
          <cell r="E20040" t="str">
            <v>DNIT - ABR/25</v>
          </cell>
        </row>
        <row r="20041">
          <cell r="A20041">
            <v>705304</v>
          </cell>
          <cell r="B20041" t="str">
            <v>Corpo de BDCC 3,00 x 3,00 m - moldado no local - altura do aterro 5,00 a 7,50 m - areia extraída e brita produzida</v>
          </cell>
          <cell r="C20041" t="str">
            <v>m</v>
          </cell>
          <cell r="D20041">
            <v>10973.54</v>
          </cell>
          <cell r="E20041" t="str">
            <v>DNIT - ABR/25</v>
          </cell>
        </row>
        <row r="20042">
          <cell r="A20042">
            <v>705307</v>
          </cell>
          <cell r="B20042" t="str">
            <v>Corpo de BDCC 3,00 x 3,00 m - moldado no local - altura do aterro 7,50 a 10,00 m - areia e brita comerciais</v>
          </cell>
          <cell r="C20042" t="str">
            <v>m</v>
          </cell>
          <cell r="D20042">
            <v>13271.6</v>
          </cell>
          <cell r="E20042" t="str">
            <v>DNIT - ABR/25</v>
          </cell>
        </row>
        <row r="20043">
          <cell r="A20043">
            <v>705306</v>
          </cell>
          <cell r="B20043" t="str">
            <v>Corpo de BDCC 3,00 x 3,00 m - moldado no local - altura do aterro 7,50 a 10,00 m - areia extraída e brita produzida</v>
          </cell>
          <cell r="C20043" t="str">
            <v>m</v>
          </cell>
          <cell r="D20043">
            <v>11978.34</v>
          </cell>
          <cell r="E20043" t="str">
            <v>DNIT - ABR/25</v>
          </cell>
        </row>
        <row r="20044">
          <cell r="A20044">
            <v>705169</v>
          </cell>
          <cell r="B20044" t="str">
            <v>Corpo de BSCC 1,50 x 1,50 m - moldado no local - altura do aterro 0,00 a 1,00 m - areia e brita comerciais</v>
          </cell>
          <cell r="C20044" t="str">
            <v>m</v>
          </cell>
          <cell r="D20044">
            <v>2481.19</v>
          </cell>
          <cell r="E20044" t="str">
            <v>DNIT - ABR/25</v>
          </cell>
        </row>
        <row r="20045">
          <cell r="A20045">
            <v>705168</v>
          </cell>
          <cell r="B20045" t="str">
            <v>Corpo de BSCC 1,50 x 1,50 m - moldado no local - altura do aterro 0,00 a 1,00 m - areia extraída e brita produzida</v>
          </cell>
          <cell r="C20045" t="str">
            <v>m</v>
          </cell>
          <cell r="D20045">
            <v>2281.15</v>
          </cell>
          <cell r="E20045" t="str">
            <v>DNIT - ABR/25</v>
          </cell>
        </row>
        <row r="20046">
          <cell r="A20046">
            <v>705171</v>
          </cell>
          <cell r="B20046" t="str">
            <v>Corpo de BSCC 1,50 x 1,50 m - moldado no local - altura do aterro 1,00 a 2,50 m - areia e brita comerciais</v>
          </cell>
          <cell r="C20046" t="str">
            <v>m</v>
          </cell>
          <cell r="D20046">
            <v>2198.8200000000002</v>
          </cell>
          <cell r="E20046" t="str">
            <v>DNIT - ABR/25</v>
          </cell>
        </row>
        <row r="20047">
          <cell r="A20047">
            <v>705170</v>
          </cell>
          <cell r="B20047" t="str">
            <v>Corpo de BSCC 1,50 x 1,50 m - moldado no local - altura do aterro 1,00 a 2,50 m - areia extraída e brita produzida</v>
          </cell>
          <cell r="C20047" t="str">
            <v>m</v>
          </cell>
          <cell r="D20047">
            <v>1998.79</v>
          </cell>
          <cell r="E20047" t="str">
            <v>DNIT - ABR/25</v>
          </cell>
        </row>
        <row r="20048">
          <cell r="A20048">
            <v>705179</v>
          </cell>
          <cell r="B20048" t="str">
            <v>Corpo de BSCC 1,50 x 1,50 m - moldado no local - altura do aterro 10,00 a 12,50 m - areia e brita comerciais</v>
          </cell>
          <cell r="C20048" t="str">
            <v>m</v>
          </cell>
          <cell r="D20048">
            <v>3117.46</v>
          </cell>
          <cell r="E20048" t="str">
            <v>DNIT - ABR/25</v>
          </cell>
        </row>
        <row r="20049">
          <cell r="A20049">
            <v>705178</v>
          </cell>
          <cell r="B20049" t="str">
            <v>Corpo de BSCC 1,50 x 1,50 m - moldado no local - altura do aterro 10,00 a 12,50 m - areia extraída e brita produzida</v>
          </cell>
          <cell r="C20049" t="str">
            <v>m</v>
          </cell>
          <cell r="D20049">
            <v>2853.63</v>
          </cell>
          <cell r="E20049" t="str">
            <v>DNIT - ABR/25</v>
          </cell>
        </row>
        <row r="20050">
          <cell r="A20050">
            <v>705181</v>
          </cell>
          <cell r="B20050" t="str">
            <v>Corpo de BSCC 1,50 x 1,50 m - moldado no local - altura do aterro 12,50 a 15,00 m - areia e brita comerciais</v>
          </cell>
          <cell r="C20050" t="str">
            <v>m</v>
          </cell>
          <cell r="D20050">
            <v>3256.06</v>
          </cell>
          <cell r="E20050" t="str">
            <v>DNIT - ABR/25</v>
          </cell>
        </row>
        <row r="20051">
          <cell r="A20051">
            <v>705180</v>
          </cell>
          <cell r="B20051" t="str">
            <v>Corpo de BSCC 1,50 x 1,50 m - moldado no local - altura do aterro 12,50 a 15,00 m - areia extraída e brita produzida</v>
          </cell>
          <cell r="C20051" t="str">
            <v>m</v>
          </cell>
          <cell r="D20051">
            <v>2992.23</v>
          </cell>
          <cell r="E20051" t="str">
            <v>DNIT - ABR/25</v>
          </cell>
        </row>
        <row r="20052">
          <cell r="A20052">
            <v>705173</v>
          </cell>
          <cell r="B20052" t="str">
            <v>Corpo de BSCC 1,50 x 1,50 m - moldado no local - altura do aterro 2,50 a 5,00 m - areia e brita comerciais</v>
          </cell>
          <cell r="C20052" t="str">
            <v>m</v>
          </cell>
          <cell r="D20052">
            <v>2395.75</v>
          </cell>
          <cell r="E20052" t="str">
            <v>DNIT - ABR/25</v>
          </cell>
        </row>
        <row r="20053">
          <cell r="A20053">
            <v>705172</v>
          </cell>
          <cell r="B20053" t="str">
            <v>Corpo de BSCC 1,50 x 1,50 m - moldado no local - altura do aterro 2,50 a 5,00 m - areia extraída e brita produzida</v>
          </cell>
          <cell r="C20053" t="str">
            <v>m</v>
          </cell>
          <cell r="D20053">
            <v>2195.7199999999998</v>
          </cell>
          <cell r="E20053" t="str">
            <v>DNIT - ABR/25</v>
          </cell>
        </row>
        <row r="20054">
          <cell r="A20054">
            <v>705175</v>
          </cell>
          <cell r="B20054" t="str">
            <v>Corpo de BSCC 1,50 x 1,50 m - moldado no local - altura do aterro 5,00 a 7,50 m - areia e brita comerciais</v>
          </cell>
          <cell r="C20054" t="str">
            <v>m</v>
          </cell>
          <cell r="D20054">
            <v>2667.02</v>
          </cell>
          <cell r="E20054" t="str">
            <v>DNIT - ABR/25</v>
          </cell>
        </row>
        <row r="20055">
          <cell r="A20055">
            <v>705174</v>
          </cell>
          <cell r="B20055" t="str">
            <v>Corpo de BSCC 1,50 x 1,50 m - moldado no local - altura do aterro 5,00 a 7,50 m - areia extraída e brita produzida</v>
          </cell>
          <cell r="C20055" t="str">
            <v>m</v>
          </cell>
          <cell r="D20055">
            <v>2466.9899999999998</v>
          </cell>
          <cell r="E20055" t="str">
            <v>DNIT - ABR/25</v>
          </cell>
        </row>
        <row r="20056">
          <cell r="A20056">
            <v>705177</v>
          </cell>
          <cell r="B20056" t="str">
            <v>Corpo de BSCC 1,50 x 1,50 m - moldado no local - altura do aterro 7,50 a 10,00 m - areia e brita comerciais</v>
          </cell>
          <cell r="C20056" t="str">
            <v>m</v>
          </cell>
          <cell r="D20056">
            <v>3002.55</v>
          </cell>
          <cell r="E20056" t="str">
            <v>DNIT - ABR/25</v>
          </cell>
        </row>
        <row r="20057">
          <cell r="A20057">
            <v>705176</v>
          </cell>
          <cell r="B20057" t="str">
            <v>Corpo de BSCC 1,50 x 1,50 m - moldado no local - altura do aterro 7,50 a 10,00 m - areia extraída e brita produzida</v>
          </cell>
          <cell r="C20057" t="str">
            <v>m</v>
          </cell>
          <cell r="D20057">
            <v>2738.72</v>
          </cell>
          <cell r="E20057" t="str">
            <v>DNIT - ABR/25</v>
          </cell>
        </row>
        <row r="20058">
          <cell r="A20058">
            <v>705183</v>
          </cell>
          <cell r="B20058" t="str">
            <v>Corpo de BSCC 2,00 x 2,00 m - moldado no local - altura do aterro 0,00 a 1,00 m - areia e brita comerciais</v>
          </cell>
          <cell r="C20058" t="str">
            <v>m</v>
          </cell>
          <cell r="D20058">
            <v>3461.75</v>
          </cell>
          <cell r="E20058" t="str">
            <v>DNIT - ABR/25</v>
          </cell>
        </row>
        <row r="20059">
          <cell r="A20059">
            <v>705182</v>
          </cell>
          <cell r="B20059" t="str">
            <v>Corpo de BSCC 2,00 x 2,00 m - moldado no local - altura do aterro 0,00 a 1,00 m - areia extraída e brita produzida</v>
          </cell>
          <cell r="C20059" t="str">
            <v>m</v>
          </cell>
          <cell r="D20059">
            <v>3204.69</v>
          </cell>
          <cell r="E20059" t="str">
            <v>DNIT - ABR/25</v>
          </cell>
        </row>
        <row r="20060">
          <cell r="A20060">
            <v>705185</v>
          </cell>
          <cell r="B20060" t="str">
            <v>Corpo de BSCC 2,00 x 2,00 m - moldado no local - altura do aterro 1,00 a 2,50 m - areia e brita comerciais</v>
          </cell>
          <cell r="C20060" t="str">
            <v>m</v>
          </cell>
          <cell r="D20060">
            <v>3134.47</v>
          </cell>
          <cell r="E20060" t="str">
            <v>DNIT - ABR/25</v>
          </cell>
        </row>
        <row r="20061">
          <cell r="A20061">
            <v>705184</v>
          </cell>
          <cell r="B20061" t="str">
            <v>Corpo de BSCC 2,00 x 2,00 m - moldado no local - altura do aterro 1,00 a 2,50 m - areia extraída e brita produzida</v>
          </cell>
          <cell r="C20061" t="str">
            <v>m</v>
          </cell>
          <cell r="D20061">
            <v>2877.4</v>
          </cell>
          <cell r="E20061" t="str">
            <v>DNIT - ABR/25</v>
          </cell>
        </row>
        <row r="20062">
          <cell r="A20062">
            <v>705193</v>
          </cell>
          <cell r="B20062" t="str">
            <v>Corpo de BSCC 2,00 x 2,00 m - moldado no local - altura do aterro 10,00 a 12,50 m - areia e brita comerciais</v>
          </cell>
          <cell r="C20062" t="str">
            <v>m</v>
          </cell>
          <cell r="D20062">
            <v>4747.95</v>
          </cell>
          <cell r="E20062" t="str">
            <v>DNIT - ABR/25</v>
          </cell>
        </row>
        <row r="20063">
          <cell r="A20063">
            <v>705192</v>
          </cell>
          <cell r="B20063" t="str">
            <v>Corpo de BSCC 2,00 x 2,00 m - moldado no local - altura do aterro 10,00 a 12,50 m - areia extraída e brita produzida</v>
          </cell>
          <cell r="C20063" t="str">
            <v>m</v>
          </cell>
          <cell r="D20063">
            <v>4333.7</v>
          </cell>
          <cell r="E20063" t="str">
            <v>DNIT - ABR/25</v>
          </cell>
        </row>
        <row r="20064">
          <cell r="A20064">
            <v>705195</v>
          </cell>
          <cell r="B20064" t="str">
            <v>Corpo de BSCC 2,00 x 2,00 m - moldado no local - altura do aterro 12,50 a 15,00 m - areia e brita comerciais</v>
          </cell>
          <cell r="C20064" t="str">
            <v>m</v>
          </cell>
          <cell r="D20064">
            <v>5080.17</v>
          </cell>
          <cell r="E20064" t="str">
            <v>DNIT - ABR/25</v>
          </cell>
        </row>
        <row r="20065">
          <cell r="A20065">
            <v>705194</v>
          </cell>
          <cell r="B20065" t="str">
            <v>Corpo de BSCC 2,00 x 2,00 m - moldado no local - altura do aterro 12,50 a 15,00 m - areia extraída e brita produzida</v>
          </cell>
          <cell r="C20065" t="str">
            <v>m</v>
          </cell>
          <cell r="D20065">
            <v>4665.93</v>
          </cell>
          <cell r="E20065" t="str">
            <v>DNIT - ABR/25</v>
          </cell>
        </row>
        <row r="20066">
          <cell r="A20066">
            <v>705187</v>
          </cell>
          <cell r="B20066" t="str">
            <v>Corpo de BSCC 2,00 x 2,00 m - moldado no local - altura do aterro 2,50 a 5,00 m - areia e brita comerciais</v>
          </cell>
          <cell r="C20066" t="str">
            <v>m</v>
          </cell>
          <cell r="D20066">
            <v>3557.49</v>
          </cell>
          <cell r="E20066" t="str">
            <v>DNIT - ABR/25</v>
          </cell>
        </row>
        <row r="20067">
          <cell r="A20067">
            <v>705186</v>
          </cell>
          <cell r="B20067" t="str">
            <v>Corpo de BSCC 2,00 x 2,00 m - moldado no local - altura do aterro 2,50 a 5,00 m - areia extraída e brita produzida</v>
          </cell>
          <cell r="C20067" t="str">
            <v>m</v>
          </cell>
          <cell r="D20067">
            <v>3221.06</v>
          </cell>
          <cell r="E20067" t="str">
            <v>DNIT - ABR/25</v>
          </cell>
        </row>
        <row r="20068">
          <cell r="A20068">
            <v>705189</v>
          </cell>
          <cell r="B20068" t="str">
            <v>Corpo de BSCC 2,00 x 2,00 m - moldado no local - altura do aterro 5,00 a 7,50 m - areia e brita comerciais</v>
          </cell>
          <cell r="C20068" t="str">
            <v>m</v>
          </cell>
          <cell r="D20068">
            <v>3989.13</v>
          </cell>
          <cell r="E20068" t="str">
            <v>DNIT - ABR/25</v>
          </cell>
        </row>
        <row r="20069">
          <cell r="A20069">
            <v>705188</v>
          </cell>
          <cell r="B20069" t="str">
            <v>Corpo de BSCC 2,00 x 2,00 m - moldado no local - altura do aterro 5,00 a 7,50 m - areia extraída e brita produzida</v>
          </cell>
          <cell r="C20069" t="str">
            <v>m</v>
          </cell>
          <cell r="D20069">
            <v>3652.7</v>
          </cell>
          <cell r="E20069" t="str">
            <v>DNIT - ABR/25</v>
          </cell>
        </row>
        <row r="20070">
          <cell r="A20070">
            <v>705191</v>
          </cell>
          <cell r="B20070" t="str">
            <v>Corpo de BSCC 2,00 x 2,00 m - moldado no local - altura do aterro 7,50 a 10,00 m - areia e brita comerciais</v>
          </cell>
          <cell r="C20070" t="str">
            <v>m</v>
          </cell>
          <cell r="D20070">
            <v>4371.29</v>
          </cell>
          <cell r="E20070" t="str">
            <v>DNIT - ABR/25</v>
          </cell>
        </row>
        <row r="20071">
          <cell r="A20071">
            <v>705190</v>
          </cell>
          <cell r="B20071" t="str">
            <v>Corpo de BSCC 2,00 x 2,00 m - moldado no local - altura do aterro 7,50 a 10,00 m - areia extraída e brita produzida</v>
          </cell>
          <cell r="C20071" t="str">
            <v>m</v>
          </cell>
          <cell r="D20071">
            <v>3957.05</v>
          </cell>
          <cell r="E20071" t="str">
            <v>DNIT - ABR/25</v>
          </cell>
        </row>
        <row r="20072">
          <cell r="A20072">
            <v>705197</v>
          </cell>
          <cell r="B20072" t="str">
            <v>Corpo de BSCC 2,50 x 2,50 m - moldado no local - altura do aterro 0,00 a 1,00 m - areia e brita comerciais</v>
          </cell>
          <cell r="C20072" t="str">
            <v>m</v>
          </cell>
          <cell r="D20072">
            <v>4721.67</v>
          </cell>
          <cell r="E20072" t="str">
            <v>DNIT - ABR/25</v>
          </cell>
        </row>
        <row r="20073">
          <cell r="A20073">
            <v>705196</v>
          </cell>
          <cell r="B20073" t="str">
            <v>Corpo de BSCC 2,50 x 2,50 m - moldado no local - altura do aterro 0,00 a 1,00 m - areia extraída e brita produzida</v>
          </cell>
          <cell r="C20073" t="str">
            <v>m</v>
          </cell>
          <cell r="D20073">
            <v>4311.2299999999996</v>
          </cell>
          <cell r="E20073" t="str">
            <v>DNIT - ABR/25</v>
          </cell>
        </row>
        <row r="20074">
          <cell r="A20074">
            <v>705199</v>
          </cell>
          <cell r="B20074" t="str">
            <v>Corpo de BSCC 2,50 x 2,50 m - moldado no local - altura do aterro 1,00 a 2,50 m - areia e brita comerciais</v>
          </cell>
          <cell r="C20074" t="str">
            <v>m</v>
          </cell>
          <cell r="D20074">
            <v>4474.08</v>
          </cell>
          <cell r="E20074" t="str">
            <v>DNIT - ABR/25</v>
          </cell>
        </row>
        <row r="20075">
          <cell r="A20075">
            <v>705198</v>
          </cell>
          <cell r="B20075" t="str">
            <v>Corpo de BSCC 2,50 x 2,50 m - moldado no local - altura do aterro 1,00 a 2,50 m - areia extraída e brita produzida</v>
          </cell>
          <cell r="C20075" t="str">
            <v>m</v>
          </cell>
          <cell r="D20075">
            <v>4063.64</v>
          </cell>
          <cell r="E20075" t="str">
            <v>DNIT - ABR/25</v>
          </cell>
        </row>
        <row r="20076">
          <cell r="A20076">
            <v>705207</v>
          </cell>
          <cell r="B20076" t="str">
            <v>Corpo de BSCC 2,50 x 2,50 m - moldado no local - altura do aterro 10,00 a 12,50 m - areia e brita comerciais</v>
          </cell>
          <cell r="C20076" t="str">
            <v>m</v>
          </cell>
          <cell r="D20076">
            <v>6713.98</v>
          </cell>
          <cell r="E20076" t="str">
            <v>DNIT - ABR/25</v>
          </cell>
        </row>
        <row r="20077">
          <cell r="A20077">
            <v>705206</v>
          </cell>
          <cell r="B20077" t="str">
            <v>Corpo de BSCC 2,50 x 2,50 m - moldado no local - altura do aterro 10,00 a 12,50 m - areia extraída e brita produzida</v>
          </cell>
          <cell r="C20077" t="str">
            <v>m</v>
          </cell>
          <cell r="D20077">
            <v>6102.75</v>
          </cell>
          <cell r="E20077" t="str">
            <v>DNIT - ABR/25</v>
          </cell>
        </row>
        <row r="20078">
          <cell r="A20078">
            <v>705209</v>
          </cell>
          <cell r="B20078" t="str">
            <v>Corpo de BSCC 2,50 x 2,50 m - moldado no local - altura do aterro 12,50 a 15,00 m - areia e brita comerciais</v>
          </cell>
          <cell r="C20078" t="str">
            <v>m</v>
          </cell>
          <cell r="D20078">
            <v>7614.21</v>
          </cell>
          <cell r="E20078" t="str">
            <v>DNIT - ABR/25</v>
          </cell>
        </row>
        <row r="20079">
          <cell r="A20079">
            <v>705208</v>
          </cell>
          <cell r="B20079" t="str">
            <v>Corpo de BSCC 2,50 x 2,50 m - moldado no local - altura do aterro 12,50 a 15,00 m - areia extraída e brita produzida</v>
          </cell>
          <cell r="C20079" t="str">
            <v>m</v>
          </cell>
          <cell r="D20079">
            <v>6901.8</v>
          </cell>
          <cell r="E20079" t="str">
            <v>DNIT - ABR/25</v>
          </cell>
        </row>
        <row r="20080">
          <cell r="A20080">
            <v>705201</v>
          </cell>
          <cell r="B20080" t="str">
            <v>Corpo de BSCC 2,50 x 2,50 m - moldado no local - altura do aterro 2,50 a 5,00 m - areia e brita comerciais</v>
          </cell>
          <cell r="C20080" t="str">
            <v>m</v>
          </cell>
          <cell r="D20080">
            <v>5124.82</v>
          </cell>
          <cell r="E20080" t="str">
            <v>DNIT - ABR/25</v>
          </cell>
        </row>
        <row r="20081">
          <cell r="A20081">
            <v>705200</v>
          </cell>
          <cell r="B20081" t="str">
            <v>Corpo de BSCC 2,50 x 2,50 m - moldado no local - altura do aterro 2,50 a 5,00 m - areia extraída e brita produzida</v>
          </cell>
          <cell r="C20081" t="str">
            <v>m</v>
          </cell>
          <cell r="D20081">
            <v>4714.38</v>
          </cell>
          <cell r="E20081" t="str">
            <v>DNIT - ABR/25</v>
          </cell>
        </row>
        <row r="20082">
          <cell r="A20082">
            <v>705203</v>
          </cell>
          <cell r="B20082" t="str">
            <v>Corpo de BSCC 2,50 x 2,50 m - moldado no local - altura do aterro 5,00 a 7,50 m - areia e brita comerciais</v>
          </cell>
          <cell r="C20082" t="str">
            <v>m</v>
          </cell>
          <cell r="D20082">
            <v>5632.38</v>
          </cell>
          <cell r="E20082" t="str">
            <v>DNIT - ABR/25</v>
          </cell>
        </row>
        <row r="20083">
          <cell r="A20083">
            <v>705202</v>
          </cell>
          <cell r="B20083" t="str">
            <v>Corpo de BSCC 2,50 x 2,50 m - moldado no local - altura do aterro 5,00 a 7,50 m - areia extraída e brita produzida</v>
          </cell>
          <cell r="C20083" t="str">
            <v>m</v>
          </cell>
          <cell r="D20083">
            <v>5128.55</v>
          </cell>
          <cell r="E20083" t="str">
            <v>DNIT - ABR/25</v>
          </cell>
        </row>
        <row r="20084">
          <cell r="A20084">
            <v>705205</v>
          </cell>
          <cell r="B20084" t="str">
            <v>Corpo de BSCC 2,50 x 2,50 m - moldado no local - altura do aterro 7,50 a 10,00 m - areia e brita comerciais</v>
          </cell>
          <cell r="C20084" t="str">
            <v>m</v>
          </cell>
          <cell r="D20084">
            <v>6153.9</v>
          </cell>
          <cell r="E20084" t="str">
            <v>DNIT - ABR/25</v>
          </cell>
        </row>
        <row r="20085">
          <cell r="A20085">
            <v>705204</v>
          </cell>
          <cell r="B20085" t="str">
            <v>Corpo de BSCC 2,50 x 2,50 m - moldado no local - altura do aterro 7,50 a 10,00 m - areia extraída e brita produzida</v>
          </cell>
          <cell r="C20085" t="str">
            <v>m</v>
          </cell>
          <cell r="D20085">
            <v>5650.07</v>
          </cell>
          <cell r="E20085" t="str">
            <v>DNIT - ABR/25</v>
          </cell>
        </row>
        <row r="20086">
          <cell r="A20086">
            <v>705211</v>
          </cell>
          <cell r="B20086" t="str">
            <v>Corpo de BSCC 3,00 x 3,00 m - moldado no local - altura do aterro 0,00 a 1,00 m - areia e brita comerciais</v>
          </cell>
          <cell r="C20086" t="str">
            <v>m</v>
          </cell>
          <cell r="D20086">
            <v>6031.09</v>
          </cell>
          <cell r="E20086" t="str">
            <v>DNIT - ABR/25</v>
          </cell>
        </row>
        <row r="20087">
          <cell r="A20087">
            <v>705210</v>
          </cell>
          <cell r="B20087" t="str">
            <v>Corpo de BSCC 3,00 x 3,00 m - moldado no local - altura do aterro 0,00 a 1,00 m - areia extraída e brita produzida</v>
          </cell>
          <cell r="C20087" t="str">
            <v>m</v>
          </cell>
          <cell r="D20087">
            <v>5439.09</v>
          </cell>
          <cell r="E20087" t="str">
            <v>DNIT - ABR/25</v>
          </cell>
        </row>
        <row r="20088">
          <cell r="A20088">
            <v>705213</v>
          </cell>
          <cell r="B20088" t="str">
            <v>Corpo de BSCC 3,00 x 3,00 m - moldado no local - altura do aterro 1,00 a 2,50 m - areia e brita comerciais</v>
          </cell>
          <cell r="C20088" t="str">
            <v>m</v>
          </cell>
          <cell r="D20088">
            <v>5956.61</v>
          </cell>
          <cell r="E20088" t="str">
            <v>DNIT - ABR/25</v>
          </cell>
        </row>
        <row r="20089">
          <cell r="A20089">
            <v>705212</v>
          </cell>
          <cell r="B20089" t="str">
            <v>Corpo de BSCC 3,00 x 3,00 m - moldado no local - altura do aterro 1,00 a 2,50 m - areia extraída e brita produzida</v>
          </cell>
          <cell r="C20089" t="str">
            <v>m</v>
          </cell>
          <cell r="D20089">
            <v>5364.6</v>
          </cell>
          <cell r="E20089" t="str">
            <v>DNIT - ABR/25</v>
          </cell>
        </row>
        <row r="20090">
          <cell r="A20090">
            <v>705221</v>
          </cell>
          <cell r="B20090" t="str">
            <v>Corpo de BSCC 3,00 x 3,00 m - moldado no local - altura do aterro 10,00 a 12,50 m - areia e brita comerciais</v>
          </cell>
          <cell r="C20090" t="str">
            <v>m</v>
          </cell>
          <cell r="D20090">
            <v>9224.57</v>
          </cell>
          <cell r="E20090" t="str">
            <v>DNIT - ABR/25</v>
          </cell>
        </row>
        <row r="20091">
          <cell r="A20091">
            <v>705220</v>
          </cell>
          <cell r="B20091" t="str">
            <v>Corpo de BSCC 3,00 x 3,00 m - moldado no local - altura do aterro 10,00 a 12,50 m - areia extraída e brita produzida</v>
          </cell>
          <cell r="C20091" t="str">
            <v>m</v>
          </cell>
          <cell r="D20091">
            <v>8392.84</v>
          </cell>
          <cell r="E20091" t="str">
            <v>DNIT - ABR/25</v>
          </cell>
        </row>
        <row r="20092">
          <cell r="A20092">
            <v>705223</v>
          </cell>
          <cell r="B20092" t="str">
            <v>Corpo de BSCC 3,00 x 3,00 m - moldado no local - altura do aterro 12,50 a 15,00 m - areia e brita comerciais</v>
          </cell>
          <cell r="C20092" t="str">
            <v>m</v>
          </cell>
          <cell r="D20092">
            <v>9968.76</v>
          </cell>
          <cell r="E20092" t="str">
            <v>DNIT - ABR/25</v>
          </cell>
        </row>
        <row r="20093">
          <cell r="A20093">
            <v>705222</v>
          </cell>
          <cell r="B20093" t="str">
            <v>Corpo de BSCC 3,00 x 3,00 m - moldado no local - altura do aterro 12,50 a 15,00 m - areia extraída e brita produzida</v>
          </cell>
          <cell r="C20093" t="str">
            <v>m</v>
          </cell>
          <cell r="D20093">
            <v>9010.94</v>
          </cell>
          <cell r="E20093" t="str">
            <v>DNIT - ABR/25</v>
          </cell>
        </row>
        <row r="20094">
          <cell r="A20094">
            <v>705215</v>
          </cell>
          <cell r="B20094" t="str">
            <v>Corpo de BSCC 3,00 x 3,00 m - moldado no local - altura do aterro 2,50 a 5,00 m - areia e brita comerciais</v>
          </cell>
          <cell r="C20094" t="str">
            <v>m</v>
          </cell>
          <cell r="D20094">
            <v>7048.17</v>
          </cell>
          <cell r="E20094" t="str">
            <v>DNIT - ABR/25</v>
          </cell>
        </row>
        <row r="20095">
          <cell r="A20095">
            <v>705214</v>
          </cell>
          <cell r="B20095" t="str">
            <v>Corpo de BSCC 3,00 x 3,00 m - moldado no local - altura do aterro 2,50 a 5,00 m - areia extraída e brita produzida</v>
          </cell>
          <cell r="C20095" t="str">
            <v>m</v>
          </cell>
          <cell r="D20095">
            <v>6331.63</v>
          </cell>
          <cell r="E20095" t="str">
            <v>DNIT - ABR/25</v>
          </cell>
        </row>
        <row r="20096">
          <cell r="A20096">
            <v>705217</v>
          </cell>
          <cell r="B20096" t="str">
            <v>Corpo de BSCC 3,00 x 3,00 m - moldado no local - altura do aterro 5,00 a 7,50 m - areia e brita comerciais</v>
          </cell>
          <cell r="C20096" t="str">
            <v>m</v>
          </cell>
          <cell r="D20096">
            <v>7818.12</v>
          </cell>
          <cell r="E20096" t="str">
            <v>DNIT - ABR/25</v>
          </cell>
        </row>
        <row r="20097">
          <cell r="A20097">
            <v>705216</v>
          </cell>
          <cell r="B20097" t="str">
            <v>Corpo de BSCC 3,00 x 3,00 m - moldado no local - altura do aterro 5,00 a 7,50 m - areia extraída e brita produzida</v>
          </cell>
          <cell r="C20097" t="str">
            <v>m</v>
          </cell>
          <cell r="D20097">
            <v>7101.58</v>
          </cell>
          <cell r="E20097" t="str">
            <v>DNIT - ABR/25</v>
          </cell>
        </row>
        <row r="20098">
          <cell r="A20098">
            <v>705219</v>
          </cell>
          <cell r="B20098" t="str">
            <v>Corpo de BSCC 3,00 x 3,00 m - moldado no local - altura do aterro 7,50 a 10,00 m - areia e brita comerciais</v>
          </cell>
          <cell r="C20098" t="str">
            <v>m</v>
          </cell>
          <cell r="D20098">
            <v>8512.81</v>
          </cell>
          <cell r="E20098" t="str">
            <v>DNIT - ABR/25</v>
          </cell>
        </row>
        <row r="20099">
          <cell r="A20099">
            <v>705218</v>
          </cell>
          <cell r="B20099" t="str">
            <v>Corpo de BSCC 3,00 x 3,00 m - moldado no local - altura do aterro 7,50 a 10,00 m - areia extraída e brita produzida</v>
          </cell>
          <cell r="C20099" t="str">
            <v>m</v>
          </cell>
          <cell r="D20099">
            <v>7681.08</v>
          </cell>
          <cell r="E20099" t="str">
            <v>DNIT - ABR/25</v>
          </cell>
        </row>
        <row r="20100">
          <cell r="A20100">
            <v>705346</v>
          </cell>
          <cell r="B20100" t="str">
            <v>Corpo de BTCC 1,50 x 1,50 m - moldado no local - altura do aterro 0,00 a 1,00 m - areia e brita comerciais</v>
          </cell>
          <cell r="C20100" t="str">
            <v>m</v>
          </cell>
          <cell r="D20100">
            <v>5687.46</v>
          </cell>
          <cell r="E20100" t="str">
            <v>DNIT - ABR/25</v>
          </cell>
        </row>
        <row r="20101">
          <cell r="A20101">
            <v>705345</v>
          </cell>
          <cell r="B20101" t="str">
            <v>Corpo de BTCC 1,50 x 1,50 m - moldado no local - altura do aterro 0,00 a 1,00 m - areia extraída e brita produzida</v>
          </cell>
          <cell r="C20101" t="str">
            <v>m</v>
          </cell>
          <cell r="D20101">
            <v>5173.91</v>
          </cell>
          <cell r="E20101" t="str">
            <v>DNIT - ABR/25</v>
          </cell>
        </row>
        <row r="20102">
          <cell r="A20102">
            <v>705348</v>
          </cell>
          <cell r="B20102" t="str">
            <v>Corpo de BTCC 1,50 x 1,50 m - moldado no local - altura do aterro 1,00 a 2,50 m - areia e brita comerciais</v>
          </cell>
          <cell r="C20102" t="str">
            <v>m</v>
          </cell>
          <cell r="D20102">
            <v>5115.1000000000004</v>
          </cell>
          <cell r="E20102" t="str">
            <v>DNIT - ABR/25</v>
          </cell>
        </row>
        <row r="20103">
          <cell r="A20103">
            <v>705347</v>
          </cell>
          <cell r="B20103" t="str">
            <v>Corpo de BTCC 1,50 x 1,50 m - moldado no local - altura do aterro 1,00 a 2,50 m - areia extraída e brita produzida</v>
          </cell>
          <cell r="C20103" t="str">
            <v>m</v>
          </cell>
          <cell r="D20103">
            <v>4601.54</v>
          </cell>
          <cell r="E20103" t="str">
            <v>DNIT - ABR/25</v>
          </cell>
        </row>
        <row r="20104">
          <cell r="A20104">
            <v>705356</v>
          </cell>
          <cell r="B20104" t="str">
            <v>Corpo de BTCC 1,50 x 1,50 m - moldado no local - altura do aterro 10,00 a 12,50 m - areia e brita comerciais</v>
          </cell>
          <cell r="C20104" t="str">
            <v>m</v>
          </cell>
          <cell r="D20104">
            <v>7565.03</v>
          </cell>
          <cell r="E20104" t="str">
            <v>DNIT - ABR/25</v>
          </cell>
        </row>
        <row r="20105">
          <cell r="A20105">
            <v>705355</v>
          </cell>
          <cell r="B20105" t="str">
            <v>Corpo de BTCC 1,50 x 1,50 m - moldado no local - altura do aterro 10,00 a 12,50 m - areia extraída e brita produzida</v>
          </cell>
          <cell r="C20105" t="str">
            <v>m</v>
          </cell>
          <cell r="D20105">
            <v>6881.83</v>
          </cell>
          <cell r="E20105" t="str">
            <v>DNIT - ABR/25</v>
          </cell>
        </row>
        <row r="20106">
          <cell r="A20106">
            <v>705358</v>
          </cell>
          <cell r="B20106" t="str">
            <v>Corpo de BTCC 1,50 x 1,50 m - moldado no local - altura do aterro 12,50 a 15,00 m - areia e brita comerciais</v>
          </cell>
          <cell r="C20106" t="str">
            <v>m</v>
          </cell>
          <cell r="D20106">
            <v>7681.06</v>
          </cell>
          <cell r="E20106" t="str">
            <v>DNIT - ABR/25</v>
          </cell>
        </row>
        <row r="20107">
          <cell r="A20107">
            <v>705357</v>
          </cell>
          <cell r="B20107" t="str">
            <v>Corpo de BTCC 1,50 x 1,50 m - moldado no local - altura do aterro 12,50 a 15,00 m - areia extraída e brita produzida</v>
          </cell>
          <cell r="C20107" t="str">
            <v>m</v>
          </cell>
          <cell r="D20107">
            <v>6997.87</v>
          </cell>
          <cell r="E20107" t="str">
            <v>DNIT - ABR/25</v>
          </cell>
        </row>
        <row r="20108">
          <cell r="A20108">
            <v>705350</v>
          </cell>
          <cell r="B20108" t="str">
            <v>Corpo de BTCC 1,50 x 1,50 m - moldado no local - altura do aterro 2,50 a 5,00 m - areia e brita comerciais</v>
          </cell>
          <cell r="C20108" t="str">
            <v>m</v>
          </cell>
          <cell r="D20108">
            <v>5582.9</v>
          </cell>
          <cell r="E20108" t="str">
            <v>DNIT - ABR/25</v>
          </cell>
        </row>
        <row r="20109">
          <cell r="A20109">
            <v>705349</v>
          </cell>
          <cell r="B20109" t="str">
            <v>Corpo de BTCC 1,50 x 1,50 m - moldado no local - altura do aterro 2,50 a 5,00 m - areia extraída e brita produzida</v>
          </cell>
          <cell r="C20109" t="str">
            <v>m</v>
          </cell>
          <cell r="D20109">
            <v>5069.3500000000004</v>
          </cell>
          <cell r="E20109" t="str">
            <v>DNIT - ABR/25</v>
          </cell>
        </row>
        <row r="20110">
          <cell r="A20110">
            <v>705352</v>
          </cell>
          <cell r="B20110" t="str">
            <v>Corpo de BTCC 1,50 x 1,50 m - moldado no local - altura do aterro 5,00 a 7,50 m - areia e brita comerciais</v>
          </cell>
          <cell r="C20110" t="str">
            <v>m</v>
          </cell>
          <cell r="D20110">
            <v>5982.46</v>
          </cell>
          <cell r="E20110" t="str">
            <v>DNIT - ABR/25</v>
          </cell>
        </row>
        <row r="20111">
          <cell r="A20111">
            <v>705351</v>
          </cell>
          <cell r="B20111" t="str">
            <v>Corpo de BTCC 1,50 x 1,50 m - moldado no local - altura do aterro 5,00 a 7,50 m - areia extraída e brita produzida</v>
          </cell>
          <cell r="C20111" t="str">
            <v>m</v>
          </cell>
          <cell r="D20111">
            <v>5468.9</v>
          </cell>
          <cell r="E20111" t="str">
            <v>DNIT - ABR/25</v>
          </cell>
        </row>
        <row r="20112">
          <cell r="A20112">
            <v>705354</v>
          </cell>
          <cell r="B20112" t="str">
            <v>Corpo de BTCC 1,50 x 1,50 m - moldado no local - altura do aterro 7,50 a 10,00 m - areia e brita comerciais</v>
          </cell>
          <cell r="C20112" t="str">
            <v>m</v>
          </cell>
          <cell r="D20112">
            <v>6586.43</v>
          </cell>
          <cell r="E20112" t="str">
            <v>DNIT - ABR/25</v>
          </cell>
        </row>
        <row r="20113">
          <cell r="A20113">
            <v>705353</v>
          </cell>
          <cell r="B20113" t="str">
            <v>Corpo de BTCC 1,50 x 1,50 m - moldado no local - altura do aterro 7,50 a 10,00 m - areia extraída e brita produzida</v>
          </cell>
          <cell r="C20113" t="str">
            <v>m</v>
          </cell>
          <cell r="D20113">
            <v>6072.88</v>
          </cell>
          <cell r="E20113" t="str">
            <v>DNIT - ABR/25</v>
          </cell>
        </row>
        <row r="20114">
          <cell r="A20114">
            <v>705360</v>
          </cell>
          <cell r="B20114" t="str">
            <v>Corpo de BTCC 2,00 x 2,00 m - moldado no local - altura do aterro 0,00 a 1,00 m - areia e brita comerciais</v>
          </cell>
          <cell r="C20114" t="str">
            <v>m</v>
          </cell>
          <cell r="D20114">
            <v>8166.42</v>
          </cell>
          <cell r="E20114" t="str">
            <v>DNIT - ABR/25</v>
          </cell>
        </row>
        <row r="20115">
          <cell r="A20115">
            <v>705359</v>
          </cell>
          <cell r="B20115" t="str">
            <v>Corpo de BTCC 2,00 x 2,00 m - moldado no local - altura do aterro 0,00 a 1,00 m - areia extraída e brita produzida</v>
          </cell>
          <cell r="C20115" t="str">
            <v>m</v>
          </cell>
          <cell r="D20115">
            <v>7503.73</v>
          </cell>
          <cell r="E20115" t="str">
            <v>DNIT - ABR/25</v>
          </cell>
        </row>
        <row r="20116">
          <cell r="A20116">
            <v>705362</v>
          </cell>
          <cell r="B20116" t="str">
            <v>Corpo de BTCC 2,00 x 2,00 m - moldado no local - altura do aterro 1,00 a 2,50 m - areia e brita comerciais</v>
          </cell>
          <cell r="C20116" t="str">
            <v>m</v>
          </cell>
          <cell r="D20116">
            <v>7427.84</v>
          </cell>
          <cell r="E20116" t="str">
            <v>DNIT - ABR/25</v>
          </cell>
        </row>
        <row r="20117">
          <cell r="A20117">
            <v>705361</v>
          </cell>
          <cell r="B20117" t="str">
            <v>Corpo de BTCC 2,00 x 2,00 m - moldado no local - altura do aterro 1,00 a 2,50 m - areia extraída e brita produzida</v>
          </cell>
          <cell r="C20117" t="str">
            <v>m</v>
          </cell>
          <cell r="D20117">
            <v>6765.15</v>
          </cell>
          <cell r="E20117" t="str">
            <v>DNIT - ABR/25</v>
          </cell>
        </row>
        <row r="20118">
          <cell r="A20118">
            <v>705370</v>
          </cell>
          <cell r="B20118" t="str">
            <v>Corpo de BTCC 2,00 x 2,00 m - moldado no local - altura do aterro 10,00 a 12,50 m - areia e brita comerciais</v>
          </cell>
          <cell r="C20118" t="str">
            <v>m</v>
          </cell>
          <cell r="D20118">
            <v>11098.49</v>
          </cell>
          <cell r="E20118" t="str">
            <v>DNIT - ABR/25</v>
          </cell>
        </row>
        <row r="20119">
          <cell r="A20119">
            <v>705369</v>
          </cell>
          <cell r="B20119" t="str">
            <v>Corpo de BTCC 2,00 x 2,00 m - moldado no local - altura do aterro 10,00 a 12,50 m - areia extraída e brita produzida</v>
          </cell>
          <cell r="C20119" t="str">
            <v>m</v>
          </cell>
          <cell r="D20119">
            <v>10040.450000000001</v>
          </cell>
          <cell r="E20119" t="str">
            <v>DNIT - ABR/25</v>
          </cell>
        </row>
        <row r="20120">
          <cell r="A20120">
            <v>705372</v>
          </cell>
          <cell r="B20120" t="str">
            <v>Corpo de BTCC 2,00 x 2,00 m - moldado no local - altura do aterro 12,50 a 15,00 m - areia e brita comerciais</v>
          </cell>
          <cell r="C20120" t="str">
            <v>m</v>
          </cell>
          <cell r="D20120">
            <v>11821.75</v>
          </cell>
          <cell r="E20120" t="str">
            <v>DNIT - ABR/25</v>
          </cell>
        </row>
        <row r="20121">
          <cell r="A20121">
            <v>705371</v>
          </cell>
          <cell r="B20121" t="str">
            <v>Corpo de BTCC 2,00 x 2,00 m - moldado no local - altura do aterro 12,50 a 15,00 m - areia extraída e brita produzida</v>
          </cell>
          <cell r="C20121" t="str">
            <v>m</v>
          </cell>
          <cell r="D20121">
            <v>10763.71</v>
          </cell>
          <cell r="E20121" t="str">
            <v>DNIT - ABR/25</v>
          </cell>
        </row>
        <row r="20122">
          <cell r="A20122">
            <v>705364</v>
          </cell>
          <cell r="B20122" t="str">
            <v>Corpo de BTCC 2,00 x 2,00 m - moldado no local - altura do aterro 2,50 a 5,00 m - areia e brita comerciais</v>
          </cell>
          <cell r="C20122" t="str">
            <v>m</v>
          </cell>
          <cell r="D20122">
            <v>8415.73</v>
          </cell>
          <cell r="E20122" t="str">
            <v>DNIT - ABR/25</v>
          </cell>
        </row>
        <row r="20123">
          <cell r="A20123">
            <v>705363</v>
          </cell>
          <cell r="B20123" t="str">
            <v>Corpo de BTCC 2,00 x 2,00 m - moldado no local - altura do aterro 2,50 a 5,00 m - areia extraída e brita produzida</v>
          </cell>
          <cell r="C20123" t="str">
            <v>m</v>
          </cell>
          <cell r="D20123">
            <v>7753.04</v>
          </cell>
          <cell r="E20123" t="str">
            <v>DNIT - ABR/25</v>
          </cell>
        </row>
        <row r="20124">
          <cell r="A20124">
            <v>705366</v>
          </cell>
          <cell r="B20124" t="str">
            <v>Corpo de BTCC 2,00 x 2,00 m - moldado no local - altura do aterro 5,00 a 7,50 m - areia e brita comerciais</v>
          </cell>
          <cell r="C20124" t="str">
            <v>m</v>
          </cell>
          <cell r="D20124">
            <v>9197.2999999999993</v>
          </cell>
          <cell r="E20124" t="str">
            <v>DNIT - ABR/25</v>
          </cell>
        </row>
        <row r="20125">
          <cell r="A20125">
            <v>705365</v>
          </cell>
          <cell r="B20125" t="str">
            <v>Corpo de BTCC 2,00 x 2,00 m - moldado no local - altura do aterro 5,00 a 7,50 m - areia extraída e brita produzida</v>
          </cell>
          <cell r="C20125" t="str">
            <v>m</v>
          </cell>
          <cell r="D20125">
            <v>8326.0400000000009</v>
          </cell>
          <cell r="E20125" t="str">
            <v>DNIT - ABR/25</v>
          </cell>
        </row>
        <row r="20126">
          <cell r="A20126">
            <v>705368</v>
          </cell>
          <cell r="B20126" t="str">
            <v>Corpo de BTCC 2,00 x 2,00 m - moldado no local - altura do aterro 7,50 a 10,00 m - areia e brita comerciais</v>
          </cell>
          <cell r="C20126" t="str">
            <v>m</v>
          </cell>
          <cell r="D20126">
            <v>10314.620000000001</v>
          </cell>
          <cell r="E20126" t="str">
            <v>DNIT - ABR/25</v>
          </cell>
        </row>
        <row r="20127">
          <cell r="A20127">
            <v>705367</v>
          </cell>
          <cell r="B20127" t="str">
            <v>Corpo de BTCC 2,00 x 2,00 m - moldado no local - altura do aterro 7,50 a 10,00 m - areia extraída e brita produzida</v>
          </cell>
          <cell r="C20127" t="str">
            <v>m</v>
          </cell>
          <cell r="D20127">
            <v>9443.36</v>
          </cell>
          <cell r="E20127" t="str">
            <v>DNIT - ABR/25</v>
          </cell>
        </row>
        <row r="20128">
          <cell r="A20128">
            <v>705374</v>
          </cell>
          <cell r="B20128" t="str">
            <v>Corpo de BTCC 2,50 x 2,50 m - moldado no local - altura do aterro 0,00 a 1,00 m - areia e brita comerciais</v>
          </cell>
          <cell r="C20128" t="str">
            <v>m</v>
          </cell>
          <cell r="D20128">
            <v>10781.74</v>
          </cell>
          <cell r="E20128" t="str">
            <v>DNIT - ABR/25</v>
          </cell>
        </row>
        <row r="20129">
          <cell r="A20129">
            <v>705373</v>
          </cell>
          <cell r="B20129" t="str">
            <v>Corpo de BTCC 2,50 x 2,50 m - moldado no local - altura do aterro 0,00 a 1,00 m - areia extraída e brita produzida</v>
          </cell>
          <cell r="C20129" t="str">
            <v>m</v>
          </cell>
          <cell r="D20129">
            <v>9940.4699999999993</v>
          </cell>
          <cell r="E20129" t="str">
            <v>DNIT - ABR/25</v>
          </cell>
        </row>
        <row r="20130">
          <cell r="A20130">
            <v>705376</v>
          </cell>
          <cell r="B20130" t="str">
            <v>Corpo de BTCC 2,50 x 2,50 m - moldado no local - altura do aterro 1,00 a 2,50 m - areia e brita comerciais</v>
          </cell>
          <cell r="C20130" t="str">
            <v>m</v>
          </cell>
          <cell r="D20130">
            <v>9659.9</v>
          </cell>
          <cell r="E20130" t="str">
            <v>DNIT - ABR/25</v>
          </cell>
        </row>
        <row r="20131">
          <cell r="A20131">
            <v>705375</v>
          </cell>
          <cell r="B20131" t="str">
            <v>Corpo de BTCC 2,50 x 2,50 m - moldado no local - altura do aterro 1,00 a 2,50 m - areia extraída e brita produzida</v>
          </cell>
          <cell r="C20131" t="str">
            <v>m</v>
          </cell>
          <cell r="D20131">
            <v>8818.64</v>
          </cell>
          <cell r="E20131" t="str">
            <v>DNIT - ABR/25</v>
          </cell>
        </row>
        <row r="20132">
          <cell r="A20132">
            <v>705384</v>
          </cell>
          <cell r="B20132" t="str">
            <v>Corpo de BTCC 2,50 x 2,50 m - moldado no local - altura do aterro 10,00 a 12,50 m - areia e brita comerciais</v>
          </cell>
          <cell r="C20132" t="str">
            <v>m</v>
          </cell>
          <cell r="D20132">
            <v>14684.14</v>
          </cell>
          <cell r="E20132" t="str">
            <v>DNIT - ABR/25</v>
          </cell>
        </row>
        <row r="20133">
          <cell r="A20133">
            <v>705383</v>
          </cell>
          <cell r="B20133" t="str">
            <v>Corpo de BTCC 2,50 x 2,50 m - moldado no local - altura do aterro 10,00 a 12,50 m - areia extraída e brita produzida</v>
          </cell>
          <cell r="C20133" t="str">
            <v>m</v>
          </cell>
          <cell r="D20133">
            <v>13397.69</v>
          </cell>
          <cell r="E20133" t="str">
            <v>DNIT - ABR/25</v>
          </cell>
        </row>
        <row r="20134">
          <cell r="A20134">
            <v>705386</v>
          </cell>
          <cell r="B20134" t="str">
            <v>Corpo de BTCC 2,50 x 2,50 m - moldado no local - altura do aterro 12,50 a 15,00 m - areia e brita comerciais</v>
          </cell>
          <cell r="C20134" t="str">
            <v>m</v>
          </cell>
          <cell r="D20134">
            <v>15832.5</v>
          </cell>
          <cell r="E20134" t="str">
            <v>DNIT - ABR/25</v>
          </cell>
        </row>
        <row r="20135">
          <cell r="A20135">
            <v>705385</v>
          </cell>
          <cell r="B20135" t="str">
            <v>Corpo de BTCC 2,50 x 2,50 m - moldado no local - altura do aterro 12,50 a 15,00 m - areia extraída e brita produzida</v>
          </cell>
          <cell r="C20135" t="str">
            <v>m</v>
          </cell>
          <cell r="D20135">
            <v>14546.05</v>
          </cell>
          <cell r="E20135" t="str">
            <v>DNIT - ABR/25</v>
          </cell>
        </row>
        <row r="20136">
          <cell r="A20136">
            <v>705378</v>
          </cell>
          <cell r="B20136" t="str">
            <v>Corpo de BTCC 2,50 x 2,50 m - moldado no local - altura do aterro 2,50 a 5,00 m - areia e brita comerciais</v>
          </cell>
          <cell r="C20136" t="str">
            <v>m</v>
          </cell>
          <cell r="D20136">
            <v>10981.12</v>
          </cell>
          <cell r="E20136" t="str">
            <v>DNIT - ABR/25</v>
          </cell>
        </row>
        <row r="20137">
          <cell r="A20137">
            <v>705377</v>
          </cell>
          <cell r="B20137" t="str">
            <v>Corpo de BTCC 2,50 x 2,50 m - moldado no local - altura do aterro 2,50 a 5,00 m - areia extraída e brita produzida</v>
          </cell>
          <cell r="C20137" t="str">
            <v>m</v>
          </cell>
          <cell r="D20137">
            <v>9920.3799999999992</v>
          </cell>
          <cell r="E20137" t="str">
            <v>DNIT - ABR/25</v>
          </cell>
        </row>
        <row r="20138">
          <cell r="A20138">
            <v>705380</v>
          </cell>
          <cell r="B20138" t="str">
            <v>Corpo de BTCC 2,50 x 2,50 m - moldado no local - altura do aterro 5,00 a 7,50 m - areia e brita comerciais</v>
          </cell>
          <cell r="C20138" t="str">
            <v>m</v>
          </cell>
          <cell r="D20138">
            <v>12462.39</v>
          </cell>
          <cell r="E20138" t="str">
            <v>DNIT - ABR/25</v>
          </cell>
        </row>
        <row r="20139">
          <cell r="A20139">
            <v>705379</v>
          </cell>
          <cell r="B20139" t="str">
            <v>Corpo de BTCC 2,50 x 2,50 m - moldado no local - altura do aterro 5,00 a 7,50 m - areia extraída e brita produzida</v>
          </cell>
          <cell r="C20139" t="str">
            <v>m</v>
          </cell>
          <cell r="D20139">
            <v>11401.65</v>
          </cell>
          <cell r="E20139" t="str">
            <v>DNIT - ABR/25</v>
          </cell>
        </row>
        <row r="20140">
          <cell r="A20140">
            <v>705382</v>
          </cell>
          <cell r="B20140" t="str">
            <v>Corpo de BTCC 2,50 x 2,50 m - moldado no local - altura do aterro 7,50 a 10,00 m - areia e brita comerciais</v>
          </cell>
          <cell r="C20140" t="str">
            <v>m</v>
          </cell>
          <cell r="D20140">
            <v>13730.9</v>
          </cell>
          <cell r="E20140" t="str">
            <v>DNIT - ABR/25</v>
          </cell>
        </row>
        <row r="20141">
          <cell r="A20141">
            <v>705381</v>
          </cell>
          <cell r="B20141" t="str">
            <v>Corpo de BTCC 2,50 x 2,50 m - moldado no local - altura do aterro 7,50 a 10,00 m - areia extraída e brita produzida</v>
          </cell>
          <cell r="C20141" t="str">
            <v>m</v>
          </cell>
          <cell r="D20141">
            <v>12444.45</v>
          </cell>
          <cell r="E20141" t="str">
            <v>DNIT - ABR/25</v>
          </cell>
        </row>
        <row r="20142">
          <cell r="A20142">
            <v>705388</v>
          </cell>
          <cell r="B20142" t="str">
            <v>Corpo de BTCC 3,00 x 3,00 m - moldado no local - altura do aterro 0,00 a 1,00 m - areia e brita comerciais</v>
          </cell>
          <cell r="C20142" t="str">
            <v>m</v>
          </cell>
          <cell r="D20142">
            <v>13545.12</v>
          </cell>
          <cell r="E20142" t="str">
            <v>DNIT - ABR/25</v>
          </cell>
        </row>
        <row r="20143">
          <cell r="A20143">
            <v>705387</v>
          </cell>
          <cell r="B20143" t="str">
            <v>Corpo de BTCC 3,00 x 3,00 m - moldado no local - altura do aterro 0,00 a 1,00 m - areia extraída e brita produzida</v>
          </cell>
          <cell r="C20143" t="str">
            <v>m</v>
          </cell>
          <cell r="D20143">
            <v>12296.31</v>
          </cell>
          <cell r="E20143" t="str">
            <v>DNIT - ABR/25</v>
          </cell>
        </row>
        <row r="20144">
          <cell r="A20144">
            <v>705390</v>
          </cell>
          <cell r="B20144" t="str">
            <v>Corpo de BTCC 3,00 x 3,00 m - moldado no local - altura do aterro 1,00 a 2,50 m - areia e brita comerciais</v>
          </cell>
          <cell r="C20144" t="str">
            <v>m</v>
          </cell>
          <cell r="D20144">
            <v>12751.51</v>
          </cell>
          <cell r="E20144" t="str">
            <v>DNIT - ABR/25</v>
          </cell>
        </row>
        <row r="20145">
          <cell r="A20145">
            <v>705389</v>
          </cell>
          <cell r="B20145" t="str">
            <v>Corpo de BTCC 3,00 x 3,00 m - moldado no local - altura do aterro 1,00 a 2,50 m - areia extraída e brita produzida</v>
          </cell>
          <cell r="C20145" t="str">
            <v>m</v>
          </cell>
          <cell r="D20145">
            <v>11502.7</v>
          </cell>
          <cell r="E20145" t="str">
            <v>DNIT - ABR/25</v>
          </cell>
        </row>
        <row r="20146">
          <cell r="A20146">
            <v>705399</v>
          </cell>
          <cell r="B20146" t="str">
            <v>Corpo de BTCC 3,00 x 3,00 m - moldado no local - altura do aterro 10,00 a 12,50 m - areia e brita comerciais</v>
          </cell>
          <cell r="C20146" t="str">
            <v>m</v>
          </cell>
          <cell r="D20146">
            <v>19690.009999999998</v>
          </cell>
          <cell r="E20146" t="str">
            <v>DNIT - ABR/25</v>
          </cell>
        </row>
        <row r="20147">
          <cell r="A20147">
            <v>705398</v>
          </cell>
          <cell r="B20147" t="str">
            <v>Corpo de BTCC 3,00 x 3,00 m - moldado no local - altura do aterro 10,00 a 12,50 m - areia extraída e brita produzida</v>
          </cell>
          <cell r="C20147" t="str">
            <v>m</v>
          </cell>
          <cell r="D20147">
            <v>17818.46</v>
          </cell>
          <cell r="E20147" t="str">
            <v>DNIT - ABR/25</v>
          </cell>
        </row>
        <row r="20148">
          <cell r="A20148">
            <v>705401</v>
          </cell>
          <cell r="B20148" t="str">
            <v>Corpo de BTCC 3,00 x 3,00 m - moldado no local - altura do aterro 12,50 a 15,00 m - areia e brita comerciais</v>
          </cell>
          <cell r="C20148" t="str">
            <v>m</v>
          </cell>
          <cell r="D20148">
            <v>21245.200000000001</v>
          </cell>
          <cell r="E20148" t="str">
            <v>DNIT - ABR/25</v>
          </cell>
        </row>
        <row r="20149">
          <cell r="A20149">
            <v>705400</v>
          </cell>
          <cell r="B20149" t="str">
            <v>Corpo de BTCC 3,00 x 3,00 m - moldado no local - altura do aterro 12,50 a 15,00 m - areia extraída e brita produzida</v>
          </cell>
          <cell r="C20149" t="str">
            <v>m</v>
          </cell>
          <cell r="D20149">
            <v>19373.66</v>
          </cell>
          <cell r="E20149" t="str">
            <v>DNIT - ABR/25</v>
          </cell>
        </row>
        <row r="20150">
          <cell r="A20150">
            <v>705392</v>
          </cell>
          <cell r="B20150" t="str">
            <v>Corpo de BTCC 3,00 x 3,00 m - moldado no local - altura do aterro 2,50 a 5,00 m - areia e brita comerciais</v>
          </cell>
          <cell r="C20150" t="str">
            <v>m</v>
          </cell>
          <cell r="D20150">
            <v>14548.82</v>
          </cell>
          <cell r="E20150" t="str">
            <v>DNIT - ABR/25</v>
          </cell>
        </row>
        <row r="20151">
          <cell r="A20151">
            <v>705391</v>
          </cell>
          <cell r="B20151" t="str">
            <v>Corpo de BTCC 3,00 x 3,00 m - moldado no local - altura do aterro 2,50 a 5,00 m - areia extraída e brita produzida</v>
          </cell>
          <cell r="C20151" t="str">
            <v>m</v>
          </cell>
          <cell r="D20151">
            <v>13035.36</v>
          </cell>
          <cell r="E20151" t="str">
            <v>DNIT - ABR/25</v>
          </cell>
        </row>
        <row r="20152">
          <cell r="A20152">
            <v>705395</v>
          </cell>
          <cell r="B20152" t="str">
            <v>Corpo de BTCC 3,00 x 3,00 m - moldado no local - altura do aterro 5,00 a 7,50 m - areia e brita comerciais</v>
          </cell>
          <cell r="C20152" t="str">
            <v>m</v>
          </cell>
          <cell r="D20152">
            <v>16611.939999999999</v>
          </cell>
          <cell r="E20152" t="str">
            <v>DNIT - ABR/25</v>
          </cell>
        </row>
        <row r="20153">
          <cell r="A20153">
            <v>705394</v>
          </cell>
          <cell r="B20153" t="str">
            <v>Corpo de BTCC 3,00 x 3,00 m - moldado no local - altura do aterro 5,00 a 7,50 m - areia extraída e brita produzida</v>
          </cell>
          <cell r="C20153" t="str">
            <v>m</v>
          </cell>
          <cell r="D20153">
            <v>15098.49</v>
          </cell>
          <cell r="E20153" t="str">
            <v>DNIT - ABR/25</v>
          </cell>
        </row>
        <row r="20154">
          <cell r="A20154">
            <v>705397</v>
          </cell>
          <cell r="B20154" t="str">
            <v>Corpo de BTCC 3,00 x 3,00 m - moldado no local - altura do aterro 7,50 a 10,00 m - areia e brita comerciais</v>
          </cell>
          <cell r="C20154" t="str">
            <v>m</v>
          </cell>
          <cell r="D20154">
            <v>18205.29</v>
          </cell>
          <cell r="E20154" t="str">
            <v>DNIT - ABR/25</v>
          </cell>
        </row>
        <row r="20155">
          <cell r="A20155">
            <v>705396</v>
          </cell>
          <cell r="B20155" t="str">
            <v>Corpo de BTCC 3,00 x 3,00 m - moldado no local - altura do aterro 7,50 a 10,00 m - areia extraída e brita produzida</v>
          </cell>
          <cell r="C20155" t="str">
            <v>m</v>
          </cell>
          <cell r="D20155">
            <v>16333.75</v>
          </cell>
          <cell r="E20155" t="str">
            <v>DNIT - ABR/25</v>
          </cell>
        </row>
        <row r="20156">
          <cell r="A20156">
            <v>804213</v>
          </cell>
          <cell r="B20156" t="str">
            <v>Boca de BDTC D = 0,80 m - esconsidade 0° - areia e brita comerciais - alas retas</v>
          </cell>
          <cell r="C20156" t="str">
            <v>un</v>
          </cell>
          <cell r="D20156">
            <v>1616.55</v>
          </cell>
          <cell r="E20156" t="str">
            <v>DNIT - ABR/25</v>
          </cell>
        </row>
        <row r="20157">
          <cell r="A20157">
            <v>804212</v>
          </cell>
          <cell r="B20157" t="str">
            <v>Boca de BDTC D = 0,80 m - esconsidade 0° - areia extraída e brita produzida - alas retas</v>
          </cell>
          <cell r="C20157" t="str">
            <v>un</v>
          </cell>
          <cell r="D20157">
            <v>1311.77</v>
          </cell>
          <cell r="E20157" t="str">
            <v>DNIT - ABR/25</v>
          </cell>
        </row>
        <row r="20158">
          <cell r="A20158">
            <v>804217</v>
          </cell>
          <cell r="B20158" t="str">
            <v>Boca de BDTC D = 0,80 m - esconsidade 10° - areia e brita comerciais - alas retas</v>
          </cell>
          <cell r="C20158" t="str">
            <v>un</v>
          </cell>
          <cell r="D20158">
            <v>1625.94</v>
          </cell>
          <cell r="E20158" t="str">
            <v>DNIT - ABR/25</v>
          </cell>
        </row>
        <row r="20159">
          <cell r="A20159">
            <v>804216</v>
          </cell>
          <cell r="B20159" t="str">
            <v>Boca de BDTC D = 0,80 m - esconsidade 10° - areia extraída e brita produzida - alas retas</v>
          </cell>
          <cell r="C20159" t="str">
            <v>un</v>
          </cell>
          <cell r="D20159">
            <v>1320.54</v>
          </cell>
          <cell r="E20159" t="str">
            <v>DNIT - ABR/25</v>
          </cell>
        </row>
        <row r="20160">
          <cell r="A20160">
            <v>804219</v>
          </cell>
          <cell r="B20160" t="str">
            <v>Boca de BDTC D = 0,80 m - esconsidade 15° - areia e brita comerciais - alas retas</v>
          </cell>
          <cell r="C20160" t="str">
            <v>un</v>
          </cell>
          <cell r="D20160">
            <v>1637.83</v>
          </cell>
          <cell r="E20160" t="str">
            <v>DNIT - ABR/25</v>
          </cell>
        </row>
        <row r="20161">
          <cell r="A20161">
            <v>804218</v>
          </cell>
          <cell r="B20161" t="str">
            <v>Boca de BDTC D = 0,80 m - esconsidade 15° - areia extraída e brita produzida - alas retas</v>
          </cell>
          <cell r="C20161" t="str">
            <v>un</v>
          </cell>
          <cell r="D20161">
            <v>1331.8</v>
          </cell>
          <cell r="E20161" t="str">
            <v>DNIT - ABR/25</v>
          </cell>
        </row>
        <row r="20162">
          <cell r="A20162">
            <v>804221</v>
          </cell>
          <cell r="B20162" t="str">
            <v>Boca de BDTC D = 0,80 m - esconsidade 20° - areia e brita comerciais - alas retas</v>
          </cell>
          <cell r="C20162" t="str">
            <v>un</v>
          </cell>
          <cell r="D20162">
            <v>1656.97</v>
          </cell>
          <cell r="E20162" t="str">
            <v>DNIT - ABR/25</v>
          </cell>
        </row>
        <row r="20163">
          <cell r="A20163">
            <v>804220</v>
          </cell>
          <cell r="B20163" t="str">
            <v>Boca de BDTC D = 0,80 m - esconsidade 20° - areia extraída e brita produzida - alas retas</v>
          </cell>
          <cell r="C20163" t="str">
            <v>un</v>
          </cell>
          <cell r="D20163">
            <v>1349.85</v>
          </cell>
          <cell r="E20163" t="str">
            <v>DNIT - ABR/25</v>
          </cell>
        </row>
        <row r="20164">
          <cell r="A20164">
            <v>804223</v>
          </cell>
          <cell r="B20164" t="str">
            <v>Boca de BDTC D = 0,80 m - esconsidade 25° - areia e brita comerciais - alas retas</v>
          </cell>
          <cell r="C20164" t="str">
            <v>un</v>
          </cell>
          <cell r="D20164">
            <v>1682.05</v>
          </cell>
          <cell r="E20164" t="str">
            <v>DNIT - ABR/25</v>
          </cell>
        </row>
        <row r="20165">
          <cell r="A20165">
            <v>804222</v>
          </cell>
          <cell r="B20165" t="str">
            <v>Boca de BDTC D = 0,80 m - esconsidade 25° - areia extraída e brita produzida - alas retas</v>
          </cell>
          <cell r="C20165" t="str">
            <v>un</v>
          </cell>
          <cell r="D20165">
            <v>1373.53</v>
          </cell>
          <cell r="E20165" t="str">
            <v>DNIT - ABR/25</v>
          </cell>
        </row>
        <row r="20166">
          <cell r="A20166">
            <v>804225</v>
          </cell>
          <cell r="B20166" t="str">
            <v>Boca de BDTC D = 0,80 m - esconsidade 30° - areia e brita comerciais - alas retas</v>
          </cell>
          <cell r="C20166" t="str">
            <v>un</v>
          </cell>
          <cell r="D20166">
            <v>1715.1</v>
          </cell>
          <cell r="E20166" t="str">
            <v>DNIT - ABR/25</v>
          </cell>
        </row>
        <row r="20167">
          <cell r="A20167">
            <v>804224</v>
          </cell>
          <cell r="B20167" t="str">
            <v>Boca de BDTC D = 0,80 m - esconsidade 30° - areia extraída e brita produzida - alas retas</v>
          </cell>
          <cell r="C20167" t="str">
            <v>un</v>
          </cell>
          <cell r="D20167">
            <v>1405.02</v>
          </cell>
          <cell r="E20167" t="str">
            <v>DNIT - ABR/25</v>
          </cell>
        </row>
        <row r="20168">
          <cell r="A20168">
            <v>804227</v>
          </cell>
          <cell r="B20168" t="str">
            <v>Boca de BDTC D = 0,80 m - esconsidade 35° - areia e brita comerciais - alas retas</v>
          </cell>
          <cell r="C20168" t="str">
            <v>un</v>
          </cell>
          <cell r="D20168">
            <v>1759.91</v>
          </cell>
          <cell r="E20168" t="str">
            <v>DNIT - ABR/25</v>
          </cell>
        </row>
        <row r="20169">
          <cell r="A20169">
            <v>804226</v>
          </cell>
          <cell r="B20169" t="str">
            <v>Boca de BDTC D = 0,80 m - esconsidade 35° - areia extraída e brita produzida - alas retas</v>
          </cell>
          <cell r="C20169" t="str">
            <v>un</v>
          </cell>
          <cell r="D20169">
            <v>1447.96</v>
          </cell>
          <cell r="E20169" t="str">
            <v>DNIT - ABR/25</v>
          </cell>
        </row>
        <row r="20170">
          <cell r="A20170">
            <v>804229</v>
          </cell>
          <cell r="B20170" t="str">
            <v>Boca de BDTC D = 0,80 m - esconsidade 40° - areia e brita comerciais - alas retas</v>
          </cell>
          <cell r="C20170" t="str">
            <v>un</v>
          </cell>
          <cell r="D20170">
            <v>1818.52</v>
          </cell>
          <cell r="E20170" t="str">
            <v>DNIT - ABR/25</v>
          </cell>
        </row>
        <row r="20171">
          <cell r="A20171">
            <v>804228</v>
          </cell>
          <cell r="B20171" t="str">
            <v>Boca de BDTC D = 0,80 m - esconsidade 40° - areia extraída e brita produzida - alas retas</v>
          </cell>
          <cell r="C20171" t="str">
            <v>un</v>
          </cell>
          <cell r="D20171">
            <v>1504.55</v>
          </cell>
          <cell r="E20171" t="str">
            <v>DNIT - ABR/25</v>
          </cell>
        </row>
        <row r="20172">
          <cell r="A20172">
            <v>804231</v>
          </cell>
          <cell r="B20172" t="str">
            <v>Boca de BDTC D = 0,80 m - esconsidade 45° - areia e brita comerciais - alas retas</v>
          </cell>
          <cell r="C20172" t="str">
            <v>un</v>
          </cell>
          <cell r="D20172">
            <v>1898.88</v>
          </cell>
          <cell r="E20172" t="str">
            <v>DNIT - ABR/25</v>
          </cell>
        </row>
        <row r="20173">
          <cell r="A20173">
            <v>804230</v>
          </cell>
          <cell r="B20173" t="str">
            <v>Boca de BDTC D = 0,80 m - esconsidade 45° - areia extraída e brita produzida - alas retas</v>
          </cell>
          <cell r="C20173" t="str">
            <v>un</v>
          </cell>
          <cell r="D20173">
            <v>1582.57</v>
          </cell>
          <cell r="E20173" t="str">
            <v>DNIT - ABR/25</v>
          </cell>
        </row>
        <row r="20174">
          <cell r="A20174">
            <v>804215</v>
          </cell>
          <cell r="B20174" t="str">
            <v>Boca de BDTC D = 0,80 m - esconsidade 5° - areia e brita comerciais - alas retas</v>
          </cell>
          <cell r="C20174" t="str">
            <v>un</v>
          </cell>
          <cell r="D20174">
            <v>1618.69</v>
          </cell>
          <cell r="E20174" t="str">
            <v>DNIT - ABR/25</v>
          </cell>
        </row>
        <row r="20175">
          <cell r="A20175">
            <v>804214</v>
          </cell>
          <cell r="B20175" t="str">
            <v>Boca de BDTC D = 0,80 m - esconsidade 5° - areia extraída e brita produzida - alas retas</v>
          </cell>
          <cell r="C20175" t="str">
            <v>un</v>
          </cell>
          <cell r="D20175">
            <v>1313.75</v>
          </cell>
          <cell r="E20175" t="str">
            <v>DNIT - ABR/25</v>
          </cell>
        </row>
        <row r="20176">
          <cell r="A20176">
            <v>804417</v>
          </cell>
          <cell r="B20176" t="str">
            <v>Boca de BDTC D = 1,00 m - esconsidade 0° - areia e brita comerciais - alas esconsas</v>
          </cell>
          <cell r="C20176" t="str">
            <v>un</v>
          </cell>
          <cell r="D20176">
            <v>4180.7</v>
          </cell>
          <cell r="E20176" t="str">
            <v>DNIT - ABR/25</v>
          </cell>
        </row>
        <row r="20177">
          <cell r="A20177">
            <v>804233</v>
          </cell>
          <cell r="B20177" t="str">
            <v>Boca de BDTC D = 1,00 m - esconsidade 0° - areia e brita comerciais - alas retas</v>
          </cell>
          <cell r="C20177" t="str">
            <v>un</v>
          </cell>
          <cell r="D20177">
            <v>2401.08</v>
          </cell>
          <cell r="E20177" t="str">
            <v>DNIT - ABR/25</v>
          </cell>
        </row>
        <row r="20178">
          <cell r="A20178">
            <v>804416</v>
          </cell>
          <cell r="B20178" t="str">
            <v>Boca de BDTC D = 1,00 m - esconsidade 0° - areia extraída e brita produzida - alas esconsas</v>
          </cell>
          <cell r="C20178" t="str">
            <v>un</v>
          </cell>
          <cell r="D20178">
            <v>3385.49</v>
          </cell>
          <cell r="E20178" t="str">
            <v>DNIT - ABR/25</v>
          </cell>
        </row>
        <row r="20179">
          <cell r="A20179">
            <v>804232</v>
          </cell>
          <cell r="B20179" t="str">
            <v>Boca de BDTC D = 1,00 m - esconsidade 0° - areia extraída e brita produzida - alas retas</v>
          </cell>
          <cell r="C20179" t="str">
            <v>un</v>
          </cell>
          <cell r="D20179">
            <v>1928.09</v>
          </cell>
          <cell r="E20179" t="str">
            <v>DNIT - ABR/25</v>
          </cell>
        </row>
        <row r="20180">
          <cell r="A20180">
            <v>804237</v>
          </cell>
          <cell r="B20180" t="str">
            <v>Boca de BDTC D = 1,00 m - esconsidade 10° - areia e brita comerciais - alas retas</v>
          </cell>
          <cell r="C20180" t="str">
            <v>un</v>
          </cell>
          <cell r="D20180">
            <v>2415.2199999999998</v>
          </cell>
          <cell r="E20180" t="str">
            <v>DNIT - ABR/25</v>
          </cell>
        </row>
        <row r="20181">
          <cell r="A20181">
            <v>804236</v>
          </cell>
          <cell r="B20181" t="str">
            <v>Boca de BDTC D = 1,00 m - esconsidade 10° - areia extraída e brita produzida - alas retas</v>
          </cell>
          <cell r="C20181" t="str">
            <v>un</v>
          </cell>
          <cell r="D20181">
            <v>1941.15</v>
          </cell>
          <cell r="E20181" t="str">
            <v>DNIT - ABR/25</v>
          </cell>
        </row>
        <row r="20182">
          <cell r="A20182">
            <v>804419</v>
          </cell>
          <cell r="B20182" t="str">
            <v>Boca de BDTC D = 1,00 m - esconsidade 15° - areia e brita comerciais - alas esconsas</v>
          </cell>
          <cell r="C20182" t="str">
            <v>un</v>
          </cell>
          <cell r="D20182">
            <v>4373.21</v>
          </cell>
          <cell r="E20182" t="str">
            <v>DNIT - ABR/25</v>
          </cell>
        </row>
        <row r="20183">
          <cell r="A20183">
            <v>804239</v>
          </cell>
          <cell r="B20183" t="str">
            <v>Boca de BDTC D = 1,00 m - esconsidade 15° - areia e brita comerciais - alas retas</v>
          </cell>
          <cell r="C20183" t="str">
            <v>un</v>
          </cell>
          <cell r="D20183">
            <v>2433.64</v>
          </cell>
          <cell r="E20183" t="str">
            <v>DNIT - ABR/25</v>
          </cell>
        </row>
        <row r="20184">
          <cell r="A20184">
            <v>804418</v>
          </cell>
          <cell r="B20184" t="str">
            <v>Boca de BDTC D = 1,00 m - esconsidade 15° - areia extraída e brita produzida - alas esconsas</v>
          </cell>
          <cell r="C20184" t="str">
            <v>un</v>
          </cell>
          <cell r="D20184">
            <v>3540</v>
          </cell>
          <cell r="E20184" t="str">
            <v>DNIT - ABR/25</v>
          </cell>
        </row>
        <row r="20185">
          <cell r="A20185">
            <v>804238</v>
          </cell>
          <cell r="B20185" t="str">
            <v>Boca de BDTC D = 1,00 m - esconsidade 15° - areia extraída e brita produzida - alas retas</v>
          </cell>
          <cell r="C20185" t="str">
            <v>un</v>
          </cell>
          <cell r="D20185">
            <v>1958.17</v>
          </cell>
          <cell r="E20185" t="str">
            <v>DNIT - ABR/25</v>
          </cell>
        </row>
        <row r="20186">
          <cell r="A20186">
            <v>804241</v>
          </cell>
          <cell r="B20186" t="str">
            <v>Boca de BDTC D = 1,00 m - esconsidade 20° - areia e brita comerciais - alas retas</v>
          </cell>
          <cell r="C20186" t="str">
            <v>un</v>
          </cell>
          <cell r="D20186">
            <v>2460.15</v>
          </cell>
          <cell r="E20186" t="str">
            <v>DNIT - ABR/25</v>
          </cell>
        </row>
        <row r="20187">
          <cell r="A20187">
            <v>804240</v>
          </cell>
          <cell r="B20187" t="str">
            <v>Boca de BDTC D = 1,00 m - esconsidade 20° - areia extraída e brita produzida - alas retas</v>
          </cell>
          <cell r="C20187" t="str">
            <v>un</v>
          </cell>
          <cell r="D20187">
            <v>1982.81</v>
          </cell>
          <cell r="E20187" t="str">
            <v>DNIT - ABR/25</v>
          </cell>
        </row>
        <row r="20188">
          <cell r="A20188">
            <v>804243</v>
          </cell>
          <cell r="B20188" t="str">
            <v>Boca de BDTC D = 1,00 m - esconsidade 25° - areia e brita comerciais - alas retas</v>
          </cell>
          <cell r="C20188" t="str">
            <v>un</v>
          </cell>
          <cell r="D20188">
            <v>2496.41</v>
          </cell>
          <cell r="E20188" t="str">
            <v>DNIT - ABR/25</v>
          </cell>
        </row>
        <row r="20189">
          <cell r="A20189">
            <v>804242</v>
          </cell>
          <cell r="B20189" t="str">
            <v>Boca de BDTC D = 1,00 m - esconsidade 25° - areia extraída e brita produzida - alas retas</v>
          </cell>
          <cell r="C20189" t="str">
            <v>un</v>
          </cell>
          <cell r="D20189">
            <v>2016.73</v>
          </cell>
          <cell r="E20189" t="str">
            <v>DNIT - ABR/25</v>
          </cell>
        </row>
        <row r="20190">
          <cell r="A20190">
            <v>804421</v>
          </cell>
          <cell r="B20190" t="str">
            <v>Boca de BDTC D = 1,00 m - esconsidade 30° - areia e brita comerciais - alas esconsas</v>
          </cell>
          <cell r="C20190" t="str">
            <v>un</v>
          </cell>
          <cell r="D20190">
            <v>4879.8100000000004</v>
          </cell>
          <cell r="E20190" t="str">
            <v>DNIT - ABR/25</v>
          </cell>
        </row>
        <row r="20191">
          <cell r="A20191">
            <v>804245</v>
          </cell>
          <cell r="B20191" t="str">
            <v>Boca de BDTC D = 1,00 m - esconsidade 30° - areia e brita comerciais - alas retas</v>
          </cell>
          <cell r="C20191" t="str">
            <v>un</v>
          </cell>
          <cell r="D20191">
            <v>2545.38</v>
          </cell>
          <cell r="E20191" t="str">
            <v>DNIT - ABR/25</v>
          </cell>
        </row>
        <row r="20192">
          <cell r="A20192">
            <v>804420</v>
          </cell>
          <cell r="B20192" t="str">
            <v>Boca de BDTC D = 1,00 m - esconsidade 30° - areia extraída e brita produzida - alas esconsas</v>
          </cell>
          <cell r="C20192" t="str">
            <v>un</v>
          </cell>
          <cell r="D20192">
            <v>3947.4</v>
          </cell>
          <cell r="E20192" t="str">
            <v>DNIT - ABR/25</v>
          </cell>
        </row>
        <row r="20193">
          <cell r="A20193">
            <v>804244</v>
          </cell>
          <cell r="B20193" t="str">
            <v>Boca de BDTC D = 1,00 m - esconsidade 30° - areia extraída e brita produzida - alas retas</v>
          </cell>
          <cell r="C20193" t="str">
            <v>un</v>
          </cell>
          <cell r="D20193">
            <v>2062.7399999999998</v>
          </cell>
          <cell r="E20193" t="str">
            <v>DNIT - ABR/25</v>
          </cell>
        </row>
        <row r="20194">
          <cell r="A20194">
            <v>804247</v>
          </cell>
          <cell r="B20194" t="str">
            <v>Boca de BDTC D = 1,00 m - esconsidade 35° - areia e brita comerciais - alas retas</v>
          </cell>
          <cell r="C20194" t="str">
            <v>un</v>
          </cell>
          <cell r="D20194">
            <v>2609.4499999999998</v>
          </cell>
          <cell r="E20194" t="str">
            <v>DNIT - ABR/25</v>
          </cell>
        </row>
        <row r="20195">
          <cell r="A20195">
            <v>804246</v>
          </cell>
          <cell r="B20195" t="str">
            <v>Boca de BDTC D = 1,00 m - esconsidade 35° - areia extraída e brita produzida - alas retas</v>
          </cell>
          <cell r="C20195" t="str">
            <v>un</v>
          </cell>
          <cell r="D20195">
            <v>2123.5500000000002</v>
          </cell>
          <cell r="E20195" t="str">
            <v>DNIT - ABR/25</v>
          </cell>
        </row>
        <row r="20196">
          <cell r="A20196">
            <v>804249</v>
          </cell>
          <cell r="B20196" t="str">
            <v>Boca de BDTC D = 1,00 m - esconsidade 40° - areia e brita comerciais - alas retas</v>
          </cell>
          <cell r="C20196" t="str">
            <v>un</v>
          </cell>
          <cell r="D20196">
            <v>2695.4</v>
          </cell>
          <cell r="E20196" t="str">
            <v>DNIT - ABR/25</v>
          </cell>
        </row>
        <row r="20197">
          <cell r="A20197">
            <v>804248</v>
          </cell>
          <cell r="B20197" t="str">
            <v>Boca de BDTC D = 1,00 m - esconsidade 40° - areia extraída e brita produzida - alas retas</v>
          </cell>
          <cell r="C20197" t="str">
            <v>un</v>
          </cell>
          <cell r="D20197">
            <v>2205.6</v>
          </cell>
          <cell r="E20197" t="str">
            <v>DNIT - ABR/25</v>
          </cell>
        </row>
        <row r="20198">
          <cell r="A20198">
            <v>804423</v>
          </cell>
          <cell r="B20198" t="str">
            <v>Boca de BDTC D = 1,00 m - esconsidade 45° - areia e brita comerciais - alas esconsas</v>
          </cell>
          <cell r="C20198" t="str">
            <v>un</v>
          </cell>
          <cell r="D20198">
            <v>6041.43</v>
          </cell>
          <cell r="E20198" t="str">
            <v>DNIT - ABR/25</v>
          </cell>
        </row>
        <row r="20199">
          <cell r="A20199">
            <v>804251</v>
          </cell>
          <cell r="B20199" t="str">
            <v>Boca de BDTC D = 1,00 m - esconsidade 45° - areia e brita comerciais - alas retas</v>
          </cell>
          <cell r="C20199" t="str">
            <v>un</v>
          </cell>
          <cell r="D20199">
            <v>2810.12</v>
          </cell>
          <cell r="E20199" t="str">
            <v>DNIT - ABR/25</v>
          </cell>
        </row>
        <row r="20200">
          <cell r="A20200">
            <v>804422</v>
          </cell>
          <cell r="B20200" t="str">
            <v>Boca de BDTC D = 1,00 m - esconsidade 45° - areia extraída e brita produzida - alas esconsas</v>
          </cell>
          <cell r="C20200" t="str">
            <v>un</v>
          </cell>
          <cell r="D20200">
            <v>4878.05</v>
          </cell>
          <cell r="E20200" t="str">
            <v>DNIT - ABR/25</v>
          </cell>
        </row>
        <row r="20201">
          <cell r="A20201">
            <v>804250</v>
          </cell>
          <cell r="B20201" t="str">
            <v>Boca de BDTC D = 1,00 m - esconsidade 45° - areia extraída e brita produzida - alas retas</v>
          </cell>
          <cell r="C20201" t="str">
            <v>un</v>
          </cell>
          <cell r="D20201">
            <v>2316.2600000000002</v>
          </cell>
          <cell r="E20201" t="str">
            <v>DNIT - ABR/25</v>
          </cell>
        </row>
        <row r="20202">
          <cell r="A20202">
            <v>804235</v>
          </cell>
          <cell r="B20202" t="str">
            <v>Boca de BDTC D = 1,00 m - esconsidade 5° - areia e brita comerciais - alas retas</v>
          </cell>
          <cell r="C20202" t="str">
            <v>un</v>
          </cell>
          <cell r="D20202">
            <v>2404.52</v>
          </cell>
          <cell r="E20202" t="str">
            <v>DNIT - ABR/25</v>
          </cell>
        </row>
        <row r="20203">
          <cell r="A20203">
            <v>804234</v>
          </cell>
          <cell r="B20203" t="str">
            <v>Boca de BDTC D = 1,00 m - esconsidade 5° - areia extraída e brita produzida - alas retas</v>
          </cell>
          <cell r="C20203" t="str">
            <v>un</v>
          </cell>
          <cell r="D20203">
            <v>1931.23</v>
          </cell>
          <cell r="E20203" t="str">
            <v>DNIT - ABR/25</v>
          </cell>
        </row>
        <row r="20204">
          <cell r="A20204">
            <v>804425</v>
          </cell>
          <cell r="B20204" t="str">
            <v>Boca de BDTC D = 1,20 m - esconsidade 0° - areia e brita comerciais - alas esconsas</v>
          </cell>
          <cell r="C20204" t="str">
            <v>un</v>
          </cell>
          <cell r="D20204">
            <v>6058.29</v>
          </cell>
          <cell r="E20204" t="str">
            <v>DNIT - ABR/25</v>
          </cell>
        </row>
        <row r="20205">
          <cell r="A20205">
            <v>804253</v>
          </cell>
          <cell r="B20205" t="str">
            <v>Boca de BDTC D = 1,20 m - esconsidade 0° - areia e brita comerciais - alas retas</v>
          </cell>
          <cell r="C20205" t="str">
            <v>un</v>
          </cell>
          <cell r="D20205">
            <v>3336.37</v>
          </cell>
          <cell r="E20205" t="str">
            <v>DNIT - ABR/25</v>
          </cell>
        </row>
        <row r="20206">
          <cell r="A20206">
            <v>804424</v>
          </cell>
          <cell r="B20206" t="str">
            <v>Boca de BDTC D = 1,20 m - esconsidade 0° - areia extraída e brita produzida - alas esconsas</v>
          </cell>
          <cell r="C20206" t="str">
            <v>un</v>
          </cell>
          <cell r="D20206">
            <v>4829.6499999999996</v>
          </cell>
          <cell r="E20206" t="str">
            <v>DNIT - ABR/25</v>
          </cell>
        </row>
        <row r="20207">
          <cell r="A20207">
            <v>804252</v>
          </cell>
          <cell r="B20207" t="str">
            <v>Boca de BDTC D = 1,20 m - esconsidade 0° - areia extraída e brita produzida - alas retas</v>
          </cell>
          <cell r="C20207" t="str">
            <v>un</v>
          </cell>
          <cell r="D20207">
            <v>2649.87</v>
          </cell>
          <cell r="E20207" t="str">
            <v>DNIT - ABR/25</v>
          </cell>
        </row>
        <row r="20208">
          <cell r="A20208">
            <v>804257</v>
          </cell>
          <cell r="B20208" t="str">
            <v>Boca de BDTC D = 1,20 m - esconsidade 10° - areia e brita comerciais - alas retas</v>
          </cell>
          <cell r="C20208" t="str">
            <v>un</v>
          </cell>
          <cell r="D20208">
            <v>3357.17</v>
          </cell>
          <cell r="E20208" t="str">
            <v>DNIT - ABR/25</v>
          </cell>
        </row>
        <row r="20209">
          <cell r="A20209">
            <v>804256</v>
          </cell>
          <cell r="B20209" t="str">
            <v>Boca de BDTC D = 1,20 m - esconsidade 10° - areia extraída e brita produzida - alas retas</v>
          </cell>
          <cell r="C20209" t="str">
            <v>un</v>
          </cell>
          <cell r="D20209">
            <v>2668.49</v>
          </cell>
          <cell r="E20209" t="str">
            <v>DNIT - ABR/25</v>
          </cell>
        </row>
        <row r="20210">
          <cell r="A20210">
            <v>804427</v>
          </cell>
          <cell r="B20210" t="str">
            <v>Boca de BDTC D = 1,20 m - esconsidade 15° - areia e brita comerciais - alas esconsas</v>
          </cell>
          <cell r="C20210" t="str">
            <v>un</v>
          </cell>
          <cell r="D20210">
            <v>6351.56</v>
          </cell>
          <cell r="E20210" t="str">
            <v>DNIT - ABR/25</v>
          </cell>
        </row>
        <row r="20211">
          <cell r="A20211">
            <v>804259</v>
          </cell>
          <cell r="B20211" t="str">
            <v>Boca de BDTC D = 1,20 m - esconsidade 15° - areia e brita comerciais - alas retas</v>
          </cell>
          <cell r="C20211" t="str">
            <v>un</v>
          </cell>
          <cell r="D20211">
            <v>3383.56</v>
          </cell>
          <cell r="E20211" t="str">
            <v>DNIT - ABR/25</v>
          </cell>
        </row>
        <row r="20212">
          <cell r="A20212">
            <v>804426</v>
          </cell>
          <cell r="B20212" t="str">
            <v>Boca de BDTC D = 1,20 m - esconsidade 15° - areia extraída e brita produzida - alas esconsas</v>
          </cell>
          <cell r="C20212" t="str">
            <v>un</v>
          </cell>
          <cell r="D20212">
            <v>5060.63</v>
          </cell>
          <cell r="E20212" t="str">
            <v>DNIT - ABR/25</v>
          </cell>
        </row>
        <row r="20213">
          <cell r="A20213">
            <v>804258</v>
          </cell>
          <cell r="B20213" t="str">
            <v>Boca de BDTC D = 1,20 m - esconsidade 15° - areia extraída e brita produzida - alas retas</v>
          </cell>
          <cell r="C20213" t="str">
            <v>un</v>
          </cell>
          <cell r="D20213">
            <v>2692.23</v>
          </cell>
          <cell r="E20213" t="str">
            <v>DNIT - ABR/25</v>
          </cell>
        </row>
        <row r="20214">
          <cell r="A20214">
            <v>804261</v>
          </cell>
          <cell r="B20214" t="str">
            <v>Boca de BDTC D = 1,20 m - esconsidade 20° - areia e brita comerciais - alas retas</v>
          </cell>
          <cell r="C20214" t="str">
            <v>un</v>
          </cell>
          <cell r="D20214">
            <v>3422.42</v>
          </cell>
          <cell r="E20214" t="str">
            <v>DNIT - ABR/25</v>
          </cell>
        </row>
        <row r="20215">
          <cell r="A20215">
            <v>804260</v>
          </cell>
          <cell r="B20215" t="str">
            <v>Boca de BDTC D = 1,20 m - esconsidade 20° - areia extraída e brita produzida - alas retas</v>
          </cell>
          <cell r="C20215" t="str">
            <v>un</v>
          </cell>
          <cell r="D20215">
            <v>2727.36</v>
          </cell>
          <cell r="E20215" t="str">
            <v>DNIT - ABR/25</v>
          </cell>
        </row>
        <row r="20216">
          <cell r="A20216">
            <v>804263</v>
          </cell>
          <cell r="B20216" t="str">
            <v>Boca de BDTC D = 1,20 m - esconsidade 25° - areia e brita comerciais - alas retas</v>
          </cell>
          <cell r="C20216" t="str">
            <v>un</v>
          </cell>
          <cell r="D20216">
            <v>3475.44</v>
          </cell>
          <cell r="E20216" t="str">
            <v>DNIT - ABR/25</v>
          </cell>
        </row>
        <row r="20217">
          <cell r="A20217">
            <v>804262</v>
          </cell>
          <cell r="B20217" t="str">
            <v>Boca de BDTC D = 1,20 m - esconsidade 25° - areia extraída e brita produzida - alas retas</v>
          </cell>
          <cell r="C20217" t="str">
            <v>un</v>
          </cell>
          <cell r="D20217">
            <v>2775.54</v>
          </cell>
          <cell r="E20217" t="str">
            <v>DNIT - ABR/25</v>
          </cell>
        </row>
        <row r="20218">
          <cell r="A20218">
            <v>804429</v>
          </cell>
          <cell r="B20218" t="str">
            <v>Boca de BDTC D = 1,20 m - esconsidade 30° - areia e brita comerciais - alas esconsas</v>
          </cell>
          <cell r="C20218" t="str">
            <v>un</v>
          </cell>
          <cell r="D20218">
            <v>7089.51</v>
          </cell>
          <cell r="E20218" t="str">
            <v>DNIT - ABR/25</v>
          </cell>
        </row>
        <row r="20219">
          <cell r="A20219">
            <v>804265</v>
          </cell>
          <cell r="B20219" t="str">
            <v>Boca de BDTC D = 1,20 m - esconsidade 30° - areia e brita comerciais - alas retas</v>
          </cell>
          <cell r="C20219" t="str">
            <v>un</v>
          </cell>
          <cell r="D20219">
            <v>3546.28</v>
          </cell>
          <cell r="E20219" t="str">
            <v>DNIT - ABR/25</v>
          </cell>
        </row>
        <row r="20220">
          <cell r="A20220">
            <v>804428</v>
          </cell>
          <cell r="B20220" t="str">
            <v>Boca de BDTC D = 1,20 m - esconsidade 30° - areia extraída e brita produzida - alas esconsas</v>
          </cell>
          <cell r="C20220" t="str">
            <v>un</v>
          </cell>
          <cell r="D20220">
            <v>5643.47</v>
          </cell>
          <cell r="E20220" t="str">
            <v>DNIT - ABR/25</v>
          </cell>
        </row>
        <row r="20221">
          <cell r="A20221">
            <v>804264</v>
          </cell>
          <cell r="B20221" t="str">
            <v>Boca de BDTC D = 1,20 m - esconsidade 30° - areia extraída e brita produzida - alas retas</v>
          </cell>
          <cell r="C20221" t="str">
            <v>un</v>
          </cell>
          <cell r="D20221">
            <v>2840.62</v>
          </cell>
          <cell r="E20221" t="str">
            <v>DNIT - ABR/25</v>
          </cell>
        </row>
        <row r="20222">
          <cell r="A20222">
            <v>804267</v>
          </cell>
          <cell r="B20222" t="str">
            <v>Boca de BDTC D = 1,20 m - esconsidade 35° - areia e brita comerciais - alas retas</v>
          </cell>
          <cell r="C20222" t="str">
            <v>un</v>
          </cell>
          <cell r="D20222">
            <v>3636.98</v>
          </cell>
          <cell r="E20222" t="str">
            <v>DNIT - ABR/25</v>
          </cell>
        </row>
        <row r="20223">
          <cell r="A20223">
            <v>804266</v>
          </cell>
          <cell r="B20223" t="str">
            <v>Boca de BDTC D = 1,20 m - esconsidade 35° - areia extraída e brita produzida - alas retas</v>
          </cell>
          <cell r="C20223" t="str">
            <v>un</v>
          </cell>
          <cell r="D20223">
            <v>2924.78</v>
          </cell>
          <cell r="E20223" t="str">
            <v>DNIT - ABR/25</v>
          </cell>
        </row>
        <row r="20224">
          <cell r="A20224">
            <v>804269</v>
          </cell>
          <cell r="B20224" t="str">
            <v>Boca de BDTC D = 1,20 m - esconsidade 40° - areia e brita comerciais - alas retas</v>
          </cell>
          <cell r="C20224" t="str">
            <v>un</v>
          </cell>
          <cell r="D20224">
            <v>3757.63</v>
          </cell>
          <cell r="E20224" t="str">
            <v>DNIT - ABR/25</v>
          </cell>
        </row>
        <row r="20225">
          <cell r="A20225">
            <v>804268</v>
          </cell>
          <cell r="B20225" t="str">
            <v>Boca de BDTC D = 1,20 m - esconsidade 40° - areia extraída e brita produzida - alas retas</v>
          </cell>
          <cell r="C20225" t="str">
            <v>un</v>
          </cell>
          <cell r="D20225">
            <v>3037.8</v>
          </cell>
          <cell r="E20225" t="str">
            <v>DNIT - ABR/25</v>
          </cell>
        </row>
        <row r="20226">
          <cell r="A20226">
            <v>804431</v>
          </cell>
          <cell r="B20226" t="str">
            <v>Boca de BDTC D = 1,20 m - esconsidade 45° - areia e brita comerciais - alas esconsas</v>
          </cell>
          <cell r="C20226" t="str">
            <v>un</v>
          </cell>
          <cell r="D20226">
            <v>8790.4699999999993</v>
          </cell>
          <cell r="E20226" t="str">
            <v>DNIT - ABR/25</v>
          </cell>
        </row>
        <row r="20227">
          <cell r="A20227">
            <v>804271</v>
          </cell>
          <cell r="B20227" t="str">
            <v>Boca de BDTC D = 1,20 m - esconsidade 45° - areia e brita comerciais - alas retas</v>
          </cell>
          <cell r="C20227" t="str">
            <v>un</v>
          </cell>
          <cell r="D20227">
            <v>3918.94</v>
          </cell>
          <cell r="E20227" t="str">
            <v>DNIT - ABR/25</v>
          </cell>
        </row>
        <row r="20228">
          <cell r="A20228">
            <v>804430</v>
          </cell>
          <cell r="B20228" t="str">
            <v>Boca de BDTC D = 1,20 m - esconsidade 45° - areia extraída e brita produzida - alas esconsas</v>
          </cell>
          <cell r="C20228" t="str">
            <v>un</v>
          </cell>
          <cell r="D20228">
            <v>6982.8</v>
          </cell>
          <cell r="E20228" t="str">
            <v>DNIT - ABR/25</v>
          </cell>
        </row>
        <row r="20229">
          <cell r="A20229">
            <v>804270</v>
          </cell>
          <cell r="B20229" t="str">
            <v>Boca de BDTC D = 1,20 m - esconsidade 45° - areia extraída e brita produzida - alas retas</v>
          </cell>
          <cell r="C20229" t="str">
            <v>un</v>
          </cell>
          <cell r="D20229">
            <v>3190.7</v>
          </cell>
          <cell r="E20229" t="str">
            <v>DNIT - ABR/25</v>
          </cell>
        </row>
        <row r="20230">
          <cell r="A20230">
            <v>804255</v>
          </cell>
          <cell r="B20230" t="str">
            <v>Boca de BDTC D = 1,20 m - esconsidade 5° - areia e brita comerciais - alas retas</v>
          </cell>
          <cell r="C20230" t="str">
            <v>un</v>
          </cell>
          <cell r="D20230">
            <v>3341.6</v>
          </cell>
          <cell r="E20230" t="str">
            <v>DNIT - ABR/25</v>
          </cell>
        </row>
        <row r="20231">
          <cell r="A20231">
            <v>804254</v>
          </cell>
          <cell r="B20231" t="str">
            <v>Boca de BDTC D = 1,20 m - esconsidade 5° - areia extraída e brita produzida - alas retas</v>
          </cell>
          <cell r="C20231" t="str">
            <v>un</v>
          </cell>
          <cell r="D20231">
            <v>2654.47</v>
          </cell>
          <cell r="E20231" t="str">
            <v>DNIT - ABR/25</v>
          </cell>
        </row>
        <row r="20232">
          <cell r="A20232">
            <v>804433</v>
          </cell>
          <cell r="B20232" t="str">
            <v>Boca de BDTC D = 1,50 m - esconsidade 0° - areia e brita comerciais - alas esconsas</v>
          </cell>
          <cell r="C20232" t="str">
            <v>un</v>
          </cell>
          <cell r="D20232">
            <v>10700.62</v>
          </cell>
          <cell r="E20232" t="str">
            <v>DNIT - ABR/25</v>
          </cell>
        </row>
        <row r="20233">
          <cell r="A20233">
            <v>804273</v>
          </cell>
          <cell r="B20233" t="str">
            <v>Boca de BDTC D = 1,50 m - esconsidade 0° - areia e brita comerciais - alas retas</v>
          </cell>
          <cell r="C20233" t="str">
            <v>un</v>
          </cell>
          <cell r="D20233">
            <v>5724.34</v>
          </cell>
          <cell r="E20233" t="str">
            <v>DNIT - ABR/25</v>
          </cell>
        </row>
        <row r="20234">
          <cell r="A20234">
            <v>804432</v>
          </cell>
          <cell r="B20234" t="str">
            <v>Boca de BDTC D = 1,50 m - esconsidade 0° - areia extraída e brita produzida - alas esconsas</v>
          </cell>
          <cell r="C20234" t="str">
            <v>un</v>
          </cell>
          <cell r="D20234">
            <v>8343.0300000000007</v>
          </cell>
          <cell r="E20234" t="str">
            <v>DNIT - ABR/25</v>
          </cell>
        </row>
        <row r="20235">
          <cell r="A20235">
            <v>804272</v>
          </cell>
          <cell r="B20235" t="str">
            <v>Boca de BDTC D = 1,50 m - esconsidade 0° - areia extraída e brita produzida - alas retas</v>
          </cell>
          <cell r="C20235" t="str">
            <v>un</v>
          </cell>
          <cell r="D20235">
            <v>4496.33</v>
          </cell>
          <cell r="E20235" t="str">
            <v>DNIT - ABR/25</v>
          </cell>
        </row>
        <row r="20236">
          <cell r="A20236">
            <v>804277</v>
          </cell>
          <cell r="B20236" t="str">
            <v>Boca de BDTC D = 1,50 m - esconsidade 10° - areia e brita comerciais - alas retas</v>
          </cell>
          <cell r="C20236" t="str">
            <v>un</v>
          </cell>
          <cell r="D20236">
            <v>5755.72</v>
          </cell>
          <cell r="E20236" t="str">
            <v>DNIT - ABR/25</v>
          </cell>
        </row>
        <row r="20237">
          <cell r="A20237">
            <v>804276</v>
          </cell>
          <cell r="B20237" t="str">
            <v>Boca de BDTC D = 1,50 m - esconsidade 10° - areia extraída e brita produzida - alas retas</v>
          </cell>
          <cell r="C20237" t="str">
            <v>un</v>
          </cell>
          <cell r="D20237">
            <v>4523.97</v>
          </cell>
          <cell r="E20237" t="str">
            <v>DNIT - ABR/25</v>
          </cell>
        </row>
        <row r="20238">
          <cell r="A20238">
            <v>804435</v>
          </cell>
          <cell r="B20238" t="str">
            <v>Boca de BDTC D = 1,50 m - esconsidade 15° - areia e brita comerciais - alas esconsas</v>
          </cell>
          <cell r="C20238" t="str">
            <v>un</v>
          </cell>
          <cell r="D20238">
            <v>11230.71</v>
          </cell>
          <cell r="E20238" t="str">
            <v>DNIT - ABR/25</v>
          </cell>
        </row>
        <row r="20239">
          <cell r="A20239">
            <v>804279</v>
          </cell>
          <cell r="B20239" t="str">
            <v>Boca de BDTC D = 1,50 m - esconsidade 15° - areia e brita comerciais - alas retas</v>
          </cell>
          <cell r="C20239" t="str">
            <v>un</v>
          </cell>
          <cell r="D20239">
            <v>5794.94</v>
          </cell>
          <cell r="E20239" t="str">
            <v>DNIT - ABR/25</v>
          </cell>
        </row>
        <row r="20240">
          <cell r="A20240">
            <v>804434</v>
          </cell>
          <cell r="B20240" t="str">
            <v>Boca de BDTC D = 1,50 m - esconsidade 15° - areia extraída e brita produzida - alas esconsas</v>
          </cell>
          <cell r="C20240" t="str">
            <v>un</v>
          </cell>
          <cell r="D20240">
            <v>8752.58</v>
          </cell>
          <cell r="E20240" t="str">
            <v>DNIT - ABR/25</v>
          </cell>
        </row>
        <row r="20241">
          <cell r="A20241">
            <v>804278</v>
          </cell>
          <cell r="B20241" t="str">
            <v>Boca de BDTC D = 1,50 m - esconsidade 15° - areia extraída e brita produzida - alas retas</v>
          </cell>
          <cell r="C20241" t="str">
            <v>un</v>
          </cell>
          <cell r="D20241">
            <v>4558.5200000000004</v>
          </cell>
          <cell r="E20241" t="str">
            <v>DNIT - ABR/25</v>
          </cell>
        </row>
        <row r="20242">
          <cell r="A20242">
            <v>804281</v>
          </cell>
          <cell r="B20242" t="str">
            <v>Boca de BDTC D = 1,50 m - esconsidade 20° - areia e brita comerciais - alas retas</v>
          </cell>
          <cell r="C20242" t="str">
            <v>un</v>
          </cell>
          <cell r="D20242">
            <v>5852.7</v>
          </cell>
          <cell r="E20242" t="str">
            <v>DNIT - ABR/25</v>
          </cell>
        </row>
        <row r="20243">
          <cell r="A20243">
            <v>804280</v>
          </cell>
          <cell r="B20243" t="str">
            <v>Boca de BDTC D = 1,50 m - esconsidade 20° - areia extraída e brita produzida - alas retas</v>
          </cell>
          <cell r="C20243" t="str">
            <v>un</v>
          </cell>
          <cell r="D20243">
            <v>4609.8999999999996</v>
          </cell>
          <cell r="E20243" t="str">
            <v>DNIT - ABR/25</v>
          </cell>
        </row>
        <row r="20244">
          <cell r="A20244">
            <v>804283</v>
          </cell>
          <cell r="B20244" t="str">
            <v>Boca de BDTC D = 1,50 m - esconsidade 25° - areia e brita comerciais - alas retas</v>
          </cell>
          <cell r="C20244" t="str">
            <v>un</v>
          </cell>
          <cell r="D20244">
            <v>5931.51</v>
          </cell>
          <cell r="E20244" t="str">
            <v>DNIT - ABR/25</v>
          </cell>
        </row>
        <row r="20245">
          <cell r="A20245">
            <v>804282</v>
          </cell>
          <cell r="B20245" t="str">
            <v>Boca de BDTC D = 1,50 m - esconsidade 25° - areia extraída e brita produzida - alas retas</v>
          </cell>
          <cell r="C20245" t="str">
            <v>un</v>
          </cell>
          <cell r="D20245">
            <v>4680.6000000000004</v>
          </cell>
          <cell r="E20245" t="str">
            <v>DNIT - ABR/25</v>
          </cell>
        </row>
        <row r="20246">
          <cell r="A20246">
            <v>804437</v>
          </cell>
          <cell r="B20246" t="str">
            <v>Boca de BDTC D = 1,50 m - esconsidade 30° - areia e brita comerciais - alas esconsas</v>
          </cell>
          <cell r="C20246" t="str">
            <v>un</v>
          </cell>
          <cell r="D20246">
            <v>12577.63</v>
          </cell>
          <cell r="E20246" t="str">
            <v>DNIT - ABR/25</v>
          </cell>
        </row>
        <row r="20247">
          <cell r="A20247">
            <v>804285</v>
          </cell>
          <cell r="B20247" t="str">
            <v>Boca de BDTC D = 1,50 m - esconsidade 30° - areia e brita comerciais - alas retas</v>
          </cell>
          <cell r="C20247" t="str">
            <v>un</v>
          </cell>
          <cell r="D20247">
            <v>6035.15</v>
          </cell>
          <cell r="E20247" t="str">
            <v>DNIT - ABR/25</v>
          </cell>
        </row>
        <row r="20248">
          <cell r="A20248">
            <v>804436</v>
          </cell>
          <cell r="B20248" t="str">
            <v>Boca de BDTC D = 1,50 m - esconsidade 30° - areia extraída e brita produzida - alas esconsas</v>
          </cell>
          <cell r="C20248" t="str">
            <v>un</v>
          </cell>
          <cell r="D20248">
            <v>9793.6200000000008</v>
          </cell>
          <cell r="E20248" t="str">
            <v>DNIT - ABR/25</v>
          </cell>
        </row>
        <row r="20249">
          <cell r="A20249">
            <v>804284</v>
          </cell>
          <cell r="B20249" t="str">
            <v>Boca de BDTC D = 1,50 m - esconsidade 30° - areia extraída e brita produzida - alas retas</v>
          </cell>
          <cell r="C20249" t="str">
            <v>un</v>
          </cell>
          <cell r="D20249">
            <v>4774.28</v>
          </cell>
          <cell r="E20249" t="str">
            <v>DNIT - ABR/25</v>
          </cell>
        </row>
        <row r="20250">
          <cell r="A20250">
            <v>804287</v>
          </cell>
          <cell r="B20250" t="str">
            <v>Boca de BDTC D = 1,50 m - esconsidade 35° - areia e brita comerciais - alas retas</v>
          </cell>
          <cell r="C20250" t="str">
            <v>un</v>
          </cell>
          <cell r="D20250">
            <v>6169.71</v>
          </cell>
          <cell r="E20250" t="str">
            <v>DNIT - ABR/25</v>
          </cell>
        </row>
        <row r="20251">
          <cell r="A20251">
            <v>804286</v>
          </cell>
          <cell r="B20251" t="str">
            <v>Boca de BDTC D = 1,50 m - esconsidade 35° - areia extraída e brita produzida - alas retas</v>
          </cell>
          <cell r="C20251" t="str">
            <v>un</v>
          </cell>
          <cell r="D20251">
            <v>4897.47</v>
          </cell>
          <cell r="E20251" t="str">
            <v>DNIT - ABR/25</v>
          </cell>
        </row>
        <row r="20252">
          <cell r="A20252">
            <v>804289</v>
          </cell>
          <cell r="B20252" t="str">
            <v>Boca de BDTC D = 1,50 m - esconsidade 40° - areia e brita comerciais - alas retas</v>
          </cell>
          <cell r="C20252" t="str">
            <v>un</v>
          </cell>
          <cell r="D20252">
            <v>6346.11</v>
          </cell>
          <cell r="E20252" t="str">
            <v>DNIT - ABR/25</v>
          </cell>
        </row>
        <row r="20253">
          <cell r="A20253">
            <v>804288</v>
          </cell>
          <cell r="B20253" t="str">
            <v>Boca de BDTC D = 1,50 m - esconsidade 40° - areia extraída e brita produzida - alas retas</v>
          </cell>
          <cell r="C20253" t="str">
            <v>un</v>
          </cell>
          <cell r="D20253">
            <v>5060.78</v>
          </cell>
          <cell r="E20253" t="str">
            <v>DNIT - ABR/25</v>
          </cell>
        </row>
        <row r="20254">
          <cell r="A20254">
            <v>804439</v>
          </cell>
          <cell r="B20254" t="str">
            <v>Boca de BDTC D = 1,50 m - esconsidade 45° - areia e brita comerciais - alas esconsas</v>
          </cell>
          <cell r="C20254" t="str">
            <v>un</v>
          </cell>
          <cell r="D20254">
            <v>15663.34</v>
          </cell>
          <cell r="E20254" t="str">
            <v>DNIT - ABR/25</v>
          </cell>
        </row>
        <row r="20255">
          <cell r="A20255">
            <v>804291</v>
          </cell>
          <cell r="B20255" t="str">
            <v>Boca de BDTC D = 1,50 m - esconsidade 45° - areia e brita comerciais - alas retas</v>
          </cell>
          <cell r="C20255" t="str">
            <v>un</v>
          </cell>
          <cell r="D20255">
            <v>6579.57</v>
          </cell>
          <cell r="E20255" t="str">
            <v>DNIT - ABR/25</v>
          </cell>
        </row>
        <row r="20256">
          <cell r="A20256">
            <v>804438</v>
          </cell>
          <cell r="B20256" t="str">
            <v>Boca de BDTC D = 1,50 m - esconsidade 45° - areia extraída e brita produzida - alas esconsas</v>
          </cell>
          <cell r="C20256" t="str">
            <v>un</v>
          </cell>
          <cell r="D20256">
            <v>12171.34</v>
          </cell>
          <cell r="E20256" t="str">
            <v>DNIT - ABR/25</v>
          </cell>
        </row>
        <row r="20257">
          <cell r="A20257">
            <v>804290</v>
          </cell>
          <cell r="B20257" t="str">
            <v>Boca de BDTC D = 1,50 m - esconsidade 45° - areia extraída e brita produzida - alas retas</v>
          </cell>
          <cell r="C20257" t="str">
            <v>un</v>
          </cell>
          <cell r="D20257">
            <v>5279.92</v>
          </cell>
          <cell r="E20257" t="str">
            <v>DNIT - ABR/25</v>
          </cell>
        </row>
        <row r="20258">
          <cell r="A20258">
            <v>804275</v>
          </cell>
          <cell r="B20258" t="str">
            <v>Boca de BDTC D = 1,50 m - esconsidade 5° - areia e brita comerciais - alas retas</v>
          </cell>
          <cell r="C20258" t="str">
            <v>un</v>
          </cell>
          <cell r="D20258">
            <v>5732.18</v>
          </cell>
          <cell r="E20258" t="str">
            <v>DNIT - ABR/25</v>
          </cell>
        </row>
        <row r="20259">
          <cell r="A20259">
            <v>804274</v>
          </cell>
          <cell r="B20259" t="str">
            <v>Boca de BDTC D = 1,50 m - esconsidade 5° - areia extraída e brita produzida - alas retas</v>
          </cell>
          <cell r="C20259" t="str">
            <v>un</v>
          </cell>
          <cell r="D20259">
            <v>4503.24</v>
          </cell>
          <cell r="E20259" t="str">
            <v>DNIT - ABR/25</v>
          </cell>
        </row>
        <row r="20260">
          <cell r="A20260">
            <v>804061</v>
          </cell>
          <cell r="B20260" t="str">
            <v>Boca de BSTC D = 0,40 m - esconsidade 0° - areia e brita comerciais - alas retas</v>
          </cell>
          <cell r="C20260" t="str">
            <v>un</v>
          </cell>
          <cell r="D20260">
            <v>391.59</v>
          </cell>
          <cell r="E20260" t="str">
            <v>DNIT - ABR/25</v>
          </cell>
        </row>
        <row r="20261">
          <cell r="A20261">
            <v>804060</v>
          </cell>
          <cell r="B20261" t="str">
            <v>Boca de BSTC D = 0,40 m - esconsidade 0° - areia extraída e brita produzida - alas retas</v>
          </cell>
          <cell r="C20261" t="str">
            <v>un</v>
          </cell>
          <cell r="D20261">
            <v>325.70999999999998</v>
          </cell>
          <cell r="E20261" t="str">
            <v>DNIT - ABR/25</v>
          </cell>
        </row>
        <row r="20262">
          <cell r="A20262">
            <v>804065</v>
          </cell>
          <cell r="B20262" t="str">
            <v>Boca de BSTC D = 0,40 m - esconsidade 10° - areia e brita comerciais - alas retas</v>
          </cell>
          <cell r="C20262" t="str">
            <v>un</v>
          </cell>
          <cell r="D20262">
            <v>393.25</v>
          </cell>
          <cell r="E20262" t="str">
            <v>DNIT - ABR/25</v>
          </cell>
        </row>
        <row r="20263">
          <cell r="A20263">
            <v>804064</v>
          </cell>
          <cell r="B20263" t="str">
            <v>Boca de BSTC D = 0,40 m - esconsidade 10° - areia extraída e brita produzida - alas retas</v>
          </cell>
          <cell r="C20263" t="str">
            <v>un</v>
          </cell>
          <cell r="D20263">
            <v>327.37</v>
          </cell>
          <cell r="E20263" t="str">
            <v>DNIT - ABR/25</v>
          </cell>
        </row>
        <row r="20264">
          <cell r="A20264">
            <v>804067</v>
          </cell>
          <cell r="B20264" t="str">
            <v>Boca de BSTC D = 0,40 m - esconsidade 15° - areia e brita comerciais - alas retas</v>
          </cell>
          <cell r="C20264" t="str">
            <v>un</v>
          </cell>
          <cell r="D20264">
            <v>394.92</v>
          </cell>
          <cell r="E20264" t="str">
            <v>DNIT - ABR/25</v>
          </cell>
        </row>
        <row r="20265">
          <cell r="A20265">
            <v>804066</v>
          </cell>
          <cell r="B20265" t="str">
            <v>Boca de BSTC D = 0,40 m - esconsidade 15° - areia extraída e brita produzida - alas retas</v>
          </cell>
          <cell r="C20265" t="str">
            <v>un</v>
          </cell>
          <cell r="D20265">
            <v>329.04</v>
          </cell>
          <cell r="E20265" t="str">
            <v>DNIT - ABR/25</v>
          </cell>
        </row>
        <row r="20266">
          <cell r="A20266">
            <v>804069</v>
          </cell>
          <cell r="B20266" t="str">
            <v>Boca de BSTC D = 0,40 m - esconsidade 20° - areia e brita comerciais - alas retas</v>
          </cell>
          <cell r="C20266" t="str">
            <v>un</v>
          </cell>
          <cell r="D20266">
            <v>397.89</v>
          </cell>
          <cell r="E20266" t="str">
            <v>DNIT - ABR/25</v>
          </cell>
        </row>
        <row r="20267">
          <cell r="A20267">
            <v>804068</v>
          </cell>
          <cell r="B20267" t="str">
            <v>Boca de BSTC D = 0,40 m - esconsidade 20° - areia extraída e brita produzida - alas retas</v>
          </cell>
          <cell r="C20267" t="str">
            <v>un</v>
          </cell>
          <cell r="D20267">
            <v>331.85</v>
          </cell>
          <cell r="E20267" t="str">
            <v>DNIT - ABR/25</v>
          </cell>
        </row>
        <row r="20268">
          <cell r="A20268">
            <v>804071</v>
          </cell>
          <cell r="B20268" t="str">
            <v>Boca de BSTC D = 0,40 m - esconsidade 25° - areia e brita comerciais - alas retas</v>
          </cell>
          <cell r="C20268" t="str">
            <v>un</v>
          </cell>
          <cell r="D20268">
            <v>402.05</v>
          </cell>
          <cell r="E20268" t="str">
            <v>DNIT - ABR/25</v>
          </cell>
        </row>
        <row r="20269">
          <cell r="A20269">
            <v>804070</v>
          </cell>
          <cell r="B20269" t="str">
            <v>Boca de BSTC D = 0,40 m - esconsidade 25° - areia extraída e brita produzida - alas retas</v>
          </cell>
          <cell r="C20269" t="str">
            <v>un</v>
          </cell>
          <cell r="D20269">
            <v>336.02</v>
          </cell>
          <cell r="E20269" t="str">
            <v>DNIT - ABR/25</v>
          </cell>
        </row>
        <row r="20270">
          <cell r="A20270">
            <v>804073</v>
          </cell>
          <cell r="B20270" t="str">
            <v>Boca de BSTC D = 0,40 m - esconsidade 30° - areia e brita comerciais - alas retas</v>
          </cell>
          <cell r="C20270" t="str">
            <v>un</v>
          </cell>
          <cell r="D20270">
            <v>407.52</v>
          </cell>
          <cell r="E20270" t="str">
            <v>DNIT - ABR/25</v>
          </cell>
        </row>
        <row r="20271">
          <cell r="A20271">
            <v>804072</v>
          </cell>
          <cell r="B20271" t="str">
            <v>Boca de BSTC D = 0,40 m - esconsidade 30° - areia extraída e brita produzida - alas retas</v>
          </cell>
          <cell r="C20271" t="str">
            <v>un</v>
          </cell>
          <cell r="D20271">
            <v>341.33</v>
          </cell>
          <cell r="E20271" t="str">
            <v>DNIT - ABR/25</v>
          </cell>
        </row>
        <row r="20272">
          <cell r="A20272">
            <v>804075</v>
          </cell>
          <cell r="B20272" t="str">
            <v>Boca de BSTC D = 0,40 m - esconsidade 35° - areia e brita comerciais - alas retas</v>
          </cell>
          <cell r="C20272" t="str">
            <v>un</v>
          </cell>
          <cell r="D20272">
            <v>415.01</v>
          </cell>
          <cell r="E20272" t="str">
            <v>DNIT - ABR/25</v>
          </cell>
        </row>
        <row r="20273">
          <cell r="A20273">
            <v>804074</v>
          </cell>
          <cell r="B20273" t="str">
            <v>Boca de BSTC D = 0,40 m - esconsidade 35° - areia extraída e brita produzida - alas retas</v>
          </cell>
          <cell r="C20273" t="str">
            <v>un</v>
          </cell>
          <cell r="D20273">
            <v>348.82</v>
          </cell>
          <cell r="E20273" t="str">
            <v>DNIT - ABR/25</v>
          </cell>
        </row>
        <row r="20274">
          <cell r="A20274">
            <v>804077</v>
          </cell>
          <cell r="B20274" t="str">
            <v>Boca de BSTC D = 0,40 m - esconsidade 40° - areia e brita comerciais - alas retas</v>
          </cell>
          <cell r="C20274" t="str">
            <v>un</v>
          </cell>
          <cell r="D20274">
            <v>424.64</v>
          </cell>
          <cell r="E20274" t="str">
            <v>DNIT - ABR/25</v>
          </cell>
        </row>
        <row r="20275">
          <cell r="A20275">
            <v>804076</v>
          </cell>
          <cell r="B20275" t="str">
            <v>Boca de BSTC D = 0,40 m - esconsidade 40° - areia extraída e brita produzida - alas retas</v>
          </cell>
          <cell r="C20275" t="str">
            <v>un</v>
          </cell>
          <cell r="D20275">
            <v>358.29</v>
          </cell>
          <cell r="E20275" t="str">
            <v>DNIT - ABR/25</v>
          </cell>
        </row>
        <row r="20276">
          <cell r="A20276">
            <v>804079</v>
          </cell>
          <cell r="B20276" t="str">
            <v>Boca de BSTC D = 0,40 m - esconsidade 45° - areia e brita comerciais - alas retas</v>
          </cell>
          <cell r="C20276" t="str">
            <v>un</v>
          </cell>
          <cell r="D20276">
            <v>439.26</v>
          </cell>
          <cell r="E20276" t="str">
            <v>DNIT - ABR/25</v>
          </cell>
        </row>
        <row r="20277">
          <cell r="A20277">
            <v>804078</v>
          </cell>
          <cell r="B20277" t="str">
            <v>Boca de BSTC D = 0,40 m - esconsidade 45° - areia extraída e brita produzida - alas retas</v>
          </cell>
          <cell r="C20277" t="str">
            <v>un</v>
          </cell>
          <cell r="D20277">
            <v>372.76</v>
          </cell>
          <cell r="E20277" t="str">
            <v>DNIT - ABR/25</v>
          </cell>
        </row>
        <row r="20278">
          <cell r="A20278">
            <v>804063</v>
          </cell>
          <cell r="B20278" t="str">
            <v>Boca de BSTC D = 0,40 m - esconsidade 5° - areia e brita comerciais - alas retas</v>
          </cell>
          <cell r="C20278" t="str">
            <v>un</v>
          </cell>
          <cell r="D20278">
            <v>392.42</v>
          </cell>
          <cell r="E20278" t="str">
            <v>DNIT - ABR/25</v>
          </cell>
        </row>
        <row r="20279">
          <cell r="A20279">
            <v>804062</v>
          </cell>
          <cell r="B20279" t="str">
            <v>Boca de BSTC D = 0,40 m - esconsidade 5° - areia extraída e brita produzida - alas retas</v>
          </cell>
          <cell r="C20279" t="str">
            <v>un</v>
          </cell>
          <cell r="D20279">
            <v>326.54000000000002</v>
          </cell>
          <cell r="E20279" t="str">
            <v>DNIT - ABR/25</v>
          </cell>
        </row>
        <row r="20280">
          <cell r="A20280">
            <v>804377</v>
          </cell>
          <cell r="B20280" t="str">
            <v>Boca de BSTC D = 0,60 m - esconsidade 0° - areia e brita comerciais - alas esconsas</v>
          </cell>
          <cell r="C20280" t="str">
            <v>un</v>
          </cell>
          <cell r="D20280">
            <v>1167.9100000000001</v>
          </cell>
          <cell r="E20280" t="str">
            <v>DNIT - ABR/25</v>
          </cell>
        </row>
        <row r="20281">
          <cell r="A20281">
            <v>804081</v>
          </cell>
          <cell r="B20281" t="str">
            <v>Boca de BSTC D = 0,60 m - esconsidade 0° - areia e brita comerciais - alas retas</v>
          </cell>
          <cell r="C20281" t="str">
            <v>un</v>
          </cell>
          <cell r="D20281">
            <v>789.92</v>
          </cell>
          <cell r="E20281" t="str">
            <v>DNIT - ABR/25</v>
          </cell>
        </row>
        <row r="20282">
          <cell r="A20282">
            <v>804376</v>
          </cell>
          <cell r="B20282" t="str">
            <v>Boca de BSTC D = 0,60 m - esconsidade 0° - areia extraída e brita produzida - alas esconsas</v>
          </cell>
          <cell r="C20282" t="str">
            <v>un</v>
          </cell>
          <cell r="D20282">
            <v>988.34</v>
          </cell>
          <cell r="E20282" t="str">
            <v>DNIT - ABR/25</v>
          </cell>
        </row>
        <row r="20283">
          <cell r="A20283">
            <v>804080</v>
          </cell>
          <cell r="B20283" t="str">
            <v>Boca de BSTC D = 0,60 m - esconsidade 0° - areia extraída e brita produzida - alas retas</v>
          </cell>
          <cell r="C20283" t="str">
            <v>un</v>
          </cell>
          <cell r="D20283">
            <v>644.77</v>
          </cell>
          <cell r="E20283" t="str">
            <v>DNIT - ABR/25</v>
          </cell>
        </row>
        <row r="20284">
          <cell r="A20284">
            <v>804085</v>
          </cell>
          <cell r="B20284" t="str">
            <v>Boca de BSTC D = 0,60 m - esconsidade 10° - areia e brita comerciais - alas retas</v>
          </cell>
          <cell r="C20284" t="str">
            <v>un</v>
          </cell>
          <cell r="D20284">
            <v>792.89</v>
          </cell>
          <cell r="E20284" t="str">
            <v>DNIT - ABR/25</v>
          </cell>
        </row>
        <row r="20285">
          <cell r="A20285">
            <v>804084</v>
          </cell>
          <cell r="B20285" t="str">
            <v>Boca de BSTC D = 0,60 m - esconsidade 10° - areia extraída e brita produzida - alas retas</v>
          </cell>
          <cell r="C20285" t="str">
            <v>un</v>
          </cell>
          <cell r="D20285">
            <v>647.59</v>
          </cell>
          <cell r="E20285" t="str">
            <v>DNIT - ABR/25</v>
          </cell>
        </row>
        <row r="20286">
          <cell r="A20286">
            <v>804379</v>
          </cell>
          <cell r="B20286" t="str">
            <v>Boca de BSTC D = 0,60 m - esconsidade 15° - areia e brita comerciais - alas esconsas</v>
          </cell>
          <cell r="C20286" t="str">
            <v>un</v>
          </cell>
          <cell r="D20286">
            <v>979.93</v>
          </cell>
          <cell r="E20286" t="str">
            <v>DNIT - ABR/25</v>
          </cell>
        </row>
        <row r="20287">
          <cell r="A20287">
            <v>804087</v>
          </cell>
          <cell r="B20287" t="str">
            <v>Boca de BSTC D = 0,60 m - esconsidade 15° - areia e brita comerciais - alas retas</v>
          </cell>
          <cell r="C20287" t="str">
            <v>un</v>
          </cell>
          <cell r="D20287">
            <v>796.22</v>
          </cell>
          <cell r="E20287" t="str">
            <v>DNIT - ABR/25</v>
          </cell>
        </row>
        <row r="20288">
          <cell r="A20288">
            <v>804378</v>
          </cell>
          <cell r="B20288" t="str">
            <v>Boca de BSTC D = 0,60 m - esconsidade 15° - areia extraída e brita produzida - alas esconsas</v>
          </cell>
          <cell r="C20288" t="str">
            <v>un</v>
          </cell>
          <cell r="D20288">
            <v>790.23</v>
          </cell>
          <cell r="E20288" t="str">
            <v>DNIT - ABR/25</v>
          </cell>
        </row>
        <row r="20289">
          <cell r="A20289">
            <v>804086</v>
          </cell>
          <cell r="B20289" t="str">
            <v>Boca de BSTC D = 0,60 m - esconsidade 15° - areia extraída e brita produzida - alas retas</v>
          </cell>
          <cell r="C20289" t="str">
            <v>un</v>
          </cell>
          <cell r="D20289">
            <v>650.91999999999996</v>
          </cell>
          <cell r="E20289" t="str">
            <v>DNIT - ABR/25</v>
          </cell>
        </row>
        <row r="20290">
          <cell r="A20290">
            <v>804089</v>
          </cell>
          <cell r="B20290" t="str">
            <v>Boca de BSTC D = 0,60 m - esconsidade 20° - areia e brita comerciais - alas retas</v>
          </cell>
          <cell r="C20290" t="str">
            <v>un</v>
          </cell>
          <cell r="D20290">
            <v>801.69</v>
          </cell>
          <cell r="E20290" t="str">
            <v>DNIT - ABR/25</v>
          </cell>
        </row>
        <row r="20291">
          <cell r="A20291">
            <v>804088</v>
          </cell>
          <cell r="B20291" t="str">
            <v>Boca de BSTC D = 0,60 m - esconsidade 20° - areia extraída e brita produzida - alas retas</v>
          </cell>
          <cell r="C20291" t="str">
            <v>un</v>
          </cell>
          <cell r="D20291">
            <v>656.23</v>
          </cell>
          <cell r="E20291" t="str">
            <v>DNIT - ABR/25</v>
          </cell>
        </row>
        <row r="20292">
          <cell r="A20292">
            <v>804091</v>
          </cell>
          <cell r="B20292" t="str">
            <v>Boca de BSTC D = 0,60 m - esconsidade 25° - areia e brita comerciais - alas retas</v>
          </cell>
          <cell r="C20292" t="str">
            <v>un</v>
          </cell>
          <cell r="D20292">
            <v>808.83</v>
          </cell>
          <cell r="E20292" t="str">
            <v>DNIT - ABR/25</v>
          </cell>
        </row>
        <row r="20293">
          <cell r="A20293">
            <v>804090</v>
          </cell>
          <cell r="B20293" t="str">
            <v>Boca de BSTC D = 0,60 m - esconsidade 25° - areia extraída e brita produzida - alas retas</v>
          </cell>
          <cell r="C20293" t="str">
            <v>un</v>
          </cell>
          <cell r="D20293">
            <v>663.21</v>
          </cell>
          <cell r="E20293" t="str">
            <v>DNIT - ABR/25</v>
          </cell>
        </row>
        <row r="20294">
          <cell r="A20294">
            <v>804381</v>
          </cell>
          <cell r="B20294" t="str">
            <v>Boca de BSTC D = 0,60 m - esconsidade 30° - areia e brita comerciais - alas esconsas</v>
          </cell>
          <cell r="C20294" t="str">
            <v>un</v>
          </cell>
          <cell r="D20294">
            <v>1380.64</v>
          </cell>
          <cell r="E20294" t="str">
            <v>DNIT - ABR/25</v>
          </cell>
        </row>
        <row r="20295">
          <cell r="A20295">
            <v>804093</v>
          </cell>
          <cell r="B20295" t="str">
            <v>Boca de BSTC D = 0,60 m - esconsidade 30° - areia e brita comerciais - alas retas</v>
          </cell>
          <cell r="C20295" t="str">
            <v>un</v>
          </cell>
          <cell r="D20295">
            <v>818.93</v>
          </cell>
          <cell r="E20295" t="str">
            <v>DNIT - ABR/25</v>
          </cell>
        </row>
        <row r="20296">
          <cell r="A20296">
            <v>804380</v>
          </cell>
          <cell r="B20296" t="str">
            <v>Boca de BSTC D = 0,60 m - esconsidade 30° - areia extraída e brita produzida - alas esconsas</v>
          </cell>
          <cell r="C20296" t="str">
            <v>un</v>
          </cell>
          <cell r="D20296">
            <v>1165.71</v>
          </cell>
          <cell r="E20296" t="str">
            <v>DNIT - ABR/25</v>
          </cell>
        </row>
        <row r="20297">
          <cell r="A20297">
            <v>804092</v>
          </cell>
          <cell r="B20297" t="str">
            <v>Boca de BSTC D = 0,60 m - esconsidade 30° - areia extraída e brita produzida - alas retas</v>
          </cell>
          <cell r="C20297" t="str">
            <v>un</v>
          </cell>
          <cell r="D20297">
            <v>673</v>
          </cell>
          <cell r="E20297" t="str">
            <v>DNIT - ABR/25</v>
          </cell>
        </row>
        <row r="20298">
          <cell r="A20298">
            <v>804095</v>
          </cell>
          <cell r="B20298" t="str">
            <v>Boca de BSTC D = 0,60 m - esconsidade 35° - areia e brita comerciais - alas retas</v>
          </cell>
          <cell r="C20298" t="str">
            <v>un</v>
          </cell>
          <cell r="D20298">
            <v>832.72</v>
          </cell>
          <cell r="E20298" t="str">
            <v>DNIT - ABR/25</v>
          </cell>
        </row>
        <row r="20299">
          <cell r="A20299">
            <v>804094</v>
          </cell>
          <cell r="B20299" t="str">
            <v>Boca de BSTC D = 0,60 m - esconsidade 35° - areia extraída e brita produzida - alas retas</v>
          </cell>
          <cell r="C20299" t="str">
            <v>un</v>
          </cell>
          <cell r="D20299">
            <v>686.64</v>
          </cell>
          <cell r="E20299" t="str">
            <v>DNIT - ABR/25</v>
          </cell>
        </row>
        <row r="20300">
          <cell r="A20300">
            <v>804097</v>
          </cell>
          <cell r="B20300" t="str">
            <v>Boca de BSTC D = 0,60 m - esconsidade 40° - areia e brita comerciais - alas retas</v>
          </cell>
          <cell r="C20300" t="str">
            <v>un</v>
          </cell>
          <cell r="D20300">
            <v>850.31</v>
          </cell>
          <cell r="E20300" t="str">
            <v>DNIT - ABR/25</v>
          </cell>
        </row>
        <row r="20301">
          <cell r="A20301">
            <v>804096</v>
          </cell>
          <cell r="B20301" t="str">
            <v>Boca de BSTC D = 0,60 m - esconsidade 40° - areia extraída e brita produzida - alas retas</v>
          </cell>
          <cell r="C20301" t="str">
            <v>un</v>
          </cell>
          <cell r="D20301">
            <v>703.92</v>
          </cell>
          <cell r="E20301" t="str">
            <v>DNIT - ABR/25</v>
          </cell>
        </row>
        <row r="20302">
          <cell r="A20302">
            <v>804383</v>
          </cell>
          <cell r="B20302" t="str">
            <v>Boca de BSTC D = 0,60 m - esconsidade 45° - areia e brita comerciais - alas esconsas</v>
          </cell>
          <cell r="C20302" t="str">
            <v>un</v>
          </cell>
          <cell r="D20302">
            <v>1707.1</v>
          </cell>
          <cell r="E20302" t="str">
            <v>DNIT - ABR/25</v>
          </cell>
        </row>
        <row r="20303">
          <cell r="A20303">
            <v>804099</v>
          </cell>
          <cell r="B20303" t="str">
            <v>Boca de BSTC D = 0,60 m - esconsidade 45° - areia e brita comerciais - alas retas</v>
          </cell>
          <cell r="C20303" t="str">
            <v>un</v>
          </cell>
          <cell r="D20303">
            <v>875.4</v>
          </cell>
          <cell r="E20303" t="str">
            <v>DNIT - ABR/25</v>
          </cell>
        </row>
        <row r="20304">
          <cell r="A20304">
            <v>804382</v>
          </cell>
          <cell r="B20304" t="str">
            <v>Boca de BSTC D = 0,60 m - esconsidade 45° - areia extraída e brita produzida - alas esconsas</v>
          </cell>
          <cell r="C20304" t="str">
            <v>un</v>
          </cell>
          <cell r="D20304">
            <v>1438.92</v>
          </cell>
          <cell r="E20304" t="str">
            <v>DNIT - ABR/25</v>
          </cell>
        </row>
        <row r="20305">
          <cell r="A20305">
            <v>804098</v>
          </cell>
          <cell r="B20305" t="str">
            <v>Boca de BSTC D = 0,60 m - esconsidade 45° - areia extraída e brita produzida - alas retas</v>
          </cell>
          <cell r="C20305" t="str">
            <v>un</v>
          </cell>
          <cell r="D20305">
            <v>728.69</v>
          </cell>
          <cell r="E20305" t="str">
            <v>DNIT - ABR/25</v>
          </cell>
        </row>
        <row r="20306">
          <cell r="A20306">
            <v>804083</v>
          </cell>
          <cell r="B20306" t="str">
            <v>Boca de BSTC D = 0,60 m - esconsidade 5° - areia e brita comerciais - alas retas</v>
          </cell>
          <cell r="C20306" t="str">
            <v>un</v>
          </cell>
          <cell r="D20306">
            <v>790.76</v>
          </cell>
          <cell r="E20306" t="str">
            <v>DNIT - ABR/25</v>
          </cell>
        </row>
        <row r="20307">
          <cell r="A20307">
            <v>804082</v>
          </cell>
          <cell r="B20307" t="str">
            <v>Boca de BSTC D = 0,60 m - esconsidade 5° - areia extraída e brita produzida - alas retas</v>
          </cell>
          <cell r="C20307" t="str">
            <v>un</v>
          </cell>
          <cell r="D20307">
            <v>645.61</v>
          </cell>
          <cell r="E20307" t="str">
            <v>DNIT - ABR/25</v>
          </cell>
        </row>
        <row r="20308">
          <cell r="A20308">
            <v>804385</v>
          </cell>
          <cell r="B20308" t="str">
            <v>Boca de BSTC D = 0,80 m - esconsidade 0° - areia e brita comerciais - alas esconsas</v>
          </cell>
          <cell r="C20308" t="str">
            <v>un</v>
          </cell>
          <cell r="D20308">
            <v>1946.52</v>
          </cell>
          <cell r="E20308" t="str">
            <v>DNIT - ABR/25</v>
          </cell>
        </row>
        <row r="20309">
          <cell r="A20309">
            <v>804101</v>
          </cell>
          <cell r="B20309" t="str">
            <v>Boca de BSTC D = 0,80 m - esconsidade 0° - areia e brita comerciais - alas retas</v>
          </cell>
          <cell r="C20309" t="str">
            <v>un</v>
          </cell>
          <cell r="D20309">
            <v>1337.76</v>
          </cell>
          <cell r="E20309" t="str">
            <v>DNIT - ABR/25</v>
          </cell>
        </row>
        <row r="20310">
          <cell r="A20310">
            <v>804384</v>
          </cell>
          <cell r="B20310" t="str">
            <v>Boca de BSTC D = 0,80 m - esconsidade 0° - areia extraída e brita produzida - alas esconsas</v>
          </cell>
          <cell r="C20310" t="str">
            <v>un</v>
          </cell>
          <cell r="D20310">
            <v>1613.23</v>
          </cell>
          <cell r="E20310" t="str">
            <v>DNIT - ABR/25</v>
          </cell>
        </row>
        <row r="20311">
          <cell r="A20311">
            <v>804100</v>
          </cell>
          <cell r="B20311" t="str">
            <v>Boca de BSTC D = 0,80 m - esconsidade 0° - areia extraída e brita produzida - alas retas</v>
          </cell>
          <cell r="C20311" t="str">
            <v>un</v>
          </cell>
          <cell r="D20311">
            <v>1085.6099999999999</v>
          </cell>
          <cell r="E20311" t="str">
            <v>DNIT - ABR/25</v>
          </cell>
        </row>
        <row r="20312">
          <cell r="A20312">
            <v>804105</v>
          </cell>
          <cell r="B20312" t="str">
            <v>Boca de BSTC D = 0,80 m - esconsidade 10° - areia e brita comerciais - alas retas</v>
          </cell>
          <cell r="C20312" t="str">
            <v>un</v>
          </cell>
          <cell r="D20312">
            <v>1342.39</v>
          </cell>
          <cell r="E20312" t="str">
            <v>DNIT - ABR/25</v>
          </cell>
        </row>
        <row r="20313">
          <cell r="A20313">
            <v>804104</v>
          </cell>
          <cell r="B20313" t="str">
            <v>Boca de BSTC D = 0,80 m - esconsidade 10° - areia extraída e brita produzida - alas retas</v>
          </cell>
          <cell r="C20313" t="str">
            <v>un</v>
          </cell>
          <cell r="D20313">
            <v>1090.0999999999999</v>
          </cell>
          <cell r="E20313" t="str">
            <v>DNIT - ABR/25</v>
          </cell>
        </row>
        <row r="20314">
          <cell r="A20314">
            <v>804387</v>
          </cell>
          <cell r="B20314" t="str">
            <v>Boca de BSTC D = 0,80 m - esconsidade 15° - areia e brita comerciais - alas esconsas</v>
          </cell>
          <cell r="C20314" t="str">
            <v>un</v>
          </cell>
          <cell r="D20314">
            <v>2051.1</v>
          </cell>
          <cell r="E20314" t="str">
            <v>DNIT - ABR/25</v>
          </cell>
        </row>
        <row r="20315">
          <cell r="A20315">
            <v>804107</v>
          </cell>
          <cell r="B20315" t="str">
            <v>Boca de BSTC D = 0,80 m - esconsidade 15° - areia e brita comerciais - alas retas</v>
          </cell>
          <cell r="C20315" t="str">
            <v>un</v>
          </cell>
          <cell r="D20315">
            <v>1348.69</v>
          </cell>
          <cell r="E20315" t="str">
            <v>DNIT - ABR/25</v>
          </cell>
        </row>
        <row r="20316">
          <cell r="A20316">
            <v>804386</v>
          </cell>
          <cell r="B20316" t="str">
            <v>Boca de BSTC D = 0,80 m - esconsidade 15° - areia extraída e brita produzida - alas esconsas</v>
          </cell>
          <cell r="C20316" t="str">
            <v>un</v>
          </cell>
          <cell r="D20316">
            <v>1698.81</v>
          </cell>
          <cell r="E20316" t="str">
            <v>DNIT - ABR/25</v>
          </cell>
        </row>
        <row r="20317">
          <cell r="A20317">
            <v>804106</v>
          </cell>
          <cell r="B20317" t="str">
            <v>Boca de BSTC D = 0,80 m - esconsidade 15° - areia extraída e brita produzida - alas retas</v>
          </cell>
          <cell r="C20317" t="str">
            <v>un</v>
          </cell>
          <cell r="D20317">
            <v>1096.24</v>
          </cell>
          <cell r="E20317" t="str">
            <v>DNIT - ABR/25</v>
          </cell>
        </row>
        <row r="20318">
          <cell r="A20318">
            <v>804109</v>
          </cell>
          <cell r="B20318" t="str">
            <v>Boca de BSTC D = 0,80 m - esconsidade 20° - areia e brita comerciais - alas retas</v>
          </cell>
          <cell r="C20318" t="str">
            <v>un</v>
          </cell>
          <cell r="D20318">
            <v>1358.32</v>
          </cell>
          <cell r="E20318" t="str">
            <v>DNIT - ABR/25</v>
          </cell>
        </row>
        <row r="20319">
          <cell r="A20319">
            <v>804108</v>
          </cell>
          <cell r="B20319" t="str">
            <v>Boca de BSTC D = 0,80 m - esconsidade 20° - areia extraída e brita produzida - alas retas</v>
          </cell>
          <cell r="C20319" t="str">
            <v>un</v>
          </cell>
          <cell r="D20319">
            <v>1105.71</v>
          </cell>
          <cell r="E20319" t="str">
            <v>DNIT - ABR/25</v>
          </cell>
        </row>
        <row r="20320">
          <cell r="A20320">
            <v>804111</v>
          </cell>
          <cell r="B20320" t="str">
            <v>Boca de BSTC D = 0,80 m - esconsidade 25° - areia e brita comerciais - alas retas</v>
          </cell>
          <cell r="C20320" t="str">
            <v>un</v>
          </cell>
          <cell r="D20320">
            <v>1370.93</v>
          </cell>
          <cell r="E20320" t="str">
            <v>DNIT - ABR/25</v>
          </cell>
        </row>
        <row r="20321">
          <cell r="A20321">
            <v>804110</v>
          </cell>
          <cell r="B20321" t="str">
            <v>Boca de BSTC D = 0,80 m - esconsidade 25° - areia extraída e brita produzida - alas retas</v>
          </cell>
          <cell r="C20321" t="str">
            <v>un</v>
          </cell>
          <cell r="D20321">
            <v>1118</v>
          </cell>
          <cell r="E20321" t="str">
            <v>DNIT - ABR/25</v>
          </cell>
        </row>
        <row r="20322">
          <cell r="A20322">
            <v>804389</v>
          </cell>
          <cell r="B20322" t="str">
            <v>Boca de BSTC D = 0,80 m - esconsidade 30° - areia e brita comerciais - alas esconsas</v>
          </cell>
          <cell r="C20322" t="str">
            <v>un</v>
          </cell>
          <cell r="D20322">
            <v>2290.91</v>
          </cell>
          <cell r="E20322" t="str">
            <v>DNIT - ABR/25</v>
          </cell>
        </row>
        <row r="20323">
          <cell r="A20323">
            <v>804113</v>
          </cell>
          <cell r="B20323" t="str">
            <v>Boca de BSTC D = 0,80 m - esconsidade 30° - areia e brita comerciais - alas retas</v>
          </cell>
          <cell r="C20323" t="str">
            <v>un</v>
          </cell>
          <cell r="D20323">
            <v>1388.16</v>
          </cell>
          <cell r="E20323" t="str">
            <v>DNIT - ABR/25</v>
          </cell>
        </row>
        <row r="20324">
          <cell r="A20324">
            <v>804388</v>
          </cell>
          <cell r="B20324" t="str">
            <v>Boca de BSTC D = 0,80 m - esconsidade 30° - areia extraída e brita produzida - alas esconsas</v>
          </cell>
          <cell r="C20324" t="str">
            <v>un</v>
          </cell>
          <cell r="D20324">
            <v>1895.49</v>
          </cell>
          <cell r="E20324" t="str">
            <v>DNIT - ABR/25</v>
          </cell>
        </row>
        <row r="20325">
          <cell r="A20325">
            <v>804112</v>
          </cell>
          <cell r="B20325" t="str">
            <v>Boca de BSTC D = 0,80 m - esconsidade 30° - areia extraída e brita produzida - alas retas</v>
          </cell>
          <cell r="C20325" t="str">
            <v>un</v>
          </cell>
          <cell r="D20325">
            <v>1134.77</v>
          </cell>
          <cell r="E20325" t="str">
            <v>DNIT - ABR/25</v>
          </cell>
        </row>
        <row r="20326">
          <cell r="A20326">
            <v>804115</v>
          </cell>
          <cell r="B20326" t="str">
            <v>Boca de BSTC D = 0,80 m - esconsidade 35° - areia e brita comerciais - alas retas</v>
          </cell>
          <cell r="C20326" t="str">
            <v>un</v>
          </cell>
          <cell r="D20326">
            <v>1412.06</v>
          </cell>
          <cell r="E20326" t="str">
            <v>DNIT - ABR/25</v>
          </cell>
        </row>
        <row r="20327">
          <cell r="A20327">
            <v>804114</v>
          </cell>
          <cell r="B20327" t="str">
            <v>Boca de BSTC D = 0,80 m - esconsidade 35° - areia extraída e brita produzida - alas retas</v>
          </cell>
          <cell r="C20327" t="str">
            <v>un</v>
          </cell>
          <cell r="D20327">
            <v>1158.2</v>
          </cell>
          <cell r="E20327" t="str">
            <v>DNIT - ABR/25</v>
          </cell>
        </row>
        <row r="20328">
          <cell r="A20328">
            <v>804117</v>
          </cell>
          <cell r="B20328" t="str">
            <v>Boca de BSTC D = 0,80 m - esconsidade 40° - areia e brita comerciais - alas retas</v>
          </cell>
          <cell r="C20328" t="str">
            <v>un</v>
          </cell>
          <cell r="D20328">
            <v>1443.44</v>
          </cell>
          <cell r="E20328" t="str">
            <v>DNIT - ABR/25</v>
          </cell>
        </row>
        <row r="20329">
          <cell r="A20329">
            <v>804116</v>
          </cell>
          <cell r="B20329" t="str">
            <v>Boca de BSTC D = 0,80 m - esconsidade 40° - areia extraída e brita produzida - alas retas</v>
          </cell>
          <cell r="C20329" t="str">
            <v>un</v>
          </cell>
          <cell r="D20329">
            <v>1189.1199999999999</v>
          </cell>
          <cell r="E20329" t="str">
            <v>DNIT - ABR/25</v>
          </cell>
        </row>
        <row r="20330">
          <cell r="A20330">
            <v>804391</v>
          </cell>
          <cell r="B20330" t="str">
            <v>Boca de BSTC D = 0,80 m - esconsidade 45° - areia e brita comerciais - alas esconsas</v>
          </cell>
          <cell r="C20330" t="str">
            <v>un</v>
          </cell>
          <cell r="D20330">
            <v>2843.99</v>
          </cell>
          <cell r="E20330" t="str">
            <v>DNIT - ABR/25</v>
          </cell>
        </row>
        <row r="20331">
          <cell r="A20331">
            <v>804119</v>
          </cell>
          <cell r="B20331" t="str">
            <v>Boca de BSTC D = 0,80 m - esconsidade 45° - areia e brita comerciais - alas retas</v>
          </cell>
          <cell r="C20331" t="str">
            <v>un</v>
          </cell>
          <cell r="D20331">
            <v>1486.48</v>
          </cell>
          <cell r="E20331" t="str">
            <v>DNIT - ABR/25</v>
          </cell>
        </row>
        <row r="20332">
          <cell r="A20332">
            <v>804390</v>
          </cell>
          <cell r="B20332" t="str">
            <v>Boca de BSTC D = 0,80 m - esconsidade 45° - areia extraída e brita produzida - alas esconsas</v>
          </cell>
          <cell r="C20332" t="str">
            <v>un</v>
          </cell>
          <cell r="D20332">
            <v>2347.4899999999998</v>
          </cell>
          <cell r="E20332" t="str">
            <v>DNIT - ABR/25</v>
          </cell>
        </row>
        <row r="20333">
          <cell r="A20333">
            <v>804118</v>
          </cell>
          <cell r="B20333" t="str">
            <v>Boca de BSTC D = 0,80 m - esconsidade 45° - areia extraída e brita produzida - alas retas</v>
          </cell>
          <cell r="C20333" t="str">
            <v>un</v>
          </cell>
          <cell r="D20333">
            <v>1231.69</v>
          </cell>
          <cell r="E20333" t="str">
            <v>DNIT - ABR/25</v>
          </cell>
        </row>
        <row r="20334">
          <cell r="A20334">
            <v>804103</v>
          </cell>
          <cell r="B20334" t="str">
            <v>Boca de BSTC D = 0,80 m - esconsidade 5° - areia e brita comerciais - alas retas</v>
          </cell>
          <cell r="C20334" t="str">
            <v>un</v>
          </cell>
          <cell r="D20334">
            <v>1339.42</v>
          </cell>
          <cell r="E20334" t="str">
            <v>DNIT - ABR/25</v>
          </cell>
        </row>
        <row r="20335">
          <cell r="A20335">
            <v>804102</v>
          </cell>
          <cell r="B20335" t="str">
            <v>Boca de BSTC D = 0,80 m - esconsidade 5° - areia extraída e brita produzida - alas retas</v>
          </cell>
          <cell r="C20335" t="str">
            <v>un</v>
          </cell>
          <cell r="D20335">
            <v>1087.28</v>
          </cell>
          <cell r="E20335" t="str">
            <v>DNIT - ABR/25</v>
          </cell>
        </row>
        <row r="20336">
          <cell r="A20336">
            <v>804393</v>
          </cell>
          <cell r="B20336" t="str">
            <v>Boca de BSTC D = 1,00 m - esconsidade 0° - areia e brita comerciais - alas esconsas</v>
          </cell>
          <cell r="C20336" t="str">
            <v>un</v>
          </cell>
          <cell r="D20336">
            <v>2999.96</v>
          </cell>
          <cell r="E20336" t="str">
            <v>DNIT - ABR/25</v>
          </cell>
        </row>
        <row r="20337">
          <cell r="A20337">
            <v>804121</v>
          </cell>
          <cell r="B20337" t="str">
            <v>Boca de BSTC D = 1,00 m - esconsidade 0° - areia e brita comerciais - alas retas</v>
          </cell>
          <cell r="C20337" t="str">
            <v>un</v>
          </cell>
          <cell r="D20337">
            <v>2000.25</v>
          </cell>
          <cell r="E20337" t="str">
            <v>DNIT - ABR/25</v>
          </cell>
        </row>
        <row r="20338">
          <cell r="A20338">
            <v>804392</v>
          </cell>
          <cell r="B20338" t="str">
            <v>Boca de BSTC D = 1,00 m - esconsidade 0° - areia extraída e brita produzida - alas esconsas</v>
          </cell>
          <cell r="C20338" t="str">
            <v>un</v>
          </cell>
          <cell r="D20338">
            <v>2444.44</v>
          </cell>
          <cell r="E20338" t="str">
            <v>DNIT - ABR/25</v>
          </cell>
        </row>
        <row r="20339">
          <cell r="A20339">
            <v>804120</v>
          </cell>
          <cell r="B20339" t="str">
            <v>Boca de BSTC D = 1,00 m - esconsidade 0° - areia extraída e brita produzida - alas retas</v>
          </cell>
          <cell r="C20339" t="str">
            <v>un</v>
          </cell>
          <cell r="D20339">
            <v>1608.72</v>
          </cell>
          <cell r="E20339" t="str">
            <v>DNIT - ABR/25</v>
          </cell>
        </row>
        <row r="20340">
          <cell r="A20340">
            <v>804125</v>
          </cell>
          <cell r="B20340" t="str">
            <v>Boca de BSTC D = 1,00 m - esconsidade 10° - areia e brita comerciais - alas retas</v>
          </cell>
          <cell r="C20340" t="str">
            <v>un</v>
          </cell>
          <cell r="D20340">
            <v>2006.55</v>
          </cell>
          <cell r="E20340" t="str">
            <v>DNIT - ABR/25</v>
          </cell>
        </row>
        <row r="20341">
          <cell r="A20341">
            <v>804124</v>
          </cell>
          <cell r="B20341" t="str">
            <v>Boca de BSTC D = 1,00 m - esconsidade 10° - areia extraída e brita produzida - alas retas</v>
          </cell>
          <cell r="C20341" t="str">
            <v>un</v>
          </cell>
          <cell r="D20341">
            <v>1614.86</v>
          </cell>
          <cell r="E20341" t="str">
            <v>DNIT - ABR/25</v>
          </cell>
        </row>
        <row r="20342">
          <cell r="A20342">
            <v>804395</v>
          </cell>
          <cell r="B20342" t="str">
            <v>Boca de BSTC D = 1,00 m - esconsidade 15° - areia e brita comerciais - alas esconsas</v>
          </cell>
          <cell r="C20342" t="str">
            <v>un</v>
          </cell>
          <cell r="D20342">
            <v>3151</v>
          </cell>
          <cell r="E20342" t="str">
            <v>DNIT - ABR/25</v>
          </cell>
        </row>
        <row r="20343">
          <cell r="A20343">
            <v>804127</v>
          </cell>
          <cell r="B20343" t="str">
            <v>Boca de BSTC D = 1,00 m - esconsidade 15° - areia e brita comerciais - alas retas</v>
          </cell>
          <cell r="C20343" t="str">
            <v>un</v>
          </cell>
          <cell r="D20343">
            <v>2015.82</v>
          </cell>
          <cell r="E20343" t="str">
            <v>DNIT - ABR/25</v>
          </cell>
        </row>
        <row r="20344">
          <cell r="A20344">
            <v>804394</v>
          </cell>
          <cell r="B20344" t="str">
            <v>Boca de BSTC D = 1,00 m - esconsidade 15° - areia extraída e brita produzida - alas esconsas</v>
          </cell>
          <cell r="C20344" t="str">
            <v>un</v>
          </cell>
          <cell r="D20344">
            <v>2565.89</v>
          </cell>
          <cell r="E20344" t="str">
            <v>DNIT - ABR/25</v>
          </cell>
        </row>
        <row r="20345">
          <cell r="A20345">
            <v>804126</v>
          </cell>
          <cell r="B20345" t="str">
            <v>Boca de BSTC D = 1,00 m - esconsidade 15° - areia extraída e brita produzida - alas retas</v>
          </cell>
          <cell r="C20345" t="str">
            <v>un</v>
          </cell>
          <cell r="D20345">
            <v>1623.82</v>
          </cell>
          <cell r="E20345" t="str">
            <v>DNIT - ABR/25</v>
          </cell>
        </row>
        <row r="20346">
          <cell r="A20346">
            <v>804129</v>
          </cell>
          <cell r="B20346" t="str">
            <v>Boca de BSTC D = 1,00 m - esconsidade 20° - areia e brita comerciais - alas retas</v>
          </cell>
          <cell r="C20346" t="str">
            <v>un</v>
          </cell>
          <cell r="D20346">
            <v>2028.9</v>
          </cell>
          <cell r="E20346" t="str">
            <v>DNIT - ABR/25</v>
          </cell>
        </row>
        <row r="20347">
          <cell r="A20347">
            <v>804128</v>
          </cell>
          <cell r="B20347" t="str">
            <v>Boca de BSTC D = 1,00 m - esconsidade 20° - areia extraída e brita produzida - alas retas</v>
          </cell>
          <cell r="C20347" t="str">
            <v>un</v>
          </cell>
          <cell r="D20347">
            <v>1636.43</v>
          </cell>
          <cell r="E20347" t="str">
            <v>DNIT - ABR/25</v>
          </cell>
        </row>
        <row r="20348">
          <cell r="A20348">
            <v>804131</v>
          </cell>
          <cell r="B20348" t="str">
            <v>Boca de BSTC D = 1,00 m - esconsidade 25° - areia e brita comerciais - alas retas</v>
          </cell>
          <cell r="C20348" t="str">
            <v>un</v>
          </cell>
          <cell r="D20348">
            <v>2046.97</v>
          </cell>
          <cell r="E20348" t="str">
            <v>DNIT - ABR/25</v>
          </cell>
        </row>
        <row r="20349">
          <cell r="A20349">
            <v>804130</v>
          </cell>
          <cell r="B20349" t="str">
            <v>Boca de BSTC D = 1,00 m - esconsidade 25° - areia extraída e brita produzida - alas retas</v>
          </cell>
          <cell r="C20349" t="str">
            <v>un</v>
          </cell>
          <cell r="D20349">
            <v>1654.03</v>
          </cell>
          <cell r="E20349" t="str">
            <v>DNIT - ABR/25</v>
          </cell>
        </row>
        <row r="20350">
          <cell r="A20350">
            <v>804397</v>
          </cell>
          <cell r="B20350" t="str">
            <v>Boca de BSTC D = 1,00 m - esconsidade 30° - areia e brita comerciais - alas esconsas</v>
          </cell>
          <cell r="C20350" t="str">
            <v>un</v>
          </cell>
          <cell r="D20350">
            <v>3512.03</v>
          </cell>
          <cell r="E20350" t="str">
            <v>DNIT - ABR/25</v>
          </cell>
        </row>
        <row r="20351">
          <cell r="A20351">
            <v>804133</v>
          </cell>
          <cell r="B20351" t="str">
            <v>Boca de BSTC D = 1,00 m - esconsidade 30° - areia e brita comerciais - alas retas</v>
          </cell>
          <cell r="C20351" t="str">
            <v>un</v>
          </cell>
          <cell r="D20351">
            <v>2072.17</v>
          </cell>
          <cell r="E20351" t="str">
            <v>DNIT - ABR/25</v>
          </cell>
        </row>
        <row r="20352">
          <cell r="A20352">
            <v>804396</v>
          </cell>
          <cell r="B20352" t="str">
            <v>Boca de BSTC D = 1,00 m - esconsidade 30° - areia extraída e brita produzida - alas esconsas</v>
          </cell>
          <cell r="C20352" t="str">
            <v>un</v>
          </cell>
          <cell r="D20352">
            <v>2857.14</v>
          </cell>
          <cell r="E20352" t="str">
            <v>DNIT - ABR/25</v>
          </cell>
        </row>
        <row r="20353">
          <cell r="A20353">
            <v>804132</v>
          </cell>
          <cell r="B20353" t="str">
            <v>Boca de BSTC D = 1,00 m - esconsidade 30° - areia extraída e brita produzida - alas retas</v>
          </cell>
          <cell r="C20353" t="str">
            <v>un</v>
          </cell>
          <cell r="D20353">
            <v>1678.61</v>
          </cell>
          <cell r="E20353" t="str">
            <v>DNIT - ABR/25</v>
          </cell>
        </row>
        <row r="20354">
          <cell r="A20354">
            <v>804135</v>
          </cell>
          <cell r="B20354" t="str">
            <v>Boca de BSTC D = 1,00 m - esconsidade 35° - areia e brita comerciais - alas retas</v>
          </cell>
          <cell r="C20354" t="str">
            <v>un</v>
          </cell>
          <cell r="D20354">
            <v>2104.86</v>
          </cell>
          <cell r="E20354" t="str">
            <v>DNIT - ABR/25</v>
          </cell>
        </row>
        <row r="20355">
          <cell r="A20355">
            <v>804134</v>
          </cell>
          <cell r="B20355" t="str">
            <v>Boca de BSTC D = 1,00 m - esconsidade 35° - areia extraída e brita produzida - alas retas</v>
          </cell>
          <cell r="C20355" t="str">
            <v>un</v>
          </cell>
          <cell r="D20355">
            <v>1710.68</v>
          </cell>
          <cell r="E20355" t="str">
            <v>DNIT - ABR/25</v>
          </cell>
        </row>
        <row r="20356">
          <cell r="A20356">
            <v>804137</v>
          </cell>
          <cell r="B20356" t="str">
            <v>Boca de BSTC D = 1,00 m - esconsidade 40° - areia e brita comerciais - alas retas</v>
          </cell>
          <cell r="C20356" t="str">
            <v>un</v>
          </cell>
          <cell r="D20356">
            <v>2067.29</v>
          </cell>
          <cell r="E20356" t="str">
            <v>DNIT - ABR/25</v>
          </cell>
        </row>
        <row r="20357">
          <cell r="A20357">
            <v>804136</v>
          </cell>
          <cell r="B20357" t="str">
            <v>Boca de BSTC D = 1,00 m - esconsidade 40° - areia extraída e brita produzida - alas retas</v>
          </cell>
          <cell r="C20357" t="str">
            <v>un</v>
          </cell>
          <cell r="D20357">
            <v>1672.34</v>
          </cell>
          <cell r="E20357" t="str">
            <v>DNIT - ABR/25</v>
          </cell>
        </row>
        <row r="20358">
          <cell r="A20358">
            <v>804399</v>
          </cell>
          <cell r="B20358" t="str">
            <v>Boca de BSTC D = 1,00 m - esconsidade 45° - areia e brita comerciais - alas esconsas</v>
          </cell>
          <cell r="C20358" t="str">
            <v>un</v>
          </cell>
          <cell r="D20358">
            <v>4371.09</v>
          </cell>
          <cell r="E20358" t="str">
            <v>DNIT - ABR/25</v>
          </cell>
        </row>
        <row r="20359">
          <cell r="A20359">
            <v>804139</v>
          </cell>
          <cell r="B20359" t="str">
            <v>Boca de BSTC D = 1,00 m - esconsidade 45° - areia e brita comerciais - alas retas</v>
          </cell>
          <cell r="C20359" t="str">
            <v>un</v>
          </cell>
          <cell r="D20359">
            <v>2212.4499999999998</v>
          </cell>
          <cell r="E20359" t="str">
            <v>DNIT - ABR/25</v>
          </cell>
        </row>
        <row r="20360">
          <cell r="A20360">
            <v>804398</v>
          </cell>
          <cell r="B20360" t="str">
            <v>Boca de BSTC D = 1,00 m - esconsidade 45° - areia extraída e brita produzida - alas esconsas</v>
          </cell>
          <cell r="C20360" t="str">
            <v>un</v>
          </cell>
          <cell r="D20360">
            <v>3546.76</v>
          </cell>
          <cell r="E20360" t="str">
            <v>DNIT - ABR/25</v>
          </cell>
        </row>
        <row r="20361">
          <cell r="A20361">
            <v>804138</v>
          </cell>
          <cell r="B20361" t="str">
            <v>Boca de BSTC D = 1,00 m - esconsidade 45° - areia extraída e brita produzida - alas retas</v>
          </cell>
          <cell r="C20361" t="str">
            <v>un</v>
          </cell>
          <cell r="D20361">
            <v>1816.56</v>
          </cell>
          <cell r="E20361" t="str">
            <v>DNIT - ABR/25</v>
          </cell>
        </row>
        <row r="20362">
          <cell r="A20362">
            <v>804123</v>
          </cell>
          <cell r="B20362" t="str">
            <v>Boca de BSTC D = 1,00 m - esconsidade 5° - areia e brita comerciais - alas retas</v>
          </cell>
          <cell r="C20362" t="str">
            <v>un</v>
          </cell>
          <cell r="D20362">
            <v>2001.08</v>
          </cell>
          <cell r="E20362" t="str">
            <v>DNIT - ABR/25</v>
          </cell>
        </row>
        <row r="20363">
          <cell r="A20363">
            <v>804122</v>
          </cell>
          <cell r="B20363" t="str">
            <v>Boca de BSTC D = 1,00 m - esconsidade 5° - areia extraída e brita produzida - alas retas</v>
          </cell>
          <cell r="C20363" t="str">
            <v>un</v>
          </cell>
          <cell r="D20363">
            <v>1609.55</v>
          </cell>
          <cell r="E20363" t="str">
            <v>DNIT - ABR/25</v>
          </cell>
        </row>
        <row r="20364">
          <cell r="A20364">
            <v>804401</v>
          </cell>
          <cell r="B20364" t="str">
            <v>Boca de BSTC D = 1,20 m - esconsidade 0° - areia e brita comerciais - alas esconsas</v>
          </cell>
          <cell r="C20364" t="str">
            <v>un</v>
          </cell>
          <cell r="D20364">
            <v>4335</v>
          </cell>
          <cell r="E20364" t="str">
            <v>DNIT - ABR/25</v>
          </cell>
        </row>
        <row r="20365">
          <cell r="A20365">
            <v>804141</v>
          </cell>
          <cell r="B20365" t="str">
            <v>Boca de BSTC D = 1,20 m - esconsidade 0° - areia e brita comerciais - alas retas</v>
          </cell>
          <cell r="C20365" t="str">
            <v>un</v>
          </cell>
          <cell r="D20365">
            <v>2778.22</v>
          </cell>
          <cell r="E20365" t="str">
            <v>DNIT - ABR/25</v>
          </cell>
        </row>
        <row r="20366">
          <cell r="A20366">
            <v>804400</v>
          </cell>
          <cell r="B20366" t="str">
            <v>Boca de BSTC D = 1,20 m - esconsidade 0° - areia extraída e brita produzida - alas esconsas</v>
          </cell>
          <cell r="C20366" t="str">
            <v>un</v>
          </cell>
          <cell r="D20366">
            <v>3477.49</v>
          </cell>
          <cell r="E20366" t="str">
            <v>DNIT - ABR/25</v>
          </cell>
        </row>
        <row r="20367">
          <cell r="A20367">
            <v>804140</v>
          </cell>
          <cell r="B20367" t="str">
            <v>Boca de BSTC D = 1,20 m - esconsidade 0° - areia extraída e brita produzida - alas retas</v>
          </cell>
          <cell r="C20367" t="str">
            <v>un</v>
          </cell>
          <cell r="D20367">
            <v>2211.64</v>
          </cell>
          <cell r="E20367" t="str">
            <v>DNIT - ABR/25</v>
          </cell>
        </row>
        <row r="20368">
          <cell r="A20368">
            <v>804145</v>
          </cell>
          <cell r="B20368" t="str">
            <v>Boca de BSTC D = 1,20 m - esconsidade 10° - areia e brita comerciais - alas retas</v>
          </cell>
          <cell r="C20368" t="str">
            <v>un</v>
          </cell>
          <cell r="D20368">
            <v>2788.44</v>
          </cell>
          <cell r="E20368" t="str">
            <v>DNIT - ABR/25</v>
          </cell>
        </row>
        <row r="20369">
          <cell r="A20369">
            <v>804144</v>
          </cell>
          <cell r="B20369" t="str">
            <v>Boca de BSTC D = 1,20 m - esconsidade 10° - areia extraída e brita produzida - alas retas</v>
          </cell>
          <cell r="C20369" t="str">
            <v>un</v>
          </cell>
          <cell r="D20369">
            <v>2221.2399999999998</v>
          </cell>
          <cell r="E20369" t="str">
            <v>DNIT - ABR/25</v>
          </cell>
        </row>
        <row r="20370">
          <cell r="A20370">
            <v>804403</v>
          </cell>
          <cell r="B20370" t="str">
            <v>Boca de BSTC D = 1,20 m - esconsidade 15° - areia e brita comerciais - alas esconsas</v>
          </cell>
          <cell r="C20370" t="str">
            <v>un</v>
          </cell>
          <cell r="D20370">
            <v>4565.3</v>
          </cell>
          <cell r="E20370" t="str">
            <v>DNIT - ABR/25</v>
          </cell>
        </row>
        <row r="20371">
          <cell r="A20371">
            <v>804147</v>
          </cell>
          <cell r="B20371" t="str">
            <v>Boca de BSTC D = 1,20 m - esconsidade 15° - areia e brita comerciais - alas retas</v>
          </cell>
          <cell r="C20371" t="str">
            <v>un</v>
          </cell>
          <cell r="D20371">
            <v>2801.16</v>
          </cell>
          <cell r="E20371" t="str">
            <v>DNIT - ABR/25</v>
          </cell>
        </row>
        <row r="20372">
          <cell r="A20372">
            <v>804402</v>
          </cell>
          <cell r="B20372" t="str">
            <v>Boca de BSTC D = 1,20 m - esconsidade 15° - areia extraída e brita produzida - alas esconsas</v>
          </cell>
          <cell r="C20372" t="str">
            <v>un</v>
          </cell>
          <cell r="D20372">
            <v>3659.04</v>
          </cell>
          <cell r="E20372" t="str">
            <v>DNIT - ABR/25</v>
          </cell>
        </row>
        <row r="20373">
          <cell r="A20373">
            <v>804146</v>
          </cell>
          <cell r="B20373" t="str">
            <v>Boca de BSTC D = 1,20 m - esconsidade 15° - areia extraída e brita produzida - alas retas</v>
          </cell>
          <cell r="C20373" t="str">
            <v>un</v>
          </cell>
          <cell r="D20373">
            <v>2233.33</v>
          </cell>
          <cell r="E20373" t="str">
            <v>DNIT - ABR/25</v>
          </cell>
        </row>
        <row r="20374">
          <cell r="A20374">
            <v>804149</v>
          </cell>
          <cell r="B20374" t="str">
            <v>Boca de BSTC D = 1,20 m - esconsidade 20° - areia e brita comerciais - alas retas</v>
          </cell>
          <cell r="C20374" t="str">
            <v>un</v>
          </cell>
          <cell r="D20374">
            <v>2820.3</v>
          </cell>
          <cell r="E20374" t="str">
            <v>DNIT - ABR/25</v>
          </cell>
        </row>
        <row r="20375">
          <cell r="A20375">
            <v>804148</v>
          </cell>
          <cell r="B20375" t="str">
            <v>Boca de BSTC D = 1,20 m - esconsidade 20° - areia extraída e brita produzida - alas retas</v>
          </cell>
          <cell r="C20375" t="str">
            <v>un</v>
          </cell>
          <cell r="D20375">
            <v>2251.38</v>
          </cell>
          <cell r="E20375" t="str">
            <v>DNIT - ABR/25</v>
          </cell>
        </row>
        <row r="20376">
          <cell r="A20376">
            <v>804151</v>
          </cell>
          <cell r="B20376" t="str">
            <v>Boca de BSTC D = 1,20 m - esconsidade 25° - areia e brita comerciais - alas retas</v>
          </cell>
          <cell r="C20376" t="str">
            <v>un</v>
          </cell>
          <cell r="D20376">
            <v>2846.57</v>
          </cell>
          <cell r="E20376" t="str">
            <v>DNIT - ABR/25</v>
          </cell>
        </row>
        <row r="20377">
          <cell r="A20377">
            <v>804150</v>
          </cell>
          <cell r="B20377" t="str">
            <v>Boca de BSTC D = 1,20 m - esconsidade 25° - areia extraída e brita produzida - alas retas</v>
          </cell>
          <cell r="C20377" t="str">
            <v>un</v>
          </cell>
          <cell r="D20377">
            <v>2276.41</v>
          </cell>
          <cell r="E20377" t="str">
            <v>DNIT - ABR/25</v>
          </cell>
        </row>
        <row r="20378">
          <cell r="A20378">
            <v>804405</v>
          </cell>
          <cell r="B20378" t="str">
            <v>Boca de BSTC D = 1,20 m - esconsidade 30° - areia e brita comerciais - alas esconsas</v>
          </cell>
          <cell r="C20378" t="str">
            <v>un</v>
          </cell>
          <cell r="D20378">
            <v>5103.25</v>
          </cell>
          <cell r="E20378" t="str">
            <v>DNIT - ABR/25</v>
          </cell>
        </row>
        <row r="20379">
          <cell r="A20379">
            <v>804153</v>
          </cell>
          <cell r="B20379" t="str">
            <v>Boca de BSTC D = 1,20 m - esconsidade 30° - areia e brita comerciais - alas retas</v>
          </cell>
          <cell r="C20379" t="str">
            <v>un</v>
          </cell>
          <cell r="D20379">
            <v>2882.11</v>
          </cell>
          <cell r="E20379" t="str">
            <v>DNIT - ABR/25</v>
          </cell>
        </row>
        <row r="20380">
          <cell r="A20380">
            <v>804404</v>
          </cell>
          <cell r="B20380" t="str">
            <v>Boca de BSTC D = 1,20 m - esconsidade 30° - areia extraída e brita produzida - alas esconsas</v>
          </cell>
          <cell r="C20380" t="str">
            <v>un</v>
          </cell>
          <cell r="D20380">
            <v>4085.34</v>
          </cell>
          <cell r="E20380" t="str">
            <v>DNIT - ABR/25</v>
          </cell>
        </row>
        <row r="20381">
          <cell r="A20381">
            <v>804152</v>
          </cell>
          <cell r="B20381" t="str">
            <v>Boca de BSTC D = 1,20 m - esconsidade 30° - areia extraída e brita produzida - alas retas</v>
          </cell>
          <cell r="C20381" t="str">
            <v>un</v>
          </cell>
          <cell r="D20381">
            <v>2310.39</v>
          </cell>
          <cell r="E20381" t="str">
            <v>DNIT - ABR/25</v>
          </cell>
        </row>
        <row r="20382">
          <cell r="A20382">
            <v>804155</v>
          </cell>
          <cell r="B20382" t="str">
            <v>Boca de BSTC D = 1,20 m - esconsidade 35° - areia e brita comerciais - alas retas</v>
          </cell>
          <cell r="C20382" t="str">
            <v>un</v>
          </cell>
          <cell r="D20382">
            <v>2928.12</v>
          </cell>
          <cell r="E20382" t="str">
            <v>DNIT - ABR/25</v>
          </cell>
        </row>
        <row r="20383">
          <cell r="A20383">
            <v>804154</v>
          </cell>
          <cell r="B20383" t="str">
            <v>Boca de BSTC D = 1,20 m - esconsidade 35° - areia extraída e brita produzida - alas retas</v>
          </cell>
          <cell r="C20383" t="str">
            <v>un</v>
          </cell>
          <cell r="D20383">
            <v>2354.6799999999998</v>
          </cell>
          <cell r="E20383" t="str">
            <v>DNIT - ABR/25</v>
          </cell>
        </row>
        <row r="20384">
          <cell r="A20384">
            <v>804157</v>
          </cell>
          <cell r="B20384" t="str">
            <v>Boca de BSTC D = 1,20 m - esconsidade 40° - areia e brita comerciais - alas retas</v>
          </cell>
          <cell r="C20384" t="str">
            <v>un</v>
          </cell>
          <cell r="D20384">
            <v>2991.72</v>
          </cell>
          <cell r="E20384" t="str">
            <v>DNIT - ABR/25</v>
          </cell>
        </row>
        <row r="20385">
          <cell r="A20385">
            <v>804156</v>
          </cell>
          <cell r="B20385" t="str">
            <v>Boca de BSTC D = 1,20 m - esconsidade 40° - areia extraída e brita produzida - alas retas</v>
          </cell>
          <cell r="C20385" t="str">
            <v>un</v>
          </cell>
          <cell r="D20385">
            <v>2416.2600000000002</v>
          </cell>
          <cell r="E20385" t="str">
            <v>DNIT - ABR/25</v>
          </cell>
        </row>
        <row r="20386">
          <cell r="A20386">
            <v>804407</v>
          </cell>
          <cell r="B20386" t="str">
            <v>Boca de BSTC D = 1,20 m - esconsidade 45° - areia e brita comerciais - alas esconsas</v>
          </cell>
          <cell r="C20386" t="str">
            <v>un</v>
          </cell>
          <cell r="D20386">
            <v>6358.83</v>
          </cell>
          <cell r="E20386" t="str">
            <v>DNIT - ABR/25</v>
          </cell>
        </row>
        <row r="20387">
          <cell r="A20387">
            <v>804159</v>
          </cell>
          <cell r="B20387" t="str">
            <v>Boca de BSTC D = 1,20 m - esconsidade 45° - areia e brita comerciais - alas retas</v>
          </cell>
          <cell r="C20387" t="str">
            <v>un</v>
          </cell>
          <cell r="D20387">
            <v>3076.6</v>
          </cell>
          <cell r="E20387" t="str">
            <v>DNIT - ABR/25</v>
          </cell>
        </row>
        <row r="20388">
          <cell r="A20388">
            <v>804406</v>
          </cell>
          <cell r="B20388" t="str">
            <v>Boca de BSTC D = 1,20 m - esconsidade 45° - areia extraída e brita produzida - alas esconsas</v>
          </cell>
          <cell r="C20388" t="str">
            <v>un</v>
          </cell>
          <cell r="D20388">
            <v>5075.07</v>
          </cell>
          <cell r="E20388" t="str">
            <v>DNIT - ABR/25</v>
          </cell>
        </row>
        <row r="20389">
          <cell r="A20389">
            <v>804158</v>
          </cell>
          <cell r="B20389" t="str">
            <v>Boca de BSTC D = 1,20 m - esconsidade 45° - areia extraída e brita produzida - alas retas</v>
          </cell>
          <cell r="C20389" t="str">
            <v>un</v>
          </cell>
          <cell r="D20389">
            <v>2498.96</v>
          </cell>
          <cell r="E20389" t="str">
            <v>DNIT - ABR/25</v>
          </cell>
        </row>
        <row r="20390">
          <cell r="A20390">
            <v>804143</v>
          </cell>
          <cell r="B20390" t="str">
            <v>Boca de BSTC D = 1,20 m - esconsidade 5° - areia e brita comerciais - alas retas</v>
          </cell>
          <cell r="C20390" t="str">
            <v>un</v>
          </cell>
          <cell r="D20390">
            <v>2781.19</v>
          </cell>
          <cell r="E20390" t="str">
            <v>DNIT - ABR/25</v>
          </cell>
        </row>
        <row r="20391">
          <cell r="A20391">
            <v>804142</v>
          </cell>
          <cell r="B20391" t="str">
            <v>Boca de BSTC D = 1,20 m - esconsidade 5° - areia extraída e brita produzida - alas retas</v>
          </cell>
          <cell r="C20391" t="str">
            <v>un</v>
          </cell>
          <cell r="D20391">
            <v>2214.4499999999998</v>
          </cell>
          <cell r="E20391" t="str">
            <v>DNIT - ABR/25</v>
          </cell>
        </row>
        <row r="20392">
          <cell r="A20392">
            <v>804409</v>
          </cell>
          <cell r="B20392" t="str">
            <v>Boca de BSTC D = 1,50 m - esconsidade 0° - areia e brita comerciais - alas esconsas</v>
          </cell>
          <cell r="C20392" t="str">
            <v>un</v>
          </cell>
          <cell r="D20392">
            <v>7845</v>
          </cell>
          <cell r="E20392" t="str">
            <v>DNIT - ABR/25</v>
          </cell>
        </row>
        <row r="20393">
          <cell r="A20393">
            <v>804161</v>
          </cell>
          <cell r="B20393" t="str">
            <v>Boca de BSTC D = 1,50 m - esconsidade 0° - areia e brita comerciais - alas retas</v>
          </cell>
          <cell r="C20393" t="str">
            <v>un</v>
          </cell>
          <cell r="D20393">
            <v>4779.54</v>
          </cell>
          <cell r="E20393" t="str">
            <v>DNIT - ABR/25</v>
          </cell>
        </row>
        <row r="20394">
          <cell r="A20394">
            <v>804408</v>
          </cell>
          <cell r="B20394" t="str">
            <v>Boca de BSTC D = 1,50 m - esconsidade 0° - areia extraída e brita produzida - alas esconsas</v>
          </cell>
          <cell r="C20394" t="str">
            <v>un</v>
          </cell>
          <cell r="D20394">
            <v>6161.45</v>
          </cell>
          <cell r="E20394" t="str">
            <v>DNIT - ABR/25</v>
          </cell>
        </row>
        <row r="20395">
          <cell r="A20395">
            <v>804160</v>
          </cell>
          <cell r="B20395" t="str">
            <v>Boca de BSTC D = 1,50 m - esconsidade 0° - areia extraída e brita produzida - alas retas</v>
          </cell>
          <cell r="C20395" t="str">
            <v>un</v>
          </cell>
          <cell r="D20395">
            <v>3769.26</v>
          </cell>
          <cell r="E20395" t="str">
            <v>DNIT - ABR/25</v>
          </cell>
        </row>
        <row r="20396">
          <cell r="A20396">
            <v>804165</v>
          </cell>
          <cell r="B20396" t="str">
            <v>Boca de BSTC D = 1,50 m - esconsidade 10° - areia e brita comerciais - alas retas</v>
          </cell>
          <cell r="C20396" t="str">
            <v>un</v>
          </cell>
          <cell r="D20396">
            <v>4793.57</v>
          </cell>
          <cell r="E20396" t="str">
            <v>DNIT - ABR/25</v>
          </cell>
        </row>
        <row r="20397">
          <cell r="A20397">
            <v>804164</v>
          </cell>
          <cell r="B20397" t="str">
            <v>Boca de BSTC D = 1,50 m - esconsidade 10° - areia extraída e brita produzida - alas retas</v>
          </cell>
          <cell r="C20397" t="str">
            <v>un</v>
          </cell>
          <cell r="D20397">
            <v>3782.51</v>
          </cell>
          <cell r="E20397" t="str">
            <v>DNIT - ABR/25</v>
          </cell>
        </row>
        <row r="20398">
          <cell r="A20398">
            <v>804411</v>
          </cell>
          <cell r="B20398" t="str">
            <v>Boca de BSTC D = 1,50 m - esconsidade 15° - areia e brita comerciais - alas esconsas</v>
          </cell>
          <cell r="C20398" t="str">
            <v>un</v>
          </cell>
          <cell r="D20398">
            <v>8274.09</v>
          </cell>
          <cell r="E20398" t="str">
            <v>DNIT - ABR/25</v>
          </cell>
        </row>
        <row r="20399">
          <cell r="A20399">
            <v>804167</v>
          </cell>
          <cell r="B20399" t="str">
            <v>Boca de BSTC D = 1,50 m - esconsidade 15° - areia e brita comerciais - alas retas</v>
          </cell>
          <cell r="C20399" t="str">
            <v>un</v>
          </cell>
          <cell r="D20399">
            <v>4811.88</v>
          </cell>
          <cell r="E20399" t="str">
            <v>DNIT - ABR/25</v>
          </cell>
        </row>
        <row r="20400">
          <cell r="A20400">
            <v>804410</v>
          </cell>
          <cell r="B20400" t="str">
            <v>Boca de BSTC D = 1,50 m - esconsidade 15° - areia extraída e brita produzida - alas esconsas</v>
          </cell>
          <cell r="C20400" t="str">
            <v>un</v>
          </cell>
          <cell r="D20400">
            <v>6493.82</v>
          </cell>
          <cell r="E20400" t="str">
            <v>DNIT - ABR/25</v>
          </cell>
        </row>
        <row r="20401">
          <cell r="A20401">
            <v>804166</v>
          </cell>
          <cell r="B20401" t="str">
            <v>Boca de BSTC D = 1,50 m - esconsidade 15° - areia extraída e brita produzida - alas retas</v>
          </cell>
          <cell r="C20401" t="str">
            <v>un</v>
          </cell>
          <cell r="D20401">
            <v>3799.72</v>
          </cell>
          <cell r="E20401" t="str">
            <v>DNIT - ABR/25</v>
          </cell>
        </row>
        <row r="20402">
          <cell r="A20402">
            <v>804169</v>
          </cell>
          <cell r="B20402" t="str">
            <v>Boca de BSTC D = 1,50 m - esconsidade 20° - areia e brita comerciais - alas retas</v>
          </cell>
          <cell r="C20402" t="str">
            <v>un</v>
          </cell>
          <cell r="D20402">
            <v>4838.62</v>
          </cell>
          <cell r="E20402" t="str">
            <v>DNIT - ABR/25</v>
          </cell>
        </row>
        <row r="20403">
          <cell r="A20403">
            <v>804168</v>
          </cell>
          <cell r="B20403" t="str">
            <v>Boca de BSTC D = 1,50 m - esconsidade 20° - areia extraída e brita produzida - alas retas</v>
          </cell>
          <cell r="C20403" t="str">
            <v>un</v>
          </cell>
          <cell r="D20403">
            <v>3825.07</v>
          </cell>
          <cell r="E20403" t="str">
            <v>DNIT - ABR/25</v>
          </cell>
        </row>
        <row r="20404">
          <cell r="A20404">
            <v>804171</v>
          </cell>
          <cell r="B20404" t="str">
            <v>Boca de BSTC D = 1,50 m - esconsidade 25° - areia e brita comerciais - alas retas</v>
          </cell>
          <cell r="C20404" t="str">
            <v>un</v>
          </cell>
          <cell r="D20404">
            <v>4875.12</v>
          </cell>
          <cell r="E20404" t="str">
            <v>DNIT - ABR/25</v>
          </cell>
        </row>
        <row r="20405">
          <cell r="A20405">
            <v>804170</v>
          </cell>
          <cell r="B20405" t="str">
            <v>Boca de BSTC D = 1,50 m - esconsidade 25° - areia extraída e brita produzida - alas retas</v>
          </cell>
          <cell r="C20405" t="str">
            <v>un</v>
          </cell>
          <cell r="D20405">
            <v>3859.69</v>
          </cell>
          <cell r="E20405" t="str">
            <v>DNIT - ABR/25</v>
          </cell>
        </row>
        <row r="20406">
          <cell r="A20406">
            <v>804413</v>
          </cell>
          <cell r="B20406" t="str">
            <v>Boca de BSTC D = 1,50 m - esconsidade 30° - areia e brita comerciais - alas esconsas</v>
          </cell>
          <cell r="C20406" t="str">
            <v>un</v>
          </cell>
          <cell r="D20406">
            <v>9273.2000000000007</v>
          </cell>
          <cell r="E20406" t="str">
            <v>DNIT - ABR/25</v>
          </cell>
        </row>
        <row r="20407">
          <cell r="A20407">
            <v>804173</v>
          </cell>
          <cell r="B20407" t="str">
            <v>Boca de BSTC D = 1,50 m - esconsidade 30° - areia e brita comerciais - alas retas</v>
          </cell>
          <cell r="C20407" t="str">
            <v>un</v>
          </cell>
          <cell r="D20407">
            <v>4924.21</v>
          </cell>
          <cell r="E20407" t="str">
            <v>DNIT - ABR/25</v>
          </cell>
        </row>
        <row r="20408">
          <cell r="A20408">
            <v>804412</v>
          </cell>
          <cell r="B20408" t="str">
            <v>Boca de BSTC D = 1,50 m - esconsidade 30° - areia extraída e brita produzida - alas esconsas</v>
          </cell>
          <cell r="C20408" t="str">
            <v>un</v>
          </cell>
          <cell r="D20408">
            <v>7269.14</v>
          </cell>
          <cell r="E20408" t="str">
            <v>DNIT - ABR/25</v>
          </cell>
        </row>
        <row r="20409">
          <cell r="A20409">
            <v>804172</v>
          </cell>
          <cell r="B20409" t="str">
            <v>Boca de BSTC D = 1,50 m - esconsidade 30° - areia extraída e brita produzida - alas retas</v>
          </cell>
          <cell r="C20409" t="str">
            <v>un</v>
          </cell>
          <cell r="D20409">
            <v>3906.61</v>
          </cell>
          <cell r="E20409" t="str">
            <v>DNIT - ABR/25</v>
          </cell>
        </row>
        <row r="20410">
          <cell r="A20410">
            <v>804175</v>
          </cell>
          <cell r="B20410" t="str">
            <v>Boca de BSTC D = 1,50 m - esconsidade 35° - areia e brita comerciais - alas retas</v>
          </cell>
          <cell r="C20410" t="str">
            <v>un</v>
          </cell>
          <cell r="D20410">
            <v>4990.07</v>
          </cell>
          <cell r="E20410" t="str">
            <v>DNIT - ABR/25</v>
          </cell>
        </row>
        <row r="20411">
          <cell r="A20411">
            <v>804174</v>
          </cell>
          <cell r="B20411" t="str">
            <v>Boca de BSTC D = 1,50 m - esconsidade 35° - areia extraída e brita produzida - alas retas</v>
          </cell>
          <cell r="C20411" t="str">
            <v>un</v>
          </cell>
          <cell r="D20411">
            <v>3969.97</v>
          </cell>
          <cell r="E20411" t="str">
            <v>DNIT - ABR/25</v>
          </cell>
        </row>
        <row r="20412">
          <cell r="A20412">
            <v>804177</v>
          </cell>
          <cell r="B20412" t="str">
            <v>Boca de BSTC D = 1,50 m - esconsidade 40° - areia e brita comerciais - alas retas</v>
          </cell>
          <cell r="C20412" t="str">
            <v>un</v>
          </cell>
          <cell r="D20412">
            <v>5078.16</v>
          </cell>
          <cell r="E20412" t="str">
            <v>DNIT - ABR/25</v>
          </cell>
        </row>
        <row r="20413">
          <cell r="A20413">
            <v>804176</v>
          </cell>
          <cell r="B20413" t="str">
            <v>Boca de BSTC D = 1,50 m - esconsidade 40° - areia extraída e brita produzida - alas retas</v>
          </cell>
          <cell r="C20413" t="str">
            <v>un</v>
          </cell>
          <cell r="D20413">
            <v>4055.1</v>
          </cell>
          <cell r="E20413" t="str">
            <v>DNIT - ABR/25</v>
          </cell>
        </row>
        <row r="20414">
          <cell r="A20414">
            <v>804415</v>
          </cell>
          <cell r="B20414" t="str">
            <v>Boca de BSTC D = 1,50 m - esconsidade 45° - areia e brita comerciais - alas esconsas</v>
          </cell>
          <cell r="C20414" t="str">
            <v>un</v>
          </cell>
          <cell r="D20414">
            <v>11625.4</v>
          </cell>
          <cell r="E20414" t="str">
            <v>DNIT - ABR/25</v>
          </cell>
        </row>
        <row r="20415">
          <cell r="A20415">
            <v>804179</v>
          </cell>
          <cell r="B20415" t="str">
            <v>Boca de BSTC D = 1,50 m - esconsidade 45° - areia e brita comerciais - alas retas</v>
          </cell>
          <cell r="C20415" t="str">
            <v>un</v>
          </cell>
          <cell r="D20415">
            <v>5198.82</v>
          </cell>
          <cell r="E20415" t="str">
            <v>DNIT - ABR/25</v>
          </cell>
        </row>
        <row r="20416">
          <cell r="A20416">
            <v>804414</v>
          </cell>
          <cell r="B20416" t="str">
            <v>Boca de BSTC D = 1,50 m - esconsidade 45° - areia extraída e brita produzida - alas esconsas</v>
          </cell>
          <cell r="C20416" t="str">
            <v>un</v>
          </cell>
          <cell r="D20416">
            <v>9086.3700000000008</v>
          </cell>
          <cell r="E20416" t="str">
            <v>DNIT - ABR/25</v>
          </cell>
        </row>
        <row r="20417">
          <cell r="A20417">
            <v>804178</v>
          </cell>
          <cell r="B20417" t="str">
            <v>Boca de BSTC D = 1,50 m - esconsidade 45° - areia extraída e brita produzida - alas retas</v>
          </cell>
          <cell r="C20417" t="str">
            <v>un</v>
          </cell>
          <cell r="D20417">
            <v>4172.49</v>
          </cell>
          <cell r="E20417" t="str">
            <v>DNIT - ABR/25</v>
          </cell>
        </row>
        <row r="20418">
          <cell r="A20418">
            <v>804163</v>
          </cell>
          <cell r="B20418" t="str">
            <v>Boca de BSTC D = 1,50 m - esconsidade 5° - areia e brita comerciais - alas retas</v>
          </cell>
          <cell r="C20418" t="str">
            <v>un</v>
          </cell>
          <cell r="D20418">
            <v>4783.3500000000004</v>
          </cell>
          <cell r="E20418" t="str">
            <v>DNIT - ABR/25</v>
          </cell>
        </row>
        <row r="20419">
          <cell r="A20419">
            <v>804162</v>
          </cell>
          <cell r="B20419" t="str">
            <v>Boca de BSTC D = 1,50 m - esconsidade 5° - areia extraída e brita produzida - alas retas</v>
          </cell>
          <cell r="C20419" t="str">
            <v>un</v>
          </cell>
          <cell r="D20419">
            <v>3772.91</v>
          </cell>
          <cell r="E20419" t="str">
            <v>DNIT - ABR/25</v>
          </cell>
        </row>
        <row r="20420">
          <cell r="A20420">
            <v>804441</v>
          </cell>
          <cell r="B20420" t="str">
            <v>Boca de BTTC D = 1,00 m - esconsidade 0° - areia e brita comerciais - alas esconsas</v>
          </cell>
          <cell r="C20420" t="str">
            <v>un</v>
          </cell>
          <cell r="D20420">
            <v>5361.44</v>
          </cell>
          <cell r="E20420" t="str">
            <v>DNIT - ABR/25</v>
          </cell>
        </row>
        <row r="20421">
          <cell r="A20421">
            <v>804317</v>
          </cell>
          <cell r="B20421" t="str">
            <v>Boca de BTTC D = 1,00 m - esconsidade 0° - areia e brita comerciais - alas retas</v>
          </cell>
          <cell r="C20421" t="str">
            <v>un</v>
          </cell>
          <cell r="D20421">
            <v>2921.18</v>
          </cell>
          <cell r="E20421" t="str">
            <v>DNIT - ABR/25</v>
          </cell>
        </row>
        <row r="20422">
          <cell r="A20422">
            <v>804440</v>
          </cell>
          <cell r="B20422" t="str">
            <v>Boca de BTTC D = 1,00 m - esconsidade 0° - areia extraída e brita produzida - alas esconsas</v>
          </cell>
          <cell r="C20422" t="str">
            <v>un</v>
          </cell>
          <cell r="D20422">
            <v>4326.54</v>
          </cell>
          <cell r="E20422" t="str">
            <v>DNIT - ABR/25</v>
          </cell>
        </row>
        <row r="20423">
          <cell r="A20423">
            <v>804316</v>
          </cell>
          <cell r="B20423" t="str">
            <v>Boca de BTTC D = 1,00 m - esconsidade 0° - areia extraída e brita produzida - alas retas</v>
          </cell>
          <cell r="C20423" t="str">
            <v>un</v>
          </cell>
          <cell r="D20423">
            <v>2327.66</v>
          </cell>
          <cell r="E20423" t="str">
            <v>DNIT - ABR/25</v>
          </cell>
        </row>
        <row r="20424">
          <cell r="A20424">
            <v>804321</v>
          </cell>
          <cell r="B20424" t="str">
            <v>Boca de BTTC D = 1,00 m - esconsidade 10° - areia e brita comerciais - alas retas</v>
          </cell>
          <cell r="C20424" t="str">
            <v>un</v>
          </cell>
          <cell r="D20424">
            <v>2941.86</v>
          </cell>
          <cell r="E20424" t="str">
            <v>DNIT - ABR/25</v>
          </cell>
        </row>
        <row r="20425">
          <cell r="A20425">
            <v>804320</v>
          </cell>
          <cell r="B20425" t="str">
            <v>Boca de BTTC D = 1,00 m - esconsidade 10° - areia extraída e brita produzida - alas retas</v>
          </cell>
          <cell r="C20425" t="str">
            <v>un</v>
          </cell>
          <cell r="D20425">
            <v>2346.4699999999998</v>
          </cell>
          <cell r="E20425" t="str">
            <v>DNIT - ABR/25</v>
          </cell>
        </row>
        <row r="20426">
          <cell r="A20426">
            <v>804443</v>
          </cell>
          <cell r="B20426" t="str">
            <v>Boca de BTTC D = 1,00 m - esconsidade 15° - areia e brita comerciais - alas esconsas</v>
          </cell>
          <cell r="C20426" t="str">
            <v>un</v>
          </cell>
          <cell r="D20426">
            <v>5594.95</v>
          </cell>
          <cell r="E20426" t="str">
            <v>DNIT - ABR/25</v>
          </cell>
        </row>
        <row r="20427">
          <cell r="A20427">
            <v>804323</v>
          </cell>
          <cell r="B20427" t="str">
            <v>Boca de BTTC D = 1,00 m - esconsidade 15° - areia e brita comerciais - alas retas</v>
          </cell>
          <cell r="C20427" t="str">
            <v>un</v>
          </cell>
          <cell r="D20427">
            <v>2969.44</v>
          </cell>
          <cell r="E20427" t="str">
            <v>DNIT - ABR/25</v>
          </cell>
        </row>
        <row r="20428">
          <cell r="A20428">
            <v>804442</v>
          </cell>
          <cell r="B20428" t="str">
            <v>Boca de BTTC D = 1,00 m - esconsidade 15° - areia extraída e brita produzida - alas esconsas</v>
          </cell>
          <cell r="C20428" t="str">
            <v>un</v>
          </cell>
          <cell r="D20428">
            <v>4513.8</v>
          </cell>
          <cell r="E20428" t="str">
            <v>DNIT - ABR/25</v>
          </cell>
        </row>
        <row r="20429">
          <cell r="A20429">
            <v>804322</v>
          </cell>
          <cell r="B20429" t="str">
            <v>Boca de BTTC D = 1,00 m - esconsidade 15° - areia extraída e brita produzida - alas retas</v>
          </cell>
          <cell r="C20429" t="str">
            <v>un</v>
          </cell>
          <cell r="D20429">
            <v>2371.5500000000002</v>
          </cell>
          <cell r="E20429" t="str">
            <v>DNIT - ABR/25</v>
          </cell>
        </row>
        <row r="20430">
          <cell r="A20430">
            <v>804325</v>
          </cell>
          <cell r="B20430" t="str">
            <v>Boca de BTTC D = 1,00 m - esconsidade 20° - areia e brita comerciais - alas retas</v>
          </cell>
          <cell r="C20430" t="str">
            <v>un</v>
          </cell>
          <cell r="D20430">
            <v>3009.38</v>
          </cell>
          <cell r="E20430" t="str">
            <v>DNIT - ABR/25</v>
          </cell>
        </row>
        <row r="20431">
          <cell r="A20431">
            <v>804324</v>
          </cell>
          <cell r="B20431" t="str">
            <v>Boca de BTTC D = 1,00 m - esconsidade 20° - areia extraída e brita produzida - alas retas</v>
          </cell>
          <cell r="C20431" t="str">
            <v>un</v>
          </cell>
          <cell r="D20431">
            <v>2408.2199999999998</v>
          </cell>
          <cell r="E20431" t="str">
            <v>DNIT - ABR/25</v>
          </cell>
        </row>
        <row r="20432">
          <cell r="A20432">
            <v>804327</v>
          </cell>
          <cell r="B20432" t="str">
            <v>Boca de BTTC D = 1,00 m - esconsidade 25° - areia e brita comerciais - alas retas</v>
          </cell>
          <cell r="C20432" t="str">
            <v>un</v>
          </cell>
          <cell r="D20432">
            <v>3064.29</v>
          </cell>
          <cell r="E20432" t="str">
            <v>DNIT - ABR/25</v>
          </cell>
        </row>
        <row r="20433">
          <cell r="A20433">
            <v>804326</v>
          </cell>
          <cell r="B20433" t="str">
            <v>Boca de BTTC D = 1,00 m - esconsidade 25° - areia extraída e brita produzida - alas retas</v>
          </cell>
          <cell r="C20433" t="str">
            <v>un</v>
          </cell>
          <cell r="D20433">
            <v>2458.7800000000002</v>
          </cell>
          <cell r="E20433" t="str">
            <v>DNIT - ABR/25</v>
          </cell>
        </row>
        <row r="20434">
          <cell r="A20434">
            <v>804445</v>
          </cell>
          <cell r="B20434" t="str">
            <v>Boca de BTTC D = 1,00 m - esconsidade 30° - areia e brita comerciais - alas esconsas</v>
          </cell>
          <cell r="C20434" t="str">
            <v>un</v>
          </cell>
          <cell r="D20434">
            <v>6243.67</v>
          </cell>
          <cell r="E20434" t="str">
            <v>DNIT - ABR/25</v>
          </cell>
        </row>
        <row r="20435">
          <cell r="A20435">
            <v>804329</v>
          </cell>
          <cell r="B20435" t="str">
            <v>Boca de BTTC D = 1,00 m - esconsidade 30° - areia e brita comerciais - alas retas</v>
          </cell>
          <cell r="C20435" t="str">
            <v>un</v>
          </cell>
          <cell r="D20435">
            <v>3137.4</v>
          </cell>
          <cell r="E20435" t="str">
            <v>DNIT - ABR/25</v>
          </cell>
        </row>
        <row r="20436">
          <cell r="A20436">
            <v>804444</v>
          </cell>
          <cell r="B20436" t="str">
            <v>Boca de BTTC D = 1,00 m - esconsidade 30° - areia extraída e brita produzida - alas esconsas</v>
          </cell>
          <cell r="C20436" t="str">
            <v>un</v>
          </cell>
          <cell r="D20436">
            <v>5034.1899999999996</v>
          </cell>
          <cell r="E20436" t="str">
            <v>DNIT - ABR/25</v>
          </cell>
        </row>
        <row r="20437">
          <cell r="A20437">
            <v>804328</v>
          </cell>
          <cell r="B20437" t="str">
            <v>Boca de BTTC D = 1,00 m - esconsidade 30° - areia extraída e brita produzida - alas retas</v>
          </cell>
          <cell r="C20437" t="str">
            <v>un</v>
          </cell>
          <cell r="D20437">
            <v>2526.7399999999998</v>
          </cell>
          <cell r="E20437" t="str">
            <v>DNIT - ABR/25</v>
          </cell>
        </row>
        <row r="20438">
          <cell r="A20438">
            <v>804331</v>
          </cell>
          <cell r="B20438" t="str">
            <v>Boca de BTTC D = 1,00 m - esconsidade 35° - areia e brita comerciais - alas retas</v>
          </cell>
          <cell r="C20438" t="str">
            <v>un</v>
          </cell>
          <cell r="D20438">
            <v>3232.02</v>
          </cell>
          <cell r="E20438" t="str">
            <v>DNIT - ABR/25</v>
          </cell>
        </row>
        <row r="20439">
          <cell r="A20439">
            <v>804330</v>
          </cell>
          <cell r="B20439" t="str">
            <v>Boca de BTTC D = 1,00 m - esconsidade 35° - areia extraída e brita produzida - alas retas</v>
          </cell>
          <cell r="C20439" t="str">
            <v>un</v>
          </cell>
          <cell r="D20439">
            <v>2615.44</v>
          </cell>
          <cell r="E20439" t="str">
            <v>DNIT - ABR/25</v>
          </cell>
        </row>
        <row r="20440">
          <cell r="A20440">
            <v>804333</v>
          </cell>
          <cell r="B20440" t="str">
            <v>Boca de BTTC D = 1,00 m - esconsidade 40° - areia e brita comerciais - alas retas</v>
          </cell>
          <cell r="C20440" t="str">
            <v>un</v>
          </cell>
          <cell r="D20440">
            <v>3358.62</v>
          </cell>
          <cell r="E20440" t="str">
            <v>DNIT - ABR/25</v>
          </cell>
        </row>
        <row r="20441">
          <cell r="A20441">
            <v>804332</v>
          </cell>
          <cell r="B20441" t="str">
            <v>Boca de BTTC D = 1,00 m - esconsidade 40° - areia extraída e brita produzida - alas retas</v>
          </cell>
          <cell r="C20441" t="str">
            <v>un</v>
          </cell>
          <cell r="D20441">
            <v>2735.19</v>
          </cell>
          <cell r="E20441" t="str">
            <v>DNIT - ABR/25</v>
          </cell>
        </row>
        <row r="20442">
          <cell r="A20442">
            <v>804447</v>
          </cell>
          <cell r="B20442" t="str">
            <v>Boca de BTTC D = 1,00 m - esconsidade 45° - areia e brita comerciais - alas esconsas</v>
          </cell>
          <cell r="C20442" t="str">
            <v>un</v>
          </cell>
          <cell r="D20442">
            <v>7723.76</v>
          </cell>
          <cell r="E20442" t="str">
            <v>DNIT - ABR/25</v>
          </cell>
        </row>
        <row r="20443">
          <cell r="A20443">
            <v>804335</v>
          </cell>
          <cell r="B20443" t="str">
            <v>Boca de BTTC D = 1,00 m - esconsidade 45° - areia e brita comerciais - alas retas</v>
          </cell>
          <cell r="C20443" t="str">
            <v>un</v>
          </cell>
          <cell r="D20443">
            <v>3526.23</v>
          </cell>
          <cell r="E20443" t="str">
            <v>DNIT - ABR/25</v>
          </cell>
        </row>
        <row r="20444">
          <cell r="A20444">
            <v>804446</v>
          </cell>
          <cell r="B20444" t="str">
            <v>Boca de BTTC D = 1,00 m - esconsidade 45° - areia extraída e brita produzida - alas esconsas</v>
          </cell>
          <cell r="C20444" t="str">
            <v>un</v>
          </cell>
          <cell r="D20444">
            <v>6220.41</v>
          </cell>
          <cell r="E20444" t="str">
            <v>DNIT - ABR/25</v>
          </cell>
        </row>
        <row r="20445">
          <cell r="A20445">
            <v>804334</v>
          </cell>
          <cell r="B20445" t="str">
            <v>Boca de BTTC D = 1,00 m - esconsidade 45° - areia extraída e brita produzida - alas retas</v>
          </cell>
          <cell r="C20445" t="str">
            <v>un</v>
          </cell>
          <cell r="D20445">
            <v>2895.33</v>
          </cell>
          <cell r="E20445" t="str">
            <v>DNIT - ABR/25</v>
          </cell>
        </row>
        <row r="20446">
          <cell r="A20446">
            <v>804319</v>
          </cell>
          <cell r="B20446" t="str">
            <v>Boca de BTTC D = 1,00 m - esconsidade 5° - areia e brita comerciais - alas retas</v>
          </cell>
          <cell r="C20446" t="str">
            <v>un</v>
          </cell>
          <cell r="D20446">
            <v>2925.93</v>
          </cell>
          <cell r="E20446" t="str">
            <v>DNIT - ABR/25</v>
          </cell>
        </row>
        <row r="20447">
          <cell r="A20447">
            <v>804318</v>
          </cell>
          <cell r="B20447" t="str">
            <v>Boca de BTTC D = 1,00 m - esconsidade 5° - areia extraída e brita produzida - alas retas</v>
          </cell>
          <cell r="C20447" t="str">
            <v>un</v>
          </cell>
          <cell r="D20447">
            <v>2331.94</v>
          </cell>
          <cell r="E20447" t="str">
            <v>DNIT - ABR/25</v>
          </cell>
        </row>
        <row r="20448">
          <cell r="A20448">
            <v>804449</v>
          </cell>
          <cell r="B20448" t="str">
            <v>Boca de BTTC D = 1,20 m - esconsidade 0° - areia e brita comerciais - alas esconsas</v>
          </cell>
          <cell r="C20448" t="str">
            <v>un</v>
          </cell>
          <cell r="D20448">
            <v>7780.74</v>
          </cell>
          <cell r="E20448" t="str">
            <v>DNIT - ABR/25</v>
          </cell>
        </row>
        <row r="20449">
          <cell r="A20449">
            <v>804337</v>
          </cell>
          <cell r="B20449" t="str">
            <v>Boca de BTTC D = 1,20 m - esconsidade 0° - areia e brita comerciais - alas retas</v>
          </cell>
          <cell r="C20449" t="str">
            <v>un</v>
          </cell>
          <cell r="D20449">
            <v>3998.67</v>
          </cell>
          <cell r="E20449" t="str">
            <v>DNIT - ABR/25</v>
          </cell>
        </row>
        <row r="20450">
          <cell r="A20450">
            <v>804448</v>
          </cell>
          <cell r="B20450" t="str">
            <v>Boca de BTTC D = 1,20 m - esconsidade 0° - areia extraída e brita produzida - alas esconsas</v>
          </cell>
          <cell r="C20450" t="str">
            <v>un</v>
          </cell>
          <cell r="D20450">
            <v>6180.98</v>
          </cell>
          <cell r="E20450" t="str">
            <v>DNIT - ABR/25</v>
          </cell>
        </row>
        <row r="20451">
          <cell r="A20451">
            <v>804336</v>
          </cell>
          <cell r="B20451" t="str">
            <v>Boca de BTTC D = 1,20 m - esconsidade 0° - areia extraída e brita produzida - alas retas</v>
          </cell>
          <cell r="C20451" t="str">
            <v>un</v>
          </cell>
          <cell r="D20451">
            <v>3142.57</v>
          </cell>
          <cell r="E20451" t="str">
            <v>DNIT - ABR/25</v>
          </cell>
        </row>
        <row r="20452">
          <cell r="A20452">
            <v>804341</v>
          </cell>
          <cell r="B20452" t="str">
            <v>Boca de BTTC D = 1,20 m - esconsidade 10° - areia e brita comerciais - alas retas</v>
          </cell>
          <cell r="C20452" t="str">
            <v>un</v>
          </cell>
          <cell r="D20452">
            <v>4030.05</v>
          </cell>
          <cell r="E20452" t="str">
            <v>DNIT - ABR/25</v>
          </cell>
        </row>
        <row r="20453">
          <cell r="A20453">
            <v>804340</v>
          </cell>
          <cell r="B20453" t="str">
            <v>Boca de BTTC D = 1,20 m - esconsidade 10° - areia extraída e brita produzida - alas retas</v>
          </cell>
          <cell r="C20453" t="str">
            <v>un</v>
          </cell>
          <cell r="D20453">
            <v>3170.21</v>
          </cell>
          <cell r="E20453" t="str">
            <v>DNIT - ABR/25</v>
          </cell>
        </row>
        <row r="20454">
          <cell r="A20454">
            <v>804451</v>
          </cell>
          <cell r="B20454" t="str">
            <v>Boca de BTTC D = 1,20 m - esconsidade 15° - areia e brita comerciais - alas esconsas</v>
          </cell>
          <cell r="C20454" t="str">
            <v>un</v>
          </cell>
          <cell r="D20454">
            <v>8137.83</v>
          </cell>
          <cell r="E20454" t="str">
            <v>DNIT - ABR/25</v>
          </cell>
        </row>
        <row r="20455">
          <cell r="A20455">
            <v>804343</v>
          </cell>
          <cell r="B20455" t="str">
            <v>Boca de BTTC D = 1,20 m - esconsidade 15° - areia e brita comerciais - alas retas</v>
          </cell>
          <cell r="C20455" t="str">
            <v>un</v>
          </cell>
          <cell r="D20455">
            <v>4070.11</v>
          </cell>
          <cell r="E20455" t="str">
            <v>DNIT - ABR/25</v>
          </cell>
        </row>
        <row r="20456">
          <cell r="A20456">
            <v>804450</v>
          </cell>
          <cell r="B20456" t="str">
            <v>Boca de BTTC D = 1,20 m - esconsidade 15° - areia extraída e brita produzida - alas esconsas</v>
          </cell>
          <cell r="C20456" t="str">
            <v>un</v>
          </cell>
          <cell r="D20456">
            <v>6462.22</v>
          </cell>
          <cell r="E20456" t="str">
            <v>DNIT - ABR/25</v>
          </cell>
        </row>
        <row r="20457">
          <cell r="A20457">
            <v>804342</v>
          </cell>
          <cell r="B20457" t="str">
            <v>Boca de BTTC D = 1,20 m - esconsidade 15° - areia extraída e brita produzida - alas retas</v>
          </cell>
          <cell r="C20457" t="str">
            <v>un</v>
          </cell>
          <cell r="D20457">
            <v>3205.59</v>
          </cell>
          <cell r="E20457" t="str">
            <v>DNIT - ABR/25</v>
          </cell>
        </row>
        <row r="20458">
          <cell r="A20458">
            <v>804345</v>
          </cell>
          <cell r="B20458" t="str">
            <v>Boca de BTTC D = 1,20 m - esconsidade 20° - areia e brita comerciais - alas retas</v>
          </cell>
          <cell r="C20458" t="str">
            <v>un</v>
          </cell>
          <cell r="D20458">
            <v>4128.7</v>
          </cell>
          <cell r="E20458" t="str">
            <v>DNIT - ABR/25</v>
          </cell>
        </row>
        <row r="20459">
          <cell r="A20459">
            <v>804344</v>
          </cell>
          <cell r="B20459" t="str">
            <v>Boca de BTTC D = 1,20 m - esconsidade 20° - areia extraída e brita produzida - alas retas</v>
          </cell>
          <cell r="C20459" t="str">
            <v>un</v>
          </cell>
          <cell r="D20459">
            <v>3257.81</v>
          </cell>
          <cell r="E20459" t="str">
            <v>DNIT - ABR/25</v>
          </cell>
        </row>
        <row r="20460">
          <cell r="A20460">
            <v>804347</v>
          </cell>
          <cell r="B20460" t="str">
            <v>Boca de BTTC D = 1,20 m - esconsidade 25° - areia e brita comerciais - alas retas</v>
          </cell>
          <cell r="C20460" t="str">
            <v>un</v>
          </cell>
          <cell r="D20460">
            <v>4208.82</v>
          </cell>
          <cell r="E20460" t="str">
            <v>DNIT - ABR/25</v>
          </cell>
        </row>
        <row r="20461">
          <cell r="A20461">
            <v>804346</v>
          </cell>
          <cell r="B20461" t="str">
            <v>Boca de BTTC D = 1,20 m - esconsidade 25° - areia extraída e brita produzida - alas retas</v>
          </cell>
          <cell r="C20461" t="str">
            <v>un</v>
          </cell>
          <cell r="D20461">
            <v>3329.66</v>
          </cell>
          <cell r="E20461" t="str">
            <v>DNIT - ABR/25</v>
          </cell>
        </row>
        <row r="20462">
          <cell r="A20462">
            <v>804453</v>
          </cell>
          <cell r="B20462" t="str">
            <v>Boca de BTTC D = 1,20 m - esconsidade 30° - areia e brita comerciais - alas esconsas</v>
          </cell>
          <cell r="C20462" t="str">
            <v>un</v>
          </cell>
          <cell r="D20462">
            <v>9072.32</v>
          </cell>
          <cell r="E20462" t="str">
            <v>DNIT - ABR/25</v>
          </cell>
        </row>
        <row r="20463">
          <cell r="A20463">
            <v>804349</v>
          </cell>
          <cell r="B20463" t="str">
            <v>Boca de BTTC D = 1,20 m - esconsidade 30° - areia e brita comerciais - alas retas</v>
          </cell>
          <cell r="C20463" t="str">
            <v>un</v>
          </cell>
          <cell r="D20463">
            <v>4314.13</v>
          </cell>
          <cell r="E20463" t="str">
            <v>DNIT - ABR/25</v>
          </cell>
        </row>
        <row r="20464">
          <cell r="A20464">
            <v>804452</v>
          </cell>
          <cell r="B20464" t="str">
            <v>Boca de BTTC D = 1,20 m - esconsidade 30° - areia extraída e brita produzida - alas esconsas</v>
          </cell>
          <cell r="C20464" t="str">
            <v>un</v>
          </cell>
          <cell r="D20464">
            <v>7197.37</v>
          </cell>
          <cell r="E20464" t="str">
            <v>DNIT - ABR/25</v>
          </cell>
        </row>
        <row r="20465">
          <cell r="A20465">
            <v>804348</v>
          </cell>
          <cell r="B20465" t="str">
            <v>Boca de BTTC D = 1,20 m - esconsidade 30° - areia extraída e brita produzida - alas retas</v>
          </cell>
          <cell r="C20465" t="str">
            <v>un</v>
          </cell>
          <cell r="D20465">
            <v>3425.01</v>
          </cell>
          <cell r="E20465" t="str">
            <v>DNIT - ABR/25</v>
          </cell>
        </row>
        <row r="20466">
          <cell r="A20466">
            <v>804351</v>
          </cell>
          <cell r="B20466" t="str">
            <v>Boca de BTTC D = 1,20 m - esconsidade 35° - areia e brita comerciais - alas retas</v>
          </cell>
          <cell r="C20466" t="str">
            <v>un</v>
          </cell>
          <cell r="D20466">
            <v>4449.99</v>
          </cell>
          <cell r="E20466" t="str">
            <v>DNIT - ABR/25</v>
          </cell>
        </row>
        <row r="20467">
          <cell r="A20467">
            <v>804350</v>
          </cell>
          <cell r="B20467" t="str">
            <v>Boca de BTTC D = 1,20 m - esconsidade 35° - areia extraída e brita produzida - alas retas</v>
          </cell>
          <cell r="C20467" t="str">
            <v>un</v>
          </cell>
          <cell r="D20467">
            <v>3549.34</v>
          </cell>
          <cell r="E20467" t="str">
            <v>DNIT - ABR/25</v>
          </cell>
        </row>
        <row r="20468">
          <cell r="A20468">
            <v>804353</v>
          </cell>
          <cell r="B20468" t="str">
            <v>Boca de BTTC D = 1,20 m - esconsidade 40° - areia e brita comerciais - alas retas</v>
          </cell>
          <cell r="C20468" t="str">
            <v>un</v>
          </cell>
          <cell r="D20468">
            <v>4628.88</v>
          </cell>
          <cell r="E20468" t="str">
            <v>DNIT - ABR/25</v>
          </cell>
        </row>
        <row r="20469">
          <cell r="A20469">
            <v>804352</v>
          </cell>
          <cell r="B20469" t="str">
            <v>Boca de BTTC D = 1,20 m - esconsidade 40° - areia extraída e brita produzida - alas retas</v>
          </cell>
          <cell r="C20469" t="str">
            <v>un</v>
          </cell>
          <cell r="D20469">
            <v>3715.16</v>
          </cell>
          <cell r="E20469" t="str">
            <v>DNIT - ABR/25</v>
          </cell>
        </row>
        <row r="20470">
          <cell r="A20470">
            <v>804455</v>
          </cell>
          <cell r="B20470" t="str">
            <v>Boca de BTTC D = 1,20 m - esconsidade 45° - areia e brita comerciais - alas esconsas</v>
          </cell>
          <cell r="C20470" t="str">
            <v>un</v>
          </cell>
          <cell r="D20470">
            <v>11230.31</v>
          </cell>
          <cell r="E20470" t="str">
            <v>DNIT - ABR/25</v>
          </cell>
        </row>
        <row r="20471">
          <cell r="A20471">
            <v>804355</v>
          </cell>
          <cell r="B20471" t="str">
            <v>Boca de BTTC D = 1,20 m - esconsidade 45° - areia e brita comerciais - alas retas</v>
          </cell>
          <cell r="C20471" t="str">
            <v>un</v>
          </cell>
          <cell r="D20471">
            <v>4864.96</v>
          </cell>
          <cell r="E20471" t="str">
            <v>DNIT - ABR/25</v>
          </cell>
        </row>
        <row r="20472">
          <cell r="A20472">
            <v>804454</v>
          </cell>
          <cell r="B20472" t="str">
            <v>Boca de BTTC D = 1,20 m - esconsidade 45° - areia extraída e brita produzida - alas esconsas</v>
          </cell>
          <cell r="C20472" t="str">
            <v>un</v>
          </cell>
          <cell r="D20472">
            <v>8896.85</v>
          </cell>
          <cell r="E20472" t="str">
            <v>DNIT - ABR/25</v>
          </cell>
        </row>
        <row r="20473">
          <cell r="A20473">
            <v>804354</v>
          </cell>
          <cell r="B20473" t="str">
            <v>Boca de BTTC D = 1,20 m - esconsidade 45° - areia extraída e brita produzida - alas retas</v>
          </cell>
          <cell r="C20473" t="str">
            <v>un</v>
          </cell>
          <cell r="D20473">
            <v>3936.59</v>
          </cell>
          <cell r="E20473" t="str">
            <v>DNIT - ABR/25</v>
          </cell>
        </row>
        <row r="20474">
          <cell r="A20474">
            <v>804339</v>
          </cell>
          <cell r="B20474" t="str">
            <v>Boca de BTTC D = 1,20 m - esconsidade 5° - areia e brita comerciais - alas retas</v>
          </cell>
          <cell r="C20474" t="str">
            <v>un</v>
          </cell>
          <cell r="D20474">
            <v>4006.52</v>
          </cell>
          <cell r="E20474" t="str">
            <v>DNIT - ABR/25</v>
          </cell>
        </row>
        <row r="20475">
          <cell r="A20475">
            <v>804338</v>
          </cell>
          <cell r="B20475" t="str">
            <v>Boca de BTTC D = 1,20 m - esconsidade 5° - areia extraída e brita produzida - alas retas</v>
          </cell>
          <cell r="C20475" t="str">
            <v>un</v>
          </cell>
          <cell r="D20475">
            <v>3149.48</v>
          </cell>
          <cell r="E20475" t="str">
            <v>DNIT - ABR/25</v>
          </cell>
        </row>
        <row r="20476">
          <cell r="A20476">
            <v>804457</v>
          </cell>
          <cell r="B20476" t="str">
            <v>Boca de BTTC D = 1,50 m - esconsidade 0° - areia e brita comerciais - alas esconsas</v>
          </cell>
          <cell r="C20476" t="str">
            <v>un</v>
          </cell>
          <cell r="D20476">
            <v>13607.46</v>
          </cell>
          <cell r="E20476" t="str">
            <v>DNIT - ABR/25</v>
          </cell>
        </row>
        <row r="20477">
          <cell r="A20477">
            <v>804357</v>
          </cell>
          <cell r="B20477" t="str">
            <v>Boca de BTTC D = 1,50 m - esconsidade 0° - areia e brita comerciais - alas retas</v>
          </cell>
          <cell r="C20477" t="str">
            <v>un</v>
          </cell>
          <cell r="D20477">
            <v>6742.34</v>
          </cell>
          <cell r="E20477" t="str">
            <v>DNIT - ABR/25</v>
          </cell>
        </row>
        <row r="20478">
          <cell r="A20478">
            <v>804456</v>
          </cell>
          <cell r="B20478" t="str">
            <v>Boca de BTTC D = 1,50 m - esconsidade 0° - areia extraída e brita produzida - alas esconsas</v>
          </cell>
          <cell r="C20478" t="str">
            <v>un</v>
          </cell>
          <cell r="D20478">
            <v>10568.04</v>
          </cell>
          <cell r="E20478" t="str">
            <v>DNIT - ABR/25</v>
          </cell>
        </row>
        <row r="20479">
          <cell r="A20479">
            <v>804356</v>
          </cell>
          <cell r="B20479" t="str">
            <v>Boca de BTTC D = 1,50 m - esconsidade 0° - areia extraída e brita produzida - alas retas</v>
          </cell>
          <cell r="C20479" t="str">
            <v>un</v>
          </cell>
          <cell r="D20479">
            <v>5226.5200000000004</v>
          </cell>
          <cell r="E20479" t="str">
            <v>DNIT - ABR/25</v>
          </cell>
        </row>
        <row r="20480">
          <cell r="A20480">
            <v>804361</v>
          </cell>
          <cell r="B20480" t="str">
            <v>Boca de BTTC D = 1,50 m - esconsidade 10° - areia e brita comerciais - alas retas</v>
          </cell>
          <cell r="C20480" t="str">
            <v>un</v>
          </cell>
          <cell r="D20480">
            <v>6790.59</v>
          </cell>
          <cell r="E20480" t="str">
            <v>DNIT - ABR/25</v>
          </cell>
        </row>
        <row r="20481">
          <cell r="A20481">
            <v>804360</v>
          </cell>
          <cell r="B20481" t="str">
            <v>Boca de BTTC D = 1,50 m - esconsidade 10° - areia extraída e brita produzida - alas retas</v>
          </cell>
          <cell r="C20481" t="str">
            <v>un</v>
          </cell>
          <cell r="D20481">
            <v>5268.23</v>
          </cell>
          <cell r="E20481" t="str">
            <v>DNIT - ABR/25</v>
          </cell>
        </row>
        <row r="20482">
          <cell r="A20482">
            <v>804459</v>
          </cell>
          <cell r="B20482" t="str">
            <v>Boca de BTTC D = 1,50 m - esconsidade 15° - areia e brita comerciais - alas esconsas</v>
          </cell>
          <cell r="C20482" t="str">
            <v>un</v>
          </cell>
          <cell r="D20482">
            <v>14240.82</v>
          </cell>
          <cell r="E20482" t="str">
            <v>DNIT - ABR/25</v>
          </cell>
        </row>
        <row r="20483">
          <cell r="A20483">
            <v>804363</v>
          </cell>
          <cell r="B20483" t="str">
            <v>Boca de BTTC D = 1,50 m - esconsidade 15° - areia e brita comerciais - alas retas</v>
          </cell>
          <cell r="C20483" t="str">
            <v>un</v>
          </cell>
          <cell r="D20483">
            <v>6852.39</v>
          </cell>
          <cell r="E20483" t="str">
            <v>DNIT - ABR/25</v>
          </cell>
        </row>
        <row r="20484">
          <cell r="A20484">
            <v>804458</v>
          </cell>
          <cell r="B20484" t="str">
            <v>Boca de BTTC D = 1,50 m - esconsidade 15° - areia extraída e brita produzida - alas esconsas</v>
          </cell>
          <cell r="C20484" t="str">
            <v>un</v>
          </cell>
          <cell r="D20484">
            <v>11056.56</v>
          </cell>
          <cell r="E20484" t="str">
            <v>DNIT - ABR/25</v>
          </cell>
        </row>
        <row r="20485">
          <cell r="A20485">
            <v>804362</v>
          </cell>
          <cell r="B20485" t="str">
            <v>Boca de BTTC D = 1,50 m - esconsidade 15° - areia extraída e brita produzida - alas retas</v>
          </cell>
          <cell r="C20485" t="str">
            <v>un</v>
          </cell>
          <cell r="D20485">
            <v>5321.78</v>
          </cell>
          <cell r="E20485" t="str">
            <v>DNIT - ABR/25</v>
          </cell>
        </row>
        <row r="20486">
          <cell r="A20486">
            <v>804365</v>
          </cell>
          <cell r="B20486" t="str">
            <v>Boca de BTTC D = 1,50 m - esconsidade 20° - areia e brita comerciais - alas retas</v>
          </cell>
          <cell r="C20486" t="str">
            <v>un</v>
          </cell>
          <cell r="D20486">
            <v>6941.65</v>
          </cell>
          <cell r="E20486" t="str">
            <v>DNIT - ABR/25</v>
          </cell>
        </row>
        <row r="20487">
          <cell r="A20487">
            <v>804364</v>
          </cell>
          <cell r="B20487" t="str">
            <v>Boca de BTTC D = 1,50 m - esconsidade 20° - areia extraída e brita produzida - alas retas</v>
          </cell>
          <cell r="C20487" t="str">
            <v>un</v>
          </cell>
          <cell r="D20487">
            <v>5399.51</v>
          </cell>
          <cell r="E20487" t="str">
            <v>DNIT - ABR/25</v>
          </cell>
        </row>
        <row r="20488">
          <cell r="A20488">
            <v>804367</v>
          </cell>
          <cell r="B20488" t="str">
            <v>Boca de BTTC D = 1,50 m - esconsidade 25° - areia e brita comerciais - alas retas</v>
          </cell>
          <cell r="C20488" t="str">
            <v>un</v>
          </cell>
          <cell r="D20488">
            <v>7062.88</v>
          </cell>
          <cell r="E20488" t="str">
            <v>DNIT - ABR/25</v>
          </cell>
        </row>
        <row r="20489">
          <cell r="A20489">
            <v>804366</v>
          </cell>
          <cell r="B20489" t="str">
            <v>Boca de BTTC D = 1,50 m - esconsidade 25° - areia extraída e brita produzida - alas retas</v>
          </cell>
          <cell r="C20489" t="str">
            <v>un</v>
          </cell>
          <cell r="D20489">
            <v>5506.11</v>
          </cell>
          <cell r="E20489" t="str">
            <v>DNIT - ABR/25</v>
          </cell>
        </row>
        <row r="20490">
          <cell r="A20490">
            <v>804461</v>
          </cell>
          <cell r="B20490" t="str">
            <v>Boca de BTTC D = 1,50 m - esconsidade 30° - areia e brita comerciais - alas esconsas</v>
          </cell>
          <cell r="C20490" t="str">
            <v>un</v>
          </cell>
          <cell r="D20490">
            <v>15922.58</v>
          </cell>
          <cell r="E20490" t="str">
            <v>DNIT - ABR/25</v>
          </cell>
        </row>
        <row r="20491">
          <cell r="A20491">
            <v>804369</v>
          </cell>
          <cell r="B20491" t="str">
            <v>Boca de BTTC D = 1,50 m - esconsidade 30° - areia e brita comerciais - alas retas</v>
          </cell>
          <cell r="C20491" t="str">
            <v>un</v>
          </cell>
          <cell r="D20491">
            <v>7221.08</v>
          </cell>
          <cell r="E20491" t="str">
            <v>DNIT - ABR/25</v>
          </cell>
        </row>
        <row r="20492">
          <cell r="A20492">
            <v>804460</v>
          </cell>
          <cell r="B20492" t="str">
            <v>Boca de BTTC D = 1,50 m - esconsidade 30° - areia extraída e brita produzida - alas esconsas</v>
          </cell>
          <cell r="C20492" t="str">
            <v>un</v>
          </cell>
          <cell r="D20492">
            <v>12353.8</v>
          </cell>
          <cell r="E20492" t="str">
            <v>DNIT - ABR/25</v>
          </cell>
        </row>
        <row r="20493">
          <cell r="A20493">
            <v>804371</v>
          </cell>
          <cell r="B20493" t="str">
            <v>Boca de BTTC D = 1,50 m - esconsidade 35° - areia e brita comerciais - alas retas</v>
          </cell>
          <cell r="C20493" t="str">
            <v>un</v>
          </cell>
          <cell r="D20493">
            <v>7425.28</v>
          </cell>
          <cell r="E20493" t="str">
            <v>DNIT - ABR/25</v>
          </cell>
        </row>
        <row r="20494">
          <cell r="A20494">
            <v>804370</v>
          </cell>
          <cell r="B20494" t="str">
            <v>Boca de BTTC D = 1,50 m - esconsidade 35° - areia extraída e brita produzida - alas retas</v>
          </cell>
          <cell r="C20494" t="str">
            <v>un</v>
          </cell>
          <cell r="D20494">
            <v>5830.19</v>
          </cell>
          <cell r="E20494" t="str">
            <v>DNIT - ABR/25</v>
          </cell>
        </row>
        <row r="20495">
          <cell r="A20495">
            <v>804373</v>
          </cell>
          <cell r="B20495" t="str">
            <v>Boca de BTTC D = 1,50 m - esconsidade 40° - areia e brita comerciais - alas retas</v>
          </cell>
          <cell r="C20495" t="str">
            <v>un</v>
          </cell>
          <cell r="D20495">
            <v>7689.16</v>
          </cell>
          <cell r="E20495" t="str">
            <v>DNIT - ABR/25</v>
          </cell>
        </row>
        <row r="20496">
          <cell r="A20496">
            <v>804372</v>
          </cell>
          <cell r="B20496" t="str">
            <v>Boca de BTTC D = 1,50 m - esconsidade 40° - areia extraída e brita produzida - alas retas</v>
          </cell>
          <cell r="C20496" t="str">
            <v>un</v>
          </cell>
          <cell r="D20496">
            <v>6070.87</v>
          </cell>
          <cell r="E20496" t="str">
            <v>DNIT - ABR/25</v>
          </cell>
        </row>
        <row r="20497">
          <cell r="A20497">
            <v>804463</v>
          </cell>
          <cell r="B20497" t="str">
            <v>Boca de BTTC D = 1,50 m - esconsidade 45° - areia e brita comerciais - alas esconsas</v>
          </cell>
          <cell r="C20497" t="str">
            <v>un</v>
          </cell>
          <cell r="D20497">
            <v>19775.2</v>
          </cell>
          <cell r="E20497" t="str">
            <v>DNIT - ABR/25</v>
          </cell>
        </row>
        <row r="20498">
          <cell r="A20498">
            <v>804375</v>
          </cell>
          <cell r="B20498" t="str">
            <v>Boca de BTTC D = 1,50 m - esconsidade 45° - areia e brita comerciais - alas retas</v>
          </cell>
          <cell r="C20498" t="str">
            <v>un</v>
          </cell>
          <cell r="D20498">
            <v>8036.85</v>
          </cell>
          <cell r="E20498" t="str">
            <v>DNIT - ABR/25</v>
          </cell>
        </row>
        <row r="20499">
          <cell r="A20499">
            <v>804462</v>
          </cell>
          <cell r="B20499" t="str">
            <v>Boca de BTTC D = 1,50 m - esconsidade 45° - areia extraída e brita produzida - alas esconsas</v>
          </cell>
          <cell r="C20499" t="str">
            <v>un</v>
          </cell>
          <cell r="D20499">
            <v>15318.54</v>
          </cell>
          <cell r="E20499" t="str">
            <v>DNIT - ABR/25</v>
          </cell>
        </row>
        <row r="20500">
          <cell r="A20500">
            <v>804374</v>
          </cell>
          <cell r="B20500" t="str">
            <v>Boca de BTTC D = 1,50 m - esconsidade 45° - areia extraída e brita produzida - alas retas</v>
          </cell>
          <cell r="C20500" t="str">
            <v>un</v>
          </cell>
          <cell r="D20500">
            <v>6392.7</v>
          </cell>
          <cell r="E20500" t="str">
            <v>DNIT - ABR/25</v>
          </cell>
        </row>
        <row r="20501">
          <cell r="A20501">
            <v>804359</v>
          </cell>
          <cell r="B20501" t="str">
            <v>Boca de BTTC D = 1,50 m - esconsidade 5° - areia e brita comerciais - alas retas</v>
          </cell>
          <cell r="C20501" t="str">
            <v>un</v>
          </cell>
          <cell r="D20501">
            <v>6754.58</v>
          </cell>
          <cell r="E20501" t="str">
            <v>DNIT - ABR/25</v>
          </cell>
        </row>
        <row r="20502">
          <cell r="A20502">
            <v>804358</v>
          </cell>
          <cell r="B20502" t="str">
            <v>Boca de BTTC D = 1,50 m - esconsidade 5° - areia extraída e brita produzida - alas retas</v>
          </cell>
          <cell r="C20502" t="str">
            <v>un</v>
          </cell>
          <cell r="D20502">
            <v>5237.2</v>
          </cell>
          <cell r="E20502" t="str">
            <v>DNIT - ABR/25</v>
          </cell>
        </row>
        <row r="20503">
          <cell r="A20503">
            <v>804368</v>
          </cell>
          <cell r="B20503" t="str">
            <v>Boca de BTTC D = 1,50 m esconsidade 30° - areia extraída e brita produzida - alas retas</v>
          </cell>
          <cell r="C20503" t="str">
            <v>un</v>
          </cell>
          <cell r="D20503">
            <v>5646.55</v>
          </cell>
          <cell r="E20503" t="str">
            <v>DNIT - ABR/25</v>
          </cell>
        </row>
        <row r="20504">
          <cell r="A20504">
            <v>804465</v>
          </cell>
          <cell r="B20504" t="str">
            <v>Confecção de tubos de concreto armado D = 0,60 m PA1 - areia e brita comerciais</v>
          </cell>
          <cell r="C20504" t="str">
            <v>m</v>
          </cell>
          <cell r="D20504">
            <v>135.34</v>
          </cell>
          <cell r="E20504" t="str">
            <v>DNIT - ABR/25</v>
          </cell>
        </row>
        <row r="20505">
          <cell r="A20505">
            <v>804464</v>
          </cell>
          <cell r="B20505" t="str">
            <v>Confecção de tubos de concreto armado D = 0,60 m PA1 - areia extraída e brita produzida</v>
          </cell>
          <cell r="C20505" t="str">
            <v>m</v>
          </cell>
          <cell r="D20505">
            <v>114.33</v>
          </cell>
          <cell r="E20505" t="str">
            <v>DNIT - ABR/25</v>
          </cell>
        </row>
        <row r="20506">
          <cell r="A20506">
            <v>804475</v>
          </cell>
          <cell r="B20506" t="str">
            <v>Confecção de tubos de concreto armado D = 0,60 m PA2 - areia e brita comerciais</v>
          </cell>
          <cell r="C20506" t="str">
            <v>m</v>
          </cell>
          <cell r="D20506">
            <v>149.11000000000001</v>
          </cell>
          <cell r="E20506" t="str">
            <v>DNIT - ABR/25</v>
          </cell>
        </row>
        <row r="20507">
          <cell r="A20507">
            <v>804474</v>
          </cell>
          <cell r="B20507" t="str">
            <v>Confecção de tubos de concreto armado D = 0,60 m PA2 - areia extraída e brita produzida</v>
          </cell>
          <cell r="C20507" t="str">
            <v>m</v>
          </cell>
          <cell r="D20507">
            <v>128.12</v>
          </cell>
          <cell r="E20507" t="str">
            <v>DNIT - ABR/25</v>
          </cell>
        </row>
        <row r="20508">
          <cell r="A20508">
            <v>804485</v>
          </cell>
          <cell r="B20508" t="str">
            <v>Confecção de tubos de concreto armado D = 0,60 m PA3 - areia e brita comerciais</v>
          </cell>
          <cell r="C20508" t="str">
            <v>m</v>
          </cell>
          <cell r="D20508">
            <v>217.96</v>
          </cell>
          <cell r="E20508" t="str">
            <v>DNIT - ABR/25</v>
          </cell>
        </row>
        <row r="20509">
          <cell r="A20509">
            <v>804484</v>
          </cell>
          <cell r="B20509" t="str">
            <v>Confecção de tubos de concreto armado D = 0,60 m PA3 - areia extraída e brita produzida</v>
          </cell>
          <cell r="C20509" t="str">
            <v>m</v>
          </cell>
          <cell r="D20509">
            <v>197.07</v>
          </cell>
          <cell r="E20509" t="str">
            <v>DNIT - ABR/25</v>
          </cell>
        </row>
        <row r="20510">
          <cell r="A20510">
            <v>804495</v>
          </cell>
          <cell r="B20510" t="str">
            <v>Confecção de tubos de concreto armado D = 0,60 m PA4 - areia e brita comerciais</v>
          </cell>
          <cell r="C20510" t="str">
            <v>m</v>
          </cell>
          <cell r="D20510">
            <v>271.27</v>
          </cell>
          <cell r="E20510" t="str">
            <v>DNIT - ABR/25</v>
          </cell>
        </row>
        <row r="20511">
          <cell r="A20511">
            <v>804494</v>
          </cell>
          <cell r="B20511" t="str">
            <v>Confecção de tubos de concreto armado D = 0,60 m PA4 - areia extraída e brita produzida</v>
          </cell>
          <cell r="C20511" t="str">
            <v>m</v>
          </cell>
          <cell r="D20511">
            <v>246.5</v>
          </cell>
          <cell r="E20511" t="str">
            <v>DNIT - ABR/25</v>
          </cell>
        </row>
        <row r="20512">
          <cell r="A20512">
            <v>804467</v>
          </cell>
          <cell r="B20512" t="str">
            <v>Confecção de tubos de concreto armado D = 0,80 m PA1 - areia e brita comerciais</v>
          </cell>
          <cell r="C20512" t="str">
            <v>m</v>
          </cell>
          <cell r="D20512">
            <v>205.11</v>
          </cell>
          <cell r="E20512" t="str">
            <v>DNIT - ABR/25</v>
          </cell>
        </row>
        <row r="20513">
          <cell r="A20513">
            <v>804466</v>
          </cell>
          <cell r="B20513" t="str">
            <v>Confecção de tubos de concreto armado D = 0,80 m PA1 - areia extraída e brita produzida</v>
          </cell>
          <cell r="C20513" t="str">
            <v>m</v>
          </cell>
          <cell r="D20513">
            <v>171.65</v>
          </cell>
          <cell r="E20513" t="str">
            <v>DNIT - ABR/25</v>
          </cell>
        </row>
        <row r="20514">
          <cell r="A20514">
            <v>804477</v>
          </cell>
          <cell r="B20514" t="str">
            <v>Confecção de tubos de concreto armado D = 0,80 m PA2 - areia e brita comerciais</v>
          </cell>
          <cell r="C20514" t="str">
            <v>m</v>
          </cell>
          <cell r="D20514">
            <v>260.19</v>
          </cell>
          <cell r="E20514" t="str">
            <v>DNIT - ABR/25</v>
          </cell>
        </row>
        <row r="20515">
          <cell r="A20515">
            <v>804476</v>
          </cell>
          <cell r="B20515" t="str">
            <v>Confecção de tubos de concreto armado D = 0,80 m PA2 - areia extraída e brita produzida</v>
          </cell>
          <cell r="C20515" t="str">
            <v>m</v>
          </cell>
          <cell r="D20515">
            <v>226.8</v>
          </cell>
          <cell r="E20515" t="str">
            <v>DNIT - ABR/25</v>
          </cell>
        </row>
        <row r="20516">
          <cell r="A20516">
            <v>804487</v>
          </cell>
          <cell r="B20516" t="str">
            <v>Confecção de tubos de concreto armado D = 0,80 m PA3 - areia e brita comerciais</v>
          </cell>
          <cell r="C20516" t="str">
            <v>m</v>
          </cell>
          <cell r="D20516">
            <v>369.14</v>
          </cell>
          <cell r="E20516" t="str">
            <v>DNIT - ABR/25</v>
          </cell>
        </row>
        <row r="20517">
          <cell r="A20517">
            <v>804486</v>
          </cell>
          <cell r="B20517" t="str">
            <v>Confecção de tubos de concreto armado D = 0,80 m PA3 - areia extraída e brita produzida</v>
          </cell>
          <cell r="C20517" t="str">
            <v>m</v>
          </cell>
          <cell r="D20517">
            <v>331.78</v>
          </cell>
          <cell r="E20517" t="str">
            <v>DNIT - ABR/25</v>
          </cell>
        </row>
        <row r="20518">
          <cell r="A20518">
            <v>804497</v>
          </cell>
          <cell r="B20518" t="str">
            <v>Confecção de tubos de concreto armado D = 0,80 m PA4 - areia e brita comerciais</v>
          </cell>
          <cell r="C20518" t="str">
            <v>m</v>
          </cell>
          <cell r="D20518">
            <v>434.66</v>
          </cell>
          <cell r="E20518" t="str">
            <v>DNIT - ABR/25</v>
          </cell>
        </row>
        <row r="20519">
          <cell r="A20519">
            <v>804496</v>
          </cell>
          <cell r="B20519" t="str">
            <v>Confecção de tubos de concreto armado D = 0,80 m PA4 - areia extraída e brita produzida</v>
          </cell>
          <cell r="C20519" t="str">
            <v>m</v>
          </cell>
          <cell r="D20519">
            <v>389.42</v>
          </cell>
          <cell r="E20519" t="str">
            <v>DNIT - ABR/25</v>
          </cell>
        </row>
        <row r="20520">
          <cell r="A20520">
            <v>804469</v>
          </cell>
          <cell r="B20520" t="str">
            <v>Confecção de tubos de concreto armado D = 1,00 m PA1 - areia e brita comerciais</v>
          </cell>
          <cell r="C20520" t="str">
            <v>m</v>
          </cell>
          <cell r="D20520">
            <v>358.85</v>
          </cell>
          <cell r="E20520" t="str">
            <v>DNIT - ABR/25</v>
          </cell>
        </row>
        <row r="20521">
          <cell r="A20521">
            <v>804468</v>
          </cell>
          <cell r="B20521" t="str">
            <v>Confecção de tubos de concreto armado D = 1,00 m PA1 - areia extraída e brita produzida</v>
          </cell>
          <cell r="C20521" t="str">
            <v>m</v>
          </cell>
          <cell r="D20521">
            <v>312.98</v>
          </cell>
          <cell r="E20521" t="str">
            <v>DNIT - ABR/25</v>
          </cell>
        </row>
        <row r="20522">
          <cell r="A20522">
            <v>804479</v>
          </cell>
          <cell r="B20522" t="str">
            <v>Confecção de tubos de concreto armado D = 1,00 m PA2 - areia e brita comerciais</v>
          </cell>
          <cell r="C20522" t="str">
            <v>m</v>
          </cell>
          <cell r="D20522">
            <v>413.93</v>
          </cell>
          <cell r="E20522" t="str">
            <v>DNIT - ABR/25</v>
          </cell>
        </row>
        <row r="20523">
          <cell r="A20523">
            <v>804478</v>
          </cell>
          <cell r="B20523" t="str">
            <v>Confecção de tubos de concreto armado D = 1,00 m PA2 - areia extraída e brita produzida</v>
          </cell>
          <cell r="C20523" t="str">
            <v>m</v>
          </cell>
          <cell r="D20523">
            <v>368.13</v>
          </cell>
          <cell r="E20523" t="str">
            <v>DNIT - ABR/25</v>
          </cell>
        </row>
        <row r="20524">
          <cell r="A20524">
            <v>804489</v>
          </cell>
          <cell r="B20524" t="str">
            <v>Confecção de tubos de concreto armado D = 1,00 m PA3 - areia e brita comerciais</v>
          </cell>
          <cell r="C20524" t="str">
            <v>m</v>
          </cell>
          <cell r="D20524">
            <v>521.69000000000005</v>
          </cell>
          <cell r="E20524" t="str">
            <v>DNIT - ABR/25</v>
          </cell>
        </row>
        <row r="20525">
          <cell r="A20525">
            <v>804488</v>
          </cell>
          <cell r="B20525" t="str">
            <v>Confecção de tubos de concreto armado D = 1,00 m PA3 - areia extraída e brita produzida</v>
          </cell>
          <cell r="C20525" t="str">
            <v>m</v>
          </cell>
          <cell r="D20525">
            <v>463.24</v>
          </cell>
          <cell r="E20525" t="str">
            <v>DNIT - ABR/25</v>
          </cell>
        </row>
        <row r="20526">
          <cell r="A20526">
            <v>804499</v>
          </cell>
          <cell r="B20526" t="str">
            <v>Confecção de tubos de concreto armado D = 1,00 m PA4 - areia e brita comerciais</v>
          </cell>
          <cell r="C20526" t="str">
            <v>m</v>
          </cell>
          <cell r="D20526">
            <v>662</v>
          </cell>
          <cell r="E20526" t="str">
            <v>DNIT - ABR/25</v>
          </cell>
        </row>
        <row r="20527">
          <cell r="A20527">
            <v>804498</v>
          </cell>
          <cell r="B20527" t="str">
            <v>Confecção de tubos de concreto armado D = 1,00 m PA4 - areia extraída e brita produzida</v>
          </cell>
          <cell r="C20527" t="str">
            <v>m</v>
          </cell>
          <cell r="D20527">
            <v>593.83000000000004</v>
          </cell>
          <cell r="E20527" t="str">
            <v>DNIT - ABR/25</v>
          </cell>
        </row>
        <row r="20528">
          <cell r="A20528">
            <v>804471</v>
          </cell>
          <cell r="B20528" t="str">
            <v>Confecção de tubos de concreto armado D = 1,20 m PA1 - areia e brita comerciais</v>
          </cell>
          <cell r="C20528" t="str">
            <v>m</v>
          </cell>
          <cell r="D20528">
            <v>488.26</v>
          </cell>
          <cell r="E20528" t="str">
            <v>DNIT - ABR/25</v>
          </cell>
        </row>
        <row r="20529">
          <cell r="A20529">
            <v>804470</v>
          </cell>
          <cell r="B20529" t="str">
            <v>Confecção de tubos de concreto armado D = 1,20 m PA1 - areia extraída e brita produzida</v>
          </cell>
          <cell r="C20529" t="str">
            <v>m</v>
          </cell>
          <cell r="D20529">
            <v>421.45</v>
          </cell>
          <cell r="E20529" t="str">
            <v>DNIT - ABR/25</v>
          </cell>
        </row>
        <row r="20530">
          <cell r="A20530">
            <v>804481</v>
          </cell>
          <cell r="B20530" t="str">
            <v>Confecção de tubos de concreto armado D = 1,20 m PA2 - areia e brita comerciais</v>
          </cell>
          <cell r="C20530" t="str">
            <v>m</v>
          </cell>
          <cell r="D20530">
            <v>612.17999999999995</v>
          </cell>
          <cell r="E20530" t="str">
            <v>DNIT - ABR/25</v>
          </cell>
        </row>
        <row r="20531">
          <cell r="A20531">
            <v>804480</v>
          </cell>
          <cell r="B20531" t="str">
            <v>Confecção de tubos de concreto armado D = 1,20 m PA2 - areia extraída e brita produzida</v>
          </cell>
          <cell r="C20531" t="str">
            <v>m</v>
          </cell>
          <cell r="D20531">
            <v>545.55999999999995</v>
          </cell>
          <cell r="E20531" t="str">
            <v>DNIT - ABR/25</v>
          </cell>
        </row>
        <row r="20532">
          <cell r="A20532">
            <v>804491</v>
          </cell>
          <cell r="B20532" t="str">
            <v>Confecção de tubos de concreto armado D = 1,20 m PA3 - areia e brita comerciais</v>
          </cell>
          <cell r="C20532" t="str">
            <v>m</v>
          </cell>
          <cell r="D20532">
            <v>804.89</v>
          </cell>
          <cell r="E20532" t="str">
            <v>DNIT - ABR/25</v>
          </cell>
        </row>
        <row r="20533">
          <cell r="A20533">
            <v>804490</v>
          </cell>
          <cell r="B20533" t="str">
            <v>Confecção de tubos de concreto armado D = 1,20 m PA3 - areia extraída e brita produzida</v>
          </cell>
          <cell r="C20533" t="str">
            <v>m</v>
          </cell>
          <cell r="D20533">
            <v>715.9</v>
          </cell>
          <cell r="E20533" t="str">
            <v>DNIT - ABR/25</v>
          </cell>
        </row>
        <row r="20534">
          <cell r="A20534">
            <v>804501</v>
          </cell>
          <cell r="B20534" t="str">
            <v>Confecção de tubos de concreto armado D = 1,20 m PA4 - areia e brita comerciais</v>
          </cell>
          <cell r="C20534" t="str">
            <v>m</v>
          </cell>
          <cell r="D20534">
            <v>965.65</v>
          </cell>
          <cell r="E20534" t="str">
            <v>DNIT - ABR/25</v>
          </cell>
        </row>
        <row r="20535">
          <cell r="A20535">
            <v>804500</v>
          </cell>
          <cell r="B20535" t="str">
            <v>Confecção de tubos de concreto armado D = 1,20 m PA4 - areia extraída e brita produzida</v>
          </cell>
          <cell r="C20535" t="str">
            <v>m</v>
          </cell>
          <cell r="D20535">
            <v>864.76</v>
          </cell>
          <cell r="E20535" t="str">
            <v>DNIT - ABR/25</v>
          </cell>
        </row>
        <row r="20536">
          <cell r="A20536">
            <v>804473</v>
          </cell>
          <cell r="B20536" t="str">
            <v>Confecção de tubos de concreto armado D = 1,50 m PA1 - areia e brita comerciais</v>
          </cell>
          <cell r="C20536" t="str">
            <v>m</v>
          </cell>
          <cell r="D20536">
            <v>788.83</v>
          </cell>
          <cell r="E20536" t="str">
            <v>DNIT - ABR/25</v>
          </cell>
        </row>
        <row r="20537">
          <cell r="A20537">
            <v>804472</v>
          </cell>
          <cell r="B20537" t="str">
            <v>Confecção de tubos de concreto armado D = 1,50 m PA1 - areia extraída e brita produzida</v>
          </cell>
          <cell r="C20537" t="str">
            <v>m</v>
          </cell>
          <cell r="D20537">
            <v>684.48</v>
          </cell>
          <cell r="E20537" t="str">
            <v>DNIT - ABR/25</v>
          </cell>
        </row>
        <row r="20538">
          <cell r="A20538">
            <v>804483</v>
          </cell>
          <cell r="B20538" t="str">
            <v>Confecção de tubos de concreto armado D = 1,50 m PA2 - areia e brita comerciais</v>
          </cell>
          <cell r="C20538" t="str">
            <v>m</v>
          </cell>
          <cell r="D20538">
            <v>981.6</v>
          </cell>
          <cell r="E20538" t="str">
            <v>DNIT - ABR/25</v>
          </cell>
        </row>
        <row r="20539">
          <cell r="A20539">
            <v>804482</v>
          </cell>
          <cell r="B20539" t="str">
            <v>Confecção de tubos de concreto armado D = 1,50 m PA2 - areia extraída e brita produzida</v>
          </cell>
          <cell r="C20539" t="str">
            <v>m</v>
          </cell>
          <cell r="D20539">
            <v>877.53</v>
          </cell>
          <cell r="E20539" t="str">
            <v>DNIT - ABR/25</v>
          </cell>
        </row>
        <row r="20540">
          <cell r="A20540">
            <v>804493</v>
          </cell>
          <cell r="B20540" t="str">
            <v>Confecção de tubos de concreto armado D = 1,50 m PA3 - areia e brita comerciais</v>
          </cell>
          <cell r="C20540" t="str">
            <v>m</v>
          </cell>
          <cell r="D20540">
            <v>1291.83</v>
          </cell>
          <cell r="E20540" t="str">
            <v>DNIT - ABR/25</v>
          </cell>
        </row>
        <row r="20541">
          <cell r="A20541">
            <v>804492</v>
          </cell>
          <cell r="B20541" t="str">
            <v>Confecção de tubos de concreto armado D = 1,50 m PA3 - areia extraída e brita produzida</v>
          </cell>
          <cell r="C20541" t="str">
            <v>m</v>
          </cell>
          <cell r="D20541">
            <v>1154.08</v>
          </cell>
          <cell r="E20541" t="str">
            <v>DNIT - ABR/25</v>
          </cell>
        </row>
        <row r="20542">
          <cell r="A20542">
            <v>804503</v>
          </cell>
          <cell r="B20542" t="str">
            <v>Confecção de tubos de concreto armado D = 1,50 m PA4 - areia e brita comerciais</v>
          </cell>
          <cell r="C20542" t="str">
            <v>m</v>
          </cell>
          <cell r="D20542">
            <v>1541.1</v>
          </cell>
          <cell r="E20542" t="str">
            <v>DNIT - ABR/25</v>
          </cell>
        </row>
        <row r="20543">
          <cell r="A20543">
            <v>804502</v>
          </cell>
          <cell r="B20543" t="str">
            <v>Confecção de tubos de concreto armado D = 1,50 m PA4 - areia extraída e brita produzida</v>
          </cell>
          <cell r="C20543" t="str">
            <v>m</v>
          </cell>
          <cell r="D20543">
            <v>1398.71</v>
          </cell>
          <cell r="E20543" t="str">
            <v>DNIT - ABR/25</v>
          </cell>
        </row>
        <row r="20544">
          <cell r="A20544">
            <v>804180</v>
          </cell>
          <cell r="B20544" t="str">
            <v>Corpo de BDTC D = 0,80 m PA1 - areia extraída e brita e pedra de mão produzidas</v>
          </cell>
          <cell r="C20544" t="str">
            <v>m</v>
          </cell>
          <cell r="D20544">
            <v>1123.83</v>
          </cell>
          <cell r="E20544" t="str">
            <v>DNIT - ABR/25</v>
          </cell>
        </row>
        <row r="20545">
          <cell r="A20545">
            <v>804181</v>
          </cell>
          <cell r="B20545" t="str">
            <v>Corpo de BDTC D = 0,80 m PA1 - areia, brita e pedra de mão comerciais</v>
          </cell>
          <cell r="C20545" t="str">
            <v>m</v>
          </cell>
          <cell r="D20545">
            <v>1224.94</v>
          </cell>
          <cell r="E20545" t="str">
            <v>DNIT - ABR/25</v>
          </cell>
        </row>
        <row r="20546">
          <cell r="A20546">
            <v>804182</v>
          </cell>
          <cell r="B20546" t="str">
            <v>Corpo de BDTC D = 0,80 m PA2 - areia extraída e brita e pedra de mão produzidas</v>
          </cell>
          <cell r="C20546" t="str">
            <v>m</v>
          </cell>
          <cell r="D20546">
            <v>1183.83</v>
          </cell>
          <cell r="E20546" t="str">
            <v>DNIT - ABR/25</v>
          </cell>
        </row>
        <row r="20547">
          <cell r="A20547">
            <v>804183</v>
          </cell>
          <cell r="B20547" t="str">
            <v>Corpo de BDTC D = 0,80 m PA2 - areia, brita e pedra de mão comerciais</v>
          </cell>
          <cell r="C20547" t="str">
            <v>m</v>
          </cell>
          <cell r="D20547">
            <v>1284.94</v>
          </cell>
          <cell r="E20547" t="str">
            <v>DNIT - ABR/25</v>
          </cell>
        </row>
        <row r="20548">
          <cell r="A20548">
            <v>804184</v>
          </cell>
          <cell r="B20548" t="str">
            <v>Corpo de BDTC D = 0,80 m PA3 - areia extraída e brita e pedra de mão produzidas</v>
          </cell>
          <cell r="C20548" t="str">
            <v>m</v>
          </cell>
          <cell r="D20548">
            <v>1282.83</v>
          </cell>
          <cell r="E20548" t="str">
            <v>DNIT - ABR/25</v>
          </cell>
        </row>
        <row r="20549">
          <cell r="A20549">
            <v>804185</v>
          </cell>
          <cell r="B20549" t="str">
            <v>Corpo de BDTC D = 0,80 m PA3 - areia, brita e pedra de mão comerciais</v>
          </cell>
          <cell r="C20549" t="str">
            <v>m</v>
          </cell>
          <cell r="D20549">
            <v>1383.94</v>
          </cell>
          <cell r="E20549" t="str">
            <v>DNIT - ABR/25</v>
          </cell>
        </row>
        <row r="20550">
          <cell r="A20550">
            <v>804186</v>
          </cell>
          <cell r="B20550" t="str">
            <v>Corpo de BDTC D = 0,80 m PA4 - areia extraída e brita e pedra de mão produzidas</v>
          </cell>
          <cell r="C20550" t="str">
            <v>m</v>
          </cell>
          <cell r="D20550">
            <v>1539.18</v>
          </cell>
          <cell r="E20550" t="str">
            <v>DNIT - ABR/25</v>
          </cell>
        </row>
        <row r="20551">
          <cell r="A20551">
            <v>804187</v>
          </cell>
          <cell r="B20551" t="str">
            <v>Corpo de BDTC D = 0,80 m PA4 - areia, brita e pedra de mão comerciais</v>
          </cell>
          <cell r="C20551" t="str">
            <v>m</v>
          </cell>
          <cell r="D20551">
            <v>1640.29</v>
          </cell>
          <cell r="E20551" t="str">
            <v>DNIT - ABR/25</v>
          </cell>
        </row>
        <row r="20552">
          <cell r="A20552">
            <v>804188</v>
          </cell>
          <cell r="B20552" t="str">
            <v>Corpo de BDTC D = 1,00 m PA1 - areia extraída e brita e pedra de mão produzidas</v>
          </cell>
          <cell r="C20552" t="str">
            <v>m</v>
          </cell>
          <cell r="D20552">
            <v>1436.05</v>
          </cell>
          <cell r="E20552" t="str">
            <v>DNIT - ABR/25</v>
          </cell>
        </row>
        <row r="20553">
          <cell r="A20553">
            <v>804189</v>
          </cell>
          <cell r="B20553" t="str">
            <v>Corpo de BDTC D = 1,00 m PA1 - areia, brita e pedra de mão comerciais</v>
          </cell>
          <cell r="C20553" t="str">
            <v>m</v>
          </cell>
          <cell r="D20553">
            <v>1571.29</v>
          </cell>
          <cell r="E20553" t="str">
            <v>DNIT - ABR/25</v>
          </cell>
        </row>
        <row r="20554">
          <cell r="A20554">
            <v>804190</v>
          </cell>
          <cell r="B20554" t="str">
            <v>Corpo de BDTC D = 1,00 m PA2 - areia extraída e brita e pedra de mão produzidas</v>
          </cell>
          <cell r="C20554" t="str">
            <v>m</v>
          </cell>
          <cell r="D20554">
            <v>1572.05</v>
          </cell>
          <cell r="E20554" t="str">
            <v>DNIT - ABR/25</v>
          </cell>
        </row>
        <row r="20555">
          <cell r="A20555">
            <v>804191</v>
          </cell>
          <cell r="B20555" t="str">
            <v>Corpo de BDTC D = 1,00 m PA2 - areia, brita e pedra de mão comerciais</v>
          </cell>
          <cell r="C20555" t="str">
            <v>m</v>
          </cell>
          <cell r="D20555">
            <v>1707.29</v>
          </cell>
          <cell r="E20555" t="str">
            <v>DNIT - ABR/25</v>
          </cell>
        </row>
        <row r="20556">
          <cell r="A20556">
            <v>804192</v>
          </cell>
          <cell r="B20556" t="str">
            <v>Corpo de BDTC D = 1,00 m PA3 - areia extraída e brita e pedra de mão produzidas</v>
          </cell>
          <cell r="C20556" t="str">
            <v>m</v>
          </cell>
          <cell r="D20556">
            <v>1758.25</v>
          </cell>
          <cell r="E20556" t="str">
            <v>DNIT - ABR/25</v>
          </cell>
        </row>
        <row r="20557">
          <cell r="A20557">
            <v>804193</v>
          </cell>
          <cell r="B20557" t="str">
            <v>Corpo de BDTC D = 1,00 m PA3 - areia, brita e pedra de mão comerciais</v>
          </cell>
          <cell r="C20557" t="str">
            <v>m</v>
          </cell>
          <cell r="D20557">
            <v>1893.49</v>
          </cell>
          <cell r="E20557" t="str">
            <v>DNIT - ABR/25</v>
          </cell>
        </row>
        <row r="20558">
          <cell r="A20558">
            <v>804194</v>
          </cell>
          <cell r="B20558" t="str">
            <v>Corpo de BDTC D = 1,00 m PA4 - areia extraída e brita e pedra de mão produzidas</v>
          </cell>
          <cell r="C20558" t="str">
            <v>m</v>
          </cell>
          <cell r="D20558">
            <v>1957.12</v>
          </cell>
          <cell r="E20558" t="str">
            <v>DNIT - ABR/25</v>
          </cell>
        </row>
        <row r="20559">
          <cell r="A20559">
            <v>804195</v>
          </cell>
          <cell r="B20559" t="str">
            <v>Corpo de BDTC D = 1,00 m PA4 - areia, brita e pedra de mão comerciais</v>
          </cell>
          <cell r="C20559" t="str">
            <v>m</v>
          </cell>
          <cell r="D20559">
            <v>2092.37</v>
          </cell>
          <cell r="E20559" t="str">
            <v>DNIT - ABR/25</v>
          </cell>
        </row>
        <row r="20560">
          <cell r="A20560">
            <v>804196</v>
          </cell>
          <cell r="B20560" t="str">
            <v>Corpo de BDTC D = 1,20 m PA1 - areia extraída e brita e pedra de mão produzidas</v>
          </cell>
          <cell r="C20560" t="str">
            <v>m</v>
          </cell>
          <cell r="D20560">
            <v>2121.5500000000002</v>
          </cell>
          <cell r="E20560" t="str">
            <v>DNIT - ABR/25</v>
          </cell>
        </row>
        <row r="20561">
          <cell r="A20561">
            <v>804197</v>
          </cell>
          <cell r="B20561" t="str">
            <v>Corpo de BDTC D = 1,20 m PA1 - areia, brita e pedra de mão comerciais</v>
          </cell>
          <cell r="C20561" t="str">
            <v>m</v>
          </cell>
          <cell r="D20561">
            <v>2293.89</v>
          </cell>
          <cell r="E20561" t="str">
            <v>DNIT - ABR/25</v>
          </cell>
        </row>
        <row r="20562">
          <cell r="A20562">
            <v>804198</v>
          </cell>
          <cell r="B20562" t="str">
            <v>Corpo de BDTC D = 1,20 m PA2 - areia extraída e brita e pedra de mão produzidas</v>
          </cell>
          <cell r="C20562" t="str">
            <v>m</v>
          </cell>
          <cell r="D20562">
            <v>2159.66</v>
          </cell>
          <cell r="E20562" t="str">
            <v>DNIT - ABR/25</v>
          </cell>
        </row>
        <row r="20563">
          <cell r="A20563">
            <v>804199</v>
          </cell>
          <cell r="B20563" t="str">
            <v>Corpo de BDTC D = 1,20 m PA2 - areia, brita e pedra de mão comerciais</v>
          </cell>
          <cell r="C20563" t="str">
            <v>m</v>
          </cell>
          <cell r="D20563">
            <v>2332</v>
          </cell>
          <cell r="E20563" t="str">
            <v>DNIT - ABR/25</v>
          </cell>
        </row>
        <row r="20564">
          <cell r="A20564">
            <v>804200</v>
          </cell>
          <cell r="B20564" t="str">
            <v>Corpo de BDTC D = 1,20 m PA3 - areia extraída e brita e pedra de mão produzidas</v>
          </cell>
          <cell r="C20564" t="str">
            <v>m</v>
          </cell>
          <cell r="D20564">
            <v>2575.33</v>
          </cell>
          <cell r="E20564" t="str">
            <v>DNIT - ABR/25</v>
          </cell>
        </row>
        <row r="20565">
          <cell r="A20565">
            <v>804201</v>
          </cell>
          <cell r="B20565" t="str">
            <v>Corpo de BDTC D = 1,20 m PA3 - areia, brita e pedra de mão comerciais</v>
          </cell>
          <cell r="C20565" t="str">
            <v>m</v>
          </cell>
          <cell r="D20565">
            <v>2747.67</v>
          </cell>
          <cell r="E20565" t="str">
            <v>DNIT - ABR/25</v>
          </cell>
        </row>
        <row r="20566">
          <cell r="A20566">
            <v>804202</v>
          </cell>
          <cell r="B20566" t="str">
            <v>Corpo de BDTC D = 1,20 m PA4 - areia extraída e brita e pedra de mão produzidas</v>
          </cell>
          <cell r="C20566" t="str">
            <v>m</v>
          </cell>
          <cell r="D20566">
            <v>3116.55</v>
          </cell>
          <cell r="E20566" t="str">
            <v>DNIT - ABR/25</v>
          </cell>
        </row>
        <row r="20567">
          <cell r="A20567">
            <v>804203</v>
          </cell>
          <cell r="B20567" t="str">
            <v>Corpo de BDTC D = 1,20 m PA4 - areia, brita e pedra de mão comerciais</v>
          </cell>
          <cell r="C20567" t="str">
            <v>m</v>
          </cell>
          <cell r="D20567">
            <v>3288.89</v>
          </cell>
          <cell r="E20567" t="str">
            <v>DNIT - ABR/25</v>
          </cell>
        </row>
        <row r="20568">
          <cell r="A20568">
            <v>804204</v>
          </cell>
          <cell r="B20568" t="str">
            <v>Corpo de BDTC D = 1,50 m PA1 - areia extraída e brita e pedra de mão produzidas</v>
          </cell>
          <cell r="C20568" t="str">
            <v>m</v>
          </cell>
          <cell r="D20568">
            <v>3207.35</v>
          </cell>
          <cell r="E20568" t="str">
            <v>DNIT - ABR/25</v>
          </cell>
        </row>
        <row r="20569">
          <cell r="A20569">
            <v>804205</v>
          </cell>
          <cell r="B20569" t="str">
            <v>Corpo de BDTC D = 1,50 m PA1 - areia, brita e pedra de mão comerciais</v>
          </cell>
          <cell r="C20569" t="str">
            <v>m</v>
          </cell>
          <cell r="D20569">
            <v>3429.81</v>
          </cell>
          <cell r="E20569" t="str">
            <v>DNIT - ABR/25</v>
          </cell>
        </row>
        <row r="20570">
          <cell r="A20570">
            <v>804206</v>
          </cell>
          <cell r="B20570" t="str">
            <v>Corpo de BDTC D = 1,50 m PA2 - areia extraída e brita e pedra de mão produzidas</v>
          </cell>
          <cell r="C20570" t="str">
            <v>m</v>
          </cell>
          <cell r="D20570">
            <v>3289.74</v>
          </cell>
          <cell r="E20570" t="str">
            <v>DNIT - ABR/25</v>
          </cell>
        </row>
        <row r="20571">
          <cell r="A20571">
            <v>804207</v>
          </cell>
          <cell r="B20571" t="str">
            <v>Corpo de BDTC D = 1,50 m PA2 - areia, brita e pedra de mão comerciais</v>
          </cell>
          <cell r="C20571" t="str">
            <v>m</v>
          </cell>
          <cell r="D20571">
            <v>3512.2</v>
          </cell>
          <cell r="E20571" t="str">
            <v>DNIT - ABR/25</v>
          </cell>
        </row>
        <row r="20572">
          <cell r="A20572">
            <v>804208</v>
          </cell>
          <cell r="B20572" t="str">
            <v>Corpo de BDTC D = 1,50 m PA3 - areia extraída e brita e pedra de mão produzidas</v>
          </cell>
          <cell r="C20572" t="str">
            <v>m</v>
          </cell>
          <cell r="D20572">
            <v>3608.74</v>
          </cell>
          <cell r="E20572" t="str">
            <v>DNIT - ABR/25</v>
          </cell>
        </row>
        <row r="20573">
          <cell r="A20573">
            <v>804209</v>
          </cell>
          <cell r="B20573" t="str">
            <v>Corpo de BDTC D = 1,50 m PA3 - areia, brita e pedra de mão comerciais</v>
          </cell>
          <cell r="C20573" t="str">
            <v>m</v>
          </cell>
          <cell r="D20573">
            <v>3831.2</v>
          </cell>
          <cell r="E20573" t="str">
            <v>DNIT - ABR/25</v>
          </cell>
        </row>
        <row r="20574">
          <cell r="A20574">
            <v>804210</v>
          </cell>
          <cell r="B20574" t="str">
            <v>Corpo de BDTC D = 1,50 m PA4 - areia extraída e brita e pedra de mão produzidas</v>
          </cell>
          <cell r="C20574" t="str">
            <v>m</v>
          </cell>
          <cell r="D20574">
            <v>4090.41</v>
          </cell>
          <cell r="E20574" t="str">
            <v>DNIT - ABR/25</v>
          </cell>
        </row>
        <row r="20575">
          <cell r="A20575">
            <v>804211</v>
          </cell>
          <cell r="B20575" t="str">
            <v>Corpo de BDTC D = 1,50 m PA4 - areia, brita e pedra de mão comerciais</v>
          </cell>
          <cell r="C20575" t="str">
            <v>m</v>
          </cell>
          <cell r="D20575">
            <v>4312.87</v>
          </cell>
          <cell r="E20575" t="str">
            <v>DNIT - ABR/25</v>
          </cell>
        </row>
        <row r="20576">
          <cell r="A20576">
            <v>804012</v>
          </cell>
          <cell r="B20576" t="str">
            <v>Corpo de BSTC D = 0,40 m PA1 - areia extraída e brita e pedra de mão produzidas</v>
          </cell>
          <cell r="C20576" t="str">
            <v>m</v>
          </cell>
          <cell r="D20576">
            <v>244.38</v>
          </cell>
          <cell r="E20576" t="str">
            <v>DNIT - ABR/25</v>
          </cell>
        </row>
        <row r="20577">
          <cell r="A20577">
            <v>804013</v>
          </cell>
          <cell r="B20577" t="str">
            <v>Corpo de BSTC D = 0,40 m PA1 - areia, brita e pedra de mão comerciais</v>
          </cell>
          <cell r="C20577" t="str">
            <v>m</v>
          </cell>
          <cell r="D20577">
            <v>269</v>
          </cell>
          <cell r="E20577" t="str">
            <v>DNIT - ABR/25</v>
          </cell>
        </row>
        <row r="20578">
          <cell r="A20578">
            <v>804014</v>
          </cell>
          <cell r="B20578" t="str">
            <v>Corpo de BSTC D = 0,40 m PA2 - areia extraída e brita e pedra de mão produzidas</v>
          </cell>
          <cell r="C20578" t="str">
            <v>m</v>
          </cell>
          <cell r="D20578">
            <v>256.17</v>
          </cell>
          <cell r="E20578" t="str">
            <v>DNIT - ABR/25</v>
          </cell>
        </row>
        <row r="20579">
          <cell r="A20579">
            <v>804015</v>
          </cell>
          <cell r="B20579" t="str">
            <v>Corpo de BSTC D = 0,40 m PA2 - areia, brita e pedra de mão comerciais</v>
          </cell>
          <cell r="C20579" t="str">
            <v>m</v>
          </cell>
          <cell r="D20579">
            <v>280.79000000000002</v>
          </cell>
          <cell r="E20579" t="str">
            <v>DNIT - ABR/25</v>
          </cell>
        </row>
        <row r="20580">
          <cell r="A20580">
            <v>804016</v>
          </cell>
          <cell r="B20580" t="str">
            <v>Corpo de BSTC D = 0,40 m PA3 - areia extraída e brita e pedra de mão produzidas</v>
          </cell>
          <cell r="C20580" t="str">
            <v>m</v>
          </cell>
          <cell r="D20580">
            <v>272.16000000000003</v>
          </cell>
          <cell r="E20580" t="str">
            <v>DNIT - ABR/25</v>
          </cell>
        </row>
        <row r="20581">
          <cell r="A20581">
            <v>804017</v>
          </cell>
          <cell r="B20581" t="str">
            <v>Corpo de BSTC D = 0,40 m PA3 - areia, brita e pedra de mão comerciais</v>
          </cell>
          <cell r="C20581" t="str">
            <v>m</v>
          </cell>
          <cell r="D20581">
            <v>296.77999999999997</v>
          </cell>
          <cell r="E20581" t="str">
            <v>DNIT - ABR/25</v>
          </cell>
        </row>
        <row r="20582">
          <cell r="A20582">
            <v>804018</v>
          </cell>
          <cell r="B20582" t="str">
            <v>Corpo de BSTC D = 0,40 m PA4 - areia extraída e brita e pedra de mão produzidas</v>
          </cell>
          <cell r="C20582" t="str">
            <v>m</v>
          </cell>
          <cell r="D20582">
            <v>339.37</v>
          </cell>
          <cell r="E20582" t="str">
            <v>DNIT - ABR/25</v>
          </cell>
        </row>
        <row r="20583">
          <cell r="A20583">
            <v>804019</v>
          </cell>
          <cell r="B20583" t="str">
            <v>Corpo de BSTC D = 0,40 m PA4 - areia, brita e pedra de mão comerciais</v>
          </cell>
          <cell r="C20583" t="str">
            <v>m</v>
          </cell>
          <cell r="D20583">
            <v>363.99</v>
          </cell>
          <cell r="E20583" t="str">
            <v>DNIT - ABR/25</v>
          </cell>
        </row>
        <row r="20584">
          <cell r="A20584">
            <v>804020</v>
          </cell>
          <cell r="B20584" t="str">
            <v>Corpo de BSTC D = 0,60 m PA1 - areia extraída e brita e pedra de mão produzidas</v>
          </cell>
          <cell r="C20584" t="str">
            <v>m</v>
          </cell>
          <cell r="D20584">
            <v>351.63</v>
          </cell>
          <cell r="E20584" t="str">
            <v>DNIT - ABR/25</v>
          </cell>
        </row>
        <row r="20585">
          <cell r="A20585">
            <v>804021</v>
          </cell>
          <cell r="B20585" t="str">
            <v>Corpo de BSTC D = 0,60 m PA1 - areia, brita e pedra de mão comerciais</v>
          </cell>
          <cell r="C20585" t="str">
            <v>m</v>
          </cell>
          <cell r="D20585">
            <v>388.61</v>
          </cell>
          <cell r="E20585" t="str">
            <v>DNIT - ABR/25</v>
          </cell>
        </row>
        <row r="20586">
          <cell r="A20586">
            <v>804022</v>
          </cell>
          <cell r="B20586" t="str">
            <v>Corpo de BSTC D = 0,60 m PA2 - areia extraída e brita e pedra de mão produzidas</v>
          </cell>
          <cell r="C20586" t="str">
            <v>m</v>
          </cell>
          <cell r="D20586">
            <v>414.45</v>
          </cell>
          <cell r="E20586" t="str">
            <v>DNIT - ABR/25</v>
          </cell>
        </row>
        <row r="20587">
          <cell r="A20587">
            <v>804023</v>
          </cell>
          <cell r="B20587" t="str">
            <v>Corpo de BSTC D = 0,60 m PA2 - areia, brita e pedra de mão comerciais</v>
          </cell>
          <cell r="C20587" t="str">
            <v>m</v>
          </cell>
          <cell r="D20587">
            <v>451.42</v>
          </cell>
          <cell r="E20587" t="str">
            <v>DNIT - ABR/25</v>
          </cell>
        </row>
        <row r="20588">
          <cell r="A20588">
            <v>804024</v>
          </cell>
          <cell r="B20588" t="str">
            <v>Corpo de BSTC D = 0,60 m PA3 - areia extraída e brita e pedra de mão produzidas</v>
          </cell>
          <cell r="C20588" t="str">
            <v>m</v>
          </cell>
          <cell r="D20588">
            <v>441.38</v>
          </cell>
          <cell r="E20588" t="str">
            <v>DNIT - ABR/25</v>
          </cell>
        </row>
        <row r="20589">
          <cell r="A20589">
            <v>804025</v>
          </cell>
          <cell r="B20589" t="str">
            <v>Corpo de BSTC D = 0,60 m PA3 - areia, brita e pedra de mão comerciais</v>
          </cell>
          <cell r="C20589" t="str">
            <v>m</v>
          </cell>
          <cell r="D20589">
            <v>478.35</v>
          </cell>
          <cell r="E20589" t="str">
            <v>DNIT - ABR/25</v>
          </cell>
        </row>
        <row r="20590">
          <cell r="A20590">
            <v>804026</v>
          </cell>
          <cell r="B20590" t="str">
            <v>Corpo de BSTC D = 0,60 m PA4 - areia extraída e brita e pedra de mão produzidas</v>
          </cell>
          <cell r="C20590" t="str">
            <v>m</v>
          </cell>
          <cell r="D20590">
            <v>470.56</v>
          </cell>
          <cell r="E20590" t="str">
            <v>DNIT - ABR/25</v>
          </cell>
        </row>
        <row r="20591">
          <cell r="A20591">
            <v>804027</v>
          </cell>
          <cell r="B20591" t="str">
            <v>Corpo de BSTC D = 0,60 m PA4 - areia, brita e pedra de mão comerciais</v>
          </cell>
          <cell r="C20591" t="str">
            <v>m</v>
          </cell>
          <cell r="D20591">
            <v>507.54</v>
          </cell>
          <cell r="E20591" t="str">
            <v>DNIT - ABR/25</v>
          </cell>
        </row>
        <row r="20592">
          <cell r="A20592">
            <v>804028</v>
          </cell>
          <cell r="B20592" t="str">
            <v>Corpo de BSTC D = 0,80 m PA1 - areia extraída e brita e pedra de mão produzidas</v>
          </cell>
          <cell r="C20592" t="str">
            <v>m</v>
          </cell>
          <cell r="D20592">
            <v>591.04</v>
          </cell>
          <cell r="E20592" t="str">
            <v>DNIT - ABR/25</v>
          </cell>
        </row>
        <row r="20593">
          <cell r="A20593">
            <v>804029</v>
          </cell>
          <cell r="B20593" t="str">
            <v>Corpo de BSTC D = 0,80 m PA1 - areia, brita e pedra de mão comerciais</v>
          </cell>
          <cell r="C20593" t="str">
            <v>m</v>
          </cell>
          <cell r="D20593">
            <v>641.59</v>
          </cell>
          <cell r="E20593" t="str">
            <v>DNIT - ABR/25</v>
          </cell>
        </row>
        <row r="20594">
          <cell r="A20594">
            <v>804030</v>
          </cell>
          <cell r="B20594" t="str">
            <v>Corpo de BSTC D = 0,80 m PA2 - areia extraída e brita e pedra de mão produzidas</v>
          </cell>
          <cell r="C20594" t="str">
            <v>m</v>
          </cell>
          <cell r="D20594">
            <v>621.04</v>
          </cell>
          <cell r="E20594" t="str">
            <v>DNIT - ABR/25</v>
          </cell>
        </row>
        <row r="20595">
          <cell r="A20595">
            <v>804031</v>
          </cell>
          <cell r="B20595" t="str">
            <v>Corpo de BSTC D = 0,80 m PA2 - areia, brita e pedra de mão comerciais</v>
          </cell>
          <cell r="C20595" t="str">
            <v>m</v>
          </cell>
          <cell r="D20595">
            <v>671.59</v>
          </cell>
          <cell r="E20595" t="str">
            <v>DNIT - ABR/25</v>
          </cell>
        </row>
        <row r="20596">
          <cell r="A20596">
            <v>804032</v>
          </cell>
          <cell r="B20596" t="str">
            <v>Corpo de BSTC D = 0,80 m PA3 - areia extraída e brita e pedra de mão produzidas</v>
          </cell>
          <cell r="C20596" t="str">
            <v>m</v>
          </cell>
          <cell r="D20596">
            <v>670.54</v>
          </cell>
          <cell r="E20596" t="str">
            <v>DNIT - ABR/25</v>
          </cell>
        </row>
        <row r="20597">
          <cell r="A20597">
            <v>804033</v>
          </cell>
          <cell r="B20597" t="str">
            <v>Corpo de BSTC D = 0,80 m PA3 - areia, brita e pedra de mão comerciais</v>
          </cell>
          <cell r="C20597" t="str">
            <v>m</v>
          </cell>
          <cell r="D20597">
            <v>721.09</v>
          </cell>
          <cell r="E20597" t="str">
            <v>DNIT - ABR/25</v>
          </cell>
        </row>
        <row r="20598">
          <cell r="A20598">
            <v>804034</v>
          </cell>
          <cell r="B20598" t="str">
            <v>Corpo de BSTC D = 0,80 m PA4 - areia extraída e brita e pedra de mão produzidas</v>
          </cell>
          <cell r="C20598" t="str">
            <v>m</v>
          </cell>
          <cell r="D20598">
            <v>798.72</v>
          </cell>
          <cell r="E20598" t="str">
            <v>DNIT - ABR/25</v>
          </cell>
        </row>
        <row r="20599">
          <cell r="A20599">
            <v>804035</v>
          </cell>
          <cell r="B20599" t="str">
            <v>Corpo de BSTC D = 0,80 m PA4 - areia, brita e pedra de mão comerciais</v>
          </cell>
          <cell r="C20599" t="str">
            <v>m</v>
          </cell>
          <cell r="D20599">
            <v>849.27</v>
          </cell>
          <cell r="E20599" t="str">
            <v>DNIT - ABR/25</v>
          </cell>
        </row>
        <row r="20600">
          <cell r="A20600">
            <v>804036</v>
          </cell>
          <cell r="B20600" t="str">
            <v>Corpo de BSTC D = 1,00 m PA1 - areia extraída e brita e pedra de mão produzidas</v>
          </cell>
          <cell r="C20600" t="str">
            <v>m</v>
          </cell>
          <cell r="D20600">
            <v>748.68</v>
          </cell>
          <cell r="E20600" t="str">
            <v>DNIT - ABR/25</v>
          </cell>
        </row>
        <row r="20601">
          <cell r="A20601">
            <v>804037</v>
          </cell>
          <cell r="B20601" t="str">
            <v>Corpo de BSTC D = 1,00 m PA1 - areia, brita e pedra de mão comerciais</v>
          </cell>
          <cell r="C20601" t="str">
            <v>m</v>
          </cell>
          <cell r="D20601">
            <v>814.69</v>
          </cell>
          <cell r="E20601" t="str">
            <v>DNIT - ABR/25</v>
          </cell>
        </row>
        <row r="20602">
          <cell r="A20602">
            <v>804038</v>
          </cell>
          <cell r="B20602" t="str">
            <v>Corpo de BSTC D = 1,00 m PA2 - areia extraída e brita e pedra de mão produzidas</v>
          </cell>
          <cell r="C20602" t="str">
            <v>m</v>
          </cell>
          <cell r="D20602">
            <v>816.68</v>
          </cell>
          <cell r="E20602" t="str">
            <v>DNIT - ABR/25</v>
          </cell>
        </row>
        <row r="20603">
          <cell r="A20603">
            <v>804039</v>
          </cell>
          <cell r="B20603" t="str">
            <v>Corpo de BSTC D = 1,00 m PA2 - areia, brita e pedra de mão comerciais</v>
          </cell>
          <cell r="C20603" t="str">
            <v>m</v>
          </cell>
          <cell r="D20603">
            <v>882.69</v>
          </cell>
          <cell r="E20603" t="str">
            <v>DNIT - ABR/25</v>
          </cell>
        </row>
        <row r="20604">
          <cell r="A20604">
            <v>804040</v>
          </cell>
          <cell r="B20604" t="str">
            <v>Corpo de BSTC D = 1,00 m PA3 - areia extraída e brita e pedra de mão produzidas</v>
          </cell>
          <cell r="C20604" t="str">
            <v>m</v>
          </cell>
          <cell r="D20604">
            <v>909.78</v>
          </cell>
          <cell r="E20604" t="str">
            <v>DNIT - ABR/25</v>
          </cell>
        </row>
        <row r="20605">
          <cell r="A20605">
            <v>804041</v>
          </cell>
          <cell r="B20605" t="str">
            <v>Corpo de BSTC D = 1,00 m PA3 - areia, brita e pedra de mão comerciais</v>
          </cell>
          <cell r="C20605" t="str">
            <v>m</v>
          </cell>
          <cell r="D20605">
            <v>975.79</v>
          </cell>
          <cell r="E20605" t="str">
            <v>DNIT - ABR/25</v>
          </cell>
        </row>
        <row r="20606">
          <cell r="A20606">
            <v>804042</v>
          </cell>
          <cell r="B20606" t="str">
            <v>Corpo de BSTC D = 1,00 m PA4 - areia extraída e brita e pedra de mão produzidas</v>
          </cell>
          <cell r="C20606" t="str">
            <v>m</v>
          </cell>
          <cell r="D20606">
            <v>1009.22</v>
          </cell>
          <cell r="E20606" t="str">
            <v>DNIT - ABR/25</v>
          </cell>
        </row>
        <row r="20607">
          <cell r="A20607">
            <v>804043</v>
          </cell>
          <cell r="B20607" t="str">
            <v>Corpo de BSTC D = 1,00 m PA4 - areia, brita e pedra de mão comerciais</v>
          </cell>
          <cell r="C20607" t="str">
            <v>m</v>
          </cell>
          <cell r="D20607">
            <v>1075.23</v>
          </cell>
          <cell r="E20607" t="str">
            <v>DNIT - ABR/25</v>
          </cell>
        </row>
        <row r="20608">
          <cell r="A20608">
            <v>804044</v>
          </cell>
          <cell r="B20608" t="str">
            <v>Corpo de BSTC D = 1,20 m PA1 - areia extraída e brita e pedra de mão produzidas</v>
          </cell>
          <cell r="C20608" t="str">
            <v>m</v>
          </cell>
          <cell r="D20608">
            <v>1092.17</v>
          </cell>
          <cell r="E20608" t="str">
            <v>DNIT - ABR/25</v>
          </cell>
        </row>
        <row r="20609">
          <cell r="A20609">
            <v>804045</v>
          </cell>
          <cell r="B20609" t="str">
            <v>Corpo de BSTC D = 1,20 m PA1 - areia, brita e pedra de mão comerciais</v>
          </cell>
          <cell r="C20609" t="str">
            <v>m</v>
          </cell>
          <cell r="D20609">
            <v>1174.6300000000001</v>
          </cell>
          <cell r="E20609" t="str">
            <v>DNIT - ABR/25</v>
          </cell>
        </row>
        <row r="20610">
          <cell r="A20610">
            <v>804046</v>
          </cell>
          <cell r="B20610" t="str">
            <v>Corpo de BSTC D = 1,20 m PA2 - areia extraída e brita e pedra de mão produzidas</v>
          </cell>
          <cell r="C20610" t="str">
            <v>m</v>
          </cell>
          <cell r="D20610">
            <v>1111.23</v>
          </cell>
          <cell r="E20610" t="str">
            <v>DNIT - ABR/25</v>
          </cell>
        </row>
        <row r="20611">
          <cell r="A20611">
            <v>804047</v>
          </cell>
          <cell r="B20611" t="str">
            <v>Corpo de BSTC D = 1,20 m PA2 - areia, brita e pedra de mão comerciais</v>
          </cell>
          <cell r="C20611" t="str">
            <v>m</v>
          </cell>
          <cell r="D20611">
            <v>1193.69</v>
          </cell>
          <cell r="E20611" t="str">
            <v>DNIT - ABR/25</v>
          </cell>
        </row>
        <row r="20612">
          <cell r="A20612">
            <v>804048</v>
          </cell>
          <cell r="B20612" t="str">
            <v>Corpo de BSTC D = 1,20 m PA3 - areia extraída e brita e pedra de mão produzidas</v>
          </cell>
          <cell r="C20612" t="str">
            <v>m</v>
          </cell>
          <cell r="D20612">
            <v>1319.07</v>
          </cell>
          <cell r="E20612" t="str">
            <v>DNIT - ABR/25</v>
          </cell>
        </row>
        <row r="20613">
          <cell r="A20613">
            <v>804049</v>
          </cell>
          <cell r="B20613" t="str">
            <v>Corpo de BSTC D = 1,20 m PA3 - areia, brita e pedra de mão comerciais</v>
          </cell>
          <cell r="C20613" t="str">
            <v>m</v>
          </cell>
          <cell r="D20613">
            <v>1401.52</v>
          </cell>
          <cell r="E20613" t="str">
            <v>DNIT - ABR/25</v>
          </cell>
        </row>
        <row r="20614">
          <cell r="A20614">
            <v>804050</v>
          </cell>
          <cell r="B20614" t="str">
            <v>Corpo de BSTC D = 1,20 m PA4 - areia extraída e brita e pedra de mão produzidas</v>
          </cell>
          <cell r="C20614" t="str">
            <v>m</v>
          </cell>
          <cell r="D20614">
            <v>1589.67</v>
          </cell>
          <cell r="E20614" t="str">
            <v>DNIT - ABR/25</v>
          </cell>
        </row>
        <row r="20615">
          <cell r="A20615">
            <v>804051</v>
          </cell>
          <cell r="B20615" t="str">
            <v>Corpo de BSTC D = 1,20 m PA4 - areia, brita e pedra de mão comerciais</v>
          </cell>
          <cell r="C20615" t="str">
            <v>m</v>
          </cell>
          <cell r="D20615">
            <v>1672.13</v>
          </cell>
          <cell r="E20615" t="str">
            <v>DNIT - ABR/25</v>
          </cell>
        </row>
        <row r="20616">
          <cell r="A20616">
            <v>804052</v>
          </cell>
          <cell r="B20616" t="str">
            <v>Corpo de BSTC D = 1,50 m PA1 - areia extraída e brita e pedra de mão produzidas</v>
          </cell>
          <cell r="C20616" t="str">
            <v>m</v>
          </cell>
          <cell r="D20616">
            <v>1638.71</v>
          </cell>
          <cell r="E20616" t="str">
            <v>DNIT - ABR/25</v>
          </cell>
        </row>
        <row r="20617">
          <cell r="A20617">
            <v>804053</v>
          </cell>
          <cell r="B20617" t="str">
            <v>Corpo de BSTC D = 1,50 m PA1 - areia, brita e pedra de mão comerciais</v>
          </cell>
          <cell r="C20617" t="str">
            <v>m</v>
          </cell>
          <cell r="D20617">
            <v>1745.9</v>
          </cell>
          <cell r="E20617" t="str">
            <v>DNIT - ABR/25</v>
          </cell>
        </row>
        <row r="20618">
          <cell r="A20618">
            <v>804054</v>
          </cell>
          <cell r="B20618" t="str">
            <v>Corpo de BSTC D = 1,50 m PA2 - areia extraída e brita e pedra de mão produzidas</v>
          </cell>
          <cell r="C20618" t="str">
            <v>m</v>
          </cell>
          <cell r="D20618">
            <v>1679.9</v>
          </cell>
          <cell r="E20618" t="str">
            <v>DNIT - ABR/25</v>
          </cell>
        </row>
        <row r="20619">
          <cell r="A20619">
            <v>804055</v>
          </cell>
          <cell r="B20619" t="str">
            <v>Corpo de BSTC D = 1,50 m PA2 - areia, brita e pedra de mão comerciais</v>
          </cell>
          <cell r="C20619" t="str">
            <v>m</v>
          </cell>
          <cell r="D20619">
            <v>1787.1</v>
          </cell>
          <cell r="E20619" t="str">
            <v>DNIT - ABR/25</v>
          </cell>
        </row>
        <row r="20620">
          <cell r="A20620">
            <v>804056</v>
          </cell>
          <cell r="B20620" t="str">
            <v>Corpo de BSTC D = 1,50 m PA3 - areia extraída e brita e pedra de mão produzidas</v>
          </cell>
          <cell r="C20620" t="str">
            <v>m</v>
          </cell>
          <cell r="D20620">
            <v>1839.4</v>
          </cell>
          <cell r="E20620" t="str">
            <v>DNIT - ABR/25</v>
          </cell>
        </row>
        <row r="20621">
          <cell r="A20621">
            <v>804057</v>
          </cell>
          <cell r="B20621" t="str">
            <v>Corpo de BSTC D = 1,50 m PA3 - areia, brita e pedra de mão comerciais</v>
          </cell>
          <cell r="C20621" t="str">
            <v>m</v>
          </cell>
          <cell r="D20621">
            <v>1946.6</v>
          </cell>
          <cell r="E20621" t="str">
            <v>DNIT - ABR/25</v>
          </cell>
        </row>
        <row r="20622">
          <cell r="A20622">
            <v>804058</v>
          </cell>
          <cell r="B20622" t="str">
            <v>Corpo de BSTC D = 1,50 m PA4 - areia extraída e brita e pedra de mão produzidas</v>
          </cell>
          <cell r="C20622" t="str">
            <v>m</v>
          </cell>
          <cell r="D20622">
            <v>2080.2399999999998</v>
          </cell>
          <cell r="E20622" t="str">
            <v>DNIT - ABR/25</v>
          </cell>
        </row>
        <row r="20623">
          <cell r="A20623">
            <v>804059</v>
          </cell>
          <cell r="B20623" t="str">
            <v>Corpo de BSTC D = 1,50 m PA4 - areia, brita e pedra de mão comerciais</v>
          </cell>
          <cell r="C20623" t="str">
            <v>m</v>
          </cell>
          <cell r="D20623">
            <v>2187.4299999999998</v>
          </cell>
          <cell r="E20623" t="str">
            <v>DNIT - ABR/25</v>
          </cell>
        </row>
        <row r="20624">
          <cell r="A20624">
            <v>804292</v>
          </cell>
          <cell r="B20624" t="str">
            <v>Corpo de BTTC D = 1,00 m PA1 - areia extraída e brita e pedra de mão produzidas</v>
          </cell>
          <cell r="C20624" t="str">
            <v>m</v>
          </cell>
          <cell r="D20624">
            <v>2123.42</v>
          </cell>
          <cell r="E20624" t="str">
            <v>DNIT - ABR/25</v>
          </cell>
        </row>
        <row r="20625">
          <cell r="A20625">
            <v>804293</v>
          </cell>
          <cell r="B20625" t="str">
            <v>Corpo de BTTC D = 1,00 m PA1 - areia, brita e pedra de mão comerciais</v>
          </cell>
          <cell r="C20625" t="str">
            <v>m</v>
          </cell>
          <cell r="D20625">
            <v>2327.9</v>
          </cell>
          <cell r="E20625" t="str">
            <v>DNIT - ABR/25</v>
          </cell>
        </row>
        <row r="20626">
          <cell r="A20626">
            <v>804294</v>
          </cell>
          <cell r="B20626" t="str">
            <v>Corpo de BTTC D = 1,00 m PA2 - areia extraída e brita e pedra de mão produzidas</v>
          </cell>
          <cell r="C20626" t="str">
            <v>m</v>
          </cell>
          <cell r="D20626">
            <v>2327.42</v>
          </cell>
          <cell r="E20626" t="str">
            <v>DNIT - ABR/25</v>
          </cell>
        </row>
        <row r="20627">
          <cell r="A20627">
            <v>804295</v>
          </cell>
          <cell r="B20627" t="str">
            <v>Corpo de BTTC D = 1,00 m PA2 - areia, brita e pedra de mão comerciais</v>
          </cell>
          <cell r="C20627" t="str">
            <v>m</v>
          </cell>
          <cell r="D20627">
            <v>2531.9</v>
          </cell>
          <cell r="E20627" t="str">
            <v>DNIT - ABR/25</v>
          </cell>
        </row>
        <row r="20628">
          <cell r="A20628">
            <v>804296</v>
          </cell>
          <cell r="B20628" t="str">
            <v>Corpo de BTTC D = 1,00 m PA3 - areia extraída e brita e pedra de mão produzidas</v>
          </cell>
          <cell r="C20628" t="str">
            <v>m</v>
          </cell>
          <cell r="D20628">
            <v>2606.7199999999998</v>
          </cell>
          <cell r="E20628" t="str">
            <v>DNIT - ABR/25</v>
          </cell>
        </row>
        <row r="20629">
          <cell r="A20629">
            <v>804297</v>
          </cell>
          <cell r="B20629" t="str">
            <v>Corpo de BTTC D = 1,00 m PA3 - areia, brita e pedra de mão comerciais</v>
          </cell>
          <cell r="C20629" t="str">
            <v>m</v>
          </cell>
          <cell r="D20629">
            <v>2811.2</v>
          </cell>
          <cell r="E20629" t="str">
            <v>DNIT - ABR/25</v>
          </cell>
        </row>
        <row r="20630">
          <cell r="A20630">
            <v>804298</v>
          </cell>
          <cell r="B20630" t="str">
            <v>Corpo de BTTC D = 1,00 m PA4 - areia extraída e brita e pedra de mão produzidas</v>
          </cell>
          <cell r="C20630" t="str">
            <v>m</v>
          </cell>
          <cell r="D20630">
            <v>2905.03</v>
          </cell>
          <cell r="E20630" t="str">
            <v>DNIT - ABR/25</v>
          </cell>
        </row>
        <row r="20631">
          <cell r="A20631">
            <v>804299</v>
          </cell>
          <cell r="B20631" t="str">
            <v>Corpo de BTTC D = 1,00 m PA4 - areia, brita e pedra de mão comerciais</v>
          </cell>
          <cell r="C20631" t="str">
            <v>m</v>
          </cell>
          <cell r="D20631">
            <v>3109.51</v>
          </cell>
          <cell r="E20631" t="str">
            <v>DNIT - ABR/25</v>
          </cell>
        </row>
        <row r="20632">
          <cell r="A20632">
            <v>804300</v>
          </cell>
          <cell r="B20632" t="str">
            <v>Corpo de BTTC D = 1,20 m PA1 - areia extraída e brita e pedra de mão produzidas</v>
          </cell>
          <cell r="C20632" t="str">
            <v>m</v>
          </cell>
          <cell r="D20632">
            <v>3150.67</v>
          </cell>
          <cell r="E20632" t="str">
            <v>DNIT - ABR/25</v>
          </cell>
        </row>
        <row r="20633">
          <cell r="A20633">
            <v>804301</v>
          </cell>
          <cell r="B20633" t="str">
            <v>Corpo de BTTC D = 1,20 m PA1 - areia, brita e pedra de mão comerciais</v>
          </cell>
          <cell r="C20633" t="str">
            <v>m</v>
          </cell>
          <cell r="D20633">
            <v>3412.73</v>
          </cell>
          <cell r="E20633" t="str">
            <v>DNIT - ABR/25</v>
          </cell>
        </row>
        <row r="20634">
          <cell r="A20634">
            <v>804302</v>
          </cell>
          <cell r="B20634" t="str">
            <v>Corpo de BTTC D = 1,20 m PA2 - areia extraída e brita e pedra de mão produzidas</v>
          </cell>
          <cell r="C20634" t="str">
            <v>m</v>
          </cell>
          <cell r="D20634">
            <v>3207.83</v>
          </cell>
          <cell r="E20634" t="str">
            <v>DNIT - ABR/25</v>
          </cell>
        </row>
        <row r="20635">
          <cell r="A20635">
            <v>804303</v>
          </cell>
          <cell r="B20635" t="str">
            <v>Corpo de BTTC D = 1,20 m PA2 - areia, brita e pedra de mão comerciais</v>
          </cell>
          <cell r="C20635" t="str">
            <v>m</v>
          </cell>
          <cell r="D20635">
            <v>3469.89</v>
          </cell>
          <cell r="E20635" t="str">
            <v>DNIT - ABR/25</v>
          </cell>
        </row>
        <row r="20636">
          <cell r="A20636">
            <v>804304</v>
          </cell>
          <cell r="B20636" t="str">
            <v>Corpo de BTTC D = 1,20 m PA3 - areia extraída e brita e pedra de mão produzidas</v>
          </cell>
          <cell r="C20636" t="str">
            <v>m</v>
          </cell>
          <cell r="D20636">
            <v>3831.34</v>
          </cell>
          <cell r="E20636" t="str">
            <v>DNIT - ABR/25</v>
          </cell>
        </row>
        <row r="20637">
          <cell r="A20637">
            <v>804305</v>
          </cell>
          <cell r="B20637" t="str">
            <v>Corpo de BTTC D = 1,20 m PA3 - areia, brita e pedra de mão comerciais</v>
          </cell>
          <cell r="C20637" t="str">
            <v>m</v>
          </cell>
          <cell r="D20637">
            <v>4093.4</v>
          </cell>
          <cell r="E20637" t="str">
            <v>DNIT - ABR/25</v>
          </cell>
        </row>
        <row r="20638">
          <cell r="A20638">
            <v>804306</v>
          </cell>
          <cell r="B20638" t="str">
            <v>Corpo de BTTC D = 1,20 m PA4 - areia extraída e brita e pedra de mão produzidas</v>
          </cell>
          <cell r="C20638" t="str">
            <v>m</v>
          </cell>
          <cell r="D20638">
            <v>4643.17</v>
          </cell>
          <cell r="E20638" t="str">
            <v>DNIT - ABR/25</v>
          </cell>
        </row>
        <row r="20639">
          <cell r="A20639">
            <v>804307</v>
          </cell>
          <cell r="B20639" t="str">
            <v>Corpo de BTTC D = 1,20 m PA4 - areia, brita e pedra de mão comerciais</v>
          </cell>
          <cell r="C20639" t="str">
            <v>m</v>
          </cell>
          <cell r="D20639">
            <v>4905.2299999999996</v>
          </cell>
          <cell r="E20639" t="str">
            <v>DNIT - ABR/25</v>
          </cell>
        </row>
        <row r="20640">
          <cell r="A20640">
            <v>804308</v>
          </cell>
          <cell r="B20640" t="str">
            <v>Corpo de BTTC D = 1,50 m PA1 - areia extraída e brita e pedra de mão produzidas</v>
          </cell>
          <cell r="C20640" t="str">
            <v>m</v>
          </cell>
          <cell r="D20640">
            <v>4776.26</v>
          </cell>
          <cell r="E20640" t="str">
            <v>DNIT - ABR/25</v>
          </cell>
        </row>
        <row r="20641">
          <cell r="A20641">
            <v>804309</v>
          </cell>
          <cell r="B20641" t="str">
            <v>Corpo de BTTC D = 1,50 m PA1 - areia, brita e pedra de mão comerciais</v>
          </cell>
          <cell r="C20641" t="str">
            <v>m</v>
          </cell>
          <cell r="D20641">
            <v>5114.1400000000003</v>
          </cell>
          <cell r="E20641" t="str">
            <v>DNIT - ABR/25</v>
          </cell>
        </row>
        <row r="20642">
          <cell r="A20642">
            <v>804310</v>
          </cell>
          <cell r="B20642" t="str">
            <v>Corpo de BTTC D = 1,50 m PA2 - areia extraída e brita e pedra de mão produzidas</v>
          </cell>
          <cell r="C20642" t="str">
            <v>m</v>
          </cell>
          <cell r="D20642">
            <v>4899.8500000000004</v>
          </cell>
          <cell r="E20642" t="str">
            <v>DNIT - ABR/25</v>
          </cell>
        </row>
        <row r="20643">
          <cell r="A20643">
            <v>804311</v>
          </cell>
          <cell r="B20643" t="str">
            <v>Corpo de BTTC D = 1,50 m PA2 - areia, brita e pedra de mão comerciais</v>
          </cell>
          <cell r="C20643" t="str">
            <v>m</v>
          </cell>
          <cell r="D20643">
            <v>5237.72</v>
          </cell>
          <cell r="E20643" t="str">
            <v>DNIT - ABR/25</v>
          </cell>
        </row>
        <row r="20644">
          <cell r="A20644">
            <v>804312</v>
          </cell>
          <cell r="B20644" t="str">
            <v>Corpo de BTTC D = 1,50 m PA3 - areia extraída e brita e pedra de mão produzidas</v>
          </cell>
          <cell r="C20644" t="str">
            <v>m</v>
          </cell>
          <cell r="D20644">
            <v>5378.35</v>
          </cell>
          <cell r="E20644" t="str">
            <v>DNIT - ABR/25</v>
          </cell>
        </row>
        <row r="20645">
          <cell r="A20645">
            <v>804313</v>
          </cell>
          <cell r="B20645" t="str">
            <v>Corpo de BTTC D = 1,50 m PA3 - areia, brita e pedra de mão comerciais</v>
          </cell>
          <cell r="C20645" t="str">
            <v>m</v>
          </cell>
          <cell r="D20645">
            <v>5716.22</v>
          </cell>
          <cell r="E20645" t="str">
            <v>DNIT - ABR/25</v>
          </cell>
        </row>
        <row r="20646">
          <cell r="A20646">
            <v>804314</v>
          </cell>
          <cell r="B20646" t="str">
            <v>Corpo de BTTC D = 1,50 m PA4 - areia extraída e brita e pedra de mão produzidas</v>
          </cell>
          <cell r="C20646" t="str">
            <v>m</v>
          </cell>
          <cell r="D20646">
            <v>6100.85</v>
          </cell>
          <cell r="E20646" t="str">
            <v>DNIT - ABR/25</v>
          </cell>
        </row>
        <row r="20647">
          <cell r="A20647">
            <v>804315</v>
          </cell>
          <cell r="B20647" t="str">
            <v>Corpo de BTTC D = 1,50 m PA4 - areia, brita e pedra de mão comerciais</v>
          </cell>
          <cell r="C20647" t="str">
            <v>m</v>
          </cell>
          <cell r="D20647">
            <v>6438.72</v>
          </cell>
          <cell r="E20647" t="str">
            <v>DNIT - ABR/25</v>
          </cell>
        </row>
        <row r="20648">
          <cell r="A20648">
            <v>805446</v>
          </cell>
          <cell r="B20648" t="str">
            <v>Dentes para bueiros duplos D = 0,80 m - areia extraída e brita e pedra de mão produzidas</v>
          </cell>
          <cell r="C20648" t="str">
            <v>un</v>
          </cell>
          <cell r="D20648">
            <v>41.39</v>
          </cell>
          <cell r="E20648" t="str">
            <v>DNIT - ABR/25</v>
          </cell>
        </row>
        <row r="20649">
          <cell r="A20649">
            <v>805447</v>
          </cell>
          <cell r="B20649" t="str">
            <v>Dentes para bueiros duplos D = 0,80 m - areia, brita e pedra de mão comerciais</v>
          </cell>
          <cell r="C20649" t="str">
            <v>un</v>
          </cell>
          <cell r="D20649">
            <v>56.88</v>
          </cell>
          <cell r="E20649" t="str">
            <v>DNIT - ABR/25</v>
          </cell>
        </row>
        <row r="20650">
          <cell r="A20650">
            <v>805448</v>
          </cell>
          <cell r="B20650" t="str">
            <v>Dentes para bueiros duplos D = 1,00 m - areia extraída e brita e pedra de mão produzidas</v>
          </cell>
          <cell r="C20650" t="str">
            <v>un</v>
          </cell>
          <cell r="D20650">
            <v>49.61</v>
          </cell>
          <cell r="E20650" t="str">
            <v>DNIT - ABR/25</v>
          </cell>
        </row>
        <row r="20651">
          <cell r="A20651">
            <v>805449</v>
          </cell>
          <cell r="B20651" t="str">
            <v>Dentes para bueiros duplos D = 1,00 m - areia, brita e pedra de mão comerciais</v>
          </cell>
          <cell r="C20651" t="str">
            <v>un</v>
          </cell>
          <cell r="D20651">
            <v>68.17</v>
          </cell>
          <cell r="E20651" t="str">
            <v>DNIT - ABR/25</v>
          </cell>
        </row>
        <row r="20652">
          <cell r="A20652">
            <v>805450</v>
          </cell>
          <cell r="B20652" t="str">
            <v>Dentes para bueiros duplos D = 1,20 m - areia extraída e brita e pedra de mão produzidas</v>
          </cell>
          <cell r="C20652" t="str">
            <v>un</v>
          </cell>
          <cell r="D20652">
            <v>57.57</v>
          </cell>
          <cell r="E20652" t="str">
            <v>DNIT - ABR/25</v>
          </cell>
        </row>
        <row r="20653">
          <cell r="A20653">
            <v>805451</v>
          </cell>
          <cell r="B20653" t="str">
            <v>Dentes para bueiros duplos D = 1,20 m - areia, brita e pedra de mão comerciais</v>
          </cell>
          <cell r="C20653" t="str">
            <v>un</v>
          </cell>
          <cell r="D20653">
            <v>79.03</v>
          </cell>
          <cell r="E20653" t="str">
            <v>DNIT - ABR/25</v>
          </cell>
        </row>
        <row r="20654">
          <cell r="A20654">
            <v>805452</v>
          </cell>
          <cell r="B20654" t="str">
            <v>Dentes para bueiros duplos D = 1,50 m - areia extraída e brita e pedra de mão produzidas</v>
          </cell>
          <cell r="C20654" t="str">
            <v>un</v>
          </cell>
          <cell r="D20654">
            <v>67.37</v>
          </cell>
          <cell r="E20654" t="str">
            <v>DNIT - ABR/25</v>
          </cell>
        </row>
        <row r="20655">
          <cell r="A20655">
            <v>805453</v>
          </cell>
          <cell r="B20655" t="str">
            <v>Dentes para bueiros duplos D = 1,50 m - areia, brita e pedra de mão comerciais</v>
          </cell>
          <cell r="C20655" t="str">
            <v>un</v>
          </cell>
          <cell r="D20655">
            <v>92.87</v>
          </cell>
          <cell r="E20655" t="str">
            <v>DNIT - ABR/25</v>
          </cell>
        </row>
        <row r="20656">
          <cell r="A20656">
            <v>805434</v>
          </cell>
          <cell r="B20656" t="str">
            <v>Dentes para bueiros simples D = 0,40 m - areia extraída e brita e pedra de mão produzidas</v>
          </cell>
          <cell r="C20656" t="str">
            <v>un</v>
          </cell>
          <cell r="D20656">
            <v>14.08</v>
          </cell>
          <cell r="E20656" t="str">
            <v>DNIT - ABR/25</v>
          </cell>
        </row>
        <row r="20657">
          <cell r="A20657">
            <v>805435</v>
          </cell>
          <cell r="B20657" t="str">
            <v>Dentes para bueiros simples D = 0,40 m - areia, brita e pedra de mão comerciais</v>
          </cell>
          <cell r="C20657" t="str">
            <v>un</v>
          </cell>
          <cell r="D20657">
            <v>18.760000000000002</v>
          </cell>
          <cell r="E20657" t="str">
            <v>DNIT - ABR/25</v>
          </cell>
        </row>
        <row r="20658">
          <cell r="A20658">
            <v>805436</v>
          </cell>
          <cell r="B20658" t="str">
            <v>Dentes para bueiros simples D = 0,60 m - areia extraída e brita e pedra de mão produzidas</v>
          </cell>
          <cell r="C20658" t="str">
            <v>un</v>
          </cell>
          <cell r="D20658">
            <v>16.45</v>
          </cell>
          <cell r="E20658" t="str">
            <v>DNIT - ABR/25</v>
          </cell>
        </row>
        <row r="20659">
          <cell r="A20659">
            <v>805437</v>
          </cell>
          <cell r="B20659" t="str">
            <v>Dentes para bueiros simples D = 0,60 m - areia, brita e pedra de mão comerciais</v>
          </cell>
          <cell r="C20659" t="str">
            <v>un</v>
          </cell>
          <cell r="D20659">
            <v>22.58</v>
          </cell>
          <cell r="E20659" t="str">
            <v>DNIT - ABR/25</v>
          </cell>
        </row>
        <row r="20660">
          <cell r="A20660">
            <v>805438</v>
          </cell>
          <cell r="B20660" t="str">
            <v>Dentes para bueiros simples D = 0,80 m - areia extraída e brita e pedra de mão produzidas</v>
          </cell>
          <cell r="C20660" t="str">
            <v>un</v>
          </cell>
          <cell r="D20660">
            <v>22.31</v>
          </cell>
          <cell r="E20660" t="str">
            <v>DNIT - ABR/25</v>
          </cell>
        </row>
        <row r="20661">
          <cell r="A20661">
            <v>805439</v>
          </cell>
          <cell r="B20661" t="str">
            <v>Dentes para bueiros simples D = 0,80 m - areia, brita e pedra de mão comerciais</v>
          </cell>
          <cell r="C20661" t="str">
            <v>un</v>
          </cell>
          <cell r="D20661">
            <v>30.05</v>
          </cell>
          <cell r="E20661" t="str">
            <v>DNIT - ABR/25</v>
          </cell>
        </row>
        <row r="20662">
          <cell r="A20662">
            <v>805440</v>
          </cell>
          <cell r="B20662" t="str">
            <v>Dentes para bueiros simples D = 1,00 m - areia extraída e brita e pedra de mão produzidas</v>
          </cell>
          <cell r="C20662" t="str">
            <v>un</v>
          </cell>
          <cell r="D20662">
            <v>24.94</v>
          </cell>
          <cell r="E20662" t="str">
            <v>DNIT - ABR/25</v>
          </cell>
        </row>
        <row r="20663">
          <cell r="A20663">
            <v>805441</v>
          </cell>
          <cell r="B20663" t="str">
            <v>Dentes para bueiros simples D = 1,00 m - areia, brita e pedra de mão comerciais</v>
          </cell>
          <cell r="C20663" t="str">
            <v>un</v>
          </cell>
          <cell r="D20663">
            <v>34.299999999999997</v>
          </cell>
          <cell r="E20663" t="str">
            <v>DNIT - ABR/25</v>
          </cell>
        </row>
        <row r="20664">
          <cell r="A20664">
            <v>805442</v>
          </cell>
          <cell r="B20664" t="str">
            <v>Dentes para bueiros simples D = 1,20 m - areia extraída e brita e pedra de mão produzidas</v>
          </cell>
          <cell r="C20664" t="str">
            <v>un</v>
          </cell>
          <cell r="D20664">
            <v>30.27</v>
          </cell>
          <cell r="E20664" t="str">
            <v>DNIT - ABR/25</v>
          </cell>
        </row>
        <row r="20665">
          <cell r="A20665">
            <v>805443</v>
          </cell>
          <cell r="B20665" t="str">
            <v>Dentes para bueiros simples D = 1,20 m - areia, brita e pedra de mão comerciais</v>
          </cell>
          <cell r="C20665" t="str">
            <v>un</v>
          </cell>
          <cell r="D20665">
            <v>40.92</v>
          </cell>
          <cell r="E20665" t="str">
            <v>DNIT - ABR/25</v>
          </cell>
        </row>
        <row r="20666">
          <cell r="A20666">
            <v>805444</v>
          </cell>
          <cell r="B20666" t="str">
            <v>Dentes para bueiros simples D = 1,50 m - areia extraída e brita e pedra de mão produzidas</v>
          </cell>
          <cell r="C20666" t="str">
            <v>un</v>
          </cell>
          <cell r="D20666">
            <v>33.69</v>
          </cell>
          <cell r="E20666" t="str">
            <v>DNIT - ABR/25</v>
          </cell>
        </row>
        <row r="20667">
          <cell r="A20667">
            <v>805445</v>
          </cell>
          <cell r="B20667" t="str">
            <v>Dentes para bueiros simples D = 1,50 m - areia, brita e pedra de mão comerciais</v>
          </cell>
          <cell r="C20667" t="str">
            <v>un</v>
          </cell>
          <cell r="D20667">
            <v>46.44</v>
          </cell>
          <cell r="E20667" t="str">
            <v>DNIT - ABR/25</v>
          </cell>
        </row>
        <row r="20668">
          <cell r="A20668">
            <v>805454</v>
          </cell>
          <cell r="B20668" t="str">
            <v>Dentes para bueiros triplos D = 1,00 m - areia extraída e brita e pedra de mão produzidas</v>
          </cell>
          <cell r="C20668" t="str">
            <v>un</v>
          </cell>
          <cell r="D20668">
            <v>74.55</v>
          </cell>
          <cell r="E20668" t="str">
            <v>DNIT - ABR/25</v>
          </cell>
        </row>
        <row r="20669">
          <cell r="A20669">
            <v>805455</v>
          </cell>
          <cell r="B20669" t="str">
            <v>Dentes para bueiros triplos D = 1,00 m - areia, brita e pedra de mão comerciais</v>
          </cell>
          <cell r="C20669" t="str">
            <v>un</v>
          </cell>
          <cell r="D20669">
            <v>102.47</v>
          </cell>
          <cell r="E20669" t="str">
            <v>DNIT - ABR/25</v>
          </cell>
        </row>
        <row r="20670">
          <cell r="A20670">
            <v>805456</v>
          </cell>
          <cell r="B20670" t="str">
            <v>Dentes para bueiros triplos D = 1,20 m - areia extraída e brita e pedra de mão produzidas</v>
          </cell>
          <cell r="C20670" t="str">
            <v>un</v>
          </cell>
          <cell r="D20670">
            <v>84.61</v>
          </cell>
          <cell r="E20670" t="str">
            <v>DNIT - ABR/25</v>
          </cell>
        </row>
        <row r="20671">
          <cell r="A20671">
            <v>805457</v>
          </cell>
          <cell r="B20671" t="str">
            <v>Dentes para bueiros triplos D = 1,20 m - areia, brita e pedra de mão comerciais</v>
          </cell>
          <cell r="C20671" t="str">
            <v>un</v>
          </cell>
          <cell r="D20671">
            <v>116.73</v>
          </cell>
          <cell r="E20671" t="str">
            <v>DNIT - ABR/25</v>
          </cell>
        </row>
        <row r="20672">
          <cell r="A20672">
            <v>805458</v>
          </cell>
          <cell r="B20672" t="str">
            <v>Dentes para bueiros triplos D = 1,50 m - areia extraída e brita e pedra de mão produzidas</v>
          </cell>
          <cell r="C20672" t="str">
            <v>un</v>
          </cell>
          <cell r="D20672">
            <v>101.32</v>
          </cell>
          <cell r="E20672" t="str">
            <v>DNIT - ABR/25</v>
          </cell>
        </row>
        <row r="20673">
          <cell r="A20673">
            <v>805459</v>
          </cell>
          <cell r="B20673" t="str">
            <v>Dentes para bueiros triplos D = 1,50 m - areia, brita e pedra de mão comerciais</v>
          </cell>
          <cell r="C20673" t="str">
            <v>un</v>
          </cell>
          <cell r="D20673">
            <v>139.72999999999999</v>
          </cell>
          <cell r="E20673" t="str">
            <v>DNIT - ABR/25</v>
          </cell>
        </row>
        <row r="20674">
          <cell r="A20674">
            <v>909620</v>
          </cell>
          <cell r="B20674" t="str">
            <v>Alvenaria de blocos de concreto 19 x 19 x 39 cm com espessura de 20 cm com argamassa traço 1:0,5:3,5 - areia comercial</v>
          </cell>
          <cell r="C20674" t="str">
            <v>m²</v>
          </cell>
          <cell r="D20674">
            <v>147.72</v>
          </cell>
          <cell r="E20674" t="str">
            <v>DNIT - ABR/25</v>
          </cell>
        </row>
        <row r="20675">
          <cell r="A20675">
            <v>909621</v>
          </cell>
          <cell r="B20675" t="str">
            <v>Alvenaria de blocos de concreto 19 x 19 x 39 cm com espessura de 20 cm com argamassa traço 1:0,5:3,5 - areia extraída</v>
          </cell>
          <cell r="C20675" t="str">
            <v>m²</v>
          </cell>
          <cell r="D20675">
            <v>146</v>
          </cell>
          <cell r="E20675" t="str">
            <v>DNIT - ABR/25</v>
          </cell>
        </row>
        <row r="20676">
          <cell r="A20676">
            <v>903802</v>
          </cell>
          <cell r="B20676" t="str">
            <v>Bacia de contenção para tanque de emulsão de 30.000 l - inclusive demolição</v>
          </cell>
          <cell r="C20676" t="str">
            <v>un</v>
          </cell>
          <cell r="D20676">
            <v>15722.37</v>
          </cell>
          <cell r="E20676" t="str">
            <v>DNIT - ABR/25</v>
          </cell>
        </row>
        <row r="20677">
          <cell r="A20677">
            <v>919113</v>
          </cell>
          <cell r="B20677" t="str">
            <v>Canaleta perfil cartola 50 x 70 x 3 mm - aba 20 mm</v>
          </cell>
          <cell r="C20677" t="str">
            <v>m</v>
          </cell>
          <cell r="D20677">
            <v>144.21</v>
          </cell>
          <cell r="E20677" t="str">
            <v>DNIT - ABR/25</v>
          </cell>
        </row>
        <row r="20678">
          <cell r="A20678">
            <v>903788</v>
          </cell>
          <cell r="B20678" t="str">
            <v>Chapisco com argamassa de cimento e areia 1:3 - aplicação manual</v>
          </cell>
          <cell r="C20678" t="str">
            <v>m²</v>
          </cell>
          <cell r="D20678">
            <v>4.6900000000000004</v>
          </cell>
          <cell r="E20678" t="str">
            <v>DNIT - ABR/25</v>
          </cell>
        </row>
        <row r="20679">
          <cell r="A20679">
            <v>919247</v>
          </cell>
          <cell r="B20679" t="str">
            <v>Cobertura em chapas zincadas com espessura de 0,43 mm - utilização 2 vezes</v>
          </cell>
          <cell r="C20679" t="str">
            <v>m²</v>
          </cell>
          <cell r="D20679">
            <v>37.020000000000003</v>
          </cell>
          <cell r="E20679" t="str">
            <v>DNIT - ABR/25</v>
          </cell>
        </row>
        <row r="20680">
          <cell r="A20680">
            <v>919016</v>
          </cell>
          <cell r="B20680" t="str">
            <v>Depósito de óleo para oficina - inclusive demolição</v>
          </cell>
          <cell r="C20680" t="str">
            <v>un</v>
          </cell>
          <cell r="D20680">
            <v>8097.04</v>
          </cell>
          <cell r="E20680" t="str">
            <v>DNIT - ABR/25</v>
          </cell>
        </row>
        <row r="20681">
          <cell r="A20681">
            <v>919078</v>
          </cell>
          <cell r="B20681" t="str">
            <v>Dique de contenção para usina de asfalto a quente - inclusive demolição</v>
          </cell>
          <cell r="C20681" t="str">
            <v>un</v>
          </cell>
          <cell r="D20681">
            <v>38339.519999999997</v>
          </cell>
          <cell r="E20681" t="str">
            <v>DNIT - ABR/25</v>
          </cell>
        </row>
        <row r="20682">
          <cell r="A20682">
            <v>903789</v>
          </cell>
          <cell r="B20682" t="str">
            <v>Emboço com argamassa de cimento, cal hidratada e areia 1:2:8 com espessura de 2 cm - aplicação manual</v>
          </cell>
          <cell r="C20682" t="str">
            <v>m²</v>
          </cell>
          <cell r="D20682">
            <v>34.71</v>
          </cell>
          <cell r="E20682" t="str">
            <v>DNIT - ABR/25</v>
          </cell>
        </row>
        <row r="20683">
          <cell r="A20683">
            <v>919250</v>
          </cell>
          <cell r="B20683" t="str">
            <v>Fornecimento e instalação de extintor de espuma 10 l</v>
          </cell>
          <cell r="C20683" t="str">
            <v>un</v>
          </cell>
          <cell r="D20683">
            <v>536.59</v>
          </cell>
          <cell r="E20683" t="str">
            <v>DNIT - ABR/25</v>
          </cell>
        </row>
        <row r="20684">
          <cell r="A20684">
            <v>903807</v>
          </cell>
          <cell r="B20684" t="str">
            <v>Instalação da central de britagem com capacidade de 80 m³/h</v>
          </cell>
          <cell r="C20684" t="str">
            <v>un</v>
          </cell>
          <cell r="D20684">
            <v>115926.71</v>
          </cell>
          <cell r="E20684" t="str">
            <v>DNIT - ABR/25</v>
          </cell>
        </row>
        <row r="20685">
          <cell r="A20685">
            <v>903806</v>
          </cell>
          <cell r="B20685" t="str">
            <v>Instalação da central de concreto com capacidade de 150 m³/h</v>
          </cell>
          <cell r="C20685" t="str">
            <v>un</v>
          </cell>
          <cell r="D20685">
            <v>198529.87</v>
          </cell>
          <cell r="E20685" t="str">
            <v>DNIT - ABR/25</v>
          </cell>
        </row>
        <row r="20686">
          <cell r="A20686">
            <v>903804</v>
          </cell>
          <cell r="B20686" t="str">
            <v>Instalação da central de concreto com capacidade de 30 m³/h</v>
          </cell>
          <cell r="C20686" t="str">
            <v>un</v>
          </cell>
          <cell r="D20686">
            <v>73807.45</v>
          </cell>
          <cell r="E20686" t="str">
            <v>DNIT - ABR/25</v>
          </cell>
        </row>
        <row r="20687">
          <cell r="A20687">
            <v>903805</v>
          </cell>
          <cell r="B20687" t="str">
            <v>Instalação da central de concreto com capacidade de 40 m³/h</v>
          </cell>
          <cell r="C20687" t="str">
            <v>un</v>
          </cell>
          <cell r="D20687">
            <v>85520.98</v>
          </cell>
          <cell r="E20687" t="str">
            <v>DNIT - ABR/25</v>
          </cell>
        </row>
        <row r="20688">
          <cell r="A20688">
            <v>903810</v>
          </cell>
          <cell r="B20688" t="str">
            <v>Instalação da usina de asfalto a quente capacidade de 120 t/h</v>
          </cell>
          <cell r="C20688" t="str">
            <v>un</v>
          </cell>
          <cell r="D20688">
            <v>209437.71</v>
          </cell>
          <cell r="E20688" t="str">
            <v>DNIT - ABR/25</v>
          </cell>
        </row>
        <row r="20689">
          <cell r="A20689">
            <v>903809</v>
          </cell>
          <cell r="B20689" t="str">
            <v>Instalação da usina de pré-misturado a frio com capacidade de 60 t/h</v>
          </cell>
          <cell r="C20689" t="str">
            <v>un</v>
          </cell>
          <cell r="D20689">
            <v>133213.74</v>
          </cell>
          <cell r="E20689" t="str">
            <v>DNIT - ABR/25</v>
          </cell>
        </row>
        <row r="20690">
          <cell r="A20690">
            <v>903808</v>
          </cell>
          <cell r="B20690" t="str">
            <v>Instalação da usina misturadora de solos com capacidade de 300 t/h</v>
          </cell>
          <cell r="C20690" t="str">
            <v>un</v>
          </cell>
          <cell r="D20690">
            <v>125247.12</v>
          </cell>
          <cell r="E20690" t="str">
            <v>DNIT - ABR/25</v>
          </cell>
        </row>
        <row r="20691">
          <cell r="A20691">
            <v>903845</v>
          </cell>
          <cell r="B20691" t="str">
            <v>Lastro de brita comercial - espalhamento mecânico</v>
          </cell>
          <cell r="C20691" t="str">
            <v>m³</v>
          </cell>
          <cell r="D20691">
            <v>152.22</v>
          </cell>
          <cell r="E20691" t="str">
            <v>DNIT - ABR/25</v>
          </cell>
        </row>
        <row r="20692">
          <cell r="A20692">
            <v>919009</v>
          </cell>
          <cell r="B20692" t="str">
            <v>Montagem e desmontagem da central de britagem com capacidade de 80 m³/h - inclusive construção de aterro, construção e demolição de rampa e bases</v>
          </cell>
          <cell r="C20692" t="str">
            <v>un</v>
          </cell>
          <cell r="D20692">
            <v>68789.119999999995</v>
          </cell>
          <cell r="E20692" t="str">
            <v>DNIT - ABR/25</v>
          </cell>
        </row>
        <row r="20693">
          <cell r="A20693">
            <v>919007</v>
          </cell>
          <cell r="B20693" t="str">
            <v>Montagem e desmontagem da central de concreto com capacidade de 150 m³/h - inclusive construção e demolição de bases, rampas e depósitos de agregados</v>
          </cell>
          <cell r="C20693" t="str">
            <v>un</v>
          </cell>
          <cell r="D20693">
            <v>131459.04</v>
          </cell>
          <cell r="E20693" t="str">
            <v>DNIT - ABR/25</v>
          </cell>
        </row>
        <row r="20694">
          <cell r="A20694">
            <v>919011</v>
          </cell>
          <cell r="B20694" t="str">
            <v>Montagem e desmontagem da central de concreto com capacidade de 30 m³/h - inclusive construção e demolição de bases, rampas e depósitos de agregados</v>
          </cell>
          <cell r="C20694" t="str">
            <v>un</v>
          </cell>
          <cell r="D20694">
            <v>37475.68</v>
          </cell>
          <cell r="E20694" t="str">
            <v>DNIT - ABR/25</v>
          </cell>
        </row>
        <row r="20695">
          <cell r="A20695">
            <v>919246</v>
          </cell>
          <cell r="B20695" t="str">
            <v>Montagem e desmontagem da central de concreto com capacidade de 40 m³/h - inclusive construção e demolição de bases, rampas e depósitos de agregados</v>
          </cell>
          <cell r="C20695" t="str">
            <v>un</v>
          </cell>
          <cell r="D20695">
            <v>51233.18</v>
          </cell>
          <cell r="E20695" t="str">
            <v>DNIT - ABR/25</v>
          </cell>
        </row>
        <row r="20696">
          <cell r="A20696">
            <v>919013</v>
          </cell>
          <cell r="B20696" t="str">
            <v>Montagem e desmontagem da usina de asfalto a quente com capacidade de 120 t/h - inclusive construção e demolição de bases, rampas, depósitos de agregados e dique de contenção</v>
          </cell>
          <cell r="C20696" t="str">
            <v>un</v>
          </cell>
          <cell r="D20696">
            <v>141655.73000000001</v>
          </cell>
          <cell r="E20696" t="str">
            <v>DNIT - ABR/25</v>
          </cell>
        </row>
        <row r="20697">
          <cell r="A20697">
            <v>919008</v>
          </cell>
          <cell r="B20697" t="str">
            <v>Montagem e desmontagem da usina de pré-misturado a frio com capacidade de 60 t/h - inclusive construção e demolição de bases, rampas, depósitos de agregados e bacia de contenção</v>
          </cell>
          <cell r="C20697" t="str">
            <v>un</v>
          </cell>
          <cell r="D20697">
            <v>100891.51</v>
          </cell>
          <cell r="E20697" t="str">
            <v>DNIT - ABR/25</v>
          </cell>
        </row>
        <row r="20698">
          <cell r="A20698">
            <v>919012</v>
          </cell>
          <cell r="B20698" t="str">
            <v>Montagem e desmontagem da usina misturadora de solos com capacidade de 300 t/h - inclusive construção e demolição de bases, rampas e depósitos de agregados</v>
          </cell>
          <cell r="C20698" t="str">
            <v>un</v>
          </cell>
          <cell r="D20698">
            <v>68063.97</v>
          </cell>
          <cell r="E20698" t="str">
            <v>DNIT - ABR/25</v>
          </cell>
        </row>
        <row r="20699">
          <cell r="A20699">
            <v>903848</v>
          </cell>
          <cell r="B20699" t="str">
            <v>Muro em alvenaria de blocos de concreto com espessura de 0,20 m h = 1,0 m</v>
          </cell>
          <cell r="C20699" t="str">
            <v>m</v>
          </cell>
          <cell r="D20699">
            <v>195.6</v>
          </cell>
          <cell r="E20699" t="str">
            <v>DNIT - ABR/25</v>
          </cell>
        </row>
        <row r="20700">
          <cell r="A20700">
            <v>919002</v>
          </cell>
          <cell r="B20700" t="str">
            <v>Posto de combustível - com reaproveitamento de 2 vezes do tanque/bomba/cobertura - inclusive demolição</v>
          </cell>
          <cell r="C20700" t="str">
            <v>un</v>
          </cell>
          <cell r="D20700">
            <v>39359.06</v>
          </cell>
          <cell r="E20700" t="str">
            <v>DNIT - ABR/25</v>
          </cell>
        </row>
        <row r="20701">
          <cell r="A20701">
            <v>919210</v>
          </cell>
          <cell r="B20701" t="str">
            <v>Rampa de lavagem - inclusive demolição</v>
          </cell>
          <cell r="C20701" t="str">
            <v>un</v>
          </cell>
          <cell r="D20701">
            <v>24238.400000000001</v>
          </cell>
          <cell r="E20701" t="str">
            <v>DNIT - ABR/25</v>
          </cell>
        </row>
        <row r="20702">
          <cell r="A20702">
            <v>909612</v>
          </cell>
          <cell r="B20702" t="str">
            <v>Rampa para acesso do misturador de agregados para centrais de 30 m³ e 40 m³ - inclusive demolição</v>
          </cell>
          <cell r="C20702" t="str">
            <v>un</v>
          </cell>
          <cell r="D20702">
            <v>13829.52</v>
          </cell>
          <cell r="E20702" t="str">
            <v>DNIT - ABR/25</v>
          </cell>
        </row>
        <row r="20703">
          <cell r="A20703">
            <v>909613</v>
          </cell>
          <cell r="B20703" t="str">
            <v>Rampa para acesso do misturador de agregados para central de 150 m³ - inclusive demolição</v>
          </cell>
          <cell r="C20703" t="str">
            <v>un</v>
          </cell>
          <cell r="D20703">
            <v>22705.8</v>
          </cell>
          <cell r="E20703" t="str">
            <v>DNIT - ABR/25</v>
          </cell>
        </row>
        <row r="20704">
          <cell r="A20704">
            <v>909614</v>
          </cell>
          <cell r="B20704" t="str">
            <v>Rampa para acesso do misturador de agregados para central de britagem - inclusive demolição</v>
          </cell>
          <cell r="C20704" t="str">
            <v>un</v>
          </cell>
          <cell r="D20704">
            <v>49563</v>
          </cell>
          <cell r="E20704" t="str">
            <v>DNIT - ABR/25</v>
          </cell>
        </row>
        <row r="20705">
          <cell r="A20705">
            <v>909616</v>
          </cell>
          <cell r="B20705" t="str">
            <v>Rampa para acesso do misturador de agregados para PMF - inclusive demolição</v>
          </cell>
          <cell r="C20705" t="str">
            <v>un</v>
          </cell>
          <cell r="D20705">
            <v>39469.629999999997</v>
          </cell>
          <cell r="E20705" t="str">
            <v>DNIT - ABR/25</v>
          </cell>
        </row>
        <row r="20706">
          <cell r="A20706">
            <v>909617</v>
          </cell>
          <cell r="B20706" t="str">
            <v>Rampa para acesso do misturador de agregados para usina de asfalto a quente - inclusive demolição</v>
          </cell>
          <cell r="C20706" t="str">
            <v>un</v>
          </cell>
          <cell r="D20706">
            <v>23455.41</v>
          </cell>
          <cell r="E20706" t="str">
            <v>DNIT - ABR/25</v>
          </cell>
        </row>
        <row r="20707">
          <cell r="A20707">
            <v>909615</v>
          </cell>
          <cell r="B20707" t="str">
            <v>Rampa para acesso do misturador de agregados para usina de solos - inclusive demolição</v>
          </cell>
          <cell r="C20707" t="str">
            <v>un</v>
          </cell>
          <cell r="D20707">
            <v>17998.16</v>
          </cell>
          <cell r="E20707" t="str">
            <v>DNIT - ABR/25</v>
          </cell>
        </row>
        <row r="20708">
          <cell r="A20708">
            <v>903860</v>
          </cell>
          <cell r="B20708" t="str">
            <v>Selador acrílico - camada de fundo com aplicação manual</v>
          </cell>
          <cell r="C20708" t="str">
            <v>m²</v>
          </cell>
          <cell r="D20708">
            <v>3.24</v>
          </cell>
          <cell r="E20708" t="str">
            <v>DNIT - ABR/25</v>
          </cell>
        </row>
        <row r="20709">
          <cell r="A20709">
            <v>919101</v>
          </cell>
          <cell r="B20709" t="str">
            <v>Sistema separador água e óleo, inclusive demolição</v>
          </cell>
          <cell r="C20709" t="str">
            <v>un</v>
          </cell>
          <cell r="D20709">
            <v>1954.37</v>
          </cell>
          <cell r="E20709" t="str">
            <v>DNIT - ABR/25</v>
          </cell>
        </row>
        <row r="20710">
          <cell r="A20710">
            <v>903818</v>
          </cell>
          <cell r="B20710" t="str">
            <v>Tinta látex - duas camadas com aplicação manual</v>
          </cell>
          <cell r="C20710" t="str">
            <v>m²</v>
          </cell>
          <cell r="D20710">
            <v>17.68</v>
          </cell>
          <cell r="E20710" t="str">
            <v>DNIT - ABR/25</v>
          </cell>
        </row>
        <row r="20711">
          <cell r="A20711">
            <v>1100657</v>
          </cell>
          <cell r="B20711" t="str">
            <v>Adensamento de concreto por vibrador de imersão</v>
          </cell>
          <cell r="C20711" t="str">
            <v>m³</v>
          </cell>
          <cell r="D20711">
            <v>4.2300000000000004</v>
          </cell>
          <cell r="E20711" t="str">
            <v>DNIT - ABR/25</v>
          </cell>
        </row>
        <row r="20712">
          <cell r="A20712">
            <v>1108055</v>
          </cell>
          <cell r="B20712" t="str">
            <v>Argamassa autoadensável para reparos e grauteamento - confecção em misturador e lançamento manual</v>
          </cell>
          <cell r="C20712" t="str">
            <v>m³</v>
          </cell>
          <cell r="D20712">
            <v>3796.42</v>
          </cell>
          <cell r="E20712" t="str">
            <v>DNIT - ABR/25</v>
          </cell>
        </row>
        <row r="20713">
          <cell r="A20713">
            <v>1109665</v>
          </cell>
          <cell r="B20713" t="str">
            <v>Argamassa de cimento e areia 1:1 - confecção em betoneira e lançamento manual - areia comercial</v>
          </cell>
          <cell r="C20713" t="str">
            <v>m³</v>
          </cell>
          <cell r="D20713">
            <v>731.07</v>
          </cell>
          <cell r="E20713" t="str">
            <v>DNIT - ABR/25</v>
          </cell>
        </row>
        <row r="20714">
          <cell r="A20714">
            <v>1109664</v>
          </cell>
          <cell r="B20714" t="str">
            <v>Argamassa de cimento e areia 1:1 - confecção em betoneira e lançamento manual - areia extraída</v>
          </cell>
          <cell r="C20714" t="str">
            <v>m³</v>
          </cell>
          <cell r="D20714">
            <v>663.45</v>
          </cell>
          <cell r="E20714" t="str">
            <v>DNIT - ABR/25</v>
          </cell>
        </row>
        <row r="20715">
          <cell r="A20715">
            <v>1109667</v>
          </cell>
          <cell r="B20715" t="str">
            <v>Argamassa de cimento e areia 1:2 - confecção em betoneira e lançamento manual - areia comercial</v>
          </cell>
          <cell r="C20715" t="str">
            <v>m³</v>
          </cell>
          <cell r="D20715">
            <v>582.26</v>
          </cell>
          <cell r="E20715" t="str">
            <v>DNIT - ABR/25</v>
          </cell>
        </row>
        <row r="20716">
          <cell r="A20716">
            <v>1109666</v>
          </cell>
          <cell r="B20716" t="str">
            <v>Argamassa de cimento e areia 1:2 - confecção em betoneira e lançamento manual - areia extraída</v>
          </cell>
          <cell r="C20716" t="str">
            <v>m³</v>
          </cell>
          <cell r="D20716">
            <v>465.07</v>
          </cell>
          <cell r="E20716" t="str">
            <v>DNIT - ABR/25</v>
          </cell>
        </row>
        <row r="20717">
          <cell r="A20717">
            <v>1109669</v>
          </cell>
          <cell r="B20717" t="str">
            <v>Argamassa de cimento e areia 1:3 - confecção em betoneira e lançamento manual - areia comercial</v>
          </cell>
          <cell r="C20717" t="str">
            <v>m³</v>
          </cell>
          <cell r="D20717">
            <v>506.94</v>
          </cell>
          <cell r="E20717" t="str">
            <v>DNIT - ABR/25</v>
          </cell>
        </row>
        <row r="20718">
          <cell r="A20718">
            <v>1109668</v>
          </cell>
          <cell r="B20718" t="str">
            <v>Argamassa de cimento e areia 1:3 - confecção em betoneira e lançamento manual - areia extraída</v>
          </cell>
          <cell r="C20718" t="str">
            <v>m³</v>
          </cell>
          <cell r="D20718">
            <v>366.36</v>
          </cell>
          <cell r="E20718" t="str">
            <v>DNIT - ABR/25</v>
          </cell>
        </row>
        <row r="20719">
          <cell r="A20719">
            <v>1108060</v>
          </cell>
          <cell r="B20719" t="str">
            <v>Argamassa de cimento e areia 1:3 com 8% de microssílica - confecção em betoneira e lançamento manual - areia comercial</v>
          </cell>
          <cell r="C20719" t="str">
            <v>m³</v>
          </cell>
          <cell r="D20719">
            <v>607.16999999999996</v>
          </cell>
          <cell r="E20719" t="str">
            <v>DNIT - ABR/25</v>
          </cell>
        </row>
        <row r="20720">
          <cell r="A20720">
            <v>1109626</v>
          </cell>
          <cell r="B20720" t="str">
            <v>Argamassa de cimento e areia 1:3 com 8% de microssílica - confecção em betoneira e lançamento manual - areia extraída</v>
          </cell>
          <cell r="C20720" t="str">
            <v>m³</v>
          </cell>
          <cell r="D20720">
            <v>457.54</v>
          </cell>
          <cell r="E20720" t="str">
            <v>DNIT - ABR/25</v>
          </cell>
        </row>
        <row r="20721">
          <cell r="A20721">
            <v>1109671</v>
          </cell>
          <cell r="B20721" t="str">
            <v>Argamassa de cimento e areia 1:4 - confecção em betoneira e lançamento manual - areia comercial</v>
          </cell>
          <cell r="C20721" t="str">
            <v>m³</v>
          </cell>
          <cell r="D20721">
            <v>472.98</v>
          </cell>
          <cell r="E20721" t="str">
            <v>DNIT - ABR/25</v>
          </cell>
        </row>
        <row r="20722">
          <cell r="A20722">
            <v>1109670</v>
          </cell>
          <cell r="B20722" t="str">
            <v>Argamassa de cimento e areia 1:4 - confecção em betoneira e lançamento manual - areia extraída</v>
          </cell>
          <cell r="C20722" t="str">
            <v>m³</v>
          </cell>
          <cell r="D20722">
            <v>318.77999999999997</v>
          </cell>
          <cell r="E20722" t="str">
            <v>DNIT - ABR/25</v>
          </cell>
        </row>
        <row r="20723">
          <cell r="A20723">
            <v>1109672</v>
          </cell>
          <cell r="B20723" t="str">
            <v>Argamassa de cimento e areia com aditivo aglutinante 1:8 - confecção em betoneira e lançamento manual - areia comercial</v>
          </cell>
          <cell r="C20723" t="str">
            <v>m³</v>
          </cell>
          <cell r="D20723">
            <v>400.52</v>
          </cell>
          <cell r="E20723" t="str">
            <v>DNIT - ABR/25</v>
          </cell>
        </row>
        <row r="20724">
          <cell r="A20724">
            <v>1109624</v>
          </cell>
          <cell r="B20724" t="str">
            <v>Argamassa de cimento e areia com aditivo aglutinante 1:8 - confecção em betoneira e lançamento manual - areia extraída</v>
          </cell>
          <cell r="C20724" t="str">
            <v>m³</v>
          </cell>
          <cell r="D20724">
            <v>222.85</v>
          </cell>
          <cell r="E20724" t="str">
            <v>DNIT - ABR/25</v>
          </cell>
        </row>
        <row r="20725">
          <cell r="A20725">
            <v>1109622</v>
          </cell>
          <cell r="B20725" t="str">
            <v>Argamassa de cimento, cal hidratada e areia 1:0,5:3,5 - confecção em betoneira e lançamento manual - areia comercial</v>
          </cell>
          <cell r="C20725" t="str">
            <v>m³</v>
          </cell>
          <cell r="D20725">
            <v>463.06</v>
          </cell>
          <cell r="E20725" t="str">
            <v>DNIT - ABR/25</v>
          </cell>
        </row>
        <row r="20726">
          <cell r="A20726">
            <v>1109623</v>
          </cell>
          <cell r="B20726" t="str">
            <v>Argamassa de cimento, cal hidratada e areia 1:0,5:3,5 - confecção em betoneira e lançamento manual - areia extraída</v>
          </cell>
          <cell r="C20726" t="str">
            <v>m³</v>
          </cell>
          <cell r="D20726">
            <v>348.19</v>
          </cell>
          <cell r="E20726" t="str">
            <v>DNIT - ABR/25</v>
          </cell>
        </row>
        <row r="20727">
          <cell r="A20727">
            <v>1109697</v>
          </cell>
          <cell r="B20727" t="str">
            <v>Argamassa de cimento, cal hidratada e areia 1:0,5:8 - confecção em betoneira e lançamento manual - areia comercial</v>
          </cell>
          <cell r="C20727" t="str">
            <v>m³</v>
          </cell>
          <cell r="D20727">
            <v>367.58</v>
          </cell>
          <cell r="E20727" t="str">
            <v>DNIT - ABR/25</v>
          </cell>
        </row>
        <row r="20728">
          <cell r="A20728">
            <v>1109698</v>
          </cell>
          <cell r="B20728" t="str">
            <v>Argamassa de cimento, cal hidratada e areia 1:0,5:8 - confecção em betoneira e lançamento manual - areia extraída</v>
          </cell>
          <cell r="C20728" t="str">
            <v>m³</v>
          </cell>
          <cell r="D20728">
            <v>222.09</v>
          </cell>
          <cell r="E20728" t="str">
            <v>DNIT - ABR/25</v>
          </cell>
        </row>
        <row r="20729">
          <cell r="A20729">
            <v>1109679</v>
          </cell>
          <cell r="B20729" t="str">
            <v>Argamassa de cimento, cal hidratada e areia 1:1:6 - confecção em betoneira e lançamento manual - areia comercial</v>
          </cell>
          <cell r="C20729" t="str">
            <v>m³</v>
          </cell>
          <cell r="D20729">
            <v>413.15</v>
          </cell>
          <cell r="E20729" t="str">
            <v>DNIT - ABR/25</v>
          </cell>
        </row>
        <row r="20730">
          <cell r="A20730">
            <v>1109625</v>
          </cell>
          <cell r="B20730" t="str">
            <v>Argamassa de cimento, cal hidratada e areia 1:1:6 - confecção em betoneira e lançamento manual - areia extraída</v>
          </cell>
          <cell r="C20730" t="str">
            <v>m³</v>
          </cell>
          <cell r="D20730">
            <v>281.18</v>
          </cell>
          <cell r="E20730" t="str">
            <v>DNIT - ABR/25</v>
          </cell>
        </row>
        <row r="20731">
          <cell r="A20731">
            <v>1109678</v>
          </cell>
          <cell r="B20731" t="str">
            <v>Argamassa de cimento, cal hidratada e areia 1:2:10 - confecção em betoneira e lançamento manual - areia comercial</v>
          </cell>
          <cell r="C20731" t="str">
            <v>m³</v>
          </cell>
          <cell r="D20731">
            <v>386.64</v>
          </cell>
          <cell r="E20731" t="str">
            <v>DNIT - ABR/25</v>
          </cell>
        </row>
        <row r="20732">
          <cell r="A20732">
            <v>1109694</v>
          </cell>
          <cell r="B20732" t="str">
            <v>Argamassa de cimento, cal hidratada e areia 1:2:10 - confecção em betoneira e lançamento manual - areia extraída</v>
          </cell>
          <cell r="C20732" t="str">
            <v>m³</v>
          </cell>
          <cell r="D20732">
            <v>245.15</v>
          </cell>
          <cell r="E20732" t="str">
            <v>DNIT - ABR/25</v>
          </cell>
        </row>
        <row r="20733">
          <cell r="A20733">
            <v>1109673</v>
          </cell>
          <cell r="B20733" t="str">
            <v>Argamassa de cimento, cal hidratada e areia 1:2:6 - confecção em betoneira e lançamento manual - areia comercial</v>
          </cell>
          <cell r="C20733" t="str">
            <v>m³</v>
          </cell>
          <cell r="D20733">
            <v>447.07</v>
          </cell>
          <cell r="E20733" t="str">
            <v>DNIT - ABR/25</v>
          </cell>
        </row>
        <row r="20734">
          <cell r="A20734">
            <v>1109690</v>
          </cell>
          <cell r="B20734" t="str">
            <v>Argamassa de cimento, cal hidratada e areia 1:2:6 - confecção em betoneira e lançamento manual - areia extraída</v>
          </cell>
          <cell r="C20734" t="str">
            <v>m³</v>
          </cell>
          <cell r="D20734">
            <v>323.85000000000002</v>
          </cell>
          <cell r="E20734" t="str">
            <v>DNIT - ABR/25</v>
          </cell>
        </row>
        <row r="20735">
          <cell r="A20735">
            <v>1109674</v>
          </cell>
          <cell r="B20735" t="str">
            <v>Argamassa de cimento, cal hidratada e areia 1:2:7 - confecção em betoneira e lançamento manual - areia comercial</v>
          </cell>
          <cell r="C20735" t="str">
            <v>m³</v>
          </cell>
          <cell r="D20735">
            <v>426.73</v>
          </cell>
          <cell r="E20735" t="str">
            <v>DNIT - ABR/25</v>
          </cell>
        </row>
        <row r="20736">
          <cell r="A20736">
            <v>1109691</v>
          </cell>
          <cell r="B20736" t="str">
            <v>Argamassa de cimento, cal hidratada e areia 1:2:7 - confecção em betoneira e lançamento manual - areia extraída</v>
          </cell>
          <cell r="C20736" t="str">
            <v>m³</v>
          </cell>
          <cell r="D20736">
            <v>297.36</v>
          </cell>
          <cell r="E20736" t="str">
            <v>DNIT - ABR/25</v>
          </cell>
        </row>
        <row r="20737">
          <cell r="A20737">
            <v>1109675</v>
          </cell>
          <cell r="B20737" t="str">
            <v>Argamassa de cimento, cal hidratada e areia 1:2:8 - confecção em betoneira e lançamento manual - areia comercial</v>
          </cell>
          <cell r="C20737" t="str">
            <v>m³</v>
          </cell>
          <cell r="D20737">
            <v>410.47</v>
          </cell>
          <cell r="E20737" t="str">
            <v>DNIT - ABR/25</v>
          </cell>
        </row>
        <row r="20738">
          <cell r="A20738">
            <v>1109692</v>
          </cell>
          <cell r="B20738" t="str">
            <v>Argamassa de cimento, cal hidratada e areia 1:2:8 - confecção em betoneira e lançamento manual - areia extraída</v>
          </cell>
          <cell r="C20738" t="str">
            <v>m³</v>
          </cell>
          <cell r="D20738">
            <v>276.22000000000003</v>
          </cell>
          <cell r="E20738" t="str">
            <v>DNIT - ABR/25</v>
          </cell>
        </row>
        <row r="20739">
          <cell r="A20739">
            <v>1109676</v>
          </cell>
          <cell r="B20739" t="str">
            <v>Argamassa de cimento, cal hidratada e areia 1:2:9 - confecção em betoneira e lançamento manual - areia comercial</v>
          </cell>
          <cell r="C20739" t="str">
            <v>m³</v>
          </cell>
          <cell r="D20739">
            <v>397.35</v>
          </cell>
          <cell r="E20739" t="str">
            <v>DNIT - ABR/25</v>
          </cell>
        </row>
        <row r="20740">
          <cell r="A20740">
            <v>1109693</v>
          </cell>
          <cell r="B20740" t="str">
            <v>Argamassa de cimento, cal hidratada e areia 1:2:9 - confecção em betoneira e lançamento manual - areia extraída</v>
          </cell>
          <cell r="C20740" t="str">
            <v>m³</v>
          </cell>
          <cell r="D20740">
            <v>259.14</v>
          </cell>
          <cell r="E20740" t="str">
            <v>DNIT - ABR/25</v>
          </cell>
        </row>
        <row r="20741">
          <cell r="A20741">
            <v>1109680</v>
          </cell>
          <cell r="B20741" t="str">
            <v>Argamassa para reparos e grauteamento - confecção em misturador e lançamento manual</v>
          </cell>
          <cell r="C20741" t="str">
            <v>m³</v>
          </cell>
          <cell r="D20741">
            <v>3605.64</v>
          </cell>
          <cell r="E20741" t="str">
            <v>DNIT - ABR/25</v>
          </cell>
        </row>
        <row r="20742">
          <cell r="A20742">
            <v>1107748</v>
          </cell>
          <cell r="B20742" t="str">
            <v>Argamassa polimérica de alto desempenho projetada para reparos superficiais e reforços estruturais - confecção em misturador e lançamento projetado</v>
          </cell>
          <cell r="C20742" t="str">
            <v>m³</v>
          </cell>
          <cell r="D20742">
            <v>11939.81</v>
          </cell>
          <cell r="E20742" t="str">
            <v>DNIT - ABR/25</v>
          </cell>
        </row>
        <row r="20743">
          <cell r="A20743">
            <v>1110000</v>
          </cell>
          <cell r="B20743" t="str">
            <v>Concreto</v>
          </cell>
          <cell r="C20743" t="str">
            <v>m³</v>
          </cell>
          <cell r="D20743">
            <v>0</v>
          </cell>
          <cell r="E20743" t="str">
            <v>DNIT - ABR/25</v>
          </cell>
        </row>
        <row r="20744">
          <cell r="A20744">
            <v>1106059</v>
          </cell>
          <cell r="B20744" t="str">
            <v>Concreto autoadensável com silicato de alumínio fck = 20 MPa - confecção em betoneira e lançamento manual - areia e brita comerciais</v>
          </cell>
          <cell r="C20744" t="str">
            <v>m³</v>
          </cell>
          <cell r="D20744">
            <v>595.49</v>
          </cell>
          <cell r="E20744" t="str">
            <v>DNIT - ABR/25</v>
          </cell>
        </row>
        <row r="20745">
          <cell r="A20745">
            <v>1106060</v>
          </cell>
          <cell r="B20745" t="str">
            <v>Concreto autoadensável com silicato de alumínio fck = 20 MPa - confecção em betoneira e lançamento manual - areia extraída e brita produzida</v>
          </cell>
          <cell r="C20745" t="str">
            <v>m³</v>
          </cell>
          <cell r="D20745">
            <v>436.93</v>
          </cell>
          <cell r="E20745" t="str">
            <v>DNIT - ABR/25</v>
          </cell>
        </row>
        <row r="20746">
          <cell r="A20746">
            <v>1100658</v>
          </cell>
          <cell r="B20746" t="str">
            <v>Concreto autoadensável com silicato de alumínio fck = 20 MPa - confecção em central dosadora de 30 m³/h - areia e brita comerciais</v>
          </cell>
          <cell r="C20746" t="str">
            <v>m³</v>
          </cell>
          <cell r="D20746">
            <v>498.58</v>
          </cell>
          <cell r="E20746" t="str">
            <v>DNIT - ABR/25</v>
          </cell>
        </row>
        <row r="20747">
          <cell r="A20747">
            <v>1106159</v>
          </cell>
          <cell r="B20747" t="str">
            <v>Concreto autoadensável com silicato de alumínio fck = 25 MPa - confecção em central dosadora de 30 m³/h - areia e brita comerciais</v>
          </cell>
          <cell r="C20747" t="str">
            <v>m³</v>
          </cell>
          <cell r="D20747">
            <v>527.09</v>
          </cell>
          <cell r="E20747" t="str">
            <v>DNIT - ABR/25</v>
          </cell>
        </row>
        <row r="20748">
          <cell r="A20748">
            <v>1107902</v>
          </cell>
          <cell r="B20748" t="str">
            <v>Concreto autoadensável com silicato de alumínio fck = 30 MPa - confecção em central dosadora de 30 m³/h - areia e brita comerciais</v>
          </cell>
          <cell r="C20748" t="str">
            <v>m³</v>
          </cell>
          <cell r="D20748">
            <v>558.9</v>
          </cell>
          <cell r="E20748" t="str">
            <v>DNIT - ABR/25</v>
          </cell>
        </row>
        <row r="20749">
          <cell r="A20749">
            <v>1107906</v>
          </cell>
          <cell r="B20749" t="str">
            <v>Concreto autoadensável com silicato de alumínio fck = 35 MPa - confecção em central dosadora de 30 m³/h - areia e brita comerciais</v>
          </cell>
          <cell r="C20749" t="str">
            <v>m³</v>
          </cell>
          <cell r="D20749">
            <v>594.46</v>
          </cell>
          <cell r="E20749" t="str">
            <v>DNIT - ABR/25</v>
          </cell>
        </row>
        <row r="20750">
          <cell r="A20750">
            <v>1107910</v>
          </cell>
          <cell r="B20750" t="str">
            <v>Concreto autoadensável com silicato de alumínio fck = 40 MPa - confecção em central dosadora de 30 m³/h - areia e brita comerciais</v>
          </cell>
          <cell r="C20750" t="str">
            <v>m³</v>
          </cell>
          <cell r="D20750">
            <v>634.20000000000005</v>
          </cell>
          <cell r="E20750" t="str">
            <v>DNIT - ABR/25</v>
          </cell>
        </row>
        <row r="20751">
          <cell r="A20751">
            <v>1107911</v>
          </cell>
          <cell r="B20751" t="str">
            <v>Concreto autoadensável com silicato de alumínio fck = 45 MPa - confecção em central dosadora de 30 m³/h - areia e brita comerciais</v>
          </cell>
          <cell r="C20751" t="str">
            <v>m³</v>
          </cell>
          <cell r="D20751">
            <v>678.62</v>
          </cell>
          <cell r="E20751" t="str">
            <v>DNIT - ABR/25</v>
          </cell>
        </row>
        <row r="20752">
          <cell r="A20752">
            <v>1107912</v>
          </cell>
          <cell r="B20752" t="str">
            <v>Concreto autoadensável com silicato de alumínio fck = 50 MPa - confecção em central dosadora de 30 m³/h - areia e brita comerciais</v>
          </cell>
          <cell r="C20752" t="str">
            <v>m³</v>
          </cell>
          <cell r="D20752">
            <v>740.56</v>
          </cell>
          <cell r="E20752" t="str">
            <v>DNIT - ABR/25</v>
          </cell>
        </row>
        <row r="20753">
          <cell r="A20753">
            <v>1106164</v>
          </cell>
          <cell r="B20753" t="str">
            <v>Concreto ciclópico fck = 20 MPa - confecção em betoneira e lançamento manual - areia extraída, brita e pedra de mão produzidas</v>
          </cell>
          <cell r="C20753" t="str">
            <v>m³</v>
          </cell>
          <cell r="D20753">
            <v>263.13</v>
          </cell>
          <cell r="E20753" t="str">
            <v>DNIT - ABR/25</v>
          </cell>
        </row>
        <row r="20754">
          <cell r="A20754">
            <v>1106165</v>
          </cell>
          <cell r="B20754" t="str">
            <v>Concreto ciclópico fck = 20 MPa - confecção em betoneira e lançamento manual - areia, brita e pedra de mão comerciais</v>
          </cell>
          <cell r="C20754" t="str">
            <v>m³</v>
          </cell>
          <cell r="D20754">
            <v>424.51</v>
          </cell>
          <cell r="E20754" t="str">
            <v>DNIT - ABR/25</v>
          </cell>
        </row>
        <row r="20755">
          <cell r="A20755">
            <v>1106156</v>
          </cell>
          <cell r="B20755" t="str">
            <v>Concreto com 10% de microssílica fck = 45 MPa - confecção em central dosadora de 30 m³/h - areia e brita comerciais</v>
          </cell>
          <cell r="C20755" t="str">
            <v>m³</v>
          </cell>
          <cell r="D20755">
            <v>551.44000000000005</v>
          </cell>
          <cell r="E20755" t="str">
            <v>DNIT - ABR/25</v>
          </cell>
        </row>
        <row r="20756">
          <cell r="A20756">
            <v>1107932</v>
          </cell>
          <cell r="B20756" t="str">
            <v>Concreto com 10% de microssílica fck = 50 MPa - confecção em central dosadora de 30 m³/h - areia e brita comerciais</v>
          </cell>
          <cell r="C20756" t="str">
            <v>m³</v>
          </cell>
          <cell r="D20756">
            <v>586.1</v>
          </cell>
          <cell r="E20756" t="str">
            <v>DNIT - ABR/25</v>
          </cell>
        </row>
        <row r="20757">
          <cell r="A20757">
            <v>1108111</v>
          </cell>
          <cell r="B20757" t="str">
            <v>Concreto com 8% de microssílica fck = 25 MPa - confecção em central dosadora de 30 m³/h - areia e brita comerciais</v>
          </cell>
          <cell r="C20757" t="str">
            <v>m³</v>
          </cell>
          <cell r="D20757">
            <v>451.29</v>
          </cell>
          <cell r="E20757" t="str">
            <v>DNIT - ABR/25</v>
          </cell>
        </row>
        <row r="20758">
          <cell r="A20758">
            <v>1108112</v>
          </cell>
          <cell r="B20758" t="str">
            <v>Concreto com 8% de microssílica fck = 30 MPa - confecção em central dosadora de 30 m³/h - areia e brita comerciais</v>
          </cell>
          <cell r="C20758" t="str">
            <v>m³</v>
          </cell>
          <cell r="D20758">
            <v>461.39</v>
          </cell>
          <cell r="E20758" t="str">
            <v>DNIT - ABR/25</v>
          </cell>
        </row>
        <row r="20759">
          <cell r="A20759">
            <v>1108113</v>
          </cell>
          <cell r="B20759" t="str">
            <v>Concreto com 8% de microssílica fck = 35 MPa - confecção em central dosadora de 30 m³/h - areia e brita comerciais</v>
          </cell>
          <cell r="C20759" t="str">
            <v>m³</v>
          </cell>
          <cell r="D20759">
            <v>485.46</v>
          </cell>
          <cell r="E20759" t="str">
            <v>DNIT - ABR/25</v>
          </cell>
        </row>
        <row r="20760">
          <cell r="A20760">
            <v>1108114</v>
          </cell>
          <cell r="B20760" t="str">
            <v>Concreto com 8% de microssílica fck = 40 MPa - confecção em central dosadora de 30 m³/h - areia e brita comerciais</v>
          </cell>
          <cell r="C20760" t="str">
            <v>m³</v>
          </cell>
          <cell r="D20760">
            <v>512.32000000000005</v>
          </cell>
          <cell r="E20760" t="str">
            <v>DNIT - ABR/25</v>
          </cell>
        </row>
        <row r="20761">
          <cell r="A20761">
            <v>1108061</v>
          </cell>
          <cell r="B20761" t="str">
            <v>Concreto com látex SBR fck = 25 MPa - confecção em betoneira e lançamento manual - areia e brita comerciais</v>
          </cell>
          <cell r="C20761" t="str">
            <v>m³</v>
          </cell>
          <cell r="D20761">
            <v>936.57</v>
          </cell>
          <cell r="E20761" t="str">
            <v>DNIT - ABR/25</v>
          </cell>
        </row>
        <row r="20762">
          <cell r="A20762">
            <v>1108064</v>
          </cell>
          <cell r="B20762" t="str">
            <v>Concreto com látex SBR fck = 30 MPa - confecção em betoneira e lançamento manual - areia e brita comerciais</v>
          </cell>
          <cell r="C20762" t="str">
            <v>m³</v>
          </cell>
          <cell r="D20762">
            <v>1009.04</v>
          </cell>
          <cell r="E20762" t="str">
            <v>DNIT - ABR/25</v>
          </cell>
        </row>
        <row r="20763">
          <cell r="A20763">
            <v>1107888</v>
          </cell>
          <cell r="B20763" t="str">
            <v>Concreto fck = 15 MPa - confecção em betoneira e lançamento manual - areia e brita comerciais</v>
          </cell>
          <cell r="C20763" t="str">
            <v>m³</v>
          </cell>
          <cell r="D20763">
            <v>458.86</v>
          </cell>
          <cell r="E20763" t="str">
            <v>DNIT - ABR/25</v>
          </cell>
        </row>
        <row r="20764">
          <cell r="A20764">
            <v>1107889</v>
          </cell>
          <cell r="B20764" t="str">
            <v>Concreto fck = 15 MPa - confecção em betoneira e lançamento manual - areia extraída e brita produzida</v>
          </cell>
          <cell r="C20764" t="str">
            <v>m³</v>
          </cell>
          <cell r="D20764">
            <v>300.77</v>
          </cell>
          <cell r="E20764" t="str">
            <v>DNIT - ABR/25</v>
          </cell>
        </row>
        <row r="20765">
          <cell r="A20765">
            <v>1107892</v>
          </cell>
          <cell r="B20765" t="str">
            <v>Concreto fck = 20 MPa - confecção em betoneira e lançamento manual - areia e brita comerciais</v>
          </cell>
          <cell r="C20765" t="str">
            <v>m³</v>
          </cell>
          <cell r="D20765">
            <v>475.21</v>
          </cell>
          <cell r="E20765" t="str">
            <v>DNIT - ABR/25</v>
          </cell>
        </row>
        <row r="20766">
          <cell r="A20766">
            <v>1107891</v>
          </cell>
          <cell r="B20766" t="str">
            <v>Concreto fck = 20 MPa - confecção em betoneira e lançamento manual - areia extraída e brita produzida</v>
          </cell>
          <cell r="C20766" t="str">
            <v>m³</v>
          </cell>
          <cell r="D20766">
            <v>319.47000000000003</v>
          </cell>
          <cell r="E20766" t="str">
            <v>DNIT - ABR/25</v>
          </cell>
        </row>
        <row r="20767">
          <cell r="A20767">
            <v>1107928</v>
          </cell>
          <cell r="B20767" t="str">
            <v>Concreto fck = 20 MPa - confecção em central dosadora de 30 m³/h - areia e brita comerciais</v>
          </cell>
          <cell r="C20767" t="str">
            <v>m³</v>
          </cell>
          <cell r="D20767">
            <v>396.75</v>
          </cell>
          <cell r="E20767" t="str">
            <v>DNIT - ABR/25</v>
          </cell>
        </row>
        <row r="20768">
          <cell r="A20768">
            <v>1107929</v>
          </cell>
          <cell r="B20768" t="str">
            <v>Concreto fck = 20 MPa - confecção em central dosadora de 30 m³/h - areia extraída e brita produzida</v>
          </cell>
          <cell r="C20768" t="str">
            <v>m³</v>
          </cell>
          <cell r="D20768">
            <v>240.42</v>
          </cell>
          <cell r="E20768" t="str">
            <v>DNIT - ABR/25</v>
          </cell>
        </row>
        <row r="20769">
          <cell r="A20769">
            <v>1106109</v>
          </cell>
          <cell r="B20769" t="str">
            <v>Concreto fck = 20 MPa - confecção em central dosadora de 40 m³/h - areia e brita comerciais</v>
          </cell>
          <cell r="C20769" t="str">
            <v>m³</v>
          </cell>
          <cell r="D20769">
            <v>365.31</v>
          </cell>
          <cell r="E20769" t="str">
            <v>DNIT - ABR/25</v>
          </cell>
        </row>
        <row r="20770">
          <cell r="A20770">
            <v>1106117</v>
          </cell>
          <cell r="B20770" t="str">
            <v>Concreto fck = 20 MPa - confecção em central dosadora de 40 m³/h - areia extraída e brita produzida</v>
          </cell>
          <cell r="C20770" t="str">
            <v>m³</v>
          </cell>
          <cell r="D20770">
            <v>208.97</v>
          </cell>
          <cell r="E20770" t="str">
            <v>DNIT - ABR/25</v>
          </cell>
        </row>
        <row r="20771">
          <cell r="A20771">
            <v>1107896</v>
          </cell>
          <cell r="B20771" t="str">
            <v>Concreto fck = 25 MPa - confecção em betoneira e lançamento manual - areia e brita comerciais</v>
          </cell>
          <cell r="C20771" t="str">
            <v>m³</v>
          </cell>
          <cell r="D20771">
            <v>493.57</v>
          </cell>
          <cell r="E20771" t="str">
            <v>DNIT - ABR/25</v>
          </cell>
        </row>
        <row r="20772">
          <cell r="A20772">
            <v>1107895</v>
          </cell>
          <cell r="B20772" t="str">
            <v>Concreto fck = 25 MPa - confecção em betoneira e lançamento manual - areia extraída e brita produzida</v>
          </cell>
          <cell r="C20772" t="str">
            <v>m³</v>
          </cell>
          <cell r="D20772">
            <v>340.46</v>
          </cell>
          <cell r="E20772" t="str">
            <v>DNIT - ABR/25</v>
          </cell>
        </row>
        <row r="20773">
          <cell r="A20773">
            <v>1119528</v>
          </cell>
          <cell r="B20773" t="str">
            <v>Concreto fck = 25 MPa - confecção em central dosadora de 30 m³/h - areia e brita comerciais</v>
          </cell>
          <cell r="C20773" t="str">
            <v>m³</v>
          </cell>
          <cell r="D20773">
            <v>408.82</v>
          </cell>
          <cell r="E20773" t="str">
            <v>DNIT - ABR/25</v>
          </cell>
        </row>
        <row r="20774">
          <cell r="A20774">
            <v>1106135</v>
          </cell>
          <cell r="B20774" t="str">
            <v>Concreto fck = 25 MPa - confecção em central dosadora de 30 m³/h - areia extraída e brita produzida</v>
          </cell>
          <cell r="C20774" t="str">
            <v>m³</v>
          </cell>
          <cell r="D20774">
            <v>254.3</v>
          </cell>
          <cell r="E20774" t="str">
            <v>DNIT - ABR/25</v>
          </cell>
        </row>
        <row r="20775">
          <cell r="A20775">
            <v>1106136</v>
          </cell>
          <cell r="B20775" t="str">
            <v>Concreto fck = 25 MPa - confecção em central dosadora de 40 m³/h - areia e brita comerciais</v>
          </cell>
          <cell r="C20775" t="str">
            <v>m³</v>
          </cell>
          <cell r="D20775">
            <v>375.13</v>
          </cell>
          <cell r="E20775" t="str">
            <v>DNIT - ABR/25</v>
          </cell>
        </row>
        <row r="20776">
          <cell r="A20776">
            <v>1106137</v>
          </cell>
          <cell r="B20776" t="str">
            <v>Concreto fck = 25 MPa - confecção em central dosadora de 40 m³/h - areia extraída e brita produzida</v>
          </cell>
          <cell r="C20776" t="str">
            <v>m³</v>
          </cell>
          <cell r="D20776">
            <v>220.61</v>
          </cell>
          <cell r="E20776" t="str">
            <v>DNIT - ABR/25</v>
          </cell>
        </row>
        <row r="20777">
          <cell r="A20777">
            <v>1116127</v>
          </cell>
          <cell r="B20777" t="str">
            <v>Concreto fck = 25 MPa para pré-moldados (mourões) - confecção em betoneira e lançamento manual - areia e brita comerciais</v>
          </cell>
          <cell r="C20777" t="str">
            <v>m³</v>
          </cell>
          <cell r="D20777">
            <v>507.65</v>
          </cell>
          <cell r="E20777" t="str">
            <v>DNIT - ABR/25</v>
          </cell>
        </row>
        <row r="20778">
          <cell r="A20778">
            <v>1116126</v>
          </cell>
          <cell r="B20778" t="str">
            <v>Concreto fck = 25 MPa para pré-moldados (mourões) - confecção em betoneira e lançamento manual - areia extraída e brita produzida</v>
          </cell>
          <cell r="C20778" t="str">
            <v>m³</v>
          </cell>
          <cell r="D20778">
            <v>362.51</v>
          </cell>
          <cell r="E20778" t="str">
            <v>DNIT - ABR/25</v>
          </cell>
        </row>
        <row r="20779">
          <cell r="A20779">
            <v>1107900</v>
          </cell>
          <cell r="B20779" t="str">
            <v>Concreto fck = 30 MPa - confecção em betoneira e lançamento manual - areia e brita comerciais</v>
          </cell>
          <cell r="C20779" t="str">
            <v>m³</v>
          </cell>
          <cell r="D20779">
            <v>513.99</v>
          </cell>
          <cell r="E20779" t="str">
            <v>DNIT - ABR/25</v>
          </cell>
        </row>
        <row r="20780">
          <cell r="A20780">
            <v>1107899</v>
          </cell>
          <cell r="B20780" t="str">
            <v>Concreto fck = 30 MPa - confecção em betoneira e lançamento manual - areia extraída e brita produzida</v>
          </cell>
          <cell r="C20780" t="str">
            <v>m³</v>
          </cell>
          <cell r="D20780">
            <v>363.81</v>
          </cell>
          <cell r="E20780" t="str">
            <v>DNIT - ABR/25</v>
          </cell>
        </row>
        <row r="20781">
          <cell r="A20781">
            <v>1107890</v>
          </cell>
          <cell r="B20781" t="str">
            <v>Concreto fck = 30 MPa - confecção em central dosadora de 30 m³/h - areia e brita comerciais</v>
          </cell>
          <cell r="C20781" t="str">
            <v>m³</v>
          </cell>
          <cell r="D20781">
            <v>424.55</v>
          </cell>
          <cell r="E20781" t="str">
            <v>DNIT - ABR/25</v>
          </cell>
        </row>
        <row r="20782">
          <cell r="A20782">
            <v>1106138</v>
          </cell>
          <cell r="B20782" t="str">
            <v>Concreto fck = 30 MPa - confecção em central dosadora de 30 m³/h - areia extraída e brita produzida</v>
          </cell>
          <cell r="C20782" t="str">
            <v>m³</v>
          </cell>
          <cell r="D20782">
            <v>272.39999999999998</v>
          </cell>
          <cell r="E20782" t="str">
            <v>DNIT - ABR/25</v>
          </cell>
        </row>
        <row r="20783">
          <cell r="A20783">
            <v>1106139</v>
          </cell>
          <cell r="B20783" t="str">
            <v>Concreto fck = 30 MPa - confecção em central dosadora de 40 m³/h - areia e brita comerciais</v>
          </cell>
          <cell r="C20783" t="str">
            <v>m³</v>
          </cell>
          <cell r="D20783">
            <v>388.01</v>
          </cell>
          <cell r="E20783" t="str">
            <v>DNIT - ABR/25</v>
          </cell>
        </row>
        <row r="20784">
          <cell r="A20784">
            <v>1106140</v>
          </cell>
          <cell r="B20784" t="str">
            <v>Concreto fck = 30 MPa - confecção em central dosadora de 40 m³/h - areia extraída e brita produzida</v>
          </cell>
          <cell r="C20784" t="str">
            <v>m³</v>
          </cell>
          <cell r="D20784">
            <v>235.86</v>
          </cell>
          <cell r="E20784" t="str">
            <v>DNIT - ABR/25</v>
          </cell>
        </row>
        <row r="20785">
          <cell r="A20785">
            <v>1107904</v>
          </cell>
          <cell r="B20785" t="str">
            <v>Concreto fck = 35 MPa - confecção em betoneira e lançamento manual - areia e brita comerciais</v>
          </cell>
          <cell r="C20785" t="str">
            <v>m³</v>
          </cell>
          <cell r="D20785">
            <v>536.87</v>
          </cell>
          <cell r="E20785" t="str">
            <v>DNIT - ABR/25</v>
          </cell>
        </row>
        <row r="20786">
          <cell r="A20786">
            <v>1107903</v>
          </cell>
          <cell r="B20786" t="str">
            <v>Concreto fck = 35 MPa - confecção em betoneira e lançamento manual - areia extraída e brita produzida</v>
          </cell>
          <cell r="C20786" t="str">
            <v>m³</v>
          </cell>
          <cell r="D20786">
            <v>389.97</v>
          </cell>
          <cell r="E20786" t="str">
            <v>DNIT - ABR/25</v>
          </cell>
        </row>
        <row r="20787">
          <cell r="A20787">
            <v>1107908</v>
          </cell>
          <cell r="B20787" t="str">
            <v>Concreto fck = 40 MPa - confecção em betoneira e lançamento manual - areia e brita comerciais</v>
          </cell>
          <cell r="C20787" t="str">
            <v>m³</v>
          </cell>
          <cell r="D20787">
            <v>562.33000000000004</v>
          </cell>
          <cell r="E20787" t="str">
            <v>DNIT - ABR/25</v>
          </cell>
        </row>
        <row r="20788">
          <cell r="A20788">
            <v>1107907</v>
          </cell>
          <cell r="B20788" t="str">
            <v>Concreto fck = 40 MPa - confecção em betoneira e lançamento manual - areia extraída e brita produzida</v>
          </cell>
          <cell r="C20788" t="str">
            <v>m³</v>
          </cell>
          <cell r="D20788">
            <v>419.09</v>
          </cell>
          <cell r="E20788" t="str">
            <v>DNIT - ABR/25</v>
          </cell>
        </row>
        <row r="20789">
          <cell r="A20789">
            <v>1107871</v>
          </cell>
          <cell r="B20789" t="str">
            <v>Concreto fctm,k = 4,5 MPa - confecção em central dosadora de 30 m³/h - areia e brita comerciais</v>
          </cell>
          <cell r="C20789" t="str">
            <v>m³</v>
          </cell>
          <cell r="D20789">
            <v>452.82</v>
          </cell>
          <cell r="E20789" t="str">
            <v>DNIT - ABR/25</v>
          </cell>
        </row>
        <row r="20790">
          <cell r="A20790">
            <v>1107870</v>
          </cell>
          <cell r="B20790" t="str">
            <v>Concreto fctm,k = 4,5 MPa - confecção em central dosadora de 30 m³/h - areia extraída e brita produzida</v>
          </cell>
          <cell r="C20790" t="str">
            <v>m³</v>
          </cell>
          <cell r="D20790">
            <v>303.88</v>
          </cell>
          <cell r="E20790" t="str">
            <v>DNIT - ABR/25</v>
          </cell>
        </row>
        <row r="20791">
          <cell r="A20791">
            <v>1106057</v>
          </cell>
          <cell r="B20791" t="str">
            <v>Concreto magro - confecção em betoneira e lançamento manual - areia e brita comerciais</v>
          </cell>
          <cell r="C20791" t="str">
            <v>m³</v>
          </cell>
          <cell r="D20791">
            <v>461.81</v>
          </cell>
          <cell r="E20791" t="str">
            <v>DNIT - ABR/25</v>
          </cell>
        </row>
        <row r="20792">
          <cell r="A20792">
            <v>1106058</v>
          </cell>
          <cell r="B20792" t="str">
            <v>Concreto magro - confecção em betoneira e lançamento manual - areia extraída e brita produzida</v>
          </cell>
          <cell r="C20792" t="str">
            <v>m³</v>
          </cell>
          <cell r="D20792">
            <v>311.87</v>
          </cell>
          <cell r="E20792" t="str">
            <v>DNIT - ABR/25</v>
          </cell>
        </row>
        <row r="20793">
          <cell r="A20793">
            <v>1106380</v>
          </cell>
          <cell r="B20793" t="str">
            <v>Concreto para bombeamento fck = 25 MPa - confecção em central dosadora de 30 m³/h - areia e brita comerciais</v>
          </cell>
          <cell r="C20793" t="str">
            <v>m³</v>
          </cell>
          <cell r="D20793">
            <v>429.96</v>
          </cell>
          <cell r="E20793" t="str">
            <v>DNIT - ABR/25</v>
          </cell>
        </row>
        <row r="20794">
          <cell r="A20794">
            <v>1106378</v>
          </cell>
          <cell r="B20794" t="str">
            <v>Concreto para bombeamento fck = 25 MPa - confecção em central dosadora de 30 m³/h - areia extraída e brita produzida</v>
          </cell>
          <cell r="C20794" t="str">
            <v>m³</v>
          </cell>
          <cell r="D20794">
            <v>283.18</v>
          </cell>
          <cell r="E20794" t="str">
            <v>DNIT - ABR/25</v>
          </cell>
        </row>
        <row r="20795">
          <cell r="A20795">
            <v>1116263</v>
          </cell>
          <cell r="B20795" t="str">
            <v>Concreto para bombeamento fck = 25 MPa - confecção em central dosadora de 40 m³/h - areia e brita comerciais</v>
          </cell>
          <cell r="C20795" t="str">
            <v>m³</v>
          </cell>
          <cell r="D20795">
            <v>391.54</v>
          </cell>
          <cell r="E20795" t="str">
            <v>DNIT - ABR/25</v>
          </cell>
        </row>
        <row r="20796">
          <cell r="A20796">
            <v>1116267</v>
          </cell>
          <cell r="B20796" t="str">
            <v>Concreto para bombeamento fck = 25 MPa - confecção em central dosadora de 40 m³/h - areia extraída e brita produzida</v>
          </cell>
          <cell r="C20796" t="str">
            <v>m³</v>
          </cell>
          <cell r="D20796">
            <v>244.77</v>
          </cell>
          <cell r="E20796" t="str">
            <v>DNIT - ABR/25</v>
          </cell>
        </row>
        <row r="20797">
          <cell r="A20797">
            <v>1106280</v>
          </cell>
          <cell r="B20797" t="str">
            <v>Concreto para bombeamento fck = 30 MPa - confecção em central dosadora de 30 m³/h - areia e brita comerciais</v>
          </cell>
          <cell r="C20797" t="str">
            <v>m³</v>
          </cell>
          <cell r="D20797">
            <v>448.51</v>
          </cell>
          <cell r="E20797" t="str">
            <v>DNIT - ABR/25</v>
          </cell>
        </row>
        <row r="20798">
          <cell r="A20798">
            <v>1106289</v>
          </cell>
          <cell r="B20798" t="str">
            <v>Concreto para bombeamento fck = 30 MPa - confecção em central dosadora de 30 m³/h - areia extraída e brita produzida</v>
          </cell>
          <cell r="C20798" t="str">
            <v>m³</v>
          </cell>
          <cell r="D20798">
            <v>304.49</v>
          </cell>
          <cell r="E20798" t="str">
            <v>DNIT - ABR/25</v>
          </cell>
        </row>
        <row r="20799">
          <cell r="A20799">
            <v>1116264</v>
          </cell>
          <cell r="B20799" t="str">
            <v>Concreto para bombeamento fck = 30 MPa - confecção em central dosadora de 40 m³/h - areia e brita comerciais</v>
          </cell>
          <cell r="C20799" t="str">
            <v>m³</v>
          </cell>
          <cell r="D20799">
            <v>406.77</v>
          </cell>
          <cell r="E20799" t="str">
            <v>DNIT - ABR/25</v>
          </cell>
        </row>
        <row r="20800">
          <cell r="A20800">
            <v>1116268</v>
          </cell>
          <cell r="B20800" t="str">
            <v>Concreto para bombeamento fck = 30 MPa - confecção em central dosadora de 40 m³/h - areia extraída e brita produzida</v>
          </cell>
          <cell r="C20800" t="str">
            <v>m³</v>
          </cell>
          <cell r="D20800">
            <v>262.75</v>
          </cell>
          <cell r="E20800" t="str">
            <v>DNIT - ABR/25</v>
          </cell>
        </row>
        <row r="20801">
          <cell r="A20801">
            <v>1106281</v>
          </cell>
          <cell r="B20801" t="str">
            <v>Concreto para bombeamento fck = 35 MPa - confecção em central dosadora de 30 m³/h - areia e brita comerciais</v>
          </cell>
          <cell r="C20801" t="str">
            <v>m³</v>
          </cell>
          <cell r="D20801">
            <v>472.43</v>
          </cell>
          <cell r="E20801" t="str">
            <v>DNIT - ABR/25</v>
          </cell>
        </row>
        <row r="20802">
          <cell r="A20802">
            <v>1106382</v>
          </cell>
          <cell r="B20802" t="str">
            <v>Concreto para bombeamento fck = 35 MPa - confecção em central dosadora de 30 m³/h - areia extraída e brita produzida</v>
          </cell>
          <cell r="C20802" t="str">
            <v>m³</v>
          </cell>
          <cell r="D20802">
            <v>331.95</v>
          </cell>
          <cell r="E20802" t="str">
            <v>DNIT - ABR/25</v>
          </cell>
        </row>
        <row r="20803">
          <cell r="A20803">
            <v>1116265</v>
          </cell>
          <cell r="B20803" t="str">
            <v>Concreto para bombeamento fck = 35 MPa - confecção em central dosadora de 40 m³/h - areia e brita comerciais</v>
          </cell>
          <cell r="C20803" t="str">
            <v>m³</v>
          </cell>
          <cell r="D20803">
            <v>426.32</v>
          </cell>
          <cell r="E20803" t="str">
            <v>DNIT - ABR/25</v>
          </cell>
        </row>
        <row r="20804">
          <cell r="A20804">
            <v>1116269</v>
          </cell>
          <cell r="B20804" t="str">
            <v>Concreto para bombeamento fck = 35 MPa - confecção em central dosadora de 40 m³/h - areia extraída e brita produzida</v>
          </cell>
          <cell r="C20804" t="str">
            <v>m³</v>
          </cell>
          <cell r="D20804">
            <v>285.85000000000002</v>
          </cell>
          <cell r="E20804" t="str">
            <v>DNIT - ABR/25</v>
          </cell>
        </row>
        <row r="20805">
          <cell r="A20805">
            <v>1106282</v>
          </cell>
          <cell r="B20805" t="str">
            <v>Concreto para bombeamento fck = 40 MPa - confecção em central dosadora de 30 m³/h - areia e brita comerciais</v>
          </cell>
          <cell r="C20805" t="str">
            <v>m³</v>
          </cell>
          <cell r="D20805">
            <v>499.11</v>
          </cell>
          <cell r="E20805" t="str">
            <v>DNIT - ABR/25</v>
          </cell>
        </row>
        <row r="20806">
          <cell r="A20806">
            <v>1106384</v>
          </cell>
          <cell r="B20806" t="str">
            <v>Concreto para bombeamento fck = 40 MPa - confecção em central dosadora de 30 m³/h - areia extraída e brita produzida</v>
          </cell>
          <cell r="C20806" t="str">
            <v>m³</v>
          </cell>
          <cell r="D20806">
            <v>362.6</v>
          </cell>
          <cell r="E20806" t="str">
            <v>DNIT - ABR/25</v>
          </cell>
        </row>
        <row r="20807">
          <cell r="A20807">
            <v>1116266</v>
          </cell>
          <cell r="B20807" t="str">
            <v>Concreto para bombeamento fck = 40 MPa - confecção em central dosadora de 40 m³/h - areia e brita comerciais</v>
          </cell>
          <cell r="C20807" t="str">
            <v>m³</v>
          </cell>
          <cell r="D20807">
            <v>448.18</v>
          </cell>
          <cell r="E20807" t="str">
            <v>DNIT - ABR/25</v>
          </cell>
        </row>
        <row r="20808">
          <cell r="A20808">
            <v>1116270</v>
          </cell>
          <cell r="B20808" t="str">
            <v>Concreto para bombeamento fck = 40 MPa - confecção em central dosadora de 40 m³/h - areia extraída e brita produzida</v>
          </cell>
          <cell r="C20808" t="str">
            <v>m³</v>
          </cell>
          <cell r="D20808">
            <v>311.66000000000003</v>
          </cell>
          <cell r="E20808" t="str">
            <v>DNIT - ABR/25</v>
          </cell>
        </row>
        <row r="20809">
          <cell r="A20809">
            <v>1107868</v>
          </cell>
          <cell r="B20809" t="str">
            <v>Concreto para sub-base adensado por vibração fck = 7,5 MPa - confecção em central dosadora de 30 m³/h - areia e brita comerciais</v>
          </cell>
          <cell r="C20809" t="str">
            <v>m³</v>
          </cell>
          <cell r="D20809">
            <v>356.71</v>
          </cell>
          <cell r="E20809" t="str">
            <v>DNIT - ABR/25</v>
          </cell>
        </row>
        <row r="20810">
          <cell r="A20810">
            <v>1107869</v>
          </cell>
          <cell r="B20810" t="str">
            <v>Concreto para sub-base adensado por vibração fck = 7,5 MPa - confecção em central dosadora de 30 m³/h - areia extraída e brita produzida</v>
          </cell>
          <cell r="C20810" t="str">
            <v>m³</v>
          </cell>
          <cell r="D20810">
            <v>194.36</v>
          </cell>
          <cell r="E20810" t="str">
            <v>DNIT - ABR/25</v>
          </cell>
        </row>
        <row r="20811">
          <cell r="A20811">
            <v>1103853</v>
          </cell>
          <cell r="B20811" t="str">
            <v>Concreto poroso para tubos de drenagem fck = 25 MPa - confecção em betoneira e lançamento manual - areia e brita comerciais</v>
          </cell>
          <cell r="C20811" t="str">
            <v>m³</v>
          </cell>
          <cell r="D20811">
            <v>451.82</v>
          </cell>
          <cell r="E20811" t="str">
            <v>DNIT - ABR/25</v>
          </cell>
        </row>
        <row r="20812">
          <cell r="A20812">
            <v>1103852</v>
          </cell>
          <cell r="B20812" t="str">
            <v>Concreto poroso para tubos de drenagem fck = 25 MPa - confecção em betoneira e lançamento manual - areia extraída e brita produzida</v>
          </cell>
          <cell r="C20812" t="str">
            <v>m³</v>
          </cell>
          <cell r="D20812">
            <v>345.86</v>
          </cell>
          <cell r="E20812" t="str">
            <v>DNIT - ABR/25</v>
          </cell>
        </row>
        <row r="20813">
          <cell r="A20813">
            <v>1106284</v>
          </cell>
          <cell r="B20813" t="str">
            <v>Concreto submerso fck = 20 MPa - confecção em central dosadora de 30 m³/h - areia e brita comerciais</v>
          </cell>
          <cell r="C20813" t="str">
            <v>m³</v>
          </cell>
          <cell r="D20813">
            <v>442.38</v>
          </cell>
          <cell r="E20813" t="str">
            <v>DNIT - ABR/25</v>
          </cell>
        </row>
        <row r="20814">
          <cell r="A20814">
            <v>1108116</v>
          </cell>
          <cell r="B20814" t="str">
            <v>Concreto submerso fck = 25 MPa - confecção em central dosadora de 30 m³/h - areia e brita comerciais</v>
          </cell>
          <cell r="C20814" t="str">
            <v>m³</v>
          </cell>
          <cell r="D20814">
            <v>448.16</v>
          </cell>
          <cell r="E20814" t="str">
            <v>DNIT - ABR/25</v>
          </cell>
        </row>
        <row r="20815">
          <cell r="A20815">
            <v>1108118</v>
          </cell>
          <cell r="B20815" t="str">
            <v>Concreto submerso fck = 30 MPa - confecção em central dosadora de 30 m³/h - areia e brita comerciais</v>
          </cell>
          <cell r="C20815" t="str">
            <v>m³</v>
          </cell>
          <cell r="D20815">
            <v>472.24</v>
          </cell>
          <cell r="E20815" t="str">
            <v>DNIT - ABR/25</v>
          </cell>
        </row>
        <row r="20816">
          <cell r="A20816">
            <v>1106158</v>
          </cell>
          <cell r="B20816" t="str">
            <v>Concreto submerso fck = 35 MPa - confecção em central dosadora de 30 m³/h - areia e brita comerciais</v>
          </cell>
          <cell r="C20816" t="str">
            <v>m³</v>
          </cell>
          <cell r="D20816">
            <v>498.57</v>
          </cell>
          <cell r="E20816" t="str">
            <v>DNIT - ABR/25</v>
          </cell>
        </row>
        <row r="20817">
          <cell r="A20817">
            <v>1108120</v>
          </cell>
          <cell r="B20817" t="str">
            <v>Concreto submerso fck = 40 MPa - confecção em central dosadora de 30 m³/h - areia e brita comerciais</v>
          </cell>
          <cell r="C20817" t="str">
            <v>m³</v>
          </cell>
          <cell r="D20817">
            <v>528</v>
          </cell>
          <cell r="E20817" t="str">
            <v>DNIT - ABR/25</v>
          </cell>
        </row>
        <row r="20818">
          <cell r="A20818">
            <v>1106050</v>
          </cell>
          <cell r="B20818" t="str">
            <v>Lançamento livre de concreto usinado por meio de caminhão betoneira - confecção em central dosadora de 30 m³/h</v>
          </cell>
          <cell r="C20818" t="str">
            <v>m³</v>
          </cell>
          <cell r="D20818">
            <v>52.62</v>
          </cell>
          <cell r="E20818" t="str">
            <v>DNIT - ABR/25</v>
          </cell>
        </row>
        <row r="20819">
          <cell r="A20819">
            <v>1106051</v>
          </cell>
          <cell r="B20819" t="str">
            <v>Lançamento livre de concreto usinado por meio de caminhão betoneira - confecção em central dosadora de 40 m³/h</v>
          </cell>
          <cell r="C20819" t="str">
            <v>m³</v>
          </cell>
          <cell r="D20819">
            <v>44.16</v>
          </cell>
          <cell r="E20819" t="str">
            <v>DNIT - ABR/25</v>
          </cell>
        </row>
        <row r="20820">
          <cell r="A20820">
            <v>1106061</v>
          </cell>
          <cell r="B20820" t="str">
            <v>Lançamento manual de concreto usinado - confecção em central dosadora de 30 m³/h</v>
          </cell>
          <cell r="C20820" t="str">
            <v>m³</v>
          </cell>
          <cell r="D20820">
            <v>62.45</v>
          </cell>
          <cell r="E20820" t="str">
            <v>DNIT - ABR/25</v>
          </cell>
        </row>
        <row r="20821">
          <cell r="A20821">
            <v>1106087</v>
          </cell>
          <cell r="B20821" t="str">
            <v>Lançamento manual de concreto usinado - confecção em central dosadora de 40 m³/h</v>
          </cell>
          <cell r="C20821" t="str">
            <v>m³</v>
          </cell>
          <cell r="D20821">
            <v>54.29</v>
          </cell>
          <cell r="E20821" t="str">
            <v>DNIT - ABR/25</v>
          </cell>
        </row>
        <row r="20822">
          <cell r="A20822">
            <v>1107860</v>
          </cell>
          <cell r="B20822" t="str">
            <v>Lançamento mecânico de concreto com bomba lança sobre chassi com capacidade de 50 m³/h - confecção em central dosadora de 40 m³/h</v>
          </cell>
          <cell r="C20822" t="str">
            <v>m³</v>
          </cell>
          <cell r="D20822">
            <v>59.01</v>
          </cell>
          <cell r="E20822" t="str">
            <v>DNIT - ABR/25</v>
          </cell>
        </row>
        <row r="20823">
          <cell r="A20823">
            <v>1106088</v>
          </cell>
          <cell r="B20823" t="str">
            <v>Lançamento mecânico de concreto com bomba rebocável com capacidade de 30 m³/h - confecção em central dosadora de 30 m³/h</v>
          </cell>
          <cell r="C20823" t="str">
            <v>m³</v>
          </cell>
          <cell r="D20823">
            <v>64.83</v>
          </cell>
          <cell r="E20823" t="str">
            <v>DNIT - ABR/25</v>
          </cell>
        </row>
        <row r="20824">
          <cell r="A20824">
            <v>1106128</v>
          </cell>
          <cell r="B20824" t="str">
            <v>Lançamento mecânico de concreto com bomba rebocável com capacidade de 41 m³/h - confecção em central dosadora de 40 m³/h</v>
          </cell>
          <cell r="C20824" t="str">
            <v>m³</v>
          </cell>
          <cell r="D20824">
            <v>53.57</v>
          </cell>
          <cell r="E20824" t="str">
            <v>DNIT - ABR/25</v>
          </cell>
        </row>
        <row r="20825">
          <cell r="A20825">
            <v>1108056</v>
          </cell>
          <cell r="B20825" t="str">
            <v>Microconcreto autoadensável para reparos e grauteamento - confecção em misturador e lançamento manual</v>
          </cell>
          <cell r="C20825" t="str">
            <v>m³</v>
          </cell>
          <cell r="D20825">
            <v>3309.53</v>
          </cell>
          <cell r="E20825" t="str">
            <v>DNIT - ABR/25</v>
          </cell>
        </row>
        <row r="20826">
          <cell r="A20826">
            <v>1108059</v>
          </cell>
          <cell r="B20826" t="str">
            <v>Microconcreto para reparos e grauteamento - confecção em misturador e lançamento manual</v>
          </cell>
          <cell r="C20826" t="str">
            <v>m³</v>
          </cell>
          <cell r="D20826">
            <v>3293.12</v>
          </cell>
          <cell r="E20826" t="str">
            <v>DNIT - ABR/25</v>
          </cell>
        </row>
        <row r="20827">
          <cell r="A20827">
            <v>1207700</v>
          </cell>
          <cell r="B20827" t="str">
            <v>Concreto fck = 20 MPa para projeção via seca - confecção em betoneira - areia e brita comerciais</v>
          </cell>
          <cell r="C20827" t="str">
            <v>m³</v>
          </cell>
          <cell r="D20827">
            <v>585.72</v>
          </cell>
          <cell r="E20827" t="str">
            <v>DNIT - ABR/25</v>
          </cell>
        </row>
        <row r="20828">
          <cell r="A20828">
            <v>1207701</v>
          </cell>
          <cell r="B20828" t="str">
            <v>Concreto fck = 25 MPa para projeção via seca - confecção em betoneira - areia e brita comerciais</v>
          </cell>
          <cell r="C20828" t="str">
            <v>m³</v>
          </cell>
          <cell r="D20828">
            <v>618.54</v>
          </cell>
          <cell r="E20828" t="str">
            <v>DNIT - ABR/25</v>
          </cell>
        </row>
        <row r="20829">
          <cell r="A20829">
            <v>1207702</v>
          </cell>
          <cell r="B20829" t="str">
            <v>Concreto fck = 30 MPa para projeção via seca - confecção em betoneira - areia e brita comerciais</v>
          </cell>
          <cell r="C20829" t="str">
            <v>m³</v>
          </cell>
          <cell r="D20829">
            <v>655.29</v>
          </cell>
          <cell r="E20829" t="str">
            <v>DNIT - ABR/25</v>
          </cell>
        </row>
        <row r="20830">
          <cell r="A20830">
            <v>1207708</v>
          </cell>
          <cell r="B20830" t="str">
            <v>Concreto fck = 30 MPa para projeção via úmida - confecção em central dosadora de 30 m³/h - areia e brita comerciais</v>
          </cell>
          <cell r="C20830" t="str">
            <v>m³</v>
          </cell>
          <cell r="D20830">
            <v>586.07000000000005</v>
          </cell>
          <cell r="E20830" t="str">
            <v>DNIT - ABR/25</v>
          </cell>
        </row>
        <row r="20831">
          <cell r="A20831">
            <v>1207703</v>
          </cell>
          <cell r="B20831" t="str">
            <v>Concreto fck = 40 MPa para projeção via seca - confecção em betoneira - areia e brita comerciais</v>
          </cell>
          <cell r="C20831" t="str">
            <v>m³</v>
          </cell>
          <cell r="D20831">
            <v>742.38</v>
          </cell>
          <cell r="E20831" t="str">
            <v>DNIT - ABR/25</v>
          </cell>
        </row>
        <row r="20832">
          <cell r="A20832">
            <v>1207709</v>
          </cell>
          <cell r="B20832" t="str">
            <v>Concreto fck = 40 MPa para projeção via úmida - confecção em central dosadora de 30 m³/h - areia e brita comerciais</v>
          </cell>
          <cell r="C20832" t="str">
            <v>m³</v>
          </cell>
          <cell r="D20832">
            <v>665.57</v>
          </cell>
          <cell r="E20832" t="str">
            <v>DNIT - ABR/25</v>
          </cell>
        </row>
        <row r="20833">
          <cell r="A20833">
            <v>1207710</v>
          </cell>
          <cell r="B20833" t="str">
            <v>Concreto projetado via seca fck = 20 MPa aplicado em pisos</v>
          </cell>
          <cell r="C20833" t="str">
            <v>m³</v>
          </cell>
          <cell r="D20833">
            <v>914.31</v>
          </cell>
          <cell r="E20833" t="str">
            <v>DNIT - ABR/25</v>
          </cell>
        </row>
        <row r="20834">
          <cell r="A20834">
            <v>1207711</v>
          </cell>
          <cell r="B20834" t="str">
            <v>Concreto projetado via seca fck = 20 MPa aplicado em superfícies inclinadas e verticais</v>
          </cell>
          <cell r="C20834" t="str">
            <v>m³</v>
          </cell>
          <cell r="D20834">
            <v>1142.6099999999999</v>
          </cell>
          <cell r="E20834" t="str">
            <v>DNIT - ABR/25</v>
          </cell>
        </row>
        <row r="20835">
          <cell r="A20835">
            <v>1207713</v>
          </cell>
          <cell r="B20835" t="str">
            <v>Concreto projetado via seca fck = 20 MPa aplicado em teto</v>
          </cell>
          <cell r="C20835" t="str">
            <v>m³</v>
          </cell>
          <cell r="D20835">
            <v>1738.99</v>
          </cell>
          <cell r="E20835" t="str">
            <v>DNIT - ABR/25</v>
          </cell>
        </row>
        <row r="20836">
          <cell r="A20836">
            <v>1207714</v>
          </cell>
          <cell r="B20836" t="str">
            <v>Concreto projetado via seca fck = 25 MPa aplicado em pisos</v>
          </cell>
          <cell r="C20836" t="str">
            <v>m³</v>
          </cell>
          <cell r="D20836">
            <v>952.93</v>
          </cell>
          <cell r="E20836" t="str">
            <v>DNIT - ABR/25</v>
          </cell>
        </row>
        <row r="20837">
          <cell r="A20837">
            <v>1207715</v>
          </cell>
          <cell r="B20837" t="str">
            <v>Concreto projetado via seca fck = 25 MPa aplicado em superfícies inclinadas e verticais</v>
          </cell>
          <cell r="C20837" t="str">
            <v>m³</v>
          </cell>
          <cell r="D20837">
            <v>1189.5</v>
          </cell>
          <cell r="E20837" t="str">
            <v>DNIT - ABR/25</v>
          </cell>
        </row>
        <row r="20838">
          <cell r="A20838">
            <v>1207717</v>
          </cell>
          <cell r="B20838" t="str">
            <v>Concreto projetado via seca fck = 25 MPa aplicado em teto</v>
          </cell>
          <cell r="C20838" t="str">
            <v>m³</v>
          </cell>
          <cell r="D20838">
            <v>1804.63</v>
          </cell>
          <cell r="E20838" t="str">
            <v>DNIT - ABR/25</v>
          </cell>
        </row>
        <row r="20839">
          <cell r="A20839">
            <v>1207718</v>
          </cell>
          <cell r="B20839" t="str">
            <v>Concreto projetado via seca fck = 30 MPa aplicado em pisos</v>
          </cell>
          <cell r="C20839" t="str">
            <v>m³</v>
          </cell>
          <cell r="D20839">
            <v>996.16</v>
          </cell>
          <cell r="E20839" t="str">
            <v>DNIT - ABR/25</v>
          </cell>
        </row>
        <row r="20840">
          <cell r="A20840">
            <v>1207719</v>
          </cell>
          <cell r="B20840" t="str">
            <v>Concreto projetado via seca fck = 30 MPa aplicado em superfícies inclinadas e verticais</v>
          </cell>
          <cell r="C20840" t="str">
            <v>m³</v>
          </cell>
          <cell r="D20840">
            <v>1242</v>
          </cell>
          <cell r="E20840" t="str">
            <v>DNIT - ABR/25</v>
          </cell>
        </row>
        <row r="20841">
          <cell r="A20841">
            <v>1207721</v>
          </cell>
          <cell r="B20841" t="str">
            <v>Concreto projetado via seca fck = 30 MPa aplicado em teto</v>
          </cell>
          <cell r="C20841" t="str">
            <v>m³</v>
          </cell>
          <cell r="D20841">
            <v>1878.13</v>
          </cell>
          <cell r="E20841" t="str">
            <v>DNIT - ABR/25</v>
          </cell>
        </row>
        <row r="20842">
          <cell r="A20842">
            <v>1207722</v>
          </cell>
          <cell r="B20842" t="str">
            <v>Concreto projetado via seca fck = 40 MPa aplicado em pisos</v>
          </cell>
          <cell r="C20842" t="str">
            <v>m³</v>
          </cell>
          <cell r="D20842">
            <v>1098.6199999999999</v>
          </cell>
          <cell r="E20842" t="str">
            <v>DNIT - ABR/25</v>
          </cell>
        </row>
        <row r="20843">
          <cell r="A20843">
            <v>1207723</v>
          </cell>
          <cell r="B20843" t="str">
            <v>Concreto projetado via seca fck = 40 MPa aplicado em superfícies inclinadas e verticais</v>
          </cell>
          <cell r="C20843" t="str">
            <v>m³</v>
          </cell>
          <cell r="D20843">
            <v>1366.41</v>
          </cell>
          <cell r="E20843" t="str">
            <v>DNIT - ABR/25</v>
          </cell>
        </row>
        <row r="20844">
          <cell r="A20844">
            <v>1207725</v>
          </cell>
          <cell r="B20844" t="str">
            <v>Concreto projetado via seca fck = 40 MPa via seca aplicado em teto</v>
          </cell>
          <cell r="C20844" t="str">
            <v>m³</v>
          </cell>
          <cell r="D20844">
            <v>2052.31</v>
          </cell>
          <cell r="E20844" t="str">
            <v>DNIT - ABR/25</v>
          </cell>
        </row>
        <row r="20845">
          <cell r="A20845">
            <v>1207728</v>
          </cell>
          <cell r="B20845" t="str">
            <v>Concreto projetado via úmida fck = 30 MPa aplicado em túneis classe I com seção de 20 a 40 m²</v>
          </cell>
          <cell r="C20845" t="str">
            <v>m³</v>
          </cell>
          <cell r="D20845">
            <v>855.91</v>
          </cell>
          <cell r="E20845" t="str">
            <v>DNIT - ABR/25</v>
          </cell>
        </row>
        <row r="20846">
          <cell r="A20846">
            <v>1207727</v>
          </cell>
          <cell r="B20846" t="str">
            <v>Concreto projetado via úmida fck = 30 MPa aplicado em túneis classe I com seção de 40 a 60 m²</v>
          </cell>
          <cell r="C20846" t="str">
            <v>m³</v>
          </cell>
          <cell r="D20846">
            <v>838.57</v>
          </cell>
          <cell r="E20846" t="str">
            <v>DNIT - ABR/25</v>
          </cell>
        </row>
        <row r="20847">
          <cell r="A20847">
            <v>1207726</v>
          </cell>
          <cell r="B20847" t="str">
            <v>Concreto projetado via úmida fck = 30 MPa aplicado em túneis classe I com seção de 60 a 90 m²</v>
          </cell>
          <cell r="C20847" t="str">
            <v>m³</v>
          </cell>
          <cell r="D20847">
            <v>824.7</v>
          </cell>
          <cell r="E20847" t="str">
            <v>DNIT - ABR/25</v>
          </cell>
        </row>
        <row r="20848">
          <cell r="A20848">
            <v>1208329</v>
          </cell>
          <cell r="B20848" t="str">
            <v>Concreto projetado via úmida fck = 30 MPa aplicado em túneis classe I com seção superior a 90 m²</v>
          </cell>
          <cell r="C20848" t="str">
            <v>m³</v>
          </cell>
          <cell r="D20848">
            <v>808.73</v>
          </cell>
          <cell r="E20848" t="str">
            <v>DNIT - ABR/25</v>
          </cell>
        </row>
        <row r="20849">
          <cell r="A20849">
            <v>1207685</v>
          </cell>
          <cell r="B20849" t="str">
            <v>Concreto projetado via úmida fck = 30 MPa aplicado em túneis classe II com seção de 20 a 40 m²</v>
          </cell>
          <cell r="C20849" t="str">
            <v>m³</v>
          </cell>
          <cell r="D20849">
            <v>898.06</v>
          </cell>
          <cell r="E20849" t="str">
            <v>DNIT - ABR/25</v>
          </cell>
        </row>
        <row r="20850">
          <cell r="A20850">
            <v>1207684</v>
          </cell>
          <cell r="B20850" t="str">
            <v>Concreto projetado via úmida fck = 30 MPa aplicado em túneis classe II com seção de 40 a 60 m²</v>
          </cell>
          <cell r="C20850" t="str">
            <v>m³</v>
          </cell>
          <cell r="D20850">
            <v>875.15</v>
          </cell>
          <cell r="E20850" t="str">
            <v>DNIT - ABR/25</v>
          </cell>
        </row>
        <row r="20851">
          <cell r="A20851">
            <v>1207683</v>
          </cell>
          <cell r="B20851" t="str">
            <v>Concreto projetado via úmida fck = 30 MPa aplicado em túneis classe II com seção de 60 a 90 m²</v>
          </cell>
          <cell r="C20851" t="str">
            <v>m³</v>
          </cell>
          <cell r="D20851">
            <v>857.69</v>
          </cell>
          <cell r="E20851" t="str">
            <v>DNIT - ABR/25</v>
          </cell>
        </row>
        <row r="20852">
          <cell r="A20852">
            <v>1208337</v>
          </cell>
          <cell r="B20852" t="str">
            <v>Concreto projetado via úmida fck = 30 MPa aplicado em túneis classe II com seção superior a 90 m²</v>
          </cell>
          <cell r="C20852" t="str">
            <v>m³</v>
          </cell>
          <cell r="D20852">
            <v>839.13</v>
          </cell>
          <cell r="E20852" t="str">
            <v>DNIT - ABR/25</v>
          </cell>
        </row>
        <row r="20853">
          <cell r="A20853">
            <v>1207691</v>
          </cell>
          <cell r="B20853" t="str">
            <v>Concreto projetado via úmida fck = 30 MPa aplicado em túneis classe III com seção de 20 a 40 m²</v>
          </cell>
          <cell r="C20853" t="str">
            <v>m³</v>
          </cell>
          <cell r="D20853">
            <v>948.41</v>
          </cell>
          <cell r="E20853" t="str">
            <v>DNIT - ABR/25</v>
          </cell>
        </row>
        <row r="20854">
          <cell r="A20854">
            <v>1207690</v>
          </cell>
          <cell r="B20854" t="str">
            <v>Concreto projetado via úmida fck = 30 MPa aplicado em túneis classe III com seção de 40 a 60 m²</v>
          </cell>
          <cell r="C20854" t="str">
            <v>m³</v>
          </cell>
          <cell r="D20854">
            <v>917.21</v>
          </cell>
          <cell r="E20854" t="str">
            <v>DNIT - ABR/25</v>
          </cell>
        </row>
        <row r="20855">
          <cell r="A20855">
            <v>1207689</v>
          </cell>
          <cell r="B20855" t="str">
            <v>Concreto projetado via úmida fck = 30 MPa aplicado em túneis classe III com seção de 60 a 90 m²</v>
          </cell>
          <cell r="C20855" t="str">
            <v>m³</v>
          </cell>
          <cell r="D20855">
            <v>890.98</v>
          </cell>
          <cell r="E20855" t="str">
            <v>DNIT - ABR/25</v>
          </cell>
        </row>
        <row r="20856">
          <cell r="A20856">
            <v>1208345</v>
          </cell>
          <cell r="B20856" t="str">
            <v>Concreto projetado via úmida fck = 30 MPa aplicado em túneis classe III com seção superior a 90 m²</v>
          </cell>
          <cell r="C20856" t="str">
            <v>m³</v>
          </cell>
          <cell r="D20856">
            <v>869.36</v>
          </cell>
          <cell r="E20856" t="str">
            <v>DNIT - ABR/25</v>
          </cell>
        </row>
        <row r="20857">
          <cell r="A20857">
            <v>1207697</v>
          </cell>
          <cell r="B20857" t="str">
            <v>Concreto projetado via úmida fck = 30 MPa aplicado em túneis classe IV com seção de 20 a 40 m²</v>
          </cell>
          <cell r="C20857" t="str">
            <v>m³</v>
          </cell>
          <cell r="D20857">
            <v>1011.2</v>
          </cell>
          <cell r="E20857" t="str">
            <v>DNIT - ABR/25</v>
          </cell>
        </row>
        <row r="20858">
          <cell r="A20858">
            <v>1207696</v>
          </cell>
          <cell r="B20858" t="str">
            <v>Concreto projetado via úmida fck = 30 MPa aplicado em túneis classe IV com seção de 40 a 60 m²</v>
          </cell>
          <cell r="C20858" t="str">
            <v>m³</v>
          </cell>
          <cell r="D20858">
            <v>966.62</v>
          </cell>
          <cell r="E20858" t="str">
            <v>DNIT - ABR/25</v>
          </cell>
        </row>
        <row r="20859">
          <cell r="A20859">
            <v>1207695</v>
          </cell>
          <cell r="B20859" t="str">
            <v>Concreto projetado via úmida fck = 30 MPa aplicado em túneis classe IV com seção de 60 a 90 m²</v>
          </cell>
          <cell r="C20859" t="str">
            <v>m³</v>
          </cell>
          <cell r="D20859">
            <v>936.29</v>
          </cell>
          <cell r="E20859" t="str">
            <v>DNIT - ABR/25</v>
          </cell>
        </row>
        <row r="20860">
          <cell r="A20860">
            <v>1208353</v>
          </cell>
          <cell r="B20860" t="str">
            <v>Concreto projetado via úmida fck = 30 MPa aplicado em túneis classe IV com seção superior a 90 m²</v>
          </cell>
          <cell r="C20860" t="str">
            <v>m³</v>
          </cell>
          <cell r="D20860">
            <v>905.79</v>
          </cell>
          <cell r="E20860" t="str">
            <v>DNIT - ABR/25</v>
          </cell>
        </row>
        <row r="20861">
          <cell r="A20861">
            <v>1207663</v>
          </cell>
          <cell r="B20861" t="str">
            <v>Concreto projetado via úmida fck = 30 MPa aplicado em túneis classe V com seção de 20 a 40 m²</v>
          </cell>
          <cell r="C20861" t="str">
            <v>m³</v>
          </cell>
          <cell r="D20861">
            <v>1196.53</v>
          </cell>
          <cell r="E20861" t="str">
            <v>DNIT - ABR/25</v>
          </cell>
        </row>
        <row r="20862">
          <cell r="A20862">
            <v>1207662</v>
          </cell>
          <cell r="B20862" t="str">
            <v>Concreto projetado via úmida fck = 30 MPa aplicado em túneis classe V com seção de 40 a 60 m²</v>
          </cell>
          <cell r="C20862" t="str">
            <v>m³</v>
          </cell>
          <cell r="D20862">
            <v>1165.3699999999999</v>
          </cell>
          <cell r="E20862" t="str">
            <v>DNIT - ABR/25</v>
          </cell>
        </row>
        <row r="20863">
          <cell r="A20863">
            <v>1207661</v>
          </cell>
          <cell r="B20863" t="str">
            <v>Concreto projetado via úmida fck = 30 MPa aplicado em túneis classe V com seção de 60 a 90 m²</v>
          </cell>
          <cell r="C20863" t="str">
            <v>m³</v>
          </cell>
          <cell r="D20863">
            <v>1140.45</v>
          </cell>
          <cell r="E20863" t="str">
            <v>DNIT - ABR/25</v>
          </cell>
        </row>
        <row r="20864">
          <cell r="A20864">
            <v>1208361</v>
          </cell>
          <cell r="B20864" t="str">
            <v>Concreto projetado via úmida fck = 30 MPa aplicado em túneis classe V com seção superior a 90 m²</v>
          </cell>
          <cell r="C20864" t="str">
            <v>m³</v>
          </cell>
          <cell r="D20864">
            <v>1103.07</v>
          </cell>
          <cell r="E20864" t="str">
            <v>DNIT - ABR/25</v>
          </cell>
        </row>
        <row r="20865">
          <cell r="A20865">
            <v>1207669</v>
          </cell>
          <cell r="B20865" t="str">
            <v>Concreto projetado via úmida fck = 30 MPa aplicado em túneis classe VI com seção de 20 a 40 m²</v>
          </cell>
          <cell r="C20865" t="str">
            <v>m³</v>
          </cell>
          <cell r="D20865">
            <v>1334.46</v>
          </cell>
          <cell r="E20865" t="str">
            <v>DNIT - ABR/25</v>
          </cell>
        </row>
        <row r="20866">
          <cell r="A20866">
            <v>1207668</v>
          </cell>
          <cell r="B20866" t="str">
            <v>Concreto projetado via úmida fck = 30 MPa aplicado em túneis classe VI com seção de 40 a 60 m²</v>
          </cell>
          <cell r="C20866" t="str">
            <v>m³</v>
          </cell>
          <cell r="D20866">
            <v>1295.79</v>
          </cell>
          <cell r="E20866" t="str">
            <v>DNIT - ABR/25</v>
          </cell>
        </row>
        <row r="20867">
          <cell r="A20867">
            <v>1207667</v>
          </cell>
          <cell r="B20867" t="str">
            <v>Concreto projetado via úmida fck = 30 MPa aplicado em túneis classe VI com seção de 60 a 90 m²</v>
          </cell>
          <cell r="C20867" t="str">
            <v>m³</v>
          </cell>
          <cell r="D20867">
            <v>1237.78</v>
          </cell>
          <cell r="E20867" t="str">
            <v>DNIT - ABR/25</v>
          </cell>
        </row>
        <row r="20868">
          <cell r="A20868">
            <v>1208369</v>
          </cell>
          <cell r="B20868" t="str">
            <v>Concreto projetado via úmida fck = 30 MPa aplicado em túneis classe VI com seção superior a 90 m²</v>
          </cell>
          <cell r="C20868" t="str">
            <v>m³</v>
          </cell>
          <cell r="D20868">
            <v>1179.78</v>
          </cell>
          <cell r="E20868" t="str">
            <v>DNIT - ABR/25</v>
          </cell>
        </row>
        <row r="20869">
          <cell r="A20869">
            <v>1207682</v>
          </cell>
          <cell r="B20869" t="str">
            <v>Concreto projetado via úmida fck = 40 MPa aplicado em túneis classe I com seção de 20 a 40 m²</v>
          </cell>
          <cell r="C20869" t="str">
            <v>m³</v>
          </cell>
          <cell r="D20869">
            <v>949.44</v>
          </cell>
          <cell r="E20869" t="str">
            <v>DNIT - ABR/25</v>
          </cell>
        </row>
        <row r="20870">
          <cell r="A20870">
            <v>1207681</v>
          </cell>
          <cell r="B20870" t="str">
            <v>Concreto projetado via úmida fck = 40 MPa aplicado em túneis classe I com seção de 40 a 60 m²</v>
          </cell>
          <cell r="C20870" t="str">
            <v>m³</v>
          </cell>
          <cell r="D20870">
            <v>932.1</v>
          </cell>
          <cell r="E20870" t="str">
            <v>DNIT - ABR/25</v>
          </cell>
        </row>
        <row r="20871">
          <cell r="A20871">
            <v>1207729</v>
          </cell>
          <cell r="B20871" t="str">
            <v>Concreto projetado via úmida fck = 40 MPa aplicado em túneis classe I com seção de 60 a 90 m²</v>
          </cell>
          <cell r="C20871" t="str">
            <v>m³</v>
          </cell>
          <cell r="D20871">
            <v>918.23</v>
          </cell>
          <cell r="E20871" t="str">
            <v>DNIT - ABR/25</v>
          </cell>
        </row>
        <row r="20872">
          <cell r="A20872">
            <v>1208333</v>
          </cell>
          <cell r="B20872" t="str">
            <v>Concreto projetado via úmida fck = 40 MPa aplicado em túneis classe I com seção superior a 90 m²</v>
          </cell>
          <cell r="C20872" t="str">
            <v>m³</v>
          </cell>
          <cell r="D20872">
            <v>902.26</v>
          </cell>
          <cell r="E20872" t="str">
            <v>DNIT - ABR/25</v>
          </cell>
        </row>
        <row r="20873">
          <cell r="A20873">
            <v>1207688</v>
          </cell>
          <cell r="B20873" t="str">
            <v>Concreto projetado via úmida fck = 40 MPa aplicado em túneis classe II com seção de 20 a 40 m²</v>
          </cell>
          <cell r="C20873" t="str">
            <v>m³</v>
          </cell>
          <cell r="D20873">
            <v>994.43</v>
          </cell>
          <cell r="E20873" t="str">
            <v>DNIT - ABR/25</v>
          </cell>
        </row>
        <row r="20874">
          <cell r="A20874">
            <v>1207687</v>
          </cell>
          <cell r="B20874" t="str">
            <v>Concreto projetado via úmida fck = 40 MPa aplicado em túneis classe II com seção de 40 a 60 m²</v>
          </cell>
          <cell r="C20874" t="str">
            <v>m³</v>
          </cell>
          <cell r="D20874">
            <v>971.51</v>
          </cell>
          <cell r="E20874" t="str">
            <v>DNIT - ABR/25</v>
          </cell>
        </row>
        <row r="20875">
          <cell r="A20875">
            <v>1207686</v>
          </cell>
          <cell r="B20875" t="str">
            <v>Concreto projetado via úmida fck = 40 MPa aplicado em túneis classe II com seção de 60 a 90 m²</v>
          </cell>
          <cell r="C20875" t="str">
            <v>m³</v>
          </cell>
          <cell r="D20875">
            <v>954.05</v>
          </cell>
          <cell r="E20875" t="str">
            <v>DNIT - ABR/25</v>
          </cell>
        </row>
        <row r="20876">
          <cell r="A20876">
            <v>1208341</v>
          </cell>
          <cell r="B20876" t="str">
            <v>Concreto projetado via úmida fck = 40 MPa aplicado em túneis classe II com seção superior a 90 m²</v>
          </cell>
          <cell r="C20876" t="str">
            <v>m³</v>
          </cell>
          <cell r="D20876">
            <v>935.49</v>
          </cell>
          <cell r="E20876" t="str">
            <v>DNIT - ABR/25</v>
          </cell>
        </row>
        <row r="20877">
          <cell r="A20877">
            <v>1207694</v>
          </cell>
          <cell r="B20877" t="str">
            <v>Concreto projetado via úmida fck = 40 MPa aplicado em túneis classe III com seção de 20 a 40 m²</v>
          </cell>
          <cell r="C20877" t="str">
            <v>m³</v>
          </cell>
          <cell r="D20877">
            <v>1047.78</v>
          </cell>
          <cell r="E20877" t="str">
            <v>DNIT - ABR/25</v>
          </cell>
        </row>
        <row r="20878">
          <cell r="A20878">
            <v>1207693</v>
          </cell>
          <cell r="B20878" t="str">
            <v>Concreto projetado via úmida fck = 40 MPa aplicado em túneis classe III com seção de 40 a 60 m²</v>
          </cell>
          <cell r="C20878" t="str">
            <v>m³</v>
          </cell>
          <cell r="D20878">
            <v>1016.59</v>
          </cell>
          <cell r="E20878" t="str">
            <v>DNIT - ABR/25</v>
          </cell>
        </row>
        <row r="20879">
          <cell r="A20879">
            <v>1207692</v>
          </cell>
          <cell r="B20879" t="str">
            <v>Concreto projetado via úmida fck = 40 MPa aplicado em túneis classe III com seção de 60 a 90 m²</v>
          </cell>
          <cell r="C20879" t="str">
            <v>m³</v>
          </cell>
          <cell r="D20879">
            <v>990.36</v>
          </cell>
          <cell r="E20879" t="str">
            <v>DNIT - ABR/25</v>
          </cell>
        </row>
        <row r="20880">
          <cell r="A20880">
            <v>1208349</v>
          </cell>
          <cell r="B20880" t="str">
            <v>Concreto projetado via úmida fck = 40 MPa aplicado em túneis classe III com seção superior a 90 m²</v>
          </cell>
          <cell r="C20880" t="str">
            <v>m³</v>
          </cell>
          <cell r="D20880">
            <v>968.74</v>
          </cell>
          <cell r="E20880" t="str">
            <v>DNIT - ABR/25</v>
          </cell>
        </row>
        <row r="20881">
          <cell r="A20881">
            <v>1207660</v>
          </cell>
          <cell r="B20881" t="str">
            <v>Concreto projetado via úmida fck = 40 MPa aplicado em túneis classe IV com seção de 20 a 40 m²</v>
          </cell>
          <cell r="C20881" t="str">
            <v>m³</v>
          </cell>
          <cell r="D20881">
            <v>1113.78</v>
          </cell>
          <cell r="E20881" t="str">
            <v>DNIT - ABR/25</v>
          </cell>
        </row>
        <row r="20882">
          <cell r="A20882">
            <v>1207699</v>
          </cell>
          <cell r="B20882" t="str">
            <v>Concreto projetado via úmida fck = 40 MPa aplicado em túneis classe IV com seção de 40 a 60 m²</v>
          </cell>
          <cell r="C20882" t="str">
            <v>m³</v>
          </cell>
          <cell r="D20882">
            <v>1069.2</v>
          </cell>
          <cell r="E20882" t="str">
            <v>DNIT - ABR/25</v>
          </cell>
        </row>
        <row r="20883">
          <cell r="A20883">
            <v>1207698</v>
          </cell>
          <cell r="B20883" t="str">
            <v>Concreto projetado via úmida fck = 40 MPa aplicado em túneis classe IV com seção de 60 a 90 m²</v>
          </cell>
          <cell r="C20883" t="str">
            <v>m³</v>
          </cell>
          <cell r="D20883">
            <v>1038.8699999999999</v>
          </cell>
          <cell r="E20883" t="str">
            <v>DNIT - ABR/25</v>
          </cell>
        </row>
        <row r="20884">
          <cell r="A20884">
            <v>1208357</v>
          </cell>
          <cell r="B20884" t="str">
            <v>Concreto projetado via úmida fck = 40 MPa aplicado em túneis classe IV com seção superior a 90 m²</v>
          </cell>
          <cell r="C20884" t="str">
            <v>m³</v>
          </cell>
          <cell r="D20884">
            <v>1008.37</v>
          </cell>
          <cell r="E20884" t="str">
            <v>DNIT - ABR/25</v>
          </cell>
        </row>
        <row r="20885">
          <cell r="A20885">
            <v>1207666</v>
          </cell>
          <cell r="B20885" t="str">
            <v>Concreto projetado via úmida fck = 40 MPa aplicado em túneis classe V com seção de 20 a 40 m²</v>
          </cell>
          <cell r="C20885" t="str">
            <v>m³</v>
          </cell>
          <cell r="D20885">
            <v>1302.53</v>
          </cell>
          <cell r="E20885" t="str">
            <v>DNIT - ABR/25</v>
          </cell>
        </row>
        <row r="20886">
          <cell r="A20886">
            <v>1207665</v>
          </cell>
          <cell r="B20886" t="str">
            <v>Concreto projetado via úmida fck = 40 MPa aplicado em túneis classe V com seção de 40 a 60 m²</v>
          </cell>
          <cell r="C20886" t="str">
            <v>m³</v>
          </cell>
          <cell r="D20886">
            <v>1271.3699999999999</v>
          </cell>
          <cell r="E20886" t="str">
            <v>DNIT - ABR/25</v>
          </cell>
        </row>
        <row r="20887">
          <cell r="A20887">
            <v>1207664</v>
          </cell>
          <cell r="B20887" t="str">
            <v>Concreto projetado via úmida fck = 40 MPa aplicado em túneis classe V com seção de 60 a 90 m²</v>
          </cell>
          <cell r="C20887" t="str">
            <v>m³</v>
          </cell>
          <cell r="D20887">
            <v>1246.45</v>
          </cell>
          <cell r="E20887" t="str">
            <v>DNIT - ABR/25</v>
          </cell>
        </row>
        <row r="20888">
          <cell r="A20888">
            <v>1208365</v>
          </cell>
          <cell r="B20888" t="str">
            <v>Concreto projetado via úmida fck = 40 MPa aplicado em túneis classe V com seção superior a 90 m²</v>
          </cell>
          <cell r="C20888" t="str">
            <v>m³</v>
          </cell>
          <cell r="D20888">
            <v>1209.07</v>
          </cell>
          <cell r="E20888" t="str">
            <v>DNIT - ABR/25</v>
          </cell>
        </row>
        <row r="20889">
          <cell r="A20889">
            <v>1207672</v>
          </cell>
          <cell r="B20889" t="str">
            <v>Concreto projetado via úmida fck = 40 MPa aplicado em túneis classe VI com seção de 20 a 40 m²</v>
          </cell>
          <cell r="C20889" t="str">
            <v>m³</v>
          </cell>
          <cell r="D20889">
            <v>1444.12</v>
          </cell>
          <cell r="E20889" t="str">
            <v>DNIT - ABR/25</v>
          </cell>
        </row>
        <row r="20890">
          <cell r="A20890">
            <v>1207671</v>
          </cell>
          <cell r="B20890" t="str">
            <v>Concreto projetado via úmida fck = 40 MPa aplicado em túneis classe VI com seção de 40 a 60 m²</v>
          </cell>
          <cell r="C20890" t="str">
            <v>m³</v>
          </cell>
          <cell r="D20890">
            <v>1405.45</v>
          </cell>
          <cell r="E20890" t="str">
            <v>DNIT - ABR/25</v>
          </cell>
        </row>
        <row r="20891">
          <cell r="A20891">
            <v>1207670</v>
          </cell>
          <cell r="B20891" t="str">
            <v>Concreto projetado via úmida fck = 40 MPa aplicado em túneis classe VI com seção de 60 a 90 m²</v>
          </cell>
          <cell r="C20891" t="str">
            <v>m³</v>
          </cell>
          <cell r="D20891">
            <v>1347.44</v>
          </cell>
          <cell r="E20891" t="str">
            <v>DNIT - ABR/25</v>
          </cell>
        </row>
        <row r="20892">
          <cell r="A20892">
            <v>1208373</v>
          </cell>
          <cell r="B20892" t="str">
            <v>Concreto projetado via úmida fck = 40 MPa aplicado em túneis classe VI com seção superior a 90 m²</v>
          </cell>
          <cell r="C20892" t="str">
            <v>m³</v>
          </cell>
          <cell r="D20892">
            <v>1289.43</v>
          </cell>
          <cell r="E20892" t="str">
            <v>DNIT - ABR/25</v>
          </cell>
        </row>
        <row r="20893">
          <cell r="A20893">
            <v>1400976</v>
          </cell>
          <cell r="B20893" t="str">
            <v>Corte a plasma CNC em chapa com espessura de 6,3 a 10 mm</v>
          </cell>
          <cell r="C20893" t="str">
            <v>m</v>
          </cell>
          <cell r="D20893">
            <v>4.9400000000000004</v>
          </cell>
          <cell r="E20893" t="str">
            <v>DNIT - ABR/25</v>
          </cell>
        </row>
        <row r="20894">
          <cell r="A20894">
            <v>1400970</v>
          </cell>
          <cell r="B20894" t="str">
            <v>Corte a plasma manual em chapa de aço-carbono com espessura de 4 a 8 mm</v>
          </cell>
          <cell r="C20894" t="str">
            <v>m</v>
          </cell>
          <cell r="D20894">
            <v>2.46</v>
          </cell>
          <cell r="E20894" t="str">
            <v>DNIT - ABR/25</v>
          </cell>
        </row>
        <row r="20895">
          <cell r="A20895">
            <v>1400971</v>
          </cell>
          <cell r="B20895" t="str">
            <v>Corte a plasma manual em chapa de aço-carbono com espessura de 9 a 25 mm</v>
          </cell>
          <cell r="C20895" t="str">
            <v>m</v>
          </cell>
          <cell r="D20895">
            <v>10.72</v>
          </cell>
          <cell r="E20895" t="str">
            <v>DNIT - ABR/25</v>
          </cell>
        </row>
        <row r="20896">
          <cell r="A20896">
            <v>1400972</v>
          </cell>
          <cell r="B20896" t="str">
            <v>Corte a plasma manual em chapa de alumínio com espessura de 1,5 mm</v>
          </cell>
          <cell r="C20896" t="str">
            <v>m</v>
          </cell>
          <cell r="D20896">
            <v>2.4300000000000002</v>
          </cell>
          <cell r="E20896" t="str">
            <v>DNIT - ABR/25</v>
          </cell>
        </row>
        <row r="20897">
          <cell r="A20897">
            <v>1416201</v>
          </cell>
          <cell r="B20897" t="str">
            <v>Corte de barras de aço CA-50 com maçarico oxiacetileno</v>
          </cell>
          <cell r="C20897" t="str">
            <v>cm²</v>
          </cell>
          <cell r="D20897">
            <v>0.23</v>
          </cell>
          <cell r="E20897" t="str">
            <v>DNIT - ABR/25</v>
          </cell>
        </row>
        <row r="20898">
          <cell r="A20898">
            <v>1400969</v>
          </cell>
          <cell r="B20898" t="str">
            <v>Corte de cantoneira de alumínio</v>
          </cell>
          <cell r="C20898" t="str">
            <v>un</v>
          </cell>
          <cell r="D20898">
            <v>0.17</v>
          </cell>
          <cell r="E20898" t="str">
            <v>DNIT - ABR/25</v>
          </cell>
        </row>
        <row r="20899">
          <cell r="A20899">
            <v>1400975</v>
          </cell>
          <cell r="B20899" t="str">
            <v>Corte de chapa de aço com guilhotina hidráulica</v>
          </cell>
          <cell r="C20899" t="str">
            <v>m</v>
          </cell>
          <cell r="D20899">
            <v>4.37</v>
          </cell>
          <cell r="E20899" t="str">
            <v>DNIT - ABR/25</v>
          </cell>
        </row>
        <row r="20900">
          <cell r="A20900">
            <v>1416141</v>
          </cell>
          <cell r="B20900" t="str">
            <v>Corte de chapas de aço com espessura de 12,5 mm com maçarico oxiacetileno</v>
          </cell>
          <cell r="C20900" t="str">
            <v>m</v>
          </cell>
          <cell r="D20900">
            <v>3.72</v>
          </cell>
          <cell r="E20900" t="str">
            <v>DNIT - ABR/25</v>
          </cell>
        </row>
        <row r="20901">
          <cell r="A20901">
            <v>1416142</v>
          </cell>
          <cell r="B20901" t="str">
            <v>Corte de chapas de aço com espessura de 16 mm com maçarico oxiacetileno</v>
          </cell>
          <cell r="C20901" t="str">
            <v>m</v>
          </cell>
          <cell r="D20901">
            <v>5.67</v>
          </cell>
          <cell r="E20901" t="str">
            <v>DNIT - ABR/25</v>
          </cell>
        </row>
        <row r="20902">
          <cell r="A20902">
            <v>1400973</v>
          </cell>
          <cell r="B20902" t="str">
            <v>Corte de chapas de aço com espessura de 3 mm com maçarico oxiacetileno</v>
          </cell>
          <cell r="C20902" t="str">
            <v>m</v>
          </cell>
          <cell r="D20902">
            <v>1.66</v>
          </cell>
          <cell r="E20902" t="str">
            <v>DNIT - ABR/25</v>
          </cell>
        </row>
        <row r="20903">
          <cell r="A20903">
            <v>1400974</v>
          </cell>
          <cell r="B20903" t="str">
            <v>Corte de chapas de aço com espessura de 5 mm com maçarico oxiacetileno</v>
          </cell>
          <cell r="C20903" t="str">
            <v>m</v>
          </cell>
          <cell r="D20903">
            <v>1.93</v>
          </cell>
          <cell r="E20903" t="str">
            <v>DNIT - ABR/25</v>
          </cell>
        </row>
        <row r="20904">
          <cell r="A20904">
            <v>1416139</v>
          </cell>
          <cell r="B20904" t="str">
            <v>Corte de chapas de aço com espessura de 6,3 mm com maçarico oxiacetileno</v>
          </cell>
          <cell r="C20904" t="str">
            <v>m</v>
          </cell>
          <cell r="D20904">
            <v>2.13</v>
          </cell>
          <cell r="E20904" t="str">
            <v>DNIT - ABR/25</v>
          </cell>
        </row>
        <row r="20905">
          <cell r="A20905">
            <v>1416202</v>
          </cell>
          <cell r="B20905" t="str">
            <v>Corte de chapas de aço com espessura de 8 mm com maçarico oxiacetileno</v>
          </cell>
          <cell r="C20905" t="str">
            <v>m</v>
          </cell>
          <cell r="D20905">
            <v>2.4500000000000002</v>
          </cell>
          <cell r="E20905" t="str">
            <v>DNIT - ABR/25</v>
          </cell>
        </row>
        <row r="20906">
          <cell r="A20906">
            <v>1416140</v>
          </cell>
          <cell r="B20906" t="str">
            <v>Corte de chapas de aço com espessura de 9,5 mm com maçarico oxiacetileno</v>
          </cell>
          <cell r="C20906" t="str">
            <v>m</v>
          </cell>
          <cell r="D20906">
            <v>2.79</v>
          </cell>
          <cell r="E20906" t="str">
            <v>DNIT - ABR/25</v>
          </cell>
        </row>
        <row r="20907">
          <cell r="A20907">
            <v>1419543</v>
          </cell>
          <cell r="B20907" t="str">
            <v>Corte de perfil metálico com máquina policorte com espessura de até 1/8"</v>
          </cell>
          <cell r="C20907" t="str">
            <v>un</v>
          </cell>
          <cell r="D20907">
            <v>0.21</v>
          </cell>
          <cell r="E20907" t="str">
            <v>DNIT - ABR/25</v>
          </cell>
        </row>
        <row r="20908">
          <cell r="A20908">
            <v>1408173</v>
          </cell>
          <cell r="B20908" t="str">
            <v>Corte de perfis metálicos com maçarico oxiacetileno</v>
          </cell>
          <cell r="C20908" t="str">
            <v>cm²</v>
          </cell>
          <cell r="D20908">
            <v>0.06</v>
          </cell>
          <cell r="E20908" t="str">
            <v>DNIT - ABR/25</v>
          </cell>
        </row>
        <row r="20909">
          <cell r="A20909">
            <v>1407063</v>
          </cell>
          <cell r="B20909" t="str">
            <v>Corte de trilho TR45 com utilização de equipamento leve</v>
          </cell>
          <cell r="C20909" t="str">
            <v>un</v>
          </cell>
          <cell r="D20909">
            <v>8.25</v>
          </cell>
          <cell r="E20909" t="str">
            <v>DNIT - ABR/25</v>
          </cell>
        </row>
        <row r="20910">
          <cell r="A20910">
            <v>1407064</v>
          </cell>
          <cell r="B20910" t="str">
            <v>Corte de trilho TR57 com utilização de equipamento leve</v>
          </cell>
          <cell r="C20910" t="str">
            <v>un</v>
          </cell>
          <cell r="D20910">
            <v>8.57</v>
          </cell>
          <cell r="E20910" t="str">
            <v>DNIT - ABR/25</v>
          </cell>
        </row>
        <row r="20911">
          <cell r="A20911">
            <v>1407065</v>
          </cell>
          <cell r="B20911" t="str">
            <v>Corte de trilho TR68 com utilização de equipamento leve</v>
          </cell>
          <cell r="C20911" t="str">
            <v>un</v>
          </cell>
          <cell r="D20911">
            <v>8.8000000000000007</v>
          </cell>
          <cell r="E20911" t="str">
            <v>DNIT - ABR/25</v>
          </cell>
        </row>
        <row r="20912">
          <cell r="A20912">
            <v>1407066</v>
          </cell>
          <cell r="B20912" t="str">
            <v>Corte de trilho UIC60 com utilização de equipamento leve</v>
          </cell>
          <cell r="C20912" t="str">
            <v>un</v>
          </cell>
          <cell r="D20912">
            <v>8.64</v>
          </cell>
          <cell r="E20912" t="str">
            <v>DNIT - ABR/25</v>
          </cell>
        </row>
        <row r="20913">
          <cell r="A20913">
            <v>1400977</v>
          </cell>
          <cell r="B20913" t="str">
            <v>Dobramento de chapas metálicas com espessuras de até 10 mm</v>
          </cell>
          <cell r="C20913" t="str">
            <v>m</v>
          </cell>
          <cell r="D20913">
            <v>3.75</v>
          </cell>
          <cell r="E20913" t="str">
            <v>DNIT - ABR/25</v>
          </cell>
        </row>
        <row r="20914">
          <cell r="A20914">
            <v>1407067</v>
          </cell>
          <cell r="B20914" t="str">
            <v>Furação de trilho TR45 com utilização de equipamento leve</v>
          </cell>
          <cell r="C20914" t="str">
            <v>un</v>
          </cell>
          <cell r="D20914">
            <v>3.22</v>
          </cell>
          <cell r="E20914" t="str">
            <v>DNIT - ABR/25</v>
          </cell>
        </row>
        <row r="20915">
          <cell r="A20915">
            <v>1407068</v>
          </cell>
          <cell r="B20915" t="str">
            <v>Furação de trilho TR57 com utilização de equipamento leve</v>
          </cell>
          <cell r="C20915" t="str">
            <v>un</v>
          </cell>
          <cell r="D20915">
            <v>3.62</v>
          </cell>
          <cell r="E20915" t="str">
            <v>DNIT - ABR/25</v>
          </cell>
        </row>
        <row r="20916">
          <cell r="A20916">
            <v>1407069</v>
          </cell>
          <cell r="B20916" t="str">
            <v>Furação de trilho TR68 com utilização de equipamento leve</v>
          </cell>
          <cell r="C20916" t="str">
            <v>un</v>
          </cell>
          <cell r="D20916">
            <v>3.92</v>
          </cell>
          <cell r="E20916" t="str">
            <v>DNIT - ABR/25</v>
          </cell>
        </row>
        <row r="20917">
          <cell r="A20917">
            <v>1407070</v>
          </cell>
          <cell r="B20917" t="str">
            <v>Furação de trilho UIC60 com utilização de equipamento leve</v>
          </cell>
          <cell r="C20917" t="str">
            <v>un</v>
          </cell>
          <cell r="D20917">
            <v>3.74</v>
          </cell>
          <cell r="E20917" t="str">
            <v>DNIT - ABR/25</v>
          </cell>
        </row>
        <row r="20918">
          <cell r="A20918">
            <v>1400987</v>
          </cell>
          <cell r="B20918" t="str">
            <v>Perfuração de chapas metálicas com espessura de até 3 mm - D = 25 mm</v>
          </cell>
          <cell r="C20918" t="str">
            <v>un</v>
          </cell>
          <cell r="D20918">
            <v>1.4</v>
          </cell>
          <cell r="E20918" t="str">
            <v>DNIT - ABR/25</v>
          </cell>
        </row>
        <row r="20919">
          <cell r="A20919">
            <v>1416257</v>
          </cell>
          <cell r="B20919" t="str">
            <v>Solda com maçarico oxiacetileno de chapas de aço de 12,5 mm</v>
          </cell>
          <cell r="C20919" t="str">
            <v>m</v>
          </cell>
          <cell r="D20919">
            <v>276.48</v>
          </cell>
          <cell r="E20919" t="str">
            <v>DNIT - ABR/25</v>
          </cell>
        </row>
        <row r="20920">
          <cell r="A20920">
            <v>1416253</v>
          </cell>
          <cell r="B20920" t="str">
            <v>Solda com maçarico oxiacetileno de chapas de aço de 16 mm</v>
          </cell>
          <cell r="C20920" t="str">
            <v>m</v>
          </cell>
          <cell r="D20920">
            <v>629.99</v>
          </cell>
          <cell r="E20920" t="str">
            <v>DNIT - ABR/25</v>
          </cell>
        </row>
        <row r="20921">
          <cell r="A20921">
            <v>1416254</v>
          </cell>
          <cell r="B20921" t="str">
            <v>Solda com maçarico oxiacetileno de chapas de aço de 6,3 mm</v>
          </cell>
          <cell r="C20921" t="str">
            <v>m</v>
          </cell>
          <cell r="D20921">
            <v>54.07</v>
          </cell>
          <cell r="E20921" t="str">
            <v>DNIT - ABR/25</v>
          </cell>
        </row>
        <row r="20922">
          <cell r="A20922">
            <v>1416255</v>
          </cell>
          <cell r="B20922" t="str">
            <v>Solda com maçarico oxiacetileno de chapas de aço de 8 mm</v>
          </cell>
          <cell r="C20922" t="str">
            <v>m</v>
          </cell>
          <cell r="D20922">
            <v>93.8</v>
          </cell>
          <cell r="E20922" t="str">
            <v>DNIT - ABR/25</v>
          </cell>
        </row>
        <row r="20923">
          <cell r="A20923">
            <v>1416256</v>
          </cell>
          <cell r="B20923" t="str">
            <v>Solda com maçarico oxiacetileno de chapas de aço de 9,5 mm</v>
          </cell>
          <cell r="C20923" t="str">
            <v>m</v>
          </cell>
          <cell r="D20923">
            <v>143.84</v>
          </cell>
          <cell r="E20923" t="str">
            <v>DNIT - ABR/25</v>
          </cell>
        </row>
        <row r="20924">
          <cell r="A20924">
            <v>1408028</v>
          </cell>
          <cell r="B20924" t="str">
            <v>Solda elétrica manual de perfis metálicos e chapas de aço com eletrodo E70XX para beneficiamento de aço naval</v>
          </cell>
          <cell r="C20924" t="str">
            <v>kg</v>
          </cell>
          <cell r="D20924">
            <v>240.63</v>
          </cell>
          <cell r="E20924" t="str">
            <v>DNIT - ABR/25</v>
          </cell>
        </row>
        <row r="20925">
          <cell r="A20925">
            <v>1408027</v>
          </cell>
          <cell r="B20925" t="str">
            <v>Solda tipo MIG/MAG automatizada</v>
          </cell>
          <cell r="C20925" t="str">
            <v>kg</v>
          </cell>
          <cell r="D20925">
            <v>128.63999999999999</v>
          </cell>
          <cell r="E20925" t="str">
            <v>DNIT - ABR/25</v>
          </cell>
        </row>
        <row r="20926">
          <cell r="A20926">
            <v>1400978</v>
          </cell>
          <cell r="B20926" t="str">
            <v>Solda tipo MIG/MAG manual</v>
          </cell>
          <cell r="C20926" t="str">
            <v>kg</v>
          </cell>
          <cell r="D20926">
            <v>218.78</v>
          </cell>
          <cell r="E20926" t="str">
            <v>DNIT - ABR/25</v>
          </cell>
        </row>
        <row r="20927">
          <cell r="A20927">
            <v>1513941</v>
          </cell>
          <cell r="B20927" t="str">
            <v>Contenção em areia-cimento ensacada com mistura de areia com 8% de cimento - confecção e assentamento</v>
          </cell>
          <cell r="C20927" t="str">
            <v>m³</v>
          </cell>
          <cell r="D20927">
            <v>557.91999999999996</v>
          </cell>
          <cell r="E20927" t="str">
            <v>DNIT - ABR/25</v>
          </cell>
        </row>
        <row r="20928">
          <cell r="A20928">
            <v>1513940</v>
          </cell>
          <cell r="B20928" t="str">
            <v>Contenção em solo-cimento ensacado com mistura de solo de jazida com 8% de cimento - confecção e assentamento</v>
          </cell>
          <cell r="C20928" t="str">
            <v>m³</v>
          </cell>
          <cell r="D20928">
            <v>380.22</v>
          </cell>
          <cell r="E20928" t="str">
            <v>DNIT - ABR/25</v>
          </cell>
        </row>
        <row r="20929">
          <cell r="A20929">
            <v>1505879</v>
          </cell>
          <cell r="B20929" t="str">
            <v>Enrocamento de pedra arrumada manualmente - pedra de mão comercial - fornecimento e assentamento</v>
          </cell>
          <cell r="C20929" t="str">
            <v>m³</v>
          </cell>
          <cell r="D20929">
            <v>336.74</v>
          </cell>
          <cell r="E20929" t="str">
            <v>DNIT - ABR/25</v>
          </cell>
        </row>
        <row r="20930">
          <cell r="A20930">
            <v>1505878</v>
          </cell>
          <cell r="B20930" t="str">
            <v>Enrocamento de pedra arrumada manualmente - pedra de mão produzida - confecção e assentamento</v>
          </cell>
          <cell r="C20930" t="str">
            <v>m³</v>
          </cell>
          <cell r="D20930">
            <v>217.28</v>
          </cell>
          <cell r="E20930" t="str">
            <v>DNIT - ABR/25</v>
          </cell>
        </row>
        <row r="20931">
          <cell r="A20931">
            <v>1505877</v>
          </cell>
          <cell r="B20931" t="str">
            <v>Enrocamento de pedra espalhada e compactada mecanicamente - pedra de mão comercial - fornecimento e assentamento</v>
          </cell>
          <cell r="C20931" t="str">
            <v>m³</v>
          </cell>
          <cell r="D20931">
            <v>195.09</v>
          </cell>
          <cell r="E20931" t="str">
            <v>DNIT - ABR/25</v>
          </cell>
        </row>
        <row r="20932">
          <cell r="A20932">
            <v>1505860</v>
          </cell>
          <cell r="B20932" t="str">
            <v>Enrocamento de pedra jogada - pedra de mão comercial - fornecimento e assentamento</v>
          </cell>
          <cell r="C20932" t="str">
            <v>m³</v>
          </cell>
          <cell r="D20932">
            <v>212.36</v>
          </cell>
          <cell r="E20932" t="str">
            <v>DNIT - ABR/25</v>
          </cell>
        </row>
        <row r="20933">
          <cell r="A20933">
            <v>1505859</v>
          </cell>
          <cell r="B20933" t="str">
            <v>Enrocamento de pedra jogada - pedra de mão produzida - confecção e assentamento</v>
          </cell>
          <cell r="C20933" t="str">
            <v>m³</v>
          </cell>
          <cell r="D20933">
            <v>112.81</v>
          </cell>
          <cell r="E20933" t="str">
            <v>DNIT - ABR/25</v>
          </cell>
        </row>
        <row r="20934">
          <cell r="A20934">
            <v>1516204</v>
          </cell>
          <cell r="B20934" t="str">
            <v>Fabricação de blocos segmentais de face pré-moldados - C = 40 cm, L = 40 cm e H = 20 cm - massa de 25 kg</v>
          </cell>
          <cell r="C20934" t="str">
            <v>un</v>
          </cell>
          <cell r="D20934">
            <v>6.14</v>
          </cell>
          <cell r="E20934" t="str">
            <v>DNIT - ABR/25</v>
          </cell>
        </row>
        <row r="20935">
          <cell r="A20935">
            <v>1516312</v>
          </cell>
          <cell r="B20935" t="str">
            <v>Geocélula em PEAD, paredes perfuradas, soldadas - altura de 100 mm e 1.206 cm² de área de célula - fornecimento e instalação</v>
          </cell>
          <cell r="C20935" t="str">
            <v>m²</v>
          </cell>
          <cell r="D20935">
            <v>40.89</v>
          </cell>
          <cell r="E20935" t="str">
            <v>DNIT - ABR/25</v>
          </cell>
        </row>
        <row r="20936">
          <cell r="A20936">
            <v>1516304</v>
          </cell>
          <cell r="B20936" t="str">
            <v>Geocélula em PEAD, paredes perfuradas, soldadas - altura de 100 mm e 289 cm² de área de célula - fornecimento e instalação</v>
          </cell>
          <cell r="C20936" t="str">
            <v>m²</v>
          </cell>
          <cell r="D20936">
            <v>51.92</v>
          </cell>
          <cell r="E20936" t="str">
            <v>DNIT - ABR/25</v>
          </cell>
        </row>
        <row r="20937">
          <cell r="A20937">
            <v>1516308</v>
          </cell>
          <cell r="B20937" t="str">
            <v>Geocélula em PEAD, paredes perfuradas, soldadas - altura de 100 mm e 460 cm² de área de célula - fornecimento e instalação</v>
          </cell>
          <cell r="C20937" t="str">
            <v>m²</v>
          </cell>
          <cell r="D20937">
            <v>42.99</v>
          </cell>
          <cell r="E20937" t="str">
            <v>DNIT - ABR/25</v>
          </cell>
        </row>
        <row r="20938">
          <cell r="A20938">
            <v>1516313</v>
          </cell>
          <cell r="B20938" t="str">
            <v>Geocélula em PEAD, paredes perfuradas, soldadas - altura de 150 mm e 1.206 cm² de área de célula - fornecimento e instalação</v>
          </cell>
          <cell r="C20938" t="str">
            <v>m²</v>
          </cell>
          <cell r="D20938">
            <v>49.08</v>
          </cell>
          <cell r="E20938" t="str">
            <v>DNIT - ABR/25</v>
          </cell>
        </row>
        <row r="20939">
          <cell r="A20939">
            <v>1516305</v>
          </cell>
          <cell r="B20939" t="str">
            <v>Geocélula em PEAD, paredes perfuradas, soldadas - altura de 150 mm e 289 cm² de área de célula - fornecimento e instalação</v>
          </cell>
          <cell r="C20939" t="str">
            <v>m²</v>
          </cell>
          <cell r="D20939">
            <v>62.35</v>
          </cell>
          <cell r="E20939" t="str">
            <v>DNIT - ABR/25</v>
          </cell>
        </row>
        <row r="20940">
          <cell r="A20940">
            <v>1516309</v>
          </cell>
          <cell r="B20940" t="str">
            <v>Geocélula em PEAD, paredes perfuradas, soldadas - altura de 150 mm e 460 cm² de área de célula - fornecimento e instalação</v>
          </cell>
          <cell r="C20940" t="str">
            <v>m²</v>
          </cell>
          <cell r="D20940">
            <v>51.16</v>
          </cell>
          <cell r="E20940" t="str">
            <v>DNIT - ABR/25</v>
          </cell>
        </row>
        <row r="20941">
          <cell r="A20941">
            <v>1516314</v>
          </cell>
          <cell r="B20941" t="str">
            <v>Geocélula em PEAD, paredes perfuradas, soldadas - altura de 200 mm e 1.206 cm² de área de célula - fornecimento e instalação</v>
          </cell>
          <cell r="C20941" t="str">
            <v>m²</v>
          </cell>
          <cell r="D20941">
            <v>56.44</v>
          </cell>
          <cell r="E20941" t="str">
            <v>DNIT - ABR/25</v>
          </cell>
        </row>
        <row r="20942">
          <cell r="A20942">
            <v>1516306</v>
          </cell>
          <cell r="B20942" t="str">
            <v>Geocélula em PEAD, paredes perfuradas, soldadas - altura de 200 mm e 289 cm² de área de célula - fornecimento e instalação</v>
          </cell>
          <cell r="C20942" t="str">
            <v>m²</v>
          </cell>
          <cell r="D20942">
            <v>72.83</v>
          </cell>
          <cell r="E20942" t="str">
            <v>DNIT - ABR/25</v>
          </cell>
        </row>
        <row r="20943">
          <cell r="A20943">
            <v>1516310</v>
          </cell>
          <cell r="B20943" t="str">
            <v>Geocélula em PEAD, paredes perfuradas, soldadas - altura de 200 mm e 460 cm² de área de célula - fornecimento e instalação</v>
          </cell>
          <cell r="C20943" t="str">
            <v>m²</v>
          </cell>
          <cell r="D20943">
            <v>59.49</v>
          </cell>
          <cell r="E20943" t="str">
            <v>DNIT - ABR/25</v>
          </cell>
        </row>
        <row r="20944">
          <cell r="A20944">
            <v>1516311</v>
          </cell>
          <cell r="B20944" t="str">
            <v>Geocélula em PEAD, paredes perfuradas, soldadas - altura de 75 mm e 1.206 cm² de área de célula - fornecimento e instalação</v>
          </cell>
          <cell r="C20944" t="str">
            <v>m²</v>
          </cell>
          <cell r="D20944">
            <v>31.43</v>
          </cell>
          <cell r="E20944" t="str">
            <v>DNIT - ABR/25</v>
          </cell>
        </row>
        <row r="20945">
          <cell r="A20945">
            <v>1516303</v>
          </cell>
          <cell r="B20945" t="str">
            <v>Geocélula em PEAD, paredes perfuradas, soldadas - altura de 75 mm e 289 cm² de área de célula - fornecimento e instalação</v>
          </cell>
          <cell r="C20945" t="str">
            <v>m²</v>
          </cell>
          <cell r="D20945">
            <v>41.55</v>
          </cell>
          <cell r="E20945" t="str">
            <v>DNIT - ABR/25</v>
          </cell>
        </row>
        <row r="20946">
          <cell r="A20946">
            <v>1516307</v>
          </cell>
          <cell r="B20946" t="str">
            <v>Geocélula em PEAD, paredes perfuradas, soldadas - altura de 75 mm e 460 cm² de área de célula - fornecimento e instalação</v>
          </cell>
          <cell r="C20946" t="str">
            <v>m²</v>
          </cell>
          <cell r="D20946">
            <v>34.51</v>
          </cell>
          <cell r="E20946" t="str">
            <v>DNIT - ABR/25</v>
          </cell>
        </row>
        <row r="20947">
          <cell r="A20947">
            <v>1516298</v>
          </cell>
          <cell r="B20947" t="str">
            <v>Geogrelha unidirecional com resistência à tração de 100 kN/m - fornecimento e instalação</v>
          </cell>
          <cell r="C20947" t="str">
            <v>m²</v>
          </cell>
          <cell r="D20947">
            <v>29.83</v>
          </cell>
          <cell r="E20947" t="str">
            <v>DNIT - ABR/25</v>
          </cell>
        </row>
        <row r="20948">
          <cell r="A20948">
            <v>1516299</v>
          </cell>
          <cell r="B20948" t="str">
            <v>Geogrelha unidirecional com resistência à tração de 150 kN/m - fornecimento e instalação</v>
          </cell>
          <cell r="C20948" t="str">
            <v>m²</v>
          </cell>
          <cell r="D20948">
            <v>32.049999999999997</v>
          </cell>
          <cell r="E20948" t="str">
            <v>DNIT - ABR/25</v>
          </cell>
        </row>
        <row r="20949">
          <cell r="A20949">
            <v>1516300</v>
          </cell>
          <cell r="B20949" t="str">
            <v>Geogrelha unidirecional com resistência à tração de 200 kN/m - fornecimento e instalação</v>
          </cell>
          <cell r="C20949" t="str">
            <v>m²</v>
          </cell>
          <cell r="D20949">
            <v>42.64</v>
          </cell>
          <cell r="E20949" t="str">
            <v>DNIT - ABR/25</v>
          </cell>
        </row>
        <row r="20950">
          <cell r="A20950">
            <v>1516301</v>
          </cell>
          <cell r="B20950" t="str">
            <v>Geogrelha unidirecional com resistência à tração de 300 kN/m - fornecimento e instalação</v>
          </cell>
          <cell r="C20950" t="str">
            <v>m²</v>
          </cell>
          <cell r="D20950">
            <v>63.91</v>
          </cell>
          <cell r="E20950" t="str">
            <v>DNIT - ABR/25</v>
          </cell>
        </row>
        <row r="20951">
          <cell r="A20951">
            <v>1516302</v>
          </cell>
          <cell r="B20951" t="str">
            <v>Geogrelha unidirecional com resistência à tração de 400 kN/m - fornecimento e instalação</v>
          </cell>
          <cell r="C20951" t="str">
            <v>m²</v>
          </cell>
          <cell r="D20951">
            <v>85.04</v>
          </cell>
          <cell r="E20951" t="str">
            <v>DNIT - ABR/25</v>
          </cell>
        </row>
        <row r="20952">
          <cell r="A20952">
            <v>1516296</v>
          </cell>
          <cell r="B20952" t="str">
            <v>Geogrelha unidirecional com resistência à tração de 50 kN/m - fornecimento e instalação</v>
          </cell>
          <cell r="C20952" t="str">
            <v>m²</v>
          </cell>
          <cell r="D20952">
            <v>21.95</v>
          </cell>
          <cell r="E20952" t="str">
            <v>DNIT - ABR/25</v>
          </cell>
        </row>
        <row r="20953">
          <cell r="A20953">
            <v>1516297</v>
          </cell>
          <cell r="B20953" t="str">
            <v>Geogrelha unidirecional com resistência à tração de 90 kN/m - fornecimento e instalação</v>
          </cell>
          <cell r="C20953" t="str">
            <v>m²</v>
          </cell>
          <cell r="D20953">
            <v>28.77</v>
          </cell>
          <cell r="E20953" t="str">
            <v>DNIT - ABR/25</v>
          </cell>
        </row>
        <row r="20954">
          <cell r="A20954">
            <v>1505847</v>
          </cell>
          <cell r="B20954" t="str">
            <v>Muro em blocos segmentais de face pré-moldados - C = 40 cm, L = 40 cm, e H = 20 cm com altura de 4 a 6 m - confecção e assentamento</v>
          </cell>
          <cell r="C20954" t="str">
            <v>m²</v>
          </cell>
          <cell r="D20954">
            <v>199.14</v>
          </cell>
          <cell r="E20954" t="str">
            <v>DNIT - ABR/25</v>
          </cell>
        </row>
        <row r="20955">
          <cell r="A20955">
            <v>1505848</v>
          </cell>
          <cell r="B20955" t="str">
            <v>Muro em blocos segmentais de face pré-moldados - C = 40 cm, L = 40 cm, e H = 20 cm com altura de 6 a 8 m - confecção e assentamento</v>
          </cell>
          <cell r="C20955" t="str">
            <v>m²</v>
          </cell>
          <cell r="D20955">
            <v>194.2</v>
          </cell>
          <cell r="E20955" t="str">
            <v>DNIT - ABR/25</v>
          </cell>
        </row>
        <row r="20956">
          <cell r="A20956">
            <v>1505849</v>
          </cell>
          <cell r="B20956" t="str">
            <v>Muro em blocos segmentais de face pré-moldados - C = 40 cm, L = 40 cm, e H = 20 cm com altura de 8 a 10 m - confecção e assentamento</v>
          </cell>
          <cell r="C20956" t="str">
            <v>m²</v>
          </cell>
          <cell r="D20956">
            <v>191.46</v>
          </cell>
          <cell r="E20956" t="str">
            <v>DNIT - ABR/25</v>
          </cell>
        </row>
        <row r="20957">
          <cell r="A20957">
            <v>1505930</v>
          </cell>
          <cell r="B20957" t="str">
            <v>Muro em blocos segmentais de face pré-moldados - C = 40 cm, L = 40 cm, e H = 20 cm com altura de até 4 m - confecção e assentamento</v>
          </cell>
          <cell r="C20957" t="str">
            <v>m²</v>
          </cell>
          <cell r="D20957">
            <v>225.05</v>
          </cell>
          <cell r="E20957" t="str">
            <v>DNIT - ABR/25</v>
          </cell>
        </row>
        <row r="20958">
          <cell r="A20958">
            <v>1506055</v>
          </cell>
          <cell r="B20958" t="str">
            <v>Pedra argamassada com cimento e areia 1:3 - areia e pedra de mão comercial - fornecimento e assentamento</v>
          </cell>
          <cell r="C20958" t="str">
            <v>m³</v>
          </cell>
          <cell r="D20958">
            <v>482.77</v>
          </cell>
          <cell r="E20958" t="str">
            <v>DNIT - ABR/25</v>
          </cell>
        </row>
        <row r="20959">
          <cell r="A20959">
            <v>1506056</v>
          </cell>
          <cell r="B20959" t="str">
            <v>Pedra argamassada com cimento e areia 1:3 - areia extraída e pedra de mão produzida - confecção e assentamento</v>
          </cell>
          <cell r="C20959" t="str">
            <v>m³</v>
          </cell>
          <cell r="D20959">
            <v>318.95</v>
          </cell>
          <cell r="E20959" t="str">
            <v>DNIT - ABR/25</v>
          </cell>
        </row>
        <row r="20960">
          <cell r="A20960">
            <v>1513943</v>
          </cell>
          <cell r="B20960" t="str">
            <v>Proteção de taludes rochosos com telas metálicas - resistência longitudinal à tração de 121 kN/m - fornecimento e posicionamento - inclusive cabos de aço, grampos e clipes de junção</v>
          </cell>
          <cell r="C20960" t="str">
            <v>m²</v>
          </cell>
          <cell r="D20960">
            <v>203.66</v>
          </cell>
          <cell r="E20960" t="str">
            <v>DNIT - ABR/25</v>
          </cell>
        </row>
        <row r="20961">
          <cell r="A20961">
            <v>1516318</v>
          </cell>
          <cell r="B20961" t="str">
            <v>Tela metálica dobrada em L para muro em solo reforçado - C = 200 cm, L = 40 cm e H = 40 cm - fornecimento e instalação</v>
          </cell>
          <cell r="C20961" t="str">
            <v>m²</v>
          </cell>
          <cell r="D20961">
            <v>601.33000000000004</v>
          </cell>
          <cell r="E20961" t="str">
            <v>DNIT - ABR/25</v>
          </cell>
        </row>
        <row r="20962">
          <cell r="A20962">
            <v>1516317</v>
          </cell>
          <cell r="B20962" t="str">
            <v>Tela metálica dobrada em L para muro em solo reforçado - C = 200 cm, L = 50 cm e H = 50 cm - fornecimento e instalação</v>
          </cell>
          <cell r="C20962" t="str">
            <v>m²</v>
          </cell>
          <cell r="D20962">
            <v>522.62</v>
          </cell>
          <cell r="E20962" t="str">
            <v>DNIT - ABR/25</v>
          </cell>
        </row>
        <row r="20963">
          <cell r="A20963">
            <v>1600965</v>
          </cell>
          <cell r="B20963" t="str">
            <v>Abertura em muro de alvenaria de pedra argamassada com martelete</v>
          </cell>
          <cell r="C20963" t="str">
            <v>m³</v>
          </cell>
          <cell r="D20963">
            <v>111.28</v>
          </cell>
          <cell r="E20963" t="str">
            <v>DNIT - ABR/25</v>
          </cell>
        </row>
        <row r="20964">
          <cell r="A20964">
            <v>1600408</v>
          </cell>
          <cell r="B20964" t="str">
            <v>Apicoamento manual de concreto</v>
          </cell>
          <cell r="C20964" t="str">
            <v>m²</v>
          </cell>
          <cell r="D20964">
            <v>24.97</v>
          </cell>
          <cell r="E20964" t="str">
            <v>DNIT - ABR/25</v>
          </cell>
        </row>
        <row r="20965">
          <cell r="A20965">
            <v>1600990</v>
          </cell>
          <cell r="B20965" t="str">
            <v>Demolição de concreto armado com martelete e corte oxiacetileno</v>
          </cell>
          <cell r="C20965" t="str">
            <v>m³</v>
          </cell>
          <cell r="D20965">
            <v>816.59</v>
          </cell>
          <cell r="E20965" t="str">
            <v>DNIT - ABR/25</v>
          </cell>
        </row>
        <row r="20966">
          <cell r="A20966">
            <v>1600989</v>
          </cell>
          <cell r="B20966" t="str">
            <v>Demolição de concreto simples com martelete</v>
          </cell>
          <cell r="C20966" t="str">
            <v>m³</v>
          </cell>
          <cell r="D20966">
            <v>434.69</v>
          </cell>
          <cell r="E20966" t="str">
            <v>DNIT - ABR/25</v>
          </cell>
        </row>
        <row r="20967">
          <cell r="A20967">
            <v>1600438</v>
          </cell>
          <cell r="B20967" t="str">
            <v>Demolição manual de concreto armado</v>
          </cell>
          <cell r="C20967" t="str">
            <v>m³</v>
          </cell>
          <cell r="D20967">
            <v>770.8</v>
          </cell>
          <cell r="E20967" t="str">
            <v>DNIT - ABR/25</v>
          </cell>
        </row>
        <row r="20968">
          <cell r="A20968">
            <v>1600436</v>
          </cell>
          <cell r="B20968" t="str">
            <v>Demolição manual de concreto simples</v>
          </cell>
          <cell r="C20968" t="str">
            <v>m³</v>
          </cell>
          <cell r="D20968">
            <v>521.34</v>
          </cell>
          <cell r="E20968" t="str">
            <v>DNIT - ABR/25</v>
          </cell>
        </row>
        <row r="20969">
          <cell r="A20969">
            <v>1600895</v>
          </cell>
          <cell r="B20969" t="str">
            <v>Demolição manual de construções provisórias de madeira - sem reaproveitamento</v>
          </cell>
          <cell r="C20969" t="str">
            <v>m²</v>
          </cell>
          <cell r="D20969">
            <v>17.760000000000002</v>
          </cell>
          <cell r="E20969" t="str">
            <v>DNIT - ABR/25</v>
          </cell>
        </row>
        <row r="20970">
          <cell r="A20970">
            <v>1600897</v>
          </cell>
          <cell r="B20970" t="str">
            <v>Demolição manual de construções provisórias de madeira, sem fechamento lateral e sem pavimentação</v>
          </cell>
          <cell r="C20970" t="str">
            <v>m²</v>
          </cell>
          <cell r="D20970">
            <v>4.91</v>
          </cell>
          <cell r="E20970" t="str">
            <v>DNIT - ABR/25</v>
          </cell>
        </row>
        <row r="20971">
          <cell r="A20971">
            <v>1619004</v>
          </cell>
          <cell r="B20971" t="str">
            <v>Demolição mecânica de alvenaria com carregadeira de pneus</v>
          </cell>
          <cell r="C20971" t="str">
            <v>m³</v>
          </cell>
          <cell r="D20971">
            <v>7.61</v>
          </cell>
          <cell r="E20971" t="str">
            <v>DNIT - ABR/25</v>
          </cell>
        </row>
        <row r="20972">
          <cell r="A20972">
            <v>1600896</v>
          </cell>
          <cell r="B20972" t="str">
            <v>Demolição mecânica de alvenaria com escavadeira hidráulica</v>
          </cell>
          <cell r="C20972" t="str">
            <v>m²</v>
          </cell>
          <cell r="D20972">
            <v>18.48</v>
          </cell>
          <cell r="E20972" t="str">
            <v>DNIT - ABR/25</v>
          </cell>
        </row>
        <row r="20973">
          <cell r="A20973">
            <v>1619003</v>
          </cell>
          <cell r="B20973" t="str">
            <v>Demolição mecânica de concreto armado com escavadeira hidráulica</v>
          </cell>
          <cell r="C20973" t="str">
            <v>m³</v>
          </cell>
          <cell r="D20973">
            <v>61.62</v>
          </cell>
          <cell r="E20973" t="str">
            <v>DNIT - ABR/25</v>
          </cell>
        </row>
        <row r="20974">
          <cell r="A20974">
            <v>1619006</v>
          </cell>
          <cell r="B20974" t="str">
            <v>Demolição mecânica de concreto simples com escavadeira hidráulica</v>
          </cell>
          <cell r="C20974" t="str">
            <v>m³</v>
          </cell>
          <cell r="D20974">
            <v>44.49</v>
          </cell>
          <cell r="E20974" t="str">
            <v>DNIT - ABR/25</v>
          </cell>
        </row>
        <row r="20975">
          <cell r="A20975">
            <v>1600414</v>
          </cell>
          <cell r="B20975" t="str">
            <v>Fresagem de piso de concreto</v>
          </cell>
          <cell r="C20975" t="str">
            <v>m²</v>
          </cell>
          <cell r="D20975">
            <v>1.37</v>
          </cell>
          <cell r="E20975" t="str">
            <v>DNIT - ABR/25</v>
          </cell>
        </row>
        <row r="20976">
          <cell r="A20976">
            <v>1608148</v>
          </cell>
          <cell r="B20976" t="str">
            <v>Perfuração em concreto com coroa diamantada - D = 100 mm</v>
          </cell>
          <cell r="C20976" t="str">
            <v>m</v>
          </cell>
          <cell r="D20976">
            <v>226.4</v>
          </cell>
          <cell r="E20976" t="str">
            <v>DNIT - ABR/25</v>
          </cell>
        </row>
        <row r="20977">
          <cell r="A20977">
            <v>1608021</v>
          </cell>
          <cell r="B20977" t="str">
            <v>Perfuração em concreto com coroa diamantada - D = 16 mm</v>
          </cell>
          <cell r="C20977" t="str">
            <v>m</v>
          </cell>
          <cell r="D20977">
            <v>70.72</v>
          </cell>
          <cell r="E20977" t="str">
            <v>DNIT - ABR/25</v>
          </cell>
        </row>
        <row r="20978">
          <cell r="A20978">
            <v>1608024</v>
          </cell>
          <cell r="B20978" t="str">
            <v>Perfuração em concreto com coroa diamantada - D = 20 mm</v>
          </cell>
          <cell r="C20978" t="str">
            <v>m</v>
          </cell>
          <cell r="D20978">
            <v>74.510000000000005</v>
          </cell>
          <cell r="E20978" t="str">
            <v>DNIT - ABR/25</v>
          </cell>
        </row>
        <row r="20979">
          <cell r="A20979">
            <v>1608026</v>
          </cell>
          <cell r="B20979" t="str">
            <v>Perfuração em concreto com coroa diamantada - D = 25 mm</v>
          </cell>
          <cell r="C20979" t="str">
            <v>m</v>
          </cell>
          <cell r="D20979">
            <v>84.76</v>
          </cell>
          <cell r="E20979" t="str">
            <v>DNIT - ABR/25</v>
          </cell>
        </row>
        <row r="20980">
          <cell r="A20980">
            <v>1608142</v>
          </cell>
          <cell r="B20980" t="str">
            <v>Perfuração em concreto com coroa diamantada - D = 32 mm</v>
          </cell>
          <cell r="C20980" t="str">
            <v>m</v>
          </cell>
          <cell r="D20980">
            <v>97.07</v>
          </cell>
          <cell r="E20980" t="str">
            <v>DNIT - ABR/25</v>
          </cell>
        </row>
        <row r="20981">
          <cell r="A20981">
            <v>1608143</v>
          </cell>
          <cell r="B20981" t="str">
            <v>Perfuração em concreto com coroa diamantada - D = 38 mm</v>
          </cell>
          <cell r="C20981" t="str">
            <v>m</v>
          </cell>
          <cell r="D20981">
            <v>100.98</v>
          </cell>
          <cell r="E20981" t="str">
            <v>DNIT - ABR/25</v>
          </cell>
        </row>
        <row r="20982">
          <cell r="A20982">
            <v>1608144</v>
          </cell>
          <cell r="B20982" t="str">
            <v>Perfuração em concreto com coroa diamantada - D = 44 mm</v>
          </cell>
          <cell r="C20982" t="str">
            <v>m</v>
          </cell>
          <cell r="D20982">
            <v>109.27</v>
          </cell>
          <cell r="E20982" t="str">
            <v>DNIT - ABR/25</v>
          </cell>
        </row>
        <row r="20983">
          <cell r="A20983">
            <v>1608145</v>
          </cell>
          <cell r="B20983" t="str">
            <v>Perfuração em concreto com coroa diamantada - D = 50 mm</v>
          </cell>
          <cell r="C20983" t="str">
            <v>m</v>
          </cell>
          <cell r="D20983">
            <v>116.12</v>
          </cell>
          <cell r="E20983" t="str">
            <v>DNIT - ABR/25</v>
          </cell>
        </row>
        <row r="20984">
          <cell r="A20984">
            <v>1608146</v>
          </cell>
          <cell r="B20984" t="str">
            <v>Perfuração em concreto com coroa diamantada - D = 63 mm</v>
          </cell>
          <cell r="C20984" t="str">
            <v>m</v>
          </cell>
          <cell r="D20984">
            <v>135.28</v>
          </cell>
          <cell r="E20984" t="str">
            <v>DNIT - ABR/25</v>
          </cell>
        </row>
        <row r="20985">
          <cell r="A20985">
            <v>1608147</v>
          </cell>
          <cell r="B20985" t="str">
            <v>Perfuração em concreto com coroa diamantada - D = 75 mm</v>
          </cell>
          <cell r="C20985" t="str">
            <v>m</v>
          </cell>
          <cell r="D20985">
            <v>173.53</v>
          </cell>
          <cell r="E20985" t="str">
            <v>DNIT - ABR/25</v>
          </cell>
        </row>
        <row r="20986">
          <cell r="A20986">
            <v>1608019</v>
          </cell>
          <cell r="B20986" t="str">
            <v>Perfuração em concreto com martelete elétrico - D = 10 mm</v>
          </cell>
          <cell r="C20986" t="str">
            <v>m</v>
          </cell>
          <cell r="D20986">
            <v>24.18</v>
          </cell>
          <cell r="E20986" t="str">
            <v>DNIT - ABR/25</v>
          </cell>
        </row>
        <row r="20987">
          <cell r="A20987">
            <v>1608020</v>
          </cell>
          <cell r="B20987" t="str">
            <v>Perfuração em concreto com martelete elétrico - D = 13,0 mm</v>
          </cell>
          <cell r="C20987" t="str">
            <v>m</v>
          </cell>
          <cell r="D20987">
            <v>37.06</v>
          </cell>
          <cell r="E20987" t="str">
            <v>DNIT - ABR/25</v>
          </cell>
        </row>
        <row r="20988">
          <cell r="A20988">
            <v>1608025</v>
          </cell>
          <cell r="B20988" t="str">
            <v>Perfuração em concreto com martelete elétrico - D = 14 mm</v>
          </cell>
          <cell r="C20988" t="str">
            <v>m</v>
          </cell>
          <cell r="D20988">
            <v>45.3</v>
          </cell>
          <cell r="E20988" t="str">
            <v>DNIT - ABR/25</v>
          </cell>
        </row>
        <row r="20989">
          <cell r="A20989">
            <v>1600966</v>
          </cell>
          <cell r="B20989" t="str">
            <v>Remoção de cerca com mourões de concreto</v>
          </cell>
          <cell r="C20989" t="str">
            <v>m</v>
          </cell>
          <cell r="D20989">
            <v>1.02</v>
          </cell>
          <cell r="E20989" t="str">
            <v>DNIT - ABR/25</v>
          </cell>
        </row>
        <row r="20990">
          <cell r="A20990">
            <v>1600898</v>
          </cell>
          <cell r="B20990" t="str">
            <v>Remoção de painel publicitário, tipo outdoor, com estrutura e suportes em madeira</v>
          </cell>
          <cell r="C20990" t="str">
            <v>m²</v>
          </cell>
          <cell r="D20990">
            <v>13.01</v>
          </cell>
          <cell r="E20990" t="str">
            <v>DNIT - ABR/25</v>
          </cell>
        </row>
        <row r="20991">
          <cell r="A20991">
            <v>1600441</v>
          </cell>
          <cell r="B20991" t="str">
            <v>Remoção de paralelepípedos</v>
          </cell>
          <cell r="C20991" t="str">
            <v>m²</v>
          </cell>
          <cell r="D20991">
            <v>5.37</v>
          </cell>
          <cell r="E20991" t="str">
            <v>DNIT - ABR/25</v>
          </cell>
        </row>
        <row r="20992">
          <cell r="A20992">
            <v>1600404</v>
          </cell>
          <cell r="B20992" t="str">
            <v>Remoção de tubos de concreto com diâmetro de 0,40 m a 1,00 m em valas e bueiros</v>
          </cell>
          <cell r="C20992" t="str">
            <v>m</v>
          </cell>
          <cell r="D20992">
            <v>10.91</v>
          </cell>
          <cell r="E20992" t="str">
            <v>DNIT - ABR/25</v>
          </cell>
        </row>
        <row r="20993">
          <cell r="A20993">
            <v>1600405</v>
          </cell>
          <cell r="B20993" t="str">
            <v>Remoção de tubos de concreto com diâmetro de 1,20 m a 1,50 m em valas e bueiros</v>
          </cell>
          <cell r="C20993" t="str">
            <v>m</v>
          </cell>
          <cell r="D20993">
            <v>12.41</v>
          </cell>
          <cell r="E20993" t="str">
            <v>DNIT - ABR/25</v>
          </cell>
        </row>
        <row r="20994">
          <cell r="A20994">
            <v>1716605</v>
          </cell>
          <cell r="B20994" t="str">
            <v>Derrocagem subaquática de material de 3ª categoria - carga e limpeza - plataforma com clamshell - flutuante e batelão rebocado de 100 t montado na obra - DMT até 200 m</v>
          </cell>
          <cell r="C20994" t="str">
            <v>m³</v>
          </cell>
          <cell r="D20994">
            <v>116.73</v>
          </cell>
          <cell r="E20994" t="str">
            <v>DNIT - ABR/25</v>
          </cell>
        </row>
        <row r="20995">
          <cell r="A20995">
            <v>1716610</v>
          </cell>
          <cell r="B20995" t="str">
            <v>Derrocagem subaquática de material de 3ª categoria - carga e limpeza - plataforma com clamshell - flutuante e batelão rebocado de 100 t montado na obra - DMT de 1.000 a 1200 m</v>
          </cell>
          <cell r="C20995" t="str">
            <v>m³</v>
          </cell>
          <cell r="D20995">
            <v>121.21</v>
          </cell>
          <cell r="E20995" t="str">
            <v>DNIT - ABR/25</v>
          </cell>
        </row>
        <row r="20996">
          <cell r="A20996">
            <v>1716611</v>
          </cell>
          <cell r="B20996" t="str">
            <v>Derrocagem subaquática de material de 3ª categoria - carga e limpeza - plataforma com clamshell - flutuante e batelão rebocado de 100 t montado na obra - DMT de 1.200 a 1.400 m</v>
          </cell>
          <cell r="C20996" t="str">
            <v>m³</v>
          </cell>
          <cell r="D20996">
            <v>121.77</v>
          </cell>
          <cell r="E20996" t="str">
            <v>DNIT - ABR/25</v>
          </cell>
        </row>
        <row r="20997">
          <cell r="A20997">
            <v>1716612</v>
          </cell>
          <cell r="B20997" t="str">
            <v>Derrocagem subaquática de material de 3ª categoria - carga e limpeza - plataforma com clamshell - flutuante e batelão rebocado de 100 t montado na obra - DMT de 1.400 a 1.600 m</v>
          </cell>
          <cell r="C20997" t="str">
            <v>m³</v>
          </cell>
          <cell r="D20997">
            <v>122.33</v>
          </cell>
          <cell r="E20997" t="str">
            <v>DNIT - ABR/25</v>
          </cell>
        </row>
        <row r="20998">
          <cell r="A20998">
            <v>1716613</v>
          </cell>
          <cell r="B20998" t="str">
            <v>Derrocagem subaquática de material de 3ª categoria - carga e limpeza - plataforma com clamshell - flutuante e batelão rebocado de 100 t montado na obra - DMT de 1.600 a 1.800 m</v>
          </cell>
          <cell r="C20998" t="str">
            <v>m³</v>
          </cell>
          <cell r="D20998">
            <v>122.89</v>
          </cell>
          <cell r="E20998" t="str">
            <v>DNIT - ABR/25</v>
          </cell>
        </row>
        <row r="20999">
          <cell r="A20999">
            <v>1716614</v>
          </cell>
          <cell r="B20999" t="str">
            <v>Derrocagem subaquática de material de 3ª categoria - carga e limpeza - plataforma com clamshell - flutuante e batelão rebocado de 100 t montado na obra - DMT de 1.800 a 2.000 m</v>
          </cell>
          <cell r="C20999" t="str">
            <v>m³</v>
          </cell>
          <cell r="D20999">
            <v>124.01</v>
          </cell>
          <cell r="E20999" t="str">
            <v>DNIT - ABR/25</v>
          </cell>
        </row>
        <row r="21000">
          <cell r="A21000">
            <v>1716615</v>
          </cell>
          <cell r="B21000" t="str">
            <v>Derrocagem subaquática de material de 3ª categoria - carga e limpeza - plataforma com clamshell - flutuante e batelão rebocado de 100 t montado na obra - DMT de 2.000 a 2.500 m</v>
          </cell>
          <cell r="C21000" t="str">
            <v>m³</v>
          </cell>
          <cell r="D21000">
            <v>125.13</v>
          </cell>
          <cell r="E21000" t="str">
            <v>DNIT - ABR/25</v>
          </cell>
        </row>
        <row r="21001">
          <cell r="A21001">
            <v>1716616</v>
          </cell>
          <cell r="B21001" t="str">
            <v>Derrocagem subaquática de material de 3ª categoria - carga e limpeza - plataforma com clamshell - flutuante e batelão rebocado de 100 t montado na obra - DMT de 2.500 a 3.000 m</v>
          </cell>
          <cell r="C21001" t="str">
            <v>m³</v>
          </cell>
          <cell r="D21001">
            <v>126.81</v>
          </cell>
          <cell r="E21001" t="str">
            <v>DNIT - ABR/25</v>
          </cell>
        </row>
        <row r="21002">
          <cell r="A21002">
            <v>1716606</v>
          </cell>
          <cell r="B21002" t="str">
            <v>Derrocagem subaquática de material de 3ª categoria - carga e limpeza - plataforma com clamshell - flutuante e batelão rebocado de 100 t montado na obra - DMT de 200 a 400 m</v>
          </cell>
          <cell r="C21002" t="str">
            <v>m³</v>
          </cell>
          <cell r="D21002">
            <v>118.41</v>
          </cell>
          <cell r="E21002" t="str">
            <v>DNIT - ABR/25</v>
          </cell>
        </row>
        <row r="21003">
          <cell r="A21003">
            <v>1716617</v>
          </cell>
          <cell r="B21003" t="str">
            <v>Derrocagem subaquática de material de 3ª categoria - carga e limpeza - plataforma com clamshell - flutuante e batelão rebocado de 100 t montado na obra - DMT de 3.000 m</v>
          </cell>
          <cell r="C21003" t="str">
            <v>m³</v>
          </cell>
          <cell r="D21003">
            <v>127.93</v>
          </cell>
          <cell r="E21003" t="str">
            <v>DNIT - ABR/25</v>
          </cell>
        </row>
        <row r="21004">
          <cell r="A21004">
            <v>1716607</v>
          </cell>
          <cell r="B21004" t="str">
            <v>Derrocagem subaquática de material de 3ª categoria - carga e limpeza - plataforma com clamshell - flutuante e batelão rebocado de 100 t montado na obra - DMT de 400 a 600 m</v>
          </cell>
          <cell r="C21004" t="str">
            <v>m³</v>
          </cell>
          <cell r="D21004">
            <v>118.97</v>
          </cell>
          <cell r="E21004" t="str">
            <v>DNIT - ABR/25</v>
          </cell>
        </row>
        <row r="21005">
          <cell r="A21005">
            <v>1716608</v>
          </cell>
          <cell r="B21005" t="str">
            <v>Derrocagem subaquática de material de 3ª categoria - carga e limpeza - plataforma com clamshell - flutuante e batelão rebocado de 100 t montado na obra - DMT de 600 a 800 m</v>
          </cell>
          <cell r="C21005" t="str">
            <v>m³</v>
          </cell>
          <cell r="D21005">
            <v>120.09</v>
          </cell>
          <cell r="E21005" t="str">
            <v>DNIT - ABR/25</v>
          </cell>
        </row>
        <row r="21006">
          <cell r="A21006">
            <v>1716609</v>
          </cell>
          <cell r="B21006" t="str">
            <v>Derrocagem subaquática de material de 3ª categoria - carga e limpeza - plataforma com clamshell - flutuante e batelão rebocado de 100 t montado na obra - DMT de 800 a 1.000 m</v>
          </cell>
          <cell r="C21006" t="str">
            <v>m³</v>
          </cell>
          <cell r="D21006">
            <v>120.65</v>
          </cell>
          <cell r="E21006" t="str">
            <v>DNIT - ABR/25</v>
          </cell>
        </row>
        <row r="21007">
          <cell r="A21007">
            <v>1716604</v>
          </cell>
          <cell r="B21007" t="str">
            <v>Derrocagem subaquática de material de 3ª categoria - carga e limpeza - plataforma com clamshell - flutuante montado na obra - sem transporte</v>
          </cell>
          <cell r="C21007" t="str">
            <v>m³</v>
          </cell>
          <cell r="D21007">
            <v>67.06</v>
          </cell>
          <cell r="E21007" t="str">
            <v>DNIT - ABR/25</v>
          </cell>
        </row>
        <row r="21008">
          <cell r="A21008">
            <v>1716623</v>
          </cell>
          <cell r="B21008" t="str">
            <v>Derrocagem subaquática de material de 3ª categoria - carga e limpeza - plataforma flutuante com clamshell - sem transporte</v>
          </cell>
          <cell r="C21008" t="str">
            <v>m³</v>
          </cell>
          <cell r="D21008">
            <v>65.7</v>
          </cell>
          <cell r="E21008" t="str">
            <v>DNIT - ABR/25</v>
          </cell>
        </row>
        <row r="21009">
          <cell r="A21009">
            <v>1716624</v>
          </cell>
          <cell r="B21009" t="str">
            <v>Derrocagem subaquática de material de 3ª categoria - carga e limpeza - plataforma flutuante com clamshell e batelão rebocado de 100 t - DMT até 200 m</v>
          </cell>
          <cell r="C21009" t="str">
            <v>m³</v>
          </cell>
          <cell r="D21009">
            <v>115.37</v>
          </cell>
          <cell r="E21009" t="str">
            <v>DNIT - ABR/25</v>
          </cell>
        </row>
        <row r="21010">
          <cell r="A21010">
            <v>1716629</v>
          </cell>
          <cell r="B21010" t="str">
            <v>Derrocagem subaquática de material de 3ª categoria - carga e limpeza - plataforma flutuante com clamshell e batelão rebocado de 100 t - DMT de 1.000 a 1.200 m</v>
          </cell>
          <cell r="C21010" t="str">
            <v>m³</v>
          </cell>
          <cell r="D21010">
            <v>119.85</v>
          </cell>
          <cell r="E21010" t="str">
            <v>DNIT - ABR/25</v>
          </cell>
        </row>
        <row r="21011">
          <cell r="A21011">
            <v>1716630</v>
          </cell>
          <cell r="B21011" t="str">
            <v>Derrocagem subaquática de material de 3ª categoria - carga e limpeza - plataforma flutuante com clamshell e batelão rebocado de 100 t - DMT de 1.200 a 1.400 m</v>
          </cell>
          <cell r="C21011" t="str">
            <v>m³</v>
          </cell>
          <cell r="D21011">
            <v>120.41</v>
          </cell>
          <cell r="E21011" t="str">
            <v>DNIT - ABR/25</v>
          </cell>
        </row>
        <row r="21012">
          <cell r="A21012">
            <v>1716631</v>
          </cell>
          <cell r="B21012" t="str">
            <v>Derrocagem subaquática de material de 3ª categoria - carga e limpeza - plataforma flutuante com clamshell e batelão rebocado de 100 t - DMT de 1.400 a 1.600 m</v>
          </cell>
          <cell r="C21012" t="str">
            <v>m³</v>
          </cell>
          <cell r="D21012">
            <v>120.97</v>
          </cell>
          <cell r="E21012" t="str">
            <v>DNIT - ABR/25</v>
          </cell>
        </row>
        <row r="21013">
          <cell r="A21013">
            <v>1716632</v>
          </cell>
          <cell r="B21013" t="str">
            <v>Derrocagem subaquática de material de 3ª categoria - carga e limpeza - plataforma flutuante com clamshell e batelão rebocado de 100 t - DMT de 1.600 a 1.800 m</v>
          </cell>
          <cell r="C21013" t="str">
            <v>m³</v>
          </cell>
          <cell r="D21013">
            <v>121.53</v>
          </cell>
          <cell r="E21013" t="str">
            <v>DNIT - ABR/25</v>
          </cell>
        </row>
        <row r="21014">
          <cell r="A21014">
            <v>1716633</v>
          </cell>
          <cell r="B21014" t="str">
            <v>Derrocagem subaquática de material de 3ª categoria - carga e limpeza - plataforma flutuante com clamshell e batelão rebocado de 100 t - DMT de 1.800 a 2.000 m</v>
          </cell>
          <cell r="C21014" t="str">
            <v>m³</v>
          </cell>
          <cell r="D21014">
            <v>122.65</v>
          </cell>
          <cell r="E21014" t="str">
            <v>DNIT - ABR/25</v>
          </cell>
        </row>
        <row r="21015">
          <cell r="A21015">
            <v>1716634</v>
          </cell>
          <cell r="B21015" t="str">
            <v>Derrocagem subaquática de material de 3ª categoria - carga e limpeza - plataforma flutuante com clamshell e batelão rebocado de 100 t - DMT de 2.000 a 2.500 m</v>
          </cell>
          <cell r="C21015" t="str">
            <v>m³</v>
          </cell>
          <cell r="D21015">
            <v>123.77</v>
          </cell>
          <cell r="E21015" t="str">
            <v>DNIT - ABR/25</v>
          </cell>
        </row>
        <row r="21016">
          <cell r="A21016">
            <v>1716635</v>
          </cell>
          <cell r="B21016" t="str">
            <v>Derrocagem subaquática de material de 3ª categoria - carga e limpeza - plataforma flutuante com clamshell e batelão rebocado de 100 t - DMT de 2.500 a 3.000 m</v>
          </cell>
          <cell r="C21016" t="str">
            <v>m³</v>
          </cell>
          <cell r="D21016">
            <v>125.45</v>
          </cell>
          <cell r="E21016" t="str">
            <v>DNIT - ABR/25</v>
          </cell>
        </row>
        <row r="21017">
          <cell r="A21017">
            <v>1716625</v>
          </cell>
          <cell r="B21017" t="str">
            <v>Derrocagem subaquática de material de 3ª categoria - carga e limpeza - plataforma flutuante com clamshell e batelão rebocado de 100 t - DMT de 200 a 400 m</v>
          </cell>
          <cell r="C21017" t="str">
            <v>m³</v>
          </cell>
          <cell r="D21017">
            <v>117.05</v>
          </cell>
          <cell r="E21017" t="str">
            <v>DNIT - ABR/25</v>
          </cell>
        </row>
        <row r="21018">
          <cell r="A21018">
            <v>1716636</v>
          </cell>
          <cell r="B21018" t="str">
            <v>Derrocagem subaquática de material de 3ª categoria - carga e limpeza - plataforma flutuante com clamshell e batelão rebocado de 100 t - DMT de 3.000 m</v>
          </cell>
          <cell r="C21018" t="str">
            <v>m³</v>
          </cell>
          <cell r="D21018">
            <v>126.57</v>
          </cell>
          <cell r="E21018" t="str">
            <v>DNIT - ABR/25</v>
          </cell>
        </row>
        <row r="21019">
          <cell r="A21019">
            <v>1716626</v>
          </cell>
          <cell r="B21019" t="str">
            <v>Derrocagem subaquática de material de 3ª categoria - carga e limpeza - plataforma flutuante com clamshell e batelão rebocado de 100 t - DMT de 400 a 600 m</v>
          </cell>
          <cell r="C21019" t="str">
            <v>m³</v>
          </cell>
          <cell r="D21019">
            <v>117.61</v>
          </cell>
          <cell r="E21019" t="str">
            <v>DNIT - ABR/25</v>
          </cell>
        </row>
        <row r="21020">
          <cell r="A21020">
            <v>1716627</v>
          </cell>
          <cell r="B21020" t="str">
            <v>Derrocagem subaquática de material de 3ª categoria - carga e limpeza - plataforma flutuante com clamshell e batelão rebocado de 100 t - DMT de 600 a 800 m</v>
          </cell>
          <cell r="C21020" t="str">
            <v>m³</v>
          </cell>
          <cell r="D21020">
            <v>118.73</v>
          </cell>
          <cell r="E21020" t="str">
            <v>DNIT - ABR/25</v>
          </cell>
        </row>
        <row r="21021">
          <cell r="A21021">
            <v>1716628</v>
          </cell>
          <cell r="B21021" t="str">
            <v>Derrocagem subaquática de material de 3ª categoria - carga e limpeza - plataforma flutuante com clamshell e batelão rebocado de 100 t - DMT de 800 a 1.000 m</v>
          </cell>
          <cell r="C21021" t="str">
            <v>m³</v>
          </cell>
          <cell r="D21021">
            <v>119.29</v>
          </cell>
          <cell r="E21021" t="str">
            <v>DNIT - ABR/25</v>
          </cell>
        </row>
        <row r="21022">
          <cell r="A21022">
            <v>1716640</v>
          </cell>
          <cell r="B21022" t="str">
            <v>Derrocagem subaquática de material de 3ª categoria - carga e limpeza com draga backhoe de 7 m³ - sem transporte</v>
          </cell>
          <cell r="C21022" t="str">
            <v>m³</v>
          </cell>
          <cell r="D21022">
            <v>61.01</v>
          </cell>
          <cell r="E21022" t="str">
            <v>DNIT - ABR/25</v>
          </cell>
        </row>
        <row r="21023">
          <cell r="A21023">
            <v>1716641</v>
          </cell>
          <cell r="B21023" t="str">
            <v>Derrocagem subaquática de material de 3ª categoria - carga e limpeza com draga backhoe de 7 m³ - transporte com batelão autopropelido de 300 m³ - DMT até 200 m</v>
          </cell>
          <cell r="C21023" t="str">
            <v>m³</v>
          </cell>
          <cell r="D21023">
            <v>70.650000000000006</v>
          </cell>
          <cell r="E21023" t="str">
            <v>DNIT - ABR/25</v>
          </cell>
        </row>
        <row r="21024">
          <cell r="A21024">
            <v>1716646</v>
          </cell>
          <cell r="B21024" t="str">
            <v>Derrocagem subaquática de material de 3ª categoria - carga e limpeza com draga backhoe de 7 m³ - transporte com batelão autopropelido de 300 m³ - DMT de 1.000 a 1.200 m</v>
          </cell>
          <cell r="C21024" t="str">
            <v>m³</v>
          </cell>
          <cell r="D21024">
            <v>71.27</v>
          </cell>
          <cell r="E21024" t="str">
            <v>DNIT - ABR/25</v>
          </cell>
        </row>
        <row r="21025">
          <cell r="A21025">
            <v>1716647</v>
          </cell>
          <cell r="B21025" t="str">
            <v>Derrocagem subaquática de material de 3ª categoria - carga e limpeza com draga backhoe de 7 m³ - transporte com batelão autopropelido de 300 m³ - DMT de 1.200 a 1.400 m</v>
          </cell>
          <cell r="C21025" t="str">
            <v>m³</v>
          </cell>
          <cell r="D21025">
            <v>71.33</v>
          </cell>
          <cell r="E21025" t="str">
            <v>DNIT - ABR/25</v>
          </cell>
        </row>
        <row r="21026">
          <cell r="A21026">
            <v>1716648</v>
          </cell>
          <cell r="B21026" t="str">
            <v>Derrocagem subaquática de material de 3ª categoria - carga e limpeza com draga backhoe de 7 m³ - transporte com batelão autopropelido de 300 m³ - DMT de 1.400 a 1.600 m</v>
          </cell>
          <cell r="C21026" t="str">
            <v>m³</v>
          </cell>
          <cell r="D21026">
            <v>71.45</v>
          </cell>
          <cell r="E21026" t="str">
            <v>DNIT - ABR/25</v>
          </cell>
        </row>
        <row r="21027">
          <cell r="A21027">
            <v>1716649</v>
          </cell>
          <cell r="B21027" t="str">
            <v>Derrocagem subaquática de material de 3ª categoria - carga e limpeza com draga backhoe de 7 m³ - transporte com batelão autopropelido de 300 m³ - DMT de 1.600 a 1.800 m</v>
          </cell>
          <cell r="C21027" t="str">
            <v>m³</v>
          </cell>
          <cell r="D21027">
            <v>71.52</v>
          </cell>
          <cell r="E21027" t="str">
            <v>DNIT - ABR/25</v>
          </cell>
        </row>
        <row r="21028">
          <cell r="A21028">
            <v>1716650</v>
          </cell>
          <cell r="B21028" t="str">
            <v>Derrocagem subaquática de material de 3ª categoria - carga e limpeza com draga backhoe de 7 m³ - transporte com batelão autopropelido de 300 m³ - DMT de 1.800 a 2.000 m</v>
          </cell>
          <cell r="C21028" t="str">
            <v>m³</v>
          </cell>
          <cell r="D21028">
            <v>71.64</v>
          </cell>
          <cell r="E21028" t="str">
            <v>DNIT - ABR/25</v>
          </cell>
        </row>
        <row r="21029">
          <cell r="A21029">
            <v>1716651</v>
          </cell>
          <cell r="B21029" t="str">
            <v>Derrocagem subaquática de material de 3ª categoria - carga e limpeza com draga backhoe de 7 m³ - transporte com batelão autopropelido de 300 m³ - DMT de 2.000 a 2.500 m</v>
          </cell>
          <cell r="C21029" t="str">
            <v>m³</v>
          </cell>
          <cell r="D21029">
            <v>71.760000000000005</v>
          </cell>
          <cell r="E21029" t="str">
            <v>DNIT - ABR/25</v>
          </cell>
        </row>
        <row r="21030">
          <cell r="A21030">
            <v>1716652</v>
          </cell>
          <cell r="B21030" t="str">
            <v>Derrocagem subaquática de material de 3ª categoria - carga e limpeza com draga backhoe de 7 m³ - transporte com batelão autopropelido de 300 m³ - DMT de 2.500 a 3.000 m</v>
          </cell>
          <cell r="C21030" t="str">
            <v>m³</v>
          </cell>
          <cell r="D21030">
            <v>72.010000000000005</v>
          </cell>
          <cell r="E21030" t="str">
            <v>DNIT - ABR/25</v>
          </cell>
        </row>
        <row r="21031">
          <cell r="A21031">
            <v>1716642</v>
          </cell>
          <cell r="B21031" t="str">
            <v>Derrocagem subaquática de material de 3ª categoria - carga e limpeza com draga backhoe de 7 m³ - transporte com batelão autopropelido de 300 m³ - DMT de 200 a 400 m</v>
          </cell>
          <cell r="C21031" t="str">
            <v>m³</v>
          </cell>
          <cell r="D21031">
            <v>70.84</v>
          </cell>
          <cell r="E21031" t="str">
            <v>DNIT - ABR/25</v>
          </cell>
        </row>
        <row r="21032">
          <cell r="A21032">
            <v>1716653</v>
          </cell>
          <cell r="B21032" t="str">
            <v>Derrocagem subaquática de material de 3ª categoria - carga e limpeza com draga backhoe de 7 m³ - transporte com batelão autopropelido de 300 m³ - DMT de 3.000 m</v>
          </cell>
          <cell r="C21032" t="str">
            <v>m³</v>
          </cell>
          <cell r="D21032">
            <v>72.19</v>
          </cell>
          <cell r="E21032" t="str">
            <v>DNIT - ABR/25</v>
          </cell>
        </row>
        <row r="21033">
          <cell r="A21033">
            <v>1716643</v>
          </cell>
          <cell r="B21033" t="str">
            <v>Derrocagem subaquática de material de 3ª categoria - carga e limpeza com draga backhoe de 7 m³ - transporte com batelão autopropelido de 300 m³ - DMT de 400 a 600 m</v>
          </cell>
          <cell r="C21033" t="str">
            <v>m³</v>
          </cell>
          <cell r="D21033">
            <v>70.959999999999994</v>
          </cell>
          <cell r="E21033" t="str">
            <v>DNIT - ABR/25</v>
          </cell>
        </row>
        <row r="21034">
          <cell r="A21034">
            <v>1716644</v>
          </cell>
          <cell r="B21034" t="str">
            <v>Derrocagem subaquática de material de 3ª categoria - carga e limpeza com draga backhoe de 7 m³ - transporte com batelão autopropelido de 300 m³ - DMT de 600 a 800 m</v>
          </cell>
          <cell r="C21034" t="str">
            <v>m³</v>
          </cell>
          <cell r="D21034">
            <v>71.08</v>
          </cell>
          <cell r="E21034" t="str">
            <v>DNIT - ABR/25</v>
          </cell>
        </row>
        <row r="21035">
          <cell r="A21035">
            <v>1716645</v>
          </cell>
          <cell r="B21035" t="str">
            <v>Derrocagem subaquática de material de 3ª categoria - carga e limpeza com draga backhoe de 7 m³ - transporte com batelão autopropelido de 300 m³ - DMT de 800 a 1.000 m</v>
          </cell>
          <cell r="C21035" t="str">
            <v>m³</v>
          </cell>
          <cell r="D21035">
            <v>71.150000000000006</v>
          </cell>
          <cell r="E21035" t="str">
            <v>DNIT - ABR/25</v>
          </cell>
        </row>
        <row r="21036">
          <cell r="A21036">
            <v>1716622</v>
          </cell>
          <cell r="B21036" t="str">
            <v>Derrocagem subaquática de material de 3ª categoria - malha de 1,5 m² - perfuração e detonação - plataforma autoelevatória com três torres de perfuração</v>
          </cell>
          <cell r="C21036" t="str">
            <v>m³</v>
          </cell>
          <cell r="D21036">
            <v>92.38</v>
          </cell>
          <cell r="E21036" t="str">
            <v>DNIT - ABR/25</v>
          </cell>
        </row>
        <row r="21037">
          <cell r="A21037">
            <v>1716603</v>
          </cell>
          <cell r="B21037" t="str">
            <v>Derrocagem subaquática de material de 3ª categoria - malha de 1,5 m² - perfuração e detonação - plataforma autoelevatória montada na obra com três torres de perfuração</v>
          </cell>
          <cell r="C21037" t="str">
            <v>m³</v>
          </cell>
          <cell r="D21037">
            <v>92.38</v>
          </cell>
          <cell r="E21037" t="str">
            <v>DNIT - ABR/25</v>
          </cell>
        </row>
        <row r="21038">
          <cell r="A21038">
            <v>1716620</v>
          </cell>
          <cell r="B21038" t="str">
            <v>Derrocagem subaquática de material de 3ª categoria - malha de 1,5 m² - perfuração e detonação - plataforma flutuante com duas torres de perfuração</v>
          </cell>
          <cell r="C21038" t="str">
            <v>m³</v>
          </cell>
          <cell r="D21038">
            <v>125.56</v>
          </cell>
          <cell r="E21038" t="str">
            <v>DNIT - ABR/25</v>
          </cell>
        </row>
        <row r="21039">
          <cell r="A21039">
            <v>1716621</v>
          </cell>
          <cell r="B21039" t="str">
            <v>Derrocagem subaquática de material de 3ª categoria - malha de 1,5 m² - perfuração e detonação - plataforma flutuante com três torres de perfuração</v>
          </cell>
          <cell r="C21039" t="str">
            <v>m³</v>
          </cell>
          <cell r="D21039">
            <v>99.07</v>
          </cell>
          <cell r="E21039" t="str">
            <v>DNIT - ABR/25</v>
          </cell>
        </row>
        <row r="21040">
          <cell r="A21040">
            <v>1716619</v>
          </cell>
          <cell r="B21040" t="str">
            <v>Derrocagem subaquática de material de 3ª categoria - malha de 1,5 m² - perfuração e detonação - plataforma flutuante com uma torre de perfuração</v>
          </cell>
          <cell r="C21040" t="str">
            <v>m³</v>
          </cell>
          <cell r="D21040">
            <v>205.08</v>
          </cell>
          <cell r="E21040" t="str">
            <v>DNIT - ABR/25</v>
          </cell>
        </row>
        <row r="21041">
          <cell r="A21041">
            <v>1716601</v>
          </cell>
          <cell r="B21041" t="str">
            <v>Derrocagem subaquática de material de 3ª categoria - malha de 1,5 m² - perfuração e detonação - plataforma montada na obra com duas torres de perfuração</v>
          </cell>
          <cell r="C21041" t="str">
            <v>m³</v>
          </cell>
          <cell r="D21041">
            <v>127.38</v>
          </cell>
          <cell r="E21041" t="str">
            <v>DNIT - ABR/25</v>
          </cell>
        </row>
        <row r="21042">
          <cell r="A21042">
            <v>1716602</v>
          </cell>
          <cell r="B21042" t="str">
            <v>Derrocagem subaquática de material de 3ª categoria - malha de 1,5 m² - perfuração e detonação - plataforma montada na obra com três torres de perfuração</v>
          </cell>
          <cell r="C21042" t="str">
            <v>m³</v>
          </cell>
          <cell r="D21042">
            <v>100.28</v>
          </cell>
          <cell r="E21042" t="str">
            <v>DNIT - ABR/25</v>
          </cell>
        </row>
        <row r="21043">
          <cell r="A21043">
            <v>1716600</v>
          </cell>
          <cell r="B21043" t="str">
            <v>Derrocagem subaquática de material de 3ª categoria - malha de 1,5 m² - perfuração e detonação - plataforma montada na obra com uma torre de perfuração</v>
          </cell>
          <cell r="C21043" t="str">
            <v>m³</v>
          </cell>
          <cell r="D21043">
            <v>208.72</v>
          </cell>
          <cell r="E21043" t="str">
            <v>DNIT - ABR/25</v>
          </cell>
        </row>
        <row r="21044">
          <cell r="A21044">
            <v>1716655</v>
          </cell>
          <cell r="B21044" t="str">
            <v>Derrocagem subaquática de material de 3ª categoria - malha de 2,5 m² - perfuração e detonação - plataforma com duas torres de perfuração</v>
          </cell>
          <cell r="C21044" t="str">
            <v>m³</v>
          </cell>
          <cell r="D21044">
            <v>73.84</v>
          </cell>
          <cell r="E21044" t="str">
            <v>DNIT - ABR/25</v>
          </cell>
        </row>
        <row r="21045">
          <cell r="A21045">
            <v>1716639</v>
          </cell>
          <cell r="B21045" t="str">
            <v>Derrocagem subaquática de material de 3ª categoria - malha de 4,0 m² - perfuração e detonação - plataforma com duas torres de perfuração</v>
          </cell>
          <cell r="C21045" t="str">
            <v>m³</v>
          </cell>
          <cell r="D21045">
            <v>52.13</v>
          </cell>
          <cell r="E21045" t="str">
            <v>DNIT - ABR/25</v>
          </cell>
        </row>
        <row r="21046">
          <cell r="A21046">
            <v>1801636</v>
          </cell>
          <cell r="B21046" t="str">
            <v>Levantamento batimétrico monofeixe longitudinal</v>
          </cell>
          <cell r="C21046" t="str">
            <v>km</v>
          </cell>
          <cell r="D21046">
            <v>20.21</v>
          </cell>
          <cell r="E21046" t="str">
            <v>DNIT - ABR/25</v>
          </cell>
        </row>
        <row r="21047">
          <cell r="A21047">
            <v>1801637</v>
          </cell>
          <cell r="B21047" t="str">
            <v>Levantamento batimétrico monofeixe transversal</v>
          </cell>
          <cell r="C21047" t="str">
            <v>km</v>
          </cell>
          <cell r="D21047">
            <v>26.95</v>
          </cell>
          <cell r="E21047" t="str">
            <v>DNIT - ABR/25</v>
          </cell>
        </row>
        <row r="21048">
          <cell r="A21048">
            <v>1817720</v>
          </cell>
          <cell r="B21048" t="str">
            <v>Levantamento batimétrico multifeixe</v>
          </cell>
          <cell r="C21048" t="str">
            <v>km</v>
          </cell>
          <cell r="D21048">
            <v>101.15</v>
          </cell>
          <cell r="E21048" t="str">
            <v>DNIT - ABR/25</v>
          </cell>
        </row>
        <row r="21049">
          <cell r="A21049">
            <v>1817723</v>
          </cell>
          <cell r="B21049" t="str">
            <v>Levantamento hidrométrico com ADCP em rios com velocidade de corrente acima de 1,5 m/s</v>
          </cell>
          <cell r="C21049" t="str">
            <v>km</v>
          </cell>
          <cell r="D21049">
            <v>48.8</v>
          </cell>
          <cell r="E21049" t="str">
            <v>DNIT - ABR/25</v>
          </cell>
        </row>
        <row r="21050">
          <cell r="A21050">
            <v>1817721</v>
          </cell>
          <cell r="B21050" t="str">
            <v>Levantamento hidrométrico com ADCP em rios com velocidade de corrente de 0,5 a 1,0 m/s</v>
          </cell>
          <cell r="C21050" t="str">
            <v>km</v>
          </cell>
          <cell r="D21050">
            <v>146.38999999999999</v>
          </cell>
          <cell r="E21050" t="str">
            <v>DNIT - ABR/25</v>
          </cell>
        </row>
        <row r="21051">
          <cell r="A21051">
            <v>1817722</v>
          </cell>
          <cell r="B21051" t="str">
            <v>Levantamento hidrométrico com ADCP em rios com velocidade de corrente de 1,0 a 1,5 m/s</v>
          </cell>
          <cell r="C21051" t="str">
            <v>km</v>
          </cell>
          <cell r="D21051">
            <v>73.2</v>
          </cell>
          <cell r="E21051" t="str">
            <v>DNIT - ABR/25</v>
          </cell>
        </row>
        <row r="21052">
          <cell r="A21052">
            <v>1917483</v>
          </cell>
          <cell r="B21052" t="str">
            <v>Dragagem de areia fina com draga de sucção e recalque - bomba de 1.350 kW e cortador de 170 kW - distância de recalque de 1.100 a 1.300 m</v>
          </cell>
          <cell r="C21052" t="str">
            <v>m³</v>
          </cell>
          <cell r="D21052">
            <v>5.72</v>
          </cell>
          <cell r="E21052" t="str">
            <v>DNIT - ABR/25</v>
          </cell>
        </row>
        <row r="21053">
          <cell r="A21053">
            <v>1917484</v>
          </cell>
          <cell r="B21053" t="str">
            <v>Dragagem de areia fina com draga de sucção e recalque - bomba de 1.350 kW e cortador de 170 kW - distância de recalque de 1.300 a 1.500 m</v>
          </cell>
          <cell r="C21053" t="str">
            <v>m³</v>
          </cell>
          <cell r="D21053">
            <v>5.93</v>
          </cell>
          <cell r="E21053" t="str">
            <v>DNIT - ABR/25</v>
          </cell>
        </row>
        <row r="21054">
          <cell r="A21054">
            <v>1917485</v>
          </cell>
          <cell r="B21054" t="str">
            <v>Dragagem de areia fina com draga de sucção e recalque - bomba de 1.350 kW e cortador de 170 kW - distância de recalque de 1.500 a 1.700 m</v>
          </cell>
          <cell r="C21054" t="str">
            <v>m³</v>
          </cell>
          <cell r="D21054">
            <v>6.51</v>
          </cell>
          <cell r="E21054" t="str">
            <v>DNIT - ABR/25</v>
          </cell>
        </row>
        <row r="21055">
          <cell r="A21055">
            <v>1917486</v>
          </cell>
          <cell r="B21055" t="str">
            <v>Dragagem de areia fina com draga de sucção e recalque - bomba de 1.350 kW e cortador de 170 kW - distância de recalque de 1.700 a 1.900 m</v>
          </cell>
          <cell r="C21055" t="str">
            <v>m³</v>
          </cell>
          <cell r="D21055">
            <v>6.76</v>
          </cell>
          <cell r="E21055" t="str">
            <v>DNIT - ABR/25</v>
          </cell>
        </row>
        <row r="21056">
          <cell r="A21056">
            <v>1917487</v>
          </cell>
          <cell r="B21056" t="str">
            <v>Dragagem de areia fina com draga de sucção e recalque - bomba de 1.350 kW e cortador de 170 kW - distância de recalque de 1.900 a 2.100 m</v>
          </cell>
          <cell r="C21056" t="str">
            <v>m³</v>
          </cell>
          <cell r="D21056">
            <v>7.1</v>
          </cell>
          <cell r="E21056" t="str">
            <v>DNIT - ABR/25</v>
          </cell>
        </row>
        <row r="21057">
          <cell r="A21057">
            <v>1917528</v>
          </cell>
          <cell r="B21057" t="str">
            <v>Dragagem de areia fina com draga de sucção e recalque - bomba de 1.350 kW e cortador de 170 kW - distância de recalque de 10.100 a 10.300 m</v>
          </cell>
          <cell r="C21057" t="str">
            <v>m³</v>
          </cell>
          <cell r="D21057">
            <v>36.119999999999997</v>
          </cell>
          <cell r="E21057" t="str">
            <v>DNIT - ABR/25</v>
          </cell>
        </row>
        <row r="21058">
          <cell r="A21058">
            <v>1917529</v>
          </cell>
          <cell r="B21058" t="str">
            <v>Dragagem de areia fina com draga de sucção e recalque - bomba de 1.350 kW e cortador de 170 kW - distância de recalque de 10.300 a 10.500 m</v>
          </cell>
          <cell r="C21058" t="str">
            <v>m³</v>
          </cell>
          <cell r="D21058">
            <v>37.33</v>
          </cell>
          <cell r="E21058" t="str">
            <v>DNIT - ABR/25</v>
          </cell>
        </row>
        <row r="21059">
          <cell r="A21059">
            <v>1917530</v>
          </cell>
          <cell r="B21059" t="str">
            <v>Dragagem de areia fina com draga de sucção e recalque - bomba de 1.350 kW e cortador de 170 kW - distância de recalque de 10.500 a 10.700 m</v>
          </cell>
          <cell r="C21059" t="str">
            <v>m³</v>
          </cell>
          <cell r="D21059">
            <v>39.26</v>
          </cell>
          <cell r="E21059" t="str">
            <v>DNIT - ABR/25</v>
          </cell>
        </row>
        <row r="21060">
          <cell r="A21060">
            <v>1917531</v>
          </cell>
          <cell r="B21060" t="str">
            <v>Dragagem de areia fina com draga de sucção e recalque - bomba de 1.350 kW e cortador de 170 kW - distância de recalque de 10.700 a 10.900 m</v>
          </cell>
          <cell r="C21060" t="str">
            <v>m³</v>
          </cell>
          <cell r="D21060">
            <v>41.34</v>
          </cell>
          <cell r="E21060" t="str">
            <v>DNIT - ABR/25</v>
          </cell>
        </row>
        <row r="21061">
          <cell r="A21061">
            <v>1917532</v>
          </cell>
          <cell r="B21061" t="str">
            <v>Dragagem de areia fina com draga de sucção e recalque - bomba de 1.350 kW e cortador de 170 kW - distância de recalque de 10.900 a 11.100 m</v>
          </cell>
          <cell r="C21061" t="str">
            <v>m³</v>
          </cell>
          <cell r="D21061">
            <v>43.68</v>
          </cell>
          <cell r="E21061" t="str">
            <v>DNIT - ABR/25</v>
          </cell>
        </row>
        <row r="21062">
          <cell r="A21062">
            <v>1917533</v>
          </cell>
          <cell r="B21062" t="str">
            <v>Dragagem de areia fina com draga de sucção e recalque - bomba de 1.350 kW e cortador de 170 kW - distância de recalque de 11.100 a 11.300 m</v>
          </cell>
          <cell r="C21062" t="str">
            <v>m³</v>
          </cell>
          <cell r="D21062">
            <v>44.92</v>
          </cell>
          <cell r="E21062" t="str">
            <v>DNIT - ABR/25</v>
          </cell>
        </row>
        <row r="21063">
          <cell r="A21063">
            <v>1917534</v>
          </cell>
          <cell r="B21063" t="str">
            <v>Dragagem de areia fina com draga de sucção e recalque - bomba de 1.350 kW e cortador de 170 kW - distância de recalque de 11.300 a 11.500 m</v>
          </cell>
          <cell r="C21063" t="str">
            <v>m³</v>
          </cell>
          <cell r="D21063">
            <v>46.2</v>
          </cell>
          <cell r="E21063" t="str">
            <v>DNIT - ABR/25</v>
          </cell>
        </row>
        <row r="21064">
          <cell r="A21064">
            <v>1917535</v>
          </cell>
          <cell r="B21064" t="str">
            <v>Dragagem de areia fina com draga de sucção e recalque - bomba de 1.350 kW e cortador de 170 kW - distância de recalque de 11.500 a 11.700 m</v>
          </cell>
          <cell r="C21064" t="str">
            <v>m³</v>
          </cell>
          <cell r="D21064">
            <v>47.89</v>
          </cell>
          <cell r="E21064" t="str">
            <v>DNIT - ABR/25</v>
          </cell>
        </row>
        <row r="21065">
          <cell r="A21065">
            <v>1917536</v>
          </cell>
          <cell r="B21065" t="str">
            <v>Dragagem de areia fina com draga de sucção e recalque - bomba de 1.350 kW e cortador de 170 kW - distância de recalque de 11.700 a 11.900 m</v>
          </cell>
          <cell r="C21065" t="str">
            <v>m³</v>
          </cell>
          <cell r="D21065">
            <v>49.35</v>
          </cell>
          <cell r="E21065" t="str">
            <v>DNIT - ABR/25</v>
          </cell>
        </row>
        <row r="21066">
          <cell r="A21066">
            <v>1917537</v>
          </cell>
          <cell r="B21066" t="str">
            <v>Dragagem de areia fina com draga de sucção e recalque - bomba de 1.350 kW e cortador de 170 kW - distância de recalque de 11.900 a 12.100 m</v>
          </cell>
          <cell r="C21066" t="str">
            <v>m³</v>
          </cell>
          <cell r="D21066">
            <v>50.86</v>
          </cell>
          <cell r="E21066" t="str">
            <v>DNIT - ABR/25</v>
          </cell>
        </row>
        <row r="21067">
          <cell r="A21067">
            <v>1917488</v>
          </cell>
          <cell r="B21067" t="str">
            <v>Dragagem de areia fina com draga de sucção e recalque - bomba de 1.350 kW e cortador de 170 kW - distância de recalque de 2.100 a 2.300 m</v>
          </cell>
          <cell r="C21067" t="str">
            <v>m³</v>
          </cell>
          <cell r="D21067">
            <v>7.36</v>
          </cell>
          <cell r="E21067" t="str">
            <v>DNIT - ABR/25</v>
          </cell>
        </row>
        <row r="21068">
          <cell r="A21068">
            <v>1917489</v>
          </cell>
          <cell r="B21068" t="str">
            <v>Dragagem de areia fina com draga de sucção e recalque - bomba de 1.350 kW e cortador de 170 kW - distância de recalque de 2.300 a 2.500 m</v>
          </cell>
          <cell r="C21068" t="str">
            <v>m³</v>
          </cell>
          <cell r="D21068">
            <v>7.68</v>
          </cell>
          <cell r="E21068" t="str">
            <v>DNIT - ABR/25</v>
          </cell>
        </row>
        <row r="21069">
          <cell r="A21069">
            <v>1917490</v>
          </cell>
          <cell r="B21069" t="str">
            <v>Dragagem de areia fina com draga de sucção e recalque - bomba de 1.350 kW e cortador de 170 kW - distância de recalque de 2.500 a 2.700 m</v>
          </cell>
          <cell r="C21069" t="str">
            <v>m³</v>
          </cell>
          <cell r="D21069">
            <v>8.23</v>
          </cell>
          <cell r="E21069" t="str">
            <v>DNIT - ABR/25</v>
          </cell>
        </row>
        <row r="21070">
          <cell r="A21070">
            <v>1917491</v>
          </cell>
          <cell r="B21070" t="str">
            <v>Dragagem de areia fina com draga de sucção e recalque - bomba de 1.350 kW e cortador de 170 kW - distância de recalque de 2.700 a 2.900 m</v>
          </cell>
          <cell r="C21070" t="str">
            <v>m³</v>
          </cell>
          <cell r="D21070">
            <v>8.59</v>
          </cell>
          <cell r="E21070" t="str">
            <v>DNIT - ABR/25</v>
          </cell>
        </row>
        <row r="21071">
          <cell r="A21071">
            <v>1917492</v>
          </cell>
          <cell r="B21071" t="str">
            <v>Dragagem de areia fina com draga de sucção e recalque - bomba de 1.350 kW e cortador de 170 kW - distância de recalque de 2.900 a 3.100 m</v>
          </cell>
          <cell r="C21071" t="str">
            <v>m³</v>
          </cell>
          <cell r="D21071">
            <v>8.8699999999999992</v>
          </cell>
          <cell r="E21071" t="str">
            <v>DNIT - ABR/25</v>
          </cell>
        </row>
        <row r="21072">
          <cell r="A21072">
            <v>1917493</v>
          </cell>
          <cell r="B21072" t="str">
            <v>Dragagem de areia fina com draga de sucção e recalque - bomba de 1.350 kW e cortador de 170 kW - distância de recalque de 3.100 a 3.300 m</v>
          </cell>
          <cell r="C21072" t="str">
            <v>m³</v>
          </cell>
          <cell r="D21072">
            <v>9.25</v>
          </cell>
          <cell r="E21072" t="str">
            <v>DNIT - ABR/25</v>
          </cell>
        </row>
        <row r="21073">
          <cell r="A21073">
            <v>1917494</v>
          </cell>
          <cell r="B21073" t="str">
            <v>Dragagem de areia fina com draga de sucção e recalque - bomba de 1.350 kW e cortador de 170 kW - distância de recalque de 3.300 a 3.500 m</v>
          </cell>
          <cell r="C21073" t="str">
            <v>m³</v>
          </cell>
          <cell r="D21073">
            <v>9.65</v>
          </cell>
          <cell r="E21073" t="str">
            <v>DNIT - ABR/25</v>
          </cell>
        </row>
        <row r="21074">
          <cell r="A21074">
            <v>1917495</v>
          </cell>
          <cell r="B21074" t="str">
            <v>Dragagem de areia fina com draga de sucção e recalque - bomba de 1.350 kW e cortador de 170 kW - distância de recalque de 3.500 a 3.700 m</v>
          </cell>
          <cell r="C21074" t="str">
            <v>m³</v>
          </cell>
          <cell r="D21074">
            <v>10.26</v>
          </cell>
          <cell r="E21074" t="str">
            <v>DNIT - ABR/25</v>
          </cell>
        </row>
        <row r="21075">
          <cell r="A21075">
            <v>1917496</v>
          </cell>
          <cell r="B21075" t="str">
            <v>Dragagem de areia fina com draga de sucção e recalque - bomba de 1.350 kW e cortador de 170 kW - distância de recalque de 3.700 a 3.900 m</v>
          </cell>
          <cell r="C21075" t="str">
            <v>m³</v>
          </cell>
          <cell r="D21075">
            <v>10.62</v>
          </cell>
          <cell r="E21075" t="str">
            <v>DNIT - ABR/25</v>
          </cell>
        </row>
        <row r="21076">
          <cell r="A21076">
            <v>1917497</v>
          </cell>
          <cell r="B21076" t="str">
            <v>Dragagem de areia fina com draga de sucção e recalque - bomba de 1.350 kW e cortador de 170 kW - distância de recalque de 3.900 a 4.100 m</v>
          </cell>
          <cell r="C21076" t="str">
            <v>m³</v>
          </cell>
          <cell r="D21076">
            <v>11</v>
          </cell>
          <cell r="E21076" t="str">
            <v>DNIT - ABR/25</v>
          </cell>
        </row>
        <row r="21077">
          <cell r="A21077">
            <v>1917498</v>
          </cell>
          <cell r="B21077" t="str">
            <v>Dragagem de areia fina com draga de sucção e recalque - bomba de 1.350 kW e cortador de 170 kW - distância de recalque de 4.100 a 4.300 m</v>
          </cell>
          <cell r="C21077" t="str">
            <v>m³</v>
          </cell>
          <cell r="D21077">
            <v>11.38</v>
          </cell>
          <cell r="E21077" t="str">
            <v>DNIT - ABR/25</v>
          </cell>
        </row>
        <row r="21078">
          <cell r="A21078">
            <v>1917499</v>
          </cell>
          <cell r="B21078" t="str">
            <v>Dragagem de areia fina com draga de sucção e recalque - bomba de 1.350 kW e cortador de 170 kW - distância de recalque de 4.300 a 4.500 m</v>
          </cell>
          <cell r="C21078" t="str">
            <v>m³</v>
          </cell>
          <cell r="D21078">
            <v>11.7</v>
          </cell>
          <cell r="E21078" t="str">
            <v>DNIT - ABR/25</v>
          </cell>
        </row>
        <row r="21079">
          <cell r="A21079">
            <v>1917500</v>
          </cell>
          <cell r="B21079" t="str">
            <v>Dragagem de areia fina com draga de sucção e recalque - bomba de 1.350 kW e cortador de 170 kW - distância de recalque de 4.500 a 4.700 m</v>
          </cell>
          <cell r="C21079" t="str">
            <v>m³</v>
          </cell>
          <cell r="D21079">
            <v>12.37</v>
          </cell>
          <cell r="E21079" t="str">
            <v>DNIT - ABR/25</v>
          </cell>
        </row>
        <row r="21080">
          <cell r="A21080">
            <v>1917501</v>
          </cell>
          <cell r="B21080" t="str">
            <v>Dragagem de areia fina com draga de sucção e recalque - bomba de 1.350 kW e cortador de 170 kW - distância de recalque de 4.700 a 4.900 m</v>
          </cell>
          <cell r="C21080" t="str">
            <v>m³</v>
          </cell>
          <cell r="D21080">
            <v>12.76</v>
          </cell>
          <cell r="E21080" t="str">
            <v>DNIT - ABR/25</v>
          </cell>
        </row>
        <row r="21081">
          <cell r="A21081">
            <v>1917502</v>
          </cell>
          <cell r="B21081" t="str">
            <v>Dragagem de areia fina com draga de sucção e recalque - bomba de 1.350 kW e cortador de 170 kW - distância de recalque de 4.900 a 5.100 m</v>
          </cell>
          <cell r="C21081" t="str">
            <v>m³</v>
          </cell>
          <cell r="D21081">
            <v>13.15</v>
          </cell>
          <cell r="E21081" t="str">
            <v>DNIT - ABR/25</v>
          </cell>
        </row>
        <row r="21082">
          <cell r="A21082">
            <v>1917503</v>
          </cell>
          <cell r="B21082" t="str">
            <v>Dragagem de areia fina com draga de sucção e recalque - bomba de 1.350 kW e cortador de 170 kW - distância de recalque de 5.100 a 5.300 m</v>
          </cell>
          <cell r="C21082" t="str">
            <v>m³</v>
          </cell>
          <cell r="D21082">
            <v>13.56</v>
          </cell>
          <cell r="E21082" t="str">
            <v>DNIT - ABR/25</v>
          </cell>
        </row>
        <row r="21083">
          <cell r="A21083">
            <v>1917504</v>
          </cell>
          <cell r="B21083" t="str">
            <v>Dragagem de areia fina com draga de sucção e recalque - bomba de 1.350 kW e cortador de 170 kW - distância de recalque de 5.300 a 5.500 m</v>
          </cell>
          <cell r="C21083" t="str">
            <v>m³</v>
          </cell>
          <cell r="D21083">
            <v>13.97</v>
          </cell>
          <cell r="E21083" t="str">
            <v>DNIT - ABR/25</v>
          </cell>
        </row>
        <row r="21084">
          <cell r="A21084">
            <v>1917505</v>
          </cell>
          <cell r="B21084" t="str">
            <v>Dragagem de areia fina com draga de sucção e recalque - bomba de 1.350 kW e cortador de 170 kW - distância de recalque de 5.500 a 5.700 m</v>
          </cell>
          <cell r="C21084" t="str">
            <v>m³</v>
          </cell>
          <cell r="D21084">
            <v>14.67</v>
          </cell>
          <cell r="E21084" t="str">
            <v>DNIT - ABR/25</v>
          </cell>
        </row>
        <row r="21085">
          <cell r="A21085">
            <v>1917506</v>
          </cell>
          <cell r="B21085" t="str">
            <v>Dragagem de areia fina com draga de sucção e recalque - bomba de 1.350 kW e cortador de 170 kW - distância de recalque de 5.700 a 5.900 m</v>
          </cell>
          <cell r="C21085" t="str">
            <v>m³</v>
          </cell>
          <cell r="D21085">
            <v>15.08</v>
          </cell>
          <cell r="E21085" t="str">
            <v>DNIT - ABR/25</v>
          </cell>
        </row>
        <row r="21086">
          <cell r="A21086">
            <v>1917507</v>
          </cell>
          <cell r="B21086" t="str">
            <v>Dragagem de areia fina com draga de sucção e recalque - bomba de 1.350 kW e cortador de 170 kW - distância de recalque de 5.900 a 6.100 m</v>
          </cell>
          <cell r="C21086" t="str">
            <v>m³</v>
          </cell>
          <cell r="D21086">
            <v>15.49</v>
          </cell>
          <cell r="E21086" t="str">
            <v>DNIT - ABR/25</v>
          </cell>
        </row>
        <row r="21087">
          <cell r="A21087">
            <v>1917480</v>
          </cell>
          <cell r="B21087" t="str">
            <v>Dragagem de areia fina com draga de sucção e recalque - bomba de 1.350 kW e cortador de 170 kW - distância de recalque de 500 a 700 m</v>
          </cell>
          <cell r="C21087" t="str">
            <v>m³</v>
          </cell>
          <cell r="D21087">
            <v>5.04</v>
          </cell>
          <cell r="E21087" t="str">
            <v>DNIT - ABR/25</v>
          </cell>
        </row>
        <row r="21088">
          <cell r="A21088">
            <v>1917508</v>
          </cell>
          <cell r="B21088" t="str">
            <v>Dragagem de areia fina com draga de sucção e recalque - bomba de 1.350 kW e cortador de 170 kW - distância de recalque de 6.100 a 6.300 m</v>
          </cell>
          <cell r="C21088" t="str">
            <v>m³</v>
          </cell>
          <cell r="D21088">
            <v>15.92</v>
          </cell>
          <cell r="E21088" t="str">
            <v>DNIT - ABR/25</v>
          </cell>
        </row>
        <row r="21089">
          <cell r="A21089">
            <v>1917509</v>
          </cell>
          <cell r="B21089" t="str">
            <v>Dragagem de areia fina com draga de sucção e recalque - bomba de 1.350 kW e cortador de 170 kW - distância de recalque de 6.300 a 6.500 m</v>
          </cell>
          <cell r="C21089" t="str">
            <v>m³</v>
          </cell>
          <cell r="D21089">
            <v>16.440000000000001</v>
          </cell>
          <cell r="E21089" t="str">
            <v>DNIT - ABR/25</v>
          </cell>
        </row>
        <row r="21090">
          <cell r="A21090">
            <v>1917510</v>
          </cell>
          <cell r="B21090" t="str">
            <v>Dragagem de areia fina com draga de sucção e recalque - bomba de 1.350 kW e cortador de 170 kW - distância de recalque de 6.500 a 6.700 m</v>
          </cell>
          <cell r="C21090" t="str">
            <v>m³</v>
          </cell>
          <cell r="D21090">
            <v>17.190000000000001</v>
          </cell>
          <cell r="E21090" t="str">
            <v>DNIT - ABR/25</v>
          </cell>
        </row>
        <row r="21091">
          <cell r="A21091">
            <v>1917511</v>
          </cell>
          <cell r="B21091" t="str">
            <v>Dragagem de areia fina com draga de sucção e recalque - bomba de 1.350 kW e cortador de 170 kW - distância de recalque de 6.700 a 6.900 m</v>
          </cell>
          <cell r="C21091" t="str">
            <v>m³</v>
          </cell>
          <cell r="D21091">
            <v>17.66</v>
          </cell>
          <cell r="E21091" t="str">
            <v>DNIT - ABR/25</v>
          </cell>
        </row>
        <row r="21092">
          <cell r="A21092">
            <v>1917512</v>
          </cell>
          <cell r="B21092" t="str">
            <v>Dragagem de areia fina com draga de sucção e recalque - bomba de 1.350 kW e cortador de 170 kW - distância de recalque de 6.900 a 7.100 m</v>
          </cell>
          <cell r="C21092" t="str">
            <v>m³</v>
          </cell>
          <cell r="D21092">
            <v>18.23</v>
          </cell>
          <cell r="E21092" t="str">
            <v>DNIT - ABR/25</v>
          </cell>
        </row>
        <row r="21093">
          <cell r="A21093">
            <v>1917513</v>
          </cell>
          <cell r="B21093" t="str">
            <v>Dragagem de areia fina com draga de sucção e recalque - bomba de 1.350 kW e cortador de 170 kW - distância de recalque de 7.100 a 7.300 m</v>
          </cell>
          <cell r="C21093" t="str">
            <v>m³</v>
          </cell>
          <cell r="D21093">
            <v>18.760000000000002</v>
          </cell>
          <cell r="E21093" t="str">
            <v>DNIT - ABR/25</v>
          </cell>
        </row>
        <row r="21094">
          <cell r="A21094">
            <v>1917514</v>
          </cell>
          <cell r="B21094" t="str">
            <v>Dragagem de areia fina com draga de sucção e recalque - bomba de 1.350 kW e cortador de 170 kW - distância de recalque de 7.300 a 7.500 m</v>
          </cell>
          <cell r="C21094" t="str">
            <v>m³</v>
          </cell>
          <cell r="D21094">
            <v>19.39</v>
          </cell>
          <cell r="E21094" t="str">
            <v>DNIT - ABR/25</v>
          </cell>
        </row>
        <row r="21095">
          <cell r="A21095">
            <v>1917515</v>
          </cell>
          <cell r="B21095" t="str">
            <v>Dragagem de areia fina com draga de sucção e recalque - bomba de 1.350 kW e cortador de 170 kW - distância de recalque de 7.500 a 7.700 m</v>
          </cell>
          <cell r="C21095" t="str">
            <v>m³</v>
          </cell>
          <cell r="D21095">
            <v>20.329999999999998</v>
          </cell>
          <cell r="E21095" t="str">
            <v>DNIT - ABR/25</v>
          </cell>
        </row>
        <row r="21096">
          <cell r="A21096">
            <v>1917516</v>
          </cell>
          <cell r="B21096" t="str">
            <v>Dragagem de areia fina com draga de sucção e recalque - bomba de 1.350 kW e cortador de 170 kW - distância de recalque de 7.700 a 7.900 m</v>
          </cell>
          <cell r="C21096" t="str">
            <v>m³</v>
          </cell>
          <cell r="D21096">
            <v>21.01</v>
          </cell>
          <cell r="E21096" t="str">
            <v>DNIT - ABR/25</v>
          </cell>
        </row>
        <row r="21097">
          <cell r="A21097">
            <v>1917517</v>
          </cell>
          <cell r="B21097" t="str">
            <v>Dragagem de areia fina com draga de sucção e recalque - bomba de 1.350 kW e cortador de 170 kW - distância de recalque de 7.900 a 8.100 m</v>
          </cell>
          <cell r="C21097" t="str">
            <v>m³</v>
          </cell>
          <cell r="D21097">
            <v>21.96</v>
          </cell>
          <cell r="E21097" t="str">
            <v>DNIT - ABR/25</v>
          </cell>
        </row>
        <row r="21098">
          <cell r="A21098">
            <v>1917481</v>
          </cell>
          <cell r="B21098" t="str">
            <v>Dragagem de areia fina com draga de sucção e recalque - bomba de 1.350 kW e cortador de 170 kW - distância de recalque de 700 a 900 m</v>
          </cell>
          <cell r="C21098" t="str">
            <v>m³</v>
          </cell>
          <cell r="D21098">
            <v>5.23</v>
          </cell>
          <cell r="E21098" t="str">
            <v>DNIT - ABR/25</v>
          </cell>
        </row>
        <row r="21099">
          <cell r="A21099">
            <v>1917518</v>
          </cell>
          <cell r="B21099" t="str">
            <v>Dragagem de areia fina com draga de sucção e recalque - bomba de 1.350 kW e cortador de 170 kW - distância de recalque de 8.100 a 8.300 m</v>
          </cell>
          <cell r="C21099" t="str">
            <v>m³</v>
          </cell>
          <cell r="D21099">
            <v>22.89</v>
          </cell>
          <cell r="E21099" t="str">
            <v>DNIT - ABR/25</v>
          </cell>
        </row>
        <row r="21100">
          <cell r="A21100">
            <v>1917519</v>
          </cell>
          <cell r="B21100" t="str">
            <v>Dragagem de areia fina com draga de sucção e recalque - bomba de 1.350 kW e cortador de 170 kW - distância de recalque de 8.300 a 8.500 m</v>
          </cell>
          <cell r="C21100" t="str">
            <v>m³</v>
          </cell>
          <cell r="D21100">
            <v>24.05</v>
          </cell>
          <cell r="E21100" t="str">
            <v>DNIT - ABR/25</v>
          </cell>
        </row>
        <row r="21101">
          <cell r="A21101">
            <v>1917520</v>
          </cell>
          <cell r="B21101" t="str">
            <v>Dragagem de areia fina com draga de sucção e recalque - bomba de 1.350 kW e cortador de 170 kW - distância de recalque de 8.500 a 8.700 m</v>
          </cell>
          <cell r="C21101" t="str">
            <v>m³</v>
          </cell>
          <cell r="D21101">
            <v>25.39</v>
          </cell>
          <cell r="E21101" t="str">
            <v>DNIT - ABR/25</v>
          </cell>
        </row>
        <row r="21102">
          <cell r="A21102">
            <v>1917521</v>
          </cell>
          <cell r="B21102" t="str">
            <v>Dragagem de areia fina com draga de sucção e recalque - bomba de 1.350 kW e cortador de 170 kW - distância de recalque de 8.700 a 8.900 m</v>
          </cell>
          <cell r="C21102" t="str">
            <v>m³</v>
          </cell>
          <cell r="D21102">
            <v>26.5</v>
          </cell>
          <cell r="E21102" t="str">
            <v>DNIT - ABR/25</v>
          </cell>
        </row>
        <row r="21103">
          <cell r="A21103">
            <v>1917522</v>
          </cell>
          <cell r="B21103" t="str">
            <v>Dragagem de areia fina com draga de sucção e recalque - bomba de 1.350 kW e cortador de 170 kW - distância de recalque de 8.900 a 9.100 m</v>
          </cell>
          <cell r="C21103" t="str">
            <v>m³</v>
          </cell>
          <cell r="D21103">
            <v>27.74</v>
          </cell>
          <cell r="E21103" t="str">
            <v>DNIT - ABR/25</v>
          </cell>
        </row>
        <row r="21104">
          <cell r="A21104">
            <v>1917523</v>
          </cell>
          <cell r="B21104" t="str">
            <v>Dragagem de areia fina com draga de sucção e recalque - bomba de 1.350 kW e cortador de 170 kW - distância de recalque de 9.100 a 9.300 m</v>
          </cell>
          <cell r="C21104" t="str">
            <v>m³</v>
          </cell>
          <cell r="D21104">
            <v>29</v>
          </cell>
          <cell r="E21104" t="str">
            <v>DNIT - ABR/25</v>
          </cell>
        </row>
        <row r="21105">
          <cell r="A21105">
            <v>1917524</v>
          </cell>
          <cell r="B21105" t="str">
            <v>Dragagem de areia fina com draga de sucção e recalque - bomba de 1.350 kW e cortador de 170 kW - distância de recalque de 9.300 a 9.500 m</v>
          </cell>
          <cell r="C21105" t="str">
            <v>m³</v>
          </cell>
          <cell r="D21105">
            <v>30.35</v>
          </cell>
          <cell r="E21105" t="str">
            <v>DNIT - ABR/25</v>
          </cell>
        </row>
        <row r="21106">
          <cell r="A21106">
            <v>1917525</v>
          </cell>
          <cell r="B21106" t="str">
            <v>Dragagem de areia fina com draga de sucção e recalque - bomba de 1.350 kW e cortador de 170 kW - distância de recalque de 9.500 a 9.700 m</v>
          </cell>
          <cell r="C21106" t="str">
            <v>m³</v>
          </cell>
          <cell r="D21106">
            <v>31.97</v>
          </cell>
          <cell r="E21106" t="str">
            <v>DNIT - ABR/25</v>
          </cell>
        </row>
        <row r="21107">
          <cell r="A21107">
            <v>1917526</v>
          </cell>
          <cell r="B21107" t="str">
            <v>Dragagem de areia fina com draga de sucção e recalque - bomba de 1.350 kW e cortador de 170 kW - distância de recalque de 9.700 a 9.900 m</v>
          </cell>
          <cell r="C21107" t="str">
            <v>m³</v>
          </cell>
          <cell r="D21107">
            <v>33.22</v>
          </cell>
          <cell r="E21107" t="str">
            <v>DNIT - ABR/25</v>
          </cell>
        </row>
        <row r="21108">
          <cell r="A21108">
            <v>1917527</v>
          </cell>
          <cell r="B21108" t="str">
            <v>Dragagem de areia fina com draga de sucção e recalque - bomba de 1.350 kW e cortador de 170 kW - distância de recalque de 9.900 a 10.100 m</v>
          </cell>
          <cell r="C21108" t="str">
            <v>m³</v>
          </cell>
          <cell r="D21108">
            <v>34.46</v>
          </cell>
          <cell r="E21108" t="str">
            <v>DNIT - ABR/25</v>
          </cell>
        </row>
        <row r="21109">
          <cell r="A21109">
            <v>1917482</v>
          </cell>
          <cell r="B21109" t="str">
            <v>Dragagem de areia fina com draga de sucção e recalque - bomba de 1.350 kW e cortador de 170 kW - distância de recalque de 900 a 1.100 m</v>
          </cell>
          <cell r="C21109" t="str">
            <v>m³</v>
          </cell>
          <cell r="D21109">
            <v>5.43</v>
          </cell>
          <cell r="E21109" t="str">
            <v>DNIT - ABR/25</v>
          </cell>
        </row>
        <row r="21110">
          <cell r="A21110">
            <v>1917737</v>
          </cell>
          <cell r="B21110" t="str">
            <v>Dragagem de areia fina com draga de sucção e recalque - bomba de 1.350 kW e cortador de 170 kW - distância de recalque de até 500 m</v>
          </cell>
          <cell r="C21110" t="str">
            <v>m³</v>
          </cell>
          <cell r="D21110">
            <v>5</v>
          </cell>
          <cell r="E21110" t="str">
            <v>DNIT - ABR/25</v>
          </cell>
        </row>
        <row r="21111">
          <cell r="A21111">
            <v>1917220</v>
          </cell>
          <cell r="B21111" t="str">
            <v>Dragagem de areia fina com draga de sucção e recalque - bomba de 294 kW e cortador de 30 kW - distância de recalque de 1.100 a 1.300 m</v>
          </cell>
          <cell r="C21111" t="str">
            <v>m³</v>
          </cell>
          <cell r="D21111">
            <v>7.83</v>
          </cell>
          <cell r="E21111" t="str">
            <v>DNIT - ABR/25</v>
          </cell>
        </row>
        <row r="21112">
          <cell r="A21112">
            <v>1917221</v>
          </cell>
          <cell r="B21112" t="str">
            <v>Dragagem de areia fina com draga de sucção e recalque - bomba de 294 kW e cortador de 30 kW - distância de recalque de 1.300 a 1.500 m</v>
          </cell>
          <cell r="C21112" t="str">
            <v>m³</v>
          </cell>
          <cell r="D21112">
            <v>8.3800000000000008</v>
          </cell>
          <cell r="E21112" t="str">
            <v>DNIT - ABR/25</v>
          </cell>
        </row>
        <row r="21113">
          <cell r="A21113">
            <v>1917222</v>
          </cell>
          <cell r="B21113" t="str">
            <v>Dragagem de areia fina com draga de sucção e recalque - bomba de 294 kW e cortador de 30 kW - distância de recalque de 1.500 a 1.700 m</v>
          </cell>
          <cell r="C21113" t="str">
            <v>m³</v>
          </cell>
          <cell r="D21113">
            <v>9.02</v>
          </cell>
          <cell r="E21113" t="str">
            <v>DNIT - ABR/25</v>
          </cell>
        </row>
        <row r="21114">
          <cell r="A21114">
            <v>1917223</v>
          </cell>
          <cell r="B21114" t="str">
            <v>Dragagem de areia fina com draga de sucção e recalque - bomba de 294 kW e cortador de 30 kW - distância de recalque de 1.700 a 1.900 m</v>
          </cell>
          <cell r="C21114" t="str">
            <v>m³</v>
          </cell>
          <cell r="D21114">
            <v>9.44</v>
          </cell>
          <cell r="E21114" t="str">
            <v>DNIT - ABR/25</v>
          </cell>
        </row>
        <row r="21115">
          <cell r="A21115">
            <v>1917224</v>
          </cell>
          <cell r="B21115" t="str">
            <v>Dragagem de areia fina com draga de sucção e recalque - bomba de 294 kW e cortador de 30 kW - distância de recalque de 1.900 a 2.100 m</v>
          </cell>
          <cell r="C21115" t="str">
            <v>m³</v>
          </cell>
          <cell r="D21115">
            <v>9.8699999999999992</v>
          </cell>
          <cell r="E21115" t="str">
            <v>DNIT - ABR/25</v>
          </cell>
        </row>
        <row r="21116">
          <cell r="A21116">
            <v>1917225</v>
          </cell>
          <cell r="B21116" t="str">
            <v>Dragagem de areia fina com draga de sucção e recalque - bomba de 294 kW e cortador de 30 kW - distância de recalque de 2.100 a 2.300 m</v>
          </cell>
          <cell r="C21116" t="str">
            <v>m³</v>
          </cell>
          <cell r="D21116">
            <v>10.39</v>
          </cell>
          <cell r="E21116" t="str">
            <v>DNIT - ABR/25</v>
          </cell>
        </row>
        <row r="21117">
          <cell r="A21117">
            <v>1917226</v>
          </cell>
          <cell r="B21117" t="str">
            <v>Dragagem de areia fina com draga de sucção e recalque - bomba de 294 kW e cortador de 30 kW - distância de recalque de 2.300 a 2.500 m</v>
          </cell>
          <cell r="C21117" t="str">
            <v>m³</v>
          </cell>
          <cell r="D21117">
            <v>10.87</v>
          </cell>
          <cell r="E21117" t="str">
            <v>DNIT - ABR/25</v>
          </cell>
        </row>
        <row r="21118">
          <cell r="A21118">
            <v>1917227</v>
          </cell>
          <cell r="B21118" t="str">
            <v>Dragagem de areia fina com draga de sucção e recalque - bomba de 294 kW e cortador de 30 kW - distância de recalque de 2.500 a 2.700 m</v>
          </cell>
          <cell r="C21118" t="str">
            <v>m³</v>
          </cell>
          <cell r="D21118">
            <v>11.55</v>
          </cell>
          <cell r="E21118" t="str">
            <v>DNIT - ABR/25</v>
          </cell>
        </row>
        <row r="21119">
          <cell r="A21119">
            <v>1917228</v>
          </cell>
          <cell r="B21119" t="str">
            <v>Dragagem de areia fina com draga de sucção e recalque - bomba de 294 kW e cortador de 30 kW - distância de recalque de 2.700 a 2.900 m</v>
          </cell>
          <cell r="C21119" t="str">
            <v>m³</v>
          </cell>
          <cell r="D21119">
            <v>12.13</v>
          </cell>
          <cell r="E21119" t="str">
            <v>DNIT - ABR/25</v>
          </cell>
        </row>
        <row r="21120">
          <cell r="A21120">
            <v>1917229</v>
          </cell>
          <cell r="B21120" t="str">
            <v>Dragagem de areia fina com draga de sucção e recalque - bomba de 294 kW e cortador de 30 kW - distância de recalque de 2.900 a 3.100 m</v>
          </cell>
          <cell r="C21120" t="str">
            <v>m³</v>
          </cell>
          <cell r="D21120">
            <v>12.63</v>
          </cell>
          <cell r="E21120" t="str">
            <v>DNIT - ABR/25</v>
          </cell>
        </row>
        <row r="21121">
          <cell r="A21121">
            <v>1917230</v>
          </cell>
          <cell r="B21121" t="str">
            <v>Dragagem de areia fina com draga de sucção e recalque - bomba de 294 kW e cortador de 30 kW - distância de recalque de 3.100 a 3.300 m</v>
          </cell>
          <cell r="C21121" t="str">
            <v>m³</v>
          </cell>
          <cell r="D21121">
            <v>13.2</v>
          </cell>
          <cell r="E21121" t="str">
            <v>DNIT - ABR/25</v>
          </cell>
        </row>
        <row r="21122">
          <cell r="A21122">
            <v>1917231</v>
          </cell>
          <cell r="B21122" t="str">
            <v>Dragagem de areia fina com draga de sucção e recalque - bomba de 294 kW e cortador de 30 kW - distância de recalque de 3.300 a 3.500 m</v>
          </cell>
          <cell r="C21122" t="str">
            <v>m³</v>
          </cell>
          <cell r="D21122">
            <v>13.8</v>
          </cell>
          <cell r="E21122" t="str">
            <v>DNIT - ABR/25</v>
          </cell>
        </row>
        <row r="21123">
          <cell r="A21123">
            <v>1917232</v>
          </cell>
          <cell r="B21123" t="str">
            <v>Dragagem de areia fina com draga de sucção e recalque - bomba de 294 kW e cortador de 30 kW - distância de recalque de 3.500 a 3.700 m</v>
          </cell>
          <cell r="C21123" t="str">
            <v>m³</v>
          </cell>
          <cell r="D21123">
            <v>14.59</v>
          </cell>
          <cell r="E21123" t="str">
            <v>DNIT - ABR/25</v>
          </cell>
        </row>
        <row r="21124">
          <cell r="A21124">
            <v>1917233</v>
          </cell>
          <cell r="B21124" t="str">
            <v>Dragagem de areia fina com draga de sucção e recalque - bomba de 294 kW e cortador de 30 kW - distância de recalque de 3.700 a 3.900 m</v>
          </cell>
          <cell r="C21124" t="str">
            <v>m³</v>
          </cell>
          <cell r="D21124">
            <v>15.21</v>
          </cell>
          <cell r="E21124" t="str">
            <v>DNIT - ABR/25</v>
          </cell>
        </row>
        <row r="21125">
          <cell r="A21125">
            <v>1917234</v>
          </cell>
          <cell r="B21125" t="str">
            <v>Dragagem de areia fina com draga de sucção e recalque - bomba de 294 kW e cortador de 30 kW - distância de recalque de 3.900 a 4.100 m</v>
          </cell>
          <cell r="C21125" t="str">
            <v>m³</v>
          </cell>
          <cell r="D21125">
            <v>15.95</v>
          </cell>
          <cell r="E21125" t="str">
            <v>DNIT - ABR/25</v>
          </cell>
        </row>
        <row r="21126">
          <cell r="A21126">
            <v>1917217</v>
          </cell>
          <cell r="B21126" t="str">
            <v>Dragagem de areia fina com draga de sucção e recalque - bomba de 294 kW e cortador de 30 kW - distância de recalque de 500 a 700 m</v>
          </cell>
          <cell r="C21126" t="str">
            <v>m³</v>
          </cell>
          <cell r="D21126">
            <v>6.4</v>
          </cell>
          <cell r="E21126" t="str">
            <v>DNIT - ABR/25</v>
          </cell>
        </row>
        <row r="21127">
          <cell r="A21127">
            <v>1917218</v>
          </cell>
          <cell r="B21127" t="str">
            <v>Dragagem de areia fina com draga de sucção e recalque - bomba de 294 kW e cortador de 30 kW - distância de recalque de 700 a 900 m</v>
          </cell>
          <cell r="C21127" t="str">
            <v>m³</v>
          </cell>
          <cell r="D21127">
            <v>6.66</v>
          </cell>
          <cell r="E21127" t="str">
            <v>DNIT - ABR/25</v>
          </cell>
        </row>
        <row r="21128">
          <cell r="A21128">
            <v>1917219</v>
          </cell>
          <cell r="B21128" t="str">
            <v>Dragagem de areia fina com draga de sucção e recalque - bomba de 294 kW e cortador de 30 kW - distância de recalque de 900 a 1.100 m</v>
          </cell>
          <cell r="C21128" t="str">
            <v>m³</v>
          </cell>
          <cell r="D21128">
            <v>7.18</v>
          </cell>
          <cell r="E21128" t="str">
            <v>DNIT - ABR/25</v>
          </cell>
        </row>
        <row r="21129">
          <cell r="A21129">
            <v>1917724</v>
          </cell>
          <cell r="B21129" t="str">
            <v>Dragagem de areia fina com draga de sucção e recalque - bomba de 294 kW e cortador de 30 kW - distância de recalque de até 500 m</v>
          </cell>
          <cell r="C21129" t="str">
            <v>m³</v>
          </cell>
          <cell r="D21129">
            <v>6.26</v>
          </cell>
          <cell r="E21129" t="str">
            <v>DNIT - ABR/25</v>
          </cell>
        </row>
        <row r="21130">
          <cell r="A21130">
            <v>1917274</v>
          </cell>
          <cell r="B21130" t="str">
            <v>Dragagem de areia fina com draga de sucção e recalque - bomba de 483 kW e cortador de 55 kW - distância de recalque de 1.100 a 1.300 m</v>
          </cell>
          <cell r="C21130" t="str">
            <v>m³</v>
          </cell>
          <cell r="D21130">
            <v>5.88</v>
          </cell>
          <cell r="E21130" t="str">
            <v>DNIT - ABR/25</v>
          </cell>
        </row>
        <row r="21131">
          <cell r="A21131">
            <v>1917275</v>
          </cell>
          <cell r="B21131" t="str">
            <v>Dragagem de areia fina com draga de sucção e recalque - bomba de 483 kW e cortador de 55 kW - distância de recalque de 1.300 a 1.500 m</v>
          </cell>
          <cell r="C21131" t="str">
            <v>m³</v>
          </cell>
          <cell r="D21131">
            <v>6.24</v>
          </cell>
          <cell r="E21131" t="str">
            <v>DNIT - ABR/25</v>
          </cell>
        </row>
        <row r="21132">
          <cell r="A21132">
            <v>1917276</v>
          </cell>
          <cell r="B21132" t="str">
            <v>Dragagem de areia fina com draga de sucção e recalque - bomba de 483 kW e cortador de 55 kW - distância de recalque de 1.500 a 1.700 m</v>
          </cell>
          <cell r="C21132" t="str">
            <v>m³</v>
          </cell>
          <cell r="D21132">
            <v>6.84</v>
          </cell>
          <cell r="E21132" t="str">
            <v>DNIT - ABR/25</v>
          </cell>
        </row>
        <row r="21133">
          <cell r="A21133">
            <v>1917277</v>
          </cell>
          <cell r="B21133" t="str">
            <v>Dragagem de areia fina com draga de sucção e recalque - bomba de 483 kW e cortador de 55 kW - distância de recalque de 1.700 a 1.900 m</v>
          </cell>
          <cell r="C21133" t="str">
            <v>m³</v>
          </cell>
          <cell r="D21133">
            <v>7.3</v>
          </cell>
          <cell r="E21133" t="str">
            <v>DNIT - ABR/25</v>
          </cell>
        </row>
        <row r="21134">
          <cell r="A21134">
            <v>1917278</v>
          </cell>
          <cell r="B21134" t="str">
            <v>Dragagem de areia fina com draga de sucção e recalque - bomba de 483 kW e cortador de 55 kW - distância de recalque de 1.900 a 2.100 m</v>
          </cell>
          <cell r="C21134" t="str">
            <v>m³</v>
          </cell>
          <cell r="D21134">
            <v>7.56</v>
          </cell>
          <cell r="E21134" t="str">
            <v>DNIT - ABR/25</v>
          </cell>
        </row>
        <row r="21135">
          <cell r="A21135">
            <v>1917279</v>
          </cell>
          <cell r="B21135" t="str">
            <v>Dragagem de areia fina com draga de sucção e recalque - bomba de 483 kW e cortador de 55 kW - distância de recalque de 2.100 a 2.300 m</v>
          </cell>
          <cell r="C21135" t="str">
            <v>m³</v>
          </cell>
          <cell r="D21135">
            <v>8.02</v>
          </cell>
          <cell r="E21135" t="str">
            <v>DNIT - ABR/25</v>
          </cell>
        </row>
        <row r="21136">
          <cell r="A21136">
            <v>1917280</v>
          </cell>
          <cell r="B21136" t="str">
            <v>Dragagem de areia fina com draga de sucção e recalque - bomba de 483 kW e cortador de 55 kW - distância de recalque de 2.300 a 2.500 m</v>
          </cell>
          <cell r="C21136" t="str">
            <v>m³</v>
          </cell>
          <cell r="D21136">
            <v>8.4700000000000006</v>
          </cell>
          <cell r="E21136" t="str">
            <v>DNIT - ABR/25</v>
          </cell>
        </row>
        <row r="21137">
          <cell r="A21137">
            <v>1917281</v>
          </cell>
          <cell r="B21137" t="str">
            <v>Dragagem de areia fina com draga de sucção e recalque - bomba de 483 kW e cortador de 55 kW - distância de recalque de 2.500 a 2.700 m</v>
          </cell>
          <cell r="C21137" t="str">
            <v>m³</v>
          </cell>
          <cell r="D21137">
            <v>9.1</v>
          </cell>
          <cell r="E21137" t="str">
            <v>DNIT - ABR/25</v>
          </cell>
        </row>
        <row r="21138">
          <cell r="A21138">
            <v>1917282</v>
          </cell>
          <cell r="B21138" t="str">
            <v>Dragagem de areia fina com draga de sucção e recalque - bomba de 483 kW e cortador de 55 kW - distância de recalque de 2.700 a 2.900 m</v>
          </cell>
          <cell r="C21138" t="str">
            <v>m³</v>
          </cell>
          <cell r="D21138">
            <v>9.5399999999999991</v>
          </cell>
          <cell r="E21138" t="str">
            <v>DNIT - ABR/25</v>
          </cell>
        </row>
        <row r="21139">
          <cell r="A21139">
            <v>1917283</v>
          </cell>
          <cell r="B21139" t="str">
            <v>Dragagem de areia fina com draga de sucção e recalque - bomba de 483 kW e cortador de 55 kW - distância de recalque de 2.900 a 3.100 m</v>
          </cell>
          <cell r="C21139" t="str">
            <v>m³</v>
          </cell>
          <cell r="D21139">
            <v>10</v>
          </cell>
          <cell r="E21139" t="str">
            <v>DNIT - ABR/25</v>
          </cell>
        </row>
        <row r="21140">
          <cell r="A21140">
            <v>1917284</v>
          </cell>
          <cell r="B21140" t="str">
            <v>Dragagem de areia fina com draga de sucção e recalque - bomba de 483 kW e cortador de 55 kW - distância de recalque de 3.100 a 3.300 m</v>
          </cell>
          <cell r="C21140" t="str">
            <v>m³</v>
          </cell>
          <cell r="D21140">
            <v>10.42</v>
          </cell>
          <cell r="E21140" t="str">
            <v>DNIT - ABR/25</v>
          </cell>
        </row>
        <row r="21141">
          <cell r="A21141">
            <v>1917285</v>
          </cell>
          <cell r="B21141" t="str">
            <v>Dragagem de areia fina com draga de sucção e recalque - bomba de 483 kW e cortador de 55 kW - distância de recalque de 3.300 a 3.500 m</v>
          </cell>
          <cell r="C21141" t="str">
            <v>m³</v>
          </cell>
          <cell r="D21141">
            <v>10.89</v>
          </cell>
          <cell r="E21141" t="str">
            <v>DNIT - ABR/25</v>
          </cell>
        </row>
        <row r="21142">
          <cell r="A21142">
            <v>1917286</v>
          </cell>
          <cell r="B21142" t="str">
            <v>Dragagem de areia fina com draga de sucção e recalque - bomba de 483 kW e cortador de 55 kW - distância de recalque de 3.500 a 3.700 m</v>
          </cell>
          <cell r="C21142" t="str">
            <v>m³</v>
          </cell>
          <cell r="D21142">
            <v>11.68</v>
          </cell>
          <cell r="E21142" t="str">
            <v>DNIT - ABR/25</v>
          </cell>
        </row>
        <row r="21143">
          <cell r="A21143">
            <v>1917287</v>
          </cell>
          <cell r="B21143" t="str">
            <v>Dragagem de areia fina com draga de sucção e recalque - bomba de 483 kW e cortador de 55 kW - distância de recalque de 3.700 a 3.900 m</v>
          </cell>
          <cell r="C21143" t="str">
            <v>m³</v>
          </cell>
          <cell r="D21143">
            <v>12.19</v>
          </cell>
          <cell r="E21143" t="str">
            <v>DNIT - ABR/25</v>
          </cell>
        </row>
        <row r="21144">
          <cell r="A21144">
            <v>1917288</v>
          </cell>
          <cell r="B21144" t="str">
            <v>Dragagem de areia fina com draga de sucção e recalque - bomba de 483 kW e cortador de 55 kW - distância de recalque de 3.900 a 4.100 m</v>
          </cell>
          <cell r="C21144" t="str">
            <v>m³</v>
          </cell>
          <cell r="D21144">
            <v>12.73</v>
          </cell>
          <cell r="E21144" t="str">
            <v>DNIT - ABR/25</v>
          </cell>
        </row>
        <row r="21145">
          <cell r="A21145">
            <v>1917289</v>
          </cell>
          <cell r="B21145" t="str">
            <v>Dragagem de areia fina com draga de sucção e recalque - bomba de 483 kW e cortador de 55 kW - distância de recalque de 4.100 a 4.300 m</v>
          </cell>
          <cell r="C21145" t="str">
            <v>m³</v>
          </cell>
          <cell r="D21145">
            <v>13.33</v>
          </cell>
          <cell r="E21145" t="str">
            <v>DNIT - ABR/25</v>
          </cell>
        </row>
        <row r="21146">
          <cell r="A21146">
            <v>1917290</v>
          </cell>
          <cell r="B21146" t="str">
            <v>Dragagem de areia fina com draga de sucção e recalque - bomba de 483 kW e cortador de 55 kW - distância de recalque de 4.300 a 4.500 m</v>
          </cell>
          <cell r="C21146" t="str">
            <v>m³</v>
          </cell>
          <cell r="D21146">
            <v>13.95</v>
          </cell>
          <cell r="E21146" t="str">
            <v>DNIT - ABR/25</v>
          </cell>
        </row>
        <row r="21147">
          <cell r="A21147">
            <v>1917291</v>
          </cell>
          <cell r="B21147" t="str">
            <v>Dragagem de areia fina com draga de sucção e recalque - bomba de 483 kW e cortador de 55 kW - distância de recalque de 4.500 a 4.700 m</v>
          </cell>
          <cell r="C21147" t="str">
            <v>m³</v>
          </cell>
          <cell r="D21147">
            <v>14.83</v>
          </cell>
          <cell r="E21147" t="str">
            <v>DNIT - ABR/25</v>
          </cell>
        </row>
        <row r="21148">
          <cell r="A21148">
            <v>1917292</v>
          </cell>
          <cell r="B21148" t="str">
            <v>Dragagem de areia fina com draga de sucção e recalque - bomba de 483 kW e cortador de 55 kW - distância de recalque de 4.700 a 4.900 m</v>
          </cell>
          <cell r="C21148" t="str">
            <v>m³</v>
          </cell>
          <cell r="D21148">
            <v>15.51</v>
          </cell>
          <cell r="E21148" t="str">
            <v>DNIT - ABR/25</v>
          </cell>
        </row>
        <row r="21149">
          <cell r="A21149">
            <v>1917293</v>
          </cell>
          <cell r="B21149" t="str">
            <v>Dragagem de areia fina com draga de sucção e recalque - bomba de 483 kW e cortador de 55 kW - distância de recalque de 4.900 a 5.100 m</v>
          </cell>
          <cell r="C21149" t="str">
            <v>m³</v>
          </cell>
          <cell r="D21149">
            <v>16.23</v>
          </cell>
          <cell r="E21149" t="str">
            <v>DNIT - ABR/25</v>
          </cell>
        </row>
        <row r="21150">
          <cell r="A21150">
            <v>1917294</v>
          </cell>
          <cell r="B21150" t="str">
            <v>Dragagem de areia fina com draga de sucção e recalque - bomba de 483 kW e cortador de 55 kW - distância de recalque de 5.100 a 5.300 m</v>
          </cell>
          <cell r="C21150" t="str">
            <v>m³</v>
          </cell>
          <cell r="D21150">
            <v>17.170000000000002</v>
          </cell>
          <cell r="E21150" t="str">
            <v>DNIT - ABR/25</v>
          </cell>
        </row>
        <row r="21151">
          <cell r="A21151">
            <v>1917295</v>
          </cell>
          <cell r="B21151" t="str">
            <v>Dragagem de areia fina com draga de sucção e recalque - bomba de 483 kW e cortador de 55 kW - distância de recalque de 5.300 a 5.500 m</v>
          </cell>
          <cell r="C21151" t="str">
            <v>m³</v>
          </cell>
          <cell r="D21151">
            <v>18.11</v>
          </cell>
          <cell r="E21151" t="str">
            <v>DNIT - ABR/25</v>
          </cell>
        </row>
        <row r="21152">
          <cell r="A21152">
            <v>1917296</v>
          </cell>
          <cell r="B21152" t="str">
            <v>Dragagem de areia fina com draga de sucção e recalque - bomba de 483 kW e cortador de 55 kW - distância de recalque de 5.500 a 5.700 m</v>
          </cell>
          <cell r="C21152" t="str">
            <v>m³</v>
          </cell>
          <cell r="D21152">
            <v>19.41</v>
          </cell>
          <cell r="E21152" t="str">
            <v>DNIT - ABR/25</v>
          </cell>
        </row>
        <row r="21153">
          <cell r="A21153">
            <v>1917297</v>
          </cell>
          <cell r="B21153" t="str">
            <v>Dragagem de areia fina com draga de sucção e recalque - bomba de 483 kW e cortador de 55 kW - distância de recalque de 5.700 a 5.900 m</v>
          </cell>
          <cell r="C21153" t="str">
            <v>m³</v>
          </cell>
          <cell r="D21153">
            <v>20.64</v>
          </cell>
          <cell r="E21153" t="str">
            <v>DNIT - ABR/25</v>
          </cell>
        </row>
        <row r="21154">
          <cell r="A21154">
            <v>1917298</v>
          </cell>
          <cell r="B21154" t="str">
            <v>Dragagem de areia fina com draga de sucção e recalque - bomba de 483 kW e cortador de 55 kW - distância de recalque de 5.900 a 6.100 m</v>
          </cell>
          <cell r="C21154" t="str">
            <v>m³</v>
          </cell>
          <cell r="D21154">
            <v>21.96</v>
          </cell>
          <cell r="E21154" t="str">
            <v>DNIT - ABR/25</v>
          </cell>
        </row>
        <row r="21155">
          <cell r="A21155">
            <v>1917271</v>
          </cell>
          <cell r="B21155" t="str">
            <v>Dragagem de areia fina com draga de sucção e recalque - bomba de 483 kW e cortador de 55 kW - distância de recalque de 500 a 700 m</v>
          </cell>
          <cell r="C21155" t="str">
            <v>m³</v>
          </cell>
          <cell r="D21155">
            <v>4.9800000000000004</v>
          </cell>
          <cell r="E21155" t="str">
            <v>DNIT - ABR/25</v>
          </cell>
        </row>
        <row r="21156">
          <cell r="A21156">
            <v>1917299</v>
          </cell>
          <cell r="B21156" t="str">
            <v>Dragagem de areia fina com draga de sucção e recalque - bomba de 483 kW e cortador de 55 kW - distância de recalque de 6.100 a 6.300 m</v>
          </cell>
          <cell r="C21156" t="str">
            <v>m³</v>
          </cell>
          <cell r="D21156">
            <v>23.53</v>
          </cell>
          <cell r="E21156" t="str">
            <v>DNIT - ABR/25</v>
          </cell>
        </row>
        <row r="21157">
          <cell r="A21157">
            <v>1917300</v>
          </cell>
          <cell r="B21157" t="str">
            <v>Dragagem de areia fina com draga de sucção e recalque - bomba de 483 kW e cortador de 55 kW - distância de recalque de 6.300 a 6.500 m</v>
          </cell>
          <cell r="C21157" t="str">
            <v>m³</v>
          </cell>
          <cell r="D21157">
            <v>25.26</v>
          </cell>
          <cell r="E21157" t="str">
            <v>DNIT - ABR/25</v>
          </cell>
        </row>
        <row r="21158">
          <cell r="A21158">
            <v>1917301</v>
          </cell>
          <cell r="B21158" t="str">
            <v>Dragagem de areia fina com draga de sucção e recalque - bomba de 483 kW e cortador de 55 kW - distância de recalque de 6.500 a 6.700 m</v>
          </cell>
          <cell r="C21158" t="str">
            <v>m³</v>
          </cell>
          <cell r="D21158">
            <v>27.53</v>
          </cell>
          <cell r="E21158" t="str">
            <v>DNIT - ABR/25</v>
          </cell>
        </row>
        <row r="21159">
          <cell r="A21159">
            <v>1917302</v>
          </cell>
          <cell r="B21159" t="str">
            <v>Dragagem de areia fina com draga de sucção e recalque - bomba de 483 kW e cortador de 55 kW - distância de recalque de 6.700 a 6.900 m</v>
          </cell>
          <cell r="C21159" t="str">
            <v>m³</v>
          </cell>
          <cell r="D21159">
            <v>29.7</v>
          </cell>
          <cell r="E21159" t="str">
            <v>DNIT - ABR/25</v>
          </cell>
        </row>
        <row r="21160">
          <cell r="A21160">
            <v>1917303</v>
          </cell>
          <cell r="B21160" t="str">
            <v>Dragagem de areia fina com draga de sucção e recalque - bomba de 483 kW e cortador de 55 kW - distância de recalque de 6.900 a 7.100 m</v>
          </cell>
          <cell r="C21160" t="str">
            <v>m³</v>
          </cell>
          <cell r="D21160">
            <v>31.74</v>
          </cell>
          <cell r="E21160" t="str">
            <v>DNIT - ABR/25</v>
          </cell>
        </row>
        <row r="21161">
          <cell r="A21161">
            <v>1917304</v>
          </cell>
          <cell r="B21161" t="str">
            <v>Dragagem de areia fina com draga de sucção e recalque - bomba de 483 kW e cortador de 55 kW - distância de recalque de 7.100 a 7.300 m</v>
          </cell>
          <cell r="C21161" t="str">
            <v>m³</v>
          </cell>
          <cell r="D21161">
            <v>33.74</v>
          </cell>
          <cell r="E21161" t="str">
            <v>DNIT - ABR/25</v>
          </cell>
        </row>
        <row r="21162">
          <cell r="A21162">
            <v>1917305</v>
          </cell>
          <cell r="B21162" t="str">
            <v>Dragagem de areia fina com draga de sucção e recalque - bomba de 483 kW e cortador de 55 kW - distância de recalque de 7.300 a 7.500 m</v>
          </cell>
          <cell r="C21162" t="str">
            <v>m³</v>
          </cell>
          <cell r="D21162">
            <v>35.96</v>
          </cell>
          <cell r="E21162" t="str">
            <v>DNIT - ABR/25</v>
          </cell>
        </row>
        <row r="21163">
          <cell r="A21163">
            <v>1917306</v>
          </cell>
          <cell r="B21163" t="str">
            <v>Dragagem de areia fina com draga de sucção e recalque - bomba de 483 kW e cortador de 55 kW - distância de recalque de 7.500 a 7.700 m</v>
          </cell>
          <cell r="C21163" t="str">
            <v>m³</v>
          </cell>
          <cell r="D21163">
            <v>38.659999999999997</v>
          </cell>
          <cell r="E21163" t="str">
            <v>DNIT - ABR/25</v>
          </cell>
        </row>
        <row r="21164">
          <cell r="A21164">
            <v>1917307</v>
          </cell>
          <cell r="B21164" t="str">
            <v>Dragagem de areia fina com draga de sucção e recalque - bomba de 483 kW e cortador de 55 kW - distância de recalque de 7.700 a 7.900 m</v>
          </cell>
          <cell r="C21164" t="str">
            <v>m³</v>
          </cell>
          <cell r="D21164">
            <v>40.68</v>
          </cell>
          <cell r="E21164" t="str">
            <v>DNIT - ABR/25</v>
          </cell>
        </row>
        <row r="21165">
          <cell r="A21165">
            <v>1917272</v>
          </cell>
          <cell r="B21165" t="str">
            <v>Dragagem de areia fina com draga de sucção e recalque - bomba de 483 kW e cortador de 55 kW - distância de recalque de 700 a 900 m</v>
          </cell>
          <cell r="C21165" t="str">
            <v>m³</v>
          </cell>
          <cell r="D21165">
            <v>5.21</v>
          </cell>
          <cell r="E21165" t="str">
            <v>DNIT - ABR/25</v>
          </cell>
        </row>
        <row r="21166">
          <cell r="A21166">
            <v>1917273</v>
          </cell>
          <cell r="B21166" t="str">
            <v>Dragagem de areia fina com draga de sucção e recalque - bomba de 483 kW e cortador de 55 kW - distância de recalque de 900 a 1.100 m</v>
          </cell>
          <cell r="C21166" t="str">
            <v>m³</v>
          </cell>
          <cell r="D21166">
            <v>5.47</v>
          </cell>
          <cell r="E21166" t="str">
            <v>DNIT - ABR/25</v>
          </cell>
        </row>
        <row r="21167">
          <cell r="A21167">
            <v>1917729</v>
          </cell>
          <cell r="B21167" t="str">
            <v>Dragagem de areia fina com draga de sucção e recalque - bomba de 483 kW e cortador de 55 kW - distância de recalque de até 500 m</v>
          </cell>
          <cell r="C21167" t="str">
            <v>m³</v>
          </cell>
          <cell r="D21167">
            <v>4.91</v>
          </cell>
          <cell r="E21167" t="str">
            <v>DNIT - ABR/25</v>
          </cell>
        </row>
        <row r="21168">
          <cell r="A21168">
            <v>1917367</v>
          </cell>
          <cell r="B21168" t="str">
            <v>Dragagem de areia fina com draga de sucção e recalque - bomba de 746 kW e cortador de 110 kW - distância de recalque de 1.100 a 1.300 m</v>
          </cell>
          <cell r="C21168" t="str">
            <v>m³</v>
          </cell>
          <cell r="D21168">
            <v>5.71</v>
          </cell>
          <cell r="E21168" t="str">
            <v>DNIT - ABR/25</v>
          </cell>
        </row>
        <row r="21169">
          <cell r="A21169">
            <v>1917368</v>
          </cell>
          <cell r="B21169" t="str">
            <v>Dragagem de areia fina com draga de sucção e recalque - bomba de 746 kW e cortador de 110 kW - distância de recalque de 1.300 a 1.500 m</v>
          </cell>
          <cell r="C21169" t="str">
            <v>m³</v>
          </cell>
          <cell r="D21169">
            <v>6.08</v>
          </cell>
          <cell r="E21169" t="str">
            <v>DNIT - ABR/25</v>
          </cell>
        </row>
        <row r="21170">
          <cell r="A21170">
            <v>1917369</v>
          </cell>
          <cell r="B21170" t="str">
            <v>Dragagem de areia fina com draga de sucção e recalque - bomba de 746 kW e cortador de 110 kW - distância de recalque de 1.500 a 1.700 m</v>
          </cell>
          <cell r="C21170" t="str">
            <v>m³</v>
          </cell>
          <cell r="D21170">
            <v>6.62</v>
          </cell>
          <cell r="E21170" t="str">
            <v>DNIT - ABR/25</v>
          </cell>
        </row>
        <row r="21171">
          <cell r="A21171">
            <v>1917370</v>
          </cell>
          <cell r="B21171" t="str">
            <v>Dragagem de areia fina com draga de sucção e recalque - bomba de 746 kW e cortador de 110 kW - distância de recalque de 1.700 a 1.900 m</v>
          </cell>
          <cell r="C21171" t="str">
            <v>m³</v>
          </cell>
          <cell r="D21171">
            <v>6.96</v>
          </cell>
          <cell r="E21171" t="str">
            <v>DNIT - ABR/25</v>
          </cell>
        </row>
        <row r="21172">
          <cell r="A21172">
            <v>1917371</v>
          </cell>
          <cell r="B21172" t="str">
            <v>Dragagem de areia fina com draga de sucção e recalque - bomba de 746 kW e cortador de 110 kW - distância de recalque de 1.900 a 2.100 m</v>
          </cell>
          <cell r="C21172" t="str">
            <v>m³</v>
          </cell>
          <cell r="D21172">
            <v>7.28</v>
          </cell>
          <cell r="E21172" t="str">
            <v>DNIT - ABR/25</v>
          </cell>
        </row>
        <row r="21173">
          <cell r="A21173">
            <v>1917372</v>
          </cell>
          <cell r="B21173" t="str">
            <v>Dragagem de areia fina com draga de sucção e recalque - bomba de 746 kW e cortador de 110 kW - distância de recalque de 2.100 a 2.300 m</v>
          </cell>
          <cell r="C21173" t="str">
            <v>m³</v>
          </cell>
          <cell r="D21173">
            <v>7.6</v>
          </cell>
          <cell r="E21173" t="str">
            <v>DNIT - ABR/25</v>
          </cell>
        </row>
        <row r="21174">
          <cell r="A21174">
            <v>1917373</v>
          </cell>
          <cell r="B21174" t="str">
            <v>Dragagem de areia fina com draga de sucção e recalque - bomba de 746 kW e cortador de 110 kW - distância de recalque de 2.300 a 2.500 m</v>
          </cell>
          <cell r="C21174" t="str">
            <v>m³</v>
          </cell>
          <cell r="D21174">
            <v>7.86</v>
          </cell>
          <cell r="E21174" t="str">
            <v>DNIT - ABR/25</v>
          </cell>
        </row>
        <row r="21175">
          <cell r="A21175">
            <v>1917374</v>
          </cell>
          <cell r="B21175" t="str">
            <v>Dragagem de areia fina com draga de sucção e recalque - bomba de 746 kW e cortador de 110 kW - distância de recalque de 2.500 a 2.700 m</v>
          </cell>
          <cell r="C21175" t="str">
            <v>m³</v>
          </cell>
          <cell r="D21175">
            <v>8.4600000000000009</v>
          </cell>
          <cell r="E21175" t="str">
            <v>DNIT - ABR/25</v>
          </cell>
        </row>
        <row r="21176">
          <cell r="A21176">
            <v>1917375</v>
          </cell>
          <cell r="B21176" t="str">
            <v>Dragagem de areia fina com draga de sucção e recalque - bomba de 746 kW e cortador de 110 kW - distância de recalque de 2.700 a 2.900 m</v>
          </cell>
          <cell r="C21176" t="str">
            <v>m³</v>
          </cell>
          <cell r="D21176">
            <v>8.76</v>
          </cell>
          <cell r="E21176" t="str">
            <v>DNIT - ABR/25</v>
          </cell>
        </row>
        <row r="21177">
          <cell r="A21177">
            <v>1917376</v>
          </cell>
          <cell r="B21177" t="str">
            <v>Dragagem de areia fina com draga de sucção e recalque - bomba de 746 kW e cortador de 110 kW - distância de recalque de 2.900 a 3.100 m</v>
          </cell>
          <cell r="C21177" t="str">
            <v>m³</v>
          </cell>
          <cell r="D21177">
            <v>9.06</v>
          </cell>
          <cell r="E21177" t="str">
            <v>DNIT - ABR/25</v>
          </cell>
        </row>
        <row r="21178">
          <cell r="A21178">
            <v>1917377</v>
          </cell>
          <cell r="B21178" t="str">
            <v>Dragagem de areia fina com draga de sucção e recalque - bomba de 746 kW e cortador de 110 kW - distância de recalque de 3.100 a 3.300 m</v>
          </cell>
          <cell r="C21178" t="str">
            <v>m³</v>
          </cell>
          <cell r="D21178">
            <v>9.3699999999999992</v>
          </cell>
          <cell r="E21178" t="str">
            <v>DNIT - ABR/25</v>
          </cell>
        </row>
        <row r="21179">
          <cell r="A21179">
            <v>1917378</v>
          </cell>
          <cell r="B21179" t="str">
            <v>Dragagem de areia fina com draga de sucção e recalque - bomba de 746 kW e cortador de 110 kW - distância de recalque de 3.300 a 3.500 m</v>
          </cell>
          <cell r="C21179" t="str">
            <v>m³</v>
          </cell>
          <cell r="D21179">
            <v>9.69</v>
          </cell>
          <cell r="E21179" t="str">
            <v>DNIT - ABR/25</v>
          </cell>
        </row>
        <row r="21180">
          <cell r="A21180">
            <v>1917379</v>
          </cell>
          <cell r="B21180" t="str">
            <v>Dragagem de areia fina com draga de sucção e recalque - bomba de 746 kW e cortador de 110 kW - distância de recalque de 3.500 a 3.700 m</v>
          </cell>
          <cell r="C21180" t="str">
            <v>m³</v>
          </cell>
          <cell r="D21180">
            <v>10.32</v>
          </cell>
          <cell r="E21180" t="str">
            <v>DNIT - ABR/25</v>
          </cell>
        </row>
        <row r="21181">
          <cell r="A21181">
            <v>1917380</v>
          </cell>
          <cell r="B21181" t="str">
            <v>Dragagem de areia fina com draga de sucção e recalque - bomba de 746 kW e cortador de 110 kW - distância de recalque de 3.700 a 3.900 m</v>
          </cell>
          <cell r="C21181" t="str">
            <v>m³</v>
          </cell>
          <cell r="D21181">
            <v>10.7</v>
          </cell>
          <cell r="E21181" t="str">
            <v>DNIT - ABR/25</v>
          </cell>
        </row>
        <row r="21182">
          <cell r="A21182">
            <v>1917381</v>
          </cell>
          <cell r="B21182" t="str">
            <v>Dragagem de areia fina com draga de sucção e recalque - bomba de 746 kW e cortador de 110 kW - distância de recalque de 3.900 a 4.100 m</v>
          </cell>
          <cell r="C21182" t="str">
            <v>m³</v>
          </cell>
          <cell r="D21182">
            <v>11.1</v>
          </cell>
          <cell r="E21182" t="str">
            <v>DNIT - ABR/25</v>
          </cell>
        </row>
        <row r="21183">
          <cell r="A21183">
            <v>1917382</v>
          </cell>
          <cell r="B21183" t="str">
            <v>Dragagem de areia fina com draga de sucção e recalque - bomba de 746 kW e cortador de 110 kW - distância de recalque de 4.100 a 4.300 m</v>
          </cell>
          <cell r="C21183" t="str">
            <v>m³</v>
          </cell>
          <cell r="D21183">
            <v>11.59</v>
          </cell>
          <cell r="E21183" t="str">
            <v>DNIT - ABR/25</v>
          </cell>
        </row>
        <row r="21184">
          <cell r="A21184">
            <v>1917383</v>
          </cell>
          <cell r="B21184" t="str">
            <v>Dragagem de areia fina com draga de sucção e recalque - bomba de 746 kW e cortador de 110 kW - distância de recalque de 4.300 a 4.500 m</v>
          </cell>
          <cell r="C21184" t="str">
            <v>m³</v>
          </cell>
          <cell r="D21184">
            <v>12.02</v>
          </cell>
          <cell r="E21184" t="str">
            <v>DNIT - ABR/25</v>
          </cell>
        </row>
        <row r="21185">
          <cell r="A21185">
            <v>1917384</v>
          </cell>
          <cell r="B21185" t="str">
            <v>Dragagem de areia fina com draga de sucção e recalque - bomba de 746 kW e cortador de 110 kW - distância de recalque de 4.500 a 4.700 m</v>
          </cell>
          <cell r="C21185" t="str">
            <v>m³</v>
          </cell>
          <cell r="D21185">
            <v>12.72</v>
          </cell>
          <cell r="E21185" t="str">
            <v>DNIT - ABR/25</v>
          </cell>
        </row>
        <row r="21186">
          <cell r="A21186">
            <v>1917385</v>
          </cell>
          <cell r="B21186" t="str">
            <v>Dragagem de areia fina com draga de sucção e recalque - bomba de 746 kW e cortador de 110 kW - distância de recalque de 4.700 a 4.900 m</v>
          </cell>
          <cell r="C21186" t="str">
            <v>m³</v>
          </cell>
          <cell r="D21186">
            <v>13.27</v>
          </cell>
          <cell r="E21186" t="str">
            <v>DNIT - ABR/25</v>
          </cell>
        </row>
        <row r="21187">
          <cell r="A21187">
            <v>1917386</v>
          </cell>
          <cell r="B21187" t="str">
            <v>Dragagem de areia fina com draga de sucção e recalque - bomba de 746 kW e cortador de 110 kW - distância de recalque de 4.900 a 5.100 m</v>
          </cell>
          <cell r="C21187" t="str">
            <v>m³</v>
          </cell>
          <cell r="D21187">
            <v>13.83</v>
          </cell>
          <cell r="E21187" t="str">
            <v>DNIT - ABR/25</v>
          </cell>
        </row>
        <row r="21188">
          <cell r="A21188">
            <v>1917387</v>
          </cell>
          <cell r="B21188" t="str">
            <v>Dragagem de areia fina com draga de sucção e recalque - bomba de 746 kW e cortador de 110 kW - distância de recalque de 5.100 a 5.300 m</v>
          </cell>
          <cell r="C21188" t="str">
            <v>m³</v>
          </cell>
          <cell r="D21188">
            <v>14.42</v>
          </cell>
          <cell r="E21188" t="str">
            <v>DNIT - ABR/25</v>
          </cell>
        </row>
        <row r="21189">
          <cell r="A21189">
            <v>1917388</v>
          </cell>
          <cell r="B21189" t="str">
            <v>Dragagem de areia fina com draga de sucção e recalque - bomba de 746 kW e cortador de 110 kW - distância de recalque de 5.300 a 5.500 m</v>
          </cell>
          <cell r="C21189" t="str">
            <v>m³</v>
          </cell>
          <cell r="D21189">
            <v>15.05</v>
          </cell>
          <cell r="E21189" t="str">
            <v>DNIT - ABR/25</v>
          </cell>
        </row>
        <row r="21190">
          <cell r="A21190">
            <v>1917389</v>
          </cell>
          <cell r="B21190" t="str">
            <v>Dragagem de areia fina com draga de sucção e recalque - bomba de 746 kW e cortador de 110 kW - distância de recalque de 5.500 a 5.700 m</v>
          </cell>
          <cell r="C21190" t="str">
            <v>m³</v>
          </cell>
          <cell r="D21190">
            <v>15.96</v>
          </cell>
          <cell r="E21190" t="str">
            <v>DNIT - ABR/25</v>
          </cell>
        </row>
        <row r="21191">
          <cell r="A21191">
            <v>1917390</v>
          </cell>
          <cell r="B21191" t="str">
            <v>Dragagem de areia fina com draga de sucção e recalque - bomba de 746 kW e cortador de 110 kW - distância de recalque de 5.700 a 5.900 m</v>
          </cell>
          <cell r="C21191" t="str">
            <v>m³</v>
          </cell>
          <cell r="D21191">
            <v>16.809999999999999</v>
          </cell>
          <cell r="E21191" t="str">
            <v>DNIT - ABR/25</v>
          </cell>
        </row>
        <row r="21192">
          <cell r="A21192">
            <v>1917391</v>
          </cell>
          <cell r="B21192" t="str">
            <v>Dragagem de areia fina com draga de sucção e recalque - bomba de 746 kW e cortador de 110 kW - distância de recalque de 5.900 a 6.100 m</v>
          </cell>
          <cell r="C21192" t="str">
            <v>m³</v>
          </cell>
          <cell r="D21192">
            <v>17.739999999999998</v>
          </cell>
          <cell r="E21192" t="str">
            <v>DNIT - ABR/25</v>
          </cell>
        </row>
        <row r="21193">
          <cell r="A21193">
            <v>1917364</v>
          </cell>
          <cell r="B21193" t="str">
            <v>Dragagem de areia fina com draga de sucção e recalque - bomba de 746 kW e cortador de 110 kW - distância de recalque de 500 a 700 m</v>
          </cell>
          <cell r="C21193" t="str">
            <v>m³</v>
          </cell>
          <cell r="D21193">
            <v>4.6100000000000003</v>
          </cell>
          <cell r="E21193" t="str">
            <v>DNIT - ABR/25</v>
          </cell>
        </row>
        <row r="21194">
          <cell r="A21194">
            <v>1917392</v>
          </cell>
          <cell r="B21194" t="str">
            <v>Dragagem de areia fina com draga de sucção e recalque - bomba de 746 kW e cortador de 110 kW - distância de recalque de 6.100 a 6.300 m</v>
          </cell>
          <cell r="C21194" t="str">
            <v>m³</v>
          </cell>
          <cell r="D21194">
            <v>18.89</v>
          </cell>
          <cell r="E21194" t="str">
            <v>DNIT - ABR/25</v>
          </cell>
        </row>
        <row r="21195">
          <cell r="A21195">
            <v>1917393</v>
          </cell>
          <cell r="B21195" t="str">
            <v>Dragagem de areia fina com draga de sucção e recalque - bomba de 746 kW e cortador de 110 kW - distância de recalque de 6.300 a 6.500 m</v>
          </cell>
          <cell r="C21195" t="str">
            <v>m³</v>
          </cell>
          <cell r="D21195">
            <v>20.11</v>
          </cell>
          <cell r="E21195" t="str">
            <v>DNIT - ABR/25</v>
          </cell>
        </row>
        <row r="21196">
          <cell r="A21196">
            <v>1917394</v>
          </cell>
          <cell r="B21196" t="str">
            <v>Dragagem de areia fina com draga de sucção e recalque - bomba de 746 kW e cortador de 110 kW - distância de recalque de 6.500 a 6.700 m</v>
          </cell>
          <cell r="C21196" t="str">
            <v>m³</v>
          </cell>
          <cell r="D21196">
            <v>21.79</v>
          </cell>
          <cell r="E21196" t="str">
            <v>DNIT - ABR/25</v>
          </cell>
        </row>
        <row r="21197">
          <cell r="A21197">
            <v>1917395</v>
          </cell>
          <cell r="B21197" t="str">
            <v>Dragagem de areia fina com draga de sucção e recalque - bomba de 746 kW e cortador de 110 kW - distância de recalque de 6.700 a 6.900 m</v>
          </cell>
          <cell r="C21197" t="str">
            <v>m³</v>
          </cell>
          <cell r="D21197">
            <v>22.99</v>
          </cell>
          <cell r="E21197" t="str">
            <v>DNIT - ABR/25</v>
          </cell>
        </row>
        <row r="21198">
          <cell r="A21198">
            <v>1917396</v>
          </cell>
          <cell r="B21198" t="str">
            <v>Dragagem de areia fina com draga de sucção e recalque - bomba de 746 kW e cortador de 110 kW - distância de recalque de 6.900 a 7.100 m</v>
          </cell>
          <cell r="C21198" t="str">
            <v>m³</v>
          </cell>
          <cell r="D21198">
            <v>24.37</v>
          </cell>
          <cell r="E21198" t="str">
            <v>DNIT - ABR/25</v>
          </cell>
        </row>
        <row r="21199">
          <cell r="A21199">
            <v>1917397</v>
          </cell>
          <cell r="B21199" t="str">
            <v>Dragagem de areia fina com draga de sucção e recalque - bomba de 746 kW e cortador de 110 kW - distância de recalque de 7.100 a 7.300 m</v>
          </cell>
          <cell r="C21199" t="str">
            <v>m³</v>
          </cell>
          <cell r="D21199">
            <v>25.96</v>
          </cell>
          <cell r="E21199" t="str">
            <v>DNIT - ABR/25</v>
          </cell>
        </row>
        <row r="21200">
          <cell r="A21200">
            <v>1917398</v>
          </cell>
          <cell r="B21200" t="str">
            <v>Dragagem de areia fina com draga de sucção e recalque - bomba de 746 kW e cortador de 110 kW - distância de recalque de 7.300 a 7.500 m</v>
          </cell>
          <cell r="C21200" t="str">
            <v>m³</v>
          </cell>
          <cell r="D21200">
            <v>27.35</v>
          </cell>
          <cell r="E21200" t="str">
            <v>DNIT - ABR/25</v>
          </cell>
        </row>
        <row r="21201">
          <cell r="A21201">
            <v>1917399</v>
          </cell>
          <cell r="B21201" t="str">
            <v>Dragagem de areia fina com draga de sucção e recalque - bomba de 746 kW e cortador de 110 kW - distância de recalque de 7.500 a 7.700 m</v>
          </cell>
          <cell r="C21201" t="str">
            <v>m³</v>
          </cell>
          <cell r="D21201">
            <v>29.27</v>
          </cell>
          <cell r="E21201" t="str">
            <v>DNIT - ABR/25</v>
          </cell>
        </row>
        <row r="21202">
          <cell r="A21202">
            <v>1917400</v>
          </cell>
          <cell r="B21202" t="str">
            <v>Dragagem de areia fina com draga de sucção e recalque - bomba de 746 kW e cortador de 110 kW - distância de recalque de 7.700 a 7.900 m</v>
          </cell>
          <cell r="C21202" t="str">
            <v>m³</v>
          </cell>
          <cell r="D21202">
            <v>31.06</v>
          </cell>
          <cell r="E21202" t="str">
            <v>DNIT - ABR/25</v>
          </cell>
        </row>
        <row r="21203">
          <cell r="A21203">
            <v>1917401</v>
          </cell>
          <cell r="B21203" t="str">
            <v>Dragagem de areia fina com draga de sucção e recalque - bomba de 746 kW e cortador de 110 kW - distância de recalque de 7.900 a 8.100 m</v>
          </cell>
          <cell r="C21203" t="str">
            <v>m³</v>
          </cell>
          <cell r="D21203">
            <v>32.69</v>
          </cell>
          <cell r="E21203" t="str">
            <v>DNIT - ABR/25</v>
          </cell>
        </row>
        <row r="21204">
          <cell r="A21204">
            <v>1917365</v>
          </cell>
          <cell r="B21204" t="str">
            <v>Dragagem de areia fina com draga de sucção e recalque - bomba de 746 kW e cortador de 110 kW - distância de recalque de 700 a 900 m</v>
          </cell>
          <cell r="C21204" t="str">
            <v>m³</v>
          </cell>
          <cell r="D21204">
            <v>5.04</v>
          </cell>
          <cell r="E21204" t="str">
            <v>DNIT - ABR/25</v>
          </cell>
        </row>
        <row r="21205">
          <cell r="A21205">
            <v>1917402</v>
          </cell>
          <cell r="B21205" t="str">
            <v>Dragagem de areia fina com draga de sucção e recalque - bomba de 746 kW e cortador de 110 kW - distância de recalque de 8.100 a 8.300 m</v>
          </cell>
          <cell r="C21205" t="str">
            <v>m³</v>
          </cell>
          <cell r="D21205">
            <v>34.6</v>
          </cell>
          <cell r="E21205" t="str">
            <v>DNIT - ABR/25</v>
          </cell>
        </row>
        <row r="21206">
          <cell r="A21206">
            <v>1917403</v>
          </cell>
          <cell r="B21206" t="str">
            <v>Dragagem de areia fina com draga de sucção e recalque - bomba de 746 kW e cortador de 110 kW - distância de recalque de 8.300 a 8.500 m</v>
          </cell>
          <cell r="C21206" t="str">
            <v>m³</v>
          </cell>
          <cell r="D21206">
            <v>36.74</v>
          </cell>
          <cell r="E21206" t="str">
            <v>DNIT - ABR/25</v>
          </cell>
        </row>
        <row r="21207">
          <cell r="A21207">
            <v>1917404</v>
          </cell>
          <cell r="B21207" t="str">
            <v>Dragagem de areia fina com draga de sucção e recalque - bomba de 746 kW e cortador de 110 kW - distância de recalque de 8.500 a 8.700 m</v>
          </cell>
          <cell r="C21207" t="str">
            <v>m³</v>
          </cell>
          <cell r="D21207">
            <v>38.9</v>
          </cell>
          <cell r="E21207" t="str">
            <v>DNIT - ABR/25</v>
          </cell>
        </row>
        <row r="21208">
          <cell r="A21208">
            <v>1917405</v>
          </cell>
          <cell r="B21208" t="str">
            <v>Dragagem de areia fina com draga de sucção e recalque - bomba de 746 kW e cortador de 110 kW - distância de recalque de 8.700 a 8.900 m</v>
          </cell>
          <cell r="C21208" t="str">
            <v>m³</v>
          </cell>
          <cell r="D21208">
            <v>41</v>
          </cell>
          <cell r="E21208" t="str">
            <v>DNIT - ABR/25</v>
          </cell>
        </row>
        <row r="21209">
          <cell r="A21209">
            <v>1917406</v>
          </cell>
          <cell r="B21209" t="str">
            <v>Dragagem de areia fina com draga de sucção e recalque - bomba de 746 kW e cortador de 110 kW - distância de recalque de 8.900 a 9.100 m</v>
          </cell>
          <cell r="C21209" t="str">
            <v>m³</v>
          </cell>
          <cell r="D21209">
            <v>43.33</v>
          </cell>
          <cell r="E21209" t="str">
            <v>DNIT - ABR/25</v>
          </cell>
        </row>
        <row r="21210">
          <cell r="A21210">
            <v>1917407</v>
          </cell>
          <cell r="B21210" t="str">
            <v>Dragagem de areia fina com draga de sucção e recalque - bomba de 746 kW e cortador de 110 kW - distância de recalque de 9.100 a 9.300 m</v>
          </cell>
          <cell r="C21210" t="str">
            <v>m³</v>
          </cell>
          <cell r="D21210">
            <v>46</v>
          </cell>
          <cell r="E21210" t="str">
            <v>DNIT - ABR/25</v>
          </cell>
        </row>
        <row r="21211">
          <cell r="A21211">
            <v>1917408</v>
          </cell>
          <cell r="B21211" t="str">
            <v>Dragagem de areia fina com draga de sucção e recalque - bomba de 746 kW e cortador de 110 kW - distância de recalque de 9.300 a 9.500 m</v>
          </cell>
          <cell r="C21211" t="str">
            <v>m³</v>
          </cell>
          <cell r="D21211">
            <v>48.96</v>
          </cell>
          <cell r="E21211" t="str">
            <v>DNIT - ABR/25</v>
          </cell>
        </row>
        <row r="21212">
          <cell r="A21212">
            <v>1917409</v>
          </cell>
          <cell r="B21212" t="str">
            <v>Dragagem de areia fina com draga de sucção e recalque - bomba de 746 kW e cortador de 110 kW - distância de recalque de 9.500 a 9.700 m</v>
          </cell>
          <cell r="C21212" t="str">
            <v>m³</v>
          </cell>
          <cell r="D21212">
            <v>51.27</v>
          </cell>
          <cell r="E21212" t="str">
            <v>DNIT - ABR/25</v>
          </cell>
        </row>
        <row r="21213">
          <cell r="A21213">
            <v>1917410</v>
          </cell>
          <cell r="B21213" t="str">
            <v>Dragagem de areia fina com draga de sucção e recalque - bomba de 746 kW e cortador de 110 kW - distância de recalque de 9.700 a 9.900 m</v>
          </cell>
          <cell r="C21213" t="str">
            <v>m³</v>
          </cell>
          <cell r="D21213">
            <v>53.43</v>
          </cell>
          <cell r="E21213" t="str">
            <v>DNIT - ABR/25</v>
          </cell>
        </row>
        <row r="21214">
          <cell r="A21214">
            <v>1917411</v>
          </cell>
          <cell r="B21214" t="str">
            <v>Dragagem de areia fina com draga de sucção e recalque - bomba de 746 kW e cortador de 110 kW - distância de recalque de 9.900 a 10.100 m</v>
          </cell>
          <cell r="C21214" t="str">
            <v>m³</v>
          </cell>
          <cell r="D21214">
            <v>55.84</v>
          </cell>
          <cell r="E21214" t="str">
            <v>DNIT - ABR/25</v>
          </cell>
        </row>
        <row r="21215">
          <cell r="A21215">
            <v>1917366</v>
          </cell>
          <cell r="B21215" t="str">
            <v>Dragagem de areia fina com draga de sucção e recalque - bomba de 746 kW e cortador de 110 kW - distância de recalque de 900 a 1.100 m</v>
          </cell>
          <cell r="C21215" t="str">
            <v>m³</v>
          </cell>
          <cell r="D21215">
            <v>5.33</v>
          </cell>
          <cell r="E21215" t="str">
            <v>DNIT - ABR/25</v>
          </cell>
        </row>
        <row r="21216">
          <cell r="A21216">
            <v>1917732</v>
          </cell>
          <cell r="B21216" t="str">
            <v>Dragagem de areia fina com draga de sucção e recalque - bomba de 746 kW e cortador de 110 kW - distância de recalque de até 500 m</v>
          </cell>
          <cell r="C21216" t="str">
            <v>m³</v>
          </cell>
          <cell r="D21216">
            <v>4.3</v>
          </cell>
          <cell r="E21216" t="str">
            <v>DNIT - ABR/25</v>
          </cell>
        </row>
        <row r="21217">
          <cell r="A21217">
            <v>1917043</v>
          </cell>
          <cell r="B21217" t="str">
            <v>Dragagem de areia fina com draga hopper - capacidade da cisterna de 1.000 m³ - DMT de 1.500 a 1.800 m</v>
          </cell>
          <cell r="C21217" t="str">
            <v>m³</v>
          </cell>
          <cell r="D21217">
            <v>26.99</v>
          </cell>
          <cell r="E21217" t="str">
            <v>DNIT - ABR/25</v>
          </cell>
        </row>
        <row r="21218">
          <cell r="A21218">
            <v>1917044</v>
          </cell>
          <cell r="B21218" t="str">
            <v>Dragagem de areia fina com draga hopper - capacidade da cisterna de 1.000 m³ - DMT de 1.800 a 2.100 m</v>
          </cell>
          <cell r="C21218" t="str">
            <v>m³</v>
          </cell>
          <cell r="D21218">
            <v>27.46</v>
          </cell>
          <cell r="E21218" t="str">
            <v>DNIT - ABR/25</v>
          </cell>
        </row>
        <row r="21219">
          <cell r="A21219">
            <v>1917045</v>
          </cell>
          <cell r="B21219" t="str">
            <v>Dragagem de areia fina com draga hopper - capacidade da cisterna de 1.000 m³ - DMT de 2.100 a 2.400 m</v>
          </cell>
          <cell r="C21219" t="str">
            <v>m³</v>
          </cell>
          <cell r="D21219">
            <v>27.94</v>
          </cell>
          <cell r="E21219" t="str">
            <v>DNIT - ABR/25</v>
          </cell>
        </row>
        <row r="21220">
          <cell r="A21220">
            <v>1917046</v>
          </cell>
          <cell r="B21220" t="str">
            <v>Dragagem de areia fina com draga hopper - capacidade da cisterna de 1.000 m³ - DMT de 2.400 a 2.700 m</v>
          </cell>
          <cell r="C21220" t="str">
            <v>m³</v>
          </cell>
          <cell r="D21220">
            <v>28.44</v>
          </cell>
          <cell r="E21220" t="str">
            <v>DNIT - ABR/25</v>
          </cell>
        </row>
        <row r="21221">
          <cell r="A21221">
            <v>1917047</v>
          </cell>
          <cell r="B21221" t="str">
            <v>Dragagem de areia fina com draga hopper - capacidade da cisterna de 1.000 m³ - DMT de 2.700 a 3.000 m</v>
          </cell>
          <cell r="C21221" t="str">
            <v>m³</v>
          </cell>
          <cell r="D21221">
            <v>28.98</v>
          </cell>
          <cell r="E21221" t="str">
            <v>DNIT - ABR/25</v>
          </cell>
        </row>
        <row r="21222">
          <cell r="A21222">
            <v>1917048</v>
          </cell>
          <cell r="B21222" t="str">
            <v>Dragagem de areia fina com draga hopper - capacidade da cisterna de 1.000 m³ - DMT de 3.000 m</v>
          </cell>
          <cell r="C21222" t="str">
            <v>m³</v>
          </cell>
          <cell r="D21222">
            <v>29.26</v>
          </cell>
          <cell r="E21222" t="str">
            <v>DNIT - ABR/25</v>
          </cell>
        </row>
        <row r="21223">
          <cell r="A21223">
            <v>1901518</v>
          </cell>
          <cell r="B21223" t="str">
            <v>Dragagem de areia fina com draga hopper - capacidade da cisterna de 10.000 m³ - DMT de 1.500 a 1.800 m</v>
          </cell>
          <cell r="C21223" t="str">
            <v>m³</v>
          </cell>
          <cell r="D21223">
            <v>15.66</v>
          </cell>
          <cell r="E21223" t="str">
            <v>DNIT - ABR/25</v>
          </cell>
        </row>
        <row r="21224">
          <cell r="A21224">
            <v>1901519</v>
          </cell>
          <cell r="B21224" t="str">
            <v>Dragagem de areia fina com draga hopper - capacidade da cisterna de 10.000 m³ - DMT de 1.800 a 2.100 m</v>
          </cell>
          <cell r="C21224" t="str">
            <v>m³</v>
          </cell>
          <cell r="D21224">
            <v>15.78</v>
          </cell>
          <cell r="E21224" t="str">
            <v>DNIT - ABR/25</v>
          </cell>
        </row>
        <row r="21225">
          <cell r="A21225">
            <v>1901520</v>
          </cell>
          <cell r="B21225" t="str">
            <v>Dragagem de areia fina com draga hopper - capacidade da cisterna de 10.000 m³ - DMT de 2.100 a 2.400 m</v>
          </cell>
          <cell r="C21225" t="str">
            <v>m³</v>
          </cell>
          <cell r="D21225">
            <v>15.9</v>
          </cell>
          <cell r="E21225" t="str">
            <v>DNIT - ABR/25</v>
          </cell>
        </row>
        <row r="21226">
          <cell r="A21226">
            <v>1901521</v>
          </cell>
          <cell r="B21226" t="str">
            <v>Dragagem de areia fina com draga hopper - capacidade da cisterna de 10.000 m³ - DMT de 2.400 a 2.700 m</v>
          </cell>
          <cell r="C21226" t="str">
            <v>m³</v>
          </cell>
          <cell r="D21226">
            <v>16.03</v>
          </cell>
          <cell r="E21226" t="str">
            <v>DNIT - ABR/25</v>
          </cell>
        </row>
        <row r="21227">
          <cell r="A21227">
            <v>1901522</v>
          </cell>
          <cell r="B21227" t="str">
            <v>Dragagem de areia fina com draga hopper - capacidade da cisterna de 10.000 m³ - DMT de 2.700 a 3.000 m</v>
          </cell>
          <cell r="C21227" t="str">
            <v>m³</v>
          </cell>
          <cell r="D21227">
            <v>16.170000000000002</v>
          </cell>
          <cell r="E21227" t="str">
            <v>DNIT - ABR/25</v>
          </cell>
        </row>
        <row r="21228">
          <cell r="A21228">
            <v>1901517</v>
          </cell>
          <cell r="B21228" t="str">
            <v>Dragagem de areia fina com draga hopper - capacidade da cisterna de 10.000 m³ - DMT de 3.000 m</v>
          </cell>
          <cell r="C21228" t="str">
            <v>m³</v>
          </cell>
          <cell r="D21228">
            <v>16.239999999999998</v>
          </cell>
          <cell r="E21228" t="str">
            <v>DNIT - ABR/25</v>
          </cell>
        </row>
        <row r="21229">
          <cell r="A21229">
            <v>1901523</v>
          </cell>
          <cell r="B21229" t="str">
            <v>Dragagem de areia fina com draga hopper - capacidade da cisterna de 15.000 m³ - DMT de 1.500 a 1.800 m</v>
          </cell>
          <cell r="C21229" t="str">
            <v>m³</v>
          </cell>
          <cell r="D21229">
            <v>20.63</v>
          </cell>
          <cell r="E21229" t="str">
            <v>DNIT - ABR/25</v>
          </cell>
        </row>
        <row r="21230">
          <cell r="A21230">
            <v>1901524</v>
          </cell>
          <cell r="B21230" t="str">
            <v>Dragagem de areia fina com draga hopper - capacidade da cisterna de 15.000 m³ - DMT de 1.800 a 2.100 m</v>
          </cell>
          <cell r="C21230" t="str">
            <v>m³</v>
          </cell>
          <cell r="D21230">
            <v>20.74</v>
          </cell>
          <cell r="E21230" t="str">
            <v>DNIT - ABR/25</v>
          </cell>
        </row>
        <row r="21231">
          <cell r="A21231">
            <v>1901525</v>
          </cell>
          <cell r="B21231" t="str">
            <v>Dragagem de areia fina com draga hopper - capacidade da cisterna de 15.000 m³ - DMT de 2.100 a 2.400 m</v>
          </cell>
          <cell r="C21231" t="str">
            <v>m³</v>
          </cell>
          <cell r="D21231">
            <v>20.85</v>
          </cell>
          <cell r="E21231" t="str">
            <v>DNIT - ABR/25</v>
          </cell>
        </row>
        <row r="21232">
          <cell r="A21232">
            <v>1901526</v>
          </cell>
          <cell r="B21232" t="str">
            <v>Dragagem de areia fina com draga hopper - capacidade da cisterna de 15.000 m³ - DMT de 2.400 a 2.700 m</v>
          </cell>
          <cell r="C21232" t="str">
            <v>m³</v>
          </cell>
          <cell r="D21232">
            <v>20.97</v>
          </cell>
          <cell r="E21232" t="str">
            <v>DNIT - ABR/25</v>
          </cell>
        </row>
        <row r="21233">
          <cell r="A21233">
            <v>1901527</v>
          </cell>
          <cell r="B21233" t="str">
            <v>Dragagem de areia fina com draga hopper - capacidade da cisterna de 15.000 m³ - DMT de 2.700 a 3.000 m</v>
          </cell>
          <cell r="C21233" t="str">
            <v>m³</v>
          </cell>
          <cell r="D21233">
            <v>21.1</v>
          </cell>
          <cell r="E21233" t="str">
            <v>DNIT - ABR/25</v>
          </cell>
        </row>
        <row r="21234">
          <cell r="A21234">
            <v>1901528</v>
          </cell>
          <cell r="B21234" t="str">
            <v>Dragagem de areia fina com draga hopper - capacidade da cisterna de 15.000 m³ - DMT de 3.000 m</v>
          </cell>
          <cell r="C21234" t="str">
            <v>m³</v>
          </cell>
          <cell r="D21234">
            <v>21.17</v>
          </cell>
          <cell r="E21234" t="str">
            <v>DNIT - ABR/25</v>
          </cell>
        </row>
        <row r="21235">
          <cell r="A21235">
            <v>1917079</v>
          </cell>
          <cell r="B21235" t="str">
            <v>Dragagem de areia fina com draga hopper - capacidade da cisterna de 2.000 m³ - DMT de 1.500 a 1.800 m</v>
          </cell>
          <cell r="C21235" t="str">
            <v>m³</v>
          </cell>
          <cell r="D21235">
            <v>18.03</v>
          </cell>
          <cell r="E21235" t="str">
            <v>DNIT - ABR/25</v>
          </cell>
        </row>
        <row r="21236">
          <cell r="A21236">
            <v>1917080</v>
          </cell>
          <cell r="B21236" t="str">
            <v>Dragagem de areia fina com draga hopper - capacidade da cisterna de 2.000 m³ - DMT de 1.800 a 2.100 m</v>
          </cell>
          <cell r="C21236" t="str">
            <v>m³</v>
          </cell>
          <cell r="D21236">
            <v>18.309999999999999</v>
          </cell>
          <cell r="E21236" t="str">
            <v>DNIT - ABR/25</v>
          </cell>
        </row>
        <row r="21237">
          <cell r="A21237">
            <v>1917081</v>
          </cell>
          <cell r="B21237" t="str">
            <v>Dragagem de areia fina com draga hopper - capacidade da cisterna de 2.000 m³ - DMT de 2.100 a 2.400 m</v>
          </cell>
          <cell r="C21237" t="str">
            <v>m³</v>
          </cell>
          <cell r="D21237">
            <v>18.600000000000001</v>
          </cell>
          <cell r="E21237" t="str">
            <v>DNIT - ABR/25</v>
          </cell>
        </row>
        <row r="21238">
          <cell r="A21238">
            <v>1917082</v>
          </cell>
          <cell r="B21238" t="str">
            <v>Dragagem de areia fina com draga hopper - capacidade da cisterna de 2.000 m³ - DMT de 2.400 a 2.700 m</v>
          </cell>
          <cell r="C21238" t="str">
            <v>m³</v>
          </cell>
          <cell r="D21238">
            <v>18.89</v>
          </cell>
          <cell r="E21238" t="str">
            <v>DNIT - ABR/25</v>
          </cell>
        </row>
        <row r="21239">
          <cell r="A21239">
            <v>1917083</v>
          </cell>
          <cell r="B21239" t="str">
            <v>Dragagem de areia fina com draga hopper - capacidade da cisterna de 2.000 m³ - DMT de 2.700 a 3.000 m</v>
          </cell>
          <cell r="C21239" t="str">
            <v>m³</v>
          </cell>
          <cell r="D21239">
            <v>19.21</v>
          </cell>
          <cell r="E21239" t="str">
            <v>DNIT - ABR/25</v>
          </cell>
        </row>
        <row r="21240">
          <cell r="A21240">
            <v>1917084</v>
          </cell>
          <cell r="B21240" t="str">
            <v>Dragagem de areia fina com draga hopper - capacidade da cisterna de 2.000 m³ - DMT de 3.000 m</v>
          </cell>
          <cell r="C21240" t="str">
            <v>m³</v>
          </cell>
          <cell r="D21240">
            <v>19.37</v>
          </cell>
          <cell r="E21240" t="str">
            <v>DNIT - ABR/25</v>
          </cell>
        </row>
        <row r="21241">
          <cell r="A21241">
            <v>1901529</v>
          </cell>
          <cell r="B21241" t="str">
            <v>Dragagem de areia fina com draga hopper - capacidade da cisterna de 20.000 m³ - DMT de 1.500 a 1.800 m</v>
          </cell>
          <cell r="C21241" t="str">
            <v>m³</v>
          </cell>
          <cell r="D21241">
            <v>25.71</v>
          </cell>
          <cell r="E21241" t="str">
            <v>DNIT - ABR/25</v>
          </cell>
        </row>
        <row r="21242">
          <cell r="A21242">
            <v>1901530</v>
          </cell>
          <cell r="B21242" t="str">
            <v>Dragagem de areia fina com draga hopper - capacidade da cisterna de 20.000 m³ - DMT de 1.800 a 2.100 m</v>
          </cell>
          <cell r="C21242" t="str">
            <v>m³</v>
          </cell>
          <cell r="D21242">
            <v>25.82</v>
          </cell>
          <cell r="E21242" t="str">
            <v>DNIT - ABR/25</v>
          </cell>
        </row>
        <row r="21243">
          <cell r="A21243">
            <v>1901531</v>
          </cell>
          <cell r="B21243" t="str">
            <v>Dragagem de areia fina com draga hopper - capacidade da cisterna de 20.000 m³ - DMT de 2.100 a 2.400 m</v>
          </cell>
          <cell r="C21243" t="str">
            <v>m³</v>
          </cell>
          <cell r="D21243">
            <v>25.93</v>
          </cell>
          <cell r="E21243" t="str">
            <v>DNIT - ABR/25</v>
          </cell>
        </row>
        <row r="21244">
          <cell r="A21244">
            <v>1901532</v>
          </cell>
          <cell r="B21244" t="str">
            <v>Dragagem de areia fina com draga hopper - capacidade da cisterna de 20.000 m³ - DMT de 2.400 a 2.700 m</v>
          </cell>
          <cell r="C21244" t="str">
            <v>m³</v>
          </cell>
          <cell r="D21244">
            <v>26.04</v>
          </cell>
          <cell r="E21244" t="str">
            <v>DNIT - ABR/25</v>
          </cell>
        </row>
        <row r="21245">
          <cell r="A21245">
            <v>1901533</v>
          </cell>
          <cell r="B21245" t="str">
            <v>Dragagem de areia fina com draga hopper - capacidade da cisterna de 20.000 m³ - DMT de 2.700 a 3.000 m</v>
          </cell>
          <cell r="C21245" t="str">
            <v>m³</v>
          </cell>
          <cell r="D21245">
            <v>26.17</v>
          </cell>
          <cell r="E21245" t="str">
            <v>DNIT - ABR/25</v>
          </cell>
        </row>
        <row r="21246">
          <cell r="A21246">
            <v>1901534</v>
          </cell>
          <cell r="B21246" t="str">
            <v>Dragagem de areia fina com draga hopper - capacidade da cisterna de 20.000 m³ - DMT de 3.000 m</v>
          </cell>
          <cell r="C21246" t="str">
            <v>m³</v>
          </cell>
          <cell r="D21246">
            <v>26.23</v>
          </cell>
          <cell r="E21246" t="str">
            <v>DNIT - ABR/25</v>
          </cell>
        </row>
        <row r="21247">
          <cell r="A21247">
            <v>1917115</v>
          </cell>
          <cell r="B21247" t="str">
            <v>Dragagem de areia fina com draga hopper - capacidade da cisterna de 3.000 m³ - DMT de 1.500 a 1.800 m</v>
          </cell>
          <cell r="C21247" t="str">
            <v>m³</v>
          </cell>
          <cell r="D21247">
            <v>16.62</v>
          </cell>
          <cell r="E21247" t="str">
            <v>DNIT - ABR/25</v>
          </cell>
        </row>
        <row r="21248">
          <cell r="A21248">
            <v>1917116</v>
          </cell>
          <cell r="B21248" t="str">
            <v>Dragagem de areia fina com draga hopper - capacidade da cisterna de 3.000 m³ - DMT de 1.800 a 2.100 m</v>
          </cell>
          <cell r="C21248" t="str">
            <v>m³</v>
          </cell>
          <cell r="D21248">
            <v>16.84</v>
          </cell>
          <cell r="E21248" t="str">
            <v>DNIT - ABR/25</v>
          </cell>
        </row>
        <row r="21249">
          <cell r="A21249">
            <v>1917117</v>
          </cell>
          <cell r="B21249" t="str">
            <v>Dragagem de areia fina com draga hopper - capacidade da cisterna de 3.000 m³ - DMT de 2.100 a 2.400 m</v>
          </cell>
          <cell r="C21249" t="str">
            <v>m³</v>
          </cell>
          <cell r="D21249">
            <v>17.059999999999999</v>
          </cell>
          <cell r="E21249" t="str">
            <v>DNIT - ABR/25</v>
          </cell>
        </row>
        <row r="21250">
          <cell r="A21250">
            <v>1917118</v>
          </cell>
          <cell r="B21250" t="str">
            <v>Dragagem de areia fina com draga hopper - capacidade da cisterna de 3.000 m³ - DMT de 2.400 a 2.700 m</v>
          </cell>
          <cell r="C21250" t="str">
            <v>m³</v>
          </cell>
          <cell r="D21250">
            <v>17.29</v>
          </cell>
          <cell r="E21250" t="str">
            <v>DNIT - ABR/25</v>
          </cell>
        </row>
        <row r="21251">
          <cell r="A21251">
            <v>1917119</v>
          </cell>
          <cell r="B21251" t="str">
            <v>Dragagem de areia fina com draga hopper - capacidade da cisterna de 3.000 m³ - DMT de 2.700 a 3.000 m</v>
          </cell>
          <cell r="C21251" t="str">
            <v>m³</v>
          </cell>
          <cell r="D21251">
            <v>17.54</v>
          </cell>
          <cell r="E21251" t="str">
            <v>DNIT - ABR/25</v>
          </cell>
        </row>
        <row r="21252">
          <cell r="A21252">
            <v>1917120</v>
          </cell>
          <cell r="B21252" t="str">
            <v>Dragagem de areia fina com draga hopper - capacidade da cisterna de 3.000 m³ - DMT de 3.000 m</v>
          </cell>
          <cell r="C21252" t="str">
            <v>m³</v>
          </cell>
          <cell r="D21252">
            <v>17.670000000000002</v>
          </cell>
          <cell r="E21252" t="str">
            <v>DNIT - ABR/25</v>
          </cell>
        </row>
        <row r="21253">
          <cell r="A21253">
            <v>1917151</v>
          </cell>
          <cell r="B21253" t="str">
            <v>Dragagem de areia fina com draga hopper - capacidade da cisterna de 4.000 m³ - DMT de 1.500 a 1.800 m</v>
          </cell>
          <cell r="C21253" t="str">
            <v>m³</v>
          </cell>
          <cell r="D21253">
            <v>15.52</v>
          </cell>
          <cell r="E21253" t="str">
            <v>DNIT - ABR/25</v>
          </cell>
        </row>
        <row r="21254">
          <cell r="A21254">
            <v>1917152</v>
          </cell>
          <cell r="B21254" t="str">
            <v>Dragagem de areia fina com draga hopper - capacidade da cisterna de 4.000 m³ - DMT de 1.800 a 2.100 m</v>
          </cell>
          <cell r="C21254" t="str">
            <v>m³</v>
          </cell>
          <cell r="D21254">
            <v>15.71</v>
          </cell>
          <cell r="E21254" t="str">
            <v>DNIT - ABR/25</v>
          </cell>
        </row>
        <row r="21255">
          <cell r="A21255">
            <v>1917153</v>
          </cell>
          <cell r="B21255" t="str">
            <v>Dragagem de areia fina com draga hopper - capacidade da cisterna de 4.000 m³ - DMT de 2.100 a 2.400 m</v>
          </cell>
          <cell r="C21255" t="str">
            <v>m³</v>
          </cell>
          <cell r="D21255">
            <v>15.9</v>
          </cell>
          <cell r="E21255" t="str">
            <v>DNIT - ABR/25</v>
          </cell>
        </row>
        <row r="21256">
          <cell r="A21256">
            <v>1917154</v>
          </cell>
          <cell r="B21256" t="str">
            <v>Dragagem de areia fina com draga hopper - capacidade da cisterna de 4.000 m³ - DMT de 2.400 a 2.700 m</v>
          </cell>
          <cell r="C21256" t="str">
            <v>m³</v>
          </cell>
          <cell r="D21256">
            <v>16.100000000000001</v>
          </cell>
          <cell r="E21256" t="str">
            <v>DNIT - ABR/25</v>
          </cell>
        </row>
        <row r="21257">
          <cell r="A21257">
            <v>1917155</v>
          </cell>
          <cell r="B21257" t="str">
            <v>Dragagem de areia fina com draga hopper - capacidade da cisterna de 4.000 m³ - DMT de 2.700 a 3.000 m</v>
          </cell>
          <cell r="C21257" t="str">
            <v>m³</v>
          </cell>
          <cell r="D21257">
            <v>16.309999999999999</v>
          </cell>
          <cell r="E21257" t="str">
            <v>DNIT - ABR/25</v>
          </cell>
        </row>
        <row r="21258">
          <cell r="A21258">
            <v>1917156</v>
          </cell>
          <cell r="B21258" t="str">
            <v>Dragagem de areia fina com draga hopper - capacidade da cisterna de 4.000 m³ - DMT de 3.000 m</v>
          </cell>
          <cell r="C21258" t="str">
            <v>m³</v>
          </cell>
          <cell r="D21258">
            <v>16.43</v>
          </cell>
          <cell r="E21258" t="str">
            <v>DNIT - ABR/25</v>
          </cell>
        </row>
        <row r="21259">
          <cell r="A21259">
            <v>1917187</v>
          </cell>
          <cell r="B21259" t="str">
            <v>Dragagem de areia fina com draga hopper - capacidade da cisterna de 5.000 m³ - DMT de 1.500 a 1.800 m</v>
          </cell>
          <cell r="C21259" t="str">
            <v>m³</v>
          </cell>
          <cell r="D21259">
            <v>17.059999999999999</v>
          </cell>
          <cell r="E21259" t="str">
            <v>DNIT - ABR/25</v>
          </cell>
        </row>
        <row r="21260">
          <cell r="A21260">
            <v>1917188</v>
          </cell>
          <cell r="B21260" t="str">
            <v>Dragagem de areia fina com draga hopper - capacidade da cisterna de 5.000 m³ - DMT de 1.800 a 2.100 m</v>
          </cell>
          <cell r="C21260" t="str">
            <v>m³</v>
          </cell>
          <cell r="D21260">
            <v>17.22</v>
          </cell>
          <cell r="E21260" t="str">
            <v>DNIT - ABR/25</v>
          </cell>
        </row>
        <row r="21261">
          <cell r="A21261">
            <v>1917189</v>
          </cell>
          <cell r="B21261" t="str">
            <v>Dragagem de areia fina com draga hopper - capacidade da cisterna de 5.000 m³ - DMT de 2.100 a 2.400 m</v>
          </cell>
          <cell r="C21261" t="str">
            <v>m³</v>
          </cell>
          <cell r="D21261">
            <v>17.39</v>
          </cell>
          <cell r="E21261" t="str">
            <v>DNIT - ABR/25</v>
          </cell>
        </row>
        <row r="21262">
          <cell r="A21262">
            <v>1917190</v>
          </cell>
          <cell r="B21262" t="str">
            <v>Dragagem de areia fina com draga hopper - capacidade da cisterna de 5.000 m³ - DMT de 2.400 a 2.700 m</v>
          </cell>
          <cell r="C21262" t="str">
            <v>m³</v>
          </cell>
          <cell r="D21262">
            <v>17.559999999999999</v>
          </cell>
          <cell r="E21262" t="str">
            <v>DNIT - ABR/25</v>
          </cell>
        </row>
        <row r="21263">
          <cell r="A21263">
            <v>1917191</v>
          </cell>
          <cell r="B21263" t="str">
            <v>Dragagem de areia fina com draga hopper - capacidade da cisterna de 5.000 m³ - DMT de 2.700 a 3.000 m</v>
          </cell>
          <cell r="C21263" t="str">
            <v>m³</v>
          </cell>
          <cell r="D21263">
            <v>17.75</v>
          </cell>
          <cell r="E21263" t="str">
            <v>DNIT - ABR/25</v>
          </cell>
        </row>
        <row r="21264">
          <cell r="A21264">
            <v>1917192</v>
          </cell>
          <cell r="B21264" t="str">
            <v>Dragagem de areia fina com draga hopper - capacidade da cisterna de 5.000 m³ - DMT de 3.000 m</v>
          </cell>
          <cell r="C21264" t="str">
            <v>m³</v>
          </cell>
          <cell r="D21264">
            <v>17.850000000000001</v>
          </cell>
          <cell r="E21264" t="str">
            <v>DNIT - ABR/25</v>
          </cell>
        </row>
        <row r="21265">
          <cell r="A21265">
            <v>1917007</v>
          </cell>
          <cell r="B21265" t="str">
            <v>Dragagem de areia fina com draga hopper - capacidade da cisterna de 750 m³ - DMT de 1.500 a 1.800 m</v>
          </cell>
          <cell r="C21265" t="str">
            <v>m³</v>
          </cell>
          <cell r="D21265">
            <v>37.51</v>
          </cell>
          <cell r="E21265" t="str">
            <v>DNIT - ABR/25</v>
          </cell>
        </row>
        <row r="21266">
          <cell r="A21266">
            <v>1917008</v>
          </cell>
          <cell r="B21266" t="str">
            <v>Dragagem de areia fina com draga hopper - capacidade da cisterna de 750 m³ - DMT de 1.800 a 2.100 m</v>
          </cell>
          <cell r="C21266" t="str">
            <v>m³</v>
          </cell>
          <cell r="D21266">
            <v>38.200000000000003</v>
          </cell>
          <cell r="E21266" t="str">
            <v>DNIT - ABR/25</v>
          </cell>
        </row>
        <row r="21267">
          <cell r="A21267">
            <v>1917009</v>
          </cell>
          <cell r="B21267" t="str">
            <v>Dragagem de areia fina com draga hopper - capacidade da cisterna de 750 m³ - DMT de 2.100 a 2.400 m</v>
          </cell>
          <cell r="C21267" t="str">
            <v>m³</v>
          </cell>
          <cell r="D21267">
            <v>38.9</v>
          </cell>
          <cell r="E21267" t="str">
            <v>DNIT - ABR/25</v>
          </cell>
        </row>
        <row r="21268">
          <cell r="A21268">
            <v>1917010</v>
          </cell>
          <cell r="B21268" t="str">
            <v>Dragagem de areia fina com draga hopper - capacidade da cisterna de 750 m³ - DMT de 2.400 a 2.700 m</v>
          </cell>
          <cell r="C21268" t="str">
            <v>m³</v>
          </cell>
          <cell r="D21268">
            <v>39.64</v>
          </cell>
          <cell r="E21268" t="str">
            <v>DNIT - ABR/25</v>
          </cell>
        </row>
        <row r="21269">
          <cell r="A21269">
            <v>1917011</v>
          </cell>
          <cell r="B21269" t="str">
            <v>Dragagem de areia fina com draga hopper - capacidade da cisterna de 750 m³ - DMT de 2.700 a 3.000 m</v>
          </cell>
          <cell r="C21269" t="str">
            <v>m³</v>
          </cell>
          <cell r="D21269">
            <v>40.42</v>
          </cell>
          <cell r="E21269" t="str">
            <v>DNIT - ABR/25</v>
          </cell>
        </row>
        <row r="21270">
          <cell r="A21270">
            <v>1917012</v>
          </cell>
          <cell r="B21270" t="str">
            <v>Dragagem de areia fina com draga hopper - capacidade da cisterna de 750 m³ - DMT de 3.000 m</v>
          </cell>
          <cell r="C21270" t="str">
            <v>m³</v>
          </cell>
          <cell r="D21270">
            <v>40.83</v>
          </cell>
          <cell r="E21270" t="str">
            <v>DNIT - ABR/25</v>
          </cell>
        </row>
        <row r="21271">
          <cell r="A21271">
            <v>1917578</v>
          </cell>
          <cell r="B21271" t="str">
            <v>Dragagem de areia grossa com draga de sucção e recalque - bomba de 1.350 kW e cortador de 170 kW - distância de recalque de 1.100 a 1.300 m</v>
          </cell>
          <cell r="C21271" t="str">
            <v>m³</v>
          </cell>
          <cell r="D21271">
            <v>7.83</v>
          </cell>
          <cell r="E21271" t="str">
            <v>DNIT - ABR/25</v>
          </cell>
        </row>
        <row r="21272">
          <cell r="A21272">
            <v>1917579</v>
          </cell>
          <cell r="B21272" t="str">
            <v>Dragagem de areia grossa com draga de sucção e recalque - bomba de 1.350 kW e cortador de 170 kW - distância de recalque de 1.300 a 1.500 m</v>
          </cell>
          <cell r="C21272" t="str">
            <v>m³</v>
          </cell>
          <cell r="D21272">
            <v>8.34</v>
          </cell>
          <cell r="E21272" t="str">
            <v>DNIT - ABR/25</v>
          </cell>
        </row>
        <row r="21273">
          <cell r="A21273">
            <v>1917580</v>
          </cell>
          <cell r="B21273" t="str">
            <v>Dragagem de areia grossa com draga de sucção e recalque - bomba de 1.350 kW e cortador de 170 kW - distância de recalque de 1.500 a 1.700 m</v>
          </cell>
          <cell r="C21273" t="str">
            <v>m³</v>
          </cell>
          <cell r="D21273">
            <v>8.77</v>
          </cell>
          <cell r="E21273" t="str">
            <v>DNIT - ABR/25</v>
          </cell>
        </row>
        <row r="21274">
          <cell r="A21274">
            <v>1917581</v>
          </cell>
          <cell r="B21274" t="str">
            <v>Dragagem de areia grossa com draga de sucção e recalque - bomba de 1.350 kW e cortador de 170 kW - distância de recalque de 1.700 a 1.900 m</v>
          </cell>
          <cell r="C21274" t="str">
            <v>m³</v>
          </cell>
          <cell r="D21274">
            <v>9.25</v>
          </cell>
          <cell r="E21274" t="str">
            <v>DNIT - ABR/25</v>
          </cell>
        </row>
        <row r="21275">
          <cell r="A21275">
            <v>1917582</v>
          </cell>
          <cell r="B21275" t="str">
            <v>Dragagem de areia grossa com draga de sucção e recalque - bomba de 1.350 kW e cortador de 170 kW - distância de recalque de 1.900 a 2.100 m</v>
          </cell>
          <cell r="C21275" t="str">
            <v>m³</v>
          </cell>
          <cell r="D21275">
            <v>9.9600000000000009</v>
          </cell>
          <cell r="E21275" t="str">
            <v>DNIT - ABR/25</v>
          </cell>
        </row>
        <row r="21276">
          <cell r="A21276">
            <v>1917583</v>
          </cell>
          <cell r="B21276" t="str">
            <v>Dragagem de areia grossa com draga de sucção e recalque - bomba de 1.350 kW e cortador de 170 kW - distância de recalque de 2.100 a 2.300 m</v>
          </cell>
          <cell r="C21276" t="str">
            <v>m³</v>
          </cell>
          <cell r="D21276">
            <v>10.51</v>
          </cell>
          <cell r="E21276" t="str">
            <v>DNIT - ABR/25</v>
          </cell>
        </row>
        <row r="21277">
          <cell r="A21277">
            <v>1917584</v>
          </cell>
          <cell r="B21277" t="str">
            <v>Dragagem de areia grossa com draga de sucção e recalque - bomba de 1.350 kW e cortador de 170 kW - distância de recalque de 2.300 a 2.500 m</v>
          </cell>
          <cell r="C21277" t="str">
            <v>m³</v>
          </cell>
          <cell r="D21277">
            <v>11</v>
          </cell>
          <cell r="E21277" t="str">
            <v>DNIT - ABR/25</v>
          </cell>
        </row>
        <row r="21278">
          <cell r="A21278">
            <v>1917585</v>
          </cell>
          <cell r="B21278" t="str">
            <v>Dragagem de areia grossa com draga de sucção e recalque - bomba de 1.350 kW e cortador de 170 kW - distância de recalque de 2.500 a 2.700 m</v>
          </cell>
          <cell r="C21278" t="str">
            <v>m³</v>
          </cell>
          <cell r="D21278">
            <v>11.73</v>
          </cell>
          <cell r="E21278" t="str">
            <v>DNIT - ABR/25</v>
          </cell>
        </row>
        <row r="21279">
          <cell r="A21279">
            <v>1917586</v>
          </cell>
          <cell r="B21279" t="str">
            <v>Dragagem de areia grossa com draga de sucção e recalque - bomba de 1.350 kW e cortador de 170 kW - distância de recalque de 2.700 a 2.900 m</v>
          </cell>
          <cell r="C21279" t="str">
            <v>m³</v>
          </cell>
          <cell r="D21279">
            <v>12.81</v>
          </cell>
          <cell r="E21279" t="str">
            <v>DNIT - ABR/25</v>
          </cell>
        </row>
        <row r="21280">
          <cell r="A21280">
            <v>1917587</v>
          </cell>
          <cell r="B21280" t="str">
            <v>Dragagem de areia grossa com draga de sucção e recalque - bomba de 1.350 kW e cortador de 170 kW - distância de recalque de 2.900 a 3.100 m</v>
          </cell>
          <cell r="C21280" t="str">
            <v>m³</v>
          </cell>
          <cell r="D21280">
            <v>13.64</v>
          </cell>
          <cell r="E21280" t="str">
            <v>DNIT - ABR/25</v>
          </cell>
        </row>
        <row r="21281">
          <cell r="A21281">
            <v>1917588</v>
          </cell>
          <cell r="B21281" t="str">
            <v>Dragagem de areia grossa com draga de sucção e recalque - bomba de 1.350 kW e cortador de 170 kW - distância de recalque de 3.100 a 3.300 m</v>
          </cell>
          <cell r="C21281" t="str">
            <v>m³</v>
          </cell>
          <cell r="D21281">
            <v>14.59</v>
          </cell>
          <cell r="E21281" t="str">
            <v>DNIT - ABR/25</v>
          </cell>
        </row>
        <row r="21282">
          <cell r="A21282">
            <v>1917589</v>
          </cell>
          <cell r="B21282" t="str">
            <v>Dragagem de areia grossa com draga de sucção e recalque - bomba de 1.350 kW e cortador de 170 kW - distância de recalque de 3.300 a 3.500 m</v>
          </cell>
          <cell r="C21282" t="str">
            <v>m³</v>
          </cell>
          <cell r="D21282">
            <v>16.510000000000002</v>
          </cell>
          <cell r="E21282" t="str">
            <v>DNIT - ABR/25</v>
          </cell>
        </row>
        <row r="21283">
          <cell r="A21283">
            <v>1917590</v>
          </cell>
          <cell r="B21283" t="str">
            <v>Dragagem de areia grossa com draga de sucção e recalque - bomba de 1.350 kW e cortador de 170 kW - distância de recalque de 3.500 a 3.700 m</v>
          </cell>
          <cell r="C21283" t="str">
            <v>m³</v>
          </cell>
          <cell r="D21283">
            <v>19.21</v>
          </cell>
          <cell r="E21283" t="str">
            <v>DNIT - ABR/25</v>
          </cell>
        </row>
        <row r="21284">
          <cell r="A21284">
            <v>1917591</v>
          </cell>
          <cell r="B21284" t="str">
            <v>Dragagem de areia grossa com draga de sucção e recalque - bomba de 1.350 kW e cortador de 170 kW - distância de recalque de 3.700 a 3.900 m</v>
          </cell>
          <cell r="C21284" t="str">
            <v>m³</v>
          </cell>
          <cell r="D21284">
            <v>21.64</v>
          </cell>
          <cell r="E21284" t="str">
            <v>DNIT - ABR/25</v>
          </cell>
        </row>
        <row r="21285">
          <cell r="A21285">
            <v>1917592</v>
          </cell>
          <cell r="B21285" t="str">
            <v>Dragagem de areia grossa com draga de sucção e recalque - bomba de 1.350 kW e cortador de 170 kW - distância de recalque de 3.900 a 4.100 m</v>
          </cell>
          <cell r="C21285" t="str">
            <v>m³</v>
          </cell>
          <cell r="D21285">
            <v>24.73</v>
          </cell>
          <cell r="E21285" t="str">
            <v>DNIT - ABR/25</v>
          </cell>
        </row>
        <row r="21286">
          <cell r="A21286">
            <v>1917593</v>
          </cell>
          <cell r="B21286" t="str">
            <v>Dragagem de areia grossa com draga de sucção e recalque - bomba de 1.350 kW e cortador de 170 kW - distância de recalque de 4.100 a 4.300 m</v>
          </cell>
          <cell r="C21286" t="str">
            <v>m³</v>
          </cell>
          <cell r="D21286">
            <v>27.94</v>
          </cell>
          <cell r="E21286" t="str">
            <v>DNIT - ABR/25</v>
          </cell>
        </row>
        <row r="21287">
          <cell r="A21287">
            <v>1917594</v>
          </cell>
          <cell r="B21287" t="str">
            <v>Dragagem de areia grossa com draga de sucção e recalque - bomba de 1.350 kW e cortador de 170 kW - distância de recalque de 4.300 a 4.500 m</v>
          </cell>
          <cell r="C21287" t="str">
            <v>m³</v>
          </cell>
          <cell r="D21287">
            <v>31.82</v>
          </cell>
          <cell r="E21287" t="str">
            <v>DNIT - ABR/25</v>
          </cell>
        </row>
        <row r="21288">
          <cell r="A21288">
            <v>1917595</v>
          </cell>
          <cell r="B21288" t="str">
            <v>Dragagem de areia grossa com draga de sucção e recalque - bomba de 1.350 kW e cortador de 170 kW - distância de recalque de 4.500 a 4.700 m</v>
          </cell>
          <cell r="C21288" t="str">
            <v>m³</v>
          </cell>
          <cell r="D21288">
            <v>36.01</v>
          </cell>
          <cell r="E21288" t="str">
            <v>DNIT - ABR/25</v>
          </cell>
        </row>
        <row r="21289">
          <cell r="A21289">
            <v>1917596</v>
          </cell>
          <cell r="B21289" t="str">
            <v>Dragagem de areia grossa com draga de sucção e recalque - bomba de 1.350 kW e cortador de 170 kW - distância de recalque de 4.700 a 4.900 m</v>
          </cell>
          <cell r="C21289" t="str">
            <v>m³</v>
          </cell>
          <cell r="D21289">
            <v>39.799999999999997</v>
          </cell>
          <cell r="E21289" t="str">
            <v>DNIT - ABR/25</v>
          </cell>
        </row>
        <row r="21290">
          <cell r="A21290">
            <v>1917597</v>
          </cell>
          <cell r="B21290" t="str">
            <v>Dragagem de areia grossa com draga de sucção e recalque - bomba de 1.350 kW e cortador de 170 kW - distância de recalque de 4.900 a 5.100 m</v>
          </cell>
          <cell r="C21290" t="str">
            <v>m³</v>
          </cell>
          <cell r="D21290">
            <v>45.06</v>
          </cell>
          <cell r="E21290" t="str">
            <v>DNIT - ABR/25</v>
          </cell>
        </row>
        <row r="21291">
          <cell r="A21291">
            <v>1917598</v>
          </cell>
          <cell r="B21291" t="str">
            <v>Dragagem de areia grossa com draga de sucção e recalque - bomba de 1.350 kW e cortador de 170 kW - distância de recalque de 5.100 a 5.300 m</v>
          </cell>
          <cell r="C21291" t="str">
            <v>m³</v>
          </cell>
          <cell r="D21291">
            <v>49.85</v>
          </cell>
          <cell r="E21291" t="str">
            <v>DNIT - ABR/25</v>
          </cell>
        </row>
        <row r="21292">
          <cell r="A21292">
            <v>1917599</v>
          </cell>
          <cell r="B21292" t="str">
            <v>Dragagem de areia grossa com draga de sucção e recalque - bomba de 1.350 kW e cortador de 170 kW - distância de recalque de 5.300 a 5.500 m</v>
          </cell>
          <cell r="C21292" t="str">
            <v>m³</v>
          </cell>
          <cell r="D21292">
            <v>55.38</v>
          </cell>
          <cell r="E21292" t="str">
            <v>DNIT - ABR/25</v>
          </cell>
        </row>
        <row r="21293">
          <cell r="A21293">
            <v>1917600</v>
          </cell>
          <cell r="B21293" t="str">
            <v>Dragagem de areia grossa com draga de sucção e recalque - bomba de 1.350 kW e cortador de 170 kW - distância de recalque de 5.500 a 5.700 m</v>
          </cell>
          <cell r="C21293" t="str">
            <v>m³</v>
          </cell>
          <cell r="D21293">
            <v>62.47</v>
          </cell>
          <cell r="E21293" t="str">
            <v>DNIT - ABR/25</v>
          </cell>
        </row>
        <row r="21294">
          <cell r="A21294">
            <v>1917601</v>
          </cell>
          <cell r="B21294" t="str">
            <v>Dragagem de areia grossa com draga de sucção e recalque - bomba de 1.350 kW e cortador de 170 kW - distância de recalque de 5.700 a 5.900 m</v>
          </cell>
          <cell r="C21294" t="str">
            <v>m³</v>
          </cell>
          <cell r="D21294">
            <v>65.64</v>
          </cell>
          <cell r="E21294" t="str">
            <v>DNIT - ABR/25</v>
          </cell>
        </row>
        <row r="21295">
          <cell r="A21295">
            <v>1917575</v>
          </cell>
          <cell r="B21295" t="str">
            <v>Dragagem de areia grossa com draga de sucção e recalque - bomba de 1.350 kW e cortador de 170 kW - distância de recalque de 500 a 700 m</v>
          </cell>
          <cell r="C21295" t="str">
            <v>m³</v>
          </cell>
          <cell r="D21295">
            <v>6.23</v>
          </cell>
          <cell r="E21295" t="str">
            <v>DNIT - ABR/25</v>
          </cell>
        </row>
        <row r="21296">
          <cell r="A21296">
            <v>1917576</v>
          </cell>
          <cell r="B21296" t="str">
            <v>Dragagem de areia grossa com draga de sucção e recalque - bomba de 1.350 kW e cortador de 170 kW - distância de recalque de 700 a 900 m</v>
          </cell>
          <cell r="C21296" t="str">
            <v>m³</v>
          </cell>
          <cell r="D21296">
            <v>6.63</v>
          </cell>
          <cell r="E21296" t="str">
            <v>DNIT - ABR/25</v>
          </cell>
        </row>
        <row r="21297">
          <cell r="A21297">
            <v>1917577</v>
          </cell>
          <cell r="B21297" t="str">
            <v>Dragagem de areia grossa com draga de sucção e recalque - bomba de 1.350 kW e cortador de 170 kW - distância de recalque de 900 a 1.100 m</v>
          </cell>
          <cell r="C21297" t="str">
            <v>m³</v>
          </cell>
          <cell r="D21297">
            <v>7.12</v>
          </cell>
          <cell r="E21297" t="str">
            <v>DNIT - ABR/25</v>
          </cell>
        </row>
        <row r="21298">
          <cell r="A21298">
            <v>1917739</v>
          </cell>
          <cell r="B21298" t="str">
            <v>Dragagem de areia grossa com draga de sucção e recalque - bomba de 1.350 kW e cortador de 170 kW - distância de recalque de até 500 m</v>
          </cell>
          <cell r="C21298" t="str">
            <v>m³</v>
          </cell>
          <cell r="D21298">
            <v>6.12</v>
          </cell>
          <cell r="E21298" t="str">
            <v>DNIT - ABR/25</v>
          </cell>
        </row>
        <row r="21299">
          <cell r="A21299">
            <v>1917253</v>
          </cell>
          <cell r="B21299" t="str">
            <v>Dragagem de areia grossa com draga de sucção e recalque - bomba de 294 kW e cortador de 30 kW - distância de recalque de 1.100 a 1.300 m</v>
          </cell>
          <cell r="C21299" t="str">
            <v>m³</v>
          </cell>
          <cell r="D21299">
            <v>9.32</v>
          </cell>
          <cell r="E21299" t="str">
            <v>DNIT - ABR/25</v>
          </cell>
        </row>
        <row r="21300">
          <cell r="A21300">
            <v>1917254</v>
          </cell>
          <cell r="B21300" t="str">
            <v>Dragagem de areia grossa com draga de sucção e recalque - bomba de 294 kW e cortador de 30 kW - distância de recalque de 1.300 a 1.500 m</v>
          </cell>
          <cell r="C21300" t="str">
            <v>m³</v>
          </cell>
          <cell r="D21300">
            <v>9.99</v>
          </cell>
          <cell r="E21300" t="str">
            <v>DNIT - ABR/25</v>
          </cell>
        </row>
        <row r="21301">
          <cell r="A21301">
            <v>1917255</v>
          </cell>
          <cell r="B21301" t="str">
            <v>Dragagem de areia grossa com draga de sucção e recalque - bomba de 294 kW e cortador de 30 kW - distância de recalque de 1.500 a 1.700 m</v>
          </cell>
          <cell r="C21301" t="str">
            <v>m³</v>
          </cell>
          <cell r="D21301">
            <v>10.83</v>
          </cell>
          <cell r="E21301" t="str">
            <v>DNIT - ABR/25</v>
          </cell>
        </row>
        <row r="21302">
          <cell r="A21302">
            <v>1917256</v>
          </cell>
          <cell r="B21302" t="str">
            <v>Dragagem de areia grossa com draga de sucção e recalque - bomba de 294 kW e cortador de 30 kW - distância de recalque de 1.700 a 1.900 m</v>
          </cell>
          <cell r="C21302" t="str">
            <v>m³</v>
          </cell>
          <cell r="D21302">
            <v>11.71</v>
          </cell>
          <cell r="E21302" t="str">
            <v>DNIT - ABR/25</v>
          </cell>
        </row>
        <row r="21303">
          <cell r="A21303">
            <v>1917257</v>
          </cell>
          <cell r="B21303" t="str">
            <v>Dragagem de areia grossa com draga de sucção e recalque - bomba de 294 kW e cortador de 30 kW - distância de recalque de 1.900 a 2.100 m</v>
          </cell>
          <cell r="C21303" t="str">
            <v>m³</v>
          </cell>
          <cell r="D21303">
            <v>12.88</v>
          </cell>
          <cell r="E21303" t="str">
            <v>DNIT - ABR/25</v>
          </cell>
        </row>
        <row r="21304">
          <cell r="A21304">
            <v>1917258</v>
          </cell>
          <cell r="B21304" t="str">
            <v>Dragagem de areia grossa com draga de sucção e recalque - bomba de 294 kW e cortador de 30 kW - distância de recalque de 2.100 a 2.300 m</v>
          </cell>
          <cell r="C21304" t="str">
            <v>m³</v>
          </cell>
          <cell r="D21304">
            <v>14.11</v>
          </cell>
          <cell r="E21304" t="str">
            <v>DNIT - ABR/25</v>
          </cell>
        </row>
        <row r="21305">
          <cell r="A21305">
            <v>1917259</v>
          </cell>
          <cell r="B21305" t="str">
            <v>Dragagem de areia grossa com draga de sucção e recalque - bomba de 294 kW e cortador de 30 kW - distância de recalque de 2.300 a 2.500 m</v>
          </cell>
          <cell r="C21305" t="str">
            <v>m³</v>
          </cell>
          <cell r="D21305">
            <v>17.61</v>
          </cell>
          <cell r="E21305" t="str">
            <v>DNIT - ABR/25</v>
          </cell>
        </row>
        <row r="21306">
          <cell r="A21306">
            <v>1917250</v>
          </cell>
          <cell r="B21306" t="str">
            <v>Dragagem de areia grossa com draga de sucção e recalque - bomba de 294 kW e cortador de 30 kW - distância de recalque de 500 a 700 m</v>
          </cell>
          <cell r="C21306" t="str">
            <v>m³</v>
          </cell>
          <cell r="D21306">
            <v>7.02</v>
          </cell>
          <cell r="E21306" t="str">
            <v>DNIT - ABR/25</v>
          </cell>
        </row>
        <row r="21307">
          <cell r="A21307">
            <v>1917251</v>
          </cell>
          <cell r="B21307" t="str">
            <v>Dragagem de areia grossa com draga de sucção e recalque - bomba de 294 kW e cortador de 30 kW - distância de recalque de 700 a 900 m</v>
          </cell>
          <cell r="C21307" t="str">
            <v>m³</v>
          </cell>
          <cell r="D21307">
            <v>7.43</v>
          </cell>
          <cell r="E21307" t="str">
            <v>DNIT - ABR/25</v>
          </cell>
        </row>
        <row r="21308">
          <cell r="A21308">
            <v>1917252</v>
          </cell>
          <cell r="B21308" t="str">
            <v>Dragagem de areia grossa com draga de sucção e recalque - bomba de 294 kW e cortador de 30 kW - distância de recalque de 900 a 1.100 m</v>
          </cell>
          <cell r="C21308" t="str">
            <v>m³</v>
          </cell>
          <cell r="D21308">
            <v>8.31</v>
          </cell>
          <cell r="E21308" t="str">
            <v>DNIT - ABR/25</v>
          </cell>
        </row>
        <row r="21309">
          <cell r="A21309">
            <v>1917726</v>
          </cell>
          <cell r="B21309" t="str">
            <v>Dragagem de areia grossa com draga de sucção e recalque - bomba de 294 kW e cortador de 30 kW - distância de recalque de até 500 m</v>
          </cell>
          <cell r="C21309" t="str">
            <v>m³</v>
          </cell>
          <cell r="D21309">
            <v>6.85</v>
          </cell>
          <cell r="E21309" t="str">
            <v>DNIT - ABR/25</v>
          </cell>
        </row>
        <row r="21310">
          <cell r="A21310">
            <v>1917335</v>
          </cell>
          <cell r="B21310" t="str">
            <v>Dragagem de areia grossa com draga de sucção e recalque - bomba de 483 kW e cortador de 55 kW - distância de recalque de 1.100 a 1.300 m</v>
          </cell>
          <cell r="C21310" t="str">
            <v>m³</v>
          </cell>
          <cell r="D21310">
            <v>6.93</v>
          </cell>
          <cell r="E21310" t="str">
            <v>DNIT - ABR/25</v>
          </cell>
        </row>
        <row r="21311">
          <cell r="A21311">
            <v>1917336</v>
          </cell>
          <cell r="B21311" t="str">
            <v>Dragagem de areia grossa com draga de sucção e recalque - bomba de 483 kW e cortador de 55 kW - distância de recalque de 1.300 a 1.500 m</v>
          </cell>
          <cell r="C21311" t="str">
            <v>m³</v>
          </cell>
          <cell r="D21311">
            <v>7.83</v>
          </cell>
          <cell r="E21311" t="str">
            <v>DNIT - ABR/25</v>
          </cell>
        </row>
        <row r="21312">
          <cell r="A21312">
            <v>1917337</v>
          </cell>
          <cell r="B21312" t="str">
            <v>Dragagem de areia grossa com draga de sucção e recalque - bomba de 483 kW e cortador de 55 kW - distância de recalque de 1.500 a 1.700 m</v>
          </cell>
          <cell r="C21312" t="str">
            <v>m³</v>
          </cell>
          <cell r="D21312">
            <v>8.5299999999999994</v>
          </cell>
          <cell r="E21312" t="str">
            <v>DNIT - ABR/25</v>
          </cell>
        </row>
        <row r="21313">
          <cell r="A21313">
            <v>1917338</v>
          </cell>
          <cell r="B21313" t="str">
            <v>Dragagem de areia grossa com draga de sucção e recalque - bomba de 483 kW e cortador de 55 kW - distância de recalque de 1.700 a 1.900 m</v>
          </cell>
          <cell r="C21313" t="str">
            <v>m³</v>
          </cell>
          <cell r="D21313">
            <v>9.44</v>
          </cell>
          <cell r="E21313" t="str">
            <v>DNIT - ABR/25</v>
          </cell>
        </row>
        <row r="21314">
          <cell r="A21314">
            <v>1917339</v>
          </cell>
          <cell r="B21314" t="str">
            <v>Dragagem de areia grossa com draga de sucção e recalque - bomba de 483 kW e cortador de 55 kW - distância de recalque de 1.900 a 2.100 m</v>
          </cell>
          <cell r="C21314" t="str">
            <v>m³</v>
          </cell>
          <cell r="D21314">
            <v>10.53</v>
          </cell>
          <cell r="E21314" t="str">
            <v>DNIT - ABR/25</v>
          </cell>
        </row>
        <row r="21315">
          <cell r="A21315">
            <v>1917340</v>
          </cell>
          <cell r="B21315" t="str">
            <v>Dragagem de areia grossa com draga de sucção e recalque - bomba de 483 kW e cortador de 55 kW - distância de recalque de 2.100 a 2.300 m</v>
          </cell>
          <cell r="C21315" t="str">
            <v>m³</v>
          </cell>
          <cell r="D21315">
            <v>12.27</v>
          </cell>
          <cell r="E21315" t="str">
            <v>DNIT - ABR/25</v>
          </cell>
        </row>
        <row r="21316">
          <cell r="A21316">
            <v>1917341</v>
          </cell>
          <cell r="B21316" t="str">
            <v>Dragagem de areia grossa com draga de sucção e recalque - bomba de 483 kW e cortador de 55 kW - distância de recalque de 2.300 a 2.500 m</v>
          </cell>
          <cell r="C21316" t="str">
            <v>m³</v>
          </cell>
          <cell r="D21316">
            <v>15.65</v>
          </cell>
          <cell r="E21316" t="str">
            <v>DNIT - ABR/25</v>
          </cell>
        </row>
        <row r="21317">
          <cell r="A21317">
            <v>1917342</v>
          </cell>
          <cell r="B21317" t="str">
            <v>Dragagem de areia grossa com draga de sucção e recalque - bomba de 483 kW e cortador de 55 kW - distância de recalque de 2.500 a 2.700 m</v>
          </cell>
          <cell r="C21317" t="str">
            <v>m³</v>
          </cell>
          <cell r="D21317">
            <v>19.510000000000002</v>
          </cell>
          <cell r="E21317" t="str">
            <v>DNIT - ABR/25</v>
          </cell>
        </row>
        <row r="21318">
          <cell r="A21318">
            <v>1917343</v>
          </cell>
          <cell r="B21318" t="str">
            <v>Dragagem de areia grossa com draga de sucção e recalque - bomba de 483 kW e cortador de 55 kW - distância de recalque de 2.700 a 2.900 m</v>
          </cell>
          <cell r="C21318" t="str">
            <v>m³</v>
          </cell>
          <cell r="D21318">
            <v>24.43</v>
          </cell>
          <cell r="E21318" t="str">
            <v>DNIT - ABR/25</v>
          </cell>
        </row>
        <row r="21319">
          <cell r="A21319">
            <v>1917344</v>
          </cell>
          <cell r="B21319" t="str">
            <v>Dragagem de areia grossa com draga de sucção e recalque - bomba de 483 kW e cortador de 55 kW - distância de recalque de 2.900 a 3.100 m</v>
          </cell>
          <cell r="C21319" t="str">
            <v>m³</v>
          </cell>
          <cell r="D21319">
            <v>29.63</v>
          </cell>
          <cell r="E21319" t="str">
            <v>DNIT - ABR/25</v>
          </cell>
        </row>
        <row r="21320">
          <cell r="A21320">
            <v>1917345</v>
          </cell>
          <cell r="B21320" t="str">
            <v>Dragagem de areia grossa com draga de sucção e recalque - bomba de 483 kW e cortador de 55 kW - distância de recalque de 3.100 a 3.300 m</v>
          </cell>
          <cell r="C21320" t="str">
            <v>m³</v>
          </cell>
          <cell r="D21320">
            <v>36.92</v>
          </cell>
          <cell r="E21320" t="str">
            <v>DNIT - ABR/25</v>
          </cell>
        </row>
        <row r="21321">
          <cell r="A21321">
            <v>1917346</v>
          </cell>
          <cell r="B21321" t="str">
            <v>Dragagem de areia grossa com draga de sucção e recalque - bomba de 483 kW e cortador de 55 kW - distância de recalque de 3.300 a 3.500 m</v>
          </cell>
          <cell r="C21321" t="str">
            <v>m³</v>
          </cell>
          <cell r="D21321">
            <v>44.12</v>
          </cell>
          <cell r="E21321" t="str">
            <v>DNIT - ABR/25</v>
          </cell>
        </row>
        <row r="21322">
          <cell r="A21322">
            <v>1917347</v>
          </cell>
          <cell r="B21322" t="str">
            <v>Dragagem de areia grossa com draga de sucção e recalque - bomba de 483 kW e cortador de 55 kW - distância de recalque de 3.500 a 3.700 m</v>
          </cell>
          <cell r="C21322" t="str">
            <v>m³</v>
          </cell>
          <cell r="D21322">
            <v>56.66</v>
          </cell>
          <cell r="E21322" t="str">
            <v>DNIT - ABR/25</v>
          </cell>
        </row>
        <row r="21323">
          <cell r="A21323">
            <v>1917332</v>
          </cell>
          <cell r="B21323" t="str">
            <v>Dragagem de areia grossa com draga de sucção e recalque - bomba de 483 kW e cortador de 55 kW - distância de recalque de 500 a 700 m</v>
          </cell>
          <cell r="C21323" t="str">
            <v>m³</v>
          </cell>
          <cell r="D21323">
            <v>5.72</v>
          </cell>
          <cell r="E21323" t="str">
            <v>DNIT - ABR/25</v>
          </cell>
        </row>
        <row r="21324">
          <cell r="A21324">
            <v>1917333</v>
          </cell>
          <cell r="B21324" t="str">
            <v>Dragagem de areia grossa com draga de sucção e recalque - bomba de 483 kW e cortador de 55 kW - distância de recalque de 700 a 900 m</v>
          </cell>
          <cell r="C21324" t="str">
            <v>m³</v>
          </cell>
          <cell r="D21324">
            <v>6.07</v>
          </cell>
          <cell r="E21324" t="str">
            <v>DNIT - ABR/25</v>
          </cell>
        </row>
        <row r="21325">
          <cell r="A21325">
            <v>1917334</v>
          </cell>
          <cell r="B21325" t="str">
            <v>Dragagem de areia grossa com draga de sucção e recalque - bomba de 483 kW e cortador de 55 kW - distância de recalque de 900 a 1.100 m</v>
          </cell>
          <cell r="C21325" t="str">
            <v>m³</v>
          </cell>
          <cell r="D21325">
            <v>6.43</v>
          </cell>
          <cell r="E21325" t="str">
            <v>DNIT - ABR/25</v>
          </cell>
        </row>
        <row r="21326">
          <cell r="A21326">
            <v>1917331</v>
          </cell>
          <cell r="B21326" t="str">
            <v>Dragagem de areia grossa com draga de sucção e recalque - bomba de 483 kW e cortador de 55 kW - distância de recalque de até 500 m</v>
          </cell>
          <cell r="C21326" t="str">
            <v>m³</v>
          </cell>
          <cell r="D21326">
            <v>5.27</v>
          </cell>
          <cell r="E21326" t="str">
            <v>DNIT - ABR/25</v>
          </cell>
        </row>
        <row r="21327">
          <cell r="A21327">
            <v>1917443</v>
          </cell>
          <cell r="B21327" t="str">
            <v>Dragagem de areia grossa com draga de sucção e recalque - bomba de 746 kW e cortador de 110 kW - distância de recalque de 1.100 a 1.300 m</v>
          </cell>
          <cell r="C21327" t="str">
            <v>m³</v>
          </cell>
          <cell r="D21327">
            <v>7.79</v>
          </cell>
          <cell r="E21327" t="str">
            <v>DNIT - ABR/25</v>
          </cell>
        </row>
        <row r="21328">
          <cell r="A21328">
            <v>1917444</v>
          </cell>
          <cell r="B21328" t="str">
            <v>Dragagem de areia grossa com draga de sucção e recalque - bomba de 746 kW e cortador de 110 kW - distância de recalque de 1.300 a 1.500 m</v>
          </cell>
          <cell r="C21328" t="str">
            <v>m³</v>
          </cell>
          <cell r="D21328">
            <v>8.4</v>
          </cell>
          <cell r="E21328" t="str">
            <v>DNIT - ABR/25</v>
          </cell>
        </row>
        <row r="21329">
          <cell r="A21329">
            <v>1917445</v>
          </cell>
          <cell r="B21329" t="str">
            <v>Dragagem de areia grossa com draga de sucção e recalque - bomba de 746 kW e cortador de 110 kW - distância de recalque de 1.500 a 1.700 m</v>
          </cell>
          <cell r="C21329" t="str">
            <v>m³</v>
          </cell>
          <cell r="D21329">
            <v>9.07</v>
          </cell>
          <cell r="E21329" t="str">
            <v>DNIT - ABR/25</v>
          </cell>
        </row>
        <row r="21330">
          <cell r="A21330">
            <v>1917446</v>
          </cell>
          <cell r="B21330" t="str">
            <v>Dragagem de areia grossa com draga de sucção e recalque - bomba de 746 kW e cortador de 110 kW - distância de recalque de 1.700 a 1.900 m</v>
          </cell>
          <cell r="C21330" t="str">
            <v>m³</v>
          </cell>
          <cell r="D21330">
            <v>9.76</v>
          </cell>
          <cell r="E21330" t="str">
            <v>DNIT - ABR/25</v>
          </cell>
        </row>
        <row r="21331">
          <cell r="A21331">
            <v>1917447</v>
          </cell>
          <cell r="B21331" t="str">
            <v>Dragagem de areia grossa com draga de sucção e recalque - bomba de 746 kW e cortador de 110 kW - distância de recalque de 1.900 a 2.100 m</v>
          </cell>
          <cell r="C21331" t="str">
            <v>m³</v>
          </cell>
          <cell r="D21331">
            <v>10.8</v>
          </cell>
          <cell r="E21331" t="str">
            <v>DNIT - ABR/25</v>
          </cell>
        </row>
        <row r="21332">
          <cell r="A21332">
            <v>1917448</v>
          </cell>
          <cell r="B21332" t="str">
            <v>Dragagem de areia grossa com draga de sucção e recalque - bomba de 746 kW e cortador de 110 kW - distância de recalque de 2.100 a 2.300 m</v>
          </cell>
          <cell r="C21332" t="str">
            <v>m³</v>
          </cell>
          <cell r="D21332">
            <v>11.71</v>
          </cell>
          <cell r="E21332" t="str">
            <v>DNIT - ABR/25</v>
          </cell>
        </row>
        <row r="21333">
          <cell r="A21333">
            <v>1917449</v>
          </cell>
          <cell r="B21333" t="str">
            <v>Dragagem de areia grossa com draga de sucção e recalque - bomba de 746 kW e cortador de 110 kW - distância de recalque de 2.300 a 2.500 m</v>
          </cell>
          <cell r="C21333" t="str">
            <v>m³</v>
          </cell>
          <cell r="D21333">
            <v>12.92</v>
          </cell>
          <cell r="E21333" t="str">
            <v>DNIT - ABR/25</v>
          </cell>
        </row>
        <row r="21334">
          <cell r="A21334">
            <v>1917450</v>
          </cell>
          <cell r="B21334" t="str">
            <v>Dragagem de areia grossa com draga de sucção e recalque - bomba de 746 kW e cortador de 110 kW - distância de recalque de 2.500 a 2.700 m</v>
          </cell>
          <cell r="C21334" t="str">
            <v>m³</v>
          </cell>
          <cell r="D21334">
            <v>14.4</v>
          </cell>
          <cell r="E21334" t="str">
            <v>DNIT - ABR/25</v>
          </cell>
        </row>
        <row r="21335">
          <cell r="A21335">
            <v>1917451</v>
          </cell>
          <cell r="B21335" t="str">
            <v>Dragagem de areia grossa com draga de sucção e recalque - bomba de 746 kW e cortador de 110 kW - distância de recalque de 2.700 a 2.900 m</v>
          </cell>
          <cell r="C21335" t="str">
            <v>m³</v>
          </cell>
          <cell r="D21335">
            <v>17.670000000000002</v>
          </cell>
          <cell r="E21335" t="str">
            <v>DNIT - ABR/25</v>
          </cell>
        </row>
        <row r="21336">
          <cell r="A21336">
            <v>1917452</v>
          </cell>
          <cell r="B21336" t="str">
            <v>Dragagem de areia grossa com draga de sucção e recalque - bomba de 746 kW e cortador de 110 kW - distância de recalque de 2.900 a 3.100 m</v>
          </cell>
          <cell r="C21336" t="str">
            <v>m³</v>
          </cell>
          <cell r="D21336">
            <v>20.92</v>
          </cell>
          <cell r="E21336" t="str">
            <v>DNIT - ABR/25</v>
          </cell>
        </row>
        <row r="21337">
          <cell r="A21337">
            <v>1917453</v>
          </cell>
          <cell r="B21337" t="str">
            <v>Dragagem de areia grossa com draga de sucção e recalque - bomba de 746 kW e cortador de 110 kW - distância de recalque de 3.100 a 3.300 m</v>
          </cell>
          <cell r="C21337" t="str">
            <v>m³</v>
          </cell>
          <cell r="D21337">
            <v>24.85</v>
          </cell>
          <cell r="E21337" t="str">
            <v>DNIT - ABR/25</v>
          </cell>
        </row>
        <row r="21338">
          <cell r="A21338">
            <v>1917454</v>
          </cell>
          <cell r="B21338" t="str">
            <v>Dragagem de areia grossa com draga de sucção e recalque - bomba de 746 kW e cortador de 110 kW - distância de recalque de 3.300 a 3.500 m</v>
          </cell>
          <cell r="C21338" t="str">
            <v>m³</v>
          </cell>
          <cell r="D21338">
            <v>29.18</v>
          </cell>
          <cell r="E21338" t="str">
            <v>DNIT - ABR/25</v>
          </cell>
        </row>
        <row r="21339">
          <cell r="A21339">
            <v>1917455</v>
          </cell>
          <cell r="B21339" t="str">
            <v>Dragagem de areia grossa com draga de sucção e recalque - bomba de 746 kW e cortador de 110 kW - distância de recalque de 3.500 a 3.700 m</v>
          </cell>
          <cell r="C21339" t="str">
            <v>m³</v>
          </cell>
          <cell r="D21339">
            <v>34.67</v>
          </cell>
          <cell r="E21339" t="str">
            <v>DNIT - ABR/25</v>
          </cell>
        </row>
        <row r="21340">
          <cell r="A21340">
            <v>1917456</v>
          </cell>
          <cell r="B21340" t="str">
            <v>Dragagem de areia grossa com draga de sucção e recalque - bomba de 746 kW e cortador de 110 kW - distância de recalque de 3.700 a 3.900 m</v>
          </cell>
          <cell r="C21340" t="str">
            <v>m³</v>
          </cell>
          <cell r="D21340">
            <v>40.659999999999997</v>
          </cell>
          <cell r="E21340" t="str">
            <v>DNIT - ABR/25</v>
          </cell>
        </row>
        <row r="21341">
          <cell r="A21341">
            <v>1917457</v>
          </cell>
          <cell r="B21341" t="str">
            <v>Dragagem de areia grossa com draga de sucção e recalque - bomba de 746 kW e cortador de 110 kW - distância de recalque de 3.900 a 4.100 m</v>
          </cell>
          <cell r="C21341" t="str">
            <v>m³</v>
          </cell>
          <cell r="D21341">
            <v>46.01</v>
          </cell>
          <cell r="E21341" t="str">
            <v>DNIT - ABR/25</v>
          </cell>
        </row>
        <row r="21342">
          <cell r="A21342">
            <v>1917458</v>
          </cell>
          <cell r="B21342" t="str">
            <v>Dragagem de areia grossa com draga de sucção e recalque - bomba de 746 kW e cortador de 110 kW - distância de recalque de 4.100 a 4.300 m</v>
          </cell>
          <cell r="C21342" t="str">
            <v>m³</v>
          </cell>
          <cell r="D21342">
            <v>53.12</v>
          </cell>
          <cell r="E21342" t="str">
            <v>DNIT - ABR/25</v>
          </cell>
        </row>
        <row r="21343">
          <cell r="A21343">
            <v>1917459</v>
          </cell>
          <cell r="B21343" t="str">
            <v>Dragagem de areia grossa com draga de sucção e recalque - bomba de 746 kW e cortador de 110 kW - distância de recalque de 4.300 a 4.500 m</v>
          </cell>
          <cell r="C21343" t="str">
            <v>m³</v>
          </cell>
          <cell r="D21343">
            <v>55.87</v>
          </cell>
          <cell r="E21343" t="str">
            <v>DNIT - ABR/25</v>
          </cell>
        </row>
        <row r="21344">
          <cell r="A21344">
            <v>1917440</v>
          </cell>
          <cell r="B21344" t="str">
            <v>Dragagem de areia grossa com draga de sucção e recalque - bomba de 746 kW e cortador de 110 kW - distância de recalque de 500 a 700 m</v>
          </cell>
          <cell r="C21344" t="str">
            <v>m³</v>
          </cell>
          <cell r="D21344">
            <v>5.54</v>
          </cell>
          <cell r="E21344" t="str">
            <v>DNIT - ABR/25</v>
          </cell>
        </row>
        <row r="21345">
          <cell r="A21345">
            <v>1917441</v>
          </cell>
          <cell r="B21345" t="str">
            <v>Dragagem de areia grossa com draga de sucção e recalque - bomba de 746 kW e cortador de 110 kW - distância de recalque de 700 a 900 m</v>
          </cell>
          <cell r="C21345" t="str">
            <v>m³</v>
          </cell>
          <cell r="D21345">
            <v>6.21</v>
          </cell>
          <cell r="E21345" t="str">
            <v>DNIT - ABR/25</v>
          </cell>
        </row>
        <row r="21346">
          <cell r="A21346">
            <v>1917442</v>
          </cell>
          <cell r="B21346" t="str">
            <v>Dragagem de areia grossa com draga de sucção e recalque - bomba de 746 kW e cortador de 110 kW - distância de recalque de 900 a 1.100 m</v>
          </cell>
          <cell r="C21346" t="str">
            <v>m³</v>
          </cell>
          <cell r="D21346">
            <v>6.88</v>
          </cell>
          <cell r="E21346" t="str">
            <v>DNIT - ABR/25</v>
          </cell>
        </row>
        <row r="21347">
          <cell r="A21347">
            <v>1917734</v>
          </cell>
          <cell r="B21347" t="str">
            <v>Dragagem de areia grossa com draga de sucção e recalque - bomba de 746 kW e cortador de 110 kW - distância de recalque de até 500 m</v>
          </cell>
          <cell r="C21347" t="str">
            <v>m³</v>
          </cell>
          <cell r="D21347">
            <v>5.1100000000000003</v>
          </cell>
          <cell r="E21347" t="str">
            <v>DNIT - ABR/25</v>
          </cell>
        </row>
        <row r="21348">
          <cell r="A21348">
            <v>1917055</v>
          </cell>
          <cell r="B21348" t="str">
            <v>Dragagem de areia grossa com draga hopper - capacidade da cisterna de 1.000 m³ - DMT de 1.500 a 1.800 m</v>
          </cell>
          <cell r="C21348" t="str">
            <v>m³</v>
          </cell>
          <cell r="D21348">
            <v>24.59</v>
          </cell>
          <cell r="E21348" t="str">
            <v>DNIT - ABR/25</v>
          </cell>
        </row>
        <row r="21349">
          <cell r="A21349">
            <v>1917056</v>
          </cell>
          <cell r="B21349" t="str">
            <v>Dragagem de areia grossa com draga hopper - capacidade da cisterna de 1.000 m³ - DMT de 1.800 a 2.100 m</v>
          </cell>
          <cell r="C21349" t="str">
            <v>m³</v>
          </cell>
          <cell r="D21349">
            <v>25.05</v>
          </cell>
          <cell r="E21349" t="str">
            <v>DNIT - ABR/25</v>
          </cell>
        </row>
        <row r="21350">
          <cell r="A21350">
            <v>1917057</v>
          </cell>
          <cell r="B21350" t="str">
            <v>Dragagem de areia grossa com draga hopper - capacidade da cisterna de 1.000 m³ - DMT de 2.100 a 2.400 m</v>
          </cell>
          <cell r="C21350" t="str">
            <v>m³</v>
          </cell>
          <cell r="D21350">
            <v>25.52</v>
          </cell>
          <cell r="E21350" t="str">
            <v>DNIT - ABR/25</v>
          </cell>
        </row>
        <row r="21351">
          <cell r="A21351">
            <v>1917058</v>
          </cell>
          <cell r="B21351" t="str">
            <v>Dragagem de areia grossa com draga hopper - capacidade da cisterna de 1.000 m³ - DMT de 2.400 a 2.700 m</v>
          </cell>
          <cell r="C21351" t="str">
            <v>m³</v>
          </cell>
          <cell r="D21351">
            <v>26.01</v>
          </cell>
          <cell r="E21351" t="str">
            <v>DNIT - ABR/25</v>
          </cell>
        </row>
        <row r="21352">
          <cell r="A21352">
            <v>1917059</v>
          </cell>
          <cell r="B21352" t="str">
            <v>Dragagem de areia grossa com draga hopper - capacidade da cisterna de 1.000 m³ - DMT de 2.700 a 3.000 m</v>
          </cell>
          <cell r="C21352" t="str">
            <v>m³</v>
          </cell>
          <cell r="D21352">
            <v>26.53</v>
          </cell>
          <cell r="E21352" t="str">
            <v>DNIT - ABR/25</v>
          </cell>
        </row>
        <row r="21353">
          <cell r="A21353">
            <v>1917060</v>
          </cell>
          <cell r="B21353" t="str">
            <v>Dragagem de areia grossa com draga hopper - capacidade da cisterna de 1.000 m³ - DMT de 3.000 m</v>
          </cell>
          <cell r="C21353" t="str">
            <v>m³</v>
          </cell>
          <cell r="D21353">
            <v>26.81</v>
          </cell>
          <cell r="E21353" t="str">
            <v>DNIT - ABR/25</v>
          </cell>
        </row>
        <row r="21354">
          <cell r="A21354">
            <v>1901536</v>
          </cell>
          <cell r="B21354" t="str">
            <v>Dragagem de areia grossa com draga hopper - capacidade da cisterna de 10.000 m³ - DMT de 1.500 a 1.800 m</v>
          </cell>
          <cell r="C21354" t="str">
            <v>m³</v>
          </cell>
          <cell r="D21354">
            <v>14.07</v>
          </cell>
          <cell r="E21354" t="str">
            <v>DNIT - ABR/25</v>
          </cell>
        </row>
        <row r="21355">
          <cell r="A21355">
            <v>1901537</v>
          </cell>
          <cell r="B21355" t="str">
            <v>Dragagem de areia grossa com draga hopper - capacidade da cisterna de 10.000 m³ - DMT de 1.800 a 2.100 m</v>
          </cell>
          <cell r="C21355" t="str">
            <v>m³</v>
          </cell>
          <cell r="D21355">
            <v>14.19</v>
          </cell>
          <cell r="E21355" t="str">
            <v>DNIT - ABR/25</v>
          </cell>
        </row>
        <row r="21356">
          <cell r="A21356">
            <v>1901538</v>
          </cell>
          <cell r="B21356" t="str">
            <v>Dragagem de areia grossa com draga hopper - capacidade da cisterna de 10.000 m³ - DMT de 2.100 a 2.400 m</v>
          </cell>
          <cell r="C21356" t="str">
            <v>m³</v>
          </cell>
          <cell r="D21356">
            <v>14.31</v>
          </cell>
          <cell r="E21356" t="str">
            <v>DNIT - ABR/25</v>
          </cell>
        </row>
        <row r="21357">
          <cell r="A21357">
            <v>1901539</v>
          </cell>
          <cell r="B21357" t="str">
            <v>Dragagem de areia grossa com draga hopper - capacidade da cisterna de 10.000 m³ - DMT de 2.400 a 2.700 m</v>
          </cell>
          <cell r="C21357" t="str">
            <v>m³</v>
          </cell>
          <cell r="D21357">
            <v>14.43</v>
          </cell>
          <cell r="E21357" t="str">
            <v>DNIT - ABR/25</v>
          </cell>
        </row>
        <row r="21358">
          <cell r="A21358">
            <v>1901540</v>
          </cell>
          <cell r="B21358" t="str">
            <v>Dragagem de areia grossa com draga hopper - capacidade da cisterna de 10.000 m³ - DMT de 2.700 a 3.000 m</v>
          </cell>
          <cell r="C21358" t="str">
            <v>m³</v>
          </cell>
          <cell r="D21358">
            <v>14.56</v>
          </cell>
          <cell r="E21358" t="str">
            <v>DNIT - ABR/25</v>
          </cell>
        </row>
        <row r="21359">
          <cell r="A21359">
            <v>1901535</v>
          </cell>
          <cell r="B21359" t="str">
            <v>Dragagem de areia grossa com draga hopper - capacidade da cisterna de 10.000 m³ - DMT de 3.000 m</v>
          </cell>
          <cell r="C21359" t="str">
            <v>m³</v>
          </cell>
          <cell r="D21359">
            <v>14.63</v>
          </cell>
          <cell r="E21359" t="str">
            <v>DNIT - ABR/25</v>
          </cell>
        </row>
        <row r="21360">
          <cell r="A21360">
            <v>1901542</v>
          </cell>
          <cell r="B21360" t="str">
            <v>Dragagem de areia grossa com draga hopper - capacidade da cisterna de 15.000 m³ - DMT de 1.500 a 1.800 m</v>
          </cell>
          <cell r="C21360" t="str">
            <v>m³</v>
          </cell>
          <cell r="D21360">
            <v>18.420000000000002</v>
          </cell>
          <cell r="E21360" t="str">
            <v>DNIT - ABR/25</v>
          </cell>
        </row>
        <row r="21361">
          <cell r="A21361">
            <v>1901543</v>
          </cell>
          <cell r="B21361" t="str">
            <v>Dragagem de areia grossa com draga hopper - capacidade da cisterna de 15.000 m³ - DMT de 1.800 a 2.100 m</v>
          </cell>
          <cell r="C21361" t="str">
            <v>m³</v>
          </cell>
          <cell r="D21361">
            <v>18.53</v>
          </cell>
          <cell r="E21361" t="str">
            <v>DNIT - ABR/25</v>
          </cell>
        </row>
        <row r="21362">
          <cell r="A21362">
            <v>1901544</v>
          </cell>
          <cell r="B21362" t="str">
            <v>Dragagem de areia grossa com draga hopper - capacidade da cisterna de 15.000 m³ - DMT de 2.100 a 2.400 m</v>
          </cell>
          <cell r="C21362" t="str">
            <v>m³</v>
          </cell>
          <cell r="D21362">
            <v>18.64</v>
          </cell>
          <cell r="E21362" t="str">
            <v>DNIT - ABR/25</v>
          </cell>
        </row>
        <row r="21363">
          <cell r="A21363">
            <v>1901545</v>
          </cell>
          <cell r="B21363" t="str">
            <v>Dragagem de areia grossa com draga hopper - capacidade da cisterna de 15.000 m³ - DMT de 2.400 a 2.700 m</v>
          </cell>
          <cell r="C21363" t="str">
            <v>m³</v>
          </cell>
          <cell r="D21363">
            <v>18.760000000000002</v>
          </cell>
          <cell r="E21363" t="str">
            <v>DNIT - ABR/25</v>
          </cell>
        </row>
        <row r="21364">
          <cell r="A21364">
            <v>1901546</v>
          </cell>
          <cell r="B21364" t="str">
            <v>Dragagem de areia grossa com draga hopper - capacidade da cisterna de 15.000 m³ - DMT de 2.700 a 3.000 m</v>
          </cell>
          <cell r="C21364" t="str">
            <v>m³</v>
          </cell>
          <cell r="D21364">
            <v>18.89</v>
          </cell>
          <cell r="E21364" t="str">
            <v>DNIT - ABR/25</v>
          </cell>
        </row>
        <row r="21365">
          <cell r="A21365">
            <v>1901541</v>
          </cell>
          <cell r="B21365" t="str">
            <v>Dragagem de areia grossa com draga hopper - capacidade da cisterna de 15.000 m³ - DMT de 3.000 m</v>
          </cell>
          <cell r="C21365" t="str">
            <v>m³</v>
          </cell>
          <cell r="D21365">
            <v>18.95</v>
          </cell>
          <cell r="E21365" t="str">
            <v>DNIT - ABR/25</v>
          </cell>
        </row>
        <row r="21366">
          <cell r="A21366">
            <v>1917091</v>
          </cell>
          <cell r="B21366" t="str">
            <v>Dragagem de areia grossa com draga hopper - capacidade da cisterna de 2.000 m³ - DMT de 1.500 a 1.800 m</v>
          </cell>
          <cell r="C21366" t="str">
            <v>m³</v>
          </cell>
          <cell r="D21366">
            <v>16.41</v>
          </cell>
          <cell r="E21366" t="str">
            <v>DNIT - ABR/25</v>
          </cell>
        </row>
        <row r="21367">
          <cell r="A21367">
            <v>1917092</v>
          </cell>
          <cell r="B21367" t="str">
            <v>Dragagem de areia grossa com draga hopper - capacidade da cisterna de 2.000 m³ - DMT de 1.800 a 2.100 m</v>
          </cell>
          <cell r="C21367" t="str">
            <v>m³</v>
          </cell>
          <cell r="D21367">
            <v>16.670000000000002</v>
          </cell>
          <cell r="E21367" t="str">
            <v>DNIT - ABR/25</v>
          </cell>
        </row>
        <row r="21368">
          <cell r="A21368">
            <v>1917093</v>
          </cell>
          <cell r="B21368" t="str">
            <v>Dragagem de areia grossa com draga hopper - capacidade da cisterna de 2.000 m³ - DMT de 2.100 a 2.400 m</v>
          </cell>
          <cell r="C21368" t="str">
            <v>m³</v>
          </cell>
          <cell r="D21368">
            <v>16.95</v>
          </cell>
          <cell r="E21368" t="str">
            <v>DNIT - ABR/25</v>
          </cell>
        </row>
        <row r="21369">
          <cell r="A21369">
            <v>1917094</v>
          </cell>
          <cell r="B21369" t="str">
            <v>Dragagem de areia grossa com draga hopper - capacidade da cisterna de 2.000 m³ - DMT de 2.400 a 2.700 m</v>
          </cell>
          <cell r="C21369" t="str">
            <v>m³</v>
          </cell>
          <cell r="D21369">
            <v>17.239999999999998</v>
          </cell>
          <cell r="E21369" t="str">
            <v>DNIT - ABR/25</v>
          </cell>
        </row>
        <row r="21370">
          <cell r="A21370">
            <v>1917095</v>
          </cell>
          <cell r="B21370" t="str">
            <v>Dragagem de areia grossa com draga hopper - capacidade da cisterna de 2.000 m³ - DMT de 2.700 a 3.000 m</v>
          </cell>
          <cell r="C21370" t="str">
            <v>m³</v>
          </cell>
          <cell r="D21370">
            <v>17.55</v>
          </cell>
          <cell r="E21370" t="str">
            <v>DNIT - ABR/25</v>
          </cell>
        </row>
        <row r="21371">
          <cell r="A21371">
            <v>1917096</v>
          </cell>
          <cell r="B21371" t="str">
            <v>Dragagem de areia grossa com draga hopper - capacidade da cisterna de 2.000 m³ - DMT de 3.000 m</v>
          </cell>
          <cell r="C21371" t="str">
            <v>m³</v>
          </cell>
          <cell r="D21371">
            <v>17.71</v>
          </cell>
          <cell r="E21371" t="str">
            <v>DNIT - ABR/25</v>
          </cell>
        </row>
        <row r="21372">
          <cell r="A21372">
            <v>1901548</v>
          </cell>
          <cell r="B21372" t="str">
            <v>Dragagem de areia grossa com draga hopper - capacidade da cisterna de 20.000 m³ - DMT de 1.500 a 1.800 m</v>
          </cell>
          <cell r="C21372" t="str">
            <v>m³</v>
          </cell>
          <cell r="D21372">
            <v>22.89</v>
          </cell>
          <cell r="E21372" t="str">
            <v>DNIT - ABR/25</v>
          </cell>
        </row>
        <row r="21373">
          <cell r="A21373">
            <v>1901549</v>
          </cell>
          <cell r="B21373" t="str">
            <v>Dragagem de areia grossa com draga hopper - capacidade da cisterna de 20.000 m³ - DMT de 1.800 a 2.100 m</v>
          </cell>
          <cell r="C21373" t="str">
            <v>m³</v>
          </cell>
          <cell r="D21373">
            <v>22.99</v>
          </cell>
          <cell r="E21373" t="str">
            <v>DNIT - ABR/25</v>
          </cell>
        </row>
        <row r="21374">
          <cell r="A21374">
            <v>1901550</v>
          </cell>
          <cell r="B21374" t="str">
            <v>Dragagem de areia grossa com draga hopper - capacidade da cisterna de 20.000 m³ - DMT de 2.100 a 2.400 m</v>
          </cell>
          <cell r="C21374" t="str">
            <v>m³</v>
          </cell>
          <cell r="D21374">
            <v>23.1</v>
          </cell>
          <cell r="E21374" t="str">
            <v>DNIT - ABR/25</v>
          </cell>
        </row>
        <row r="21375">
          <cell r="A21375">
            <v>1901551</v>
          </cell>
          <cell r="B21375" t="str">
            <v>Dragagem de areia grossa com draga hopper - capacidade da cisterna de 20.000 m³ - DMT de 2.400 a 2.700 m</v>
          </cell>
          <cell r="C21375" t="str">
            <v>m³</v>
          </cell>
          <cell r="D21375">
            <v>23.21</v>
          </cell>
          <cell r="E21375" t="str">
            <v>DNIT - ABR/25</v>
          </cell>
        </row>
        <row r="21376">
          <cell r="A21376">
            <v>1901552</v>
          </cell>
          <cell r="B21376" t="str">
            <v>Dragagem de areia grossa com draga hopper - capacidade da cisterna de 20.000 m³ - DMT de 2.700 a 3.000 m</v>
          </cell>
          <cell r="C21376" t="str">
            <v>m³</v>
          </cell>
          <cell r="D21376">
            <v>23.33</v>
          </cell>
          <cell r="E21376" t="str">
            <v>DNIT - ABR/25</v>
          </cell>
        </row>
        <row r="21377">
          <cell r="A21377">
            <v>1901547</v>
          </cell>
          <cell r="B21377" t="str">
            <v>Dragagem de areia grossa com draga hopper - capacidade da cisterna de 20.000 m³ - DMT de 3.000 m</v>
          </cell>
          <cell r="C21377" t="str">
            <v>m³</v>
          </cell>
          <cell r="D21377">
            <v>23.4</v>
          </cell>
          <cell r="E21377" t="str">
            <v>DNIT - ABR/25</v>
          </cell>
        </row>
        <row r="21378">
          <cell r="A21378">
            <v>1917127</v>
          </cell>
          <cell r="B21378" t="str">
            <v>Dragagem de areia grossa com draga hopper - capacidade da cisterna de 3.000 m³ - DMT de 1.500 a 1.800 m</v>
          </cell>
          <cell r="C21378" t="str">
            <v>m³</v>
          </cell>
          <cell r="D21378">
            <v>15.07</v>
          </cell>
          <cell r="E21378" t="str">
            <v>DNIT - ABR/25</v>
          </cell>
        </row>
        <row r="21379">
          <cell r="A21379">
            <v>1917128</v>
          </cell>
          <cell r="B21379" t="str">
            <v>Dragagem de areia grossa com draga hopper - capacidade da cisterna de 3.000 m³ - DMT de 1.800 a 2.100 m</v>
          </cell>
          <cell r="C21379" t="str">
            <v>m³</v>
          </cell>
          <cell r="D21379">
            <v>15.28</v>
          </cell>
          <cell r="E21379" t="str">
            <v>DNIT - ABR/25</v>
          </cell>
        </row>
        <row r="21380">
          <cell r="A21380">
            <v>1917129</v>
          </cell>
          <cell r="B21380" t="str">
            <v>Dragagem de areia grossa com draga hopper - capacidade da cisterna de 3.000 m³ - DMT de 2.100 a 2.400 m</v>
          </cell>
          <cell r="C21380" t="str">
            <v>m³</v>
          </cell>
          <cell r="D21380">
            <v>15.5</v>
          </cell>
          <cell r="E21380" t="str">
            <v>DNIT - ABR/25</v>
          </cell>
        </row>
        <row r="21381">
          <cell r="A21381">
            <v>1917130</v>
          </cell>
          <cell r="B21381" t="str">
            <v>Dragagem de areia grossa com draga hopper - capacidade da cisterna de 3.000 m³ - DMT de 2.400 a 2.700 m</v>
          </cell>
          <cell r="C21381" t="str">
            <v>m³</v>
          </cell>
          <cell r="D21381">
            <v>15.72</v>
          </cell>
          <cell r="E21381" t="str">
            <v>DNIT - ABR/25</v>
          </cell>
        </row>
        <row r="21382">
          <cell r="A21382">
            <v>1917131</v>
          </cell>
          <cell r="B21382" t="str">
            <v>Dragagem de areia grossa com draga hopper - capacidade da cisterna de 3.000 m³ - DMT de 2.700 a 3.000 m</v>
          </cell>
          <cell r="C21382" t="str">
            <v>m³</v>
          </cell>
          <cell r="D21382">
            <v>15.96</v>
          </cell>
          <cell r="E21382" t="str">
            <v>DNIT - ABR/25</v>
          </cell>
        </row>
        <row r="21383">
          <cell r="A21383">
            <v>1917132</v>
          </cell>
          <cell r="B21383" t="str">
            <v>Dragagem de areia grossa com draga hopper - capacidade da cisterna de 3.000 m³ - DMT de 3.000 m</v>
          </cell>
          <cell r="C21383" t="str">
            <v>m³</v>
          </cell>
          <cell r="D21383">
            <v>16.09</v>
          </cell>
          <cell r="E21383" t="str">
            <v>DNIT - ABR/25</v>
          </cell>
        </row>
        <row r="21384">
          <cell r="A21384">
            <v>1917163</v>
          </cell>
          <cell r="B21384" t="str">
            <v>Dragagem de areia grossa com draga hopper - capacidade da cisterna de 4.000 m³ - DMT de 1.500 a 1.800 m</v>
          </cell>
          <cell r="C21384" t="str">
            <v>m³</v>
          </cell>
          <cell r="D21384">
            <v>14.05</v>
          </cell>
          <cell r="E21384" t="str">
            <v>DNIT - ABR/25</v>
          </cell>
        </row>
        <row r="21385">
          <cell r="A21385">
            <v>1917164</v>
          </cell>
          <cell r="B21385" t="str">
            <v>Dragagem de areia grossa com draga hopper - capacidade da cisterna de 4.000 m³ - DMT de 1.800 a 2.100 m</v>
          </cell>
          <cell r="C21385" t="str">
            <v>m³</v>
          </cell>
          <cell r="D21385">
            <v>14.23</v>
          </cell>
          <cell r="E21385" t="str">
            <v>DNIT - ABR/25</v>
          </cell>
        </row>
        <row r="21386">
          <cell r="A21386">
            <v>1917165</v>
          </cell>
          <cell r="B21386" t="str">
            <v>Dragagem de areia grossa com draga hopper - capacidade da cisterna de 4.000 m³ - DMT de 2.100 a 2.400 m</v>
          </cell>
          <cell r="C21386" t="str">
            <v>m³</v>
          </cell>
          <cell r="D21386">
            <v>14.42</v>
          </cell>
          <cell r="E21386" t="str">
            <v>DNIT - ABR/25</v>
          </cell>
        </row>
        <row r="21387">
          <cell r="A21387">
            <v>1917166</v>
          </cell>
          <cell r="B21387" t="str">
            <v>Dragagem de areia grossa com draga hopper - capacidade da cisterna de 4.000 m³ - DMT de 2.400 a 2.700 m</v>
          </cell>
          <cell r="C21387" t="str">
            <v>m³</v>
          </cell>
          <cell r="D21387">
            <v>14.61</v>
          </cell>
          <cell r="E21387" t="str">
            <v>DNIT - ABR/25</v>
          </cell>
        </row>
        <row r="21388">
          <cell r="A21388">
            <v>1917167</v>
          </cell>
          <cell r="B21388" t="str">
            <v>Dragagem de areia grossa com draga hopper - capacidade da cisterna de 4.000 m³ - DMT de 2.700 a 3.000 m</v>
          </cell>
          <cell r="C21388" t="str">
            <v>m³</v>
          </cell>
          <cell r="D21388">
            <v>14.82</v>
          </cell>
          <cell r="E21388" t="str">
            <v>DNIT - ABR/25</v>
          </cell>
        </row>
        <row r="21389">
          <cell r="A21389">
            <v>1917168</v>
          </cell>
          <cell r="B21389" t="str">
            <v>Dragagem de areia grossa com draga hopper - capacidade da cisterna de 4.000 m³ - DMT de 3.000 m</v>
          </cell>
          <cell r="C21389" t="str">
            <v>m³</v>
          </cell>
          <cell r="D21389">
            <v>14.93</v>
          </cell>
          <cell r="E21389" t="str">
            <v>DNIT - ABR/25</v>
          </cell>
        </row>
        <row r="21390">
          <cell r="A21390">
            <v>1917199</v>
          </cell>
          <cell r="B21390" t="str">
            <v>Dragagem de areia grossa com draga hopper - capacidade da cisterna de 5.000 m³ - DMT de 1.500 a 1.800 m</v>
          </cell>
          <cell r="C21390" t="str">
            <v>m³</v>
          </cell>
          <cell r="D21390">
            <v>15.37</v>
          </cell>
          <cell r="E21390" t="str">
            <v>DNIT - ABR/25</v>
          </cell>
        </row>
        <row r="21391">
          <cell r="A21391">
            <v>1917200</v>
          </cell>
          <cell r="B21391" t="str">
            <v>Dragagem de areia grossa com draga hopper - capacidade da cisterna de 5.000 m³ - DMT de 1.800 a 2.100 m</v>
          </cell>
          <cell r="C21391" t="str">
            <v>m³</v>
          </cell>
          <cell r="D21391">
            <v>15.53</v>
          </cell>
          <cell r="E21391" t="str">
            <v>DNIT - ABR/25</v>
          </cell>
        </row>
        <row r="21392">
          <cell r="A21392">
            <v>1917201</v>
          </cell>
          <cell r="B21392" t="str">
            <v>Dragagem de areia grossa com draga hopper - capacidade da cisterna de 5.000 m³ - DMT de 2.100 a 2.400 m</v>
          </cell>
          <cell r="C21392" t="str">
            <v>m³</v>
          </cell>
          <cell r="D21392">
            <v>15.69</v>
          </cell>
          <cell r="E21392" t="str">
            <v>DNIT - ABR/25</v>
          </cell>
        </row>
        <row r="21393">
          <cell r="A21393">
            <v>1917202</v>
          </cell>
          <cell r="B21393" t="str">
            <v>Dragagem de areia grossa com draga hopper - capacidade da cisterna de 5.000 m³ - DMT de 2.400 a 2.700 m</v>
          </cell>
          <cell r="C21393" t="str">
            <v>m³</v>
          </cell>
          <cell r="D21393">
            <v>15.86</v>
          </cell>
          <cell r="E21393" t="str">
            <v>DNIT - ABR/25</v>
          </cell>
        </row>
        <row r="21394">
          <cell r="A21394">
            <v>1917203</v>
          </cell>
          <cell r="B21394" t="str">
            <v>Dragagem de areia grossa com draga hopper - capacidade da cisterna de 5.000 m³ - DMT de 2.700 a 3.000 m</v>
          </cell>
          <cell r="C21394" t="str">
            <v>m³</v>
          </cell>
          <cell r="D21394">
            <v>16.05</v>
          </cell>
          <cell r="E21394" t="str">
            <v>DNIT - ABR/25</v>
          </cell>
        </row>
        <row r="21395">
          <cell r="A21395">
            <v>1917204</v>
          </cell>
          <cell r="B21395" t="str">
            <v>Dragagem de areia grossa com draga hopper - capacidade da cisterna de 5.000 m³ - DMT de 3.000 m</v>
          </cell>
          <cell r="C21395" t="str">
            <v>m³</v>
          </cell>
          <cell r="D21395">
            <v>16.14</v>
          </cell>
          <cell r="E21395" t="str">
            <v>DNIT - ABR/25</v>
          </cell>
        </row>
        <row r="21396">
          <cell r="A21396">
            <v>1917019</v>
          </cell>
          <cell r="B21396" t="str">
            <v>Dragagem de areia grossa com draga hopper - capacidade da cisterna de 750 m³ - DMT de 1.500 a 1.800 m</v>
          </cell>
          <cell r="C21396" t="str">
            <v>m³</v>
          </cell>
          <cell r="D21396">
            <v>34.11</v>
          </cell>
          <cell r="E21396" t="str">
            <v>DNIT - ABR/25</v>
          </cell>
        </row>
        <row r="21397">
          <cell r="A21397">
            <v>1917020</v>
          </cell>
          <cell r="B21397" t="str">
            <v>Dragagem de areia grossa com draga hopper - capacidade da cisterna de 750 m³ - DMT de 1.800 a 2.100 m</v>
          </cell>
          <cell r="C21397" t="str">
            <v>m³</v>
          </cell>
          <cell r="D21397">
            <v>34.78</v>
          </cell>
          <cell r="E21397" t="str">
            <v>DNIT - ABR/25</v>
          </cell>
        </row>
        <row r="21398">
          <cell r="A21398">
            <v>1917021</v>
          </cell>
          <cell r="B21398" t="str">
            <v>Dragagem de areia grossa com draga hopper - capacidade da cisterna de 750 m³ - DMT de 2.100 a 2.400 m</v>
          </cell>
          <cell r="C21398" t="str">
            <v>m³</v>
          </cell>
          <cell r="D21398">
            <v>35.47</v>
          </cell>
          <cell r="E21398" t="str">
            <v>DNIT - ABR/25</v>
          </cell>
        </row>
        <row r="21399">
          <cell r="A21399">
            <v>1917022</v>
          </cell>
          <cell r="B21399" t="str">
            <v>Dragagem de areia grossa com draga hopper - capacidade da cisterna de 750 m³ - DMT de 2.400 a 2.700 m</v>
          </cell>
          <cell r="C21399" t="str">
            <v>m³</v>
          </cell>
          <cell r="D21399">
            <v>36.19</v>
          </cell>
          <cell r="E21399" t="str">
            <v>DNIT - ABR/25</v>
          </cell>
        </row>
        <row r="21400">
          <cell r="A21400">
            <v>1917023</v>
          </cell>
          <cell r="B21400" t="str">
            <v>Dragagem de areia grossa com draga hopper - capacidade da cisterna de 750 m³ - DMT de 2.700 a 3.000 m</v>
          </cell>
          <cell r="C21400" t="str">
            <v>m³</v>
          </cell>
          <cell r="D21400">
            <v>36.950000000000003</v>
          </cell>
          <cell r="E21400" t="str">
            <v>DNIT - ABR/25</v>
          </cell>
        </row>
        <row r="21401">
          <cell r="A21401">
            <v>1917024</v>
          </cell>
          <cell r="B21401" t="str">
            <v>Dragagem de areia grossa com draga hopper - capacidade da cisterna de 750 m³ - DMT de 3.000 m</v>
          </cell>
          <cell r="C21401" t="str">
            <v>m³</v>
          </cell>
          <cell r="D21401">
            <v>37.35</v>
          </cell>
          <cell r="E21401" t="str">
            <v>DNIT - ABR/25</v>
          </cell>
        </row>
        <row r="21402">
          <cell r="A21402">
            <v>1917541</v>
          </cell>
          <cell r="B21402" t="str">
            <v>Dragagem de areia média com draga de sucção e recalque - bomba de 1.350 kW e cortador de 170 kW - distância de recalque de 1.100 a 1.300 m</v>
          </cell>
          <cell r="C21402" t="str">
            <v>m³</v>
          </cell>
          <cell r="D21402">
            <v>6.72</v>
          </cell>
          <cell r="E21402" t="str">
            <v>DNIT - ABR/25</v>
          </cell>
        </row>
        <row r="21403">
          <cell r="A21403">
            <v>1917542</v>
          </cell>
          <cell r="B21403" t="str">
            <v>Dragagem de areia média com draga de sucção e recalque - bomba de 1.350 kW e cortador de 170 kW - distância de recalque de 1.300 a 1.500 m</v>
          </cell>
          <cell r="C21403" t="str">
            <v>m³</v>
          </cell>
          <cell r="D21403">
            <v>7.42</v>
          </cell>
          <cell r="E21403" t="str">
            <v>DNIT - ABR/25</v>
          </cell>
        </row>
        <row r="21404">
          <cell r="A21404">
            <v>1917543</v>
          </cell>
          <cell r="B21404" t="str">
            <v>Dragagem de areia média com draga de sucção e recalque - bomba de 1.350 kW e cortador de 170 kW - distância de recalque de 1.500 a 1.700 m</v>
          </cell>
          <cell r="C21404" t="str">
            <v>m³</v>
          </cell>
          <cell r="D21404">
            <v>7.77</v>
          </cell>
          <cell r="E21404" t="str">
            <v>DNIT - ABR/25</v>
          </cell>
        </row>
        <row r="21405">
          <cell r="A21405">
            <v>1917544</v>
          </cell>
          <cell r="B21405" t="str">
            <v>Dragagem de areia média com draga de sucção e recalque - bomba de 1.350 kW e cortador de 170 kW - distância de recalque de 1.700 a 1.900 m</v>
          </cell>
          <cell r="C21405" t="str">
            <v>m³</v>
          </cell>
          <cell r="D21405">
            <v>8.11</v>
          </cell>
          <cell r="E21405" t="str">
            <v>DNIT - ABR/25</v>
          </cell>
        </row>
        <row r="21406">
          <cell r="A21406">
            <v>1917545</v>
          </cell>
          <cell r="B21406" t="str">
            <v>Dragagem de areia média com draga de sucção e recalque - bomba de 1.350 kW e cortador de 170 kW - distância de recalque de 1.900 a 2.100 m</v>
          </cell>
          <cell r="C21406" t="str">
            <v>m³</v>
          </cell>
          <cell r="D21406">
            <v>8.56</v>
          </cell>
          <cell r="E21406" t="str">
            <v>DNIT - ABR/25</v>
          </cell>
        </row>
        <row r="21407">
          <cell r="A21407">
            <v>1917546</v>
          </cell>
          <cell r="B21407" t="str">
            <v>Dragagem de areia média com draga de sucção e recalque - bomba de 1.350 kW e cortador de 170 kW - distância de recalque de 2.100 a 2.300 m</v>
          </cell>
          <cell r="C21407" t="str">
            <v>m³</v>
          </cell>
          <cell r="D21407">
            <v>8.94</v>
          </cell>
          <cell r="E21407" t="str">
            <v>DNIT - ABR/25</v>
          </cell>
        </row>
        <row r="21408">
          <cell r="A21408">
            <v>1917547</v>
          </cell>
          <cell r="B21408" t="str">
            <v>Dragagem de areia média com draga de sucção e recalque - bomba de 1.350 kW e cortador de 170 kW - distância de recalque de 2.300 a 2.500 m</v>
          </cell>
          <cell r="C21408" t="str">
            <v>m³</v>
          </cell>
          <cell r="D21408">
            <v>9.69</v>
          </cell>
          <cell r="E21408" t="str">
            <v>DNIT - ABR/25</v>
          </cell>
        </row>
        <row r="21409">
          <cell r="A21409">
            <v>1917548</v>
          </cell>
          <cell r="B21409" t="str">
            <v>Dragagem de areia média com draga de sucção e recalque - bomba de 1.350 kW e cortador de 170 kW - distância de recalque de 2.500 a 2.700 m</v>
          </cell>
          <cell r="C21409" t="str">
            <v>m³</v>
          </cell>
          <cell r="D21409">
            <v>10.17</v>
          </cell>
          <cell r="E21409" t="str">
            <v>DNIT - ABR/25</v>
          </cell>
        </row>
        <row r="21410">
          <cell r="A21410">
            <v>1917549</v>
          </cell>
          <cell r="B21410" t="str">
            <v>Dragagem de areia média com draga de sucção e recalque - bomba de 1.350 kW e cortador de 170 kW - distância de recalque de 2.700 a 2.900 m</v>
          </cell>
          <cell r="C21410" t="str">
            <v>m³</v>
          </cell>
          <cell r="D21410">
            <v>10.68</v>
          </cell>
          <cell r="E21410" t="str">
            <v>DNIT - ABR/25</v>
          </cell>
        </row>
        <row r="21411">
          <cell r="A21411">
            <v>1917550</v>
          </cell>
          <cell r="B21411" t="str">
            <v>Dragagem de areia média com draga de sucção e recalque - bomba de 1.350 kW e cortador de 170 kW - distância de recalque de 2.900 a 3.100 m</v>
          </cell>
          <cell r="C21411" t="str">
            <v>m³</v>
          </cell>
          <cell r="D21411">
            <v>11.23</v>
          </cell>
          <cell r="E21411" t="str">
            <v>DNIT - ABR/25</v>
          </cell>
        </row>
        <row r="21412">
          <cell r="A21412">
            <v>1917551</v>
          </cell>
          <cell r="B21412" t="str">
            <v>Dragagem de areia média com draga de sucção e recalque - bomba de 1.350 kW e cortador de 170 kW - distância de recalque de 3.100 a 3.300 m</v>
          </cell>
          <cell r="C21412" t="str">
            <v>m³</v>
          </cell>
          <cell r="D21412">
            <v>12.09</v>
          </cell>
          <cell r="E21412" t="str">
            <v>DNIT - ABR/25</v>
          </cell>
        </row>
        <row r="21413">
          <cell r="A21413">
            <v>1917552</v>
          </cell>
          <cell r="B21413" t="str">
            <v>Dragagem de areia média com draga de sucção e recalque - bomba de 1.350 kW e cortador de 170 kW - distância de recalque de 3.300 a 3.500 m</v>
          </cell>
          <cell r="C21413" t="str">
            <v>m³</v>
          </cell>
          <cell r="D21413">
            <v>12.69</v>
          </cell>
          <cell r="E21413" t="str">
            <v>DNIT - ABR/25</v>
          </cell>
        </row>
        <row r="21414">
          <cell r="A21414">
            <v>1917553</v>
          </cell>
          <cell r="B21414" t="str">
            <v>Dragagem de areia média com draga de sucção e recalque - bomba de 1.350 kW e cortador de 170 kW - distância de recalque de 3.500 a 3.700 m</v>
          </cell>
          <cell r="C21414" t="str">
            <v>m³</v>
          </cell>
          <cell r="D21414">
            <v>12.56</v>
          </cell>
          <cell r="E21414" t="str">
            <v>DNIT - ABR/25</v>
          </cell>
        </row>
        <row r="21415">
          <cell r="A21415">
            <v>1917554</v>
          </cell>
          <cell r="B21415" t="str">
            <v>Dragagem de areia média com draga de sucção e recalque - bomba de 1.350 kW e cortador de 170 kW - distância de recalque de 3.700 a 3.900 m</v>
          </cell>
          <cell r="C21415" t="str">
            <v>m³</v>
          </cell>
          <cell r="D21415">
            <v>13.82</v>
          </cell>
          <cell r="E21415" t="str">
            <v>DNIT - ABR/25</v>
          </cell>
        </row>
        <row r="21416">
          <cell r="A21416">
            <v>1917555</v>
          </cell>
          <cell r="B21416" t="str">
            <v>Dragagem de areia média com draga de sucção e recalque - bomba de 1.350 kW e cortador de 170 kW - distância de recalque de 3.900 a 4.100 m</v>
          </cell>
          <cell r="C21416" t="str">
            <v>m³</v>
          </cell>
          <cell r="D21416">
            <v>14.46</v>
          </cell>
          <cell r="E21416" t="str">
            <v>DNIT - ABR/25</v>
          </cell>
        </row>
        <row r="21417">
          <cell r="A21417">
            <v>1917556</v>
          </cell>
          <cell r="B21417" t="str">
            <v>Dragagem de areia média com draga de sucção e recalque - bomba de 1.350 kW e cortador de 170 kW - distância de recalque de 4.100 a 4.300 m</v>
          </cell>
          <cell r="C21417" t="str">
            <v>m³</v>
          </cell>
          <cell r="D21417">
            <v>15.5</v>
          </cell>
          <cell r="E21417" t="str">
            <v>DNIT - ABR/25</v>
          </cell>
        </row>
        <row r="21418">
          <cell r="A21418">
            <v>1917557</v>
          </cell>
          <cell r="B21418" t="str">
            <v>Dragagem de areia média com draga de sucção e recalque - bomba de 1.350 kW e cortador de 170 kW - distância de recalque de 4.300 a 4.500 m</v>
          </cell>
          <cell r="C21418" t="str">
            <v>m³</v>
          </cell>
          <cell r="D21418">
            <v>16.21</v>
          </cell>
          <cell r="E21418" t="str">
            <v>DNIT - ABR/25</v>
          </cell>
        </row>
        <row r="21419">
          <cell r="A21419">
            <v>1917558</v>
          </cell>
          <cell r="B21419" t="str">
            <v>Dragagem de areia média com draga de sucção e recalque - bomba de 1.350 kW e cortador de 170 kW - distância de recalque de 4.500 a 4.700 m</v>
          </cell>
          <cell r="C21419" t="str">
            <v>m³</v>
          </cell>
          <cell r="D21419">
            <v>17.260000000000002</v>
          </cell>
          <cell r="E21419" t="str">
            <v>DNIT - ABR/25</v>
          </cell>
        </row>
        <row r="21420">
          <cell r="A21420">
            <v>1917559</v>
          </cell>
          <cell r="B21420" t="str">
            <v>Dragagem de areia média com draga de sucção e recalque - bomba de 1.350 kW e cortador de 170 kW - distância de recalque de 4.700 a 4.900 m</v>
          </cell>
          <cell r="C21420" t="str">
            <v>m³</v>
          </cell>
          <cell r="D21420">
            <v>19.059999999999999</v>
          </cell>
          <cell r="E21420" t="str">
            <v>DNIT - ABR/25</v>
          </cell>
        </row>
        <row r="21421">
          <cell r="A21421">
            <v>1917560</v>
          </cell>
          <cell r="B21421" t="str">
            <v>Dragagem de areia média com draga de sucção e recalque - bomba de 1.350 kW e cortador de 170 kW - distância de recalque de 4.900 a 5.100 m</v>
          </cell>
          <cell r="C21421" t="str">
            <v>m³</v>
          </cell>
          <cell r="D21421">
            <v>21.31</v>
          </cell>
          <cell r="E21421" t="str">
            <v>DNIT - ABR/25</v>
          </cell>
        </row>
        <row r="21422">
          <cell r="A21422">
            <v>1917561</v>
          </cell>
          <cell r="B21422" t="str">
            <v>Dragagem de areia média com draga de sucção e recalque - bomba de 1.350 kW e cortador de 170 kW - distância de recalque de 5.100 a 5.300 m</v>
          </cell>
          <cell r="C21422" t="str">
            <v>m³</v>
          </cell>
          <cell r="D21422">
            <v>23.56</v>
          </cell>
          <cell r="E21422" t="str">
            <v>DNIT - ABR/25</v>
          </cell>
        </row>
        <row r="21423">
          <cell r="A21423">
            <v>1917562</v>
          </cell>
          <cell r="B21423" t="str">
            <v>Dragagem de areia média com draga de sucção e recalque - bomba de 1.350 kW e cortador de 170 kW - distância de recalque de 5.300 a 5.500 m</v>
          </cell>
          <cell r="C21423" t="str">
            <v>m³</v>
          </cell>
          <cell r="D21423">
            <v>26.13</v>
          </cell>
          <cell r="E21423" t="str">
            <v>DNIT - ABR/25</v>
          </cell>
        </row>
        <row r="21424">
          <cell r="A21424">
            <v>1917563</v>
          </cell>
          <cell r="B21424" t="str">
            <v>Dragagem de areia média com draga de sucção e recalque - bomba de 1.350 kW e cortador de 170 kW - distância de recalque de 5.500 a 5.700 m</v>
          </cell>
          <cell r="C21424" t="str">
            <v>m³</v>
          </cell>
          <cell r="D21424">
            <v>28.48</v>
          </cell>
          <cell r="E21424" t="str">
            <v>DNIT - ABR/25</v>
          </cell>
        </row>
        <row r="21425">
          <cell r="A21425">
            <v>1917564</v>
          </cell>
          <cell r="B21425" t="str">
            <v>Dragagem de areia média com draga de sucção e recalque - bomba de 1.350 kW e cortador de 170 kW - distância de recalque de 5.700 a 5.900 m</v>
          </cell>
          <cell r="C21425" t="str">
            <v>m³</v>
          </cell>
          <cell r="D21425">
            <v>31.02</v>
          </cell>
          <cell r="E21425" t="str">
            <v>DNIT - ABR/25</v>
          </cell>
        </row>
        <row r="21426">
          <cell r="A21426">
            <v>1917565</v>
          </cell>
          <cell r="B21426" t="str">
            <v>Dragagem de areia média com draga de sucção e recalque - bomba de 1.350 kW e cortador de 170 kW - distância de recalque de 5.900 a 6.100 m</v>
          </cell>
          <cell r="C21426" t="str">
            <v>m³</v>
          </cell>
          <cell r="D21426">
            <v>34.39</v>
          </cell>
          <cell r="E21426" t="str">
            <v>DNIT - ABR/25</v>
          </cell>
        </row>
        <row r="21427">
          <cell r="A21427">
            <v>1917538</v>
          </cell>
          <cell r="B21427" t="str">
            <v>Dragagem de areia média com draga de sucção e recalque - bomba de 1.350 kW e cortador de 170 kW - distância de recalque de 500 a 700 m</v>
          </cell>
          <cell r="C21427" t="str">
            <v>m³</v>
          </cell>
          <cell r="D21427">
            <v>5.66</v>
          </cell>
          <cell r="E21427" t="str">
            <v>DNIT - ABR/25</v>
          </cell>
        </row>
        <row r="21428">
          <cell r="A21428">
            <v>1917566</v>
          </cell>
          <cell r="B21428" t="str">
            <v>Dragagem de areia média com draga de sucção e recalque - bomba de 1.350 kW e cortador de 170 kW - distância de recalque de 6.100 a 6.300 m</v>
          </cell>
          <cell r="C21428" t="str">
            <v>m³</v>
          </cell>
          <cell r="D21428">
            <v>37.83</v>
          </cell>
          <cell r="E21428" t="str">
            <v>DNIT - ABR/25</v>
          </cell>
        </row>
        <row r="21429">
          <cell r="A21429">
            <v>1917567</v>
          </cell>
          <cell r="B21429" t="str">
            <v>Dragagem de areia média com draga de sucção e recalque - bomba de 1.350 kW e cortador de 170 kW - distância de recalque de 6.300 a 6.500 m</v>
          </cell>
          <cell r="C21429" t="str">
            <v>m³</v>
          </cell>
          <cell r="D21429">
            <v>41.46</v>
          </cell>
          <cell r="E21429" t="str">
            <v>DNIT - ABR/25</v>
          </cell>
        </row>
        <row r="21430">
          <cell r="A21430">
            <v>1917568</v>
          </cell>
          <cell r="B21430" t="str">
            <v>Dragagem de areia média com draga de sucção e recalque - bomba de 1.350 kW e cortador de 170 kW - distância de recalque de 6.500 a 6.700 m</v>
          </cell>
          <cell r="C21430" t="str">
            <v>m³</v>
          </cell>
          <cell r="D21430">
            <v>44.93</v>
          </cell>
          <cell r="E21430" t="str">
            <v>DNIT - ABR/25</v>
          </cell>
        </row>
        <row r="21431">
          <cell r="A21431">
            <v>1917569</v>
          </cell>
          <cell r="B21431" t="str">
            <v>Dragagem de areia média com draga de sucção e recalque - bomba de 1.350 kW e cortador de 170 kW - distância de recalque de 6.700 a 6.900 m</v>
          </cell>
          <cell r="C21431" t="str">
            <v>m³</v>
          </cell>
          <cell r="D21431">
            <v>49.22</v>
          </cell>
          <cell r="E21431" t="str">
            <v>DNIT - ABR/25</v>
          </cell>
        </row>
        <row r="21432">
          <cell r="A21432">
            <v>1917570</v>
          </cell>
          <cell r="B21432" t="str">
            <v>Dragagem de areia média com draga de sucção e recalque - bomba de 1.350 kW e cortador de 170 kW - distância de recalque de 6.900 a 7.100 m</v>
          </cell>
          <cell r="C21432" t="str">
            <v>m³</v>
          </cell>
          <cell r="D21432">
            <v>53.18</v>
          </cell>
          <cell r="E21432" t="str">
            <v>DNIT - ABR/25</v>
          </cell>
        </row>
        <row r="21433">
          <cell r="A21433">
            <v>1917571</v>
          </cell>
          <cell r="B21433" t="str">
            <v>Dragagem de areia média com draga de sucção e recalque - bomba de 1.350 kW e cortador de 170 kW - distância de recalque de 7.100 a 7.300 m</v>
          </cell>
          <cell r="C21433" t="str">
            <v>m³</v>
          </cell>
          <cell r="D21433">
            <v>57.88</v>
          </cell>
          <cell r="E21433" t="str">
            <v>DNIT - ABR/25</v>
          </cell>
        </row>
        <row r="21434">
          <cell r="A21434">
            <v>1917572</v>
          </cell>
          <cell r="B21434" t="str">
            <v>Dragagem de areia média com draga de sucção e recalque - bomba de 1.350 kW e cortador de 170 kW - distância de recalque de 7.300 a 7.500 m</v>
          </cell>
          <cell r="C21434" t="str">
            <v>m³</v>
          </cell>
          <cell r="D21434">
            <v>63.12</v>
          </cell>
          <cell r="E21434" t="str">
            <v>DNIT - ABR/25</v>
          </cell>
        </row>
        <row r="21435">
          <cell r="A21435">
            <v>1917573</v>
          </cell>
          <cell r="B21435" t="str">
            <v>Dragagem de areia média com draga de sucção e recalque - bomba de 1.350 kW e cortador de 170 kW - distância de recalque de 7.500 a 7.700 m</v>
          </cell>
          <cell r="C21435" t="str">
            <v>m³</v>
          </cell>
          <cell r="D21435">
            <v>68.83</v>
          </cell>
          <cell r="E21435" t="str">
            <v>DNIT - ABR/25</v>
          </cell>
        </row>
        <row r="21436">
          <cell r="A21436">
            <v>1917574</v>
          </cell>
          <cell r="B21436" t="str">
            <v>Dragagem de areia média com draga de sucção e recalque - bomba de 1.350 kW e cortador de 170 kW - distância de recalque de 7.700 a 7.900 m</v>
          </cell>
          <cell r="C21436" t="str">
            <v>m³</v>
          </cell>
          <cell r="D21436">
            <v>74.02</v>
          </cell>
          <cell r="E21436" t="str">
            <v>DNIT - ABR/25</v>
          </cell>
        </row>
        <row r="21437">
          <cell r="A21437">
            <v>1917539</v>
          </cell>
          <cell r="B21437" t="str">
            <v>Dragagem de areia média com draga de sucção e recalque - bomba de 1.350 kW e cortador de 170 kW - distância de recalque de 700 a 900 m</v>
          </cell>
          <cell r="C21437" t="str">
            <v>m³</v>
          </cell>
          <cell r="D21437">
            <v>5.98</v>
          </cell>
          <cell r="E21437" t="str">
            <v>DNIT - ABR/25</v>
          </cell>
        </row>
        <row r="21438">
          <cell r="A21438">
            <v>1917540</v>
          </cell>
          <cell r="B21438" t="str">
            <v>Dragagem de areia média com draga de sucção e recalque - bomba de 1.350 kW e cortador de 170 kW - distância de recalque de 900 a 1.100 m</v>
          </cell>
          <cell r="C21438" t="str">
            <v>m³</v>
          </cell>
          <cell r="D21438">
            <v>6.39</v>
          </cell>
          <cell r="E21438" t="str">
            <v>DNIT - ABR/25</v>
          </cell>
        </row>
        <row r="21439">
          <cell r="A21439">
            <v>1917738</v>
          </cell>
          <cell r="B21439" t="str">
            <v>Dragagem de areia média com draga de sucção e recalque - bomba de 1.350 kW e cortador de 170 kW - distância de recalque de até 500 m</v>
          </cell>
          <cell r="C21439" t="str">
            <v>m³</v>
          </cell>
          <cell r="D21439">
            <v>5.57</v>
          </cell>
          <cell r="E21439" t="str">
            <v>DNIT - ABR/25</v>
          </cell>
        </row>
        <row r="21440">
          <cell r="A21440">
            <v>1917238</v>
          </cell>
          <cell r="B21440" t="str">
            <v>Dragagem de areia média com draga de sucção e recalque - bomba de 294 kW e cortador de 30 kW - distância de recalque de 1.100 a 1.300 m</v>
          </cell>
          <cell r="C21440" t="str">
            <v>m³</v>
          </cell>
          <cell r="D21440">
            <v>8.32</v>
          </cell>
          <cell r="E21440" t="str">
            <v>DNIT - ABR/25</v>
          </cell>
        </row>
        <row r="21441">
          <cell r="A21441">
            <v>1917239</v>
          </cell>
          <cell r="B21441" t="str">
            <v>Dragagem de areia média com draga de sucção e recalque - bomba de 294 kW e cortador de 30 kW - distância de recalque de 1.300 a 1.500 m</v>
          </cell>
          <cell r="C21441" t="str">
            <v>m³</v>
          </cell>
          <cell r="D21441">
            <v>9.09</v>
          </cell>
          <cell r="E21441" t="str">
            <v>DNIT - ABR/25</v>
          </cell>
        </row>
        <row r="21442">
          <cell r="A21442">
            <v>1917240</v>
          </cell>
          <cell r="B21442" t="str">
            <v>Dragagem de areia média com draga de sucção e recalque - bomba de 294 kW e cortador de 30 kW - distância de recalque de 1.500 a 1.700 m</v>
          </cell>
          <cell r="C21442" t="str">
            <v>m³</v>
          </cell>
          <cell r="D21442">
            <v>9.7100000000000009</v>
          </cell>
          <cell r="E21442" t="str">
            <v>DNIT - ABR/25</v>
          </cell>
        </row>
        <row r="21443">
          <cell r="A21443">
            <v>1917241</v>
          </cell>
          <cell r="B21443" t="str">
            <v>Dragagem de areia média com draga de sucção e recalque - bomba de 294 kW e cortador de 30 kW - distância de recalque de 1.700 a 1.900 m</v>
          </cell>
          <cell r="C21443" t="str">
            <v>m³</v>
          </cell>
          <cell r="D21443">
            <v>10.29</v>
          </cell>
          <cell r="E21443" t="str">
            <v>DNIT - ABR/25</v>
          </cell>
        </row>
        <row r="21444">
          <cell r="A21444">
            <v>1917242</v>
          </cell>
          <cell r="B21444" t="str">
            <v>Dragagem de areia média com draga de sucção e recalque - bomba de 294 kW e cortador de 30 kW - distância de recalque de 1.900 a 2.100 m</v>
          </cell>
          <cell r="C21444" t="str">
            <v>m³</v>
          </cell>
          <cell r="D21444">
            <v>10.84</v>
          </cell>
          <cell r="E21444" t="str">
            <v>DNIT - ABR/25</v>
          </cell>
        </row>
        <row r="21445">
          <cell r="A21445">
            <v>1917243</v>
          </cell>
          <cell r="B21445" t="str">
            <v>Dragagem de areia média com draga de sucção e recalque - bomba de 294 kW e cortador de 30 kW - distância de recalque de 2.100 a 2.300 m</v>
          </cell>
          <cell r="C21445" t="str">
            <v>m³</v>
          </cell>
          <cell r="D21445">
            <v>11.37</v>
          </cell>
          <cell r="E21445" t="str">
            <v>DNIT - ABR/25</v>
          </cell>
        </row>
        <row r="21446">
          <cell r="A21446">
            <v>1917244</v>
          </cell>
          <cell r="B21446" t="str">
            <v>Dragagem de areia média com draga de sucção e recalque - bomba de 294 kW e cortador de 30 kW - distância de recalque de 2.300 a 2.500 m</v>
          </cell>
          <cell r="C21446" t="str">
            <v>m³</v>
          </cell>
          <cell r="D21446">
            <v>12.09</v>
          </cell>
          <cell r="E21446" t="str">
            <v>DNIT - ABR/25</v>
          </cell>
        </row>
        <row r="21447">
          <cell r="A21447">
            <v>1917245</v>
          </cell>
          <cell r="B21447" t="str">
            <v>Dragagem de areia média com draga de sucção e recalque - bomba de 294 kW e cortador de 30 kW - distância de recalque de 2.500 a 2.700 m</v>
          </cell>
          <cell r="C21447" t="str">
            <v>m³</v>
          </cell>
          <cell r="D21447">
            <v>12.73</v>
          </cell>
          <cell r="E21447" t="str">
            <v>DNIT - ABR/25</v>
          </cell>
        </row>
        <row r="21448">
          <cell r="A21448">
            <v>1917246</v>
          </cell>
          <cell r="B21448" t="str">
            <v>Dragagem de areia média com draga de sucção e recalque - bomba de 294 kW e cortador de 30 kW - distância de recalque de 2.700 a 2.900 m</v>
          </cell>
          <cell r="C21448" t="str">
            <v>m³</v>
          </cell>
          <cell r="D21448">
            <v>13.4</v>
          </cell>
          <cell r="E21448" t="str">
            <v>DNIT - ABR/25</v>
          </cell>
        </row>
        <row r="21449">
          <cell r="A21449">
            <v>1917247</v>
          </cell>
          <cell r="B21449" t="str">
            <v>Dragagem de areia média com draga de sucção e recalque - bomba de 294 kW e cortador de 30 kW - distância de recalque de 2.900 a 3.100 m</v>
          </cell>
          <cell r="C21449" t="str">
            <v>m³</v>
          </cell>
          <cell r="D21449">
            <v>14.52</v>
          </cell>
          <cell r="E21449" t="str">
            <v>DNIT - ABR/25</v>
          </cell>
        </row>
        <row r="21450">
          <cell r="A21450">
            <v>1917248</v>
          </cell>
          <cell r="B21450" t="str">
            <v>Dragagem de areia média com draga de sucção e recalque - bomba de 294 kW e cortador de 30 kW - distância de recalque de 3.100 a 3.300 m</v>
          </cell>
          <cell r="C21450" t="str">
            <v>m³</v>
          </cell>
          <cell r="D21450">
            <v>16.600000000000001</v>
          </cell>
          <cell r="E21450" t="str">
            <v>DNIT - ABR/25</v>
          </cell>
        </row>
        <row r="21451">
          <cell r="A21451">
            <v>1917249</v>
          </cell>
          <cell r="B21451" t="str">
            <v>Dragagem de areia média com draga de sucção e recalque - bomba de 294 kW e cortador de 30 kW - distância de recalque de 3.300 a 3.500 m</v>
          </cell>
          <cell r="C21451" t="str">
            <v>m³</v>
          </cell>
          <cell r="D21451">
            <v>19.93</v>
          </cell>
          <cell r="E21451" t="str">
            <v>DNIT - ABR/25</v>
          </cell>
        </row>
        <row r="21452">
          <cell r="A21452">
            <v>1917235</v>
          </cell>
          <cell r="B21452" t="str">
            <v>Dragagem de areia média com draga de sucção e recalque - bomba de 294 kW e cortador de 30 kW - distância de recalque de 500 a 700 m</v>
          </cell>
          <cell r="C21452" t="str">
            <v>m³</v>
          </cell>
          <cell r="D21452">
            <v>6.62</v>
          </cell>
          <cell r="E21452" t="str">
            <v>DNIT - ABR/25</v>
          </cell>
        </row>
        <row r="21453">
          <cell r="A21453">
            <v>1917236</v>
          </cell>
          <cell r="B21453" t="str">
            <v>Dragagem de areia média com draga de sucção e recalque - bomba de 294 kW e cortador de 30 kW - distância de recalque de 700 a 900 m</v>
          </cell>
          <cell r="C21453" t="str">
            <v>m³</v>
          </cell>
          <cell r="D21453">
            <v>7.07</v>
          </cell>
          <cell r="E21453" t="str">
            <v>DNIT - ABR/25</v>
          </cell>
        </row>
        <row r="21454">
          <cell r="A21454">
            <v>1917237</v>
          </cell>
          <cell r="B21454" t="str">
            <v>Dragagem de areia média com draga de sucção e recalque - bomba de 294 kW e cortador de 30 kW - distância de recalque de 900 a 1.100 m</v>
          </cell>
          <cell r="C21454" t="str">
            <v>m³</v>
          </cell>
          <cell r="D21454">
            <v>7.62</v>
          </cell>
          <cell r="E21454" t="str">
            <v>DNIT - ABR/25</v>
          </cell>
        </row>
        <row r="21455">
          <cell r="A21455">
            <v>1917725</v>
          </cell>
          <cell r="B21455" t="str">
            <v>Dragagem de areia média com draga de sucção e recalque - bomba de 294 kW e cortador de 30 kW - distância de recalque de até 500 m</v>
          </cell>
          <cell r="C21455" t="str">
            <v>m³</v>
          </cell>
          <cell r="D21455">
            <v>6.44</v>
          </cell>
          <cell r="E21455" t="str">
            <v>DNIT - ABR/25</v>
          </cell>
        </row>
        <row r="21456">
          <cell r="A21456">
            <v>1917311</v>
          </cell>
          <cell r="B21456" t="str">
            <v>Dragagem de areia média com draga de sucção e recalque - bomba de 483 kW e cortador de 55 kW - distância de recalque de 1.100 a 1.300 m</v>
          </cell>
          <cell r="C21456" t="str">
            <v>m³</v>
          </cell>
          <cell r="D21456">
            <v>6.57</v>
          </cell>
          <cell r="E21456" t="str">
            <v>DNIT - ABR/25</v>
          </cell>
        </row>
        <row r="21457">
          <cell r="A21457">
            <v>1917312</v>
          </cell>
          <cell r="B21457" t="str">
            <v>Dragagem de areia média com draga de sucção e recalque - bomba de 483 kW e cortador de 55 kW - distância de recalque de 1.300 a 1.500 m</v>
          </cell>
          <cell r="C21457" t="str">
            <v>m³</v>
          </cell>
          <cell r="D21457">
            <v>7.39</v>
          </cell>
          <cell r="E21457" t="str">
            <v>DNIT - ABR/25</v>
          </cell>
        </row>
        <row r="21458">
          <cell r="A21458">
            <v>1917313</v>
          </cell>
          <cell r="B21458" t="str">
            <v>Dragagem de areia média com draga de sucção e recalque - bomba de 483 kW e cortador de 55 kW - distância de recalque de 1.500 a 1.700 m</v>
          </cell>
          <cell r="C21458" t="str">
            <v>m³</v>
          </cell>
          <cell r="D21458">
            <v>7.92</v>
          </cell>
          <cell r="E21458" t="str">
            <v>DNIT - ABR/25</v>
          </cell>
        </row>
        <row r="21459">
          <cell r="A21459">
            <v>1917314</v>
          </cell>
          <cell r="B21459" t="str">
            <v>Dragagem de areia média com draga de sucção e recalque - bomba de 483 kW e cortador de 55 kW - distância de recalque de 1.700 a 1.900 m</v>
          </cell>
          <cell r="C21459" t="str">
            <v>m³</v>
          </cell>
          <cell r="D21459">
            <v>8.43</v>
          </cell>
          <cell r="E21459" t="str">
            <v>DNIT - ABR/25</v>
          </cell>
        </row>
        <row r="21460">
          <cell r="A21460">
            <v>1917315</v>
          </cell>
          <cell r="B21460" t="str">
            <v>Dragagem de areia média com draga de sucção e recalque - bomba de 483 kW e cortador de 55 kW - distância de recalque de 1.900 a 2.100 m</v>
          </cell>
          <cell r="C21460" t="str">
            <v>m³</v>
          </cell>
          <cell r="D21460">
            <v>9.0399999999999991</v>
          </cell>
          <cell r="E21460" t="str">
            <v>DNIT - ABR/25</v>
          </cell>
        </row>
        <row r="21461">
          <cell r="A21461">
            <v>1917316</v>
          </cell>
          <cell r="B21461" t="str">
            <v>Dragagem de areia média com draga de sucção e recalque - bomba de 483 kW e cortador de 55 kW - distância de recalque de 2.100 a 2.300 m</v>
          </cell>
          <cell r="C21461" t="str">
            <v>m³</v>
          </cell>
          <cell r="D21461">
            <v>9.66</v>
          </cell>
          <cell r="E21461" t="str">
            <v>DNIT - ABR/25</v>
          </cell>
        </row>
        <row r="21462">
          <cell r="A21462">
            <v>1917317</v>
          </cell>
          <cell r="B21462" t="str">
            <v>Dragagem de areia média com draga de sucção e recalque - bomba de 483 kW e cortador de 55 kW - distância de recalque de 2.300 a 2.500 m</v>
          </cell>
          <cell r="C21462" t="str">
            <v>m³</v>
          </cell>
          <cell r="D21462">
            <v>10.61</v>
          </cell>
          <cell r="E21462" t="str">
            <v>DNIT - ABR/25</v>
          </cell>
        </row>
        <row r="21463">
          <cell r="A21463">
            <v>1917318</v>
          </cell>
          <cell r="B21463" t="str">
            <v>Dragagem de areia média com draga de sucção e recalque - bomba de 483 kW e cortador de 55 kW - distância de recalque de 2.500 a 2.700 m</v>
          </cell>
          <cell r="C21463" t="str">
            <v>m³</v>
          </cell>
          <cell r="D21463">
            <v>11.46</v>
          </cell>
          <cell r="E21463" t="str">
            <v>DNIT - ABR/25</v>
          </cell>
        </row>
        <row r="21464">
          <cell r="A21464">
            <v>1917319</v>
          </cell>
          <cell r="B21464" t="str">
            <v>Dragagem de areia média com draga de sucção e recalque - bomba de 483 kW e cortador de 55 kW - distância de recalque de 2.700 a 2.900 m</v>
          </cell>
          <cell r="C21464" t="str">
            <v>m³</v>
          </cell>
          <cell r="D21464">
            <v>12.26</v>
          </cell>
          <cell r="E21464" t="str">
            <v>DNIT - ABR/25</v>
          </cell>
        </row>
        <row r="21465">
          <cell r="A21465">
            <v>1917320</v>
          </cell>
          <cell r="B21465" t="str">
            <v>Dragagem de areia média com draga de sucção e recalque - bomba de 483 kW e cortador de 55 kW - distância de recalque de 2.900 a 3.100 m</v>
          </cell>
          <cell r="C21465" t="str">
            <v>m³</v>
          </cell>
          <cell r="D21465">
            <v>13.12</v>
          </cell>
          <cell r="E21465" t="str">
            <v>DNIT - ABR/25</v>
          </cell>
        </row>
        <row r="21466">
          <cell r="A21466">
            <v>1917321</v>
          </cell>
          <cell r="B21466" t="str">
            <v>Dragagem de areia média com draga de sucção e recalque - bomba de 483 kW e cortador de 55 kW - distância de recalque de 3.100 a 3.300 m</v>
          </cell>
          <cell r="C21466" t="str">
            <v>m³</v>
          </cell>
          <cell r="D21466">
            <v>16.100000000000001</v>
          </cell>
          <cell r="E21466" t="str">
            <v>DNIT - ABR/25</v>
          </cell>
        </row>
        <row r="21467">
          <cell r="A21467">
            <v>1917322</v>
          </cell>
          <cell r="B21467" t="str">
            <v>Dragagem de areia média com draga de sucção e recalque - bomba de 483 kW e cortador de 55 kW - distância de recalque de 3.300 a 3.500 m</v>
          </cell>
          <cell r="C21467" t="str">
            <v>m³</v>
          </cell>
          <cell r="D21467">
            <v>18.690000000000001</v>
          </cell>
          <cell r="E21467" t="str">
            <v>DNIT - ABR/25</v>
          </cell>
        </row>
        <row r="21468">
          <cell r="A21468">
            <v>1917323</v>
          </cell>
          <cell r="B21468" t="str">
            <v>Dragagem de areia média com draga de sucção e recalque - bomba de 483 kW e cortador de 55 kW - distância de recalque de 3.500 a 3.700 m</v>
          </cell>
          <cell r="C21468" t="str">
            <v>m³</v>
          </cell>
          <cell r="D21468">
            <v>22.02</v>
          </cell>
          <cell r="E21468" t="str">
            <v>DNIT - ABR/25</v>
          </cell>
        </row>
        <row r="21469">
          <cell r="A21469">
            <v>1917324</v>
          </cell>
          <cell r="B21469" t="str">
            <v>Dragagem de areia média com draga de sucção e recalque - bomba de 483 kW e cortador de 55 kW - distância de recalque de 3.700 a 3.900 m</v>
          </cell>
          <cell r="C21469" t="str">
            <v>m³</v>
          </cell>
          <cell r="D21469">
            <v>25.53</v>
          </cell>
          <cell r="E21469" t="str">
            <v>DNIT - ABR/25</v>
          </cell>
        </row>
        <row r="21470">
          <cell r="A21470">
            <v>1917325</v>
          </cell>
          <cell r="B21470" t="str">
            <v>Dragagem de areia média com draga de sucção e recalque - bomba de 483 kW e cortador de 55 kW - distância de recalque de 3.900 a 4.100 m</v>
          </cell>
          <cell r="C21470" t="str">
            <v>m³</v>
          </cell>
          <cell r="D21470">
            <v>29.69</v>
          </cell>
          <cell r="E21470" t="str">
            <v>DNIT - ABR/25</v>
          </cell>
        </row>
        <row r="21471">
          <cell r="A21471">
            <v>1917326</v>
          </cell>
          <cell r="B21471" t="str">
            <v>Dragagem de areia média com draga de sucção e recalque - bomba de 483 kW e cortador de 55 kW - distância de recalque de 4.100 a 4.300 m</v>
          </cell>
          <cell r="C21471" t="str">
            <v>m³</v>
          </cell>
          <cell r="D21471">
            <v>35.31</v>
          </cell>
          <cell r="E21471" t="str">
            <v>DNIT - ABR/25</v>
          </cell>
        </row>
        <row r="21472">
          <cell r="A21472">
            <v>1917327</v>
          </cell>
          <cell r="B21472" t="str">
            <v>Dragagem de areia média com draga de sucção e recalque - bomba de 483 kW e cortador de 55 kW - distância de recalque de 4.300 a 4.500 m</v>
          </cell>
          <cell r="C21472" t="str">
            <v>m³</v>
          </cell>
          <cell r="D21472">
            <v>41.04</v>
          </cell>
          <cell r="E21472" t="str">
            <v>DNIT - ABR/25</v>
          </cell>
        </row>
        <row r="21473">
          <cell r="A21473">
            <v>1917328</v>
          </cell>
          <cell r="B21473" t="str">
            <v>Dragagem de areia média com draga de sucção e recalque - bomba de 483 kW e cortador de 55 kW - distância de recalque de 4.500 a 4.700 m</v>
          </cell>
          <cell r="C21473" t="str">
            <v>m³</v>
          </cell>
          <cell r="D21473">
            <v>47.62</v>
          </cell>
          <cell r="E21473" t="str">
            <v>DNIT - ABR/25</v>
          </cell>
        </row>
        <row r="21474">
          <cell r="A21474">
            <v>1917329</v>
          </cell>
          <cell r="B21474" t="str">
            <v>Dragagem de areia média com draga de sucção e recalque - bomba de 483 kW e cortador de 55 kW - distância de recalque de 4.700 a 4.900 m</v>
          </cell>
          <cell r="C21474" t="str">
            <v>m³</v>
          </cell>
          <cell r="D21474">
            <v>52.12</v>
          </cell>
          <cell r="E21474" t="str">
            <v>DNIT - ABR/25</v>
          </cell>
        </row>
        <row r="21475">
          <cell r="A21475">
            <v>1917330</v>
          </cell>
          <cell r="B21475" t="str">
            <v>Dragagem de areia média com draga de sucção e recalque - bomba de 483 kW e cortador de 55 kW - distância de recalque de 4.900 a 5.100 m</v>
          </cell>
          <cell r="C21475" t="str">
            <v>m³</v>
          </cell>
          <cell r="D21475">
            <v>57.65</v>
          </cell>
          <cell r="E21475" t="str">
            <v>DNIT - ABR/25</v>
          </cell>
        </row>
        <row r="21476">
          <cell r="A21476">
            <v>1917308</v>
          </cell>
          <cell r="B21476" t="str">
            <v>Dragagem de areia média com draga de sucção e recalque - bomba de 483 kW e cortador de 55 kW - distância de recalque de 500 a 700 m</v>
          </cell>
          <cell r="C21476" t="str">
            <v>m³</v>
          </cell>
          <cell r="D21476">
            <v>5.45</v>
          </cell>
          <cell r="E21476" t="str">
            <v>DNIT - ABR/25</v>
          </cell>
        </row>
        <row r="21477">
          <cell r="A21477">
            <v>1917309</v>
          </cell>
          <cell r="B21477" t="str">
            <v>Dragagem de areia média com draga de sucção e recalque - bomba de 483 kW e cortador de 55 kW - distância de recalque de 700 a 900 m</v>
          </cell>
          <cell r="C21477" t="str">
            <v>m³</v>
          </cell>
          <cell r="D21477">
            <v>5.76</v>
          </cell>
          <cell r="E21477" t="str">
            <v>DNIT - ABR/25</v>
          </cell>
        </row>
        <row r="21478">
          <cell r="A21478">
            <v>1917310</v>
          </cell>
          <cell r="B21478" t="str">
            <v>Dragagem de areia média com draga de sucção e recalque - bomba de 483 kW e cortador de 55 kW - distância de recalque de 900 a 1.100 m</v>
          </cell>
          <cell r="C21478" t="str">
            <v>m³</v>
          </cell>
          <cell r="D21478">
            <v>6.1</v>
          </cell>
          <cell r="E21478" t="str">
            <v>DNIT - ABR/25</v>
          </cell>
        </row>
        <row r="21479">
          <cell r="A21479">
            <v>1917730</v>
          </cell>
          <cell r="B21479" t="str">
            <v>Dragagem de areia média com draga de sucção e recalque - bomba de 483 kW e cortador de 55 kW - distância de recalque de até 500 m</v>
          </cell>
          <cell r="C21479" t="str">
            <v>m³</v>
          </cell>
          <cell r="D21479">
            <v>5.37</v>
          </cell>
          <cell r="E21479" t="str">
            <v>DNIT - ABR/25</v>
          </cell>
        </row>
        <row r="21480">
          <cell r="A21480">
            <v>1917415</v>
          </cell>
          <cell r="B21480" t="str">
            <v>Dragagem de areia média com draga de sucção e recalque - bomba de 746 kW e cortador de 110 kW - distância de recalque de 1.100 a 1.300 m</v>
          </cell>
          <cell r="C21480" t="str">
            <v>m³</v>
          </cell>
          <cell r="D21480">
            <v>6.69</v>
          </cell>
          <cell r="E21480" t="str">
            <v>DNIT - ABR/25</v>
          </cell>
        </row>
        <row r="21481">
          <cell r="A21481">
            <v>1917416</v>
          </cell>
          <cell r="B21481" t="str">
            <v>Dragagem de areia média com draga de sucção e recalque - bomba de 746 kW e cortador de 110 kW - distância de recalque de 1.300 a 1.500 m</v>
          </cell>
          <cell r="C21481" t="str">
            <v>m³</v>
          </cell>
          <cell r="D21481">
            <v>7.43</v>
          </cell>
          <cell r="E21481" t="str">
            <v>DNIT - ABR/25</v>
          </cell>
        </row>
        <row r="21482">
          <cell r="A21482">
            <v>1917417</v>
          </cell>
          <cell r="B21482" t="str">
            <v>Dragagem de areia média com draga de sucção e recalque - bomba de 746 kW e cortador de 110 kW - distância de recalque de 1.500 a 1.700 m</v>
          </cell>
          <cell r="C21482" t="str">
            <v>m³</v>
          </cell>
          <cell r="D21482">
            <v>7.94</v>
          </cell>
          <cell r="E21482" t="str">
            <v>DNIT - ABR/25</v>
          </cell>
        </row>
        <row r="21483">
          <cell r="A21483">
            <v>1917418</v>
          </cell>
          <cell r="B21483" t="str">
            <v>Dragagem de areia média com draga de sucção e recalque - bomba de 746 kW e cortador de 110 kW - distância de recalque de 1.700 a 1.900 m</v>
          </cell>
          <cell r="C21483" t="str">
            <v>m³</v>
          </cell>
          <cell r="D21483">
            <v>8.42</v>
          </cell>
          <cell r="E21483" t="str">
            <v>DNIT - ABR/25</v>
          </cell>
        </row>
        <row r="21484">
          <cell r="A21484">
            <v>1917419</v>
          </cell>
          <cell r="B21484" t="str">
            <v>Dragagem de areia média com draga de sucção e recalque - bomba de 746 kW e cortador de 110 kW - distância de recalque de 1.900 a 2.100 m</v>
          </cell>
          <cell r="C21484" t="str">
            <v>m³</v>
          </cell>
          <cell r="D21484">
            <v>8.83</v>
          </cell>
          <cell r="E21484" t="str">
            <v>DNIT - ABR/25</v>
          </cell>
        </row>
        <row r="21485">
          <cell r="A21485">
            <v>1917420</v>
          </cell>
          <cell r="B21485" t="str">
            <v>Dragagem de areia média com draga de sucção e recalque - bomba de 746 kW e cortador de 110 kW - distância de recalque de 2.100 a 2.300 m</v>
          </cell>
          <cell r="C21485" t="str">
            <v>m³</v>
          </cell>
          <cell r="D21485">
            <v>9.34</v>
          </cell>
          <cell r="E21485" t="str">
            <v>DNIT - ABR/25</v>
          </cell>
        </row>
        <row r="21486">
          <cell r="A21486">
            <v>1917421</v>
          </cell>
          <cell r="B21486" t="str">
            <v>Dragagem de areia média com draga de sucção e recalque - bomba de 746 kW e cortador de 110 kW - distância de recalque de 2.300 a 2.500 m</v>
          </cell>
          <cell r="C21486" t="str">
            <v>m³</v>
          </cell>
          <cell r="D21486">
            <v>10.119999999999999</v>
          </cell>
          <cell r="E21486" t="str">
            <v>DNIT - ABR/25</v>
          </cell>
        </row>
        <row r="21487">
          <cell r="A21487">
            <v>1917422</v>
          </cell>
          <cell r="B21487" t="str">
            <v>Dragagem de areia média com draga de sucção e recalque - bomba de 746 kW e cortador de 110 kW - distância de recalque de 2.500 a 2.700 m</v>
          </cell>
          <cell r="C21487" t="str">
            <v>m³</v>
          </cell>
          <cell r="D21487">
            <v>10.6</v>
          </cell>
          <cell r="E21487" t="str">
            <v>DNIT - ABR/25</v>
          </cell>
        </row>
        <row r="21488">
          <cell r="A21488">
            <v>1917423</v>
          </cell>
          <cell r="B21488" t="str">
            <v>Dragagem de areia média com draga de sucção e recalque - bomba de 746 kW e cortador de 110 kW - distância de recalque de 2.700 a 2.900 m</v>
          </cell>
          <cell r="C21488" t="str">
            <v>m³</v>
          </cell>
          <cell r="D21488">
            <v>11.09</v>
          </cell>
          <cell r="E21488" t="str">
            <v>DNIT - ABR/25</v>
          </cell>
        </row>
        <row r="21489">
          <cell r="A21489">
            <v>1917424</v>
          </cell>
          <cell r="B21489" t="str">
            <v>Dragagem de areia média com draga de sucção e recalque - bomba de 746 kW e cortador de 110 kW - distância de recalque de 2.900 a 3.100 m</v>
          </cell>
          <cell r="C21489" t="str">
            <v>m³</v>
          </cell>
          <cell r="D21489">
            <v>11.59</v>
          </cell>
          <cell r="E21489" t="str">
            <v>DNIT - ABR/25</v>
          </cell>
        </row>
        <row r="21490">
          <cell r="A21490">
            <v>1917425</v>
          </cell>
          <cell r="B21490" t="str">
            <v>Dragagem de areia média com draga de sucção e recalque - bomba de 746 kW e cortador de 110 kW - distância de recalque de 3.100 a 3.300 m</v>
          </cell>
          <cell r="C21490" t="str">
            <v>m³</v>
          </cell>
          <cell r="D21490">
            <v>12.57</v>
          </cell>
          <cell r="E21490" t="str">
            <v>DNIT - ABR/25</v>
          </cell>
        </row>
        <row r="21491">
          <cell r="A21491">
            <v>1917426</v>
          </cell>
          <cell r="B21491" t="str">
            <v>Dragagem de areia média com draga de sucção e recalque - bomba de 746 kW e cortador de 110 kW - distância de recalque de 3.300 a 3.500 m</v>
          </cell>
          <cell r="C21491" t="str">
            <v>m³</v>
          </cell>
          <cell r="D21491">
            <v>13.67</v>
          </cell>
          <cell r="E21491" t="str">
            <v>DNIT - ABR/25</v>
          </cell>
        </row>
        <row r="21492">
          <cell r="A21492">
            <v>1917427</v>
          </cell>
          <cell r="B21492" t="str">
            <v>Dragagem de areia média com draga de sucção e recalque - bomba de 746 kW e cortador de 110 kW - distância de recalque de 3.500 a 3.700 m</v>
          </cell>
          <cell r="C21492" t="str">
            <v>m³</v>
          </cell>
          <cell r="D21492">
            <v>15.67</v>
          </cell>
          <cell r="E21492" t="str">
            <v>DNIT - ABR/25</v>
          </cell>
        </row>
        <row r="21493">
          <cell r="A21493">
            <v>1917428</v>
          </cell>
          <cell r="B21493" t="str">
            <v>Dragagem de areia média com draga de sucção e recalque - bomba de 746 kW e cortador de 110 kW - distância de recalque de 3.700 a 3.900 m</v>
          </cell>
          <cell r="C21493" t="str">
            <v>m³</v>
          </cell>
          <cell r="D21493">
            <v>18.02</v>
          </cell>
          <cell r="E21493" t="str">
            <v>DNIT - ABR/25</v>
          </cell>
        </row>
        <row r="21494">
          <cell r="A21494">
            <v>1917429</v>
          </cell>
          <cell r="B21494" t="str">
            <v>Dragagem de areia média com draga de sucção e recalque - bomba de 746 kW e cortador de 110 kW - distância de recalque de 3.900 a 4.100 m</v>
          </cell>
          <cell r="C21494" t="str">
            <v>m³</v>
          </cell>
          <cell r="D21494">
            <v>20.49</v>
          </cell>
          <cell r="E21494" t="str">
            <v>DNIT - ABR/25</v>
          </cell>
        </row>
        <row r="21495">
          <cell r="A21495">
            <v>1917430</v>
          </cell>
          <cell r="B21495" t="str">
            <v>Dragagem de areia média com draga de sucção e recalque - bomba de 746 kW e cortador de 110 kW - distância de recalque de 4.100 a 4.300 m</v>
          </cell>
          <cell r="C21495" t="str">
            <v>m³</v>
          </cell>
          <cell r="D21495">
            <v>23.74</v>
          </cell>
          <cell r="E21495" t="str">
            <v>DNIT - ABR/25</v>
          </cell>
        </row>
        <row r="21496">
          <cell r="A21496">
            <v>1917431</v>
          </cell>
          <cell r="B21496" t="str">
            <v>Dragagem de areia média com draga de sucção e recalque - bomba de 746 kW e cortador de 110 kW - distância de recalque de 4.300 a 4.500 m</v>
          </cell>
          <cell r="C21496" t="str">
            <v>m³</v>
          </cell>
          <cell r="D21496">
            <v>26.63</v>
          </cell>
          <cell r="E21496" t="str">
            <v>DNIT - ABR/25</v>
          </cell>
        </row>
        <row r="21497">
          <cell r="A21497">
            <v>1917432</v>
          </cell>
          <cell r="B21497" t="str">
            <v>Dragagem de areia média com draga de sucção e recalque - bomba de 746 kW e cortador de 110 kW - distância de recalque de 4.500 a 4.700 m</v>
          </cell>
          <cell r="C21497" t="str">
            <v>m³</v>
          </cell>
          <cell r="D21497">
            <v>30.37</v>
          </cell>
          <cell r="E21497" t="str">
            <v>DNIT - ABR/25</v>
          </cell>
        </row>
        <row r="21498">
          <cell r="A21498">
            <v>1917433</v>
          </cell>
          <cell r="B21498" t="str">
            <v>Dragagem de areia média com draga de sucção e recalque - bomba de 746 kW e cortador de 110 kW - distância de recalque de 4.700 a 4.900 m</v>
          </cell>
          <cell r="C21498" t="str">
            <v>m³</v>
          </cell>
          <cell r="D21498">
            <v>34.21</v>
          </cell>
          <cell r="E21498" t="str">
            <v>DNIT - ABR/25</v>
          </cell>
        </row>
        <row r="21499">
          <cell r="A21499">
            <v>1917434</v>
          </cell>
          <cell r="B21499" t="str">
            <v>Dragagem de areia média com draga de sucção e recalque - bomba de 746 kW e cortador de 110 kW - distância de recalque de 4.900 a 5.100 m</v>
          </cell>
          <cell r="C21499" t="str">
            <v>m³</v>
          </cell>
          <cell r="D21499">
            <v>38.729999999999997</v>
          </cell>
          <cell r="E21499" t="str">
            <v>DNIT - ABR/25</v>
          </cell>
        </row>
        <row r="21500">
          <cell r="A21500">
            <v>1917435</v>
          </cell>
          <cell r="B21500" t="str">
            <v>Dragagem de areia média com draga de sucção e recalque - bomba de 746 kW e cortador de 110 kW - distância de recalque de 5.100 a 5.300 m</v>
          </cell>
          <cell r="C21500" t="str">
            <v>m³</v>
          </cell>
          <cell r="D21500">
            <v>44.21</v>
          </cell>
          <cell r="E21500" t="str">
            <v>DNIT - ABR/25</v>
          </cell>
        </row>
        <row r="21501">
          <cell r="A21501">
            <v>1917436</v>
          </cell>
          <cell r="B21501" t="str">
            <v>Dragagem de areia média com draga de sucção e recalque - bomba de 746 kW e cortador de 110 kW - distância de recalque de 5.300 a 5.500 m</v>
          </cell>
          <cell r="C21501" t="str">
            <v>m³</v>
          </cell>
          <cell r="D21501">
            <v>49.16</v>
          </cell>
          <cell r="E21501" t="str">
            <v>DNIT - ABR/25</v>
          </cell>
        </row>
        <row r="21502">
          <cell r="A21502">
            <v>1917437</v>
          </cell>
          <cell r="B21502" t="str">
            <v>Dragagem de areia média com draga de sucção e recalque - bomba de 746 kW e cortador de 110 kW - distância de recalque de 5.500 a 5.700 m</v>
          </cell>
          <cell r="C21502" t="str">
            <v>m³</v>
          </cell>
          <cell r="D21502">
            <v>55.5</v>
          </cell>
          <cell r="E21502" t="str">
            <v>DNIT - ABR/25</v>
          </cell>
        </row>
        <row r="21503">
          <cell r="A21503">
            <v>1917438</v>
          </cell>
          <cell r="B21503" t="str">
            <v>Dragagem de areia média com draga de sucção e recalque - bomba de 746 kW e cortador de 110 kW - distância de recalque de 5.700 a 5.900 m</v>
          </cell>
          <cell r="C21503" t="str">
            <v>m³</v>
          </cell>
          <cell r="D21503">
            <v>59.91</v>
          </cell>
          <cell r="E21503" t="str">
            <v>DNIT - ABR/25</v>
          </cell>
        </row>
        <row r="21504">
          <cell r="A21504">
            <v>1917439</v>
          </cell>
          <cell r="B21504" t="str">
            <v>Dragagem de areia média com draga de sucção e recalque - bomba de 746 kW e cortador de 110 kW - distância de recalque de 5.900 a 6.100 m</v>
          </cell>
          <cell r="C21504" t="str">
            <v>m³</v>
          </cell>
          <cell r="D21504">
            <v>63.76</v>
          </cell>
          <cell r="E21504" t="str">
            <v>DNIT - ABR/25</v>
          </cell>
        </row>
        <row r="21505">
          <cell r="A21505">
            <v>1917412</v>
          </cell>
          <cell r="B21505" t="str">
            <v>Dragagem de areia média com draga de sucção e recalque - bomba de 746 kW e cortador de 110 kW - distância de recalque de 500 a 700 m</v>
          </cell>
          <cell r="C21505" t="str">
            <v>m³</v>
          </cell>
          <cell r="D21505">
            <v>5.12</v>
          </cell>
          <cell r="E21505" t="str">
            <v>DNIT - ABR/25</v>
          </cell>
        </row>
        <row r="21506">
          <cell r="A21506">
            <v>1917413</v>
          </cell>
          <cell r="B21506" t="str">
            <v>Dragagem de areia média com draga de sucção e recalque - bomba de 746 kW e cortador de 110 kW - distância de recalque de 700 a 900 m</v>
          </cell>
          <cell r="C21506" t="str">
            <v>m³</v>
          </cell>
          <cell r="D21506">
            <v>5.68</v>
          </cell>
          <cell r="E21506" t="str">
            <v>DNIT - ABR/25</v>
          </cell>
        </row>
        <row r="21507">
          <cell r="A21507">
            <v>1917414</v>
          </cell>
          <cell r="B21507" t="str">
            <v>Dragagem de areia média com draga de sucção e recalque - bomba de 746 kW e cortador de 110 kW - distância de recalque de 900 a 1.100 m</v>
          </cell>
          <cell r="C21507" t="str">
            <v>m³</v>
          </cell>
          <cell r="D21507">
            <v>6.25</v>
          </cell>
          <cell r="E21507" t="str">
            <v>DNIT - ABR/25</v>
          </cell>
        </row>
        <row r="21508">
          <cell r="A21508">
            <v>1917733</v>
          </cell>
          <cell r="B21508" t="str">
            <v>Dragagem de areia média com draga de sucção e recalque - bomba de 746 kW e cortador de 110 kW - distância de recalque de até 500 m</v>
          </cell>
          <cell r="C21508" t="str">
            <v>m³</v>
          </cell>
          <cell r="D21508">
            <v>4.76</v>
          </cell>
          <cell r="E21508" t="str">
            <v>DNIT - ABR/25</v>
          </cell>
        </row>
        <row r="21509">
          <cell r="A21509">
            <v>1917049</v>
          </cell>
          <cell r="B21509" t="str">
            <v>Dragagem de areia média com draga hopper - capacidade da cisterna de 1.000 m³ - DMT de 1.500 a 1.800 m</v>
          </cell>
          <cell r="C21509" t="str">
            <v>m³</v>
          </cell>
          <cell r="D21509">
            <v>25.41</v>
          </cell>
          <cell r="E21509" t="str">
            <v>DNIT - ABR/25</v>
          </cell>
        </row>
        <row r="21510">
          <cell r="A21510">
            <v>1917050</v>
          </cell>
          <cell r="B21510" t="str">
            <v>Dragagem de areia média com draga hopper - capacidade da cisterna de 1.000 m³ - DMT de 1.800 a 2.100 m</v>
          </cell>
          <cell r="C21510" t="str">
            <v>m³</v>
          </cell>
          <cell r="D21510">
            <v>25.87</v>
          </cell>
          <cell r="E21510" t="str">
            <v>DNIT - ABR/25</v>
          </cell>
        </row>
        <row r="21511">
          <cell r="A21511">
            <v>1917051</v>
          </cell>
          <cell r="B21511" t="str">
            <v>Dragagem de areia média com draga hopper - capacidade da cisterna de 1.000 m³ - DMT de 2.100 a 2.400 m</v>
          </cell>
          <cell r="C21511" t="str">
            <v>m³</v>
          </cell>
          <cell r="D21511">
            <v>26.34</v>
          </cell>
          <cell r="E21511" t="str">
            <v>DNIT - ABR/25</v>
          </cell>
        </row>
        <row r="21512">
          <cell r="A21512">
            <v>1917052</v>
          </cell>
          <cell r="B21512" t="str">
            <v>Dragagem de areia média com draga hopper - capacidade da cisterna de 1.000 m³ - DMT de 2.400 a 2.700 m</v>
          </cell>
          <cell r="C21512" t="str">
            <v>m³</v>
          </cell>
          <cell r="D21512">
            <v>26.84</v>
          </cell>
          <cell r="E21512" t="str">
            <v>DNIT - ABR/25</v>
          </cell>
        </row>
        <row r="21513">
          <cell r="A21513">
            <v>1917053</v>
          </cell>
          <cell r="B21513" t="str">
            <v>Dragagem de areia média com draga hopper - capacidade da cisterna de 1.000 m³ - DMT de 2.700 a 3.000 m</v>
          </cell>
          <cell r="C21513" t="str">
            <v>m³</v>
          </cell>
          <cell r="D21513">
            <v>27.37</v>
          </cell>
          <cell r="E21513" t="str">
            <v>DNIT - ABR/25</v>
          </cell>
        </row>
        <row r="21514">
          <cell r="A21514">
            <v>1917054</v>
          </cell>
          <cell r="B21514" t="str">
            <v>Dragagem de areia média com draga hopper - capacidade da cisterna de 1.000 m³ - DMT de 3.000 m</v>
          </cell>
          <cell r="C21514" t="str">
            <v>m³</v>
          </cell>
          <cell r="D21514">
            <v>27.65</v>
          </cell>
          <cell r="E21514" t="str">
            <v>DNIT - ABR/25</v>
          </cell>
        </row>
        <row r="21515">
          <cell r="A21515">
            <v>1901553</v>
          </cell>
          <cell r="B21515" t="str">
            <v>Dragagem de areia média com draga hopper - capacidade da cisterna de 10.000 m³ - DMT de 1.500 a 1.800 m</v>
          </cell>
          <cell r="C21515" t="str">
            <v>m³</v>
          </cell>
          <cell r="D21515">
            <v>14.61</v>
          </cell>
          <cell r="E21515" t="str">
            <v>DNIT - ABR/25</v>
          </cell>
        </row>
        <row r="21516">
          <cell r="A21516">
            <v>1901554</v>
          </cell>
          <cell r="B21516" t="str">
            <v>Dragagem de areia média com draga hopper - capacidade da cisterna de 10.000 m³ - DMT de 1.800 a 2.100 m</v>
          </cell>
          <cell r="C21516" t="str">
            <v>m³</v>
          </cell>
          <cell r="D21516">
            <v>14.72</v>
          </cell>
          <cell r="E21516" t="str">
            <v>DNIT - ABR/25</v>
          </cell>
        </row>
        <row r="21517">
          <cell r="A21517">
            <v>1901555</v>
          </cell>
          <cell r="B21517" t="str">
            <v>Dragagem de areia média com draga hopper - capacidade da cisterna de 10.000 m³ - DMT de 2.100 a 2.400 m</v>
          </cell>
          <cell r="C21517" t="str">
            <v>m³</v>
          </cell>
          <cell r="D21517">
            <v>14.85</v>
          </cell>
          <cell r="E21517" t="str">
            <v>DNIT - ABR/25</v>
          </cell>
        </row>
        <row r="21518">
          <cell r="A21518">
            <v>1901556</v>
          </cell>
          <cell r="B21518" t="str">
            <v>Dragagem de areia média com draga hopper - capacidade da cisterna de 10.000 m³ - DMT de 2.400 a 2.700 m</v>
          </cell>
          <cell r="C21518" t="str">
            <v>m³</v>
          </cell>
          <cell r="D21518">
            <v>14.97</v>
          </cell>
          <cell r="E21518" t="str">
            <v>DNIT - ABR/25</v>
          </cell>
        </row>
        <row r="21519">
          <cell r="A21519">
            <v>1901557</v>
          </cell>
          <cell r="B21519" t="str">
            <v>Dragagem de areia média com draga hopper - capacidade da cisterna de 10.000 m³ - DMT de 2.700 a 3.000 m</v>
          </cell>
          <cell r="C21519" t="str">
            <v>m³</v>
          </cell>
          <cell r="D21519">
            <v>15.11</v>
          </cell>
          <cell r="E21519" t="str">
            <v>DNIT - ABR/25</v>
          </cell>
        </row>
        <row r="21520">
          <cell r="A21520">
            <v>1901558</v>
          </cell>
          <cell r="B21520" t="str">
            <v>Dragagem de areia média com draga hopper - capacidade da cisterna de 10.000 m³ - DMT de 3.000 m</v>
          </cell>
          <cell r="C21520" t="str">
            <v>m³</v>
          </cell>
          <cell r="D21520">
            <v>15.18</v>
          </cell>
          <cell r="E21520" t="str">
            <v>DNIT - ABR/25</v>
          </cell>
        </row>
        <row r="21521">
          <cell r="A21521">
            <v>1901560</v>
          </cell>
          <cell r="B21521" t="str">
            <v>Dragagem de areia média com draga hopper - capacidade da cisterna de 15.000 m³ - DMT de 1.500 a 1.800 m</v>
          </cell>
          <cell r="C21521" t="str">
            <v>m³</v>
          </cell>
          <cell r="D21521">
            <v>19.16</v>
          </cell>
          <cell r="E21521" t="str">
            <v>DNIT - ABR/25</v>
          </cell>
        </row>
        <row r="21522">
          <cell r="A21522">
            <v>1901561</v>
          </cell>
          <cell r="B21522" t="str">
            <v>Dragagem de areia média com draga hopper - capacidade da cisterna de 15.000 m³ - DMT de 1.800 a 2.100 m</v>
          </cell>
          <cell r="C21522" t="str">
            <v>m³</v>
          </cell>
          <cell r="D21522">
            <v>19.27</v>
          </cell>
          <cell r="E21522" t="str">
            <v>DNIT - ABR/25</v>
          </cell>
        </row>
        <row r="21523">
          <cell r="A21523">
            <v>1901562</v>
          </cell>
          <cell r="B21523" t="str">
            <v>Dragagem de areia média com draga hopper - capacidade da cisterna de 15.000 m³ - DMT de 2.100 a 2.400 m</v>
          </cell>
          <cell r="C21523" t="str">
            <v>m³</v>
          </cell>
          <cell r="D21523">
            <v>19.39</v>
          </cell>
          <cell r="E21523" t="str">
            <v>DNIT - ABR/25</v>
          </cell>
        </row>
        <row r="21524">
          <cell r="A21524">
            <v>1901563</v>
          </cell>
          <cell r="B21524" t="str">
            <v>Dragagem de areia média com draga hopper - capacidade da cisterna de 15.000 m³ - DMT de 2.400 a 2.700 m</v>
          </cell>
          <cell r="C21524" t="str">
            <v>m³</v>
          </cell>
          <cell r="D21524">
            <v>19.510000000000002</v>
          </cell>
          <cell r="E21524" t="str">
            <v>DNIT - ABR/25</v>
          </cell>
        </row>
        <row r="21525">
          <cell r="A21525">
            <v>1901564</v>
          </cell>
          <cell r="B21525" t="str">
            <v>Dragagem de areia média com draga hopper - capacidade da cisterna de 15.000 m³ - DMT de 2.700 a 3.000 m</v>
          </cell>
          <cell r="C21525" t="str">
            <v>m³</v>
          </cell>
          <cell r="D21525">
            <v>19.63</v>
          </cell>
          <cell r="E21525" t="str">
            <v>DNIT - ABR/25</v>
          </cell>
        </row>
        <row r="21526">
          <cell r="A21526">
            <v>1901559</v>
          </cell>
          <cell r="B21526" t="str">
            <v>Dragagem de areia média com draga hopper - capacidade da cisterna de 15.000 m³ - DMT de 3.000 m</v>
          </cell>
          <cell r="C21526" t="str">
            <v>m³</v>
          </cell>
          <cell r="D21526">
            <v>19.7</v>
          </cell>
          <cell r="E21526" t="str">
            <v>DNIT - ABR/25</v>
          </cell>
        </row>
        <row r="21527">
          <cell r="A21527">
            <v>1917085</v>
          </cell>
          <cell r="B21527" t="str">
            <v>Dragagem de areia média com draga hopper - capacidade da cisterna de 2.000 m³ - DMT de 1.500 a 1.800 m</v>
          </cell>
          <cell r="C21527" t="str">
            <v>m³</v>
          </cell>
          <cell r="D21527">
            <v>16.96</v>
          </cell>
          <cell r="E21527" t="str">
            <v>DNIT - ABR/25</v>
          </cell>
        </row>
        <row r="21528">
          <cell r="A21528">
            <v>1917086</v>
          </cell>
          <cell r="B21528" t="str">
            <v>Dragagem de areia média com draga hopper - capacidade da cisterna de 2.000 m³ - DMT de 1.800 a 2.100 m</v>
          </cell>
          <cell r="C21528" t="str">
            <v>m³</v>
          </cell>
          <cell r="D21528">
            <v>17.23</v>
          </cell>
          <cell r="E21528" t="str">
            <v>DNIT - ABR/25</v>
          </cell>
        </row>
        <row r="21529">
          <cell r="A21529">
            <v>1917087</v>
          </cell>
          <cell r="B21529" t="str">
            <v>Dragagem de areia média com draga hopper - capacidade da cisterna de 2.000 m³ - DMT de 2.100 a 2.400 m</v>
          </cell>
          <cell r="C21529" t="str">
            <v>m³</v>
          </cell>
          <cell r="D21529">
            <v>17.510000000000002</v>
          </cell>
          <cell r="E21529" t="str">
            <v>DNIT - ABR/25</v>
          </cell>
        </row>
        <row r="21530">
          <cell r="A21530">
            <v>1917088</v>
          </cell>
          <cell r="B21530" t="str">
            <v>Dragagem de areia média com draga hopper - capacidade da cisterna de 2.000 m³ - DMT de 2.400 a 2.700 m</v>
          </cell>
          <cell r="C21530" t="str">
            <v>m³</v>
          </cell>
          <cell r="D21530">
            <v>17.8</v>
          </cell>
          <cell r="E21530" t="str">
            <v>DNIT - ABR/25</v>
          </cell>
        </row>
        <row r="21531">
          <cell r="A21531">
            <v>1917089</v>
          </cell>
          <cell r="B21531" t="str">
            <v>Dragagem de areia média com draga hopper - capacidade da cisterna de 2.000 m³ - DMT de 2.700 a 3.000 m</v>
          </cell>
          <cell r="C21531" t="str">
            <v>m³</v>
          </cell>
          <cell r="D21531">
            <v>18.12</v>
          </cell>
          <cell r="E21531" t="str">
            <v>DNIT - ABR/25</v>
          </cell>
        </row>
        <row r="21532">
          <cell r="A21532">
            <v>1917090</v>
          </cell>
          <cell r="B21532" t="str">
            <v>Dragagem de areia média com draga hopper - capacidade da cisterna de 2.000 m³ - DMT de 3.000 m</v>
          </cell>
          <cell r="C21532" t="str">
            <v>m³</v>
          </cell>
          <cell r="D21532">
            <v>18.28</v>
          </cell>
          <cell r="E21532" t="str">
            <v>DNIT - ABR/25</v>
          </cell>
        </row>
        <row r="21533">
          <cell r="A21533">
            <v>1901566</v>
          </cell>
          <cell r="B21533" t="str">
            <v>Dragagem de areia média com draga hopper - capacidade da cisterna de 20.000 m³ - DMT de 1.500 a 1.800 m</v>
          </cell>
          <cell r="C21533" t="str">
            <v>m³</v>
          </cell>
          <cell r="D21533">
            <v>23.83</v>
          </cell>
          <cell r="E21533" t="str">
            <v>DNIT - ABR/25</v>
          </cell>
        </row>
        <row r="21534">
          <cell r="A21534">
            <v>1901567</v>
          </cell>
          <cell r="B21534" t="str">
            <v>Dragagem de areia média com draga hopper - capacidade da cisterna de 20.000 m³ - DMT de 1.800 a 2.100 m</v>
          </cell>
          <cell r="C21534" t="str">
            <v>m³</v>
          </cell>
          <cell r="D21534">
            <v>23.94</v>
          </cell>
          <cell r="E21534" t="str">
            <v>DNIT - ABR/25</v>
          </cell>
        </row>
        <row r="21535">
          <cell r="A21535">
            <v>1901568</v>
          </cell>
          <cell r="B21535" t="str">
            <v>Dragagem de areia média com draga hopper - capacidade da cisterna de 20.000 m³ - DMT de 2.100 a 2.400 m</v>
          </cell>
          <cell r="C21535" t="str">
            <v>m³</v>
          </cell>
          <cell r="D21535">
            <v>24.05</v>
          </cell>
          <cell r="E21535" t="str">
            <v>DNIT - ABR/25</v>
          </cell>
        </row>
        <row r="21536">
          <cell r="A21536">
            <v>1901569</v>
          </cell>
          <cell r="B21536" t="str">
            <v>Dragagem de areia média com draga hopper - capacidade da cisterna de 20.000 m³ - DMT de 2.400 a 2.700 m</v>
          </cell>
          <cell r="C21536" t="str">
            <v>m³</v>
          </cell>
          <cell r="D21536">
            <v>24.16</v>
          </cell>
          <cell r="E21536" t="str">
            <v>DNIT - ABR/25</v>
          </cell>
        </row>
        <row r="21537">
          <cell r="A21537">
            <v>1901570</v>
          </cell>
          <cell r="B21537" t="str">
            <v>Dragagem de areia média com draga hopper - capacidade da cisterna de 20.000 m³ - DMT de 2.700 a 3.000 m</v>
          </cell>
          <cell r="C21537" t="str">
            <v>m³</v>
          </cell>
          <cell r="D21537">
            <v>24.28</v>
          </cell>
          <cell r="E21537" t="str">
            <v>DNIT - ABR/25</v>
          </cell>
        </row>
        <row r="21538">
          <cell r="A21538">
            <v>1901565</v>
          </cell>
          <cell r="B21538" t="str">
            <v>Dragagem de areia média com draga hopper - capacidade da cisterna de 20.000 m³ - DMT de 3.000 m</v>
          </cell>
          <cell r="C21538" t="str">
            <v>m³</v>
          </cell>
          <cell r="D21538">
            <v>24.35</v>
          </cell>
          <cell r="E21538" t="str">
            <v>DNIT - ABR/25</v>
          </cell>
        </row>
        <row r="21539">
          <cell r="A21539">
            <v>1917121</v>
          </cell>
          <cell r="B21539" t="str">
            <v>Dragagem de areia média com draga hopper - capacidade da cisterna de 3.000 m³ - DMT de 1.500 a 1.800 m</v>
          </cell>
          <cell r="C21539" t="str">
            <v>m³</v>
          </cell>
          <cell r="D21539">
            <v>15.6</v>
          </cell>
          <cell r="E21539" t="str">
            <v>DNIT - ABR/25</v>
          </cell>
        </row>
        <row r="21540">
          <cell r="A21540">
            <v>1917122</v>
          </cell>
          <cell r="B21540" t="str">
            <v>Dragagem de areia média com draga hopper - capacidade da cisterna de 3.000 m³ - DMT de 1.800 a 2.100 m</v>
          </cell>
          <cell r="C21540" t="str">
            <v>m³</v>
          </cell>
          <cell r="D21540">
            <v>15.81</v>
          </cell>
          <cell r="E21540" t="str">
            <v>DNIT - ABR/25</v>
          </cell>
        </row>
        <row r="21541">
          <cell r="A21541">
            <v>1917123</v>
          </cell>
          <cell r="B21541" t="str">
            <v>Dragagem de areia média com draga hopper - capacidade da cisterna de 3.000 m³ - DMT de 2.100 a 2.400 m</v>
          </cell>
          <cell r="C21541" t="str">
            <v>m³</v>
          </cell>
          <cell r="D21541">
            <v>16.03</v>
          </cell>
          <cell r="E21541" t="str">
            <v>DNIT - ABR/25</v>
          </cell>
        </row>
        <row r="21542">
          <cell r="A21542">
            <v>1917124</v>
          </cell>
          <cell r="B21542" t="str">
            <v>Dragagem de areia média com draga hopper - capacidade da cisterna de 3.000 m³ - DMT de 2.400 a 2.700 m</v>
          </cell>
          <cell r="C21542" t="str">
            <v>m³</v>
          </cell>
          <cell r="D21542">
            <v>16.260000000000002</v>
          </cell>
          <cell r="E21542" t="str">
            <v>DNIT - ABR/25</v>
          </cell>
        </row>
        <row r="21543">
          <cell r="A21543">
            <v>1917125</v>
          </cell>
          <cell r="B21543" t="str">
            <v>Dragagem de areia média com draga hopper - capacidade da cisterna de 3.000 m³ - DMT de 2.700 a 3.000 m</v>
          </cell>
          <cell r="C21543" t="str">
            <v>m³</v>
          </cell>
          <cell r="D21543">
            <v>16.5</v>
          </cell>
          <cell r="E21543" t="str">
            <v>DNIT - ABR/25</v>
          </cell>
        </row>
        <row r="21544">
          <cell r="A21544">
            <v>1917126</v>
          </cell>
          <cell r="B21544" t="str">
            <v>Dragagem de areia média com draga hopper - capacidade da cisterna de 3.000 m³ - DMT de 3.000 m</v>
          </cell>
          <cell r="C21544" t="str">
            <v>m³</v>
          </cell>
          <cell r="D21544">
            <v>16.63</v>
          </cell>
          <cell r="E21544" t="str">
            <v>DNIT - ABR/25</v>
          </cell>
        </row>
        <row r="21545">
          <cell r="A21545">
            <v>1917157</v>
          </cell>
          <cell r="B21545" t="str">
            <v>Dragagem de areia média com draga hopper - capacidade da cisterna de 4.000 m³ - DMT de 1.500 a 1.800 m</v>
          </cell>
          <cell r="C21545" t="str">
            <v>m³</v>
          </cell>
          <cell r="D21545">
            <v>14.55</v>
          </cell>
          <cell r="E21545" t="str">
            <v>DNIT - ABR/25</v>
          </cell>
        </row>
        <row r="21546">
          <cell r="A21546">
            <v>1917158</v>
          </cell>
          <cell r="B21546" t="str">
            <v>Dragagem de areia média com draga hopper - capacidade da cisterna de 4.000 m³ - DMT de 1.800 a 2.100 m</v>
          </cell>
          <cell r="C21546" t="str">
            <v>m³</v>
          </cell>
          <cell r="D21546">
            <v>14.73</v>
          </cell>
          <cell r="E21546" t="str">
            <v>DNIT - ABR/25</v>
          </cell>
        </row>
        <row r="21547">
          <cell r="A21547">
            <v>1917159</v>
          </cell>
          <cell r="B21547" t="str">
            <v>Dragagem de areia média com draga hopper - capacidade da cisterna de 4.000 m³ - DMT de 2.100 a 2.400 m</v>
          </cell>
          <cell r="C21547" t="str">
            <v>m³</v>
          </cell>
          <cell r="D21547">
            <v>14.92</v>
          </cell>
          <cell r="E21547" t="str">
            <v>DNIT - ABR/25</v>
          </cell>
        </row>
        <row r="21548">
          <cell r="A21548">
            <v>1917160</v>
          </cell>
          <cell r="B21548" t="str">
            <v>Dragagem de areia média com draga hopper - capacidade da cisterna de 4.000 m³ - DMT de 2.400 a 2.700 m</v>
          </cell>
          <cell r="C21548" t="str">
            <v>m³</v>
          </cell>
          <cell r="D21548">
            <v>15.12</v>
          </cell>
          <cell r="E21548" t="str">
            <v>DNIT - ABR/25</v>
          </cell>
        </row>
        <row r="21549">
          <cell r="A21549">
            <v>1917161</v>
          </cell>
          <cell r="B21549" t="str">
            <v>Dragagem de areia média com draga hopper - capacidade da cisterna de 4.000 m³ - DMT de 2.700 a 3.000 m</v>
          </cell>
          <cell r="C21549" t="str">
            <v>m³</v>
          </cell>
          <cell r="D21549">
            <v>15.33</v>
          </cell>
          <cell r="E21549" t="str">
            <v>DNIT - ABR/25</v>
          </cell>
        </row>
        <row r="21550">
          <cell r="A21550">
            <v>1917162</v>
          </cell>
          <cell r="B21550" t="str">
            <v>Dragagem de areia média com draga hopper - capacidade da cisterna de 4.000 m³ - DMT de 3.000 m</v>
          </cell>
          <cell r="C21550" t="str">
            <v>m³</v>
          </cell>
          <cell r="D21550">
            <v>15.44</v>
          </cell>
          <cell r="E21550" t="str">
            <v>DNIT - ABR/25</v>
          </cell>
        </row>
        <row r="21551">
          <cell r="A21551">
            <v>1917193</v>
          </cell>
          <cell r="B21551" t="str">
            <v>Dragagem de areia média com draga hopper - capacidade da cisterna de 5.000 m³ - DMT de 1.500 a 1.800 m</v>
          </cell>
          <cell r="C21551" t="str">
            <v>m³</v>
          </cell>
          <cell r="D21551">
            <v>15.94</v>
          </cell>
          <cell r="E21551" t="str">
            <v>DNIT - ABR/25</v>
          </cell>
        </row>
        <row r="21552">
          <cell r="A21552">
            <v>1917194</v>
          </cell>
          <cell r="B21552" t="str">
            <v>Dragagem de areia média com draga hopper - capacidade da cisterna de 5.000 m³ - DMT de 1.800 a 2.100 m</v>
          </cell>
          <cell r="C21552" t="str">
            <v>m³</v>
          </cell>
          <cell r="D21552">
            <v>16.100000000000001</v>
          </cell>
          <cell r="E21552" t="str">
            <v>DNIT - ABR/25</v>
          </cell>
        </row>
        <row r="21553">
          <cell r="A21553">
            <v>1917195</v>
          </cell>
          <cell r="B21553" t="str">
            <v>Dragagem de areia média com draga hopper - capacidade da cisterna de 5.000 m³ - DMT de 2.100 a 2.400 m</v>
          </cell>
          <cell r="C21553" t="str">
            <v>m³</v>
          </cell>
          <cell r="D21553">
            <v>16.27</v>
          </cell>
          <cell r="E21553" t="str">
            <v>DNIT - ABR/25</v>
          </cell>
        </row>
        <row r="21554">
          <cell r="A21554">
            <v>1917196</v>
          </cell>
          <cell r="B21554" t="str">
            <v>Dragagem de areia média com draga hopper - capacidade da cisterna de 5.000 m³ - DMT de 2.400 a 2.700 m</v>
          </cell>
          <cell r="C21554" t="str">
            <v>m³</v>
          </cell>
          <cell r="D21554">
            <v>16.440000000000001</v>
          </cell>
          <cell r="E21554" t="str">
            <v>DNIT - ABR/25</v>
          </cell>
        </row>
        <row r="21555">
          <cell r="A21555">
            <v>1917197</v>
          </cell>
          <cell r="B21555" t="str">
            <v>Dragagem de areia média com draga hopper - capacidade da cisterna de 5.000 m³ - DMT de 2.700 a 3.000 m</v>
          </cell>
          <cell r="C21555" t="str">
            <v>m³</v>
          </cell>
          <cell r="D21555">
            <v>16.63</v>
          </cell>
          <cell r="E21555" t="str">
            <v>DNIT - ABR/25</v>
          </cell>
        </row>
        <row r="21556">
          <cell r="A21556">
            <v>1917198</v>
          </cell>
          <cell r="B21556" t="str">
            <v>Dragagem de areia média com draga hopper - capacidade da cisterna de 5.000 m³ - DMT de 3.000 m</v>
          </cell>
          <cell r="C21556" t="str">
            <v>m³</v>
          </cell>
          <cell r="D21556">
            <v>16.72</v>
          </cell>
          <cell r="E21556" t="str">
            <v>DNIT - ABR/25</v>
          </cell>
        </row>
        <row r="21557">
          <cell r="A21557">
            <v>1917013</v>
          </cell>
          <cell r="B21557" t="str">
            <v>Dragagem de areia média com draga hopper - capacidade da cisterna de 750 m³ - DMT de 1.500 a 1.800 m</v>
          </cell>
          <cell r="C21557" t="str">
            <v>m³</v>
          </cell>
          <cell r="D21557">
            <v>35.270000000000003</v>
          </cell>
          <cell r="E21557" t="str">
            <v>DNIT - ABR/25</v>
          </cell>
        </row>
        <row r="21558">
          <cell r="A21558">
            <v>1917014</v>
          </cell>
          <cell r="B21558" t="str">
            <v>Dragagem de areia média com draga hopper - capacidade da cisterna de 750 m³ - DMT de 1.800 a 2.100 m</v>
          </cell>
          <cell r="C21558" t="str">
            <v>m³</v>
          </cell>
          <cell r="D21558">
            <v>35.950000000000003</v>
          </cell>
          <cell r="E21558" t="str">
            <v>DNIT - ABR/25</v>
          </cell>
        </row>
        <row r="21559">
          <cell r="A21559">
            <v>1917015</v>
          </cell>
          <cell r="B21559" t="str">
            <v>Dragagem de areia média com draga hopper - capacidade da cisterna de 750 m³ - DMT de 2.100 a 2.400 m</v>
          </cell>
          <cell r="C21559" t="str">
            <v>m³</v>
          </cell>
          <cell r="D21559">
            <v>36.64</v>
          </cell>
          <cell r="E21559" t="str">
            <v>DNIT - ABR/25</v>
          </cell>
        </row>
        <row r="21560">
          <cell r="A21560">
            <v>1917016</v>
          </cell>
          <cell r="B21560" t="str">
            <v>Dragagem de areia média com draga hopper - capacidade da cisterna de 750 m³ - DMT de 2.400 a 2.700 m</v>
          </cell>
          <cell r="C21560" t="str">
            <v>m³</v>
          </cell>
          <cell r="D21560">
            <v>37.369999999999997</v>
          </cell>
          <cell r="E21560" t="str">
            <v>DNIT - ABR/25</v>
          </cell>
        </row>
        <row r="21561">
          <cell r="A21561">
            <v>1917017</v>
          </cell>
          <cell r="B21561" t="str">
            <v>Dragagem de areia média com draga hopper - capacidade da cisterna de 750 m³ - DMT de 2.700 a 3.000 m</v>
          </cell>
          <cell r="C21561" t="str">
            <v>m³</v>
          </cell>
          <cell r="D21561">
            <v>38.14</v>
          </cell>
          <cell r="E21561" t="str">
            <v>DNIT - ABR/25</v>
          </cell>
        </row>
        <row r="21562">
          <cell r="A21562">
            <v>1917018</v>
          </cell>
          <cell r="B21562" t="str">
            <v>Dragagem de areia média com draga hopper - capacidade da cisterna de 750 m³ - DMT de 3.000 m</v>
          </cell>
          <cell r="C21562" t="str">
            <v>m³</v>
          </cell>
          <cell r="D21562">
            <v>38.54</v>
          </cell>
          <cell r="E21562" t="str">
            <v>DNIT - ABR/25</v>
          </cell>
        </row>
        <row r="21563">
          <cell r="A21563">
            <v>1917623</v>
          </cell>
          <cell r="B21563" t="str">
            <v>Dragagem de cascalho com draga de sucção e recalque - bomba de 1.350 kW e cortador de 170 kW - distância de recalque de 1.100 a 1.300 m</v>
          </cell>
          <cell r="C21563" t="str">
            <v>m³</v>
          </cell>
          <cell r="D21563">
            <v>23.54</v>
          </cell>
          <cell r="E21563" t="str">
            <v>DNIT - ABR/25</v>
          </cell>
        </row>
        <row r="21564">
          <cell r="A21564">
            <v>1917624</v>
          </cell>
          <cell r="B21564" t="str">
            <v>Dragagem de cascalho com draga de sucção e recalque - bomba de 1.350 kW e cortador de 170 kW - distância de recalque de 1.300 a 1.500 m</v>
          </cell>
          <cell r="C21564" t="str">
            <v>m³</v>
          </cell>
          <cell r="D21564">
            <v>29.76</v>
          </cell>
          <cell r="E21564" t="str">
            <v>DNIT - ABR/25</v>
          </cell>
        </row>
        <row r="21565">
          <cell r="A21565">
            <v>1917625</v>
          </cell>
          <cell r="B21565" t="str">
            <v>Dragagem de cascalho com draga de sucção e recalque - bomba de 1.350 kW e cortador de 170 kW - distância de recalque de 1.500 a 1.700 m</v>
          </cell>
          <cell r="C21565" t="str">
            <v>m³</v>
          </cell>
          <cell r="D21565">
            <v>37.33</v>
          </cell>
          <cell r="E21565" t="str">
            <v>DNIT - ABR/25</v>
          </cell>
        </row>
        <row r="21566">
          <cell r="A21566">
            <v>1917626</v>
          </cell>
          <cell r="B21566" t="str">
            <v>Dragagem de cascalho com draga de sucção e recalque - bomba de 1.350 kW e cortador de 170 kW - distância de recalque de 1.700 a 1.900 m</v>
          </cell>
          <cell r="C21566" t="str">
            <v>m³</v>
          </cell>
          <cell r="D21566">
            <v>45.76</v>
          </cell>
          <cell r="E21566" t="str">
            <v>DNIT - ABR/25</v>
          </cell>
        </row>
        <row r="21567">
          <cell r="A21567">
            <v>1917627</v>
          </cell>
          <cell r="B21567" t="str">
            <v>Dragagem de cascalho com draga de sucção e recalque - bomba de 1.350 kW e cortador de 170 kW - distância de recalque de 1.900 a 2.100 m</v>
          </cell>
          <cell r="C21567" t="str">
            <v>m³</v>
          </cell>
          <cell r="D21567">
            <v>55.1</v>
          </cell>
          <cell r="E21567" t="str">
            <v>DNIT - ABR/25</v>
          </cell>
        </row>
        <row r="21568">
          <cell r="A21568">
            <v>1917628</v>
          </cell>
          <cell r="B21568" t="str">
            <v>Dragagem de cascalho com draga de sucção e recalque - bomba de 1.350 kW e cortador de 170 kW - distância de recalque de 2.100 a 2.300 m</v>
          </cell>
          <cell r="C21568" t="str">
            <v>m³</v>
          </cell>
          <cell r="D21568">
            <v>64.48</v>
          </cell>
          <cell r="E21568" t="str">
            <v>DNIT - ABR/25</v>
          </cell>
        </row>
        <row r="21569">
          <cell r="A21569">
            <v>1917620</v>
          </cell>
          <cell r="B21569" t="str">
            <v>Dragagem de cascalho com draga de sucção e recalque - bomba de 1.350 kW e cortador de 170 kW - distância de recalque de 500 a 700 m</v>
          </cell>
          <cell r="C21569" t="str">
            <v>m³</v>
          </cell>
          <cell r="D21569">
            <v>11.03</v>
          </cell>
          <cell r="E21569" t="str">
            <v>DNIT - ABR/25</v>
          </cell>
        </row>
        <row r="21570">
          <cell r="A21570">
            <v>1917621</v>
          </cell>
          <cell r="B21570" t="str">
            <v>Dragagem de cascalho com draga de sucção e recalque - bomba de 1.350 kW e cortador de 170 kW - distância de recalque de 700 a 900 m</v>
          </cell>
          <cell r="C21570" t="str">
            <v>m³</v>
          </cell>
          <cell r="D21570">
            <v>12.77</v>
          </cell>
          <cell r="E21570" t="str">
            <v>DNIT - ABR/25</v>
          </cell>
        </row>
        <row r="21571">
          <cell r="A21571">
            <v>1917622</v>
          </cell>
          <cell r="B21571" t="str">
            <v>Dragagem de cascalho com draga de sucção e recalque - bomba de 1.350 kW e cortador de 170 kW - distância de recalque de 900 a 1.100 m</v>
          </cell>
          <cell r="C21571" t="str">
            <v>m³</v>
          </cell>
          <cell r="D21571">
            <v>15.89</v>
          </cell>
          <cell r="E21571" t="str">
            <v>DNIT - ABR/25</v>
          </cell>
        </row>
        <row r="21572">
          <cell r="A21572">
            <v>1917741</v>
          </cell>
          <cell r="B21572" t="str">
            <v>Dragagem de cascalho com draga de sucção e recalque - bomba de 1.350 kW e cortador de 170 kW - distância de recalque de até 500 m</v>
          </cell>
          <cell r="C21572" t="str">
            <v>m³</v>
          </cell>
          <cell r="D21572">
            <v>10.18</v>
          </cell>
          <cell r="E21572" t="str">
            <v>DNIT - ABR/25</v>
          </cell>
        </row>
        <row r="21573">
          <cell r="A21573">
            <v>1917269</v>
          </cell>
          <cell r="B21573" t="str">
            <v>Dragagem de cascalho com draga de sucção e recalque - bomba de 294 kW e cortador de 30 kW - distância de recalque de 1.100 a 1.300 m</v>
          </cell>
          <cell r="C21573" t="str">
            <v>m³</v>
          </cell>
          <cell r="D21573">
            <v>27.34</v>
          </cell>
          <cell r="E21573" t="str">
            <v>DNIT - ABR/25</v>
          </cell>
        </row>
        <row r="21574">
          <cell r="A21574">
            <v>1917270</v>
          </cell>
          <cell r="B21574" t="str">
            <v>Dragagem de cascalho com draga de sucção e recalque - bomba de 294 kW e cortador de 30 kW - distância de recalque de 1.300 a 1.500 m</v>
          </cell>
          <cell r="C21574" t="str">
            <v>m³</v>
          </cell>
          <cell r="D21574">
            <v>36.86</v>
          </cell>
          <cell r="E21574" t="str">
            <v>DNIT - ABR/25</v>
          </cell>
        </row>
        <row r="21575">
          <cell r="A21575">
            <v>1917266</v>
          </cell>
          <cell r="B21575" t="str">
            <v>Dragagem de cascalho com draga de sucção e recalque - bomba de 294 kW e cortador de 30 kW - distância de recalque de 500 a 700 m</v>
          </cell>
          <cell r="C21575" t="str">
            <v>m³</v>
          </cell>
          <cell r="D21575">
            <v>8.9600000000000009</v>
          </cell>
          <cell r="E21575" t="str">
            <v>DNIT - ABR/25</v>
          </cell>
        </row>
        <row r="21576">
          <cell r="A21576">
            <v>1917267</v>
          </cell>
          <cell r="B21576" t="str">
            <v>Dragagem de cascalho com draga de sucção e recalque - bomba de 294 kW e cortador de 30 kW - distância de recalque de 700 a 900 m</v>
          </cell>
          <cell r="C21576" t="str">
            <v>m³</v>
          </cell>
          <cell r="D21576">
            <v>13.02</v>
          </cell>
          <cell r="E21576" t="str">
            <v>DNIT - ABR/25</v>
          </cell>
        </row>
        <row r="21577">
          <cell r="A21577">
            <v>1917268</v>
          </cell>
          <cell r="B21577" t="str">
            <v>Dragagem de cascalho com draga de sucção e recalque - bomba de 294 kW e cortador de 30 kW - distância de recalque de 900 a 1.100 m</v>
          </cell>
          <cell r="C21577" t="str">
            <v>m³</v>
          </cell>
          <cell r="D21577">
            <v>19.829999999999998</v>
          </cell>
          <cell r="E21577" t="str">
            <v>DNIT - ABR/25</v>
          </cell>
        </row>
        <row r="21578">
          <cell r="A21578">
            <v>1917728</v>
          </cell>
          <cell r="B21578" t="str">
            <v>Dragagem de cascalho com draga de sucção e recalque - bomba de 294 kW e cortador de 30 kW - distância de recalque de até 500 m</v>
          </cell>
          <cell r="C21578" t="str">
            <v>m³</v>
          </cell>
          <cell r="D21578">
            <v>8.27</v>
          </cell>
          <cell r="E21578" t="str">
            <v>DNIT - ABR/25</v>
          </cell>
        </row>
        <row r="21579">
          <cell r="A21579">
            <v>1917358</v>
          </cell>
          <cell r="B21579" t="str">
            <v>Dragagem de cascalho com draga de sucção e recalque - bomba de 483 kW e cortador de 55 kW - distância de recalque até 500 m</v>
          </cell>
          <cell r="C21579" t="str">
            <v>m³</v>
          </cell>
          <cell r="D21579">
            <v>8.5299999999999994</v>
          </cell>
          <cell r="E21579" t="str">
            <v>DNIT - ABR/25</v>
          </cell>
        </row>
        <row r="21580">
          <cell r="A21580">
            <v>1917362</v>
          </cell>
          <cell r="B21580" t="str">
            <v>Dragagem de cascalho com draga de sucção e recalque - bomba de 483 kW e cortador de 55 kW - distância de recalque de 1.100 a 1.300 m</v>
          </cell>
          <cell r="C21580" t="str">
            <v>m³</v>
          </cell>
          <cell r="D21580">
            <v>41.16</v>
          </cell>
          <cell r="E21580" t="str">
            <v>DNIT - ABR/25</v>
          </cell>
        </row>
        <row r="21581">
          <cell r="A21581">
            <v>1917363</v>
          </cell>
          <cell r="B21581" t="str">
            <v>Dragagem de cascalho com draga de sucção e recalque - bomba de 483 kW e cortador de 55 kW - distância de recalque de 1.300 a 1.500 m</v>
          </cell>
          <cell r="C21581" t="str">
            <v>m³</v>
          </cell>
          <cell r="D21581">
            <v>50.17</v>
          </cell>
          <cell r="E21581" t="str">
            <v>DNIT - ABR/25</v>
          </cell>
        </row>
        <row r="21582">
          <cell r="A21582">
            <v>1917359</v>
          </cell>
          <cell r="B21582" t="str">
            <v>Dragagem de cascalho com draga de sucção e recalque - bomba de 483 kW e cortador de 55 kW - distância de recalque de 500 a 700 m</v>
          </cell>
          <cell r="C21582" t="str">
            <v>m³</v>
          </cell>
          <cell r="D21582">
            <v>12.01</v>
          </cell>
          <cell r="E21582" t="str">
            <v>DNIT - ABR/25</v>
          </cell>
        </row>
        <row r="21583">
          <cell r="A21583">
            <v>1917360</v>
          </cell>
          <cell r="B21583" t="str">
            <v>Dragagem de cascalho com draga de sucção e recalque - bomba de 483 kW e cortador de 55 kW - distância de recalque de 700 a 900 m</v>
          </cell>
          <cell r="C21583" t="str">
            <v>m³</v>
          </cell>
          <cell r="D21583">
            <v>19.68</v>
          </cell>
          <cell r="E21583" t="str">
            <v>DNIT - ABR/25</v>
          </cell>
        </row>
        <row r="21584">
          <cell r="A21584">
            <v>1917361</v>
          </cell>
          <cell r="B21584" t="str">
            <v>Dragagem de cascalho com draga de sucção e recalque - bomba de 483 kW e cortador de 55 kW - distância de recalque de 900 a 1.100 m</v>
          </cell>
          <cell r="C21584" t="str">
            <v>m³</v>
          </cell>
          <cell r="D21584">
            <v>29.48</v>
          </cell>
          <cell r="E21584" t="str">
            <v>DNIT - ABR/25</v>
          </cell>
        </row>
        <row r="21585">
          <cell r="A21585">
            <v>1917476</v>
          </cell>
          <cell r="B21585" t="str">
            <v>Dragagem de cascalho com draga de sucção e recalque - bomba de 746 kW e cortador de 110 kW - distância de recalque de 1.100 a 1.300 m</v>
          </cell>
          <cell r="C21585" t="str">
            <v>m³</v>
          </cell>
          <cell r="D21585">
            <v>31.63</v>
          </cell>
          <cell r="E21585" t="str">
            <v>DNIT - ABR/25</v>
          </cell>
        </row>
        <row r="21586">
          <cell r="A21586">
            <v>1917477</v>
          </cell>
          <cell r="B21586" t="str">
            <v>Dragagem de cascalho com draga de sucção e recalque - bomba de 746 kW e cortador de 110 kW - distância de recalque de 1.300 a 1.500 m</v>
          </cell>
          <cell r="C21586" t="str">
            <v>m³</v>
          </cell>
          <cell r="D21586">
            <v>40.82</v>
          </cell>
          <cell r="E21586" t="str">
            <v>DNIT - ABR/25</v>
          </cell>
        </row>
        <row r="21587">
          <cell r="A21587">
            <v>1917478</v>
          </cell>
          <cell r="B21587" t="str">
            <v>Dragagem de cascalho com draga de sucção e recalque - bomba de 746 kW e cortador de 110 kW - distância de recalque de 1.500 a 1.700 m</v>
          </cell>
          <cell r="C21587" t="str">
            <v>m³</v>
          </cell>
          <cell r="D21587">
            <v>52.46</v>
          </cell>
          <cell r="E21587" t="str">
            <v>DNIT - ABR/25</v>
          </cell>
        </row>
        <row r="21588">
          <cell r="A21588">
            <v>1917479</v>
          </cell>
          <cell r="B21588" t="str">
            <v>Dragagem de cascalho com draga de sucção e recalque - bomba de 746 kW e cortador de 110 kW - distância de recalque de 1.700 a 1.900 m</v>
          </cell>
          <cell r="C21588" t="str">
            <v>m³</v>
          </cell>
          <cell r="D21588">
            <v>57.01</v>
          </cell>
          <cell r="E21588" t="str">
            <v>DNIT - ABR/25</v>
          </cell>
        </row>
        <row r="21589">
          <cell r="A21589">
            <v>1917473</v>
          </cell>
          <cell r="B21589" t="str">
            <v>Dragagem de cascalho com draga de sucção e recalque - bomba de 746 kW e cortador de 110 kW - distância de recalque de 500 a 700 m</v>
          </cell>
          <cell r="C21589" t="str">
            <v>m³</v>
          </cell>
          <cell r="D21589">
            <v>14.49</v>
          </cell>
          <cell r="E21589" t="str">
            <v>DNIT - ABR/25</v>
          </cell>
        </row>
        <row r="21590">
          <cell r="A21590">
            <v>1917474</v>
          </cell>
          <cell r="B21590" t="str">
            <v>Dragagem de cascalho com draga de sucção e recalque - bomba de 746 kW e cortador de 110 kW - distância de recalque de 700 a 900 m</v>
          </cell>
          <cell r="C21590" t="str">
            <v>m³</v>
          </cell>
          <cell r="D21590">
            <v>18.61</v>
          </cell>
          <cell r="E21590" t="str">
            <v>DNIT - ABR/25</v>
          </cell>
        </row>
        <row r="21591">
          <cell r="A21591">
            <v>1917475</v>
          </cell>
          <cell r="B21591" t="str">
            <v>Dragagem de cascalho com draga de sucção e recalque - bomba de 746 kW e cortador de 110 kW - distância de recalque de 900 a 1.100 m</v>
          </cell>
          <cell r="C21591" t="str">
            <v>m³</v>
          </cell>
          <cell r="D21591">
            <v>23.8</v>
          </cell>
          <cell r="E21591" t="str">
            <v>DNIT - ABR/25</v>
          </cell>
        </row>
        <row r="21592">
          <cell r="A21592">
            <v>1917736</v>
          </cell>
          <cell r="B21592" t="str">
            <v>Dragagem de cascalho com draga de sucção e recalque - bomba de 746 kW e cortador de 110 kW - distância de recalque de até 500 m</v>
          </cell>
          <cell r="C21592" t="str">
            <v>m³</v>
          </cell>
          <cell r="D21592">
            <v>10.33</v>
          </cell>
          <cell r="E21592" t="str">
            <v>DNIT - ABR/25</v>
          </cell>
        </row>
        <row r="21593">
          <cell r="A21593">
            <v>1917067</v>
          </cell>
          <cell r="B21593" t="str">
            <v>Dragagem de cascalho com draga hopper - capacidade da cisterna de 1.000 m³ - DMT de 1.500 a 1.800 m</v>
          </cell>
          <cell r="C21593" t="str">
            <v>m³</v>
          </cell>
          <cell r="D21593">
            <v>23.73</v>
          </cell>
          <cell r="E21593" t="str">
            <v>DNIT - ABR/25</v>
          </cell>
        </row>
        <row r="21594">
          <cell r="A21594">
            <v>1917068</v>
          </cell>
          <cell r="B21594" t="str">
            <v>Dragagem de cascalho com draga hopper - capacidade da cisterna de 1.000 m³ - DMT de 1.800 a 2.100 m</v>
          </cell>
          <cell r="C21594" t="str">
            <v>m³</v>
          </cell>
          <cell r="D21594">
            <v>24.21</v>
          </cell>
          <cell r="E21594" t="str">
            <v>DNIT - ABR/25</v>
          </cell>
        </row>
        <row r="21595">
          <cell r="A21595">
            <v>1917069</v>
          </cell>
          <cell r="B21595" t="str">
            <v>Dragagem de cascalho com draga hopper - capacidade da cisterna de 1.000 m³ - DMT de 2.100 a 2.400 m</v>
          </cell>
          <cell r="C21595" t="str">
            <v>m³</v>
          </cell>
          <cell r="D21595">
            <v>24.7</v>
          </cell>
          <cell r="E21595" t="str">
            <v>DNIT - ABR/25</v>
          </cell>
        </row>
        <row r="21596">
          <cell r="A21596">
            <v>1917070</v>
          </cell>
          <cell r="B21596" t="str">
            <v>Dragagem de cascalho com draga hopper - capacidade da cisterna de 1.000 m³ - DMT de 2.400 a 2.700 m</v>
          </cell>
          <cell r="C21596" t="str">
            <v>m³</v>
          </cell>
          <cell r="D21596">
            <v>25.2</v>
          </cell>
          <cell r="E21596" t="str">
            <v>DNIT - ABR/25</v>
          </cell>
        </row>
        <row r="21597">
          <cell r="A21597">
            <v>1917071</v>
          </cell>
          <cell r="B21597" t="str">
            <v>Dragagem de cascalho com draga hopper - capacidade da cisterna de 1.000 m³ - DMT de 2.700 a 3.000 m</v>
          </cell>
          <cell r="C21597" t="str">
            <v>m³</v>
          </cell>
          <cell r="D21597">
            <v>25.74</v>
          </cell>
          <cell r="E21597" t="str">
            <v>DNIT - ABR/25</v>
          </cell>
        </row>
        <row r="21598">
          <cell r="A21598">
            <v>1917072</v>
          </cell>
          <cell r="B21598" t="str">
            <v>Dragagem de cascalho com draga hopper - capacidade da cisterna de 1.000 m³ - DMT de 3.000 m</v>
          </cell>
          <cell r="C21598" t="str">
            <v>m³</v>
          </cell>
          <cell r="D21598">
            <v>26.03</v>
          </cell>
          <cell r="E21598" t="str">
            <v>DNIT - ABR/25</v>
          </cell>
        </row>
        <row r="21599">
          <cell r="A21599">
            <v>1901572</v>
          </cell>
          <cell r="B21599" t="str">
            <v>Dragagem de cascalho com draga hopper - capacidade da cisterna de 10.000 m³ - DMT de 1.500 a 1.800 m</v>
          </cell>
          <cell r="C21599" t="str">
            <v>m³</v>
          </cell>
          <cell r="D21599">
            <v>13.37</v>
          </cell>
          <cell r="E21599" t="str">
            <v>DNIT - ABR/25</v>
          </cell>
        </row>
        <row r="21600">
          <cell r="A21600">
            <v>1901573</v>
          </cell>
          <cell r="B21600" t="str">
            <v>Dragagem de cascalho com draga hopper - capacidade da cisterna de 10.000 m³ - DMT de 1.800 a 2.100 m</v>
          </cell>
          <cell r="C21600" t="str">
            <v>m³</v>
          </cell>
          <cell r="D21600">
            <v>13.49</v>
          </cell>
          <cell r="E21600" t="str">
            <v>DNIT - ABR/25</v>
          </cell>
        </row>
        <row r="21601">
          <cell r="A21601">
            <v>1901574</v>
          </cell>
          <cell r="B21601" t="str">
            <v>Dragagem de cascalho com draga hopper - capacidade da cisterna de 10.000 m³ - DMT de 2.100 a 2.400 m</v>
          </cell>
          <cell r="C21601" t="str">
            <v>m³</v>
          </cell>
          <cell r="D21601">
            <v>13.61</v>
          </cell>
          <cell r="E21601" t="str">
            <v>DNIT - ABR/25</v>
          </cell>
        </row>
        <row r="21602">
          <cell r="A21602">
            <v>1901575</v>
          </cell>
          <cell r="B21602" t="str">
            <v>Dragagem de cascalho com draga hopper - capacidade da cisterna de 10.000 m³ - DMT de 2.400 a 2.700 m</v>
          </cell>
          <cell r="C21602" t="str">
            <v>m³</v>
          </cell>
          <cell r="D21602">
            <v>13.74</v>
          </cell>
          <cell r="E21602" t="str">
            <v>DNIT - ABR/25</v>
          </cell>
        </row>
        <row r="21603">
          <cell r="A21603">
            <v>1901576</v>
          </cell>
          <cell r="B21603" t="str">
            <v>Dragagem de cascalho com draga hopper - capacidade da cisterna de 10.000 m³ - DMT de 2.700 a 3.000 m</v>
          </cell>
          <cell r="C21603" t="str">
            <v>m³</v>
          </cell>
          <cell r="D21603">
            <v>13.88</v>
          </cell>
          <cell r="E21603" t="str">
            <v>DNIT - ABR/25</v>
          </cell>
        </row>
        <row r="21604">
          <cell r="A21604">
            <v>1901571</v>
          </cell>
          <cell r="B21604" t="str">
            <v>Dragagem de cascalho com draga hopper - capacidade da cisterna de 10.000 m³ - DMT de 3.000 m</v>
          </cell>
          <cell r="C21604" t="str">
            <v>m³</v>
          </cell>
          <cell r="D21604">
            <v>13.95</v>
          </cell>
          <cell r="E21604" t="str">
            <v>DNIT - ABR/25</v>
          </cell>
        </row>
        <row r="21605">
          <cell r="A21605">
            <v>1901578</v>
          </cell>
          <cell r="B21605" t="str">
            <v>Dragagem de cascalho com draga hopper - capacidade da cisterna de 15.000 m³ - DMT de 1.500 a 1.800 m</v>
          </cell>
          <cell r="C21605" t="str">
            <v>m³</v>
          </cell>
          <cell r="D21605">
            <v>17.39</v>
          </cell>
          <cell r="E21605" t="str">
            <v>DNIT - ABR/25</v>
          </cell>
        </row>
        <row r="21606">
          <cell r="A21606">
            <v>1901579</v>
          </cell>
          <cell r="B21606" t="str">
            <v>Dragagem de cascalho com draga hopper - capacidade da cisterna de 15.000 m³ - DMT de 1.800 a 2.100 m</v>
          </cell>
          <cell r="C21606" t="str">
            <v>m³</v>
          </cell>
          <cell r="D21606">
            <v>17.5</v>
          </cell>
          <cell r="E21606" t="str">
            <v>DNIT - ABR/25</v>
          </cell>
        </row>
        <row r="21607">
          <cell r="A21607">
            <v>1901580</v>
          </cell>
          <cell r="B21607" t="str">
            <v>Dragagem de cascalho com draga hopper - capacidade da cisterna de 15.000 m³ - DMT de 2.100 a 2.400 m</v>
          </cell>
          <cell r="C21607" t="str">
            <v>m³</v>
          </cell>
          <cell r="D21607">
            <v>17.61</v>
          </cell>
          <cell r="E21607" t="str">
            <v>DNIT - ABR/25</v>
          </cell>
        </row>
        <row r="21608">
          <cell r="A21608">
            <v>1901581</v>
          </cell>
          <cell r="B21608" t="str">
            <v>Dragagem de cascalho com draga hopper - capacidade da cisterna de 15.000 m³ - DMT de 2.400 a 2.700 m</v>
          </cell>
          <cell r="C21608" t="str">
            <v>m³</v>
          </cell>
          <cell r="D21608">
            <v>17.73</v>
          </cell>
          <cell r="E21608" t="str">
            <v>DNIT - ABR/25</v>
          </cell>
        </row>
        <row r="21609">
          <cell r="A21609">
            <v>1901582</v>
          </cell>
          <cell r="B21609" t="str">
            <v>Dragagem de cascalho com draga hopper - capacidade da cisterna de 15.000 m³ - DMT de 2.700 a 3.000 m</v>
          </cell>
          <cell r="C21609" t="str">
            <v>m³</v>
          </cell>
          <cell r="D21609">
            <v>17.86</v>
          </cell>
          <cell r="E21609" t="str">
            <v>DNIT - ABR/25</v>
          </cell>
        </row>
        <row r="21610">
          <cell r="A21610">
            <v>1901577</v>
          </cell>
          <cell r="B21610" t="str">
            <v>Dragagem de cascalho com draga hopper - capacidade da cisterna de 15.000 m³ - DMT de 3.000 m</v>
          </cell>
          <cell r="C21610" t="str">
            <v>m³</v>
          </cell>
          <cell r="D21610">
            <v>17.93</v>
          </cell>
          <cell r="E21610" t="str">
            <v>DNIT - ABR/25</v>
          </cell>
        </row>
        <row r="21611">
          <cell r="A21611">
            <v>1917103</v>
          </cell>
          <cell r="B21611" t="str">
            <v>Dragagem de cascalho com draga hopper - capacidade da cisterna de 2.000 m³ - DMT de 1.500 a 1.800 m</v>
          </cell>
          <cell r="C21611" t="str">
            <v>m³</v>
          </cell>
          <cell r="D21611">
            <v>15.81</v>
          </cell>
          <cell r="E21611" t="str">
            <v>DNIT - ABR/25</v>
          </cell>
        </row>
        <row r="21612">
          <cell r="A21612">
            <v>1917104</v>
          </cell>
          <cell r="B21612" t="str">
            <v>Dragagem de cascalho com draga hopper - capacidade da cisterna de 2.000 m³ - DMT de 1.800 a 2.100 m</v>
          </cell>
          <cell r="C21612" t="str">
            <v>m³</v>
          </cell>
          <cell r="D21612">
            <v>16.09</v>
          </cell>
          <cell r="E21612" t="str">
            <v>DNIT - ABR/25</v>
          </cell>
        </row>
        <row r="21613">
          <cell r="A21613">
            <v>1917105</v>
          </cell>
          <cell r="B21613" t="str">
            <v>Dragagem de cascalho com draga hopper - capacidade da cisterna de 2.000 m³ - DMT de 2.100 a 2.400 m</v>
          </cell>
          <cell r="C21613" t="str">
            <v>m³</v>
          </cell>
          <cell r="D21613">
            <v>16.37</v>
          </cell>
          <cell r="E21613" t="str">
            <v>DNIT - ABR/25</v>
          </cell>
        </row>
        <row r="21614">
          <cell r="A21614">
            <v>1917106</v>
          </cell>
          <cell r="B21614" t="str">
            <v>Dragagem de cascalho com draga hopper - capacidade da cisterna de 2.000 m³ - DMT de 2.400 a 2.700 m</v>
          </cell>
          <cell r="C21614" t="str">
            <v>m³</v>
          </cell>
          <cell r="D21614">
            <v>16.670000000000002</v>
          </cell>
          <cell r="E21614" t="str">
            <v>DNIT - ABR/25</v>
          </cell>
        </row>
        <row r="21615">
          <cell r="A21615">
            <v>1917107</v>
          </cell>
          <cell r="B21615" t="str">
            <v>Dragagem de cascalho com draga hopper - capacidade da cisterna de 2.000 m³ - DMT de 2.700 a 3.000 m</v>
          </cell>
          <cell r="C21615" t="str">
            <v>m³</v>
          </cell>
          <cell r="D21615">
            <v>16.989999999999998</v>
          </cell>
          <cell r="E21615" t="str">
            <v>DNIT - ABR/25</v>
          </cell>
        </row>
        <row r="21616">
          <cell r="A21616">
            <v>1917108</v>
          </cell>
          <cell r="B21616" t="str">
            <v>Dragagem de cascalho com draga hopper - capacidade da cisterna de 2.000 m³ - DMT de 3.000 m</v>
          </cell>
          <cell r="C21616" t="str">
            <v>m³</v>
          </cell>
          <cell r="D21616">
            <v>17.16</v>
          </cell>
          <cell r="E21616" t="str">
            <v>DNIT - ABR/25</v>
          </cell>
        </row>
        <row r="21617">
          <cell r="A21617">
            <v>1901583</v>
          </cell>
          <cell r="B21617" t="str">
            <v>Dragagem de cascalho com draga hopper - capacidade da cisterna de 20.000 m³ - DMT de 1.500 a 1.800 m</v>
          </cell>
          <cell r="C21617" t="str">
            <v>m³</v>
          </cell>
          <cell r="D21617">
            <v>21.51</v>
          </cell>
          <cell r="E21617" t="str">
            <v>DNIT - ABR/25</v>
          </cell>
        </row>
        <row r="21618">
          <cell r="A21618">
            <v>1901584</v>
          </cell>
          <cell r="B21618" t="str">
            <v>Dragagem de cascalho com draga hopper - capacidade da cisterna de 20.000 m³ - DMT de 1.800 a 2.100 m</v>
          </cell>
          <cell r="C21618" t="str">
            <v>m³</v>
          </cell>
          <cell r="D21618">
            <v>21.62</v>
          </cell>
          <cell r="E21618" t="str">
            <v>DNIT - ABR/25</v>
          </cell>
        </row>
        <row r="21619">
          <cell r="A21619">
            <v>1901585</v>
          </cell>
          <cell r="B21619" t="str">
            <v>Dragagem de cascalho com draga hopper - capacidade da cisterna de 20.000 m³ - DMT de 2.100 a 2.400 m</v>
          </cell>
          <cell r="C21619" t="str">
            <v>m³</v>
          </cell>
          <cell r="D21619">
            <v>21.73</v>
          </cell>
          <cell r="E21619" t="str">
            <v>DNIT - ABR/25</v>
          </cell>
        </row>
        <row r="21620">
          <cell r="A21620">
            <v>1901586</v>
          </cell>
          <cell r="B21620" t="str">
            <v>Dragagem de cascalho com draga hopper - capacidade da cisterna de 20.000 m³ - DMT de 2.400 a 2.700 m</v>
          </cell>
          <cell r="C21620" t="str">
            <v>m³</v>
          </cell>
          <cell r="D21620">
            <v>21.85</v>
          </cell>
          <cell r="E21620" t="str">
            <v>DNIT - ABR/25</v>
          </cell>
        </row>
        <row r="21621">
          <cell r="A21621">
            <v>1901587</v>
          </cell>
          <cell r="B21621" t="str">
            <v>Dragagem de cascalho com draga hopper - capacidade da cisterna de 20.000 m³ - DMT de 2.700 a 3.000 m</v>
          </cell>
          <cell r="C21621" t="str">
            <v>m³</v>
          </cell>
          <cell r="D21621">
            <v>21.98</v>
          </cell>
          <cell r="E21621" t="str">
            <v>DNIT - ABR/25</v>
          </cell>
        </row>
        <row r="21622">
          <cell r="A21622">
            <v>1901588</v>
          </cell>
          <cell r="B21622" t="str">
            <v>Dragagem de cascalho com draga hopper - capacidade da cisterna de 20.000 m³ - DMT de 3.000 m</v>
          </cell>
          <cell r="C21622" t="str">
            <v>m³</v>
          </cell>
          <cell r="D21622">
            <v>22.04</v>
          </cell>
          <cell r="E21622" t="str">
            <v>DNIT - ABR/25</v>
          </cell>
        </row>
        <row r="21623">
          <cell r="A21623">
            <v>1917139</v>
          </cell>
          <cell r="B21623" t="str">
            <v>Dragagem de cascalho com draga hopper - capacidade da cisterna de 3.000 m³ - DMT de 1.500 a 1.800 m</v>
          </cell>
          <cell r="C21623" t="str">
            <v>m³</v>
          </cell>
          <cell r="D21623">
            <v>14.46</v>
          </cell>
          <cell r="E21623" t="str">
            <v>DNIT - ABR/25</v>
          </cell>
        </row>
        <row r="21624">
          <cell r="A21624">
            <v>1917140</v>
          </cell>
          <cell r="B21624" t="str">
            <v>Dragagem de cascalho com draga hopper - capacidade da cisterna de 3.000 m³ - DMT de 1.800 a 2.100 m</v>
          </cell>
          <cell r="C21624" t="str">
            <v>m³</v>
          </cell>
          <cell r="D21624">
            <v>14.68</v>
          </cell>
          <cell r="E21624" t="str">
            <v>DNIT - ABR/25</v>
          </cell>
        </row>
        <row r="21625">
          <cell r="A21625">
            <v>1917141</v>
          </cell>
          <cell r="B21625" t="str">
            <v>Dragagem de cascalho com draga hopper - capacidade da cisterna de 3.000 m³ - DMT de 2.100 a 2.400 m</v>
          </cell>
          <cell r="C21625" t="str">
            <v>m³</v>
          </cell>
          <cell r="D21625">
            <v>14.9</v>
          </cell>
          <cell r="E21625" t="str">
            <v>DNIT - ABR/25</v>
          </cell>
        </row>
        <row r="21626">
          <cell r="A21626">
            <v>1917142</v>
          </cell>
          <cell r="B21626" t="str">
            <v>Dragagem de cascalho com draga hopper - capacidade da cisterna de 3.000 m³ - DMT de 2.400 a 2.700 m</v>
          </cell>
          <cell r="C21626" t="str">
            <v>m³</v>
          </cell>
          <cell r="D21626">
            <v>15.14</v>
          </cell>
          <cell r="E21626" t="str">
            <v>DNIT - ABR/25</v>
          </cell>
        </row>
        <row r="21627">
          <cell r="A21627">
            <v>1917143</v>
          </cell>
          <cell r="B21627" t="str">
            <v>Dragagem de cascalho com draga hopper - capacidade da cisterna de 3.000 m³ - DMT de 2.700 a 3.000 m</v>
          </cell>
          <cell r="C21627" t="str">
            <v>m³</v>
          </cell>
          <cell r="D21627">
            <v>15.39</v>
          </cell>
          <cell r="E21627" t="str">
            <v>DNIT - ABR/25</v>
          </cell>
        </row>
        <row r="21628">
          <cell r="A21628">
            <v>1917144</v>
          </cell>
          <cell r="B21628" t="str">
            <v>Dragagem de cascalho com draga hopper - capacidade da cisterna de 3.000 m³ - DMT de 3.000 m</v>
          </cell>
          <cell r="C21628" t="str">
            <v>m³</v>
          </cell>
          <cell r="D21628">
            <v>15.52</v>
          </cell>
          <cell r="E21628" t="str">
            <v>DNIT - ABR/25</v>
          </cell>
        </row>
        <row r="21629">
          <cell r="A21629">
            <v>1917175</v>
          </cell>
          <cell r="B21629" t="str">
            <v>Dragagem de cascalho com draga hopper - capacidade da cisterna de 4.000 m³ - DMT de 1.500 a 1.800 m</v>
          </cell>
          <cell r="C21629" t="str">
            <v>m³</v>
          </cell>
          <cell r="D21629">
            <v>13.46</v>
          </cell>
          <cell r="E21629" t="str">
            <v>DNIT - ABR/25</v>
          </cell>
        </row>
        <row r="21630">
          <cell r="A21630">
            <v>1917176</v>
          </cell>
          <cell r="B21630" t="str">
            <v>Dragagem de cascalho com draga hopper - capacidade da cisterna de 4.000 m³ - DMT de 1.800 a 2.100 m</v>
          </cell>
          <cell r="C21630" t="str">
            <v>m³</v>
          </cell>
          <cell r="D21630">
            <v>13.65</v>
          </cell>
          <cell r="E21630" t="str">
            <v>DNIT - ABR/25</v>
          </cell>
        </row>
        <row r="21631">
          <cell r="A21631">
            <v>1917177</v>
          </cell>
          <cell r="B21631" t="str">
            <v>Dragagem de cascalho com draga hopper - capacidade da cisterna de 4.000 m³ - DMT de 2.100 a 2.400 m</v>
          </cell>
          <cell r="C21631" t="str">
            <v>m³</v>
          </cell>
          <cell r="D21631">
            <v>13.84</v>
          </cell>
          <cell r="E21631" t="str">
            <v>DNIT - ABR/25</v>
          </cell>
        </row>
        <row r="21632">
          <cell r="A21632">
            <v>1917178</v>
          </cell>
          <cell r="B21632" t="str">
            <v>Dragagem de cascalho com draga hopper - capacidade da cisterna de 4.000 m³ - DMT de 2.400 a 2.700 m</v>
          </cell>
          <cell r="C21632" t="str">
            <v>m³</v>
          </cell>
          <cell r="D21632">
            <v>14.05</v>
          </cell>
          <cell r="E21632" t="str">
            <v>DNIT - ABR/25</v>
          </cell>
        </row>
        <row r="21633">
          <cell r="A21633">
            <v>1917179</v>
          </cell>
          <cell r="B21633" t="str">
            <v>Dragagem de cascalho com draga hopper - capacidade da cisterna de 4.000 m³ - DMT de 2.700 a 3.000 m</v>
          </cell>
          <cell r="C21633" t="str">
            <v>m³</v>
          </cell>
          <cell r="D21633">
            <v>14.26</v>
          </cell>
          <cell r="E21633" t="str">
            <v>DNIT - ABR/25</v>
          </cell>
        </row>
        <row r="21634">
          <cell r="A21634">
            <v>1917180</v>
          </cell>
          <cell r="B21634" t="str">
            <v>Dragagem de cascalho com draga hopper - capacidade da cisterna de 4.000 m³ - DMT de 3.000 m</v>
          </cell>
          <cell r="C21634" t="str">
            <v>m³</v>
          </cell>
          <cell r="D21634">
            <v>14.38</v>
          </cell>
          <cell r="E21634" t="str">
            <v>DNIT - ABR/25</v>
          </cell>
        </row>
        <row r="21635">
          <cell r="A21635">
            <v>1917211</v>
          </cell>
          <cell r="B21635" t="str">
            <v>Dragagem de cascalho com draga hopper - capacidade da cisterna de 5.000 m³ - DMT de 1.500 a 1.800 m</v>
          </cell>
          <cell r="C21635" t="str">
            <v>m³</v>
          </cell>
          <cell r="D21635">
            <v>14.65</v>
          </cell>
          <cell r="E21635" t="str">
            <v>DNIT - ABR/25</v>
          </cell>
        </row>
        <row r="21636">
          <cell r="A21636">
            <v>1917212</v>
          </cell>
          <cell r="B21636" t="str">
            <v>Dragagem de cascalho com draga hopper - capacidade da cisterna de 5.000 m³ - DMT de 1.800 a 2.100 m</v>
          </cell>
          <cell r="C21636" t="str">
            <v>m³</v>
          </cell>
          <cell r="D21636">
            <v>14.81</v>
          </cell>
          <cell r="E21636" t="str">
            <v>DNIT - ABR/25</v>
          </cell>
        </row>
        <row r="21637">
          <cell r="A21637">
            <v>1917213</v>
          </cell>
          <cell r="B21637" t="str">
            <v>Dragagem de cascalho com draga hopper - capacidade da cisterna de 5.000 m³ - DMT de 2.100 a 2.400 m</v>
          </cell>
          <cell r="C21637" t="str">
            <v>m³</v>
          </cell>
          <cell r="D21637">
            <v>14.98</v>
          </cell>
          <cell r="E21637" t="str">
            <v>DNIT - ABR/25</v>
          </cell>
        </row>
        <row r="21638">
          <cell r="A21638">
            <v>1917214</v>
          </cell>
          <cell r="B21638" t="str">
            <v>Dragagem de cascalho com draga hopper - capacidade da cisterna de 5.000 m³ - DMT de 2.400 a 2.700 m</v>
          </cell>
          <cell r="C21638" t="str">
            <v>m³</v>
          </cell>
          <cell r="D21638">
            <v>15.16</v>
          </cell>
          <cell r="E21638" t="str">
            <v>DNIT - ABR/25</v>
          </cell>
        </row>
        <row r="21639">
          <cell r="A21639">
            <v>1917215</v>
          </cell>
          <cell r="B21639" t="str">
            <v>Dragagem de cascalho com draga hopper - capacidade da cisterna de 5.000 m³ - DMT de 2.700 a 3.000 m</v>
          </cell>
          <cell r="C21639" t="str">
            <v>m³</v>
          </cell>
          <cell r="D21639">
            <v>15.35</v>
          </cell>
          <cell r="E21639" t="str">
            <v>DNIT - ABR/25</v>
          </cell>
        </row>
        <row r="21640">
          <cell r="A21640">
            <v>1917216</v>
          </cell>
          <cell r="B21640" t="str">
            <v>Dragagem de cascalho com draga hopper - capacidade da cisterna de 5.000 m³ - DMT de 3.000 m</v>
          </cell>
          <cell r="C21640" t="str">
            <v>m³</v>
          </cell>
          <cell r="D21640">
            <v>15.45</v>
          </cell>
          <cell r="E21640" t="str">
            <v>DNIT - ABR/25</v>
          </cell>
        </row>
        <row r="21641">
          <cell r="A21641">
            <v>1917031</v>
          </cell>
          <cell r="B21641" t="str">
            <v>Dragagem de cascalho com draga hopper - capacidade da cisterna de 750 m³ - DMT de 1.500 a 1.800 m</v>
          </cell>
          <cell r="C21641" t="str">
            <v>m³</v>
          </cell>
          <cell r="D21641">
            <v>32.85</v>
          </cell>
          <cell r="E21641" t="str">
            <v>DNIT - ABR/25</v>
          </cell>
        </row>
        <row r="21642">
          <cell r="A21642">
            <v>1917032</v>
          </cell>
          <cell r="B21642" t="str">
            <v>Dragagem de cascalho com draga hopper - capacidade da cisterna de 750 m³ - DMT de 1.800 a 2.100 m</v>
          </cell>
          <cell r="C21642" t="str">
            <v>m³</v>
          </cell>
          <cell r="D21642">
            <v>33.549999999999997</v>
          </cell>
          <cell r="E21642" t="str">
            <v>DNIT - ABR/25</v>
          </cell>
        </row>
        <row r="21643">
          <cell r="A21643">
            <v>1917033</v>
          </cell>
          <cell r="B21643" t="str">
            <v>Dragagem de cascalho com draga hopper - capacidade da cisterna de 750 m³ - DMT de 2.100 a 2.400 m</v>
          </cell>
          <cell r="C21643" t="str">
            <v>m³</v>
          </cell>
          <cell r="D21643">
            <v>34.25</v>
          </cell>
          <cell r="E21643" t="str">
            <v>DNIT - ABR/25</v>
          </cell>
        </row>
        <row r="21644">
          <cell r="A21644">
            <v>1917034</v>
          </cell>
          <cell r="B21644" t="str">
            <v>Dragagem de cascalho com draga hopper - capacidade da cisterna de 750 m³ - DMT de 2.400 a 2.700 m</v>
          </cell>
          <cell r="C21644" t="str">
            <v>m³</v>
          </cell>
          <cell r="D21644">
            <v>35</v>
          </cell>
          <cell r="E21644" t="str">
            <v>DNIT - ABR/25</v>
          </cell>
        </row>
        <row r="21645">
          <cell r="A21645">
            <v>1917035</v>
          </cell>
          <cell r="B21645" t="str">
            <v>Dragagem de cascalho com draga hopper - capacidade da cisterna de 750 m³ - DMT de 2.700 a 3.000 m</v>
          </cell>
          <cell r="C21645" t="str">
            <v>m³</v>
          </cell>
          <cell r="D21645">
            <v>35.79</v>
          </cell>
          <cell r="E21645" t="str">
            <v>DNIT - ABR/25</v>
          </cell>
        </row>
        <row r="21646">
          <cell r="A21646">
            <v>1917036</v>
          </cell>
          <cell r="B21646" t="str">
            <v>Dragagem de cascalho com draga hopper - capacidade da cisterna de 750 m³ - DMT de 3.000 m</v>
          </cell>
          <cell r="C21646" t="str">
            <v>m³</v>
          </cell>
          <cell r="D21646">
            <v>36.200000000000003</v>
          </cell>
          <cell r="E21646" t="str">
            <v>DNIT - ABR/25</v>
          </cell>
        </row>
        <row r="21647">
          <cell r="A21647">
            <v>1917605</v>
          </cell>
          <cell r="B21647" t="str">
            <v>Dragagem de cascalho fino com draga de sucção e recalque - bomba de 1.350 kW e cortador de 170 kW - distância de recalque de 1.100 a 1.300 m</v>
          </cell>
          <cell r="C21647" t="str">
            <v>m³</v>
          </cell>
          <cell r="D21647">
            <v>10.130000000000001</v>
          </cell>
          <cell r="E21647" t="str">
            <v>DNIT - ABR/25</v>
          </cell>
        </row>
        <row r="21648">
          <cell r="A21648">
            <v>1917606</v>
          </cell>
          <cell r="B21648" t="str">
            <v>Dragagem de cascalho fino com draga de sucção e recalque - bomba de 1.350 kW e cortador de 170 kW - distância de recalque de 1.300 a 1.500 m</v>
          </cell>
          <cell r="C21648" t="str">
            <v>m³</v>
          </cell>
          <cell r="D21648">
            <v>10.88</v>
          </cell>
          <cell r="E21648" t="str">
            <v>DNIT - ABR/25</v>
          </cell>
        </row>
        <row r="21649">
          <cell r="A21649">
            <v>1917607</v>
          </cell>
          <cell r="B21649" t="str">
            <v>Dragagem de cascalho fino com draga de sucção e recalque - bomba de 1.350 kW e cortador de 170 kW - distância de recalque de 1.500 a 1.700 m</v>
          </cell>
          <cell r="C21649" t="str">
            <v>m³</v>
          </cell>
          <cell r="D21649">
            <v>11.64</v>
          </cell>
          <cell r="E21649" t="str">
            <v>DNIT - ABR/25</v>
          </cell>
        </row>
        <row r="21650">
          <cell r="A21650">
            <v>1917608</v>
          </cell>
          <cell r="B21650" t="str">
            <v>Dragagem de cascalho fino com draga de sucção e recalque - bomba de 1.350 kW e cortador de 170 kW - distância de recalque de 1.700 a 1.900 m</v>
          </cell>
          <cell r="C21650" t="str">
            <v>m³</v>
          </cell>
          <cell r="D21650">
            <v>12.91</v>
          </cell>
          <cell r="E21650" t="str">
            <v>DNIT - ABR/25</v>
          </cell>
        </row>
        <row r="21651">
          <cell r="A21651">
            <v>1917609</v>
          </cell>
          <cell r="B21651" t="str">
            <v>Dragagem de cascalho fino com draga de sucção e recalque - bomba de 1.350 kW e cortador de 170 kW - distância de recalque de 1.900 a 2.100 m</v>
          </cell>
          <cell r="C21651" t="str">
            <v>m³</v>
          </cell>
          <cell r="D21651">
            <v>14.76</v>
          </cell>
          <cell r="E21651" t="str">
            <v>DNIT - ABR/25</v>
          </cell>
        </row>
        <row r="21652">
          <cell r="A21652">
            <v>1917610</v>
          </cell>
          <cell r="B21652" t="str">
            <v>Dragagem de cascalho fino com draga de sucção e recalque - bomba de 1.350 kW e cortador de 170 kW - distância de recalque de 2.100 a 2.300 m</v>
          </cell>
          <cell r="C21652" t="str">
            <v>m³</v>
          </cell>
          <cell r="D21652">
            <v>17.57</v>
          </cell>
          <cell r="E21652" t="str">
            <v>DNIT - ABR/25</v>
          </cell>
        </row>
        <row r="21653">
          <cell r="A21653">
            <v>1917611</v>
          </cell>
          <cell r="B21653" t="str">
            <v>Dragagem de cascalho fino com draga de sucção e recalque - bomba de 1.350 kW e cortador de 170 kW - distância de recalque de 2.300 a 2.500 m</v>
          </cell>
          <cell r="C21653" t="str">
            <v>m³</v>
          </cell>
          <cell r="D21653">
            <v>20.72</v>
          </cell>
          <cell r="E21653" t="str">
            <v>DNIT - ABR/25</v>
          </cell>
        </row>
        <row r="21654">
          <cell r="A21654">
            <v>1917612</v>
          </cell>
          <cell r="B21654" t="str">
            <v>Dragagem de cascalho fino com draga de sucção e recalque - bomba de 1.350 kW e cortador de 170 kW - distância de recalque de 2.500 a 2.700 m</v>
          </cell>
          <cell r="C21654" t="str">
            <v>m³</v>
          </cell>
          <cell r="D21654">
            <v>24.43</v>
          </cell>
          <cell r="E21654" t="str">
            <v>DNIT - ABR/25</v>
          </cell>
        </row>
        <row r="21655">
          <cell r="A21655">
            <v>1917613</v>
          </cell>
          <cell r="B21655" t="str">
            <v>Dragagem de cascalho fino com draga de sucção e recalque - bomba de 1.350 kW e cortador de 170 kW - distância de recalque de 2.700 a 2.900 m</v>
          </cell>
          <cell r="C21655" t="str">
            <v>m³</v>
          </cell>
          <cell r="D21655">
            <v>28.59</v>
          </cell>
          <cell r="E21655" t="str">
            <v>DNIT - ABR/25</v>
          </cell>
        </row>
        <row r="21656">
          <cell r="A21656">
            <v>1917614</v>
          </cell>
          <cell r="B21656" t="str">
            <v>Dragagem de cascalho fino com draga de sucção e recalque - bomba de 1.350 kW e cortador de 170 kW - distância de recalque de 2.900 a 3.100 m</v>
          </cell>
          <cell r="C21656" t="str">
            <v>m³</v>
          </cell>
          <cell r="D21656">
            <v>33.18</v>
          </cell>
          <cell r="E21656" t="str">
            <v>DNIT - ABR/25</v>
          </cell>
        </row>
        <row r="21657">
          <cell r="A21657">
            <v>1917615</v>
          </cell>
          <cell r="B21657" t="str">
            <v>Dragagem de cascalho fino com draga de sucção e recalque - bomba de 1.350 kW e cortador de 170 kW - distância de recalque de 3.100 a 3.300 m</v>
          </cell>
          <cell r="C21657" t="str">
            <v>m³</v>
          </cell>
          <cell r="D21657">
            <v>38.33</v>
          </cell>
          <cell r="E21657" t="str">
            <v>DNIT - ABR/25</v>
          </cell>
        </row>
        <row r="21658">
          <cell r="A21658">
            <v>1917616</v>
          </cell>
          <cell r="B21658" t="str">
            <v>Dragagem de cascalho fino com draga de sucção e recalque - bomba de 1.350 kW e cortador de 170 kW - distância de recalque de 3.300 a 3.500 m</v>
          </cell>
          <cell r="C21658" t="str">
            <v>m³</v>
          </cell>
          <cell r="D21658">
            <v>44.58</v>
          </cell>
          <cell r="E21658" t="str">
            <v>DNIT - ABR/25</v>
          </cell>
        </row>
        <row r="21659">
          <cell r="A21659">
            <v>1917617</v>
          </cell>
          <cell r="B21659" t="str">
            <v>Dragagem de cascalho fino com draga de sucção e recalque - bomba de 1.350 kW e cortador de 170 kW - distância de recalque de 3.500 a 3.700 m</v>
          </cell>
          <cell r="C21659" t="str">
            <v>m³</v>
          </cell>
          <cell r="D21659">
            <v>50.11</v>
          </cell>
          <cell r="E21659" t="str">
            <v>DNIT - ABR/25</v>
          </cell>
        </row>
        <row r="21660">
          <cell r="A21660">
            <v>1917618</v>
          </cell>
          <cell r="B21660" t="str">
            <v>Dragagem de cascalho fino com draga de sucção e recalque - bomba de 1.350 kW e cortador de 170 kW - distância de recalque de 3.700 a 3.900 m</v>
          </cell>
          <cell r="C21660" t="str">
            <v>m³</v>
          </cell>
          <cell r="D21660">
            <v>57.29</v>
          </cell>
          <cell r="E21660" t="str">
            <v>DNIT - ABR/25</v>
          </cell>
        </row>
        <row r="21661">
          <cell r="A21661">
            <v>1917619</v>
          </cell>
          <cell r="B21661" t="str">
            <v>Dragagem de cascalho fino com draga de sucção e recalque - bomba de 1.350 kW e cortador de 170 kW - distância de recalque de 3.900 a 4.100 m</v>
          </cell>
          <cell r="C21661" t="str">
            <v>m³</v>
          </cell>
          <cell r="D21661">
            <v>62.11</v>
          </cell>
          <cell r="E21661" t="str">
            <v>DNIT - ABR/25</v>
          </cell>
        </row>
        <row r="21662">
          <cell r="A21662">
            <v>1917602</v>
          </cell>
          <cell r="B21662" t="str">
            <v>Dragagem de cascalho fino com draga de sucção e recalque - bomba de 1.350 kW e cortador de 170 kW - distância de recalque de 500 a 700 m</v>
          </cell>
          <cell r="C21662" t="str">
            <v>m³</v>
          </cell>
          <cell r="D21662">
            <v>7.61</v>
          </cell>
          <cell r="E21662" t="str">
            <v>DNIT - ABR/25</v>
          </cell>
        </row>
        <row r="21663">
          <cell r="A21663">
            <v>1917603</v>
          </cell>
          <cell r="B21663" t="str">
            <v>Dragagem de cascalho fino com draga de sucção e recalque - bomba de 1.350 kW e cortador de 170 kW - distância de recalque de 700 a 900 m</v>
          </cell>
          <cell r="C21663" t="str">
            <v>m³</v>
          </cell>
          <cell r="D21663">
            <v>8.4</v>
          </cell>
          <cell r="E21663" t="str">
            <v>DNIT - ABR/25</v>
          </cell>
        </row>
        <row r="21664">
          <cell r="A21664">
            <v>1917604</v>
          </cell>
          <cell r="B21664" t="str">
            <v>Dragagem de cascalho fino com draga de sucção e recalque - bomba de 1.350 kW e cortador de 170 kW - distância de recalque de 900 a 1.100 m</v>
          </cell>
          <cell r="C21664" t="str">
            <v>m³</v>
          </cell>
          <cell r="D21664">
            <v>9.08</v>
          </cell>
          <cell r="E21664" t="str">
            <v>DNIT - ABR/25</v>
          </cell>
        </row>
        <row r="21665">
          <cell r="A21665">
            <v>1917740</v>
          </cell>
          <cell r="B21665" t="str">
            <v>Dragagem de cascalho fino com draga de sucção e recalque - bomba de 1.350 kW e cortador de 170 kW - distância de recalque de até 500 m</v>
          </cell>
          <cell r="C21665" t="str">
            <v>m³</v>
          </cell>
          <cell r="D21665">
            <v>7.31</v>
          </cell>
          <cell r="E21665" t="str">
            <v>DNIT - ABR/25</v>
          </cell>
        </row>
        <row r="21666">
          <cell r="A21666">
            <v>1917263</v>
          </cell>
          <cell r="B21666" t="str">
            <v>Dragagem de cascalho fino com draga de sucção e recalque - bomba de 294 kW e cortador de 30 kW - distância de recalque de 1.100 a 1.300 m</v>
          </cell>
          <cell r="C21666" t="str">
            <v>m³</v>
          </cell>
          <cell r="D21666">
            <v>12.59</v>
          </cell>
          <cell r="E21666" t="str">
            <v>DNIT - ABR/25</v>
          </cell>
        </row>
        <row r="21667">
          <cell r="A21667">
            <v>1917264</v>
          </cell>
          <cell r="B21667" t="str">
            <v>Dragagem de cascalho fino com draga de sucção e recalque - bomba de 294 kW e cortador de 30 kW - distância de recalque de 1.300 a 1.500 m</v>
          </cell>
          <cell r="C21667" t="str">
            <v>m³</v>
          </cell>
          <cell r="D21667">
            <v>15.62</v>
          </cell>
          <cell r="E21667" t="str">
            <v>DNIT - ABR/25</v>
          </cell>
        </row>
        <row r="21668">
          <cell r="A21668">
            <v>1917265</v>
          </cell>
          <cell r="B21668" t="str">
            <v>Dragagem de cascalho fino com draga de sucção e recalque - bomba de 294 kW e cortador de 30 kW - distância de recalque de 1.500 a 1.700 m</v>
          </cell>
          <cell r="C21668" t="str">
            <v>m³</v>
          </cell>
          <cell r="D21668">
            <v>20.25</v>
          </cell>
          <cell r="E21668" t="str">
            <v>DNIT - ABR/25</v>
          </cell>
        </row>
        <row r="21669">
          <cell r="A21669">
            <v>1917260</v>
          </cell>
          <cell r="B21669" t="str">
            <v>Dragagem de cascalho fino com draga de sucção e recalque - bomba de 294 kW e cortador de 30 kW - distância de recalque de 500 a 700 m</v>
          </cell>
          <cell r="C21669" t="str">
            <v>m³</v>
          </cell>
          <cell r="D21669">
            <v>7.68</v>
          </cell>
          <cell r="E21669" t="str">
            <v>DNIT - ABR/25</v>
          </cell>
        </row>
        <row r="21670">
          <cell r="A21670">
            <v>1917261</v>
          </cell>
          <cell r="B21670" t="str">
            <v>Dragagem de cascalho fino com draga de sucção e recalque - bomba de 294 kW e cortador de 30 kW - distância de recalque de 700 a 900 m</v>
          </cell>
          <cell r="C21670" t="str">
            <v>m³</v>
          </cell>
          <cell r="D21670">
            <v>8.5399999999999991</v>
          </cell>
          <cell r="E21670" t="str">
            <v>DNIT - ABR/25</v>
          </cell>
        </row>
        <row r="21671">
          <cell r="A21671">
            <v>1917262</v>
          </cell>
          <cell r="B21671" t="str">
            <v>Dragagem de cascalho fino com draga de sucção e recalque - bomba de 294 kW e cortador de 30 kW - distância de recalque de 900 a 1.100 m</v>
          </cell>
          <cell r="C21671" t="str">
            <v>m³</v>
          </cell>
          <cell r="D21671">
            <v>10.11</v>
          </cell>
          <cell r="E21671" t="str">
            <v>DNIT - ABR/25</v>
          </cell>
        </row>
        <row r="21672">
          <cell r="A21672">
            <v>1917727</v>
          </cell>
          <cell r="B21672" t="str">
            <v>Dragagem de cascalho fino com draga de sucção e recalque - bomba de 294 kW e cortador de 30 kW - distância de recalque de até 500 m</v>
          </cell>
          <cell r="C21672" t="str">
            <v>m³</v>
          </cell>
          <cell r="D21672">
            <v>7.43</v>
          </cell>
          <cell r="E21672" t="str">
            <v>DNIT - ABR/25</v>
          </cell>
        </row>
        <row r="21673">
          <cell r="A21673">
            <v>1917351</v>
          </cell>
          <cell r="B21673" t="str">
            <v>Dragagem de cascalho fino com draga de sucção e recalque - bomba de 483 kW e cortador de 55 kW - distância de recalque de 1.100 a 1.300 m</v>
          </cell>
          <cell r="C21673" t="str">
            <v>m³</v>
          </cell>
          <cell r="D21673">
            <v>11.04</v>
          </cell>
          <cell r="E21673" t="str">
            <v>DNIT - ABR/25</v>
          </cell>
        </row>
        <row r="21674">
          <cell r="A21674">
            <v>1917352</v>
          </cell>
          <cell r="B21674" t="str">
            <v>Dragagem de cascalho fino com draga de sucção e recalque - bomba de 483 kW e cortador de 55 kW - distância de recalque de 1.300 a 1.500 m</v>
          </cell>
          <cell r="C21674" t="str">
            <v>m³</v>
          </cell>
          <cell r="D21674">
            <v>14.64</v>
          </cell>
          <cell r="E21674" t="str">
            <v>DNIT - ABR/25</v>
          </cell>
        </row>
        <row r="21675">
          <cell r="A21675">
            <v>1917353</v>
          </cell>
          <cell r="B21675" t="str">
            <v>Dragagem de cascalho fino com draga de sucção e recalque - bomba de 483 kW e cortador de 55 kW - distância de recalque de 1.500 a 1.700 m</v>
          </cell>
          <cell r="C21675" t="str">
            <v>m³</v>
          </cell>
          <cell r="D21675">
            <v>18.88</v>
          </cell>
          <cell r="E21675" t="str">
            <v>DNIT - ABR/25</v>
          </cell>
        </row>
        <row r="21676">
          <cell r="A21676">
            <v>1917354</v>
          </cell>
          <cell r="B21676" t="str">
            <v>Dragagem de cascalho fino com draga de sucção e recalque - bomba de 483 kW e cortador de 55 kW - distância de recalque de 1.700 a 1.900 m</v>
          </cell>
          <cell r="C21676" t="str">
            <v>m³</v>
          </cell>
          <cell r="D21676">
            <v>24.57</v>
          </cell>
          <cell r="E21676" t="str">
            <v>DNIT - ABR/25</v>
          </cell>
        </row>
        <row r="21677">
          <cell r="A21677">
            <v>1917355</v>
          </cell>
          <cell r="B21677" t="str">
            <v>Dragagem de cascalho fino com draga de sucção e recalque - bomba de 483 kW e cortador de 55 kW - distância de recalque de 1.900 a 2.100 m</v>
          </cell>
          <cell r="C21677" t="str">
            <v>m³</v>
          </cell>
          <cell r="D21677">
            <v>31.76</v>
          </cell>
          <cell r="E21677" t="str">
            <v>DNIT - ABR/25</v>
          </cell>
        </row>
        <row r="21678">
          <cell r="A21678">
            <v>1917356</v>
          </cell>
          <cell r="B21678" t="str">
            <v>Dragagem de cascalho fino com draga de sucção e recalque - bomba de 483 kW e cortador de 55 kW - distância de recalque de 2.100 a 2.300 m</v>
          </cell>
          <cell r="C21678" t="str">
            <v>m³</v>
          </cell>
          <cell r="D21678">
            <v>38.979999999999997</v>
          </cell>
          <cell r="E21678" t="str">
            <v>DNIT - ABR/25</v>
          </cell>
        </row>
        <row r="21679">
          <cell r="A21679">
            <v>1917357</v>
          </cell>
          <cell r="B21679" t="str">
            <v>Dragagem de cascalho fino com draga de sucção e recalque - bomba de 483 kW e cortador de 55 kW - distância de recalque de 2.300 a 2.500 m</v>
          </cell>
          <cell r="C21679" t="str">
            <v>m³</v>
          </cell>
          <cell r="D21679">
            <v>44.56</v>
          </cell>
          <cell r="E21679" t="str">
            <v>DNIT - ABR/25</v>
          </cell>
        </row>
        <row r="21680">
          <cell r="A21680">
            <v>1917348</v>
          </cell>
          <cell r="B21680" t="str">
            <v>Dragagem de cascalho fino com draga de sucção e recalque - bomba de 483 kW e cortador de 55 kW - distância de recalque de 500 a 700 m</v>
          </cell>
          <cell r="C21680" t="str">
            <v>m³</v>
          </cell>
          <cell r="D21680">
            <v>6.74</v>
          </cell>
          <cell r="E21680" t="str">
            <v>DNIT - ABR/25</v>
          </cell>
        </row>
        <row r="21681">
          <cell r="A21681">
            <v>1917349</v>
          </cell>
          <cell r="B21681" t="str">
            <v>Dragagem de cascalho fino com draga de sucção e recalque - bomba de 483 kW e cortador de 55 kW - distância de recalque de 700 a 900 m</v>
          </cell>
          <cell r="C21681" t="str">
            <v>m³</v>
          </cell>
          <cell r="D21681">
            <v>7.26</v>
          </cell>
          <cell r="E21681" t="str">
            <v>DNIT - ABR/25</v>
          </cell>
        </row>
        <row r="21682">
          <cell r="A21682">
            <v>1917350</v>
          </cell>
          <cell r="B21682" t="str">
            <v>Dragagem de cascalho fino com draga de sucção e recalque - bomba de 483 kW e cortador de 55 kW - distância de recalque de 900 a 1.100 m</v>
          </cell>
          <cell r="C21682" t="str">
            <v>m³</v>
          </cell>
          <cell r="D21682">
            <v>8.23</v>
          </cell>
          <cell r="E21682" t="str">
            <v>DNIT - ABR/25</v>
          </cell>
        </row>
        <row r="21683">
          <cell r="A21683">
            <v>1917731</v>
          </cell>
          <cell r="B21683" t="str">
            <v>Dragagem de cascalho fino com draga de sucção e recalque - bomba de 483 kW e cortador de 55 kW - distância de recalque de até 500 m</v>
          </cell>
          <cell r="C21683" t="str">
            <v>m³</v>
          </cell>
          <cell r="D21683">
            <v>6.6</v>
          </cell>
          <cell r="E21683" t="str">
            <v>DNIT - ABR/25</v>
          </cell>
        </row>
        <row r="21684">
          <cell r="A21684">
            <v>1917463</v>
          </cell>
          <cell r="B21684" t="str">
            <v>Dragagem de cascalho fino com draga de sucção e recalque - bomba de 746 kW e cortador de 110 kW - distância de recalque de 1.100 a 1.300 m</v>
          </cell>
          <cell r="C21684" t="str">
            <v>m³</v>
          </cell>
          <cell r="D21684">
            <v>11.53</v>
          </cell>
          <cell r="E21684" t="str">
            <v>DNIT - ABR/25</v>
          </cell>
        </row>
        <row r="21685">
          <cell r="A21685">
            <v>1917464</v>
          </cell>
          <cell r="B21685" t="str">
            <v>Dragagem de cascalho fino com draga de sucção e recalque - bomba de 746 kW e cortador de 110 kW - distância de recalque de 1.300 a 1.500 m</v>
          </cell>
          <cell r="C21685" t="str">
            <v>m³</v>
          </cell>
          <cell r="D21685">
            <v>13.35</v>
          </cell>
          <cell r="E21685" t="str">
            <v>DNIT - ABR/25</v>
          </cell>
        </row>
        <row r="21686">
          <cell r="A21686">
            <v>1917465</v>
          </cell>
          <cell r="B21686" t="str">
            <v>Dragagem de cascalho fino com draga de sucção e recalque - bomba de 746 kW e cortador de 110 kW - distância de recalque de 1.500 a 1.700 m</v>
          </cell>
          <cell r="C21686" t="str">
            <v>m³</v>
          </cell>
          <cell r="D21686">
            <v>15.4</v>
          </cell>
          <cell r="E21686" t="str">
            <v>DNIT - ABR/25</v>
          </cell>
        </row>
        <row r="21687">
          <cell r="A21687">
            <v>1917466</v>
          </cell>
          <cell r="B21687" t="str">
            <v>Dragagem de cascalho fino com draga de sucção e recalque - bomba de 746 kW e cortador de 110 kW - distância de recalque de 1.700 a 1.900 m</v>
          </cell>
          <cell r="C21687" t="str">
            <v>m³</v>
          </cell>
          <cell r="D21687">
            <v>18.32</v>
          </cell>
          <cell r="E21687" t="str">
            <v>DNIT - ABR/25</v>
          </cell>
        </row>
        <row r="21688">
          <cell r="A21688">
            <v>1917467</v>
          </cell>
          <cell r="B21688" t="str">
            <v>Dragagem de cascalho fino com draga de sucção e recalque - bomba de 746 kW e cortador de 110 kW - distância de recalque de 1.900 a 2.100 m</v>
          </cell>
          <cell r="C21688" t="str">
            <v>m³</v>
          </cell>
          <cell r="D21688">
            <v>22.8</v>
          </cell>
          <cell r="E21688" t="str">
            <v>DNIT - ABR/25</v>
          </cell>
        </row>
        <row r="21689">
          <cell r="A21689">
            <v>1917468</v>
          </cell>
          <cell r="B21689" t="str">
            <v>Dragagem de cascalho fino com draga de sucção e recalque - bomba de 746 kW e cortador de 110 kW - distância de recalque de 2.100 a 2.300 m</v>
          </cell>
          <cell r="C21689" t="str">
            <v>m³</v>
          </cell>
          <cell r="D21689">
            <v>27.91</v>
          </cell>
          <cell r="E21689" t="str">
            <v>DNIT - ABR/25</v>
          </cell>
        </row>
        <row r="21690">
          <cell r="A21690">
            <v>1917469</v>
          </cell>
          <cell r="B21690" t="str">
            <v>Dragagem de cascalho fino com draga de sucção e recalque - bomba de 746 kW e cortador de 110 kW - distância de recalque de 2.300 a 2.500 m</v>
          </cell>
          <cell r="C21690" t="str">
            <v>m³</v>
          </cell>
          <cell r="D21690">
            <v>33.549999999999997</v>
          </cell>
          <cell r="E21690" t="str">
            <v>DNIT - ABR/25</v>
          </cell>
        </row>
        <row r="21691">
          <cell r="A21691">
            <v>1917470</v>
          </cell>
          <cell r="B21691" t="str">
            <v>Dragagem de cascalho fino com draga de sucção e recalque - bomba de 746 kW e cortador de 110 kW - distância de recalque de 2.500 a 2.700 m</v>
          </cell>
          <cell r="C21691" t="str">
            <v>m³</v>
          </cell>
          <cell r="D21691">
            <v>40.090000000000003</v>
          </cell>
          <cell r="E21691" t="str">
            <v>DNIT - ABR/25</v>
          </cell>
        </row>
        <row r="21692">
          <cell r="A21692">
            <v>1917471</v>
          </cell>
          <cell r="B21692" t="str">
            <v>Dragagem de cascalho fino com draga de sucção e recalque - bomba de 746 kW e cortador de 110 kW - distância de recalque de 2.700 a 2.900 m</v>
          </cell>
          <cell r="C21692" t="str">
            <v>m³</v>
          </cell>
          <cell r="D21692">
            <v>47.88</v>
          </cell>
          <cell r="E21692" t="str">
            <v>DNIT - ABR/25</v>
          </cell>
        </row>
        <row r="21693">
          <cell r="A21693">
            <v>1917472</v>
          </cell>
          <cell r="B21693" t="str">
            <v>Dragagem de cascalho fino com draga de sucção e recalque - bomba de 746 kW e cortador de 110 kW - distância de recalque de 2.900 a 3.100 m</v>
          </cell>
          <cell r="C21693" t="str">
            <v>m³</v>
          </cell>
          <cell r="D21693">
            <v>51.23</v>
          </cell>
          <cell r="E21693" t="str">
            <v>DNIT - ABR/25</v>
          </cell>
        </row>
        <row r="21694">
          <cell r="A21694">
            <v>1917460</v>
          </cell>
          <cell r="B21694" t="str">
            <v>Dragagem de cascalho fino com draga de sucção e recalque - bomba de 746 kW e cortador de 110 kW - distância de recalque de 500 a 700 m</v>
          </cell>
          <cell r="C21694" t="str">
            <v>m³</v>
          </cell>
          <cell r="D21694">
            <v>6.75</v>
          </cell>
          <cell r="E21694" t="str">
            <v>DNIT - ABR/25</v>
          </cell>
        </row>
        <row r="21695">
          <cell r="A21695">
            <v>1917461</v>
          </cell>
          <cell r="B21695" t="str">
            <v>Dragagem de cascalho fino com draga de sucção e recalque - bomba de 746 kW e cortador de 110 kW - distância de recalque de 700 a 900 m</v>
          </cell>
          <cell r="C21695" t="str">
            <v>m³</v>
          </cell>
          <cell r="D21695">
            <v>7.98</v>
          </cell>
          <cell r="E21695" t="str">
            <v>DNIT - ABR/25</v>
          </cell>
        </row>
        <row r="21696">
          <cell r="A21696">
            <v>1917462</v>
          </cell>
          <cell r="B21696" t="str">
            <v>Dragagem de cascalho fino com draga de sucção e recalque - bomba de 746 kW e cortador de 110 kW - distância de recalque de 900 a 1.100 m</v>
          </cell>
          <cell r="C21696" t="str">
            <v>m³</v>
          </cell>
          <cell r="D21696">
            <v>9.4700000000000006</v>
          </cell>
          <cell r="E21696" t="str">
            <v>DNIT - ABR/25</v>
          </cell>
        </row>
        <row r="21697">
          <cell r="A21697">
            <v>1917735</v>
          </cell>
          <cell r="B21697" t="str">
            <v>Dragagem de cascalho fino com draga de sucção e recalque - bomba de 746 kW e cortador de 110 kW - distância de recalque de até 500 m</v>
          </cell>
          <cell r="C21697" t="str">
            <v>m³</v>
          </cell>
          <cell r="D21697">
            <v>5.99</v>
          </cell>
          <cell r="E21697" t="str">
            <v>DNIT - ABR/25</v>
          </cell>
        </row>
        <row r="21698">
          <cell r="A21698">
            <v>1917061</v>
          </cell>
          <cell r="B21698" t="str">
            <v>Dragagem de cascalho fino com draga hopper - capacidade da cisterna de 1.000 m³ - DMT de 1.500 a 1.800 m</v>
          </cell>
          <cell r="C21698" t="str">
            <v>m³</v>
          </cell>
          <cell r="D21698">
            <v>24</v>
          </cell>
          <cell r="E21698" t="str">
            <v>DNIT - ABR/25</v>
          </cell>
        </row>
        <row r="21699">
          <cell r="A21699">
            <v>1917062</v>
          </cell>
          <cell r="B21699" t="str">
            <v>Dragagem de cascalho fino com draga hopper - capacidade da cisterna de 1.000 m³ - DMT de 1.800 a 2.100 m</v>
          </cell>
          <cell r="C21699" t="str">
            <v>m³</v>
          </cell>
          <cell r="D21699">
            <v>24.47</v>
          </cell>
          <cell r="E21699" t="str">
            <v>DNIT - ABR/25</v>
          </cell>
        </row>
        <row r="21700">
          <cell r="A21700">
            <v>1917063</v>
          </cell>
          <cell r="B21700" t="str">
            <v>Dragagem de cascalho fino com draga hopper - capacidade da cisterna de 1.000 m³ - DMT de 2.100 a 2.400 m</v>
          </cell>
          <cell r="C21700" t="str">
            <v>m³</v>
          </cell>
          <cell r="D21700">
            <v>24.94</v>
          </cell>
          <cell r="E21700" t="str">
            <v>DNIT - ABR/25</v>
          </cell>
        </row>
        <row r="21701">
          <cell r="A21701">
            <v>1917064</v>
          </cell>
          <cell r="B21701" t="str">
            <v>Dragagem de cascalho fino com draga hopper - capacidade da cisterna de 1.000 m³ - DMT de 2.400 a 2.700 m</v>
          </cell>
          <cell r="C21701" t="str">
            <v>m³</v>
          </cell>
          <cell r="D21701">
            <v>25.44</v>
          </cell>
          <cell r="E21701" t="str">
            <v>DNIT - ABR/25</v>
          </cell>
        </row>
        <row r="21702">
          <cell r="A21702">
            <v>1917065</v>
          </cell>
          <cell r="B21702" t="str">
            <v>Dragagem de cascalho fino com draga hopper - capacidade da cisterna de 1.000 m³ - DMT de 2.700 a 3.000 m</v>
          </cell>
          <cell r="C21702" t="str">
            <v>m³</v>
          </cell>
          <cell r="D21702">
            <v>25.97</v>
          </cell>
          <cell r="E21702" t="str">
            <v>DNIT - ABR/25</v>
          </cell>
        </row>
        <row r="21703">
          <cell r="A21703">
            <v>1917066</v>
          </cell>
          <cell r="B21703" t="str">
            <v>Dragagem de cascalho fino com draga hopper - capacidade da cisterna de 1.000 m³ - DMT de 3.000 m</v>
          </cell>
          <cell r="C21703" t="str">
            <v>m³</v>
          </cell>
          <cell r="D21703">
            <v>26.25</v>
          </cell>
          <cell r="E21703" t="str">
            <v>DNIT - ABR/25</v>
          </cell>
        </row>
        <row r="21704">
          <cell r="A21704">
            <v>1901590</v>
          </cell>
          <cell r="B21704" t="str">
            <v>Dragagem de cascalho fino com draga hopper - capacidade da cisterna de 10.000 m³ - DMT de 1.500 a 1.800 m</v>
          </cell>
          <cell r="C21704" t="str">
            <v>m³</v>
          </cell>
          <cell r="D21704">
            <v>13.61</v>
          </cell>
          <cell r="E21704" t="str">
            <v>DNIT - ABR/25</v>
          </cell>
        </row>
        <row r="21705">
          <cell r="A21705">
            <v>1901591</v>
          </cell>
          <cell r="B21705" t="str">
            <v>Dragagem de cascalho fino com draga hopper - capacidade da cisterna de 10.000 m³ - DMT de 1.800 a 2.100 m</v>
          </cell>
          <cell r="C21705" t="str">
            <v>m³</v>
          </cell>
          <cell r="D21705">
            <v>13.73</v>
          </cell>
          <cell r="E21705" t="str">
            <v>DNIT - ABR/25</v>
          </cell>
        </row>
        <row r="21706">
          <cell r="A21706">
            <v>1901592</v>
          </cell>
          <cell r="B21706" t="str">
            <v>Dragagem de cascalho fino com draga hopper - capacidade da cisterna de 10.000 m³ - DMT de 2.100 a 2.400 m</v>
          </cell>
          <cell r="C21706" t="str">
            <v>m³</v>
          </cell>
          <cell r="D21706">
            <v>13.85</v>
          </cell>
          <cell r="E21706" t="str">
            <v>DNIT - ABR/25</v>
          </cell>
        </row>
        <row r="21707">
          <cell r="A21707">
            <v>1901593</v>
          </cell>
          <cell r="B21707" t="str">
            <v>Dragagem de cascalho fino com draga hopper - capacidade da cisterna de 10.000 m³ - DMT de 2.400 a 2.700 m</v>
          </cell>
          <cell r="C21707" t="str">
            <v>m³</v>
          </cell>
          <cell r="D21707">
            <v>13.98</v>
          </cell>
          <cell r="E21707" t="str">
            <v>DNIT - ABR/25</v>
          </cell>
        </row>
        <row r="21708">
          <cell r="A21708">
            <v>1901594</v>
          </cell>
          <cell r="B21708" t="str">
            <v>Dragagem de cascalho fino com draga hopper - capacidade da cisterna de 10.000 m³ - DMT de 2.700 a 3.000 m</v>
          </cell>
          <cell r="C21708" t="str">
            <v>m³</v>
          </cell>
          <cell r="D21708">
            <v>14.11</v>
          </cell>
          <cell r="E21708" t="str">
            <v>DNIT - ABR/25</v>
          </cell>
        </row>
        <row r="21709">
          <cell r="A21709">
            <v>1901589</v>
          </cell>
          <cell r="B21709" t="str">
            <v>Dragagem de cascalho fino com draga hopper - capacidade da cisterna de 10.000 m³ - DMT de 3.000 m</v>
          </cell>
          <cell r="C21709" t="str">
            <v>m³</v>
          </cell>
          <cell r="D21709">
            <v>14.19</v>
          </cell>
          <cell r="E21709" t="str">
            <v>DNIT - ABR/25</v>
          </cell>
        </row>
        <row r="21710">
          <cell r="A21710">
            <v>1901596</v>
          </cell>
          <cell r="B21710" t="str">
            <v>Dragagem de cascalho fino com draga hopper - capacidade da cisterna de 15.000 m³ - DMT de 1.500 a 1.800 m</v>
          </cell>
          <cell r="C21710" t="str">
            <v>m³</v>
          </cell>
          <cell r="D21710">
            <v>17.760000000000002</v>
          </cell>
          <cell r="E21710" t="str">
            <v>DNIT - ABR/25</v>
          </cell>
        </row>
        <row r="21711">
          <cell r="A21711">
            <v>1901597</v>
          </cell>
          <cell r="B21711" t="str">
            <v>Dragagem de cascalho fino com draga hopper - capacidade da cisterna de 15.000 m³ - DMT de 1.800 a 2.100 m</v>
          </cell>
          <cell r="C21711" t="str">
            <v>m³</v>
          </cell>
          <cell r="D21711">
            <v>17.87</v>
          </cell>
          <cell r="E21711" t="str">
            <v>DNIT - ABR/25</v>
          </cell>
        </row>
        <row r="21712">
          <cell r="A21712">
            <v>1901598</v>
          </cell>
          <cell r="B21712" t="str">
            <v>Dragagem de cascalho fino com draga hopper - capacidade da cisterna de 15.000 m³ - DMT de 2.100 a 2.400 m</v>
          </cell>
          <cell r="C21712" t="str">
            <v>m³</v>
          </cell>
          <cell r="D21712">
            <v>17.98</v>
          </cell>
          <cell r="E21712" t="str">
            <v>DNIT - ABR/25</v>
          </cell>
        </row>
        <row r="21713">
          <cell r="A21713">
            <v>1901599</v>
          </cell>
          <cell r="B21713" t="str">
            <v>Dragagem de cascalho fino com draga hopper - capacidade da cisterna de 15.000 m³ - DMT de 2.400 a 2.700 m</v>
          </cell>
          <cell r="C21713" t="str">
            <v>m³</v>
          </cell>
          <cell r="D21713">
            <v>18.100000000000001</v>
          </cell>
          <cell r="E21713" t="str">
            <v>DNIT - ABR/25</v>
          </cell>
        </row>
        <row r="21714">
          <cell r="A21714">
            <v>1901600</v>
          </cell>
          <cell r="B21714" t="str">
            <v>Dragagem de cascalho fino com draga hopper - capacidade da cisterna de 15.000 m³ - DMT de 2.700 a 3.000 m</v>
          </cell>
          <cell r="C21714" t="str">
            <v>m³</v>
          </cell>
          <cell r="D21714">
            <v>18.23</v>
          </cell>
          <cell r="E21714" t="str">
            <v>DNIT - ABR/25</v>
          </cell>
        </row>
        <row r="21715">
          <cell r="A21715">
            <v>1901595</v>
          </cell>
          <cell r="B21715" t="str">
            <v>Dragagem de cascalho fino com draga hopper - capacidade da cisterna de 15.000 m³ - DMT de 3.000 m</v>
          </cell>
          <cell r="C21715" t="str">
            <v>m³</v>
          </cell>
          <cell r="D21715">
            <v>18.29</v>
          </cell>
          <cell r="E21715" t="str">
            <v>DNIT - ABR/25</v>
          </cell>
        </row>
        <row r="21716">
          <cell r="A21716">
            <v>1917097</v>
          </cell>
          <cell r="B21716" t="str">
            <v>Dragagem de cascalho fino com draga hopper - capacidade da cisterna de 2.000 m³ - DMT de 1.500 a 1.800 m</v>
          </cell>
          <cell r="C21716" t="str">
            <v>m³</v>
          </cell>
          <cell r="D21716">
            <v>16</v>
          </cell>
          <cell r="E21716" t="str">
            <v>DNIT - ABR/25</v>
          </cell>
        </row>
        <row r="21717">
          <cell r="A21717">
            <v>1917098</v>
          </cell>
          <cell r="B21717" t="str">
            <v>Dragagem de cascalho fino com draga hopper - capacidade da cisterna de 2.000 m³ - DMT de 1.800 a 2.100 m</v>
          </cell>
          <cell r="C21717" t="str">
            <v>m³</v>
          </cell>
          <cell r="D21717">
            <v>16.27</v>
          </cell>
          <cell r="E21717" t="str">
            <v>DNIT - ABR/25</v>
          </cell>
        </row>
        <row r="21718">
          <cell r="A21718">
            <v>1917099</v>
          </cell>
          <cell r="B21718" t="str">
            <v>Dragagem de cascalho fino com draga hopper - capacidade da cisterna de 2.000 m³ - DMT de 2.100 a 2.400 m</v>
          </cell>
          <cell r="C21718" t="str">
            <v>m³</v>
          </cell>
          <cell r="D21718">
            <v>16.559999999999999</v>
          </cell>
          <cell r="E21718" t="str">
            <v>DNIT - ABR/25</v>
          </cell>
        </row>
        <row r="21719">
          <cell r="A21719">
            <v>1917100</v>
          </cell>
          <cell r="B21719" t="str">
            <v>Dragagem de cascalho fino com draga hopper - capacidade da cisterna de 2.000 m³ - DMT de 2.400 a 2.700 m</v>
          </cell>
          <cell r="C21719" t="str">
            <v>m³</v>
          </cell>
          <cell r="D21719">
            <v>16.850000000000001</v>
          </cell>
          <cell r="E21719" t="str">
            <v>DNIT - ABR/25</v>
          </cell>
        </row>
        <row r="21720">
          <cell r="A21720">
            <v>1917101</v>
          </cell>
          <cell r="B21720" t="str">
            <v>Dragagem de cascalho fino com draga hopper - capacidade da cisterna de 2.000 m³ - DMT de 2.700 a 3.000 m</v>
          </cell>
          <cell r="C21720" t="str">
            <v>m³</v>
          </cell>
          <cell r="D21720">
            <v>17.16</v>
          </cell>
          <cell r="E21720" t="str">
            <v>DNIT - ABR/25</v>
          </cell>
        </row>
        <row r="21721">
          <cell r="A21721">
            <v>1917102</v>
          </cell>
          <cell r="B21721" t="str">
            <v>Dragagem de cascalho fino com draga hopper - capacidade da cisterna de 2.000 m³ - DMT de 3.000 m</v>
          </cell>
          <cell r="C21721" t="str">
            <v>m³</v>
          </cell>
          <cell r="D21721">
            <v>17.329999999999998</v>
          </cell>
          <cell r="E21721" t="str">
            <v>DNIT - ABR/25</v>
          </cell>
        </row>
        <row r="21722">
          <cell r="A21722">
            <v>1901601</v>
          </cell>
          <cell r="B21722" t="str">
            <v>Dragagem de cascalho fino com draga hopper - capacidade da cisterna de 20.000 m³ - DMT de 1.500 a 1.800 m</v>
          </cell>
          <cell r="C21722" t="str">
            <v>m³</v>
          </cell>
          <cell r="D21722">
            <v>22.01</v>
          </cell>
          <cell r="E21722" t="str">
            <v>DNIT - ABR/25</v>
          </cell>
        </row>
        <row r="21723">
          <cell r="A21723">
            <v>1901602</v>
          </cell>
          <cell r="B21723" t="str">
            <v>Dragagem de cascalho fino com draga hopper - capacidade da cisterna de 20.000 m³ - DMT de 1.800 a 2.100 m</v>
          </cell>
          <cell r="C21723" t="str">
            <v>m³</v>
          </cell>
          <cell r="D21723">
            <v>22.12</v>
          </cell>
          <cell r="E21723" t="str">
            <v>DNIT - ABR/25</v>
          </cell>
        </row>
        <row r="21724">
          <cell r="A21724">
            <v>1901603</v>
          </cell>
          <cell r="B21724" t="str">
            <v>Dragagem de cascalho fino com draga hopper - capacidade da cisterna de 20.000 m³ - DMT de 2.100 a 2.400 m</v>
          </cell>
          <cell r="C21724" t="str">
            <v>m³</v>
          </cell>
          <cell r="D21724">
            <v>22.23</v>
          </cell>
          <cell r="E21724" t="str">
            <v>DNIT - ABR/25</v>
          </cell>
        </row>
        <row r="21725">
          <cell r="A21725">
            <v>1901604</v>
          </cell>
          <cell r="B21725" t="str">
            <v>Dragagem de cascalho fino com draga hopper - capacidade da cisterna de 20.000 m³ - DMT de 2.400 a 2.700 m</v>
          </cell>
          <cell r="C21725" t="str">
            <v>m³</v>
          </cell>
          <cell r="D21725">
            <v>22.34</v>
          </cell>
          <cell r="E21725" t="str">
            <v>DNIT - ABR/25</v>
          </cell>
        </row>
        <row r="21726">
          <cell r="A21726">
            <v>1901605</v>
          </cell>
          <cell r="B21726" t="str">
            <v>Dragagem de cascalho fino com draga hopper - capacidade da cisterna de 20.000 m³ - DMT de 2.700 a 3.000 m</v>
          </cell>
          <cell r="C21726" t="str">
            <v>m³</v>
          </cell>
          <cell r="D21726">
            <v>22.47</v>
          </cell>
          <cell r="E21726" t="str">
            <v>DNIT - ABR/25</v>
          </cell>
        </row>
        <row r="21727">
          <cell r="A21727">
            <v>1901606</v>
          </cell>
          <cell r="B21727" t="str">
            <v>Dragagem de cascalho fino com draga hopper - capacidade da cisterna de 20.000 m³ - DMT de 3.000 m</v>
          </cell>
          <cell r="C21727" t="str">
            <v>m³</v>
          </cell>
          <cell r="D21727">
            <v>22.53</v>
          </cell>
          <cell r="E21727" t="str">
            <v>DNIT - ABR/25</v>
          </cell>
        </row>
        <row r="21728">
          <cell r="A21728">
            <v>1917133</v>
          </cell>
          <cell r="B21728" t="str">
            <v>Dragagem de cascalho fino com draga hopper - capacidade da cisterna de 3.000 m³ - DMT de 1.500 a 1.800 m</v>
          </cell>
          <cell r="C21728" t="str">
            <v>m³</v>
          </cell>
          <cell r="D21728">
            <v>14.66</v>
          </cell>
          <cell r="E21728" t="str">
            <v>DNIT - ABR/25</v>
          </cell>
        </row>
        <row r="21729">
          <cell r="A21729">
            <v>1917134</v>
          </cell>
          <cell r="B21729" t="str">
            <v>Dragagem de cascalho fino com draga hopper - capacidade da cisterna de 3.000 m³ - DMT de 1.800 a 2.100 m</v>
          </cell>
          <cell r="C21729" t="str">
            <v>m³</v>
          </cell>
          <cell r="D21729">
            <v>14.88</v>
          </cell>
          <cell r="E21729" t="str">
            <v>DNIT - ABR/25</v>
          </cell>
        </row>
        <row r="21730">
          <cell r="A21730">
            <v>1917135</v>
          </cell>
          <cell r="B21730" t="str">
            <v>Dragagem de cascalho fino com draga hopper - capacidade da cisterna de 3.000 m³ - DMT de 2.100 a 2.400 m</v>
          </cell>
          <cell r="C21730" t="str">
            <v>m³</v>
          </cell>
          <cell r="D21730">
            <v>15.1</v>
          </cell>
          <cell r="E21730" t="str">
            <v>DNIT - ABR/25</v>
          </cell>
        </row>
        <row r="21731">
          <cell r="A21731">
            <v>1917136</v>
          </cell>
          <cell r="B21731" t="str">
            <v>Dragagem de cascalho fino com draga hopper - capacidade da cisterna de 3.000 m³ - DMT de 2.400 a 2.700 m</v>
          </cell>
          <cell r="C21731" t="str">
            <v>m³</v>
          </cell>
          <cell r="D21731">
            <v>15.33</v>
          </cell>
          <cell r="E21731" t="str">
            <v>DNIT - ABR/25</v>
          </cell>
        </row>
        <row r="21732">
          <cell r="A21732">
            <v>1917137</v>
          </cell>
          <cell r="B21732" t="str">
            <v>Dragagem de cascalho fino com draga hopper - capacidade da cisterna de 3.000 m³ - DMT de 2.700 a 3.000 m</v>
          </cell>
          <cell r="C21732" t="str">
            <v>m³</v>
          </cell>
          <cell r="D21732">
            <v>15.57</v>
          </cell>
          <cell r="E21732" t="str">
            <v>DNIT - ABR/25</v>
          </cell>
        </row>
        <row r="21733">
          <cell r="A21733">
            <v>1917138</v>
          </cell>
          <cell r="B21733" t="str">
            <v>Dragagem de cascalho fino com draga hopper - capacidade da cisterna de 3.000 m³ - DMT de 3.000 m</v>
          </cell>
          <cell r="C21733" t="str">
            <v>m³</v>
          </cell>
          <cell r="D21733">
            <v>15.7</v>
          </cell>
          <cell r="E21733" t="str">
            <v>DNIT - ABR/25</v>
          </cell>
        </row>
        <row r="21734">
          <cell r="A21734">
            <v>1917169</v>
          </cell>
          <cell r="B21734" t="str">
            <v>Dragagem de cascalho fino com draga hopper - capacidade da cisterna de 4.000 m³ - DMT de 1.500 a 1.800 m</v>
          </cell>
          <cell r="C21734" t="str">
            <v>m³</v>
          </cell>
          <cell r="D21734">
            <v>13.66</v>
          </cell>
          <cell r="E21734" t="str">
            <v>DNIT - ABR/25</v>
          </cell>
        </row>
        <row r="21735">
          <cell r="A21735">
            <v>1917170</v>
          </cell>
          <cell r="B21735" t="str">
            <v>Dragagem de cascalho fino com draga hopper - capacidade da cisterna de 4.000 m³ - DMT de 1.800 a 2.100 m</v>
          </cell>
          <cell r="C21735" t="str">
            <v>m³</v>
          </cell>
          <cell r="D21735">
            <v>13.84</v>
          </cell>
          <cell r="E21735" t="str">
            <v>DNIT - ABR/25</v>
          </cell>
        </row>
        <row r="21736">
          <cell r="A21736">
            <v>1917171</v>
          </cell>
          <cell r="B21736" t="str">
            <v>Dragagem de cascalho fino com draga hopper - capacidade da cisterna de 4.000 m³ - DMT de 2.100 a 2.400 m</v>
          </cell>
          <cell r="C21736" t="str">
            <v>m³</v>
          </cell>
          <cell r="D21736">
            <v>14.03</v>
          </cell>
          <cell r="E21736" t="str">
            <v>DNIT - ABR/25</v>
          </cell>
        </row>
        <row r="21737">
          <cell r="A21737">
            <v>1917172</v>
          </cell>
          <cell r="B21737" t="str">
            <v>Dragagem de cascalho fino com draga hopper - capacidade da cisterna de 4.000 m³ - DMT de 2.400 a 2.700 m</v>
          </cell>
          <cell r="C21737" t="str">
            <v>m³</v>
          </cell>
          <cell r="D21737">
            <v>14.23</v>
          </cell>
          <cell r="E21737" t="str">
            <v>DNIT - ABR/25</v>
          </cell>
        </row>
        <row r="21738">
          <cell r="A21738">
            <v>1917173</v>
          </cell>
          <cell r="B21738" t="str">
            <v>Dragagem de cascalho fino com draga hopper - capacidade da cisterna de 4.000 m³ - DMT de 2.700 a 3.000 m</v>
          </cell>
          <cell r="C21738" t="str">
            <v>m³</v>
          </cell>
          <cell r="D21738">
            <v>14.44</v>
          </cell>
          <cell r="E21738" t="str">
            <v>DNIT - ABR/25</v>
          </cell>
        </row>
        <row r="21739">
          <cell r="A21739">
            <v>1917174</v>
          </cell>
          <cell r="B21739" t="str">
            <v>Dragagem de cascalho fino com draga hopper - capacidade da cisterna de 4.000 m³ - DMT de 3.000 m</v>
          </cell>
          <cell r="C21739" t="str">
            <v>m³</v>
          </cell>
          <cell r="D21739">
            <v>14.56</v>
          </cell>
          <cell r="E21739" t="str">
            <v>DNIT - ABR/25</v>
          </cell>
        </row>
        <row r="21740">
          <cell r="A21740">
            <v>1917205</v>
          </cell>
          <cell r="B21740" t="str">
            <v>Dragagem de cascalho fino com draga hopper - capacidade da cisterna de 5.000 m³ - DMT de 1.500 a 1.800 m</v>
          </cell>
          <cell r="C21740" t="str">
            <v>m³</v>
          </cell>
          <cell r="D21740">
            <v>14.9</v>
          </cell>
          <cell r="E21740" t="str">
            <v>DNIT - ABR/25</v>
          </cell>
        </row>
        <row r="21741">
          <cell r="A21741">
            <v>1917206</v>
          </cell>
          <cell r="B21741" t="str">
            <v>Dragagem de cascalho fino com draga hopper - capacidade da cisterna de 5.000 m³ - DMT de 1.800 a 2.100 m</v>
          </cell>
          <cell r="C21741" t="str">
            <v>m³</v>
          </cell>
          <cell r="D21741">
            <v>15.06</v>
          </cell>
          <cell r="E21741" t="str">
            <v>DNIT - ABR/25</v>
          </cell>
        </row>
        <row r="21742">
          <cell r="A21742">
            <v>1917207</v>
          </cell>
          <cell r="B21742" t="str">
            <v>Dragagem de cascalho fino com draga hopper - capacidade da cisterna de 5.000 m³ - DMT de 2.100 a 2.400 m</v>
          </cell>
          <cell r="C21742" t="str">
            <v>m³</v>
          </cell>
          <cell r="D21742">
            <v>15.22</v>
          </cell>
          <cell r="E21742" t="str">
            <v>DNIT - ABR/25</v>
          </cell>
        </row>
        <row r="21743">
          <cell r="A21743">
            <v>1917208</v>
          </cell>
          <cell r="B21743" t="str">
            <v>Dragagem de cascalho fino com draga hopper - capacidade da cisterna de 5.000 m³ - DMT de 2.400 a 2.700 m</v>
          </cell>
          <cell r="C21743" t="str">
            <v>m³</v>
          </cell>
          <cell r="D21743">
            <v>15.4</v>
          </cell>
          <cell r="E21743" t="str">
            <v>DNIT - ABR/25</v>
          </cell>
        </row>
        <row r="21744">
          <cell r="A21744">
            <v>1917209</v>
          </cell>
          <cell r="B21744" t="str">
            <v>Dragagem de cascalho fino com draga hopper - capacidade da cisterna de 5.000 m³ - DMT de 2.700 a 3.000 m</v>
          </cell>
          <cell r="C21744" t="str">
            <v>m³</v>
          </cell>
          <cell r="D21744">
            <v>15.59</v>
          </cell>
          <cell r="E21744" t="str">
            <v>DNIT - ABR/25</v>
          </cell>
        </row>
        <row r="21745">
          <cell r="A21745">
            <v>1917210</v>
          </cell>
          <cell r="B21745" t="str">
            <v>Dragagem de cascalho fino com draga hopper - capacidade da cisterna de 5.000 m³ - DMT de 3.000 m</v>
          </cell>
          <cell r="C21745" t="str">
            <v>m³</v>
          </cell>
          <cell r="D21745">
            <v>15.68</v>
          </cell>
          <cell r="E21745" t="str">
            <v>DNIT - ABR/25</v>
          </cell>
        </row>
        <row r="21746">
          <cell r="A21746">
            <v>1917025</v>
          </cell>
          <cell r="B21746" t="str">
            <v>Dragagem de cascalho fino com draga hopper - capacidade da cisterna de 750 m³ - DMT de 1.500 a 1.800 m</v>
          </cell>
          <cell r="C21746" t="str">
            <v>m³</v>
          </cell>
          <cell r="D21746">
            <v>33.25</v>
          </cell>
          <cell r="E21746" t="str">
            <v>DNIT - ABR/25</v>
          </cell>
        </row>
        <row r="21747">
          <cell r="A21747">
            <v>1917026</v>
          </cell>
          <cell r="B21747" t="str">
            <v>Dragagem de cascalho fino com draga hopper - capacidade da cisterna de 750 m³ - DMT de 1.800 a 2.100 m</v>
          </cell>
          <cell r="C21747" t="str">
            <v>m³</v>
          </cell>
          <cell r="D21747">
            <v>33.94</v>
          </cell>
          <cell r="E21747" t="str">
            <v>DNIT - ABR/25</v>
          </cell>
        </row>
        <row r="21748">
          <cell r="A21748">
            <v>1917027</v>
          </cell>
          <cell r="B21748" t="str">
            <v>Dragagem de cascalho fino com draga hopper - capacidade da cisterna de 750 m³ - DMT de 2.100 a 2.400 m</v>
          </cell>
          <cell r="C21748" t="str">
            <v>m³</v>
          </cell>
          <cell r="D21748">
            <v>34.630000000000003</v>
          </cell>
          <cell r="E21748" t="str">
            <v>DNIT - ABR/25</v>
          </cell>
        </row>
        <row r="21749">
          <cell r="A21749">
            <v>1917028</v>
          </cell>
          <cell r="B21749" t="str">
            <v>Dragagem de cascalho fino com draga hopper - capacidade da cisterna de 750 m³ - DMT de 2.400 a 2.700 m</v>
          </cell>
          <cell r="C21749" t="str">
            <v>m³</v>
          </cell>
          <cell r="D21749">
            <v>35.36</v>
          </cell>
          <cell r="E21749" t="str">
            <v>DNIT - ABR/25</v>
          </cell>
        </row>
        <row r="21750">
          <cell r="A21750">
            <v>1917029</v>
          </cell>
          <cell r="B21750" t="str">
            <v>Dragagem de cascalho fino com draga hopper - capacidade da cisterna de 750 m³ - DMT de 2.700 a 3.000 m</v>
          </cell>
          <cell r="C21750" t="str">
            <v>m³</v>
          </cell>
          <cell r="D21750">
            <v>36.14</v>
          </cell>
          <cell r="E21750" t="str">
            <v>DNIT - ABR/25</v>
          </cell>
        </row>
        <row r="21751">
          <cell r="A21751">
            <v>1917030</v>
          </cell>
          <cell r="B21751" t="str">
            <v>Dragagem de cascalho fino com draga hopper - capacidade da cisterna de 750 m³ - DMT de 3.000 m</v>
          </cell>
          <cell r="C21751" t="str">
            <v>m³</v>
          </cell>
          <cell r="D21751">
            <v>36.549999999999997</v>
          </cell>
          <cell r="E21751" t="str">
            <v>DNIT - ABR/25</v>
          </cell>
        </row>
        <row r="21752">
          <cell r="A21752">
            <v>1917629</v>
          </cell>
          <cell r="B21752" t="str">
            <v>Dragagem de material de 1ª categoria com clamshell sobre pontão flutuante - capacidade da caçamba de 4,6 m³ - transporte com batelão sem propulsão com capacidade de 100 t - DMT 0 a 300 m</v>
          </cell>
          <cell r="C21752" t="str">
            <v>m³</v>
          </cell>
          <cell r="D21752">
            <v>14.41</v>
          </cell>
          <cell r="E21752" t="str">
            <v>DNIT - ABR/25</v>
          </cell>
        </row>
        <row r="21753">
          <cell r="A21753">
            <v>1917633</v>
          </cell>
          <cell r="B21753" t="str">
            <v>Dragagem de material de 1ª categoria com clamshell sobre pontão flutuante - capacidade da caçamba de 4,6 m³ - transporte com batelão sem propulsão com capacidade de 100 t - DMT 1.200 a 1.500 m</v>
          </cell>
          <cell r="C21753" t="str">
            <v>m³</v>
          </cell>
          <cell r="D21753">
            <v>16.14</v>
          </cell>
          <cell r="E21753" t="str">
            <v>DNIT - ABR/25</v>
          </cell>
        </row>
        <row r="21754">
          <cell r="A21754">
            <v>1917634</v>
          </cell>
          <cell r="B21754" t="str">
            <v>Dragagem de material de 1ª categoria com clamshell sobre pontão flutuante - capacidade da caçamba de 4,6 m³ - transporte com batelão sem propulsão com capacidade de 100 t - DMT 1.500 a 1.800 m</v>
          </cell>
          <cell r="C21754" t="str">
            <v>m³</v>
          </cell>
          <cell r="D21754">
            <v>16.45</v>
          </cell>
          <cell r="E21754" t="str">
            <v>DNIT - ABR/25</v>
          </cell>
        </row>
        <row r="21755">
          <cell r="A21755">
            <v>1917635</v>
          </cell>
          <cell r="B21755" t="str">
            <v>Dragagem de material de 1ª categoria com clamshell sobre pontão flutuante - capacidade da caçamba de 4,6 m³ - transporte com batelão sem propulsão com capacidade de 100 t - DMT 1.800 a 2.100 m</v>
          </cell>
          <cell r="C21755" t="str">
            <v>m³</v>
          </cell>
          <cell r="D21755">
            <v>16.760000000000002</v>
          </cell>
          <cell r="E21755" t="str">
            <v>DNIT - ABR/25</v>
          </cell>
        </row>
        <row r="21756">
          <cell r="A21756">
            <v>1917636</v>
          </cell>
          <cell r="B21756" t="str">
            <v>Dragagem de material de 1ª categoria com clamshell sobre pontão flutuante - capacidade da caçamba de 4,6 m³ - transporte com batelão sem propulsão com capacidade de 100 t - DMT 2.100 a 2.400 m</v>
          </cell>
          <cell r="C21756" t="str">
            <v>m³</v>
          </cell>
          <cell r="D21756">
            <v>18.690000000000001</v>
          </cell>
          <cell r="E21756" t="str">
            <v>DNIT - ABR/25</v>
          </cell>
        </row>
        <row r="21757">
          <cell r="A21757">
            <v>1917637</v>
          </cell>
          <cell r="B21757" t="str">
            <v>Dragagem de material de 1ª categoria com clamshell sobre pontão flutuante - capacidade da caçamba de 4,6 m³ - transporte com batelão sem propulsão com capacidade de 100 t - DMT 2.400 a 2.700 m</v>
          </cell>
          <cell r="C21757" t="str">
            <v>m³</v>
          </cell>
          <cell r="D21757">
            <v>19.11</v>
          </cell>
          <cell r="E21757" t="str">
            <v>DNIT - ABR/25</v>
          </cell>
        </row>
        <row r="21758">
          <cell r="A21758">
            <v>1917638</v>
          </cell>
          <cell r="B21758" t="str">
            <v>Dragagem de material de 1ª categoria com clamshell sobre pontão flutuante - capacidade da caçamba de 4,6 m³ - transporte com batelão sem propulsão com capacidade de 100 t - DMT 2.700 a 3.000 m</v>
          </cell>
          <cell r="C21758" t="str">
            <v>m³</v>
          </cell>
          <cell r="D21758">
            <v>19.53</v>
          </cell>
          <cell r="E21758" t="str">
            <v>DNIT - ABR/25</v>
          </cell>
        </row>
        <row r="21759">
          <cell r="A21759">
            <v>1917630</v>
          </cell>
          <cell r="B21759" t="str">
            <v>Dragagem de material de 1ª categoria com clamshell sobre pontão flutuante - capacidade da caçamba de 4,6 m³ - transporte com batelão sem propulsão com capacidade de 100 t - DMT 300 a 600 m</v>
          </cell>
          <cell r="C21759" t="str">
            <v>m³</v>
          </cell>
          <cell r="D21759">
            <v>14.96</v>
          </cell>
          <cell r="E21759" t="str">
            <v>DNIT - ABR/25</v>
          </cell>
        </row>
        <row r="21760">
          <cell r="A21760">
            <v>1917631</v>
          </cell>
          <cell r="B21760" t="str">
            <v>Dragagem de material de 1ª categoria com clamshell sobre pontão flutuante - capacidade da caçamba de 4,6 m³ - transporte com batelão sem propulsão com capacidade de 100 t - DMT 600 a 900 m</v>
          </cell>
          <cell r="C21760" t="str">
            <v>m³</v>
          </cell>
          <cell r="D21760">
            <v>15.43</v>
          </cell>
          <cell r="E21760" t="str">
            <v>DNIT - ABR/25</v>
          </cell>
        </row>
        <row r="21761">
          <cell r="A21761">
            <v>1917632</v>
          </cell>
          <cell r="B21761" t="str">
            <v>Dragagem de material de 1ª categoria com clamshell sobre pontão flutuante - capacidade da caçamba de 4,6 m³ - transporte com batelão sem propulsão com capacidade de 100 t - DMT 900 a 1.200 m</v>
          </cell>
          <cell r="C21761" t="str">
            <v>m³</v>
          </cell>
          <cell r="D21761">
            <v>15.74</v>
          </cell>
          <cell r="E21761" t="str">
            <v>DNIT - ABR/25</v>
          </cell>
        </row>
        <row r="21762">
          <cell r="A21762">
            <v>1917639</v>
          </cell>
          <cell r="B21762" t="str">
            <v>Dragagem de material de 1ª categoria com clamshell sobre pontão flutuante - capacidade da caçamba de 4,6 m³ - transporte com batelão sem propulsão com capacidade de 100 t - DMT de 3.000 m</v>
          </cell>
          <cell r="C21762" t="str">
            <v>m³</v>
          </cell>
          <cell r="D21762">
            <v>19.739999999999998</v>
          </cell>
          <cell r="E21762" t="str">
            <v>DNIT - ABR/25</v>
          </cell>
        </row>
        <row r="21763">
          <cell r="A21763">
            <v>1917646</v>
          </cell>
          <cell r="B21763" t="str">
            <v>Dragagem de material de 1ª categoria com dragline - caçamba de 2,1 m³ - caminho de serviço em leito natural - DMT 1.000 a 1.200 m - com caminhão de 14 m³ e carregadeira</v>
          </cell>
          <cell r="C21763" t="str">
            <v>m³</v>
          </cell>
          <cell r="D21763">
            <v>20.25</v>
          </cell>
          <cell r="E21763" t="str">
            <v>DNIT - ABR/25</v>
          </cell>
        </row>
        <row r="21764">
          <cell r="A21764">
            <v>1917647</v>
          </cell>
          <cell r="B21764" t="str">
            <v>Dragagem de material de 1ª categoria com dragline - caçamba de 2,1 m³ - caminho de serviço em leito natural - DMT 1.200 a 1.400 m - com caminhão de 14 m³ e carregadeira</v>
          </cell>
          <cell r="C21764" t="str">
            <v>m³</v>
          </cell>
          <cell r="D21764">
            <v>20.55</v>
          </cell>
          <cell r="E21764" t="str">
            <v>DNIT - ABR/25</v>
          </cell>
        </row>
        <row r="21765">
          <cell r="A21765">
            <v>1917648</v>
          </cell>
          <cell r="B21765" t="str">
            <v>Dragagem de material de 1ª categoria com dragline - caçamba de 2,1 m³ - caminho de serviço em leito natural - DMT 1.400 a 1.600 m - com caminhão de 14 m³ e carregadeira</v>
          </cell>
          <cell r="C21765" t="str">
            <v>m³</v>
          </cell>
          <cell r="D21765">
            <v>20.77</v>
          </cell>
          <cell r="E21765" t="str">
            <v>DNIT - ABR/25</v>
          </cell>
        </row>
        <row r="21766">
          <cell r="A21766">
            <v>1917649</v>
          </cell>
          <cell r="B21766" t="str">
            <v>Dragagem de material de 1ª categoria com dragline - caçamba de 2,1 m³ - caminho de serviço em leito natural - DMT 1.600 a 1.800 m - com caminhão de 14 m³ e carregadeira</v>
          </cell>
          <cell r="C21766" t="str">
            <v>m³</v>
          </cell>
          <cell r="D21766">
            <v>21.07</v>
          </cell>
          <cell r="E21766" t="str">
            <v>DNIT - ABR/25</v>
          </cell>
        </row>
        <row r="21767">
          <cell r="A21767">
            <v>1917650</v>
          </cell>
          <cell r="B21767" t="str">
            <v>Dragagem de material de 1ª categoria com dragline - caçamba de 2,1 m³ - caminho de serviço em leito natural - DMT 1.800 a 2.000 m - com caminhão de 14 m³ e carregadeira</v>
          </cell>
          <cell r="C21767" t="str">
            <v>m³</v>
          </cell>
          <cell r="D21767">
            <v>21.38</v>
          </cell>
          <cell r="E21767" t="str">
            <v>DNIT - ABR/25</v>
          </cell>
        </row>
        <row r="21768">
          <cell r="A21768">
            <v>1917651</v>
          </cell>
          <cell r="B21768" t="str">
            <v>Dragagem de material de 1ª categoria com dragline - caçamba de 2,1 m³ - caminho de serviço em leito natural - DMT 2.000 a 2.500 m - com caminhão de 14 m³ e carregadeira</v>
          </cell>
          <cell r="C21768" t="str">
            <v>m³</v>
          </cell>
          <cell r="D21768">
            <v>21.83</v>
          </cell>
          <cell r="E21768" t="str">
            <v>DNIT - ABR/25</v>
          </cell>
        </row>
        <row r="21769">
          <cell r="A21769">
            <v>1917652</v>
          </cell>
          <cell r="B21769" t="str">
            <v>Dragagem de material de 1ª categoria com dragline - caçamba de 2,1 m³ - caminho de serviço em leito natural - DMT 2.500 a 3.000 m - com caminhão de 14 m³ e carregadeira</v>
          </cell>
          <cell r="C21769" t="str">
            <v>m³</v>
          </cell>
          <cell r="D21769">
            <v>24.21</v>
          </cell>
          <cell r="E21769" t="str">
            <v>DNIT - ABR/25</v>
          </cell>
        </row>
        <row r="21770">
          <cell r="A21770">
            <v>1917642</v>
          </cell>
          <cell r="B21770" t="str">
            <v>Dragagem de material de 1ª categoria com dragline - caçamba de 2,1 m³ - caminho de serviço em leito natural - DMT 200 a 400 m - com caminhão de 14 m³ e carregadeira</v>
          </cell>
          <cell r="C21770" t="str">
            <v>m³</v>
          </cell>
          <cell r="D21770">
            <v>18.97</v>
          </cell>
          <cell r="E21770" t="str">
            <v>DNIT - ABR/25</v>
          </cell>
        </row>
        <row r="21771">
          <cell r="A21771">
            <v>1917643</v>
          </cell>
          <cell r="B21771" t="str">
            <v>Dragagem de material de 1ª categoria com dragline - caçamba de 2,1 m³ - caminho de serviço em leito natural - DMT 400 a 600 m - com caminhão de 14 m³ e carregadeira</v>
          </cell>
          <cell r="C21771" t="str">
            <v>m³</v>
          </cell>
          <cell r="D21771">
            <v>19.34</v>
          </cell>
          <cell r="E21771" t="str">
            <v>DNIT - ABR/25</v>
          </cell>
        </row>
        <row r="21772">
          <cell r="A21772">
            <v>1917641</v>
          </cell>
          <cell r="B21772" t="str">
            <v>Dragagem de material de 1ª categoria com dragline - caçamba de 2,1 m³ - caminho de serviço em leito natural - DMT 50 a 200 m - com caminhão de 14 m³ e carregadeira</v>
          </cell>
          <cell r="C21772" t="str">
            <v>m³</v>
          </cell>
          <cell r="D21772">
            <v>16.96</v>
          </cell>
          <cell r="E21772" t="str">
            <v>DNIT - ABR/25</v>
          </cell>
        </row>
        <row r="21773">
          <cell r="A21773">
            <v>1917644</v>
          </cell>
          <cell r="B21773" t="str">
            <v>Dragagem de material de 1ª categoria com dragline - caçamba de 2,1 m³ - caminho de serviço em leito natural - DMT 600 a 800 m - com caminhão de 14 m³ e carregadeira</v>
          </cell>
          <cell r="C21773" t="str">
            <v>m³</v>
          </cell>
          <cell r="D21773">
            <v>19.72</v>
          </cell>
          <cell r="E21773" t="str">
            <v>DNIT - ABR/25</v>
          </cell>
        </row>
        <row r="21774">
          <cell r="A21774">
            <v>1917645</v>
          </cell>
          <cell r="B21774" t="str">
            <v>Dragagem de material de 1ª categoria com dragline - caçamba de 2,1 m³ - caminho de serviço em leito natural - DMT 800 a 1.000 m - com caminhão de 14 m³ e carregadeira</v>
          </cell>
          <cell r="C21774" t="str">
            <v>m³</v>
          </cell>
          <cell r="D21774">
            <v>19.940000000000001</v>
          </cell>
          <cell r="E21774" t="str">
            <v>DNIT - ABR/25</v>
          </cell>
        </row>
        <row r="21775">
          <cell r="A21775">
            <v>1917653</v>
          </cell>
          <cell r="B21775" t="str">
            <v>Dragagem de material de 1ª categoria com dragline - caçamba de 2,1 m³ - caminho de serviço em leito natural - DMT de 3.000 m - com caminhão de 14 m³ e carregadeira</v>
          </cell>
          <cell r="C21775" t="str">
            <v>m³</v>
          </cell>
          <cell r="D21775">
            <v>24.55</v>
          </cell>
          <cell r="E21775" t="str">
            <v>DNIT - ABR/25</v>
          </cell>
        </row>
        <row r="21776">
          <cell r="A21776">
            <v>1917659</v>
          </cell>
          <cell r="B21776" t="str">
            <v>Dragagem de material de 1ª categoria com dragline - caçamba de 2,1 m³ - caminho de serviço em revestimento primário - DMT 1.000 a 1.200 m - com caminhão de 14 m³ e carregadeira</v>
          </cell>
          <cell r="C21776" t="str">
            <v>m³</v>
          </cell>
          <cell r="D21776">
            <v>19.420000000000002</v>
          </cell>
          <cell r="E21776" t="str">
            <v>DNIT - ABR/25</v>
          </cell>
        </row>
        <row r="21777">
          <cell r="A21777">
            <v>1917660</v>
          </cell>
          <cell r="B21777" t="str">
            <v>Dragagem de material de 1ª categoria com dragline - caçamba de 2,1 m³ - caminho de serviço em revestimento primário - DMT 1.200 a 1.400 m - com caminhão de 14 m³ e carregadeira</v>
          </cell>
          <cell r="C21777" t="str">
            <v>m³</v>
          </cell>
          <cell r="D21777">
            <v>19.57</v>
          </cell>
          <cell r="E21777" t="str">
            <v>DNIT - ABR/25</v>
          </cell>
        </row>
        <row r="21778">
          <cell r="A21778">
            <v>1917661</v>
          </cell>
          <cell r="B21778" t="str">
            <v>Dragagem de material de 1ª categoria com dragline - caçamba de 2,1 m³ - caminho de serviço em revestimento primário - DMT 1.400 a 1.600 m - com caminhão de 14 m³ e carregadeira</v>
          </cell>
          <cell r="C21778" t="str">
            <v>m³</v>
          </cell>
          <cell r="D21778">
            <v>19.72</v>
          </cell>
          <cell r="E21778" t="str">
            <v>DNIT - ABR/25</v>
          </cell>
        </row>
        <row r="21779">
          <cell r="A21779">
            <v>1917662</v>
          </cell>
          <cell r="B21779" t="str">
            <v>Dragagem de material de 1ª categoria com dragline - caçamba de 2,1 m³ - caminho de serviço em revestimento primário - DMT 1.600 a 1.800 m - com caminhão de 14 m³ e carregadeira</v>
          </cell>
          <cell r="C21779" t="str">
            <v>m³</v>
          </cell>
          <cell r="D21779">
            <v>19.87</v>
          </cell>
          <cell r="E21779" t="str">
            <v>DNIT - ABR/25</v>
          </cell>
        </row>
        <row r="21780">
          <cell r="A21780">
            <v>1917663</v>
          </cell>
          <cell r="B21780" t="str">
            <v>Dragagem de material de 1ª categoria com dragline - caçamba de 2,1 m³ - caminho de serviço em revestimento primário - DMT 1.800 a 2.000 m - com caminhão de 14 m³ e carregadeira</v>
          </cell>
          <cell r="C21780" t="str">
            <v>m³</v>
          </cell>
          <cell r="D21780">
            <v>20.100000000000001</v>
          </cell>
          <cell r="E21780" t="str">
            <v>DNIT - ABR/25</v>
          </cell>
        </row>
        <row r="21781">
          <cell r="A21781">
            <v>1917664</v>
          </cell>
          <cell r="B21781" t="str">
            <v>Dragagem de material de 1ª categoria com dragline - caçamba de 2,1 m³ - caminho de serviço em revestimento primário - DMT 2.000 a 2.500 m - com caminhão de 14 m³ e carregadeira</v>
          </cell>
          <cell r="C21781" t="str">
            <v>m³</v>
          </cell>
          <cell r="D21781">
            <v>20.399999999999999</v>
          </cell>
          <cell r="E21781" t="str">
            <v>DNIT - ABR/25</v>
          </cell>
        </row>
        <row r="21782">
          <cell r="A21782">
            <v>1917665</v>
          </cell>
          <cell r="B21782" t="str">
            <v>Dragagem de material de 1ª categoria com dragline - caçamba de 2,1 m³ - caminho de serviço em revestimento primário - DMT 2.500 a 3.000 m - com caminhão de 14 m³ e carregadeira</v>
          </cell>
          <cell r="C21782" t="str">
            <v>m³</v>
          </cell>
          <cell r="D21782">
            <v>20.85</v>
          </cell>
          <cell r="E21782" t="str">
            <v>DNIT - ABR/25</v>
          </cell>
        </row>
        <row r="21783">
          <cell r="A21783">
            <v>1917655</v>
          </cell>
          <cell r="B21783" t="str">
            <v>Dragagem de material de 1ª categoria com dragline - caçamba de 2,1 m³ - caminho de serviço em revestimento primário - DMT 200 a 400 m - com caminhão de 14 m³ e carregadeira</v>
          </cell>
          <cell r="C21783" t="str">
            <v>m³</v>
          </cell>
          <cell r="D21783">
            <v>16.96</v>
          </cell>
          <cell r="E21783" t="str">
            <v>DNIT - ABR/25</v>
          </cell>
        </row>
        <row r="21784">
          <cell r="A21784">
            <v>1917656</v>
          </cell>
          <cell r="B21784" t="str">
            <v>Dragagem de material de 1ª categoria com dragline - caçamba de 2,1 m³ - caminho de serviço em revestimento primário - DMT 400 a 600 m - com caminhão de 14 m³ e carregadeira</v>
          </cell>
          <cell r="C21784" t="str">
            <v>m³</v>
          </cell>
          <cell r="D21784">
            <v>18.82</v>
          </cell>
          <cell r="E21784" t="str">
            <v>DNIT - ABR/25</v>
          </cell>
        </row>
        <row r="21785">
          <cell r="A21785">
            <v>1917654</v>
          </cell>
          <cell r="B21785" t="str">
            <v>Dragagem de material de 1ª categoria com dragline - caçamba de 2,1 m³ - caminho de serviço em revestimento primário - DMT 50 a 200 m - com caminhão de 14 m³ e carregadeira</v>
          </cell>
          <cell r="C21785" t="str">
            <v>m³</v>
          </cell>
          <cell r="D21785">
            <v>16.690000000000001</v>
          </cell>
          <cell r="E21785" t="str">
            <v>DNIT - ABR/25</v>
          </cell>
        </row>
        <row r="21786">
          <cell r="A21786">
            <v>1917657</v>
          </cell>
          <cell r="B21786" t="str">
            <v>Dragagem de material de 1ª categoria com dragline - caçamba de 2,1 m³ - caminho de serviço em revestimento primário - DMT 600 a 800 m - com caminhão de 14 m³ e carregadeira</v>
          </cell>
          <cell r="C21786" t="str">
            <v>m³</v>
          </cell>
          <cell r="D21786">
            <v>19.04</v>
          </cell>
          <cell r="E21786" t="str">
            <v>DNIT - ABR/25</v>
          </cell>
        </row>
        <row r="21787">
          <cell r="A21787">
            <v>1917658</v>
          </cell>
          <cell r="B21787" t="str">
            <v>Dragagem de material de 1ª categoria com dragline - caçamba de 2,1 m³ - caminho de serviço em revestimento primário - DMT 800 a 1.000 m - com caminhão de 14 m³ e carregadeira</v>
          </cell>
          <cell r="C21787" t="str">
            <v>m³</v>
          </cell>
          <cell r="D21787">
            <v>19.190000000000001</v>
          </cell>
          <cell r="E21787" t="str">
            <v>DNIT - ABR/25</v>
          </cell>
        </row>
        <row r="21788">
          <cell r="A21788">
            <v>1917666</v>
          </cell>
          <cell r="B21788" t="str">
            <v>Dragagem de material de 1ª categoria com dragline - caçamba de 2,1 m³ - caminho de serviço em revestimento primário - DMT de 3.000 m - com caminhão de 14 m³ e carregadeira</v>
          </cell>
          <cell r="C21788" t="str">
            <v>m³</v>
          </cell>
          <cell r="D21788">
            <v>21.15</v>
          </cell>
          <cell r="E21788" t="str">
            <v>DNIT - ABR/25</v>
          </cell>
        </row>
        <row r="21789">
          <cell r="A21789">
            <v>1917672</v>
          </cell>
          <cell r="B21789" t="str">
            <v>Dragagem de material de 1ª categoria com dragline - caçamba de 2,1 m³ - caminho de serviço pavimentado - DMT 1.000 a 1.200 m - com caminhão de 14 m³ e carregadeira</v>
          </cell>
          <cell r="C21789" t="str">
            <v>m³</v>
          </cell>
          <cell r="D21789">
            <v>19.34</v>
          </cell>
          <cell r="E21789" t="str">
            <v>DNIT - ABR/25</v>
          </cell>
        </row>
        <row r="21790">
          <cell r="A21790">
            <v>1917673</v>
          </cell>
          <cell r="B21790" t="str">
            <v>Dragagem de material de 1ª categoria com dragline - caçamba de 2,1 m³ - caminho de serviço pavimentado - DMT 1.200 a 1.400 m - com caminhão de 14 m³ e carregadeira</v>
          </cell>
          <cell r="C21790" t="str">
            <v>m³</v>
          </cell>
          <cell r="D21790">
            <v>19.57</v>
          </cell>
          <cell r="E21790" t="str">
            <v>DNIT - ABR/25</v>
          </cell>
        </row>
        <row r="21791">
          <cell r="A21791">
            <v>1917674</v>
          </cell>
          <cell r="B21791" t="str">
            <v>Dragagem de material de 1ª categoria com dragline - caçamba de 2,1 m³ - caminho de serviço pavimentado - DMT 1.400 a 1.600 m - com caminhão de 14 m³ e carregadeira</v>
          </cell>
          <cell r="C21791" t="str">
            <v>m³</v>
          </cell>
          <cell r="D21791">
            <v>19.72</v>
          </cell>
          <cell r="E21791" t="str">
            <v>DNIT - ABR/25</v>
          </cell>
        </row>
        <row r="21792">
          <cell r="A21792">
            <v>1917675</v>
          </cell>
          <cell r="B21792" t="str">
            <v>Dragagem de material de 1ª categoria com dragline - caçamba de 2,1 m³ - caminho de serviço pavimentado - DMT 1.600 a 1.800 m - com caminhão de 14 m³ e carregadeira</v>
          </cell>
          <cell r="C21792" t="str">
            <v>m³</v>
          </cell>
          <cell r="D21792">
            <v>19.87</v>
          </cell>
          <cell r="E21792" t="str">
            <v>DNIT - ABR/25</v>
          </cell>
        </row>
        <row r="21793">
          <cell r="A21793">
            <v>1917676</v>
          </cell>
          <cell r="B21793" t="str">
            <v>Dragagem de material de 1ª categoria com dragline - caçamba de 2,1 m³ - caminho de serviço pavimentado - DMT 1.800 a 2.000 m - com caminhão de 14 m³ e carregadeira</v>
          </cell>
          <cell r="C21793" t="str">
            <v>m³</v>
          </cell>
          <cell r="D21793">
            <v>20.02</v>
          </cell>
          <cell r="E21793" t="str">
            <v>DNIT - ABR/25</v>
          </cell>
        </row>
        <row r="21794">
          <cell r="A21794">
            <v>1917677</v>
          </cell>
          <cell r="B21794" t="str">
            <v>Dragagem de material de 1ª categoria com dragline - caçamba de 2,1 m³ - caminho de serviço pavimentado - DMT 2.000 a 2.500 m - com caminhão de 14 m³ e carregadeira</v>
          </cell>
          <cell r="C21794" t="str">
            <v>m³</v>
          </cell>
          <cell r="D21794">
            <v>20.32</v>
          </cell>
          <cell r="E21794" t="str">
            <v>DNIT - ABR/25</v>
          </cell>
        </row>
        <row r="21795">
          <cell r="A21795">
            <v>1917678</v>
          </cell>
          <cell r="B21795" t="str">
            <v>Dragagem de material de 1ª categoria com dragline - caçamba de 2,1 m³ - caminho de serviço pavimentado - DMT 2.500 a 3.000 m - com caminhão de 14 m³ e carregadeira</v>
          </cell>
          <cell r="C21795" t="str">
            <v>m³</v>
          </cell>
          <cell r="D21795">
            <v>20.77</v>
          </cell>
          <cell r="E21795" t="str">
            <v>DNIT - ABR/25</v>
          </cell>
        </row>
        <row r="21796">
          <cell r="A21796">
            <v>1917668</v>
          </cell>
          <cell r="B21796" t="str">
            <v>Dragagem de material de 1ª categoria com dragline - caçamba de 2,1 m³ - caminho de serviço pavimentado - DMT 200 a 400 m - com caminhão de 14 m³ e carregadeira</v>
          </cell>
          <cell r="C21796" t="str">
            <v>m³</v>
          </cell>
          <cell r="D21796">
            <v>18.66</v>
          </cell>
          <cell r="E21796" t="str">
            <v>DNIT - ABR/25</v>
          </cell>
        </row>
        <row r="21797">
          <cell r="A21797">
            <v>1917669</v>
          </cell>
          <cell r="B21797" t="str">
            <v>Dragagem de material de 1ª categoria com dragline - caçamba de 2,1 m³ - caminho de serviço pavimentado - DMT 400 a 600 m - com caminhão de 14 m³ e carregadeira</v>
          </cell>
          <cell r="C21797" t="str">
            <v>m³</v>
          </cell>
          <cell r="D21797">
            <v>18.82</v>
          </cell>
          <cell r="E21797" t="str">
            <v>DNIT - ABR/25</v>
          </cell>
        </row>
        <row r="21798">
          <cell r="A21798">
            <v>1917667</v>
          </cell>
          <cell r="B21798" t="str">
            <v>Dragagem de material de 1ª categoria com dragline - caçamba de 2,1 m³ - caminho de serviço pavimentado - DMT 50 a 200 m - com caminhão de 14 m³ e carregadeira</v>
          </cell>
          <cell r="C21798" t="str">
            <v>m³</v>
          </cell>
          <cell r="D21798">
            <v>16.77</v>
          </cell>
          <cell r="E21798" t="str">
            <v>DNIT - ABR/25</v>
          </cell>
        </row>
        <row r="21799">
          <cell r="A21799">
            <v>1917670</v>
          </cell>
          <cell r="B21799" t="str">
            <v>Dragagem de material de 1ª categoria com dragline - caçamba de 2,1 m³ - caminho de serviço pavimentado - DMT 600 a 800 m - com caminhão de 14 m³ e carregadeira</v>
          </cell>
          <cell r="C21799" t="str">
            <v>m³</v>
          </cell>
          <cell r="D21799">
            <v>19.04</v>
          </cell>
          <cell r="E21799" t="str">
            <v>DNIT - ABR/25</v>
          </cell>
        </row>
        <row r="21800">
          <cell r="A21800">
            <v>1917671</v>
          </cell>
          <cell r="B21800" t="str">
            <v>Dragagem de material de 1ª categoria com dragline - caçamba de 2,1 m³ - caminho de serviço pavimentado - DMT 800 a 1.000 m - com caminhão de 14 m³ e carregadeira</v>
          </cell>
          <cell r="C21800" t="str">
            <v>m³</v>
          </cell>
          <cell r="D21800">
            <v>19.190000000000001</v>
          </cell>
          <cell r="E21800" t="str">
            <v>DNIT - ABR/25</v>
          </cell>
        </row>
        <row r="21801">
          <cell r="A21801">
            <v>1917679</v>
          </cell>
          <cell r="B21801" t="str">
            <v>Dragagem de material de 1ª categoria com dragline - caçamba de 2,1 m³ - caminho de serviço pavimentado - DMT de 3.000 m - com caminhão de 14 m³ e carregadeira</v>
          </cell>
          <cell r="C21801" t="str">
            <v>m³</v>
          </cell>
          <cell r="D21801">
            <v>21</v>
          </cell>
          <cell r="E21801" t="str">
            <v>DNIT - ABR/25</v>
          </cell>
        </row>
        <row r="21802">
          <cell r="A21802">
            <v>1917640</v>
          </cell>
          <cell r="B21802" t="str">
            <v>Dragagem de material de 1ª categoria com dragline - caçamba de 2,1 m³ - DMT até 50 m</v>
          </cell>
          <cell r="C21802" t="str">
            <v>m³</v>
          </cell>
          <cell r="D21802">
            <v>9.0399999999999991</v>
          </cell>
          <cell r="E21802" t="str">
            <v>DNIT - ABR/25</v>
          </cell>
        </row>
        <row r="21803">
          <cell r="A21803">
            <v>1917686</v>
          </cell>
          <cell r="B21803" t="str">
            <v>Dragagem de material de 1ª categoria com escavadeira hidráulica - capacidade de caçamba de 1,56 m³ - caminho de serviço em leito natural - DMT 1.000 a 1.200 m</v>
          </cell>
          <cell r="C21803" t="str">
            <v>m³</v>
          </cell>
          <cell r="D21803">
            <v>10.86</v>
          </cell>
          <cell r="E21803" t="str">
            <v>DNIT - ABR/25</v>
          </cell>
        </row>
        <row r="21804">
          <cell r="A21804">
            <v>1917687</v>
          </cell>
          <cell r="B21804" t="str">
            <v>Dragagem de material de 1ª categoria com escavadeira hidráulica - capacidade de caçamba de 1,56 m³ - caminho de serviço em leito natural - DMT 1.200 a 1.400 m</v>
          </cell>
          <cell r="C21804" t="str">
            <v>m³</v>
          </cell>
          <cell r="D21804">
            <v>11.16</v>
          </cell>
          <cell r="E21804" t="str">
            <v>DNIT - ABR/25</v>
          </cell>
        </row>
        <row r="21805">
          <cell r="A21805">
            <v>1917688</v>
          </cell>
          <cell r="B21805" t="str">
            <v>Dragagem de material de 1ª categoria com escavadeira hidráulica - capacidade de caçamba de 1,56 m³ - caminho de serviço em leito natural - DMT 1.400 a 1.600 m</v>
          </cell>
          <cell r="C21805" t="str">
            <v>m³</v>
          </cell>
          <cell r="D21805">
            <v>12.23</v>
          </cell>
          <cell r="E21805" t="str">
            <v>DNIT - ABR/25</v>
          </cell>
        </row>
        <row r="21806">
          <cell r="A21806">
            <v>1917689</v>
          </cell>
          <cell r="B21806" t="str">
            <v>Dragagem de material de 1ª categoria com escavadeira hidráulica - capacidade de caçamba de 1,56 m³ - caminho de serviço em leito natural - DMT 1.600 a 1.800 m</v>
          </cell>
          <cell r="C21806" t="str">
            <v>m³</v>
          </cell>
          <cell r="D21806">
            <v>12.54</v>
          </cell>
          <cell r="E21806" t="str">
            <v>DNIT - ABR/25</v>
          </cell>
        </row>
        <row r="21807">
          <cell r="A21807">
            <v>1917690</v>
          </cell>
          <cell r="B21807" t="str">
            <v>Dragagem de material de 1ª categoria com escavadeira hidráulica - capacidade de caçamba de 1,56 m³ - caminho de serviço em leito natural - DMT 1.800 a 2.000 m</v>
          </cell>
          <cell r="C21807" t="str">
            <v>m³</v>
          </cell>
          <cell r="D21807">
            <v>12.78</v>
          </cell>
          <cell r="E21807" t="str">
            <v>DNIT - ABR/25</v>
          </cell>
        </row>
        <row r="21808">
          <cell r="A21808">
            <v>1917691</v>
          </cell>
          <cell r="B21808" t="str">
            <v>Dragagem de material de 1ª categoria com escavadeira hidráulica - capacidade de caçamba de 1,56 m³ - caminho de serviço em leito natural - DMT 2.000 a 2.500 m</v>
          </cell>
          <cell r="C21808" t="str">
            <v>m³</v>
          </cell>
          <cell r="D21808">
            <v>13.25</v>
          </cell>
          <cell r="E21808" t="str">
            <v>DNIT - ABR/25</v>
          </cell>
        </row>
        <row r="21809">
          <cell r="A21809">
            <v>1917692</v>
          </cell>
          <cell r="B21809" t="str">
            <v>Dragagem de material de 1ª categoria com escavadeira hidráulica - capacidade de caçamba de 1,56 m³ - caminho de serviço em leito natural - DMT 2.500 a 3.000 m</v>
          </cell>
          <cell r="C21809" t="str">
            <v>m³</v>
          </cell>
          <cell r="D21809">
            <v>14.9</v>
          </cell>
          <cell r="E21809" t="str">
            <v>DNIT - ABR/25</v>
          </cell>
        </row>
        <row r="21810">
          <cell r="A21810">
            <v>1917682</v>
          </cell>
          <cell r="B21810" t="str">
            <v>Dragagem de material de 1ª categoria com escavadeira hidráulica - capacidade de caçamba de 1,56 m³ - caminho de serviço em leito natural - DMT 200 a 400 m</v>
          </cell>
          <cell r="C21810" t="str">
            <v>m³</v>
          </cell>
          <cell r="D21810">
            <v>9.6199999999999992</v>
          </cell>
          <cell r="E21810" t="str">
            <v>DNIT - ABR/25</v>
          </cell>
        </row>
        <row r="21811">
          <cell r="A21811">
            <v>1917693</v>
          </cell>
          <cell r="B21811" t="str">
            <v>Dragagem de material de 1ª categoria com escavadeira hidráulica - capacidade de caçamba de 1,56 m³ - caminho de serviço em leito natural - DMT 3.000 m</v>
          </cell>
          <cell r="C21811" t="str">
            <v>m³</v>
          </cell>
          <cell r="D21811">
            <v>15.29</v>
          </cell>
          <cell r="E21811" t="str">
            <v>DNIT - ABR/25</v>
          </cell>
        </row>
        <row r="21812">
          <cell r="A21812">
            <v>1917683</v>
          </cell>
          <cell r="B21812" t="str">
            <v>Dragagem de material de 1ª categoria com escavadeira hidráulica - capacidade de caçamba de 1,56 m³ - caminho de serviço em leito natural - DMT 400 a 600 m</v>
          </cell>
          <cell r="C21812" t="str">
            <v>m³</v>
          </cell>
          <cell r="D21812">
            <v>9.98</v>
          </cell>
          <cell r="E21812" t="str">
            <v>DNIT - ABR/25</v>
          </cell>
        </row>
        <row r="21813">
          <cell r="A21813">
            <v>1917681</v>
          </cell>
          <cell r="B21813" t="str">
            <v>Dragagem de material de 1ª categoria com escavadeira hidráulica - capacidade de caçamba de 1,56 m³ - caminho de serviço em leito natural - DMT 50 a 200 m</v>
          </cell>
          <cell r="C21813" t="str">
            <v>m³</v>
          </cell>
          <cell r="D21813">
            <v>8.31</v>
          </cell>
          <cell r="E21813" t="str">
            <v>DNIT - ABR/25</v>
          </cell>
        </row>
        <row r="21814">
          <cell r="A21814">
            <v>1917684</v>
          </cell>
          <cell r="B21814" t="str">
            <v>Dragagem de material de 1ª categoria com escavadeira hidráulica - capacidade de caçamba de 1,56 m³ - caminho de serviço em leito natural - DMT 600 a 800 m</v>
          </cell>
          <cell r="C21814" t="str">
            <v>m³</v>
          </cell>
          <cell r="D21814">
            <v>10.27</v>
          </cell>
          <cell r="E21814" t="str">
            <v>DNIT - ABR/25</v>
          </cell>
        </row>
        <row r="21815">
          <cell r="A21815">
            <v>1917685</v>
          </cell>
          <cell r="B21815" t="str">
            <v>Dragagem de material de 1ª categoria com escavadeira hidráulica - capacidade de caçamba de 1,56 m³ - caminho de serviço em leito natural - DMT 800 a 1.000 m</v>
          </cell>
          <cell r="C21815" t="str">
            <v>m³</v>
          </cell>
          <cell r="D21815">
            <v>10.57</v>
          </cell>
          <cell r="E21815" t="str">
            <v>DNIT - ABR/25</v>
          </cell>
        </row>
        <row r="21816">
          <cell r="A21816">
            <v>1917699</v>
          </cell>
          <cell r="B21816" t="str">
            <v>Dragagem de material de 1ª categoria com escavadeira hidráulica - capacidade de caçamba de 1,56 m³ - caminho de serviço em revestimento primário - DMT 1.000 a 1.200 m</v>
          </cell>
          <cell r="C21816" t="str">
            <v>m³</v>
          </cell>
          <cell r="D21816">
            <v>9.98</v>
          </cell>
          <cell r="E21816" t="str">
            <v>DNIT - ABR/25</v>
          </cell>
        </row>
        <row r="21817">
          <cell r="A21817">
            <v>1917700</v>
          </cell>
          <cell r="B21817" t="str">
            <v>Dragagem de material de 1ª categoria com escavadeira hidráulica - capacidade de caçamba de 1,56 m³ - caminho de serviço em revestimento primário - DMT 1.200 a 1.400 m</v>
          </cell>
          <cell r="C21817" t="str">
            <v>m³</v>
          </cell>
          <cell r="D21817">
            <v>10.15</v>
          </cell>
          <cell r="E21817" t="str">
            <v>DNIT - ABR/25</v>
          </cell>
        </row>
        <row r="21818">
          <cell r="A21818">
            <v>1917701</v>
          </cell>
          <cell r="B21818" t="str">
            <v>Dragagem de material de 1ª categoria com escavadeira hidráulica - capacidade de caçamba de 1,56 m³ - caminho de serviço em revestimento primário - DMT 1.400 a 1.600 m</v>
          </cell>
          <cell r="C21818" t="str">
            <v>m³</v>
          </cell>
          <cell r="D21818">
            <v>10.33</v>
          </cell>
          <cell r="E21818" t="str">
            <v>DNIT - ABR/25</v>
          </cell>
        </row>
        <row r="21819">
          <cell r="A21819">
            <v>1917702</v>
          </cell>
          <cell r="B21819" t="str">
            <v>Dragagem de material de 1ª categoria com escavadeira hidráulica - capacidade de caçamba de 1,56 m³ - caminho de serviço em revestimento primário - DMT 1.600 a 1.800 m</v>
          </cell>
          <cell r="C21819" t="str">
            <v>m³</v>
          </cell>
          <cell r="D21819">
            <v>10.51</v>
          </cell>
          <cell r="E21819" t="str">
            <v>DNIT - ABR/25</v>
          </cell>
        </row>
        <row r="21820">
          <cell r="A21820">
            <v>1917703</v>
          </cell>
          <cell r="B21820" t="str">
            <v>Dragagem de material de 1ª categoria com escavadeira hidráulica - capacidade de caçamba de 1,56 m³ - caminho de serviço em revestimento primário - DMT 1.800 a 2.000 m</v>
          </cell>
          <cell r="C21820" t="str">
            <v>m³</v>
          </cell>
          <cell r="D21820">
            <v>10.68</v>
          </cell>
          <cell r="E21820" t="str">
            <v>DNIT - ABR/25</v>
          </cell>
        </row>
        <row r="21821">
          <cell r="A21821">
            <v>1917704</v>
          </cell>
          <cell r="B21821" t="str">
            <v>Dragagem de material de 1ª categoria com escavadeira hidráulica - capacidade de caçamba de 1,56 m³ - caminho de serviço em revestimento primário - DMT 2.000 a 2.500 m</v>
          </cell>
          <cell r="C21821" t="str">
            <v>m³</v>
          </cell>
          <cell r="D21821">
            <v>10.98</v>
          </cell>
          <cell r="E21821" t="str">
            <v>DNIT - ABR/25</v>
          </cell>
        </row>
        <row r="21822">
          <cell r="A21822">
            <v>1917705</v>
          </cell>
          <cell r="B21822" t="str">
            <v>Dragagem de material de 1ª categoria com escavadeira hidráulica - capacidade de caçamba de 1,56 m³ - caminho de serviço em revestimento primário - DMT 2.500 a 3.000 m</v>
          </cell>
          <cell r="C21822" t="str">
            <v>m³</v>
          </cell>
          <cell r="D21822">
            <v>12.31</v>
          </cell>
          <cell r="E21822" t="str">
            <v>DNIT - ABR/25</v>
          </cell>
        </row>
        <row r="21823">
          <cell r="A21823">
            <v>1917695</v>
          </cell>
          <cell r="B21823" t="str">
            <v>Dragagem de material de 1ª categoria com escavadeira hidráulica - capacidade de caçamba de 1,56 m³ - caminho de serviço em revestimento primário - DMT 200 a 400 m</v>
          </cell>
          <cell r="C21823" t="str">
            <v>m³</v>
          </cell>
          <cell r="D21823">
            <v>8.31</v>
          </cell>
          <cell r="E21823" t="str">
            <v>DNIT - ABR/25</v>
          </cell>
        </row>
        <row r="21824">
          <cell r="A21824">
            <v>1917706</v>
          </cell>
          <cell r="B21824" t="str">
            <v>Dragagem de material de 1ª categoria com escavadeira hidráulica - capacidade de caçamba de 1,56 m³ - caminho de serviço em revestimento primário - DMT 3.000 m</v>
          </cell>
          <cell r="C21824" t="str">
            <v>m³</v>
          </cell>
          <cell r="D21824">
            <v>12.62</v>
          </cell>
          <cell r="E21824" t="str">
            <v>DNIT - ABR/25</v>
          </cell>
        </row>
        <row r="21825">
          <cell r="A21825">
            <v>1917696</v>
          </cell>
          <cell r="B21825" t="str">
            <v>Dragagem de material de 1ª categoria com escavadeira hidráulica - capacidade de caçamba de 1,56 m³ - caminho de serviço em revestimento primário - DMT 400 a 600 m</v>
          </cell>
          <cell r="C21825" t="str">
            <v>m³</v>
          </cell>
          <cell r="D21825">
            <v>9.3800000000000008</v>
          </cell>
          <cell r="E21825" t="str">
            <v>DNIT - ABR/25</v>
          </cell>
        </row>
        <row r="21826">
          <cell r="A21826">
            <v>1917694</v>
          </cell>
          <cell r="B21826" t="str">
            <v>Dragagem de material de 1ª categoria com escavadeira hidráulica - capacidade de caçamba de 1,56 m³ - caminho de serviço em revestimento primário - DMT 50 a 200 m</v>
          </cell>
          <cell r="C21826" t="str">
            <v>m³</v>
          </cell>
          <cell r="D21826">
            <v>8.0399999999999991</v>
          </cell>
          <cell r="E21826" t="str">
            <v>DNIT - ABR/25</v>
          </cell>
        </row>
        <row r="21827">
          <cell r="A21827">
            <v>1917697</v>
          </cell>
          <cell r="B21827" t="str">
            <v>Dragagem de material de 1ª categoria com escavadeira hidráulica - capacidade de caçamba de 1,56 m³ - caminho de serviço em revestimento primário - DMT 600 a 800 m</v>
          </cell>
          <cell r="C21827" t="str">
            <v>m³</v>
          </cell>
          <cell r="D21827">
            <v>9.6199999999999992</v>
          </cell>
          <cell r="E21827" t="str">
            <v>DNIT - ABR/25</v>
          </cell>
        </row>
        <row r="21828">
          <cell r="A21828">
            <v>1917698</v>
          </cell>
          <cell r="B21828" t="str">
            <v>Dragagem de material de 1ª categoria com escavadeira hidráulica - capacidade de caçamba de 1,56 m³ - caminho de serviço em revestimento primário - DMT 800 a 1.000 m</v>
          </cell>
          <cell r="C21828" t="str">
            <v>m³</v>
          </cell>
          <cell r="D21828">
            <v>9.8000000000000007</v>
          </cell>
          <cell r="E21828" t="str">
            <v>DNIT - ABR/25</v>
          </cell>
        </row>
        <row r="21829">
          <cell r="A21829">
            <v>1917712</v>
          </cell>
          <cell r="B21829" t="str">
            <v>Dragagem de material de 1ª categoria com escavadeira hidráulica - capacidade de caçamba de 1,56 m³ - caminho de serviço pavimentado - DMT 1.000 a 1.200 m</v>
          </cell>
          <cell r="C21829" t="str">
            <v>m³</v>
          </cell>
          <cell r="D21829">
            <v>9.98</v>
          </cell>
          <cell r="E21829" t="str">
            <v>DNIT - ABR/25</v>
          </cell>
        </row>
        <row r="21830">
          <cell r="A21830">
            <v>1917713</v>
          </cell>
          <cell r="B21830" t="str">
            <v>Dragagem de material de 1ª categoria com escavadeira hidráulica - capacidade de caçamba de 1,56 m³ - caminho de serviço pavimentado - DMT 1.200 a 1.400 m</v>
          </cell>
          <cell r="C21830" t="str">
            <v>m³</v>
          </cell>
          <cell r="D21830">
            <v>10.15</v>
          </cell>
          <cell r="E21830" t="str">
            <v>DNIT - ABR/25</v>
          </cell>
        </row>
        <row r="21831">
          <cell r="A21831">
            <v>1917714</v>
          </cell>
          <cell r="B21831" t="str">
            <v>Dragagem de material de 1ª categoria com escavadeira hidráulica - capacidade de caçamba de 1,56 m³ - caminho de serviço pavimentado - DMT 1.400 a 1.600 m</v>
          </cell>
          <cell r="C21831" t="str">
            <v>m³</v>
          </cell>
          <cell r="D21831">
            <v>10.33</v>
          </cell>
          <cell r="E21831" t="str">
            <v>DNIT - ABR/25</v>
          </cell>
        </row>
        <row r="21832">
          <cell r="A21832">
            <v>1917715</v>
          </cell>
          <cell r="B21832" t="str">
            <v>Dragagem de material de 1ª categoria com escavadeira hidráulica - capacidade de caçamba de 1,56 m³ - caminho de serviço pavimentado - DMT 1.600 a 1.800 m</v>
          </cell>
          <cell r="C21832" t="str">
            <v>m³</v>
          </cell>
          <cell r="D21832">
            <v>10.45</v>
          </cell>
          <cell r="E21832" t="str">
            <v>DNIT - ABR/25</v>
          </cell>
        </row>
        <row r="21833">
          <cell r="A21833">
            <v>1917716</v>
          </cell>
          <cell r="B21833" t="str">
            <v>Dragagem de material de 1ª categoria com escavadeira hidráulica - capacidade de caçamba de 1,56 m³ - caminho de serviço pavimentado - DMT 1.800 a 2.000 m</v>
          </cell>
          <cell r="C21833" t="str">
            <v>m³</v>
          </cell>
          <cell r="D21833">
            <v>10.63</v>
          </cell>
          <cell r="E21833" t="str">
            <v>DNIT - ABR/25</v>
          </cell>
        </row>
        <row r="21834">
          <cell r="A21834">
            <v>1917717</v>
          </cell>
          <cell r="B21834" t="str">
            <v>Dragagem de material de 1ª categoria com escavadeira hidráulica - capacidade de caçamba de 1,56 m³ - caminho de serviço pavimentado - DMT 2.000 a 2.500 m</v>
          </cell>
          <cell r="C21834" t="str">
            <v>m³</v>
          </cell>
          <cell r="D21834">
            <v>10.92</v>
          </cell>
          <cell r="E21834" t="str">
            <v>DNIT - ABR/25</v>
          </cell>
        </row>
        <row r="21835">
          <cell r="A21835">
            <v>1917718</v>
          </cell>
          <cell r="B21835" t="str">
            <v>Dragagem de material de 1ª categoria com escavadeira hidráulica - capacidade de caçamba de 1,56 m³ - caminho de serviço pavimentado - DMT 2.500 a 3.000 m</v>
          </cell>
          <cell r="C21835" t="str">
            <v>m³</v>
          </cell>
          <cell r="D21835">
            <v>12.15</v>
          </cell>
          <cell r="E21835" t="str">
            <v>DNIT - ABR/25</v>
          </cell>
        </row>
        <row r="21836">
          <cell r="A21836">
            <v>1917708</v>
          </cell>
          <cell r="B21836" t="str">
            <v>Dragagem de material de 1ª categoria com escavadeira hidráulica - capacidade de caçamba de 1,56 m³ - caminho de serviço pavimentado - DMT 200 a 400 m</v>
          </cell>
          <cell r="C21836" t="str">
            <v>m³</v>
          </cell>
          <cell r="D21836">
            <v>9.2100000000000009</v>
          </cell>
          <cell r="E21836" t="str">
            <v>DNIT - ABR/25</v>
          </cell>
        </row>
        <row r="21837">
          <cell r="A21837">
            <v>1917719</v>
          </cell>
          <cell r="B21837" t="str">
            <v>Dragagem de material de 1ª categoria com escavadeira hidráulica - capacidade de caçamba de 1,56 m³ - caminho de serviço pavimentado - DMT 3.000 m</v>
          </cell>
          <cell r="C21837" t="str">
            <v>m³</v>
          </cell>
          <cell r="D21837">
            <v>12.47</v>
          </cell>
          <cell r="E21837" t="str">
            <v>DNIT - ABR/25</v>
          </cell>
        </row>
        <row r="21838">
          <cell r="A21838">
            <v>1917709</v>
          </cell>
          <cell r="B21838" t="str">
            <v>Dragagem de material de 1ª categoria com escavadeira hidráulica - capacidade de caçamba de 1,56 m³ - caminho de serviço pavimentado - DMT 400 a 600 m</v>
          </cell>
          <cell r="C21838" t="str">
            <v>m³</v>
          </cell>
          <cell r="D21838">
            <v>9.44</v>
          </cell>
          <cell r="E21838" t="str">
            <v>DNIT - ABR/25</v>
          </cell>
        </row>
        <row r="21839">
          <cell r="A21839">
            <v>1917707</v>
          </cell>
          <cell r="B21839" t="str">
            <v>Dragagem de material de 1ª categoria com escavadeira hidráulica - capacidade de caçamba de 1,56 m³ - caminho de serviço pavimentado - DMT 50 a 200 m</v>
          </cell>
          <cell r="C21839" t="str">
            <v>m³</v>
          </cell>
          <cell r="D21839">
            <v>8.15</v>
          </cell>
          <cell r="E21839" t="str">
            <v>DNIT - ABR/25</v>
          </cell>
        </row>
        <row r="21840">
          <cell r="A21840">
            <v>1917710</v>
          </cell>
          <cell r="B21840" t="str">
            <v>Dragagem de material de 1ª categoria com escavadeira hidráulica - capacidade de caçamba de 1,56 m³ - caminho de serviço pavimentado - DMT 600 a 800 m</v>
          </cell>
          <cell r="C21840" t="str">
            <v>m³</v>
          </cell>
          <cell r="D21840">
            <v>9.6199999999999992</v>
          </cell>
          <cell r="E21840" t="str">
            <v>DNIT - ABR/25</v>
          </cell>
        </row>
        <row r="21841">
          <cell r="A21841">
            <v>1917711</v>
          </cell>
          <cell r="B21841" t="str">
            <v>Dragagem de material de 1ª categoria com escavadeira hidráulica - capacidade de caçamba de 1,56 m³ - caminho de serviço pavimentado - DMT 800 a 1.000 m</v>
          </cell>
          <cell r="C21841" t="str">
            <v>m³</v>
          </cell>
          <cell r="D21841">
            <v>9.8000000000000007</v>
          </cell>
          <cell r="E21841" t="str">
            <v>DNIT - ABR/25</v>
          </cell>
        </row>
        <row r="21842">
          <cell r="A21842">
            <v>1917680</v>
          </cell>
          <cell r="B21842" t="str">
            <v>Dragagem de material de 1ª categoria com escavadeira hidráulica - capacidade de caçamba de 1,56 m³ - DMT 0 a 50 m</v>
          </cell>
          <cell r="C21842" t="str">
            <v>m³</v>
          </cell>
          <cell r="D21842">
            <v>2.74</v>
          </cell>
          <cell r="E21842" t="str">
            <v>DNIT - ABR/25</v>
          </cell>
        </row>
        <row r="21843">
          <cell r="A21843">
            <v>1901607</v>
          </cell>
          <cell r="B21843" t="str">
            <v>Dragagem de material de 1ª categoria com escavadeira hidráulica sobre pontão flutuante - capacidade da caçamba de 1,56 m³ - transporte com batelão sem propulsão com capacidade de 100 t - DMT 0 a 300 m</v>
          </cell>
          <cell r="C21843" t="str">
            <v>m³</v>
          </cell>
          <cell r="D21843">
            <v>14.75</v>
          </cell>
          <cell r="E21843" t="str">
            <v>DNIT - ABR/25</v>
          </cell>
        </row>
        <row r="21844">
          <cell r="A21844">
            <v>1901611</v>
          </cell>
          <cell r="B21844" t="str">
            <v>Dragagem de material de 1ª categoria com escavadeira hidráulica sobre pontão flutuante - capacidade da caçamba de 1,56 m³ - transporte com batelão sem propulsão com capacidade de 100 t - DMT 1.200 a 1.500 m</v>
          </cell>
          <cell r="C21844" t="str">
            <v>m³</v>
          </cell>
          <cell r="D21844">
            <v>18.510000000000002</v>
          </cell>
          <cell r="E21844" t="str">
            <v>DNIT - ABR/25</v>
          </cell>
        </row>
        <row r="21845">
          <cell r="A21845">
            <v>1901612</v>
          </cell>
          <cell r="B21845" t="str">
            <v>Dragagem de material de 1ª categoria com escavadeira hidráulica sobre pontão flutuante - capacidade da caçamba de 1,56 m³ - transporte com batelão sem propulsão com capacidade de 100 t - DMT 1.500 a 1.800 m</v>
          </cell>
          <cell r="C21845" t="str">
            <v>m³</v>
          </cell>
          <cell r="D21845">
            <v>18.95</v>
          </cell>
          <cell r="E21845" t="str">
            <v>DNIT - ABR/25</v>
          </cell>
        </row>
        <row r="21846">
          <cell r="A21846">
            <v>1901613</v>
          </cell>
          <cell r="B21846" t="str">
            <v>Dragagem de material de 1ª categoria com escavadeira hidráulica sobre pontão flutuante - capacidade da caçamba de 1,56 m³ - transporte com batelão sem propulsão com capacidade de 100 t - DMT 1.800 a 2.100 m</v>
          </cell>
          <cell r="C21846" t="str">
            <v>m³</v>
          </cell>
          <cell r="D21846">
            <v>19.27</v>
          </cell>
          <cell r="E21846" t="str">
            <v>DNIT - ABR/25</v>
          </cell>
        </row>
        <row r="21847">
          <cell r="A21847">
            <v>1901614</v>
          </cell>
          <cell r="B21847" t="str">
            <v>Dragagem de material de 1ª categoria com escavadeira hidráulica sobre pontão flutuante - capacidade da caçamba de 1,56 m³ - transporte com batelão sem propulsão com capacidade de 100 t - DMT 2.100 a 2.400 m</v>
          </cell>
          <cell r="C21847" t="str">
            <v>m³</v>
          </cell>
          <cell r="D21847">
            <v>19.59</v>
          </cell>
          <cell r="E21847" t="str">
            <v>DNIT - ABR/25</v>
          </cell>
        </row>
        <row r="21848">
          <cell r="A21848">
            <v>1901615</v>
          </cell>
          <cell r="B21848" t="str">
            <v>Dragagem de material de 1ª categoria com escavadeira hidráulica sobre pontão flutuante - capacidade da caçamba de 1,56 m³ - transporte com batelão sem propulsão com capacidade de 100 t - DMT 2.400 a 2.700 m</v>
          </cell>
          <cell r="C21848" t="str">
            <v>m³</v>
          </cell>
          <cell r="D21848">
            <v>20.02</v>
          </cell>
          <cell r="E21848" t="str">
            <v>DNIT - ABR/25</v>
          </cell>
        </row>
        <row r="21849">
          <cell r="A21849">
            <v>1901616</v>
          </cell>
          <cell r="B21849" t="str">
            <v>Dragagem de material de 1ª categoria com escavadeira hidráulica sobre pontão flutuante - capacidade da caçamba de 1,56 m³ - transporte com batelão sem propulsão com capacidade de 100 t - DMT 2.700 a 3.000 m</v>
          </cell>
          <cell r="C21849" t="str">
            <v>m³</v>
          </cell>
          <cell r="D21849">
            <v>20.350000000000001</v>
          </cell>
          <cell r="E21849" t="str">
            <v>DNIT - ABR/25</v>
          </cell>
        </row>
        <row r="21850">
          <cell r="A21850">
            <v>1901608</v>
          </cell>
          <cell r="B21850" t="str">
            <v>Dragagem de material de 1ª categoria com escavadeira hidráulica sobre pontão flutuante - capacidade da caçamba de 1,56 m³ - transporte com batelão sem propulsão com capacidade de 100 t - DMT 300 a 600 m</v>
          </cell>
          <cell r="C21850" t="str">
            <v>m³</v>
          </cell>
          <cell r="D21850">
            <v>15.25</v>
          </cell>
          <cell r="E21850" t="str">
            <v>DNIT - ABR/25</v>
          </cell>
        </row>
        <row r="21851">
          <cell r="A21851">
            <v>1901609</v>
          </cell>
          <cell r="B21851" t="str">
            <v>Dragagem de material de 1ª categoria com escavadeira hidráulica sobre pontão flutuante - capacidade da caçamba de 1,56 m³ - transporte com batelão sem propulsão com capacidade de 100 t - DMT 600 a 900 m</v>
          </cell>
          <cell r="C21851" t="str">
            <v>m³</v>
          </cell>
          <cell r="D21851">
            <v>15.68</v>
          </cell>
          <cell r="E21851" t="str">
            <v>DNIT - ABR/25</v>
          </cell>
        </row>
        <row r="21852">
          <cell r="A21852">
            <v>1901610</v>
          </cell>
          <cell r="B21852" t="str">
            <v>Dragagem de material de 1ª categoria com escavadeira hidráulica sobre pontão flutuante - capacidade da caçamba de 1,56 m³ - transporte com batelão sem propulsão com capacidade de 100 t - DMT 900 a 1.200 m</v>
          </cell>
          <cell r="C21852" t="str">
            <v>m³</v>
          </cell>
          <cell r="D21852">
            <v>18.190000000000001</v>
          </cell>
          <cell r="E21852" t="str">
            <v>DNIT - ABR/25</v>
          </cell>
        </row>
        <row r="21853">
          <cell r="A21853">
            <v>1901617</v>
          </cell>
          <cell r="B21853" t="str">
            <v>Dragagem de material de 1ª categoria com escavadeira hidráulica sobre pontão flutuante - capacidade da caçamba de 1,56 m³ - transporte com batelão sem propulsão com capacidade de 100 t - DMT de 3.000 m</v>
          </cell>
          <cell r="C21853" t="str">
            <v>m³</v>
          </cell>
          <cell r="D21853">
            <v>20.56</v>
          </cell>
          <cell r="E21853" t="str">
            <v>DNIT - ABR/25</v>
          </cell>
        </row>
        <row r="21854">
          <cell r="A21854">
            <v>1917037</v>
          </cell>
          <cell r="B21854" t="str">
            <v>Dragagem de silte com draga hopper - capacidade da cisterna de 1.000 m³ - DMT de 1.500 a 1.800 m</v>
          </cell>
          <cell r="C21854" t="str">
            <v>m³</v>
          </cell>
          <cell r="D21854">
            <v>39.94</v>
          </cell>
          <cell r="E21854" t="str">
            <v>DNIT - ABR/25</v>
          </cell>
        </row>
        <row r="21855">
          <cell r="A21855">
            <v>1917038</v>
          </cell>
          <cell r="B21855" t="str">
            <v>Dragagem de silte com draga hopper - capacidade da cisterna de 1.000 m³ - DMT de 1.800 a 2.100 m</v>
          </cell>
          <cell r="C21855" t="str">
            <v>m³</v>
          </cell>
          <cell r="D21855">
            <v>41.29</v>
          </cell>
          <cell r="E21855" t="str">
            <v>DNIT - ABR/25</v>
          </cell>
        </row>
        <row r="21856">
          <cell r="A21856">
            <v>1917039</v>
          </cell>
          <cell r="B21856" t="str">
            <v>Dragagem de silte com draga hopper - capacidade da cisterna de 1.000 m³ - DMT de 2.100 a 2.400 m</v>
          </cell>
          <cell r="C21856" t="str">
            <v>m³</v>
          </cell>
          <cell r="D21856">
            <v>42.67</v>
          </cell>
          <cell r="E21856" t="str">
            <v>DNIT - ABR/25</v>
          </cell>
        </row>
        <row r="21857">
          <cell r="A21857">
            <v>1917040</v>
          </cell>
          <cell r="B21857" t="str">
            <v>Dragagem de silte com draga hopper - capacidade da cisterna de 1.000 m³ - DMT de 2.400 a 2.700 m</v>
          </cell>
          <cell r="C21857" t="str">
            <v>m³</v>
          </cell>
          <cell r="D21857">
            <v>44.11</v>
          </cell>
          <cell r="E21857" t="str">
            <v>DNIT - ABR/25</v>
          </cell>
        </row>
        <row r="21858">
          <cell r="A21858">
            <v>1917041</v>
          </cell>
          <cell r="B21858" t="str">
            <v>Dragagem de silte com draga hopper - capacidade da cisterna de 1.000 m³ - DMT de 2.700 a 3.000 m</v>
          </cell>
          <cell r="C21858" t="str">
            <v>m³</v>
          </cell>
          <cell r="D21858">
            <v>45.65</v>
          </cell>
          <cell r="E21858" t="str">
            <v>DNIT - ABR/25</v>
          </cell>
        </row>
        <row r="21859">
          <cell r="A21859">
            <v>1917042</v>
          </cell>
          <cell r="B21859" t="str">
            <v>Dragagem de silte com draga hopper - capacidade da cisterna de 1.000 m³ - DMT de 3.000 m</v>
          </cell>
          <cell r="C21859" t="str">
            <v>m³</v>
          </cell>
          <cell r="D21859">
            <v>46.46</v>
          </cell>
          <cell r="E21859" t="str">
            <v>DNIT - ABR/25</v>
          </cell>
        </row>
        <row r="21860">
          <cell r="A21860">
            <v>1901619</v>
          </cell>
          <cell r="B21860" t="str">
            <v>Dragagem de silte com draga hopper - capacidade da cisterna de 10.000 m³ - DMT de 1.500 a 1.800 m</v>
          </cell>
          <cell r="C21860" t="str">
            <v>m³</v>
          </cell>
          <cell r="D21860">
            <v>18.84</v>
          </cell>
          <cell r="E21860" t="str">
            <v>DNIT - ABR/25</v>
          </cell>
        </row>
        <row r="21861">
          <cell r="A21861">
            <v>1901620</v>
          </cell>
          <cell r="B21861" t="str">
            <v>Dragagem de silte com draga hopper - capacidade da cisterna de 10.000 m³ - DMT de 1.800 a 2.100 m</v>
          </cell>
          <cell r="C21861" t="str">
            <v>m³</v>
          </cell>
          <cell r="D21861">
            <v>19.18</v>
          </cell>
          <cell r="E21861" t="str">
            <v>DNIT - ABR/25</v>
          </cell>
        </row>
        <row r="21862">
          <cell r="A21862">
            <v>1901621</v>
          </cell>
          <cell r="B21862" t="str">
            <v>Dragagem de silte com draga hopper - capacidade da cisterna de 10.000 m³ - DMT de 2.100 a 2.400 m</v>
          </cell>
          <cell r="C21862" t="str">
            <v>m³</v>
          </cell>
          <cell r="D21862">
            <v>19.53</v>
          </cell>
          <cell r="E21862" t="str">
            <v>DNIT - ABR/25</v>
          </cell>
        </row>
        <row r="21863">
          <cell r="A21863">
            <v>1901622</v>
          </cell>
          <cell r="B21863" t="str">
            <v>Dragagem de silte com draga hopper - capacidade da cisterna de 10.000 m³ - DMT de 2.400 a 2.700 m</v>
          </cell>
          <cell r="C21863" t="str">
            <v>m³</v>
          </cell>
          <cell r="D21863">
            <v>19.899999999999999</v>
          </cell>
          <cell r="E21863" t="str">
            <v>DNIT - ABR/25</v>
          </cell>
        </row>
        <row r="21864">
          <cell r="A21864">
            <v>1901623</v>
          </cell>
          <cell r="B21864" t="str">
            <v>Dragagem de silte com draga hopper - capacidade da cisterna de 10.000 m³ - DMT de 2.700 a 3.000 m</v>
          </cell>
          <cell r="C21864" t="str">
            <v>m³</v>
          </cell>
          <cell r="D21864">
            <v>20.29</v>
          </cell>
          <cell r="E21864" t="str">
            <v>DNIT - ABR/25</v>
          </cell>
        </row>
        <row r="21865">
          <cell r="A21865">
            <v>1901618</v>
          </cell>
          <cell r="B21865" t="str">
            <v>Dragagem de silte com draga hopper - capacidade da cisterna de 10.000 m³ - DMT de 3.000 m</v>
          </cell>
          <cell r="C21865" t="str">
            <v>m³</v>
          </cell>
          <cell r="D21865">
            <v>20.5</v>
          </cell>
          <cell r="E21865" t="str">
            <v>DNIT - ABR/25</v>
          </cell>
        </row>
        <row r="21866">
          <cell r="A21866">
            <v>1901625</v>
          </cell>
          <cell r="B21866" t="str">
            <v>Dragagem de silte com draga hopper - capacidade da cisterna de 15.000 m³ - DMT de 1.500 a 1.800 m</v>
          </cell>
          <cell r="C21866" t="str">
            <v>m³</v>
          </cell>
          <cell r="D21866">
            <v>22.43</v>
          </cell>
          <cell r="E21866" t="str">
            <v>DNIT - ABR/25</v>
          </cell>
        </row>
        <row r="21867">
          <cell r="A21867">
            <v>1901626</v>
          </cell>
          <cell r="B21867" t="str">
            <v>Dragagem de silte com draga hopper - capacidade da cisterna de 15.000 m³ - DMT de 1.800 a 2.100 m</v>
          </cell>
          <cell r="C21867" t="str">
            <v>m³</v>
          </cell>
          <cell r="D21867">
            <v>22.75</v>
          </cell>
          <cell r="E21867" t="str">
            <v>DNIT - ABR/25</v>
          </cell>
        </row>
        <row r="21868">
          <cell r="A21868">
            <v>1901627</v>
          </cell>
          <cell r="B21868" t="str">
            <v>Dragagem de silte com draga hopper - capacidade da cisterna de 15.000 m³ - DMT de 2.100 a 2.400 m</v>
          </cell>
          <cell r="C21868" t="str">
            <v>m³</v>
          </cell>
          <cell r="D21868">
            <v>23.08</v>
          </cell>
          <cell r="E21868" t="str">
            <v>DNIT - ABR/25</v>
          </cell>
        </row>
        <row r="21869">
          <cell r="A21869">
            <v>1901628</v>
          </cell>
          <cell r="B21869" t="str">
            <v>Dragagem de silte com draga hopper - capacidade da cisterna de 15.000 m³ - DMT de 2.400 a 2.700 m</v>
          </cell>
          <cell r="C21869" t="str">
            <v>m³</v>
          </cell>
          <cell r="D21869">
            <v>23.42</v>
          </cell>
          <cell r="E21869" t="str">
            <v>DNIT - ABR/25</v>
          </cell>
        </row>
        <row r="21870">
          <cell r="A21870">
            <v>1901629</v>
          </cell>
          <cell r="B21870" t="str">
            <v>Dragagem de silte com draga hopper - capacidade da cisterna de 15.000 m³ - DMT de 2.700 a 3.000 m</v>
          </cell>
          <cell r="C21870" t="str">
            <v>m³</v>
          </cell>
          <cell r="D21870">
            <v>23.79</v>
          </cell>
          <cell r="E21870" t="str">
            <v>DNIT - ABR/25</v>
          </cell>
        </row>
        <row r="21871">
          <cell r="A21871">
            <v>1901624</v>
          </cell>
          <cell r="B21871" t="str">
            <v>Dragagem de silte com draga hopper - capacidade da cisterna de 15.000 m³ - DMT de 3.000 m</v>
          </cell>
          <cell r="C21871" t="str">
            <v>m³</v>
          </cell>
          <cell r="D21871">
            <v>23.99</v>
          </cell>
          <cell r="E21871" t="str">
            <v>DNIT - ABR/25</v>
          </cell>
        </row>
        <row r="21872">
          <cell r="A21872">
            <v>1917073</v>
          </cell>
          <cell r="B21872" t="str">
            <v>Dragagem de silte com draga hopper - capacidade da cisterna de 2.000 m³ - DMT de 1.500 a 1.800 m</v>
          </cell>
          <cell r="C21872" t="str">
            <v>m³</v>
          </cell>
          <cell r="D21872">
            <v>26.14</v>
          </cell>
          <cell r="E21872" t="str">
            <v>DNIT - ABR/25</v>
          </cell>
        </row>
        <row r="21873">
          <cell r="A21873">
            <v>1917074</v>
          </cell>
          <cell r="B21873" t="str">
            <v>Dragagem de silte com draga hopper - capacidade da cisterna de 2.000 m³ - DMT de 1.800 a 2.100 m</v>
          </cell>
          <cell r="C21873" t="str">
            <v>m³</v>
          </cell>
          <cell r="D21873">
            <v>26.93</v>
          </cell>
          <cell r="E21873" t="str">
            <v>DNIT - ABR/25</v>
          </cell>
        </row>
        <row r="21874">
          <cell r="A21874">
            <v>1917075</v>
          </cell>
          <cell r="B21874" t="str">
            <v>Dragagem de silte com draga hopper - capacidade da cisterna de 2.000 m³ - DMT de 2.100 a 2.400 m</v>
          </cell>
          <cell r="C21874" t="str">
            <v>m³</v>
          </cell>
          <cell r="D21874">
            <v>27.75</v>
          </cell>
          <cell r="E21874" t="str">
            <v>DNIT - ABR/25</v>
          </cell>
        </row>
        <row r="21875">
          <cell r="A21875">
            <v>1917076</v>
          </cell>
          <cell r="B21875" t="str">
            <v>Dragagem de silte com draga hopper - capacidade da cisterna de 2.000 m³ - DMT de 2.400 a 2.700 m</v>
          </cell>
          <cell r="C21875" t="str">
            <v>m³</v>
          </cell>
          <cell r="D21875">
            <v>28.59</v>
          </cell>
          <cell r="E21875" t="str">
            <v>DNIT - ABR/25</v>
          </cell>
        </row>
        <row r="21876">
          <cell r="A21876">
            <v>1917077</v>
          </cell>
          <cell r="B21876" t="str">
            <v>Dragagem de silte com draga hopper - capacidade da cisterna de 2.000 m³ - DMT de 2.700 a 3.000 m</v>
          </cell>
          <cell r="C21876" t="str">
            <v>m³</v>
          </cell>
          <cell r="D21876">
            <v>29.5</v>
          </cell>
          <cell r="E21876" t="str">
            <v>DNIT - ABR/25</v>
          </cell>
        </row>
        <row r="21877">
          <cell r="A21877">
            <v>1917078</v>
          </cell>
          <cell r="B21877" t="str">
            <v>Dragagem de silte com draga hopper - capacidade da cisterna de 2.000 m³ - DMT de 3.000 m</v>
          </cell>
          <cell r="C21877" t="str">
            <v>m³</v>
          </cell>
          <cell r="D21877">
            <v>29.98</v>
          </cell>
          <cell r="E21877" t="str">
            <v>DNIT - ABR/25</v>
          </cell>
        </row>
        <row r="21878">
          <cell r="A21878">
            <v>1901631</v>
          </cell>
          <cell r="B21878" t="str">
            <v>Dragagem de silte com draga hopper - capacidade da cisterna de 20.000 m³ - DMT de 1.500 a 1.800 m</v>
          </cell>
          <cell r="C21878" t="str">
            <v>m³</v>
          </cell>
          <cell r="D21878">
            <v>26.31</v>
          </cell>
          <cell r="E21878" t="str">
            <v>DNIT - ABR/25</v>
          </cell>
        </row>
        <row r="21879">
          <cell r="A21879">
            <v>1901632</v>
          </cell>
          <cell r="B21879" t="str">
            <v>Dragagem de silte com draga hopper - capacidade da cisterna de 20.000 m³ - DMT de 1.800 a 2.100 m</v>
          </cell>
          <cell r="C21879" t="str">
            <v>m³</v>
          </cell>
          <cell r="D21879">
            <v>26.62</v>
          </cell>
          <cell r="E21879" t="str">
            <v>DNIT - ABR/25</v>
          </cell>
        </row>
        <row r="21880">
          <cell r="A21880">
            <v>1901633</v>
          </cell>
          <cell r="B21880" t="str">
            <v>Dragagem de silte com draga hopper - capacidade da cisterna de 20.000 m³ - DMT de 2.100 a 2.400 m</v>
          </cell>
          <cell r="C21880" t="str">
            <v>m³</v>
          </cell>
          <cell r="D21880">
            <v>26.94</v>
          </cell>
          <cell r="E21880" t="str">
            <v>DNIT - ABR/25</v>
          </cell>
        </row>
        <row r="21881">
          <cell r="A21881">
            <v>1901634</v>
          </cell>
          <cell r="B21881" t="str">
            <v>Dragagem de silte com draga hopper - capacidade da cisterna de 20.000 m³ - DMT de 2.400 a 2.700 m</v>
          </cell>
          <cell r="C21881" t="str">
            <v>m³</v>
          </cell>
          <cell r="D21881">
            <v>27.27</v>
          </cell>
          <cell r="E21881" t="str">
            <v>DNIT - ABR/25</v>
          </cell>
        </row>
        <row r="21882">
          <cell r="A21882">
            <v>1901635</v>
          </cell>
          <cell r="B21882" t="str">
            <v>Dragagem de silte com draga hopper - capacidade da cisterna de 20.000 m³ - DMT de 2.700 a 3.000 m</v>
          </cell>
          <cell r="C21882" t="str">
            <v>m³</v>
          </cell>
          <cell r="D21882">
            <v>27.62</v>
          </cell>
          <cell r="E21882" t="str">
            <v>DNIT - ABR/25</v>
          </cell>
        </row>
        <row r="21883">
          <cell r="A21883">
            <v>1901630</v>
          </cell>
          <cell r="B21883" t="str">
            <v>Dragagem de silte com draga hopper - capacidade da cisterna de 20.000 m³ - DMT de 3.000 m</v>
          </cell>
          <cell r="C21883" t="str">
            <v>m³</v>
          </cell>
          <cell r="D21883">
            <v>27.81</v>
          </cell>
          <cell r="E21883" t="str">
            <v>DNIT - ABR/25</v>
          </cell>
        </row>
        <row r="21884">
          <cell r="A21884">
            <v>1917109</v>
          </cell>
          <cell r="B21884" t="str">
            <v>Dragagem de silte com draga hopper - capacidade da cisterna de 3.000 m³ - DMT de 1.500 a 1.800 m</v>
          </cell>
          <cell r="C21884" t="str">
            <v>m³</v>
          </cell>
          <cell r="D21884">
            <v>22.92</v>
          </cell>
          <cell r="E21884" t="str">
            <v>DNIT - ABR/25</v>
          </cell>
        </row>
        <row r="21885">
          <cell r="A21885">
            <v>1917110</v>
          </cell>
          <cell r="B21885" t="str">
            <v>Dragagem de silte com draga hopper - capacidade da cisterna de 3.000 m³ - DMT de 1.800 a 2.100 m</v>
          </cell>
          <cell r="C21885" t="str">
            <v>m³</v>
          </cell>
          <cell r="D21885">
            <v>23.54</v>
          </cell>
          <cell r="E21885" t="str">
            <v>DNIT - ABR/25</v>
          </cell>
        </row>
        <row r="21886">
          <cell r="A21886">
            <v>1917111</v>
          </cell>
          <cell r="B21886" t="str">
            <v>Dragagem de silte com draga hopper - capacidade da cisterna de 3.000 m³ - DMT de 2.100 a 2.400 m</v>
          </cell>
          <cell r="C21886" t="str">
            <v>m³</v>
          </cell>
          <cell r="D21886">
            <v>24.18</v>
          </cell>
          <cell r="E21886" t="str">
            <v>DNIT - ABR/25</v>
          </cell>
        </row>
        <row r="21887">
          <cell r="A21887">
            <v>1917112</v>
          </cell>
          <cell r="B21887" t="str">
            <v>Dragagem de silte com draga hopper - capacidade da cisterna de 3.000 m³ - DMT de 2.400 a 2.700 m</v>
          </cell>
          <cell r="C21887" t="str">
            <v>m³</v>
          </cell>
          <cell r="D21887">
            <v>24.84</v>
          </cell>
          <cell r="E21887" t="str">
            <v>DNIT - ABR/25</v>
          </cell>
        </row>
        <row r="21888">
          <cell r="A21888">
            <v>1917113</v>
          </cell>
          <cell r="B21888" t="str">
            <v>Dragagem de silte com draga hopper - capacidade da cisterna de 3.000 m³ - DMT de 2.700 a 3.000 m</v>
          </cell>
          <cell r="C21888" t="str">
            <v>m³</v>
          </cell>
          <cell r="D21888">
            <v>25.55</v>
          </cell>
          <cell r="E21888" t="str">
            <v>DNIT - ABR/25</v>
          </cell>
        </row>
        <row r="21889">
          <cell r="A21889">
            <v>1917114</v>
          </cell>
          <cell r="B21889" t="str">
            <v>Dragagem de silte com draga hopper - capacidade da cisterna de 3.000 m³ - DMT de 3.000 m</v>
          </cell>
          <cell r="C21889" t="str">
            <v>m³</v>
          </cell>
          <cell r="D21889">
            <v>25.93</v>
          </cell>
          <cell r="E21889" t="str">
            <v>DNIT - ABR/25</v>
          </cell>
        </row>
        <row r="21890">
          <cell r="A21890">
            <v>1917145</v>
          </cell>
          <cell r="B21890" t="str">
            <v>Dragagem de silte com draga hopper - capacidade da cisterna de 4.000 m³ - DMT de 1.500 a 1.800 m</v>
          </cell>
          <cell r="C21890" t="str">
            <v>m³</v>
          </cell>
          <cell r="D21890">
            <v>20.97</v>
          </cell>
          <cell r="E21890" t="str">
            <v>DNIT - ABR/25</v>
          </cell>
        </row>
        <row r="21891">
          <cell r="A21891">
            <v>1917146</v>
          </cell>
          <cell r="B21891" t="str">
            <v>Dragagem de silte com draga hopper - capacidade da cisterna de 4.000 m³ - DMT de 1.800 a 2.100 m</v>
          </cell>
          <cell r="C21891" t="str">
            <v>m³</v>
          </cell>
          <cell r="D21891">
            <v>21.51</v>
          </cell>
          <cell r="E21891" t="str">
            <v>DNIT - ABR/25</v>
          </cell>
        </row>
        <row r="21892">
          <cell r="A21892">
            <v>1917147</v>
          </cell>
          <cell r="B21892" t="str">
            <v>Dragagem de silte com draga hopper - capacidade da cisterna de 4.000 m³ - DMT de 2.100 a 2.400 m</v>
          </cell>
          <cell r="C21892" t="str">
            <v>m³</v>
          </cell>
          <cell r="D21892">
            <v>22.06</v>
          </cell>
          <cell r="E21892" t="str">
            <v>DNIT - ABR/25</v>
          </cell>
        </row>
        <row r="21893">
          <cell r="A21893">
            <v>1917148</v>
          </cell>
          <cell r="B21893" t="str">
            <v>Dragagem de silte com draga hopper - capacidade da cisterna de 4.000 m³ - DMT de 2.400 a 2.700 m</v>
          </cell>
          <cell r="C21893" t="str">
            <v>m³</v>
          </cell>
          <cell r="D21893">
            <v>22.63</v>
          </cell>
          <cell r="E21893" t="str">
            <v>DNIT - ABR/25</v>
          </cell>
        </row>
        <row r="21894">
          <cell r="A21894">
            <v>1917149</v>
          </cell>
          <cell r="B21894" t="str">
            <v>Dragagem de silte com draga hopper - capacidade da cisterna de 4.000 m³ - DMT de 2.700 a 3.000 m</v>
          </cell>
          <cell r="C21894" t="str">
            <v>m³</v>
          </cell>
          <cell r="D21894">
            <v>23.25</v>
          </cell>
          <cell r="E21894" t="str">
            <v>DNIT - ABR/25</v>
          </cell>
        </row>
        <row r="21895">
          <cell r="A21895">
            <v>1917150</v>
          </cell>
          <cell r="B21895" t="str">
            <v>Dragagem de silte com draga hopper - capacidade da cisterna de 4.000 m³ - DMT de 3.000 m</v>
          </cell>
          <cell r="C21895" t="str">
            <v>m³</v>
          </cell>
          <cell r="D21895">
            <v>23.58</v>
          </cell>
          <cell r="E21895" t="str">
            <v>DNIT - ABR/25</v>
          </cell>
        </row>
        <row r="21896">
          <cell r="A21896">
            <v>1917181</v>
          </cell>
          <cell r="B21896" t="str">
            <v>Dragagem de silte com draga hopper - capacidade da cisterna de 5.000 m³ - DMT de 1.500 a 1.800 m</v>
          </cell>
          <cell r="C21896" t="str">
            <v>m³</v>
          </cell>
          <cell r="D21896">
            <v>21.47</v>
          </cell>
          <cell r="E21896" t="str">
            <v>DNIT - ABR/25</v>
          </cell>
        </row>
        <row r="21897">
          <cell r="A21897">
            <v>1917182</v>
          </cell>
          <cell r="B21897" t="str">
            <v>Dragagem de silte com draga hopper - capacidade da cisterna de 5.000 m³ - DMT de 1.800 a 2.100 m</v>
          </cell>
          <cell r="C21897" t="str">
            <v>m³</v>
          </cell>
          <cell r="D21897">
            <v>21.94</v>
          </cell>
          <cell r="E21897" t="str">
            <v>DNIT - ABR/25</v>
          </cell>
        </row>
        <row r="21898">
          <cell r="A21898">
            <v>1917183</v>
          </cell>
          <cell r="B21898" t="str">
            <v>Dragagem de silte com draga hopper - capacidade da cisterna de 5.000 m³ - DMT de 2.100 a 2.400 m</v>
          </cell>
          <cell r="C21898" t="str">
            <v>m³</v>
          </cell>
          <cell r="D21898">
            <v>22.42</v>
          </cell>
          <cell r="E21898" t="str">
            <v>DNIT - ABR/25</v>
          </cell>
        </row>
        <row r="21899">
          <cell r="A21899">
            <v>1917184</v>
          </cell>
          <cell r="B21899" t="str">
            <v>Dragagem de silte com draga hopper - capacidade da cisterna de 5.000 m³ - DMT de 2.400 a 2.700 m</v>
          </cell>
          <cell r="C21899" t="str">
            <v>m³</v>
          </cell>
          <cell r="D21899">
            <v>22.93</v>
          </cell>
          <cell r="E21899" t="str">
            <v>DNIT - ABR/25</v>
          </cell>
        </row>
        <row r="21900">
          <cell r="A21900">
            <v>1917185</v>
          </cell>
          <cell r="B21900" t="str">
            <v>Dragagem de silte com draga hopper - capacidade da cisterna de 5.000 m³ - DMT de 2.700 a 3.000 m</v>
          </cell>
          <cell r="C21900" t="str">
            <v>m³</v>
          </cell>
          <cell r="D21900">
            <v>23.47</v>
          </cell>
          <cell r="E21900" t="str">
            <v>DNIT - ABR/25</v>
          </cell>
        </row>
        <row r="21901">
          <cell r="A21901">
            <v>1917186</v>
          </cell>
          <cell r="B21901" t="str">
            <v>Dragagem de silte com draga hopper - capacidade da cisterna de 5.000 m³ - DMT de 3.000 m</v>
          </cell>
          <cell r="C21901" t="str">
            <v>m³</v>
          </cell>
          <cell r="D21901">
            <v>23.75</v>
          </cell>
          <cell r="E21901" t="str">
            <v>DNIT - ABR/25</v>
          </cell>
        </row>
        <row r="21902">
          <cell r="A21902">
            <v>1917001</v>
          </cell>
          <cell r="B21902" t="str">
            <v>Dragagem de silte com draga hopper - capacidade da cisterna de 750 m³ - DMT de 1.500 a 1.800 m</v>
          </cell>
          <cell r="C21902" t="str">
            <v>m³</v>
          </cell>
          <cell r="D21902">
            <v>54.06</v>
          </cell>
          <cell r="E21902" t="str">
            <v>DNIT - ABR/25</v>
          </cell>
        </row>
        <row r="21903">
          <cell r="A21903">
            <v>1917002</v>
          </cell>
          <cell r="B21903" t="str">
            <v>Dragagem de silte com draga hopper - capacidade da cisterna de 750 m³ - DMT de 1.800 a 2.100 m</v>
          </cell>
          <cell r="C21903" t="str">
            <v>m³</v>
          </cell>
          <cell r="D21903">
            <v>56.04</v>
          </cell>
          <cell r="E21903" t="str">
            <v>DNIT - ABR/25</v>
          </cell>
        </row>
        <row r="21904">
          <cell r="A21904">
            <v>1917003</v>
          </cell>
          <cell r="B21904" t="str">
            <v>Dragagem de silte com draga hopper - capacidade da cisterna de 750 m³ - DMT de 2.100 a 2.400 m</v>
          </cell>
          <cell r="C21904" t="str">
            <v>m³</v>
          </cell>
          <cell r="D21904">
            <v>58.04</v>
          </cell>
          <cell r="E21904" t="str">
            <v>DNIT - ABR/25</v>
          </cell>
        </row>
        <row r="21905">
          <cell r="A21905">
            <v>1917004</v>
          </cell>
          <cell r="B21905" t="str">
            <v>Dragagem de silte com draga hopper - capacidade da cisterna de 750 m³ - DMT de 2.400 a 2.700 m</v>
          </cell>
          <cell r="C21905" t="str">
            <v>m³</v>
          </cell>
          <cell r="D21905">
            <v>60.17</v>
          </cell>
          <cell r="E21905" t="str">
            <v>DNIT - ABR/25</v>
          </cell>
        </row>
        <row r="21906">
          <cell r="A21906">
            <v>1917005</v>
          </cell>
          <cell r="B21906" t="str">
            <v>Dragagem de silte com draga hopper - capacidade da cisterna de 750 m³ - DMT de 2.700 a 3.000 m</v>
          </cell>
          <cell r="C21906" t="str">
            <v>m³</v>
          </cell>
          <cell r="D21906">
            <v>62.4</v>
          </cell>
          <cell r="E21906" t="str">
            <v>DNIT - ABR/25</v>
          </cell>
        </row>
        <row r="21907">
          <cell r="A21907">
            <v>1917006</v>
          </cell>
          <cell r="B21907" t="str">
            <v>Dragagem de silte com draga hopper - capacidade da cisterna de 750 m³ - DMT de 3.000 m</v>
          </cell>
          <cell r="C21907" t="str">
            <v>m³</v>
          </cell>
          <cell r="D21907">
            <v>63.59</v>
          </cell>
          <cell r="E21907" t="str">
            <v>DNIT - ABR/25</v>
          </cell>
        </row>
        <row r="21908">
          <cell r="A21908">
            <v>2009619</v>
          </cell>
          <cell r="B21908" t="str">
            <v>Alvenaria de blocos de concreto 19 x 19 x 39 cm com espessura de 20 cm - areia comercial</v>
          </cell>
          <cell r="C21908" t="str">
            <v>m²</v>
          </cell>
          <cell r="D21908">
            <v>146.29</v>
          </cell>
          <cell r="E21908" t="str">
            <v>DNIT - ABR/25</v>
          </cell>
        </row>
        <row r="21909">
          <cell r="A21909">
            <v>2009618</v>
          </cell>
          <cell r="B21909" t="str">
            <v>Alvenaria de blocos de concreto 19 x 19 x 39 cm com espessura de 20 cm - areia extraída</v>
          </cell>
          <cell r="C21909" t="str">
            <v>m²</v>
          </cell>
          <cell r="D21909">
            <v>144.11000000000001</v>
          </cell>
          <cell r="E21909" t="str">
            <v>DNIT - ABR/25</v>
          </cell>
        </row>
        <row r="21910">
          <cell r="A21910">
            <v>2003866</v>
          </cell>
          <cell r="B21910" t="str">
            <v>Aplicação de geotêxtil não-tecido agulhado com resistência à tração longitudinal de 14 kN/m</v>
          </cell>
          <cell r="C21910" t="str">
            <v>m²</v>
          </cell>
          <cell r="D21910">
            <v>7.5</v>
          </cell>
          <cell r="E21910" t="str">
            <v>DNIT - ABR/25</v>
          </cell>
        </row>
        <row r="21911">
          <cell r="A21911">
            <v>2003867</v>
          </cell>
          <cell r="B21911" t="str">
            <v>Aplicação de geotêxtil não-tecido agulhado com resistência à tração longitudinal de 31 kN/m</v>
          </cell>
          <cell r="C21911" t="str">
            <v>m²</v>
          </cell>
          <cell r="D21911">
            <v>16.84</v>
          </cell>
          <cell r="E21911" t="str">
            <v>DNIT - ABR/25</v>
          </cell>
        </row>
        <row r="21912">
          <cell r="A21912">
            <v>2003622</v>
          </cell>
          <cell r="B21912" t="str">
            <v>Boca de lobo combinada - chapéu e grelha simples - BLC 01 - areia e brita comerciais</v>
          </cell>
          <cell r="C21912" t="str">
            <v>un</v>
          </cell>
          <cell r="D21912">
            <v>2632.18</v>
          </cell>
          <cell r="E21912" t="str">
            <v>DNIT - ABR/25</v>
          </cell>
        </row>
        <row r="21913">
          <cell r="A21913">
            <v>2003621</v>
          </cell>
          <cell r="B21913" t="str">
            <v>Boca de lobo combinada - chapéu e grelha simples - BLC 01 - areia extraída e brita produzida</v>
          </cell>
          <cell r="C21913" t="str">
            <v>un</v>
          </cell>
          <cell r="D21913">
            <v>2514.34</v>
          </cell>
          <cell r="E21913" t="str">
            <v>DNIT - ABR/25</v>
          </cell>
        </row>
        <row r="21914">
          <cell r="A21914">
            <v>2003624</v>
          </cell>
          <cell r="B21914" t="str">
            <v>Boca de lobo combinada - chapéu e grelha simples - BLC 02 - areia e brita comerciais</v>
          </cell>
          <cell r="C21914" t="str">
            <v>un</v>
          </cell>
          <cell r="D21914">
            <v>3105.17</v>
          </cell>
          <cell r="E21914" t="str">
            <v>DNIT - ABR/25</v>
          </cell>
        </row>
        <row r="21915">
          <cell r="A21915">
            <v>2003623</v>
          </cell>
          <cell r="B21915" t="str">
            <v>Boca de lobo combinada - chapéu e grelha simples - BLC 02 - areia extraída e brita produzida</v>
          </cell>
          <cell r="C21915" t="str">
            <v>un</v>
          </cell>
          <cell r="D21915">
            <v>2973.64</v>
          </cell>
          <cell r="E21915" t="str">
            <v>DNIT - ABR/25</v>
          </cell>
        </row>
        <row r="21916">
          <cell r="A21916">
            <v>2003634</v>
          </cell>
          <cell r="B21916" t="str">
            <v>Boca de lobo dupla - grelha de concreto - BLDG 01 - areia e brita comerciais</v>
          </cell>
          <cell r="C21916" t="str">
            <v>un</v>
          </cell>
          <cell r="D21916">
            <v>2010.39</v>
          </cell>
          <cell r="E21916" t="str">
            <v>DNIT - ABR/25</v>
          </cell>
        </row>
        <row r="21917">
          <cell r="A21917">
            <v>2003633</v>
          </cell>
          <cell r="B21917" t="str">
            <v>Boca de lobo dupla - grelha de concreto - BLDG 01 - areia extraída e brita produzida</v>
          </cell>
          <cell r="C21917" t="str">
            <v>un</v>
          </cell>
          <cell r="D21917">
            <v>1892.56</v>
          </cell>
          <cell r="E21917" t="str">
            <v>DNIT - ABR/25</v>
          </cell>
        </row>
        <row r="21918">
          <cell r="A21918">
            <v>2003636</v>
          </cell>
          <cell r="B21918" t="str">
            <v>Boca de lobo dupla - grelha de concreto - BLDG 02 - areia e brita comerciais</v>
          </cell>
          <cell r="C21918" t="str">
            <v>un</v>
          </cell>
          <cell r="D21918">
            <v>2483.39</v>
          </cell>
          <cell r="E21918" t="str">
            <v>DNIT - ABR/25</v>
          </cell>
        </row>
        <row r="21919">
          <cell r="A21919">
            <v>2003635</v>
          </cell>
          <cell r="B21919" t="str">
            <v>Boca de lobo dupla - grelha de concreto - BLDG 02 - areia extraída e brita produzida</v>
          </cell>
          <cell r="C21919" t="str">
            <v>un</v>
          </cell>
          <cell r="D21919">
            <v>2351.86</v>
          </cell>
          <cell r="E21919" t="str">
            <v>DNIT - ABR/25</v>
          </cell>
        </row>
        <row r="21920">
          <cell r="A21920">
            <v>2003638</v>
          </cell>
          <cell r="B21920" t="str">
            <v>Boca de lobo dupla - grelha de concreto - BLDG 03 - areia e brita comerciais</v>
          </cell>
          <cell r="C21920" t="str">
            <v>un</v>
          </cell>
          <cell r="D21920">
            <v>2961.45</v>
          </cell>
          <cell r="E21920" t="str">
            <v>DNIT - ABR/25</v>
          </cell>
        </row>
        <row r="21921">
          <cell r="A21921">
            <v>2003637</v>
          </cell>
          <cell r="B21921" t="str">
            <v>Boca de lobo dupla - grelha de concreto - BLDG 03 - areia extraída e brita produzida</v>
          </cell>
          <cell r="C21921" t="str">
            <v>un</v>
          </cell>
          <cell r="D21921">
            <v>2814.81</v>
          </cell>
          <cell r="E21921" t="str">
            <v>DNIT - ABR/25</v>
          </cell>
        </row>
        <row r="21922">
          <cell r="A21922">
            <v>2003640</v>
          </cell>
          <cell r="B21922" t="str">
            <v>Boca de lobo dupla - grelha de concreto - BLDG 04 - areia e brita comerciais</v>
          </cell>
          <cell r="C21922" t="str">
            <v>un</v>
          </cell>
          <cell r="D21922">
            <v>3434.45</v>
          </cell>
          <cell r="E21922" t="str">
            <v>DNIT - ABR/25</v>
          </cell>
        </row>
        <row r="21923">
          <cell r="A21923">
            <v>2003639</v>
          </cell>
          <cell r="B21923" t="str">
            <v>Boca de lobo dupla - grelha de concreto - BLDG 04 - areia extraída e brita produzida</v>
          </cell>
          <cell r="C21923" t="str">
            <v>un</v>
          </cell>
          <cell r="D21923">
            <v>3274.11</v>
          </cell>
          <cell r="E21923" t="str">
            <v>DNIT - ABR/25</v>
          </cell>
        </row>
        <row r="21924">
          <cell r="A21924">
            <v>2003618</v>
          </cell>
          <cell r="B21924" t="str">
            <v>Boca de lobo simples - BLS 01 - areia e brita comerciais</v>
          </cell>
          <cell r="C21924" t="str">
            <v>un</v>
          </cell>
          <cell r="D21924">
            <v>1120.67</v>
          </cell>
          <cell r="E21924" t="str">
            <v>DNIT - ABR/25</v>
          </cell>
        </row>
        <row r="21925">
          <cell r="A21925">
            <v>2003617</v>
          </cell>
          <cell r="B21925" t="str">
            <v>Boca de lobo simples - BLS 01 - areia extraída e brita produzida</v>
          </cell>
          <cell r="C21925" t="str">
            <v>un</v>
          </cell>
          <cell r="D21925">
            <v>1055.81</v>
          </cell>
          <cell r="E21925" t="str">
            <v>DNIT - ABR/25</v>
          </cell>
        </row>
        <row r="21926">
          <cell r="A21926">
            <v>2003620</v>
          </cell>
          <cell r="B21926" t="str">
            <v>Boca de lobo simples - BLS 02 - areia e brita comerciais</v>
          </cell>
          <cell r="C21926" t="str">
            <v>un</v>
          </cell>
          <cell r="D21926">
            <v>1409.44</v>
          </cell>
          <cell r="E21926" t="str">
            <v>DNIT - ABR/25</v>
          </cell>
        </row>
        <row r="21927">
          <cell r="A21927">
            <v>2003619</v>
          </cell>
          <cell r="B21927" t="str">
            <v>Boca de lobo simples - BLS 02 - areia extraída e brita produzida</v>
          </cell>
          <cell r="C21927" t="str">
            <v>un</v>
          </cell>
          <cell r="D21927">
            <v>1336.29</v>
          </cell>
          <cell r="E21927" t="str">
            <v>DNIT - ABR/25</v>
          </cell>
        </row>
        <row r="21928">
          <cell r="A21928">
            <v>2003626</v>
          </cell>
          <cell r="B21928" t="str">
            <v>Boca de lobo simples - grelha de concreto - BLSG 01 - areia e brita comerciais</v>
          </cell>
          <cell r="C21928" t="str">
            <v>un</v>
          </cell>
          <cell r="D21928">
            <v>1049.99</v>
          </cell>
          <cell r="E21928" t="str">
            <v>DNIT - ABR/25</v>
          </cell>
        </row>
        <row r="21929">
          <cell r="A21929">
            <v>2003625</v>
          </cell>
          <cell r="B21929" t="str">
            <v>Boca de lobo simples - grelha de concreto - BLSG 01 - areia extraída e brita produzida</v>
          </cell>
          <cell r="C21929" t="str">
            <v>un</v>
          </cell>
          <cell r="D21929">
            <v>985.12</v>
          </cell>
          <cell r="E21929" t="str">
            <v>DNIT - ABR/25</v>
          </cell>
        </row>
        <row r="21930">
          <cell r="A21930">
            <v>2003628</v>
          </cell>
          <cell r="B21930" t="str">
            <v>Boca de lobo simples - grelha de concreto - BLSG 02 - areia e brita comerciais</v>
          </cell>
          <cell r="C21930" t="str">
            <v>un</v>
          </cell>
          <cell r="D21930">
            <v>1338.76</v>
          </cell>
          <cell r="E21930" t="str">
            <v>DNIT - ABR/25</v>
          </cell>
        </row>
        <row r="21931">
          <cell r="A21931">
            <v>2003627</v>
          </cell>
          <cell r="B21931" t="str">
            <v>Boca de lobo simples - grelha de concreto - BLSG 02 - areia extraída e brita produzida</v>
          </cell>
          <cell r="C21931" t="str">
            <v>un</v>
          </cell>
          <cell r="D21931">
            <v>1265.5999999999999</v>
          </cell>
          <cell r="E21931" t="str">
            <v>DNIT - ABR/25</v>
          </cell>
        </row>
        <row r="21932">
          <cell r="A21932">
            <v>2003630</v>
          </cell>
          <cell r="B21932" t="str">
            <v>Boca de lobo simples - grelha de concreto - BLSG 03 - areia e brita comerciais</v>
          </cell>
          <cell r="C21932" t="str">
            <v>un</v>
          </cell>
          <cell r="D21932">
            <v>1627.53</v>
          </cell>
          <cell r="E21932" t="str">
            <v>DNIT - ABR/25</v>
          </cell>
        </row>
        <row r="21933">
          <cell r="A21933">
            <v>2003629</v>
          </cell>
          <cell r="B21933" t="str">
            <v>Boca de lobo simples - grelha de concreto - BLSG 03 - areia extraída e brita produzida</v>
          </cell>
          <cell r="C21933" t="str">
            <v>un</v>
          </cell>
          <cell r="D21933">
            <v>1546.08</v>
          </cell>
          <cell r="E21933" t="str">
            <v>DNIT - ABR/25</v>
          </cell>
        </row>
        <row r="21934">
          <cell r="A21934">
            <v>2003632</v>
          </cell>
          <cell r="B21934" t="str">
            <v>Boca de lobo simples - grelha de concreto - BLSG 04 - areia e brita comerciais</v>
          </cell>
          <cell r="C21934" t="str">
            <v>un</v>
          </cell>
          <cell r="D21934">
            <v>1916.3</v>
          </cell>
          <cell r="E21934" t="str">
            <v>DNIT - ABR/25</v>
          </cell>
        </row>
        <row r="21935">
          <cell r="A21935">
            <v>2003631</v>
          </cell>
          <cell r="B21935" t="str">
            <v>Boca de lobo simples - grelha de concreto - BLSG 04 - areia extraída e brita produzida</v>
          </cell>
          <cell r="C21935" t="str">
            <v>un</v>
          </cell>
          <cell r="D21935">
            <v>1826.55</v>
          </cell>
          <cell r="E21935" t="str">
            <v>DNIT - ABR/25</v>
          </cell>
        </row>
        <row r="21936">
          <cell r="A21936">
            <v>2003599</v>
          </cell>
          <cell r="B21936" t="str">
            <v>Boca de saída para dreno longitudinal profundo - BSD 01 - tubo de concreto perfurado - areia e brita comerciais</v>
          </cell>
          <cell r="C21936" t="str">
            <v>un</v>
          </cell>
          <cell r="D21936">
            <v>220.6</v>
          </cell>
          <cell r="E21936" t="str">
            <v>DNIT - ABR/25</v>
          </cell>
        </row>
        <row r="21937">
          <cell r="A21937">
            <v>2003598</v>
          </cell>
          <cell r="B21937" t="str">
            <v>Boca de saída para dreno longitudinal profundo - BSD 01 - tubo de concreto perfurado - areia extraída e brita produzida</v>
          </cell>
          <cell r="C21937" t="str">
            <v>un</v>
          </cell>
          <cell r="D21937">
            <v>196.3</v>
          </cell>
          <cell r="E21937" t="str">
            <v>DNIT - ABR/25</v>
          </cell>
        </row>
        <row r="21938">
          <cell r="A21938">
            <v>2003919</v>
          </cell>
          <cell r="B21938" t="str">
            <v>Boca de saída para dreno longitudinal profundo - BSD 01 - tubo de PEAD - areia e brita comerciais</v>
          </cell>
          <cell r="C21938" t="str">
            <v>un</v>
          </cell>
          <cell r="D21938">
            <v>220.6</v>
          </cell>
          <cell r="E21938" t="str">
            <v>DNIT - ABR/25</v>
          </cell>
        </row>
        <row r="21939">
          <cell r="A21939">
            <v>2003918</v>
          </cell>
          <cell r="B21939" t="str">
            <v>Boca de saída para dreno longitudinal profundo - BSD 01 - tubo de PEAD - areia extraída e brita produzida</v>
          </cell>
          <cell r="C21939" t="str">
            <v>un</v>
          </cell>
          <cell r="D21939">
            <v>196.3</v>
          </cell>
          <cell r="E21939" t="str">
            <v>DNIT - ABR/25</v>
          </cell>
        </row>
        <row r="21940">
          <cell r="A21940">
            <v>2003601</v>
          </cell>
          <cell r="B21940" t="str">
            <v>Boca de saída para dreno longitudinal profundo - BSD 02 - tubo de concreto perfurado - areia e brita comerciais</v>
          </cell>
          <cell r="C21940" t="str">
            <v>un</v>
          </cell>
          <cell r="D21940">
            <v>276.7</v>
          </cell>
          <cell r="E21940" t="str">
            <v>DNIT - ABR/25</v>
          </cell>
        </row>
        <row r="21941">
          <cell r="A21941">
            <v>2003600</v>
          </cell>
          <cell r="B21941" t="str">
            <v>Boca de saída para dreno longitudinal profundo - BSD 02 - tubo de concreto perfurado - areia extraída e brita produzida</v>
          </cell>
          <cell r="C21941" t="str">
            <v>un</v>
          </cell>
          <cell r="D21941">
            <v>244.93</v>
          </cell>
          <cell r="E21941" t="str">
            <v>DNIT - ABR/25</v>
          </cell>
        </row>
        <row r="21942">
          <cell r="A21942">
            <v>2003921</v>
          </cell>
          <cell r="B21942" t="str">
            <v>Boca de saída para dreno longitudinal profundo - BSD 02 - tubo de PEAD - areia e brita comerciais</v>
          </cell>
          <cell r="C21942" t="str">
            <v>un</v>
          </cell>
          <cell r="D21942">
            <v>276.7</v>
          </cell>
          <cell r="E21942" t="str">
            <v>DNIT - ABR/25</v>
          </cell>
        </row>
        <row r="21943">
          <cell r="A21943">
            <v>2003920</v>
          </cell>
          <cell r="B21943" t="str">
            <v>Boca de saída para dreno longitudinal profundo - BSD 02 - tubo de PEAD - areia extraída e brita produzida</v>
          </cell>
          <cell r="C21943" t="str">
            <v>un</v>
          </cell>
          <cell r="D21943">
            <v>244.93</v>
          </cell>
          <cell r="E21943" t="str">
            <v>DNIT - ABR/25</v>
          </cell>
        </row>
        <row r="21944">
          <cell r="A21944">
            <v>2003616</v>
          </cell>
          <cell r="B21944" t="str">
            <v>Boca de saída para dreno sub-horizontal em material de 1ª categoria - BSD 04 - areia e brita comerciais</v>
          </cell>
          <cell r="C21944" t="str">
            <v>un</v>
          </cell>
          <cell r="D21944">
            <v>24.27</v>
          </cell>
          <cell r="E21944" t="str">
            <v>DNIT - ABR/25</v>
          </cell>
        </row>
        <row r="21945">
          <cell r="A21945">
            <v>2003615</v>
          </cell>
          <cell r="B21945" t="str">
            <v>Boca de saída para dreno sub-horizontal em material de 1ª categoria - BSD 04 - areia extraída e brita produzida</v>
          </cell>
          <cell r="C21945" t="str">
            <v>un</v>
          </cell>
          <cell r="D21945">
            <v>20.84</v>
          </cell>
          <cell r="E21945" t="str">
            <v>DNIT - ABR/25</v>
          </cell>
        </row>
        <row r="21946">
          <cell r="A21946">
            <v>2003927</v>
          </cell>
          <cell r="B21946" t="str">
            <v>Boca de saída para dreno sub-horizontal em material de 2ª categoria - BSD 04 - areia e brita comerciais</v>
          </cell>
          <cell r="C21946" t="str">
            <v>un</v>
          </cell>
          <cell r="D21946">
            <v>25.44</v>
          </cell>
          <cell r="E21946" t="str">
            <v>DNIT - ABR/25</v>
          </cell>
        </row>
        <row r="21947">
          <cell r="A21947">
            <v>2003926</v>
          </cell>
          <cell r="B21947" t="str">
            <v>Boca de saída para dreno sub-horizontal em material de 2ª categoria - BSD 04 - areia extraída e brita produzida</v>
          </cell>
          <cell r="C21947" t="str">
            <v>un</v>
          </cell>
          <cell r="D21947">
            <v>22.02</v>
          </cell>
          <cell r="E21947" t="str">
            <v>DNIT - ABR/25</v>
          </cell>
        </row>
        <row r="21948">
          <cell r="A21948">
            <v>2003613</v>
          </cell>
          <cell r="B21948" t="str">
            <v>Boca de saída para dreno subsuperficial - BSD 03 - areia e brita comerciais</v>
          </cell>
          <cell r="C21948" t="str">
            <v>un</v>
          </cell>
          <cell r="D21948">
            <v>157.97</v>
          </cell>
          <cell r="E21948" t="str">
            <v>DNIT - ABR/25</v>
          </cell>
        </row>
        <row r="21949">
          <cell r="A21949">
            <v>2003612</v>
          </cell>
          <cell r="B21949" t="str">
            <v>Boca de saída para dreno subsuperficial - BSD 03 - areia extraída e brita produzida</v>
          </cell>
          <cell r="C21949" t="str">
            <v>un</v>
          </cell>
          <cell r="D21949">
            <v>143.02000000000001</v>
          </cell>
          <cell r="E21949" t="str">
            <v>DNIT - ABR/25</v>
          </cell>
        </row>
        <row r="21950">
          <cell r="A21950">
            <v>2003477</v>
          </cell>
          <cell r="B21950" t="str">
            <v>Caixa coletora de sarjeta - CCS 200-60 A - com grelha de concreto - areia e brita comerciais</v>
          </cell>
          <cell r="C21950" t="str">
            <v>un</v>
          </cell>
          <cell r="D21950">
            <v>4892.3999999999996</v>
          </cell>
          <cell r="E21950" t="str">
            <v>DNIT - ABR/25</v>
          </cell>
        </row>
        <row r="21951">
          <cell r="A21951">
            <v>2003476</v>
          </cell>
          <cell r="B21951" t="str">
            <v>Caixa coletora de sarjeta - CCS 200-60 A - com grelha de concreto - areia extraída e brita produzida</v>
          </cell>
          <cell r="C21951" t="str">
            <v>un</v>
          </cell>
          <cell r="D21951">
            <v>4483.4799999999996</v>
          </cell>
          <cell r="E21951" t="str">
            <v>DNIT - ABR/25</v>
          </cell>
        </row>
        <row r="21952">
          <cell r="A21952">
            <v>2003517</v>
          </cell>
          <cell r="B21952" t="str">
            <v>Caixa coletora de sarjeta - CCS 200-60 B - com grelha de aço - areia e brita comerciais</v>
          </cell>
          <cell r="C21952" t="str">
            <v>un</v>
          </cell>
          <cell r="D21952">
            <v>5068.6499999999996</v>
          </cell>
          <cell r="E21952" t="str">
            <v>DNIT - ABR/25</v>
          </cell>
        </row>
        <row r="21953">
          <cell r="A21953">
            <v>2003516</v>
          </cell>
          <cell r="B21953" t="str">
            <v>Caixa coletora de sarjeta - CCS 200-60 B - com grelha de aço - areia extraída e brita produzida</v>
          </cell>
          <cell r="C21953" t="str">
            <v>un</v>
          </cell>
          <cell r="D21953">
            <v>4671.16</v>
          </cell>
          <cell r="E21953" t="str">
            <v>DNIT - ABR/25</v>
          </cell>
        </row>
        <row r="21954">
          <cell r="A21954">
            <v>2003479</v>
          </cell>
          <cell r="B21954" t="str">
            <v>Caixa coletora de sarjeta - CCS 200-80 A - com grelha de concreto - areia e brita comerciais</v>
          </cell>
          <cell r="C21954" t="str">
            <v>un</v>
          </cell>
          <cell r="D21954">
            <v>4860.32</v>
          </cell>
          <cell r="E21954" t="str">
            <v>DNIT - ABR/25</v>
          </cell>
        </row>
        <row r="21955">
          <cell r="A21955">
            <v>2003478</v>
          </cell>
          <cell r="B21955" t="str">
            <v>Caixa coletora de sarjeta - CCS 200-80 A - com grelha de concreto - areia extraída e brita produzida</v>
          </cell>
          <cell r="C21955" t="str">
            <v>un</v>
          </cell>
          <cell r="D21955">
            <v>4458.25</v>
          </cell>
          <cell r="E21955" t="str">
            <v>DNIT - ABR/25</v>
          </cell>
        </row>
        <row r="21956">
          <cell r="A21956">
            <v>2003519</v>
          </cell>
          <cell r="B21956" t="str">
            <v>Caixa coletora de sarjeta - CCS 200-80 B - com grelha de aço - areia e brita comerciais</v>
          </cell>
          <cell r="C21956" t="str">
            <v>un</v>
          </cell>
          <cell r="D21956">
            <v>5036.57</v>
          </cell>
          <cell r="E21956" t="str">
            <v>DNIT - ABR/25</v>
          </cell>
        </row>
        <row r="21957">
          <cell r="A21957">
            <v>2003518</v>
          </cell>
          <cell r="B21957" t="str">
            <v>Caixa coletora de sarjeta - CCS 200-80 B - com grelha de aço - areia extraída e brita produzida</v>
          </cell>
          <cell r="C21957" t="str">
            <v>un</v>
          </cell>
          <cell r="D21957">
            <v>4645.93</v>
          </cell>
          <cell r="E21957" t="str">
            <v>DNIT - ABR/25</v>
          </cell>
        </row>
        <row r="21958">
          <cell r="A21958">
            <v>2003489</v>
          </cell>
          <cell r="B21958" t="str">
            <v>Caixa coletora de sarjeta - CCS 250-100 A - com grelha de concreto - areia e brita comerciais</v>
          </cell>
          <cell r="C21958" t="str">
            <v>un</v>
          </cell>
          <cell r="D21958">
            <v>5935.69</v>
          </cell>
          <cell r="E21958" t="str">
            <v>DNIT - ABR/25</v>
          </cell>
        </row>
        <row r="21959">
          <cell r="A21959">
            <v>2003488</v>
          </cell>
          <cell r="B21959" t="str">
            <v>Caixa coletora de sarjeta - CCS 250-100 A - com grelha de concreto - areia extraída e brita produzida</v>
          </cell>
          <cell r="C21959" t="str">
            <v>un</v>
          </cell>
          <cell r="D21959">
            <v>5441.15</v>
          </cell>
          <cell r="E21959" t="str">
            <v>DNIT - ABR/25</v>
          </cell>
        </row>
        <row r="21960">
          <cell r="A21960">
            <v>2003529</v>
          </cell>
          <cell r="B21960" t="str">
            <v>Caixa coletora de sarjeta - CCS 250-100 B - com grelha de aço - areia e brita comerciais</v>
          </cell>
          <cell r="C21960" t="str">
            <v>un</v>
          </cell>
          <cell r="D21960">
            <v>6111.94</v>
          </cell>
          <cell r="E21960" t="str">
            <v>DNIT - ABR/25</v>
          </cell>
        </row>
        <row r="21961">
          <cell r="A21961">
            <v>2003528</v>
          </cell>
          <cell r="B21961" t="str">
            <v>Caixa coletora de sarjeta - CCS 250-100 B - com grelha de aço - areia extraída e brita produzida</v>
          </cell>
          <cell r="C21961" t="str">
            <v>un</v>
          </cell>
          <cell r="D21961">
            <v>5628.83</v>
          </cell>
          <cell r="E21961" t="str">
            <v>DNIT - ABR/25</v>
          </cell>
        </row>
        <row r="21962">
          <cell r="A21962">
            <v>2003491</v>
          </cell>
          <cell r="B21962" t="str">
            <v>Caixa coletora de sarjeta - CCS 250-120 A - com grelha de concreto - areia e brita comerciais</v>
          </cell>
          <cell r="C21962" t="str">
            <v>un</v>
          </cell>
          <cell r="D21962">
            <v>6746.95</v>
          </cell>
          <cell r="E21962" t="str">
            <v>DNIT - ABR/25</v>
          </cell>
        </row>
        <row r="21963">
          <cell r="A21963">
            <v>2003490</v>
          </cell>
          <cell r="B21963" t="str">
            <v>Caixa coletora de sarjeta - CCS 250-120 A - com grelha de concreto - areia extraída e brita produzida</v>
          </cell>
          <cell r="C21963" t="str">
            <v>un</v>
          </cell>
          <cell r="D21963">
            <v>6180.91</v>
          </cell>
          <cell r="E21963" t="str">
            <v>DNIT - ABR/25</v>
          </cell>
        </row>
        <row r="21964">
          <cell r="A21964">
            <v>2003531</v>
          </cell>
          <cell r="B21964" t="str">
            <v>Caixa coletora de sarjeta - CCS 250-120 B - com grelha de aço - areia e brita comerciais</v>
          </cell>
          <cell r="C21964" t="str">
            <v>un</v>
          </cell>
          <cell r="D21964">
            <v>6950.83</v>
          </cell>
          <cell r="E21964" t="str">
            <v>DNIT - ABR/25</v>
          </cell>
        </row>
        <row r="21965">
          <cell r="A21965">
            <v>2003530</v>
          </cell>
          <cell r="B21965" t="str">
            <v>Caixa coletora de sarjeta - CCS 250-120 B - com grelha de aço - areia extraída e brita produzida</v>
          </cell>
          <cell r="C21965" t="str">
            <v>un</v>
          </cell>
          <cell r="D21965">
            <v>6398.99</v>
          </cell>
          <cell r="E21965" t="str">
            <v>DNIT - ABR/25</v>
          </cell>
        </row>
        <row r="21966">
          <cell r="A21966">
            <v>2003485</v>
          </cell>
          <cell r="B21966" t="str">
            <v>Caixa coletora de sarjeta - CCS 250-60 A - com grelha de concreto - areia e brita comerciais</v>
          </cell>
          <cell r="C21966" t="str">
            <v>un</v>
          </cell>
          <cell r="D21966">
            <v>6009.02</v>
          </cell>
          <cell r="E21966" t="str">
            <v>DNIT - ABR/25</v>
          </cell>
        </row>
        <row r="21967">
          <cell r="A21967">
            <v>2003484</v>
          </cell>
          <cell r="B21967" t="str">
            <v>Caixa coletora de sarjeta - CCS 250-60 A - com grelha de concreto - areia extraída e brita produzida</v>
          </cell>
          <cell r="C21967" t="str">
            <v>un</v>
          </cell>
          <cell r="D21967">
            <v>5498.82</v>
          </cell>
          <cell r="E21967" t="str">
            <v>DNIT - ABR/25</v>
          </cell>
        </row>
        <row r="21968">
          <cell r="A21968">
            <v>2003525</v>
          </cell>
          <cell r="B21968" t="str">
            <v>Caixa coletora de sarjeta - CCS 250-60 B - com grelha de aço - areia e brita comerciais</v>
          </cell>
          <cell r="C21968" t="str">
            <v>un</v>
          </cell>
          <cell r="D21968">
            <v>6185.27</v>
          </cell>
          <cell r="E21968" t="str">
            <v>DNIT - ABR/25</v>
          </cell>
        </row>
        <row r="21969">
          <cell r="A21969">
            <v>2003524</v>
          </cell>
          <cell r="B21969" t="str">
            <v>Caixa coletora de sarjeta - CCS 250-60 B - com grelha de aço - areia extraída e brita produzida</v>
          </cell>
          <cell r="C21969" t="str">
            <v>un</v>
          </cell>
          <cell r="D21969">
            <v>5686.49</v>
          </cell>
          <cell r="E21969" t="str">
            <v>DNIT - ABR/25</v>
          </cell>
        </row>
        <row r="21970">
          <cell r="A21970">
            <v>2003487</v>
          </cell>
          <cell r="B21970" t="str">
            <v>Caixa coletora de sarjeta - CCS 250-80 A - com grelha de concreto - areia e brita comerciais</v>
          </cell>
          <cell r="C21970" t="str">
            <v>un</v>
          </cell>
          <cell r="D21970">
            <v>5976.94</v>
          </cell>
          <cell r="E21970" t="str">
            <v>DNIT - ABR/25</v>
          </cell>
        </row>
        <row r="21971">
          <cell r="A21971">
            <v>2003486</v>
          </cell>
          <cell r="B21971" t="str">
            <v>Caixa coletora de sarjeta - CCS 250-80 A - com grelha de concreto - areia extraída e brita produzida</v>
          </cell>
          <cell r="C21971" t="str">
            <v>un</v>
          </cell>
          <cell r="D21971">
            <v>5473.59</v>
          </cell>
          <cell r="E21971" t="str">
            <v>DNIT - ABR/25</v>
          </cell>
        </row>
        <row r="21972">
          <cell r="A21972">
            <v>2003527</v>
          </cell>
          <cell r="B21972" t="str">
            <v>Caixa coletora de sarjeta - CCS 250-80 B - com grelha de aço - areia e brita comerciais</v>
          </cell>
          <cell r="C21972" t="str">
            <v>un</v>
          </cell>
          <cell r="D21972">
            <v>6153.19</v>
          </cell>
          <cell r="E21972" t="str">
            <v>DNIT - ABR/25</v>
          </cell>
        </row>
        <row r="21973">
          <cell r="A21973">
            <v>2003526</v>
          </cell>
          <cell r="B21973" t="str">
            <v>Caixa coletora de sarjeta - CCS 250-80 B - com grelha de aço - areia extraída e brita produzida</v>
          </cell>
          <cell r="C21973" t="str">
            <v>un</v>
          </cell>
          <cell r="D21973">
            <v>5661.26</v>
          </cell>
          <cell r="E21973" t="str">
            <v>DNIT - ABR/25</v>
          </cell>
        </row>
        <row r="21974">
          <cell r="A21974">
            <v>2003497</v>
          </cell>
          <cell r="B21974" t="str">
            <v>Caixa coletora de sarjeta - CCS 300-100 A - com grelha de concreto - areia e brita comerciais</v>
          </cell>
          <cell r="C21974" t="str">
            <v>un</v>
          </cell>
          <cell r="D21974">
            <v>7008.24</v>
          </cell>
          <cell r="E21974" t="str">
            <v>DNIT - ABR/25</v>
          </cell>
        </row>
        <row r="21975">
          <cell r="A21975">
            <v>2003496</v>
          </cell>
          <cell r="B21975" t="str">
            <v>Caixa coletora de sarjeta - CCS 300-100 A - com grelha de concreto - areia extraída e brita produzida</v>
          </cell>
          <cell r="C21975" t="str">
            <v>un</v>
          </cell>
          <cell r="D21975">
            <v>6431.17</v>
          </cell>
          <cell r="E21975" t="str">
            <v>DNIT - ABR/25</v>
          </cell>
        </row>
        <row r="21976">
          <cell r="A21976">
            <v>2003537</v>
          </cell>
          <cell r="B21976" t="str">
            <v>Caixa coletora de sarjeta - CCS 300-100 B - com grelha de aço - areia e brita comerciais</v>
          </cell>
          <cell r="C21976" t="str">
            <v>un</v>
          </cell>
          <cell r="D21976">
            <v>7184.49</v>
          </cell>
          <cell r="E21976" t="str">
            <v>DNIT - ABR/25</v>
          </cell>
        </row>
        <row r="21977">
          <cell r="A21977">
            <v>2003536</v>
          </cell>
          <cell r="B21977" t="str">
            <v>Caixa coletora de sarjeta - CCS 300-100 B - com grelha de aço - areia extraída e brita produzida</v>
          </cell>
          <cell r="C21977" t="str">
            <v>un</v>
          </cell>
          <cell r="D21977">
            <v>6618.84</v>
          </cell>
          <cell r="E21977" t="str">
            <v>DNIT - ABR/25</v>
          </cell>
        </row>
        <row r="21978">
          <cell r="A21978">
            <v>2003499</v>
          </cell>
          <cell r="B21978" t="str">
            <v>Caixa coletora de sarjeta - CCS 300-120 A - com grelha de concreto - areia e brita comerciais</v>
          </cell>
          <cell r="C21978" t="str">
            <v>un</v>
          </cell>
          <cell r="D21978">
            <v>7951.76</v>
          </cell>
          <cell r="E21978" t="str">
            <v>DNIT - ABR/25</v>
          </cell>
        </row>
        <row r="21979">
          <cell r="A21979">
            <v>2003498</v>
          </cell>
          <cell r="B21979" t="str">
            <v>Caixa coletora de sarjeta - CCS 300-120 A - com grelha de concreto - areia extraída e brita produzida</v>
          </cell>
          <cell r="C21979" t="str">
            <v>un</v>
          </cell>
          <cell r="D21979">
            <v>7292.29</v>
          </cell>
          <cell r="E21979" t="str">
            <v>DNIT - ABR/25</v>
          </cell>
        </row>
        <row r="21980">
          <cell r="A21980">
            <v>2003539</v>
          </cell>
          <cell r="B21980" t="str">
            <v>Caixa coletora de sarjeta - CCS 300-120 B - com grelha de aço - areia e brita comerciais</v>
          </cell>
          <cell r="C21980" t="str">
            <v>un</v>
          </cell>
          <cell r="D21980">
            <v>8155.64</v>
          </cell>
          <cell r="E21980" t="str">
            <v>DNIT - ABR/25</v>
          </cell>
        </row>
        <row r="21981">
          <cell r="A21981">
            <v>2003538</v>
          </cell>
          <cell r="B21981" t="str">
            <v>Caixa coletora de sarjeta - CCS 300-120 B - com grelha de aço - areia extraída e brita produzida</v>
          </cell>
          <cell r="C21981" t="str">
            <v>un</v>
          </cell>
          <cell r="D21981">
            <v>7510.36</v>
          </cell>
          <cell r="E21981" t="str">
            <v>DNIT - ABR/25</v>
          </cell>
        </row>
        <row r="21982">
          <cell r="A21982">
            <v>2003493</v>
          </cell>
          <cell r="B21982" t="str">
            <v>Caixa coletora de sarjeta - CCS 300-60 A - com grelha de concreto - areia e brita comerciais</v>
          </cell>
          <cell r="C21982" t="str">
            <v>un</v>
          </cell>
          <cell r="D21982">
            <v>7081.57</v>
          </cell>
          <cell r="E21982" t="str">
            <v>DNIT - ABR/25</v>
          </cell>
        </row>
        <row r="21983">
          <cell r="A21983">
            <v>2003492</v>
          </cell>
          <cell r="B21983" t="str">
            <v>Caixa coletora de sarjeta - CCS 300-60 A - com grelha de concreto - areia extraída e brita produzida</v>
          </cell>
          <cell r="C21983" t="str">
            <v>un</v>
          </cell>
          <cell r="D21983">
            <v>6488.83</v>
          </cell>
          <cell r="E21983" t="str">
            <v>DNIT - ABR/25</v>
          </cell>
        </row>
        <row r="21984">
          <cell r="A21984">
            <v>2003533</v>
          </cell>
          <cell r="B21984" t="str">
            <v>Caixa coletora de sarjeta - CCS 300-60 B - com grelha de aço - areia e brita comerciais</v>
          </cell>
          <cell r="C21984" t="str">
            <v>un</v>
          </cell>
          <cell r="D21984">
            <v>7257.83</v>
          </cell>
          <cell r="E21984" t="str">
            <v>DNIT - ABR/25</v>
          </cell>
        </row>
        <row r="21985">
          <cell r="A21985">
            <v>2003532</v>
          </cell>
          <cell r="B21985" t="str">
            <v>Caixa coletora de sarjeta - CCS 300-60 B - com grelha de aço - areia extraída e brita produzida</v>
          </cell>
          <cell r="C21985" t="str">
            <v>un</v>
          </cell>
          <cell r="D21985">
            <v>6676.51</v>
          </cell>
          <cell r="E21985" t="str">
            <v>DNIT - ABR/25</v>
          </cell>
        </row>
        <row r="21986">
          <cell r="A21986">
            <v>2003495</v>
          </cell>
          <cell r="B21986" t="str">
            <v>Caixa coletora de sarjeta - CCS 300-80 A - com grelha de concreto - areia e brita comerciais</v>
          </cell>
          <cell r="C21986" t="str">
            <v>un</v>
          </cell>
          <cell r="D21986">
            <v>7049.49</v>
          </cell>
          <cell r="E21986" t="str">
            <v>DNIT - ABR/25</v>
          </cell>
        </row>
        <row r="21987">
          <cell r="A21987">
            <v>2003494</v>
          </cell>
          <cell r="B21987" t="str">
            <v>Caixa coletora de sarjeta - CCS 300-80 A - com grelha de concreto - areia extraída e brita produzida</v>
          </cell>
          <cell r="C21987" t="str">
            <v>un</v>
          </cell>
          <cell r="D21987">
            <v>6463.6</v>
          </cell>
          <cell r="E21987" t="str">
            <v>DNIT - ABR/25</v>
          </cell>
        </row>
        <row r="21988">
          <cell r="A21988">
            <v>2003535</v>
          </cell>
          <cell r="B21988" t="str">
            <v>Caixa coletora de sarjeta - CCS 300-80 B - com grelha de aço - areia e brita comerciais</v>
          </cell>
          <cell r="C21988" t="str">
            <v>un</v>
          </cell>
          <cell r="D21988">
            <v>7225.75</v>
          </cell>
          <cell r="E21988" t="str">
            <v>DNIT - ABR/25</v>
          </cell>
        </row>
        <row r="21989">
          <cell r="A21989">
            <v>2003534</v>
          </cell>
          <cell r="B21989" t="str">
            <v>Caixa coletora de sarjeta - CCS 300-80 B - com grelha de aço - areia extraída e brita produzida</v>
          </cell>
          <cell r="C21989" t="str">
            <v>un</v>
          </cell>
          <cell r="D21989">
            <v>6651.28</v>
          </cell>
          <cell r="E21989" t="str">
            <v>DNIT - ABR/25</v>
          </cell>
        </row>
        <row r="21990">
          <cell r="A21990">
            <v>2003505</v>
          </cell>
          <cell r="B21990" t="str">
            <v>Caixa coletora de sarjeta - CCS 350-100 A - com grelha de concreto - areia e brita comerciais</v>
          </cell>
          <cell r="C21990" t="str">
            <v>un</v>
          </cell>
          <cell r="D21990">
            <v>8016.31</v>
          </cell>
          <cell r="E21990" t="str">
            <v>DNIT - ABR/25</v>
          </cell>
        </row>
        <row r="21991">
          <cell r="A21991">
            <v>2003504</v>
          </cell>
          <cell r="B21991" t="str">
            <v>Caixa coletora de sarjeta - CCS 350-100 A - com grelha de concreto - areia extraída e brita produzida</v>
          </cell>
          <cell r="C21991" t="str">
            <v>un</v>
          </cell>
          <cell r="D21991">
            <v>7356.7</v>
          </cell>
          <cell r="E21991" t="str">
            <v>DNIT - ABR/25</v>
          </cell>
        </row>
        <row r="21992">
          <cell r="A21992">
            <v>2003545</v>
          </cell>
          <cell r="B21992" t="str">
            <v>Caixa coletora de sarjeta - CCS 350-100 B - com grelha de aço - areia e brita comerciais</v>
          </cell>
          <cell r="C21992" t="str">
            <v>un</v>
          </cell>
          <cell r="D21992">
            <v>8192.57</v>
          </cell>
          <cell r="E21992" t="str">
            <v>DNIT - ABR/25</v>
          </cell>
        </row>
        <row r="21993">
          <cell r="A21993">
            <v>2003544</v>
          </cell>
          <cell r="B21993" t="str">
            <v>Caixa coletora de sarjeta - CCS 350-100 B - com grelha de aço - areia extraída e brita produzida</v>
          </cell>
          <cell r="C21993" t="str">
            <v>un</v>
          </cell>
          <cell r="D21993">
            <v>7544.37</v>
          </cell>
          <cell r="E21993" t="str">
            <v>DNIT - ABR/25</v>
          </cell>
        </row>
        <row r="21994">
          <cell r="A21994">
            <v>2003507</v>
          </cell>
          <cell r="B21994" t="str">
            <v>Caixa coletora de sarjeta - CCS 350-120 A - com grelha de concreto - areia e brita comerciais</v>
          </cell>
          <cell r="C21994" t="str">
            <v>un</v>
          </cell>
          <cell r="D21994">
            <v>9087.5400000000009</v>
          </cell>
          <cell r="E21994" t="str">
            <v>DNIT - ABR/25</v>
          </cell>
        </row>
        <row r="21995">
          <cell r="A21995">
            <v>2003506</v>
          </cell>
          <cell r="B21995" t="str">
            <v>Caixa coletora de sarjeta - CCS 350-120 A - com grelha de concreto - areia extraída e brita produzida</v>
          </cell>
          <cell r="C21995" t="str">
            <v>un</v>
          </cell>
          <cell r="D21995">
            <v>8334.6200000000008</v>
          </cell>
          <cell r="E21995" t="str">
            <v>DNIT - ABR/25</v>
          </cell>
        </row>
        <row r="21996">
          <cell r="A21996">
            <v>2003547</v>
          </cell>
          <cell r="B21996" t="str">
            <v>Caixa coletora de sarjeta - CCS 350-120 B - com grelha de aço - areia e brita comerciais</v>
          </cell>
          <cell r="C21996" t="str">
            <v>un</v>
          </cell>
          <cell r="D21996">
            <v>9291.42</v>
          </cell>
          <cell r="E21996" t="str">
            <v>DNIT - ABR/25</v>
          </cell>
        </row>
        <row r="21997">
          <cell r="A21997">
            <v>2003546</v>
          </cell>
          <cell r="B21997" t="str">
            <v>Caixa coletora de sarjeta - CCS 350-120 B - com grelha de aço - areia extraída e brita produzida</v>
          </cell>
          <cell r="C21997" t="str">
            <v>un</v>
          </cell>
          <cell r="D21997">
            <v>8552.7000000000007</v>
          </cell>
          <cell r="E21997" t="str">
            <v>DNIT - ABR/25</v>
          </cell>
        </row>
        <row r="21998">
          <cell r="A21998">
            <v>2003501</v>
          </cell>
          <cell r="B21998" t="str">
            <v>Caixa coletora de sarjeta - CCS 350-60 A - com grelha de concreto - areia e brita comerciais</v>
          </cell>
          <cell r="C21998" t="str">
            <v>un</v>
          </cell>
          <cell r="D21998">
            <v>8089.65</v>
          </cell>
          <cell r="E21998" t="str">
            <v>DNIT - ABR/25</v>
          </cell>
        </row>
        <row r="21999">
          <cell r="A21999">
            <v>2003500</v>
          </cell>
          <cell r="B21999" t="str">
            <v>Caixa coletora de sarjeta - CCS 350-60 A - com grelha de concreto - areia extraída e brita produzida</v>
          </cell>
          <cell r="C21999" t="str">
            <v>un</v>
          </cell>
          <cell r="D21999">
            <v>7414.36</v>
          </cell>
          <cell r="E21999" t="str">
            <v>DNIT - ABR/25</v>
          </cell>
        </row>
        <row r="22000">
          <cell r="A22000">
            <v>2003541</v>
          </cell>
          <cell r="B22000" t="str">
            <v>Caixa coletora de sarjeta - CCS 350-60 B - com grelha de aço - areia e brita comerciais</v>
          </cell>
          <cell r="C22000" t="str">
            <v>un</v>
          </cell>
          <cell r="D22000">
            <v>8265.9</v>
          </cell>
          <cell r="E22000" t="str">
            <v>DNIT - ABR/25</v>
          </cell>
        </row>
        <row r="22001">
          <cell r="A22001">
            <v>2003540</v>
          </cell>
          <cell r="B22001" t="str">
            <v>Caixa coletora de sarjeta - CCS 350-60 B - com grelha de aço - areia extraída e brita produzida</v>
          </cell>
          <cell r="C22001" t="str">
            <v>un</v>
          </cell>
          <cell r="D22001">
            <v>7602.03</v>
          </cell>
          <cell r="E22001" t="str">
            <v>DNIT - ABR/25</v>
          </cell>
        </row>
        <row r="22002">
          <cell r="A22002">
            <v>2003503</v>
          </cell>
          <cell r="B22002" t="str">
            <v>Caixa coletora de sarjeta - CCS 350-80 A - com grelha de concreto - areia e brita comerciais</v>
          </cell>
          <cell r="C22002" t="str">
            <v>un</v>
          </cell>
          <cell r="D22002">
            <v>8057.56</v>
          </cell>
          <cell r="E22002" t="str">
            <v>DNIT - ABR/25</v>
          </cell>
        </row>
        <row r="22003">
          <cell r="A22003">
            <v>2003502</v>
          </cell>
          <cell r="B22003" t="str">
            <v>Caixa coletora de sarjeta - CCS 350-80 A - com grelha de concreto - areia extraída e brita produzida</v>
          </cell>
          <cell r="C22003" t="str">
            <v>un</v>
          </cell>
          <cell r="D22003">
            <v>7389.13</v>
          </cell>
          <cell r="E22003" t="str">
            <v>DNIT - ABR/25</v>
          </cell>
        </row>
        <row r="22004">
          <cell r="A22004">
            <v>2003543</v>
          </cell>
          <cell r="B22004" t="str">
            <v>Caixa coletora de sarjeta - CCS 350-80 B - com grelha de aço - areia e brita comerciais</v>
          </cell>
          <cell r="C22004" t="str">
            <v>un</v>
          </cell>
          <cell r="D22004">
            <v>8233.82</v>
          </cell>
          <cell r="E22004" t="str">
            <v>DNIT - ABR/25</v>
          </cell>
        </row>
        <row r="22005">
          <cell r="A22005">
            <v>2003542</v>
          </cell>
          <cell r="B22005" t="str">
            <v>Caixa coletora de sarjeta - CCS 350-80 B - com grelha de aço - areia extraída e brita produzida</v>
          </cell>
          <cell r="C22005" t="str">
            <v>un</v>
          </cell>
          <cell r="D22005">
            <v>7576.81</v>
          </cell>
          <cell r="E22005" t="str">
            <v>DNIT - ABR/25</v>
          </cell>
        </row>
        <row r="22006">
          <cell r="A22006">
            <v>2003513</v>
          </cell>
          <cell r="B22006" t="str">
            <v>Caixa coletora de sarjeta - CCS 400-100 A - com grelha de concreto - areia e brita comerciais</v>
          </cell>
          <cell r="C22006" t="str">
            <v>un</v>
          </cell>
          <cell r="D22006">
            <v>9088.8700000000008</v>
          </cell>
          <cell r="E22006" t="str">
            <v>DNIT - ABR/25</v>
          </cell>
        </row>
        <row r="22007">
          <cell r="A22007">
            <v>2003512</v>
          </cell>
          <cell r="B22007" t="str">
            <v>Caixa coletora de sarjeta - CCS 400-100 A - com grelha de concreto - areia extraída e brita produzida</v>
          </cell>
          <cell r="C22007" t="str">
            <v>un</v>
          </cell>
          <cell r="D22007">
            <v>8346.7099999999991</v>
          </cell>
          <cell r="E22007" t="str">
            <v>DNIT - ABR/25</v>
          </cell>
        </row>
        <row r="22008">
          <cell r="A22008">
            <v>2003553</v>
          </cell>
          <cell r="B22008" t="str">
            <v>Caixa coletora de sarjeta - CCS 400-100 B - com grelha de aço - areia e brita comerciais</v>
          </cell>
          <cell r="C22008" t="str">
            <v>un</v>
          </cell>
          <cell r="D22008">
            <v>9265.1200000000008</v>
          </cell>
          <cell r="E22008" t="str">
            <v>DNIT - ABR/25</v>
          </cell>
        </row>
        <row r="22009">
          <cell r="A22009">
            <v>2003552</v>
          </cell>
          <cell r="B22009" t="str">
            <v>Caixa coletora de sarjeta - CCS 400-100 B - com grelha de aço - areia extraída e brita produzida</v>
          </cell>
          <cell r="C22009" t="str">
            <v>un</v>
          </cell>
          <cell r="D22009">
            <v>8534.39</v>
          </cell>
          <cell r="E22009" t="str">
            <v>DNIT - ABR/25</v>
          </cell>
        </row>
        <row r="22010">
          <cell r="A22010">
            <v>2003515</v>
          </cell>
          <cell r="B22010" t="str">
            <v>Caixa coletora de sarjeta - CCS 400-120 A - com grelha de concreto - areia e brita comerciais</v>
          </cell>
          <cell r="C22010" t="str">
            <v>un</v>
          </cell>
          <cell r="D22010">
            <v>10292.36</v>
          </cell>
          <cell r="E22010" t="str">
            <v>DNIT - ABR/25</v>
          </cell>
        </row>
        <row r="22011">
          <cell r="A22011">
            <v>2003514</v>
          </cell>
          <cell r="B22011" t="str">
            <v>Caixa coletora de sarjeta - CCS 400-120 A - com grelha de concreto - areia extraída e brita produzida</v>
          </cell>
          <cell r="C22011" t="str">
            <v>un</v>
          </cell>
          <cell r="D22011">
            <v>9445.99</v>
          </cell>
          <cell r="E22011" t="str">
            <v>DNIT - ABR/25</v>
          </cell>
        </row>
        <row r="22012">
          <cell r="A22012">
            <v>2003555</v>
          </cell>
          <cell r="B22012" t="str">
            <v>Caixa coletora de sarjeta - CCS 400-120 B - com grelha de aço - areia e brita comerciais</v>
          </cell>
          <cell r="C22012" t="str">
            <v>un</v>
          </cell>
          <cell r="D22012">
            <v>10496.24</v>
          </cell>
          <cell r="E22012" t="str">
            <v>DNIT - ABR/25</v>
          </cell>
        </row>
        <row r="22013">
          <cell r="A22013">
            <v>2003554</v>
          </cell>
          <cell r="B22013" t="str">
            <v>Caixa coletora de sarjeta - CCS 400-120 B - com grelha de aço - areia extraída e brita produzida</v>
          </cell>
          <cell r="C22013" t="str">
            <v>un</v>
          </cell>
          <cell r="D22013">
            <v>9664.07</v>
          </cell>
          <cell r="E22013" t="str">
            <v>DNIT - ABR/25</v>
          </cell>
        </row>
        <row r="22014">
          <cell r="A22014">
            <v>2003509</v>
          </cell>
          <cell r="B22014" t="str">
            <v>Caixa coletora de sarjeta - CCS 400-60 A - com grelha de concreto - areia e brita comerciais</v>
          </cell>
          <cell r="C22014" t="str">
            <v>un</v>
          </cell>
          <cell r="D22014">
            <v>9162.2000000000007</v>
          </cell>
          <cell r="E22014" t="str">
            <v>DNIT - ABR/25</v>
          </cell>
        </row>
        <row r="22015">
          <cell r="A22015">
            <v>2003508</v>
          </cell>
          <cell r="B22015" t="str">
            <v>Caixa coletora de sarjeta - CCS 400-60 A - com grelha de concreto - areia extraída e brita produzida</v>
          </cell>
          <cell r="C22015" t="str">
            <v>un</v>
          </cell>
          <cell r="D22015">
            <v>8404.3799999999992</v>
          </cell>
          <cell r="E22015" t="str">
            <v>DNIT - ABR/25</v>
          </cell>
        </row>
        <row r="22016">
          <cell r="A22016">
            <v>2003549</v>
          </cell>
          <cell r="B22016" t="str">
            <v>Caixa coletora de sarjeta - CCS 400-60 B - com grelha de aço - areia e brita comerciais</v>
          </cell>
          <cell r="C22016" t="str">
            <v>un</v>
          </cell>
          <cell r="D22016">
            <v>9338.4500000000007</v>
          </cell>
          <cell r="E22016" t="str">
            <v>DNIT - ABR/25</v>
          </cell>
        </row>
        <row r="22017">
          <cell r="A22017">
            <v>2003548</v>
          </cell>
          <cell r="B22017" t="str">
            <v>Caixa coletora de sarjeta - CCS 400-60 B - com grelha de aço - areia extraída e brita produzida</v>
          </cell>
          <cell r="C22017" t="str">
            <v>un</v>
          </cell>
          <cell r="D22017">
            <v>8592.0499999999993</v>
          </cell>
          <cell r="E22017" t="str">
            <v>DNIT - ABR/25</v>
          </cell>
        </row>
        <row r="22018">
          <cell r="A22018">
            <v>2003511</v>
          </cell>
          <cell r="B22018" t="str">
            <v>Caixa coletora de sarjeta - CCS 400-80 A - com grelha de concreto - areia e brita comerciais</v>
          </cell>
          <cell r="C22018" t="str">
            <v>un</v>
          </cell>
          <cell r="D22018">
            <v>9130.1200000000008</v>
          </cell>
          <cell r="E22018" t="str">
            <v>DNIT - ABR/25</v>
          </cell>
        </row>
        <row r="22019">
          <cell r="A22019">
            <v>2003510</v>
          </cell>
          <cell r="B22019" t="str">
            <v>Caixa coletora de sarjeta - CCS 400-80 A - com grelha de concreto - areia extraída e brita produzida</v>
          </cell>
          <cell r="C22019" t="str">
            <v>un</v>
          </cell>
          <cell r="D22019">
            <v>8379.15</v>
          </cell>
          <cell r="E22019" t="str">
            <v>DNIT - ABR/25</v>
          </cell>
        </row>
        <row r="22020">
          <cell r="A22020">
            <v>2003551</v>
          </cell>
          <cell r="B22020" t="str">
            <v>Caixa coletora de sarjeta - CCS 400-80 B - com grelha de aço - areia e brita comerciais</v>
          </cell>
          <cell r="C22020" t="str">
            <v>un</v>
          </cell>
          <cell r="D22020">
            <v>9306.3700000000008</v>
          </cell>
          <cell r="E22020" t="str">
            <v>DNIT - ABR/25</v>
          </cell>
        </row>
        <row r="22021">
          <cell r="A22021">
            <v>2003550</v>
          </cell>
          <cell r="B22021" t="str">
            <v>Caixa coletora de sarjeta - CCS 400-80 B - com grelha de aço - areia extraída e brita produzida</v>
          </cell>
          <cell r="C22021" t="str">
            <v>un</v>
          </cell>
          <cell r="D22021">
            <v>8566.82</v>
          </cell>
          <cell r="E22021" t="str">
            <v>DNIT - ABR/25</v>
          </cell>
        </row>
        <row r="22022">
          <cell r="A22022">
            <v>2003728</v>
          </cell>
          <cell r="B22022" t="str">
            <v>Caixa coletora de talvegue - CCT 01 - areia e brita comerciais</v>
          </cell>
          <cell r="C22022" t="str">
            <v>un</v>
          </cell>
          <cell r="D22022">
            <v>4105.4399999999996</v>
          </cell>
          <cell r="E22022" t="str">
            <v>DNIT - ABR/25</v>
          </cell>
        </row>
        <row r="22023">
          <cell r="A22023">
            <v>2003727</v>
          </cell>
          <cell r="B22023" t="str">
            <v>Caixa coletora de talvegue - CCT 01 - areia extraída e brita produzida</v>
          </cell>
          <cell r="C22023" t="str">
            <v>un</v>
          </cell>
          <cell r="D22023">
            <v>3753.47</v>
          </cell>
          <cell r="E22023" t="str">
            <v>DNIT - ABR/25</v>
          </cell>
        </row>
        <row r="22024">
          <cell r="A22024">
            <v>2003730</v>
          </cell>
          <cell r="B22024" t="str">
            <v>Caixa coletora de talvegue - CCT 02 - areia e brita comerciais</v>
          </cell>
          <cell r="C22024" t="str">
            <v>un</v>
          </cell>
          <cell r="D22024">
            <v>4057.92</v>
          </cell>
          <cell r="E22024" t="str">
            <v>DNIT - ABR/25</v>
          </cell>
        </row>
        <row r="22025">
          <cell r="A22025">
            <v>2003729</v>
          </cell>
          <cell r="B22025" t="str">
            <v>Caixa coletora de talvegue - CCT 02 - areia extraída e brita produzida</v>
          </cell>
          <cell r="C22025" t="str">
            <v>un</v>
          </cell>
          <cell r="D22025">
            <v>3721.52</v>
          </cell>
          <cell r="E22025" t="str">
            <v>DNIT - ABR/25</v>
          </cell>
        </row>
        <row r="22026">
          <cell r="A22026">
            <v>2003732</v>
          </cell>
          <cell r="B22026" t="str">
            <v>Caixa coletora de talvegue - CCT 03 - areia e brita comerciais</v>
          </cell>
          <cell r="C22026" t="str">
            <v>un</v>
          </cell>
          <cell r="D22026">
            <v>4015.15</v>
          </cell>
          <cell r="E22026" t="str">
            <v>DNIT - ABR/25</v>
          </cell>
        </row>
        <row r="22027">
          <cell r="A22027">
            <v>2003731</v>
          </cell>
          <cell r="B22027" t="str">
            <v>Caixa coletora de talvegue - CCT 03 - areia extraída e brita produzida</v>
          </cell>
          <cell r="C22027" t="str">
            <v>un</v>
          </cell>
          <cell r="D22027">
            <v>3692.77</v>
          </cell>
          <cell r="E22027" t="str">
            <v>DNIT - ABR/25</v>
          </cell>
        </row>
        <row r="22028">
          <cell r="A22028">
            <v>2003734</v>
          </cell>
          <cell r="B22028" t="str">
            <v>Caixa coletora de talvegue - CCT 04 - areia e brita comerciais</v>
          </cell>
          <cell r="C22028" t="str">
            <v>un</v>
          </cell>
          <cell r="D22028">
            <v>3962.88</v>
          </cell>
          <cell r="E22028" t="str">
            <v>DNIT - ABR/25</v>
          </cell>
        </row>
        <row r="22029">
          <cell r="A22029">
            <v>2003733</v>
          </cell>
          <cell r="B22029" t="str">
            <v>Caixa coletora de talvegue - CCT 04 - areia extraída e brita produzida</v>
          </cell>
          <cell r="C22029" t="str">
            <v>un</v>
          </cell>
          <cell r="D22029">
            <v>3657.63</v>
          </cell>
          <cell r="E22029" t="str">
            <v>DNIT - ABR/25</v>
          </cell>
        </row>
        <row r="22030">
          <cell r="A22030">
            <v>2003736</v>
          </cell>
          <cell r="B22030" t="str">
            <v>Caixa coletora de talvegue - CCT 05 - areia e brita comerciais</v>
          </cell>
          <cell r="C22030" t="str">
            <v>un</v>
          </cell>
          <cell r="D22030">
            <v>5435.8</v>
          </cell>
          <cell r="E22030" t="str">
            <v>DNIT - ABR/25</v>
          </cell>
        </row>
        <row r="22031">
          <cell r="A22031">
            <v>2003735</v>
          </cell>
          <cell r="B22031" t="str">
            <v>Caixa coletora de talvegue - CCT 05 - areia extraída e brita produzida</v>
          </cell>
          <cell r="C22031" t="str">
            <v>un</v>
          </cell>
          <cell r="D22031">
            <v>4998.17</v>
          </cell>
          <cell r="E22031" t="str">
            <v>DNIT - ABR/25</v>
          </cell>
        </row>
        <row r="22032">
          <cell r="A22032">
            <v>2003738</v>
          </cell>
          <cell r="B22032" t="str">
            <v>Caixa coletora de talvegue - CCT 06 - areia e brita comerciais</v>
          </cell>
          <cell r="C22032" t="str">
            <v>un</v>
          </cell>
          <cell r="D22032">
            <v>5388.28</v>
          </cell>
          <cell r="E22032" t="str">
            <v>DNIT - ABR/25</v>
          </cell>
        </row>
        <row r="22033">
          <cell r="A22033">
            <v>2003737</v>
          </cell>
          <cell r="B22033" t="str">
            <v>Caixa coletora de talvegue - CCT 06 - areia extraída e brita produzida</v>
          </cell>
          <cell r="C22033" t="str">
            <v>un</v>
          </cell>
          <cell r="D22033">
            <v>4966.2299999999996</v>
          </cell>
          <cell r="E22033" t="str">
            <v>DNIT - ABR/25</v>
          </cell>
        </row>
        <row r="22034">
          <cell r="A22034">
            <v>2003740</v>
          </cell>
          <cell r="B22034" t="str">
            <v>Caixa coletora de talvegue - CCT 07 - areia e brita comerciais</v>
          </cell>
          <cell r="C22034" t="str">
            <v>un</v>
          </cell>
          <cell r="D22034">
            <v>5345.51</v>
          </cell>
          <cell r="E22034" t="str">
            <v>DNIT - ABR/25</v>
          </cell>
        </row>
        <row r="22035">
          <cell r="A22035">
            <v>2003739</v>
          </cell>
          <cell r="B22035" t="str">
            <v>Caixa coletora de talvegue - CCT 07 - areia extraída e brita produzida</v>
          </cell>
          <cell r="C22035" t="str">
            <v>un</v>
          </cell>
          <cell r="D22035">
            <v>4937.47</v>
          </cell>
          <cell r="E22035" t="str">
            <v>DNIT - ABR/25</v>
          </cell>
        </row>
        <row r="22036">
          <cell r="A22036">
            <v>2003742</v>
          </cell>
          <cell r="B22036" t="str">
            <v>Caixa coletora de talvegue - CCT 08 - areia e brita comerciais</v>
          </cell>
          <cell r="C22036" t="str">
            <v>un</v>
          </cell>
          <cell r="D22036">
            <v>5483.32</v>
          </cell>
          <cell r="E22036" t="str">
            <v>DNIT - ABR/25</v>
          </cell>
        </row>
        <row r="22037">
          <cell r="A22037">
            <v>2003741</v>
          </cell>
          <cell r="B22037" t="str">
            <v>Caixa coletora de talvegue - CCT 08 - areia extraída e brita produzida</v>
          </cell>
          <cell r="C22037" t="str">
            <v>un</v>
          </cell>
          <cell r="D22037">
            <v>5030.12</v>
          </cell>
          <cell r="E22037" t="str">
            <v>DNIT - ABR/25</v>
          </cell>
        </row>
        <row r="22038">
          <cell r="A22038">
            <v>2003744</v>
          </cell>
          <cell r="B22038" t="str">
            <v>Caixa coletora de talvegue - CCT 09 - areia e brita comerciais</v>
          </cell>
          <cell r="C22038" t="str">
            <v>un</v>
          </cell>
          <cell r="D22038">
            <v>6541.46</v>
          </cell>
          <cell r="E22038" t="str">
            <v>DNIT - ABR/25</v>
          </cell>
        </row>
        <row r="22039">
          <cell r="A22039">
            <v>2003743</v>
          </cell>
          <cell r="B22039" t="str">
            <v>Caixa coletora de talvegue - CCT 09 - areia extraída e brita produzida</v>
          </cell>
          <cell r="C22039" t="str">
            <v>un</v>
          </cell>
          <cell r="D22039">
            <v>6018.18</v>
          </cell>
          <cell r="E22039" t="str">
            <v>DNIT - ABR/25</v>
          </cell>
        </row>
        <row r="22040">
          <cell r="A22040">
            <v>2003746</v>
          </cell>
          <cell r="B22040" t="str">
            <v>Caixa coletora de talvegue - CCT 10 - areia e brita comerciais</v>
          </cell>
          <cell r="C22040" t="str">
            <v>un</v>
          </cell>
          <cell r="D22040">
            <v>6493.94</v>
          </cell>
          <cell r="E22040" t="str">
            <v>DNIT - ABR/25</v>
          </cell>
        </row>
        <row r="22041">
          <cell r="A22041">
            <v>2003745</v>
          </cell>
          <cell r="B22041" t="str">
            <v>Caixa coletora de talvegue - CCT 10 - areia extraída e brita produzida</v>
          </cell>
          <cell r="C22041" t="str">
            <v>un</v>
          </cell>
          <cell r="D22041">
            <v>5986.23</v>
          </cell>
          <cell r="E22041" t="str">
            <v>DNIT - ABR/25</v>
          </cell>
        </row>
        <row r="22042">
          <cell r="A22042">
            <v>2003748</v>
          </cell>
          <cell r="B22042" t="str">
            <v>Caixa coletora de talvegue - CCT 11 - areia e brita comerciais</v>
          </cell>
          <cell r="C22042" t="str">
            <v>un</v>
          </cell>
          <cell r="D22042">
            <v>6451.17</v>
          </cell>
          <cell r="E22042" t="str">
            <v>DNIT - ABR/25</v>
          </cell>
        </row>
        <row r="22043">
          <cell r="A22043">
            <v>2003747</v>
          </cell>
          <cell r="B22043" t="str">
            <v>Caixa coletora de talvegue - CCT 11 - areia extraída e brita produzida</v>
          </cell>
          <cell r="C22043" t="str">
            <v>un</v>
          </cell>
          <cell r="D22043">
            <v>5957.48</v>
          </cell>
          <cell r="E22043" t="str">
            <v>DNIT - ABR/25</v>
          </cell>
        </row>
        <row r="22044">
          <cell r="A22044">
            <v>2003750</v>
          </cell>
          <cell r="B22044" t="str">
            <v>Caixa coletora de talvegue - CCT 12 - areia e brita comerciais</v>
          </cell>
          <cell r="C22044" t="str">
            <v>un</v>
          </cell>
          <cell r="D22044">
            <v>6398.9</v>
          </cell>
          <cell r="E22044" t="str">
            <v>DNIT - ABR/25</v>
          </cell>
        </row>
        <row r="22045">
          <cell r="A22045">
            <v>2003749</v>
          </cell>
          <cell r="B22045" t="str">
            <v>Caixa coletora de talvegue - CCT 12 - areia extraída e brita produzida</v>
          </cell>
          <cell r="C22045" t="str">
            <v>un</v>
          </cell>
          <cell r="D22045">
            <v>5922.34</v>
          </cell>
          <cell r="E22045" t="str">
            <v>DNIT - ABR/25</v>
          </cell>
        </row>
        <row r="22046">
          <cell r="A22046">
            <v>2003752</v>
          </cell>
          <cell r="B22046" t="str">
            <v>Caixa coletora de talvegue - CCT 13 - areia e brita comerciais</v>
          </cell>
          <cell r="C22046" t="str">
            <v>un</v>
          </cell>
          <cell r="D22046">
            <v>7946.74</v>
          </cell>
          <cell r="E22046" t="str">
            <v>DNIT - ABR/25</v>
          </cell>
        </row>
        <row r="22047">
          <cell r="A22047">
            <v>2003751</v>
          </cell>
          <cell r="B22047" t="str">
            <v>Caixa coletora de talvegue - CCT 13 - areia extraída e brita produzida</v>
          </cell>
          <cell r="C22047" t="str">
            <v>un</v>
          </cell>
          <cell r="D22047">
            <v>7337.79</v>
          </cell>
          <cell r="E22047" t="str">
            <v>DNIT - ABR/25</v>
          </cell>
        </row>
        <row r="22048">
          <cell r="A22048">
            <v>2003754</v>
          </cell>
          <cell r="B22048" t="str">
            <v>Caixa coletora de talvegue - CCT 14 - areia e brita comerciais</v>
          </cell>
          <cell r="C22048" t="str">
            <v>un</v>
          </cell>
          <cell r="D22048">
            <v>7899.21</v>
          </cell>
          <cell r="E22048" t="str">
            <v>DNIT - ABR/25</v>
          </cell>
        </row>
        <row r="22049">
          <cell r="A22049">
            <v>2003753</v>
          </cell>
          <cell r="B22049" t="str">
            <v>Caixa coletora de talvegue - CCT 14 - areia extraída e brita produzida</v>
          </cell>
          <cell r="C22049" t="str">
            <v>un</v>
          </cell>
          <cell r="D22049">
            <v>7305.84</v>
          </cell>
          <cell r="E22049" t="str">
            <v>DNIT - ABR/25</v>
          </cell>
        </row>
        <row r="22050">
          <cell r="A22050">
            <v>2003756</v>
          </cell>
          <cell r="B22050" t="str">
            <v>Caixa coletora de talvegue - CCT 15 - areia e brita comerciais</v>
          </cell>
          <cell r="C22050" t="str">
            <v>un</v>
          </cell>
          <cell r="D22050">
            <v>7856.45</v>
          </cell>
          <cell r="E22050" t="str">
            <v>DNIT - ABR/25</v>
          </cell>
        </row>
        <row r="22051">
          <cell r="A22051">
            <v>2003755</v>
          </cell>
          <cell r="B22051" t="str">
            <v>Caixa coletora de talvegue - CCT 15 - areia extraída e brita produzida</v>
          </cell>
          <cell r="C22051" t="str">
            <v>un</v>
          </cell>
          <cell r="D22051">
            <v>7277.09</v>
          </cell>
          <cell r="E22051" t="str">
            <v>DNIT - ABR/25</v>
          </cell>
        </row>
        <row r="22052">
          <cell r="A22052">
            <v>2003758</v>
          </cell>
          <cell r="B22052" t="str">
            <v>Caixa coletora de talvegue - CCT 16 - areia e brita comerciais</v>
          </cell>
          <cell r="C22052" t="str">
            <v>un</v>
          </cell>
          <cell r="D22052">
            <v>7804.17</v>
          </cell>
          <cell r="E22052" t="str">
            <v>DNIT - ABR/25</v>
          </cell>
        </row>
        <row r="22053">
          <cell r="A22053">
            <v>2003757</v>
          </cell>
          <cell r="B22053" t="str">
            <v>Caixa coletora de talvegue - CCT 16 - areia extraída e brita produzida</v>
          </cell>
          <cell r="C22053" t="str">
            <v>un</v>
          </cell>
          <cell r="D22053">
            <v>7241.95</v>
          </cell>
          <cell r="E22053" t="str">
            <v>DNIT - ABR/25</v>
          </cell>
        </row>
        <row r="22054">
          <cell r="A22054">
            <v>2003760</v>
          </cell>
          <cell r="B22054" t="str">
            <v>Caixa coletora de talvegue - CCT 17 - areia e brita comerciais</v>
          </cell>
          <cell r="C22054" t="str">
            <v>un</v>
          </cell>
          <cell r="D22054">
            <v>8066.85</v>
          </cell>
          <cell r="E22054" t="str">
            <v>DNIT - ABR/25</v>
          </cell>
        </row>
        <row r="22055">
          <cell r="A22055">
            <v>2003759</v>
          </cell>
          <cell r="B22055" t="str">
            <v>Caixa coletora de talvegue - CCT 17 - areia extraída e brita produzida</v>
          </cell>
          <cell r="C22055" t="str">
            <v>un</v>
          </cell>
          <cell r="D22055">
            <v>7714.88</v>
          </cell>
          <cell r="E22055" t="str">
            <v>DNIT - ABR/25</v>
          </cell>
        </row>
        <row r="22056">
          <cell r="A22056">
            <v>2003762</v>
          </cell>
          <cell r="B22056" t="str">
            <v>Caixa coletora de talvegue - CCT 18 - areia e brita comerciais</v>
          </cell>
          <cell r="C22056" t="str">
            <v>un</v>
          </cell>
          <cell r="D22056">
            <v>9064.7999999999993</v>
          </cell>
          <cell r="E22056" t="str">
            <v>DNIT - ABR/25</v>
          </cell>
        </row>
        <row r="22057">
          <cell r="A22057">
            <v>2003761</v>
          </cell>
          <cell r="B22057" t="str">
            <v>Caixa coletora de talvegue - CCT 18 - areia extraída e brita produzida</v>
          </cell>
          <cell r="C22057" t="str">
            <v>un</v>
          </cell>
          <cell r="D22057">
            <v>8385.77</v>
          </cell>
          <cell r="E22057" t="str">
            <v>DNIT - ABR/25</v>
          </cell>
        </row>
        <row r="22058">
          <cell r="A22058">
            <v>2003764</v>
          </cell>
          <cell r="B22058" t="str">
            <v>Caixa coletora de talvegue - CCT 19 - areia e brita comerciais</v>
          </cell>
          <cell r="C22058" t="str">
            <v>un</v>
          </cell>
          <cell r="D22058">
            <v>9022.0300000000007</v>
          </cell>
          <cell r="E22058" t="str">
            <v>DNIT - ABR/25</v>
          </cell>
        </row>
        <row r="22059">
          <cell r="A22059">
            <v>2003763</v>
          </cell>
          <cell r="B22059" t="str">
            <v>Caixa coletora de talvegue - CCT 19 - areia extraída e brita produzida</v>
          </cell>
          <cell r="C22059" t="str">
            <v>un</v>
          </cell>
          <cell r="D22059">
            <v>8357.02</v>
          </cell>
          <cell r="E22059" t="str">
            <v>DNIT - ABR/25</v>
          </cell>
        </row>
        <row r="22060">
          <cell r="A22060">
            <v>2003766</v>
          </cell>
          <cell r="B22060" t="str">
            <v>Caixa coletora de talvegue - CCT 20 - areia e brita comerciais</v>
          </cell>
          <cell r="C22060" t="str">
            <v>un</v>
          </cell>
          <cell r="D22060">
            <v>8969.75</v>
          </cell>
          <cell r="E22060" t="str">
            <v>DNIT - ABR/25</v>
          </cell>
        </row>
        <row r="22061">
          <cell r="A22061">
            <v>2003765</v>
          </cell>
          <cell r="B22061" t="str">
            <v>Caixa coletora de talvegue - CCT 20 - areia extraída e brita produzida</v>
          </cell>
          <cell r="C22061" t="str">
            <v>un</v>
          </cell>
          <cell r="D22061">
            <v>8321.8799999999992</v>
          </cell>
          <cell r="E22061" t="str">
            <v>DNIT - ABR/25</v>
          </cell>
        </row>
        <row r="22062">
          <cell r="A22062">
            <v>2003642</v>
          </cell>
          <cell r="B22062" t="str">
            <v>Caixa de ligação e passagem - CLP 01 - areia e brita comerciais</v>
          </cell>
          <cell r="C22062" t="str">
            <v>un</v>
          </cell>
          <cell r="D22062">
            <v>1719.56</v>
          </cell>
          <cell r="E22062" t="str">
            <v>DNIT - ABR/25</v>
          </cell>
        </row>
        <row r="22063">
          <cell r="A22063">
            <v>2003641</v>
          </cell>
          <cell r="B22063" t="str">
            <v>Caixa de ligação e passagem - CLP 01 - areia extraída e brita produzida</v>
          </cell>
          <cell r="C22063" t="str">
            <v>un</v>
          </cell>
          <cell r="D22063">
            <v>1499.97</v>
          </cell>
          <cell r="E22063" t="str">
            <v>DNIT - ABR/25</v>
          </cell>
        </row>
        <row r="22064">
          <cell r="A22064">
            <v>2003644</v>
          </cell>
          <cell r="B22064" t="str">
            <v>Caixa de ligação e passagem - CLP 02 - areia e brita comerciais</v>
          </cell>
          <cell r="C22064" t="str">
            <v>un</v>
          </cell>
          <cell r="D22064">
            <v>1691.05</v>
          </cell>
          <cell r="E22064" t="str">
            <v>DNIT - ABR/25</v>
          </cell>
        </row>
        <row r="22065">
          <cell r="A22065">
            <v>2003643</v>
          </cell>
          <cell r="B22065" t="str">
            <v>Caixa de ligação e passagem - CLP 02 - areia extraída e brita produzida</v>
          </cell>
          <cell r="C22065" t="str">
            <v>un</v>
          </cell>
          <cell r="D22065">
            <v>1480.8</v>
          </cell>
          <cell r="E22065" t="str">
            <v>DNIT - ABR/25</v>
          </cell>
        </row>
        <row r="22066">
          <cell r="A22066">
            <v>2003646</v>
          </cell>
          <cell r="B22066" t="str">
            <v>Caixa de ligação e passagem - CLP 03 - areia e brita comerciais</v>
          </cell>
          <cell r="C22066" t="str">
            <v>un</v>
          </cell>
          <cell r="D22066">
            <v>2312.27</v>
          </cell>
          <cell r="E22066" t="str">
            <v>DNIT - ABR/25</v>
          </cell>
        </row>
        <row r="22067">
          <cell r="A22067">
            <v>2003645</v>
          </cell>
          <cell r="B22067" t="str">
            <v>Caixa de ligação e passagem - CLP 03 - areia extraída e brita produzida</v>
          </cell>
          <cell r="C22067" t="str">
            <v>un</v>
          </cell>
          <cell r="D22067">
            <v>2010.14</v>
          </cell>
          <cell r="E22067" t="str">
            <v>DNIT - ABR/25</v>
          </cell>
        </row>
        <row r="22068">
          <cell r="A22068">
            <v>2003648</v>
          </cell>
          <cell r="B22068" t="str">
            <v>Caixa de ligação e passagem - CLP 04 - areia e brita comerciais</v>
          </cell>
          <cell r="C22068" t="str">
            <v>un</v>
          </cell>
          <cell r="D22068">
            <v>2981.99</v>
          </cell>
          <cell r="E22068" t="str">
            <v>DNIT - ABR/25</v>
          </cell>
        </row>
        <row r="22069">
          <cell r="A22069">
            <v>2003647</v>
          </cell>
          <cell r="B22069" t="str">
            <v>Caixa de ligação e passagem - CLP 04 - areia extraída e brita produzida</v>
          </cell>
          <cell r="C22069" t="str">
            <v>un</v>
          </cell>
          <cell r="D22069">
            <v>2601.98</v>
          </cell>
          <cell r="E22069" t="str">
            <v>DNIT - ABR/25</v>
          </cell>
        </row>
        <row r="22070">
          <cell r="A22070">
            <v>2003650</v>
          </cell>
          <cell r="B22070" t="str">
            <v>Caixa de ligação e passagem - CLP 05 - areia e brita comerciais</v>
          </cell>
          <cell r="C22070" t="str">
            <v>un</v>
          </cell>
          <cell r="D22070">
            <v>3551.89</v>
          </cell>
          <cell r="E22070" t="str">
            <v>DNIT - ABR/25</v>
          </cell>
        </row>
        <row r="22071">
          <cell r="A22071">
            <v>2003649</v>
          </cell>
          <cell r="B22071" t="str">
            <v>Caixa de ligação e passagem - CLP 05 - areia extraída e brita produzida</v>
          </cell>
          <cell r="C22071" t="str">
            <v>un</v>
          </cell>
          <cell r="D22071">
            <v>3112.71</v>
          </cell>
          <cell r="E22071" t="str">
            <v>DNIT - ABR/25</v>
          </cell>
        </row>
        <row r="22072">
          <cell r="A22072">
            <v>2003652</v>
          </cell>
          <cell r="B22072" t="str">
            <v>Caixa de ligação e passagem - CLP 06 - areia e brita comerciais</v>
          </cell>
          <cell r="C22072" t="str">
            <v>un</v>
          </cell>
          <cell r="D22072">
            <v>4565.8100000000004</v>
          </cell>
          <cell r="E22072" t="str">
            <v>DNIT - ABR/25</v>
          </cell>
        </row>
        <row r="22073">
          <cell r="A22073">
            <v>2003651</v>
          </cell>
          <cell r="B22073" t="str">
            <v>Caixa de ligação e passagem - CLP 06 - areia extraída e brita produzida</v>
          </cell>
          <cell r="C22073" t="str">
            <v>un</v>
          </cell>
          <cell r="D22073">
            <v>4034.73</v>
          </cell>
          <cell r="E22073" t="str">
            <v>DNIT - ABR/25</v>
          </cell>
        </row>
        <row r="22074">
          <cell r="A22074">
            <v>2003654</v>
          </cell>
          <cell r="B22074" t="str">
            <v>Caixa de ligação e passagem - CLP 07 - areia e brita comerciais</v>
          </cell>
          <cell r="C22074" t="str">
            <v>un</v>
          </cell>
          <cell r="D22074">
            <v>2055.92</v>
          </cell>
          <cell r="E22074" t="str">
            <v>DNIT - ABR/25</v>
          </cell>
        </row>
        <row r="22075">
          <cell r="A22075">
            <v>2003653</v>
          </cell>
          <cell r="B22075" t="str">
            <v>Caixa de ligação e passagem - CLP 07 - areia extraída e brita produzida</v>
          </cell>
          <cell r="C22075" t="str">
            <v>un</v>
          </cell>
          <cell r="D22075">
            <v>1794.28</v>
          </cell>
          <cell r="E22075" t="str">
            <v>DNIT - ABR/25</v>
          </cell>
        </row>
        <row r="22076">
          <cell r="A22076">
            <v>2003656</v>
          </cell>
          <cell r="B22076" t="str">
            <v>Caixa de ligação e passagem - CLP 08 - areia e brita comerciais</v>
          </cell>
          <cell r="C22076" t="str">
            <v>un</v>
          </cell>
          <cell r="D22076">
            <v>2022.66</v>
          </cell>
          <cell r="E22076" t="str">
            <v>DNIT - ABR/25</v>
          </cell>
        </row>
        <row r="22077">
          <cell r="A22077">
            <v>2003655</v>
          </cell>
          <cell r="B22077" t="str">
            <v>Caixa de ligação e passagem - CLP 08 - areia extraída e brita produzida</v>
          </cell>
          <cell r="C22077" t="str">
            <v>un</v>
          </cell>
          <cell r="D22077">
            <v>1771.91</v>
          </cell>
          <cell r="E22077" t="str">
            <v>DNIT - ABR/25</v>
          </cell>
        </row>
        <row r="22078">
          <cell r="A22078">
            <v>2003658</v>
          </cell>
          <cell r="B22078" t="str">
            <v>Caixa de ligação e passagem - CLP 09 - areia e brita comerciais</v>
          </cell>
          <cell r="C22078" t="str">
            <v>un</v>
          </cell>
          <cell r="D22078">
            <v>2697.95</v>
          </cell>
          <cell r="E22078" t="str">
            <v>DNIT - ABR/25</v>
          </cell>
        </row>
        <row r="22079">
          <cell r="A22079">
            <v>2003657</v>
          </cell>
          <cell r="B22079" t="str">
            <v>Caixa de ligação e passagem - CLP 09 - areia extraída e brita produzida</v>
          </cell>
          <cell r="C22079" t="str">
            <v>un</v>
          </cell>
          <cell r="D22079">
            <v>2344.42</v>
          </cell>
          <cell r="E22079" t="str">
            <v>DNIT - ABR/25</v>
          </cell>
        </row>
        <row r="22080">
          <cell r="A22080">
            <v>2003660</v>
          </cell>
          <cell r="B22080" t="str">
            <v>Caixa de ligação e passagem - CLP 10 - areia e brita comerciais</v>
          </cell>
          <cell r="C22080" t="str">
            <v>un</v>
          </cell>
          <cell r="D22080">
            <v>3393.81</v>
          </cell>
          <cell r="E22080" t="str">
            <v>DNIT - ABR/25</v>
          </cell>
        </row>
        <row r="22081">
          <cell r="A22081">
            <v>2003659</v>
          </cell>
          <cell r="B22081" t="str">
            <v>Caixa de ligação e passagem - CLP 10 - areia extraída e brita produzida</v>
          </cell>
          <cell r="C22081" t="str">
            <v>un</v>
          </cell>
          <cell r="D22081">
            <v>2959.3</v>
          </cell>
          <cell r="E22081" t="str">
            <v>DNIT - ABR/25</v>
          </cell>
        </row>
        <row r="22082">
          <cell r="A22082">
            <v>2003662</v>
          </cell>
          <cell r="B22082" t="str">
            <v>Caixa de ligação e passagem - CLP 11 - areia e brita comerciais</v>
          </cell>
          <cell r="C22082" t="str">
            <v>un</v>
          </cell>
          <cell r="D22082">
            <v>3994.62</v>
          </cell>
          <cell r="E22082" t="str">
            <v>DNIT - ABR/25</v>
          </cell>
        </row>
        <row r="22083">
          <cell r="A22083">
            <v>2003661</v>
          </cell>
          <cell r="B22083" t="str">
            <v>Caixa de ligação e passagem - CLP 11 - areia extraída e brita produzida</v>
          </cell>
          <cell r="C22083" t="str">
            <v>un</v>
          </cell>
          <cell r="D22083">
            <v>3496.25</v>
          </cell>
          <cell r="E22083" t="str">
            <v>DNIT - ABR/25</v>
          </cell>
        </row>
        <row r="22084">
          <cell r="A22084">
            <v>2003664</v>
          </cell>
          <cell r="B22084" t="str">
            <v>Caixa de ligação e passagem - CLP 12 - areia e brita comerciais</v>
          </cell>
          <cell r="C22084" t="str">
            <v>un</v>
          </cell>
          <cell r="D22084">
            <v>4937.07</v>
          </cell>
          <cell r="E22084" t="str">
            <v>DNIT - ABR/25</v>
          </cell>
        </row>
        <row r="22085">
          <cell r="A22085">
            <v>2003663</v>
          </cell>
          <cell r="B22085" t="str">
            <v>Caixa de ligação e passagem - CLP 12 - areia extraída e brita produzida</v>
          </cell>
          <cell r="C22085" t="str">
            <v>un</v>
          </cell>
          <cell r="D22085">
            <v>4342.1400000000003</v>
          </cell>
          <cell r="E22085" t="str">
            <v>DNIT - ABR/25</v>
          </cell>
        </row>
        <row r="22086">
          <cell r="A22086">
            <v>2003666</v>
          </cell>
          <cell r="B22086" t="str">
            <v>Caixa de ligação e passagem - CLP 13 - areia e brita comerciais</v>
          </cell>
          <cell r="C22086" t="str">
            <v>un</v>
          </cell>
          <cell r="D22086">
            <v>2397.0300000000002</v>
          </cell>
          <cell r="E22086" t="str">
            <v>DNIT - ABR/25</v>
          </cell>
        </row>
        <row r="22087">
          <cell r="A22087">
            <v>2003665</v>
          </cell>
          <cell r="B22087" t="str">
            <v>Caixa de ligação e passagem - CLP 13 - areia extraída e brita produzida</v>
          </cell>
          <cell r="C22087" t="str">
            <v>un</v>
          </cell>
          <cell r="D22087">
            <v>2091.7800000000002</v>
          </cell>
          <cell r="E22087" t="str">
            <v>DNIT - ABR/25</v>
          </cell>
        </row>
        <row r="22088">
          <cell r="A22088">
            <v>2003668</v>
          </cell>
          <cell r="B22088" t="str">
            <v>Caixa de ligação e passagem - CLP 14 - areia e brita comerciais</v>
          </cell>
          <cell r="C22088" t="str">
            <v>un</v>
          </cell>
          <cell r="D22088">
            <v>2368.52</v>
          </cell>
          <cell r="E22088" t="str">
            <v>DNIT - ABR/25</v>
          </cell>
        </row>
        <row r="22089">
          <cell r="A22089">
            <v>2003667</v>
          </cell>
          <cell r="B22089" t="str">
            <v>Caixa de ligação e passagem - CLP 14 - areia extraída e brita produzida</v>
          </cell>
          <cell r="C22089" t="str">
            <v>un</v>
          </cell>
          <cell r="D22089">
            <v>2072.61</v>
          </cell>
          <cell r="E22089" t="str">
            <v>DNIT - ABR/25</v>
          </cell>
        </row>
        <row r="22090">
          <cell r="A22090">
            <v>2003670</v>
          </cell>
          <cell r="B22090" t="str">
            <v>Caixa de ligação e passagem - CLP 15 - areia e brita comerciais</v>
          </cell>
          <cell r="C22090" t="str">
            <v>un</v>
          </cell>
          <cell r="D22090">
            <v>3097.88</v>
          </cell>
          <cell r="E22090" t="str">
            <v>DNIT - ABR/25</v>
          </cell>
        </row>
        <row r="22091">
          <cell r="A22091">
            <v>2003669</v>
          </cell>
          <cell r="B22091" t="str">
            <v>Caixa de ligação e passagem - CLP 15 - areia extraída e brita produzida</v>
          </cell>
          <cell r="C22091" t="str">
            <v>un</v>
          </cell>
          <cell r="D22091">
            <v>2688.28</v>
          </cell>
          <cell r="E22091" t="str">
            <v>DNIT - ABR/25</v>
          </cell>
        </row>
        <row r="22092">
          <cell r="A22092">
            <v>2003672</v>
          </cell>
          <cell r="B22092" t="str">
            <v>Caixa de ligação e passagem - CLP 16 - areia e brita comerciais</v>
          </cell>
          <cell r="C22092" t="str">
            <v>un</v>
          </cell>
          <cell r="D22092">
            <v>3829.39</v>
          </cell>
          <cell r="E22092" t="str">
            <v>DNIT - ABR/25</v>
          </cell>
        </row>
        <row r="22093">
          <cell r="A22093">
            <v>2003671</v>
          </cell>
          <cell r="B22093" t="str">
            <v>Caixa de ligação e passagem - CLP 16 - areia extraída e brita produzida</v>
          </cell>
          <cell r="C22093" t="str">
            <v>un</v>
          </cell>
          <cell r="D22093">
            <v>3332.58</v>
          </cell>
          <cell r="E22093" t="str">
            <v>DNIT - ABR/25</v>
          </cell>
        </row>
        <row r="22094">
          <cell r="A22094">
            <v>2003674</v>
          </cell>
          <cell r="B22094" t="str">
            <v>Caixa de ligação e passagem - CLP 17 - areia e brita comerciais</v>
          </cell>
          <cell r="C22094" t="str">
            <v>un</v>
          </cell>
          <cell r="D22094">
            <v>4456.3500000000004</v>
          </cell>
          <cell r="E22094" t="str">
            <v>DNIT - ABR/25</v>
          </cell>
        </row>
        <row r="22095">
          <cell r="A22095">
            <v>2003673</v>
          </cell>
          <cell r="B22095" t="str">
            <v>Caixa de ligação e passagem - CLP 17 - areia extraída e brita produzida</v>
          </cell>
          <cell r="C22095" t="str">
            <v>un</v>
          </cell>
          <cell r="D22095">
            <v>3892.57</v>
          </cell>
          <cell r="E22095" t="str">
            <v>DNIT - ABR/25</v>
          </cell>
        </row>
        <row r="22096">
          <cell r="A22096">
            <v>2003676</v>
          </cell>
          <cell r="B22096" t="str">
            <v>Caixa de ligação e passagem - CLP 18 - areia e brita comerciais</v>
          </cell>
          <cell r="C22096" t="str">
            <v>un</v>
          </cell>
          <cell r="D22096">
            <v>5447.53</v>
          </cell>
          <cell r="E22096" t="str">
            <v>DNIT - ABR/25</v>
          </cell>
        </row>
        <row r="22097">
          <cell r="A22097">
            <v>2003675</v>
          </cell>
          <cell r="B22097" t="str">
            <v>Caixa de ligação e passagem - CLP 18 - areia extraída e brita produzida</v>
          </cell>
          <cell r="C22097" t="str">
            <v>un</v>
          </cell>
          <cell r="D22097">
            <v>4779.3999999999996</v>
          </cell>
          <cell r="E22097" t="str">
            <v>DNIT - ABR/25</v>
          </cell>
        </row>
        <row r="22098">
          <cell r="A22098">
            <v>2003854</v>
          </cell>
          <cell r="B22098" t="str">
            <v>Camada drenante para proteção de muros de contenção - areia comercial</v>
          </cell>
          <cell r="C22098" t="str">
            <v>m³</v>
          </cell>
          <cell r="D22098">
            <v>140.52000000000001</v>
          </cell>
          <cell r="E22098" t="str">
            <v>DNIT - ABR/25</v>
          </cell>
        </row>
        <row r="22099">
          <cell r="A22099">
            <v>2003855</v>
          </cell>
          <cell r="B22099" t="str">
            <v>Camada drenante para proteção de muros de contenção - areia extraída</v>
          </cell>
          <cell r="C22099" t="str">
            <v>m³</v>
          </cell>
          <cell r="D22099">
            <v>19.39</v>
          </cell>
          <cell r="E22099" t="str">
            <v>DNIT - ABR/25</v>
          </cell>
        </row>
        <row r="22100">
          <cell r="A22100">
            <v>2003856</v>
          </cell>
          <cell r="B22100" t="str">
            <v>Camada drenante para proteção de muros de contenção - brita comercial</v>
          </cell>
          <cell r="C22100" t="str">
            <v>m³</v>
          </cell>
          <cell r="D22100">
            <v>175.02</v>
          </cell>
          <cell r="E22100" t="str">
            <v>DNIT - ABR/25</v>
          </cell>
        </row>
        <row r="22101">
          <cell r="A22101">
            <v>2003857</v>
          </cell>
          <cell r="B22101" t="str">
            <v>Camada drenante para proteção de muros de contenção - brita produzida</v>
          </cell>
          <cell r="C22101" t="str">
            <v>m³</v>
          </cell>
          <cell r="D22101">
            <v>73.03</v>
          </cell>
          <cell r="E22101" t="str">
            <v>DNIT - ABR/25</v>
          </cell>
        </row>
        <row r="22102">
          <cell r="A22102">
            <v>2019782</v>
          </cell>
          <cell r="B22102" t="str">
            <v>Canal em polietileno e polipropileno com efeito autolimpante e abertura de captação em ferro fundido dúctil - carga de controle de 900 kN - 100,0 x 21,0 x 57,9 cm - fornecimento e instalação em pavimento de asfalto</v>
          </cell>
          <cell r="C22102" t="str">
            <v>m</v>
          </cell>
          <cell r="D22102">
            <v>1183.18</v>
          </cell>
          <cell r="E22102" t="str">
            <v>DNIT - ABR/25</v>
          </cell>
        </row>
        <row r="22103">
          <cell r="A22103">
            <v>2019783</v>
          </cell>
          <cell r="B22103" t="str">
            <v>Canal em polietileno e polipropileno com efeito autolimpante e abertura de captação em ferro fundido dúctil - carga de controle de 900 kN - 100,0 x 25,2 x 66,5 cm - fornecimento e instalação em pavimento de asfalto</v>
          </cell>
          <cell r="C22103" t="str">
            <v>m</v>
          </cell>
          <cell r="D22103">
            <v>1848.71</v>
          </cell>
          <cell r="E22103" t="str">
            <v>DNIT - ABR/25</v>
          </cell>
        </row>
        <row r="22104">
          <cell r="A22104">
            <v>2019784</v>
          </cell>
          <cell r="B22104" t="str">
            <v>Canal em polietileno e polipropileno com efeito autolimpante e abertura de captação em ferro fundido dúctil - carga de controle de 900 kN - 100,0 x 42,0 x 95,0 cm - fornecimento e instalação em pavimento de asfalto</v>
          </cell>
          <cell r="C22104" t="str">
            <v>m</v>
          </cell>
          <cell r="D22104">
            <v>2381.58</v>
          </cell>
          <cell r="E22104" t="str">
            <v>DNIT - ABR/25</v>
          </cell>
        </row>
        <row r="22105">
          <cell r="A22105">
            <v>2019785</v>
          </cell>
          <cell r="B22105" t="str">
            <v>Canal em polietileno e polipropileno com efeito autolimpante e abertura de captação em ferro fundido dúctil - carga de controle de 900 kN - 114,2 x 78,0 x 106,0 cm - fornecimento e instalação em pavimento de asfalto</v>
          </cell>
          <cell r="C22105" t="str">
            <v>m</v>
          </cell>
          <cell r="D22105">
            <v>3165.19</v>
          </cell>
          <cell r="E22105" t="str">
            <v>DNIT - ABR/25</v>
          </cell>
        </row>
        <row r="22106">
          <cell r="A22106">
            <v>2019776</v>
          </cell>
          <cell r="B22106" t="str">
            <v>Canal em polietileno e polipropileno com efeito autolimpante e grelha de encaixe em ferro fundido dúctil - carga de controle de 400 kN - 100,0 x 14,7 x 18,6 cm - fornecimento e instalação em pavimento de asfalto</v>
          </cell>
          <cell r="C22106" t="str">
            <v>m</v>
          </cell>
          <cell r="D22106">
            <v>536.34</v>
          </cell>
          <cell r="E22106" t="str">
            <v>DNIT - ABR/25</v>
          </cell>
        </row>
        <row r="22107">
          <cell r="A22107">
            <v>2019777</v>
          </cell>
          <cell r="B22107" t="str">
            <v>Canal em polietileno e polipropileno com efeito autolimpante e grelha de encaixe em ferro fundido dúctil - carga de controle de 400 kN - 100,0 x 24,7 x 23,6 cm - fornecimento e instalação em pavimento de asfalto</v>
          </cell>
          <cell r="C22107" t="str">
            <v>m</v>
          </cell>
          <cell r="D22107">
            <v>1381.32</v>
          </cell>
          <cell r="E22107" t="str">
            <v>DNIT - ABR/25</v>
          </cell>
        </row>
        <row r="22108">
          <cell r="A22108">
            <v>2019778</v>
          </cell>
          <cell r="B22108" t="str">
            <v>Canal em polietileno e polipropileno com efeito autolimpante e grelha de encaixe em ferro fundido dúctil - carga de controle de 400 kN - 100,0 x 34,9 x 29,4 cm - fornecimento e instalação em pavimento de asfalto</v>
          </cell>
          <cell r="C22108" t="str">
            <v>m</v>
          </cell>
          <cell r="D22108">
            <v>2317.84</v>
          </cell>
          <cell r="E22108" t="str">
            <v>DNIT - ABR/25</v>
          </cell>
        </row>
        <row r="22109">
          <cell r="A22109">
            <v>2019779</v>
          </cell>
          <cell r="B22109" t="str">
            <v>Canal em polietileno e polipropileno com efeito autolimpante e grelha de encaixe em ferro fundido dúctil - carga de controle de 600 kN - 100,0 x 16,0 x 15,0 cm - fornecimento e instalação em pavimento de asfalto</v>
          </cell>
          <cell r="C22109" t="str">
            <v>m</v>
          </cell>
          <cell r="D22109">
            <v>820.23</v>
          </cell>
          <cell r="E22109" t="str">
            <v>DNIT - ABR/25</v>
          </cell>
        </row>
        <row r="22110">
          <cell r="A22110">
            <v>2019780</v>
          </cell>
          <cell r="B22110" t="str">
            <v>Canal em polietileno e polipropileno com efeito autolimpante e grelha de encaixe em ferro fundido dúctil - carga de controle de 600 kN - 100,0 x 21,2 x 21,0 cm - fornecimento e instalação em pavimento de asfalto</v>
          </cell>
          <cell r="C22110" t="str">
            <v>m</v>
          </cell>
          <cell r="D22110">
            <v>1000.42</v>
          </cell>
          <cell r="E22110" t="str">
            <v>DNIT - ABR/25</v>
          </cell>
        </row>
        <row r="22111">
          <cell r="A22111">
            <v>2019781</v>
          </cell>
          <cell r="B22111" t="str">
            <v>Canal em polietileno e polipropileno com efeito autolimpante e grelha de encaixe em ferro fundido dúctil - carga de controle de 600 kN - 100,0 x 26,2 x 20,0 cm - fornecimento e instalação em pavimento de asfalto</v>
          </cell>
          <cell r="C22111" t="str">
            <v>m</v>
          </cell>
          <cell r="D22111">
            <v>1258.8699999999999</v>
          </cell>
          <cell r="E22111" t="str">
            <v>DNIT - ABR/25</v>
          </cell>
        </row>
        <row r="22112">
          <cell r="A22112">
            <v>2019773</v>
          </cell>
          <cell r="B22112" t="str">
            <v>Canal em polietileno e polipropileno com efeito autolimpante e grelha de encaixe em poliamida reforçada - carga de controle de 250 kN - 100,0 x 16,0 x 15,0 cm - fornecimento e instalação em pavimento de asfalto</v>
          </cell>
          <cell r="C22112" t="str">
            <v>m</v>
          </cell>
          <cell r="D22112">
            <v>360.02</v>
          </cell>
          <cell r="E22112" t="str">
            <v>DNIT - ABR/25</v>
          </cell>
        </row>
        <row r="22113">
          <cell r="A22113">
            <v>2019774</v>
          </cell>
          <cell r="B22113" t="str">
            <v>Canal em polietileno e polipropileno com efeito autolimpante e grelha de encaixe em poliamida reforçada - carga de controle de 250 kN - 100,0 x 16,0 x 20,0 cm - fornecimento e instalação em pavimento de asfalto</v>
          </cell>
          <cell r="C22113" t="str">
            <v>m</v>
          </cell>
          <cell r="D22113">
            <v>385.34</v>
          </cell>
          <cell r="E22113" t="str">
            <v>DNIT - ABR/25</v>
          </cell>
        </row>
        <row r="22114">
          <cell r="A22114">
            <v>2019775</v>
          </cell>
          <cell r="B22114" t="str">
            <v>Canal em polietileno e polipropileno com efeito autolimpante e grelha de encaixe em poliamida reforçada - carga de controle de 250 kN - 100,0 x 16,0 x 7,5 cm - fornecimento e instalação em pavimento de asfalto</v>
          </cell>
          <cell r="C22114" t="str">
            <v>m</v>
          </cell>
          <cell r="D22114">
            <v>334.03</v>
          </cell>
          <cell r="E22114" t="str">
            <v>DNIT - ABR/25</v>
          </cell>
        </row>
        <row r="22115">
          <cell r="A22115">
            <v>2019755</v>
          </cell>
          <cell r="B22115" t="str">
            <v>Canal monobloco com corpo e grelha em concreto polímero com efeito autolimpante - carga de controle de 400 kN - 100,0 x 15,0 x 23,0 cm - fornecimento e instalação em pavimento de asfalto</v>
          </cell>
          <cell r="C22115" t="str">
            <v>m</v>
          </cell>
          <cell r="D22115">
            <v>423.43</v>
          </cell>
          <cell r="E22115" t="str">
            <v>DNIT - ABR/25</v>
          </cell>
        </row>
        <row r="22116">
          <cell r="A22116">
            <v>2019764</v>
          </cell>
          <cell r="B22116" t="str">
            <v>Canal monobloco com corpo e grelha em concreto polímero com efeito autolimpante - carga de controle de 400 kN - 100,0 x 15,0 x 23,0 cm - fornecimento e instalação em pavimento de concreto</v>
          </cell>
          <cell r="C22116" t="str">
            <v>m</v>
          </cell>
          <cell r="D22116">
            <v>449.34</v>
          </cell>
          <cell r="E22116" t="str">
            <v>DNIT - ABR/25</v>
          </cell>
        </row>
        <row r="22117">
          <cell r="A22117">
            <v>2019756</v>
          </cell>
          <cell r="B22117" t="str">
            <v>Canal monobloco com corpo e grelha em concreto polímero com efeito autolimpante - carga de controle de 400 kN - 100,0 x 25,0 x 32,0 cm - fornecimento e instalação em pavimento de asfalto</v>
          </cell>
          <cell r="C22117" t="str">
            <v>m</v>
          </cell>
          <cell r="D22117">
            <v>754.96</v>
          </cell>
          <cell r="E22117" t="str">
            <v>DNIT - ABR/25</v>
          </cell>
        </row>
        <row r="22118">
          <cell r="A22118">
            <v>2019765</v>
          </cell>
          <cell r="B22118" t="str">
            <v>Canal monobloco com corpo e grelha em concreto polímero com efeito autolimpante - carga de controle de 400 kN - 100,0 x 25,0 x 32,0 cm - fornecimento e instalação em pavimento de concreto</v>
          </cell>
          <cell r="C22118" t="str">
            <v>m</v>
          </cell>
          <cell r="D22118">
            <v>780.88</v>
          </cell>
          <cell r="E22118" t="str">
            <v>DNIT - ABR/25</v>
          </cell>
        </row>
        <row r="22119">
          <cell r="A22119">
            <v>2019757</v>
          </cell>
          <cell r="B22119" t="str">
            <v>Canal monobloco com corpo e grelha em concreto polímero com efeito autolimpante - carga de controle de 900 kN - 100,0 x 16,0 x 26,5 cm - fornecimento e instalação em pavimento de asfalto</v>
          </cell>
          <cell r="C22119" t="str">
            <v>m</v>
          </cell>
          <cell r="D22119">
            <v>799.01</v>
          </cell>
          <cell r="E22119" t="str">
            <v>DNIT - ABR/25</v>
          </cell>
        </row>
        <row r="22120">
          <cell r="A22120">
            <v>2019766</v>
          </cell>
          <cell r="B22120" t="str">
            <v>Canal monobloco com corpo e grelha em concreto polímero com efeito autolimpante - carga de controle de 900 kN - 100,0 x 16,0 x 26,5 cm - fornecimento e instalação em pavimento de concreto</v>
          </cell>
          <cell r="C22120" t="str">
            <v>m</v>
          </cell>
          <cell r="D22120">
            <v>861.3</v>
          </cell>
          <cell r="E22120" t="str">
            <v>DNIT - ABR/25</v>
          </cell>
        </row>
        <row r="22121">
          <cell r="A22121">
            <v>2019758</v>
          </cell>
          <cell r="B22121" t="str">
            <v>Canal monobloco com corpo e grelha em concreto polímero com efeito autolimpante - carga de controle de 900 kN - 100,0 x 21,0 x 28,0 cm - fornecimento e instalação em pavimento de asfalto</v>
          </cell>
          <cell r="C22121" t="str">
            <v>m</v>
          </cell>
          <cell r="D22121">
            <v>838.54</v>
          </cell>
          <cell r="E22121" t="str">
            <v>DNIT - ABR/25</v>
          </cell>
        </row>
        <row r="22122">
          <cell r="A22122">
            <v>2019767</v>
          </cell>
          <cell r="B22122" t="str">
            <v>Canal monobloco com corpo e grelha em concreto polímero com efeito autolimpante - carga de controle de 900 kN - 100,0 x 21,0 x 28,0 cm - fornecimento e instalação em pavimento de concreto</v>
          </cell>
          <cell r="C22122" t="str">
            <v>m</v>
          </cell>
          <cell r="D22122">
            <v>901.33</v>
          </cell>
          <cell r="E22122" t="str">
            <v>DNIT - ABR/25</v>
          </cell>
        </row>
        <row r="22123">
          <cell r="A22123">
            <v>2019759</v>
          </cell>
          <cell r="B22123" t="str">
            <v>Canal monobloco com corpo e grelha em concreto polímero com efeito autolimpante - carga de controle de 900 kN - 100,0 x 21,0 x 38,0 cm - fornecimento e instalação em pavimento de asfalto</v>
          </cell>
          <cell r="C22123" t="str">
            <v>m</v>
          </cell>
          <cell r="D22123">
            <v>939.82</v>
          </cell>
          <cell r="E22123" t="str">
            <v>DNIT - ABR/25</v>
          </cell>
        </row>
        <row r="22124">
          <cell r="A22124">
            <v>2019768</v>
          </cell>
          <cell r="B22124" t="str">
            <v>Canal monobloco com corpo e grelha em concreto polímero com efeito autolimpante - carga de controle de 900 kN - 100,0 x 21,0 x 38,0 cm - fornecimento e instalação em pavimento de concreto</v>
          </cell>
          <cell r="C22124" t="str">
            <v>m</v>
          </cell>
          <cell r="D22124">
            <v>1012.48</v>
          </cell>
          <cell r="E22124" t="str">
            <v>DNIT - ABR/25</v>
          </cell>
        </row>
        <row r="22125">
          <cell r="A22125">
            <v>2019760</v>
          </cell>
          <cell r="B22125" t="str">
            <v>Canal monobloco com corpo e grelha em concreto polímero com efeito autolimpante - carga de controle de 900 kN - 100,0 x 21,0 x 48,0 cm - fornecimento e instalação em pavimento de asfalto</v>
          </cell>
          <cell r="C22125" t="str">
            <v>m</v>
          </cell>
          <cell r="D22125">
            <v>1155.3800000000001</v>
          </cell>
          <cell r="E22125" t="str">
            <v>DNIT - ABR/25</v>
          </cell>
        </row>
        <row r="22126">
          <cell r="A22126">
            <v>2019769</v>
          </cell>
          <cell r="B22126" t="str">
            <v>Canal monobloco com corpo e grelha em concreto polímero com efeito autolimpante - carga de controle de 900 kN - 100,0 x 21,0 x 48,0 cm - fornecimento e instalação em pavimento de concreto</v>
          </cell>
          <cell r="C22126" t="str">
            <v>m</v>
          </cell>
          <cell r="D22126">
            <v>1237.9100000000001</v>
          </cell>
          <cell r="E22126" t="str">
            <v>DNIT - ABR/25</v>
          </cell>
        </row>
        <row r="22127">
          <cell r="A22127">
            <v>2019761</v>
          </cell>
          <cell r="B22127" t="str">
            <v>Canal monobloco com corpo e grelha em concreto polímero com efeito autolimpante - carga de controle de 900 kN - 100,0 x 26,0 x 33,0 cm - fornecimento e instalação em pavimento de asfalto</v>
          </cell>
          <cell r="C22127" t="str">
            <v>m</v>
          </cell>
          <cell r="D22127">
            <v>1171.75</v>
          </cell>
          <cell r="E22127" t="str">
            <v>DNIT - ABR/25</v>
          </cell>
        </row>
        <row r="22128">
          <cell r="A22128">
            <v>2019770</v>
          </cell>
          <cell r="B22128" t="str">
            <v>Canal monobloco com corpo e grelha em concreto polímero com efeito autolimpante - carga de controle de 900 kN - 100,0 x 26,0 x 33,0 cm - fornecimento e instalação em pavimento de concreto</v>
          </cell>
          <cell r="C22128" t="str">
            <v>m</v>
          </cell>
          <cell r="D22128">
            <v>1239.47</v>
          </cell>
          <cell r="E22128" t="str">
            <v>DNIT - ABR/25</v>
          </cell>
        </row>
        <row r="22129">
          <cell r="A22129">
            <v>2019762</v>
          </cell>
          <cell r="B22129" t="str">
            <v>Canal monobloco com corpo e grelha em concreto polímero com efeito autolimpante - carga de controle de 900 kN - 100,0 x 26,0 x 53,0 cm - fornecimento e instalação em pavimento de asfalto</v>
          </cell>
          <cell r="C22129" t="str">
            <v>m</v>
          </cell>
          <cell r="D22129">
            <v>1311.21</v>
          </cell>
          <cell r="E22129" t="str">
            <v>DNIT - ABR/25</v>
          </cell>
        </row>
        <row r="22130">
          <cell r="A22130">
            <v>2019771</v>
          </cell>
          <cell r="B22130" t="str">
            <v>Canal monobloco com corpo e grelha em concreto polímero com efeito autolimpante - carga de controle de 900 kN - 100,0 x 26,0 x 53,0 cm - fornecimento e instalação em pavimento de concreto</v>
          </cell>
          <cell r="C22130" t="str">
            <v>m</v>
          </cell>
          <cell r="D22130">
            <v>1398.68</v>
          </cell>
          <cell r="E22130" t="str">
            <v>DNIT - ABR/25</v>
          </cell>
        </row>
        <row r="22131">
          <cell r="A22131">
            <v>2019763</v>
          </cell>
          <cell r="B22131" t="str">
            <v>Canal monobloco com corpo e grelha em concreto polímero com efeito autolimpante - carga de controle de 900 kN - 200,0 x 40,0 x 59,5 cm - fornecimento e instalação em pavimento de asfalto</v>
          </cell>
          <cell r="C22131" t="str">
            <v>m</v>
          </cell>
          <cell r="D22131">
            <v>4441.97</v>
          </cell>
          <cell r="E22131" t="str">
            <v>DNIT - ABR/25</v>
          </cell>
        </row>
        <row r="22132">
          <cell r="A22132">
            <v>2019772</v>
          </cell>
          <cell r="B22132" t="str">
            <v>Canal monobloco com corpo e grelha em concreto polímero com efeito autolimpante - carga de controle de 900 kN - 200,0 x 40,0 x 59,5 cm - fornecimento e instalação em pavimento de concreto</v>
          </cell>
          <cell r="C22132" t="str">
            <v>m</v>
          </cell>
          <cell r="D22132">
            <v>4527.95</v>
          </cell>
          <cell r="E22132" t="str">
            <v>DNIT - ABR/25</v>
          </cell>
        </row>
        <row r="22133">
          <cell r="A22133">
            <v>2003811</v>
          </cell>
          <cell r="B22133" t="str">
            <v>Canaleta de concreto - CAU 01 - seção de 20 x 20 cm - espessura de 10 cm - apoiada em toda a extensão</v>
          </cell>
          <cell r="C22133" t="str">
            <v>m</v>
          </cell>
          <cell r="D22133">
            <v>146.66</v>
          </cell>
          <cell r="E22133" t="str">
            <v>DNIT - ABR/25</v>
          </cell>
        </row>
        <row r="22134">
          <cell r="A22134">
            <v>2003812</v>
          </cell>
          <cell r="B22134" t="str">
            <v>Canaleta de concreto - CAU 02 - seção de 25 x 25 cm - espessura de 10 cm - apoiada em toda a extensão</v>
          </cell>
          <cell r="C22134" t="str">
            <v>m</v>
          </cell>
          <cell r="D22134">
            <v>173.74</v>
          </cell>
          <cell r="E22134" t="str">
            <v>DNIT - ABR/25</v>
          </cell>
        </row>
        <row r="22135">
          <cell r="A22135">
            <v>2003813</v>
          </cell>
          <cell r="B22135" t="str">
            <v>Canaleta de concreto - CAU 03 - seção de 30 x 30 cm - espessura de 10 cm - apoiada em toda a extensão</v>
          </cell>
          <cell r="C22135" t="str">
            <v>m</v>
          </cell>
          <cell r="D22135">
            <v>207.2</v>
          </cell>
          <cell r="E22135" t="str">
            <v>DNIT - ABR/25</v>
          </cell>
        </row>
        <row r="22136">
          <cell r="A22136">
            <v>2003814</v>
          </cell>
          <cell r="B22136" t="str">
            <v>Canaleta de concreto - CAU 04 - seção de 35 x 35 cm - espessura de 10 cm - apoiada em toda a extensão</v>
          </cell>
          <cell r="C22136" t="str">
            <v>m</v>
          </cell>
          <cell r="D22136">
            <v>236.41</v>
          </cell>
          <cell r="E22136" t="str">
            <v>DNIT - ABR/25</v>
          </cell>
        </row>
        <row r="22137">
          <cell r="A22137">
            <v>2003815</v>
          </cell>
          <cell r="B22137" t="str">
            <v>Canaleta de concreto - CAU 05 - seção de 40 x 40 cm - espessura de 10 cm - apoiada em toda a extensão</v>
          </cell>
          <cell r="C22137" t="str">
            <v>m</v>
          </cell>
          <cell r="D22137">
            <v>265.61</v>
          </cell>
          <cell r="E22137" t="str">
            <v>DNIT - ABR/25</v>
          </cell>
        </row>
        <row r="22138">
          <cell r="A22138">
            <v>2003816</v>
          </cell>
          <cell r="B22138" t="str">
            <v>Canaleta de concreto - CAU 06 - seção de 50 x 50 cm - espessura de 10 cm - apoiada em toda a extensão</v>
          </cell>
          <cell r="C22138" t="str">
            <v>m</v>
          </cell>
          <cell r="D22138">
            <v>328.28</v>
          </cell>
          <cell r="E22138" t="str">
            <v>DNIT - ABR/25</v>
          </cell>
        </row>
        <row r="22139">
          <cell r="A22139">
            <v>2003817</v>
          </cell>
          <cell r="B22139" t="str">
            <v>Canaleta de concreto - CAU 07 - seção de 60 x 60 cm - espessura de 10 cm - apoiada em toda a extensão</v>
          </cell>
          <cell r="C22139" t="str">
            <v>m</v>
          </cell>
          <cell r="D22139">
            <v>384.57</v>
          </cell>
          <cell r="E22139" t="str">
            <v>DNIT - ABR/25</v>
          </cell>
        </row>
        <row r="22140">
          <cell r="A22140">
            <v>2003799</v>
          </cell>
          <cell r="B22140" t="str">
            <v>Canaleta meia cana D = 0,30 m assente sobre lastro de areia - areia e brita comerciais - fornecimento e instalação</v>
          </cell>
          <cell r="C22140" t="str">
            <v>m</v>
          </cell>
          <cell r="D22140">
            <v>71.53</v>
          </cell>
          <cell r="E22140" t="str">
            <v>DNIT - ABR/25</v>
          </cell>
        </row>
        <row r="22141">
          <cell r="A22141">
            <v>2003798</v>
          </cell>
          <cell r="B22141" t="str">
            <v>Canaleta meia cana D = 0,30 m assente sobre lastro de areia - areia extraída e brita produzida - fornecimento e instalação</v>
          </cell>
          <cell r="C22141" t="str">
            <v>m</v>
          </cell>
          <cell r="D22141">
            <v>61.4</v>
          </cell>
          <cell r="E22141" t="str">
            <v>DNIT - ABR/25</v>
          </cell>
        </row>
        <row r="22142">
          <cell r="A22142">
            <v>2003801</v>
          </cell>
          <cell r="B22142" t="str">
            <v>Canaleta meia cana D = 0,40 m assente sobre lastro de areia - areia e brita comerciais - fornecimento e instalação</v>
          </cell>
          <cell r="C22142" t="str">
            <v>m</v>
          </cell>
          <cell r="D22142">
            <v>89.9</v>
          </cell>
          <cell r="E22142" t="str">
            <v>DNIT - ABR/25</v>
          </cell>
        </row>
        <row r="22143">
          <cell r="A22143">
            <v>2003800</v>
          </cell>
          <cell r="B22143" t="str">
            <v>Canaleta meia cana D = 0,40 m assente sobre lastro de areia - areia extraída e brita produzida - fornecimento e instalação</v>
          </cell>
          <cell r="C22143" t="str">
            <v>m</v>
          </cell>
          <cell r="D22143">
            <v>75.680000000000007</v>
          </cell>
          <cell r="E22143" t="str">
            <v>DNIT - ABR/25</v>
          </cell>
        </row>
        <row r="22144">
          <cell r="A22144">
            <v>2003714</v>
          </cell>
          <cell r="B22144" t="str">
            <v>Chaminé dos poços de visita - CPV 01 - areia e brita comerciais</v>
          </cell>
          <cell r="C22144" t="str">
            <v>un</v>
          </cell>
          <cell r="D22144">
            <v>1627.06</v>
          </cell>
          <cell r="E22144" t="str">
            <v>DNIT - ABR/25</v>
          </cell>
        </row>
        <row r="22145">
          <cell r="A22145">
            <v>2003713</v>
          </cell>
          <cell r="B22145" t="str">
            <v>Chaminé dos poços de visita - CPV 01 - areia extraída e brita produzida</v>
          </cell>
          <cell r="C22145" t="str">
            <v>un</v>
          </cell>
          <cell r="D22145">
            <v>1580.47</v>
          </cell>
          <cell r="E22145" t="str">
            <v>DNIT - ABR/25</v>
          </cell>
        </row>
        <row r="22146">
          <cell r="A22146">
            <v>2003716</v>
          </cell>
          <cell r="B22146" t="str">
            <v>Chaminé dos poços de visita - CPV 02 - areia e brita comerciais</v>
          </cell>
          <cell r="C22146" t="str">
            <v>un</v>
          </cell>
          <cell r="D22146">
            <v>1927.51</v>
          </cell>
          <cell r="E22146" t="str">
            <v>DNIT - ABR/25</v>
          </cell>
        </row>
        <row r="22147">
          <cell r="A22147">
            <v>2003715</v>
          </cell>
          <cell r="B22147" t="str">
            <v>Chaminé dos poços de visita - CPV 02 - areia extraída e brita produzida</v>
          </cell>
          <cell r="C22147" t="str">
            <v>un</v>
          </cell>
          <cell r="D22147">
            <v>1873.12</v>
          </cell>
          <cell r="E22147" t="str">
            <v>DNIT - ABR/25</v>
          </cell>
        </row>
        <row r="22148">
          <cell r="A22148">
            <v>2003718</v>
          </cell>
          <cell r="B22148" t="str">
            <v>Chaminé dos poços de visita - CPV 03 - areia e brita comerciais</v>
          </cell>
          <cell r="C22148" t="str">
            <v>un</v>
          </cell>
          <cell r="D22148">
            <v>2221.42</v>
          </cell>
          <cell r="E22148" t="str">
            <v>DNIT - ABR/25</v>
          </cell>
        </row>
        <row r="22149">
          <cell r="A22149">
            <v>2003717</v>
          </cell>
          <cell r="B22149" t="str">
            <v>Chaminé dos poços de visita - CPV 03 - areia extraída e brita produzida</v>
          </cell>
          <cell r="C22149" t="str">
            <v>un</v>
          </cell>
          <cell r="D22149">
            <v>2160.67</v>
          </cell>
          <cell r="E22149" t="str">
            <v>DNIT - ABR/25</v>
          </cell>
        </row>
        <row r="22150">
          <cell r="A22150">
            <v>2003720</v>
          </cell>
          <cell r="B22150" t="str">
            <v>Chaminé dos poços de visita - CPV 04 - areia e brita comerciais</v>
          </cell>
          <cell r="C22150" t="str">
            <v>un</v>
          </cell>
          <cell r="D22150">
            <v>2521.83</v>
          </cell>
          <cell r="E22150" t="str">
            <v>DNIT - ABR/25</v>
          </cell>
        </row>
        <row r="22151">
          <cell r="A22151">
            <v>2003719</v>
          </cell>
          <cell r="B22151" t="str">
            <v>Chaminé dos poços de visita - CPV 04 - areia extraída e brita produzida</v>
          </cell>
          <cell r="C22151" t="str">
            <v>un</v>
          </cell>
          <cell r="D22151">
            <v>2453.29</v>
          </cell>
          <cell r="E22151" t="str">
            <v>DNIT - ABR/25</v>
          </cell>
        </row>
        <row r="22152">
          <cell r="A22152">
            <v>2003722</v>
          </cell>
          <cell r="B22152" t="str">
            <v>Chaminé dos poços de visita - CPV 05 - areia e brita comerciais</v>
          </cell>
          <cell r="C22152" t="str">
            <v>un</v>
          </cell>
          <cell r="D22152">
            <v>2815.75</v>
          </cell>
          <cell r="E22152" t="str">
            <v>DNIT - ABR/25</v>
          </cell>
        </row>
        <row r="22153">
          <cell r="A22153">
            <v>2003721</v>
          </cell>
          <cell r="B22153" t="str">
            <v>Chaminé dos poços de visita - CPV 05 - areia extraída e brita produzida</v>
          </cell>
          <cell r="C22153" t="str">
            <v>un</v>
          </cell>
          <cell r="D22153">
            <v>2740.84</v>
          </cell>
          <cell r="E22153" t="str">
            <v>DNIT - ABR/25</v>
          </cell>
        </row>
        <row r="22154">
          <cell r="A22154">
            <v>2003724</v>
          </cell>
          <cell r="B22154" t="str">
            <v>Chaminé dos poços de visita - CPV 06 - areia e brita comerciais</v>
          </cell>
          <cell r="C22154" t="str">
            <v>un</v>
          </cell>
          <cell r="D22154">
            <v>3116.2</v>
          </cell>
          <cell r="E22154" t="str">
            <v>DNIT - ABR/25</v>
          </cell>
        </row>
        <row r="22155">
          <cell r="A22155">
            <v>2003723</v>
          </cell>
          <cell r="B22155" t="str">
            <v>Chaminé dos poços de visita - CPV 06 - areia extraída e brita produzida</v>
          </cell>
          <cell r="C22155" t="str">
            <v>un</v>
          </cell>
          <cell r="D22155">
            <v>3033.5</v>
          </cell>
          <cell r="E22155" t="str">
            <v>DNIT - ABR/25</v>
          </cell>
        </row>
        <row r="22156">
          <cell r="A22156">
            <v>2003726</v>
          </cell>
          <cell r="B22156" t="str">
            <v>Chaminé dos poços de visita - CPV 07 - areia e brita comerciais</v>
          </cell>
          <cell r="C22156" t="str">
            <v>un</v>
          </cell>
          <cell r="D22156">
            <v>3410.11</v>
          </cell>
          <cell r="E22156" t="str">
            <v>DNIT - ABR/25</v>
          </cell>
        </row>
        <row r="22157">
          <cell r="A22157">
            <v>2003725</v>
          </cell>
          <cell r="B22157" t="str">
            <v>Chaminé dos poços de visita - CPV 07 - areia extraída e brita produzida</v>
          </cell>
          <cell r="C22157" t="str">
            <v>un</v>
          </cell>
          <cell r="D22157">
            <v>3321.04</v>
          </cell>
          <cell r="E22157" t="str">
            <v>DNIT - ABR/25</v>
          </cell>
        </row>
        <row r="22158">
          <cell r="A22158">
            <v>2003859</v>
          </cell>
          <cell r="B22158" t="str">
            <v>Colchão drenante com espalhamento e compactação mecânicos - brita produzida</v>
          </cell>
          <cell r="C22158" t="str">
            <v>m³</v>
          </cell>
          <cell r="D22158">
            <v>68.41</v>
          </cell>
          <cell r="E22158" t="str">
            <v>DNIT - ABR/25</v>
          </cell>
        </row>
        <row r="22159">
          <cell r="A22159">
            <v>2003861</v>
          </cell>
          <cell r="B22159" t="str">
            <v>Coluna drenante D = 20 cm - areia comercial</v>
          </cell>
          <cell r="C22159" t="str">
            <v>m</v>
          </cell>
          <cell r="D22159">
            <v>33.01</v>
          </cell>
          <cell r="E22159" t="str">
            <v>DNIT - ABR/25</v>
          </cell>
        </row>
        <row r="22160">
          <cell r="A22160">
            <v>2003862</v>
          </cell>
          <cell r="B22160" t="str">
            <v>Coluna drenante D = 20 cm - areia extraída</v>
          </cell>
          <cell r="C22160" t="str">
            <v>m</v>
          </cell>
          <cell r="D22160">
            <v>29.55</v>
          </cell>
          <cell r="E22160" t="str">
            <v>DNIT - ABR/25</v>
          </cell>
        </row>
        <row r="22161">
          <cell r="A22161">
            <v>2003411</v>
          </cell>
          <cell r="B22161" t="str">
            <v>Descida d'água de aterros em degraus - DAD 110-26 - areia e brita comerciais</v>
          </cell>
          <cell r="C22161" t="str">
            <v>m</v>
          </cell>
          <cell r="D22161">
            <v>816.64</v>
          </cell>
          <cell r="E22161" t="str">
            <v>DNIT - ABR/25</v>
          </cell>
        </row>
        <row r="22162">
          <cell r="A22162">
            <v>2003410</v>
          </cell>
          <cell r="B22162" t="str">
            <v>Descida d'água de aterros em degraus - DAD 110-26 - areia extraída e brita produzida</v>
          </cell>
          <cell r="C22162" t="str">
            <v>m</v>
          </cell>
          <cell r="D22162">
            <v>751.07</v>
          </cell>
          <cell r="E22162" t="str">
            <v>DNIT - ABR/25</v>
          </cell>
        </row>
        <row r="22163">
          <cell r="A22163">
            <v>2003415</v>
          </cell>
          <cell r="B22163" t="str">
            <v>Descida d'água de aterros em degraus - DAD 125-30 - areia e brita comerciais</v>
          </cell>
          <cell r="C22163" t="str">
            <v>m</v>
          </cell>
          <cell r="D22163">
            <v>898.6</v>
          </cell>
          <cell r="E22163" t="str">
            <v>DNIT - ABR/25</v>
          </cell>
        </row>
        <row r="22164">
          <cell r="A22164">
            <v>2003414</v>
          </cell>
          <cell r="B22164" t="str">
            <v>Descida d'água de aterros em degraus - DAD 125-30 - areia extraída e brita produzida</v>
          </cell>
          <cell r="C22164" t="str">
            <v>m</v>
          </cell>
          <cell r="D22164">
            <v>825.98</v>
          </cell>
          <cell r="E22164" t="str">
            <v>DNIT - ABR/25</v>
          </cell>
        </row>
        <row r="22165">
          <cell r="A22165">
            <v>2003419</v>
          </cell>
          <cell r="B22165" t="str">
            <v>Descida d'água de aterros em degraus - DAD 170-35 - areia e brita comerciais</v>
          </cell>
          <cell r="C22165" t="str">
            <v>m</v>
          </cell>
          <cell r="D22165">
            <v>1090.92</v>
          </cell>
          <cell r="E22165" t="str">
            <v>DNIT - ABR/25</v>
          </cell>
        </row>
        <row r="22166">
          <cell r="A22166">
            <v>2003418</v>
          </cell>
          <cell r="B22166" t="str">
            <v>Descida d'água de aterros em degraus - DAD 170-35 - areia extraída e brita produzida</v>
          </cell>
          <cell r="C22166" t="str">
            <v>m</v>
          </cell>
          <cell r="D22166">
            <v>999.72</v>
          </cell>
          <cell r="E22166" t="str">
            <v>DNIT - ABR/25</v>
          </cell>
        </row>
        <row r="22167">
          <cell r="A22167">
            <v>2003423</v>
          </cell>
          <cell r="B22167" t="str">
            <v>Descida d'água de aterros em degraus - DAD 200-40 - areia e brita comerciais</v>
          </cell>
          <cell r="C22167" t="str">
            <v>m</v>
          </cell>
          <cell r="D22167">
            <v>1253.3699999999999</v>
          </cell>
          <cell r="E22167" t="str">
            <v>DNIT - ABR/25</v>
          </cell>
        </row>
        <row r="22168">
          <cell r="A22168">
            <v>2003422</v>
          </cell>
          <cell r="B22168" t="str">
            <v>Descida d'água de aterros em degraus - DAD 200-40 - areia extraída e brita produzida</v>
          </cell>
          <cell r="C22168" t="str">
            <v>m</v>
          </cell>
          <cell r="D22168">
            <v>1149.1600000000001</v>
          </cell>
          <cell r="E22168" t="str">
            <v>DNIT - ABR/25</v>
          </cell>
        </row>
        <row r="22169">
          <cell r="A22169">
            <v>2003427</v>
          </cell>
          <cell r="B22169" t="str">
            <v>Descida d'água de aterros em degraus - DAD 240-54 - areia e brita comerciais</v>
          </cell>
          <cell r="C22169" t="str">
            <v>m</v>
          </cell>
          <cell r="D22169">
            <v>1496.07</v>
          </cell>
          <cell r="E22169" t="str">
            <v>DNIT - ABR/25</v>
          </cell>
        </row>
        <row r="22170">
          <cell r="A22170">
            <v>2003426</v>
          </cell>
          <cell r="B22170" t="str">
            <v>Descida d'água de aterros em degraus - DAD 240-54 - areia extraída e brita produzida</v>
          </cell>
          <cell r="C22170" t="str">
            <v>m</v>
          </cell>
          <cell r="D22170">
            <v>1371.77</v>
          </cell>
          <cell r="E22170" t="str">
            <v>DNIT - ABR/25</v>
          </cell>
        </row>
        <row r="22171">
          <cell r="A22171">
            <v>2003431</v>
          </cell>
          <cell r="B22171" t="str">
            <v>Descida d'água de aterros em degraus - DAD 320-35 - areia e brita comerciais</v>
          </cell>
          <cell r="C22171" t="str">
            <v>m</v>
          </cell>
          <cell r="D22171">
            <v>1650.32</v>
          </cell>
          <cell r="E22171" t="str">
            <v>DNIT - ABR/25</v>
          </cell>
        </row>
        <row r="22172">
          <cell r="A22172">
            <v>2003430</v>
          </cell>
          <cell r="B22172" t="str">
            <v>Descida d'água de aterros em degraus - DAD 320-35 - areia extraída e brita produzida</v>
          </cell>
          <cell r="C22172" t="str">
            <v>m</v>
          </cell>
          <cell r="D22172">
            <v>1503.43</v>
          </cell>
          <cell r="E22172" t="str">
            <v>DNIT - ABR/25</v>
          </cell>
        </row>
        <row r="22173">
          <cell r="A22173">
            <v>2003435</v>
          </cell>
          <cell r="B22173" t="str">
            <v>Descida d'água de aterros em degraus - DAD 370-45 - areia e brita comerciais</v>
          </cell>
          <cell r="C22173" t="str">
            <v>m</v>
          </cell>
          <cell r="D22173">
            <v>1914.84</v>
          </cell>
          <cell r="E22173" t="str">
            <v>DNIT - ABR/25</v>
          </cell>
        </row>
        <row r="22174">
          <cell r="A22174">
            <v>2003434</v>
          </cell>
          <cell r="B22174" t="str">
            <v>Descida d'água de aterros em degraus - DAD 370-45 - areia extraída e brita produzida</v>
          </cell>
          <cell r="C22174" t="str">
            <v>m</v>
          </cell>
          <cell r="D22174">
            <v>1745.64</v>
          </cell>
          <cell r="E22174" t="str">
            <v>DNIT - ABR/25</v>
          </cell>
        </row>
        <row r="22175">
          <cell r="A22175">
            <v>2003439</v>
          </cell>
          <cell r="B22175" t="str">
            <v>Descida d'água de aterros em degraus - DAD 435-55 - areia e brita comerciais</v>
          </cell>
          <cell r="C22175" t="str">
            <v>m</v>
          </cell>
          <cell r="D22175">
            <v>2247.5500000000002</v>
          </cell>
          <cell r="E22175" t="str">
            <v>DNIT - ABR/25</v>
          </cell>
        </row>
        <row r="22176">
          <cell r="A22176">
            <v>2003438</v>
          </cell>
          <cell r="B22176" t="str">
            <v>Descida d'água de aterros em degraus - DAD 435-55 - areia extraída e brita produzida</v>
          </cell>
          <cell r="C22176" t="str">
            <v>m</v>
          </cell>
          <cell r="D22176">
            <v>2050.5</v>
          </cell>
          <cell r="E22176" t="str">
            <v>DNIT - ABR/25</v>
          </cell>
        </row>
        <row r="22177">
          <cell r="A22177">
            <v>2003167</v>
          </cell>
          <cell r="B22177" t="str">
            <v>Descida d'água de aterros em degraus - DAD 470-35 - areia e brita comerciais</v>
          </cell>
          <cell r="C22177" t="str">
            <v>m</v>
          </cell>
          <cell r="D22177">
            <v>2195.4899999999998</v>
          </cell>
          <cell r="E22177" t="str">
            <v>DNIT - ABR/25</v>
          </cell>
        </row>
        <row r="22178">
          <cell r="A22178">
            <v>2003168</v>
          </cell>
          <cell r="B22178" t="str">
            <v>Descida d'água de aterros em degraus - DAD 470-35 - areia extraída e brita produzida</v>
          </cell>
          <cell r="C22178" t="str">
            <v>m</v>
          </cell>
          <cell r="D22178">
            <v>1992.92</v>
          </cell>
          <cell r="E22178" t="str">
            <v>DNIT - ABR/25</v>
          </cell>
        </row>
        <row r="22179">
          <cell r="A22179">
            <v>2003407</v>
          </cell>
          <cell r="B22179" t="str">
            <v>Descida d'água de aterros em degraus - DAD 60-36 - areia e brita comerciais</v>
          </cell>
          <cell r="C22179" t="str">
            <v>m</v>
          </cell>
          <cell r="D22179">
            <v>698.74</v>
          </cell>
          <cell r="E22179" t="str">
            <v>DNIT - ABR/25</v>
          </cell>
        </row>
        <row r="22180">
          <cell r="A22180">
            <v>2003406</v>
          </cell>
          <cell r="B22180" t="str">
            <v>Descida d'água de aterros em degraus - DAD 60-36 - areia extraída e brita produzida</v>
          </cell>
          <cell r="C22180" t="str">
            <v>m</v>
          </cell>
          <cell r="D22180">
            <v>648</v>
          </cell>
          <cell r="E22180" t="str">
            <v>DNIT - ABR/25</v>
          </cell>
        </row>
        <row r="22181">
          <cell r="A22181">
            <v>2003169</v>
          </cell>
          <cell r="B22181" t="str">
            <v>Descida d'água de aterros em degraus - DAD 608-50 - areia e brita comerciais</v>
          </cell>
          <cell r="C22181" t="str">
            <v>m</v>
          </cell>
          <cell r="D22181">
            <v>2851.43</v>
          </cell>
          <cell r="E22181" t="str">
            <v>DNIT - ABR/25</v>
          </cell>
        </row>
        <row r="22182">
          <cell r="A22182">
            <v>2003170</v>
          </cell>
          <cell r="B22182" t="str">
            <v>Descida d'água de aterros em degraus - DAD 608-50 - areia extraída e brita produzida</v>
          </cell>
          <cell r="C22182" t="str">
            <v>m</v>
          </cell>
          <cell r="D22182">
            <v>2592.0100000000002</v>
          </cell>
          <cell r="E22182" t="str">
            <v>DNIT - ABR/25</v>
          </cell>
        </row>
        <row r="22183">
          <cell r="A22183">
            <v>2003389</v>
          </cell>
          <cell r="B22183" t="str">
            <v>Descida d'água de aterros tipo rápido - DAR 40-20 - areia e brita comerciais</v>
          </cell>
          <cell r="C22183" t="str">
            <v>m</v>
          </cell>
          <cell r="D22183">
            <v>254.9</v>
          </cell>
          <cell r="E22183" t="str">
            <v>DNIT - ABR/25</v>
          </cell>
        </row>
        <row r="22184">
          <cell r="A22184">
            <v>2003388</v>
          </cell>
          <cell r="B22184" t="str">
            <v>Descida d'água de aterros tipo rápido - DAR 40-20 - areia extraída e brita produzida</v>
          </cell>
          <cell r="C22184" t="str">
            <v>m</v>
          </cell>
          <cell r="D22184">
            <v>233.22</v>
          </cell>
          <cell r="E22184" t="str">
            <v>DNIT - ABR/25</v>
          </cell>
        </row>
        <row r="22185">
          <cell r="A22185">
            <v>2003393</v>
          </cell>
          <cell r="B22185" t="str">
            <v>Descida d'água de aterros tipo rápido - DAR 60-30 - areia e brita comerciais</v>
          </cell>
          <cell r="C22185" t="str">
            <v>m</v>
          </cell>
          <cell r="D22185">
            <v>377.74</v>
          </cell>
          <cell r="E22185" t="str">
            <v>DNIT - ABR/25</v>
          </cell>
        </row>
        <row r="22186">
          <cell r="A22186">
            <v>2003392</v>
          </cell>
          <cell r="B22186" t="str">
            <v>Descida d'água de aterros tipo rápido - DAR 60-30 - areia extraída e brita produzida</v>
          </cell>
          <cell r="C22186" t="str">
            <v>m</v>
          </cell>
          <cell r="D22186">
            <v>348.14</v>
          </cell>
          <cell r="E22186" t="str">
            <v>DNIT - ABR/25</v>
          </cell>
        </row>
        <row r="22187">
          <cell r="A22187">
            <v>2003173</v>
          </cell>
          <cell r="B22187" t="str">
            <v>Descida d'água de cortes em degraus - DCD 100-50 - areia e brita comerciais</v>
          </cell>
          <cell r="C22187" t="str">
            <v>m</v>
          </cell>
          <cell r="D22187">
            <v>911.32</v>
          </cell>
          <cell r="E22187" t="str">
            <v>DNIT - ABR/25</v>
          </cell>
        </row>
        <row r="22188">
          <cell r="A22188">
            <v>2003174</v>
          </cell>
          <cell r="B22188" t="str">
            <v>Descida d'água de cortes em degraus - DCD 100-50 - areia extraída e brita produzida</v>
          </cell>
          <cell r="C22188" t="str">
            <v>m</v>
          </cell>
          <cell r="D22188">
            <v>843.76</v>
          </cell>
          <cell r="E22188" t="str">
            <v>DNIT - ABR/25</v>
          </cell>
        </row>
        <row r="22189">
          <cell r="A22189">
            <v>2003171</v>
          </cell>
          <cell r="B22189" t="str">
            <v>Descida d'água de cortes em degraus - DCD 40-40 - areia e brita comerciais</v>
          </cell>
          <cell r="C22189" t="str">
            <v>m</v>
          </cell>
          <cell r="D22189">
            <v>628.62</v>
          </cell>
          <cell r="E22189" t="str">
            <v>DNIT - ABR/25</v>
          </cell>
        </row>
        <row r="22190">
          <cell r="A22190">
            <v>2003172</v>
          </cell>
          <cell r="B22190" t="str">
            <v>Descida d'água de cortes em degraus - DCD 40-40 - areia extraída e brita produzida</v>
          </cell>
          <cell r="C22190" t="str">
            <v>m</v>
          </cell>
          <cell r="D22190">
            <v>586.32000000000005</v>
          </cell>
          <cell r="E22190" t="str">
            <v>DNIT - ABR/25</v>
          </cell>
        </row>
        <row r="22191">
          <cell r="A22191">
            <v>2003399</v>
          </cell>
          <cell r="B22191" t="str">
            <v>Descida d'água de cortes em degraus - DCD 60-30 - areia e brita comerciais</v>
          </cell>
          <cell r="C22191" t="str">
            <v>m</v>
          </cell>
          <cell r="D22191">
            <v>637.04999999999995</v>
          </cell>
          <cell r="E22191" t="str">
            <v>DNIT - ABR/25</v>
          </cell>
        </row>
        <row r="22192">
          <cell r="A22192">
            <v>2003398</v>
          </cell>
          <cell r="B22192" t="str">
            <v>Descida d'água de cortes em degraus - DCD 60-30 - areia extraída e brita produzida</v>
          </cell>
          <cell r="C22192" t="str">
            <v>m</v>
          </cell>
          <cell r="D22192">
            <v>591.11</v>
          </cell>
          <cell r="E22192" t="str">
            <v>DNIT - ABR/25</v>
          </cell>
        </row>
        <row r="22193">
          <cell r="A22193">
            <v>2003403</v>
          </cell>
          <cell r="B22193" t="str">
            <v>Descida d'água de cortes em degraus - DCD 80-40 - areia e brita comerciais</v>
          </cell>
          <cell r="C22193" t="str">
            <v>m</v>
          </cell>
          <cell r="D22193">
            <v>779.08</v>
          </cell>
          <cell r="E22193" t="str">
            <v>DNIT - ABR/25</v>
          </cell>
        </row>
        <row r="22194">
          <cell r="A22194">
            <v>2003402</v>
          </cell>
          <cell r="B22194" t="str">
            <v>Descida d'água de cortes em degraus - DCD 80-40 - areia extraída e brita produzida</v>
          </cell>
          <cell r="C22194" t="str">
            <v>m</v>
          </cell>
          <cell r="D22194">
            <v>722.32</v>
          </cell>
          <cell r="E22194" t="str">
            <v>DNIT - ABR/25</v>
          </cell>
        </row>
        <row r="22195">
          <cell r="A22195">
            <v>2003452</v>
          </cell>
          <cell r="B22195" t="str">
            <v>Dissipador de energia - DEB 180-263 - areia extraída e brita e pedra de mão produzidas</v>
          </cell>
          <cell r="C22195" t="str">
            <v>un</v>
          </cell>
          <cell r="D22195">
            <v>828.62</v>
          </cell>
          <cell r="E22195" t="str">
            <v>DNIT - ABR/25</v>
          </cell>
        </row>
        <row r="22196">
          <cell r="A22196">
            <v>2003453</v>
          </cell>
          <cell r="B22196" t="str">
            <v>Dissipador de energia - DEB 180-263 - areia, brita e pedra de mão comerciais</v>
          </cell>
          <cell r="C22196" t="str">
            <v>un</v>
          </cell>
          <cell r="D22196">
            <v>1021.5</v>
          </cell>
          <cell r="E22196" t="str">
            <v>DNIT - ABR/25</v>
          </cell>
        </row>
        <row r="22197">
          <cell r="A22197">
            <v>2003454</v>
          </cell>
          <cell r="B22197" t="str">
            <v>Dissipador de energia - DEB 240-316 - areia extraída e brita e pedra de mão produzidas</v>
          </cell>
          <cell r="C22197" t="str">
            <v>un</v>
          </cell>
          <cell r="D22197">
            <v>1162.83</v>
          </cell>
          <cell r="E22197" t="str">
            <v>DNIT - ABR/25</v>
          </cell>
        </row>
        <row r="22198">
          <cell r="A22198">
            <v>2003455</v>
          </cell>
          <cell r="B22198" t="str">
            <v>Dissipador de energia - DEB 240-316 - areia, brita e pedra de mão comerciais</v>
          </cell>
          <cell r="C22198" t="str">
            <v>un</v>
          </cell>
          <cell r="D22198">
            <v>1458.07</v>
          </cell>
          <cell r="E22198" t="str">
            <v>DNIT - ABR/25</v>
          </cell>
        </row>
        <row r="22199">
          <cell r="A22199">
            <v>2003456</v>
          </cell>
          <cell r="B22199" t="str">
            <v>Dissipador de energia - DEB 300-366 - areia extraída e brita e pedra de mão produzidas</v>
          </cell>
          <cell r="C22199" t="str">
            <v>un</v>
          </cell>
          <cell r="D22199">
            <v>1538.18</v>
          </cell>
          <cell r="E22199" t="str">
            <v>DNIT - ABR/25</v>
          </cell>
        </row>
        <row r="22200">
          <cell r="A22200">
            <v>2003457</v>
          </cell>
          <cell r="B22200" t="str">
            <v>Dissipador de energia - DEB 300-366 - areia, brita e pedra de mão comerciais</v>
          </cell>
          <cell r="C22200" t="str">
            <v>un</v>
          </cell>
          <cell r="D22200">
            <v>1953.84</v>
          </cell>
          <cell r="E22200" t="str">
            <v>DNIT - ABR/25</v>
          </cell>
        </row>
        <row r="22201">
          <cell r="A22201">
            <v>2003462</v>
          </cell>
          <cell r="B22201" t="str">
            <v>Dissipador de energia - DEB 300-511 - areia extraída e brita e pedra de mão produzidas</v>
          </cell>
          <cell r="C22201" t="str">
            <v>un</v>
          </cell>
          <cell r="D22201">
            <v>1972.05</v>
          </cell>
          <cell r="E22201" t="str">
            <v>DNIT - ABR/25</v>
          </cell>
        </row>
        <row r="22202">
          <cell r="A22202">
            <v>2003463</v>
          </cell>
          <cell r="B22202" t="str">
            <v>Dissipador de energia - DEB 300-511 - areia, brita e pedra de mão comerciais</v>
          </cell>
          <cell r="C22202" t="str">
            <v>un</v>
          </cell>
          <cell r="D22202">
            <v>2537.85</v>
          </cell>
          <cell r="E22202" t="str">
            <v>DNIT - ABR/25</v>
          </cell>
        </row>
        <row r="22203">
          <cell r="A22203">
            <v>2003468</v>
          </cell>
          <cell r="B22203" t="str">
            <v>Dissipador de energia - DEB 300-666 - areia extraída e brita e pedra de mão produzidas</v>
          </cell>
          <cell r="C22203" t="str">
            <v>un</v>
          </cell>
          <cell r="D22203">
            <v>2435.67</v>
          </cell>
          <cell r="E22203" t="str">
            <v>DNIT - ABR/25</v>
          </cell>
        </row>
        <row r="22204">
          <cell r="A22204">
            <v>2003469</v>
          </cell>
          <cell r="B22204" t="str">
            <v>Dissipador de energia - DEB 300-666 - areia, brita e pedra de mão comerciais</v>
          </cell>
          <cell r="C22204" t="str">
            <v>un</v>
          </cell>
          <cell r="D22204">
            <v>3161.84</v>
          </cell>
          <cell r="E22204" t="str">
            <v>DNIT - ABR/25</v>
          </cell>
        </row>
        <row r="22205">
          <cell r="A22205">
            <v>2003458</v>
          </cell>
          <cell r="B22205" t="str">
            <v>Dissipador de energia - DEB 360-414 - areia extraída e brita e pedra de mão produzidas</v>
          </cell>
          <cell r="C22205" t="str">
            <v>un</v>
          </cell>
          <cell r="D22205">
            <v>1952.19</v>
          </cell>
          <cell r="E22205" t="str">
            <v>DNIT - ABR/25</v>
          </cell>
        </row>
        <row r="22206">
          <cell r="A22206">
            <v>2003459</v>
          </cell>
          <cell r="B22206" t="str">
            <v>Dissipador de energia - DEB 360-414 - areia, brita e pedra de mão comerciais</v>
          </cell>
          <cell r="C22206" t="str">
            <v>un</v>
          </cell>
          <cell r="D22206">
            <v>2504.88</v>
          </cell>
          <cell r="E22206" t="str">
            <v>DNIT - ABR/25</v>
          </cell>
        </row>
        <row r="22207">
          <cell r="A22207">
            <v>2003464</v>
          </cell>
          <cell r="B22207" t="str">
            <v>Dissipador de energia - DEB 360-584 - areia extraída e brita e pedra de mão produzidas</v>
          </cell>
          <cell r="C22207" t="str">
            <v>un</v>
          </cell>
          <cell r="D22207">
            <v>2540.3200000000002</v>
          </cell>
          <cell r="E22207" t="str">
            <v>DNIT - ABR/25</v>
          </cell>
        </row>
        <row r="22208">
          <cell r="A22208">
            <v>2003465</v>
          </cell>
          <cell r="B22208" t="str">
            <v>Dissipador de energia - DEB 360-584 - areia, brita e pedra de mão comerciais</v>
          </cell>
          <cell r="C22208" t="str">
            <v>un</v>
          </cell>
          <cell r="D22208">
            <v>3301.81</v>
          </cell>
          <cell r="E22208" t="str">
            <v>DNIT - ABR/25</v>
          </cell>
        </row>
        <row r="22209">
          <cell r="A22209">
            <v>2003470</v>
          </cell>
          <cell r="B22209" t="str">
            <v>Dissipador de energia - DEB 360-754 - areia extraída e brita e pedra de mão produzidas</v>
          </cell>
          <cell r="C22209" t="str">
            <v>un</v>
          </cell>
          <cell r="D22209">
            <v>3130.39</v>
          </cell>
          <cell r="E22209" t="str">
            <v>DNIT - ABR/25</v>
          </cell>
        </row>
        <row r="22210">
          <cell r="A22210">
            <v>2003471</v>
          </cell>
          <cell r="B22210" t="str">
            <v>Dissipador de energia - DEB 360-754 - areia, brita e pedra de mão comerciais</v>
          </cell>
          <cell r="C22210" t="str">
            <v>un</v>
          </cell>
          <cell r="D22210">
            <v>4101.4799999999996</v>
          </cell>
          <cell r="E22210" t="str">
            <v>DNIT - ABR/25</v>
          </cell>
        </row>
        <row r="22211">
          <cell r="A22211">
            <v>2003460</v>
          </cell>
          <cell r="B22211" t="str">
            <v>Dissipador de energia - DEB 450-551 - areia extraída e brita e pedra de mão produzidas</v>
          </cell>
          <cell r="C22211" t="str">
            <v>un</v>
          </cell>
          <cell r="D22211">
            <v>2930.88</v>
          </cell>
          <cell r="E22211" t="str">
            <v>DNIT - ABR/25</v>
          </cell>
        </row>
        <row r="22212">
          <cell r="A22212">
            <v>2003461</v>
          </cell>
          <cell r="B22212" t="str">
            <v>Dissipador de energia - DEB 450-551 - areia, brita e pedra de mão comerciais</v>
          </cell>
          <cell r="C22212" t="str">
            <v>un</v>
          </cell>
          <cell r="D22212">
            <v>3824.2</v>
          </cell>
          <cell r="E22212" t="str">
            <v>DNIT - ABR/25</v>
          </cell>
        </row>
        <row r="22213">
          <cell r="A22213">
            <v>2003466</v>
          </cell>
          <cell r="B22213" t="str">
            <v>Dissipador de energia - DEB 450-746 - areia extraída e brita e pedra de mão produzidas</v>
          </cell>
          <cell r="C22213" t="str">
            <v>un</v>
          </cell>
          <cell r="D22213">
            <v>3745.6</v>
          </cell>
          <cell r="E22213" t="str">
            <v>DNIT - ABR/25</v>
          </cell>
        </row>
        <row r="22214">
          <cell r="A22214">
            <v>2003467</v>
          </cell>
          <cell r="B22214" t="str">
            <v>Dissipador de energia - DEB 450-746 - areia, brita e pedra de mão comerciais</v>
          </cell>
          <cell r="C22214" t="str">
            <v>un</v>
          </cell>
          <cell r="D22214">
            <v>4935.97</v>
          </cell>
          <cell r="E22214" t="str">
            <v>DNIT - ABR/25</v>
          </cell>
        </row>
        <row r="22215">
          <cell r="A22215">
            <v>2003472</v>
          </cell>
          <cell r="B22215" t="str">
            <v>Dissipador de energia - DEB 450-956 - areia extraída e brita e pedra de mão produzidas</v>
          </cell>
          <cell r="C22215" t="str">
            <v>un</v>
          </cell>
          <cell r="D22215">
            <v>4622.22</v>
          </cell>
          <cell r="E22215" t="str">
            <v>DNIT - ABR/25</v>
          </cell>
        </row>
        <row r="22216">
          <cell r="A22216">
            <v>2003473</v>
          </cell>
          <cell r="B22216" t="str">
            <v>Dissipador de energia - DEB 450-956 - areia, brita e pedra de mão comerciais</v>
          </cell>
          <cell r="C22216" t="str">
            <v>un</v>
          </cell>
          <cell r="D22216">
            <v>6132.87</v>
          </cell>
          <cell r="E22216" t="str">
            <v>DNIT - ABR/25</v>
          </cell>
        </row>
        <row r="22217">
          <cell r="A22217">
            <v>2003176</v>
          </cell>
          <cell r="B22217" t="str">
            <v>Dissipador de energia - DED 01 A - areia extraída e brita e pedra de mão produzidas</v>
          </cell>
          <cell r="C22217" t="str">
            <v>un</v>
          </cell>
          <cell r="D22217">
            <v>606</v>
          </cell>
          <cell r="E22217" t="str">
            <v>DNIT - ABR/25</v>
          </cell>
        </row>
        <row r="22218">
          <cell r="A22218">
            <v>2003175</v>
          </cell>
          <cell r="B22218" t="str">
            <v>Dissipador de energia - DED 01 A - areia, brita e pedra de mão comerciais</v>
          </cell>
          <cell r="C22218" t="str">
            <v>un</v>
          </cell>
          <cell r="D22218">
            <v>723.27</v>
          </cell>
          <cell r="E22218" t="str">
            <v>DNIT - ABR/25</v>
          </cell>
        </row>
        <row r="22219">
          <cell r="A22219">
            <v>2003201</v>
          </cell>
          <cell r="B22219" t="str">
            <v>Dissipador de energia - DED 01 B - areia e brita comerciais</v>
          </cell>
          <cell r="C22219" t="str">
            <v>un</v>
          </cell>
          <cell r="D22219">
            <v>691.24</v>
          </cell>
          <cell r="E22219" t="str">
            <v>DNIT - ABR/25</v>
          </cell>
        </row>
        <row r="22220">
          <cell r="A22220">
            <v>2003202</v>
          </cell>
          <cell r="B22220" t="str">
            <v>Dissipador de energia - DED 01 B - areia extraída e brita produzida</v>
          </cell>
          <cell r="C22220" t="str">
            <v>un</v>
          </cell>
          <cell r="D22220">
            <v>616.84</v>
          </cell>
          <cell r="E22220" t="str">
            <v>DNIT - ABR/25</v>
          </cell>
        </row>
        <row r="22221">
          <cell r="A22221">
            <v>2003178</v>
          </cell>
          <cell r="B22221" t="str">
            <v>Dissipador de energia - DED 02 A - areia extraída e brita e pedra de mão produzidas</v>
          </cell>
          <cell r="C22221" t="str">
            <v>un</v>
          </cell>
          <cell r="D22221">
            <v>383.08</v>
          </cell>
          <cell r="E22221" t="str">
            <v>DNIT - ABR/25</v>
          </cell>
        </row>
        <row r="22222">
          <cell r="A22222">
            <v>2003177</v>
          </cell>
          <cell r="B22222" t="str">
            <v>Dissipador de energia - DED 02 A - areia, brita e pedra de mão comerciais</v>
          </cell>
          <cell r="C22222" t="str">
            <v>un</v>
          </cell>
          <cell r="D22222">
            <v>446.12</v>
          </cell>
          <cell r="E22222" t="str">
            <v>DNIT - ABR/25</v>
          </cell>
        </row>
        <row r="22223">
          <cell r="A22223">
            <v>2003203</v>
          </cell>
          <cell r="B22223" t="str">
            <v>Dissipador de energia - DED 02 B - areia e brita comerciais</v>
          </cell>
          <cell r="C22223" t="str">
            <v>un</v>
          </cell>
          <cell r="D22223">
            <v>495.88</v>
          </cell>
          <cell r="E22223" t="str">
            <v>DNIT - ABR/25</v>
          </cell>
        </row>
        <row r="22224">
          <cell r="A22224">
            <v>2003204</v>
          </cell>
          <cell r="B22224" t="str">
            <v>Dissipador de energia - DED 02 B - areia extraída e brita produzida</v>
          </cell>
          <cell r="C22224" t="str">
            <v>un</v>
          </cell>
          <cell r="D22224">
            <v>443.38</v>
          </cell>
          <cell r="E22224" t="str">
            <v>DNIT - ABR/25</v>
          </cell>
        </row>
        <row r="22225">
          <cell r="A22225">
            <v>2003180</v>
          </cell>
          <cell r="B22225" t="str">
            <v>Dissipador de energia - DED 03 A - areia extraída e brita e pedra de mão produzidas</v>
          </cell>
          <cell r="C22225" t="str">
            <v>un</v>
          </cell>
          <cell r="D22225">
            <v>604.80999999999995</v>
          </cell>
          <cell r="E22225" t="str">
            <v>DNIT - ABR/25</v>
          </cell>
        </row>
        <row r="22226">
          <cell r="A22226">
            <v>2003179</v>
          </cell>
          <cell r="B22226" t="str">
            <v>Dissipador de energia - DED 03 A - areia, brita e pedra de mão comerciais</v>
          </cell>
          <cell r="C22226" t="str">
            <v>un</v>
          </cell>
          <cell r="D22226">
            <v>721.58</v>
          </cell>
          <cell r="E22226" t="str">
            <v>DNIT - ABR/25</v>
          </cell>
        </row>
        <row r="22227">
          <cell r="A22227">
            <v>2003205</v>
          </cell>
          <cell r="B22227" t="str">
            <v>Dissipador de energia - DED 03 B - areia e brita comerciais</v>
          </cell>
          <cell r="C22227" t="str">
            <v>un</v>
          </cell>
          <cell r="D22227">
            <v>1635.96</v>
          </cell>
          <cell r="E22227" t="str">
            <v>DNIT - ABR/25</v>
          </cell>
        </row>
        <row r="22228">
          <cell r="A22228">
            <v>2003206</v>
          </cell>
          <cell r="B22228" t="str">
            <v>Dissipador de energia - DED 03 B - areia extraída e brita produzida</v>
          </cell>
          <cell r="C22228" t="str">
            <v>un</v>
          </cell>
          <cell r="D22228">
            <v>1502.77</v>
          </cell>
          <cell r="E22228" t="str">
            <v>DNIT - ABR/25</v>
          </cell>
        </row>
        <row r="22229">
          <cell r="A22229">
            <v>2003182</v>
          </cell>
          <cell r="B22229" t="str">
            <v>Dissipador de energia - DED 04 A - areia extraída e brita e pedra de mão produzidas</v>
          </cell>
          <cell r="C22229" t="str">
            <v>un</v>
          </cell>
          <cell r="D22229">
            <v>749.43</v>
          </cell>
          <cell r="E22229" t="str">
            <v>DNIT - ABR/25</v>
          </cell>
        </row>
        <row r="22230">
          <cell r="A22230">
            <v>2003181</v>
          </cell>
          <cell r="B22230" t="str">
            <v>Dissipador de energia - DED 04 A - areia, brita e pedra de mão comerciais</v>
          </cell>
          <cell r="C22230" t="str">
            <v>un</v>
          </cell>
          <cell r="D22230">
            <v>910.85</v>
          </cell>
          <cell r="E22230" t="str">
            <v>DNIT - ABR/25</v>
          </cell>
        </row>
        <row r="22231">
          <cell r="A22231">
            <v>2003207</v>
          </cell>
          <cell r="B22231" t="str">
            <v>Dissipador de energia - DED 04 B - areia e brita comerciais</v>
          </cell>
          <cell r="C22231" t="str">
            <v>un</v>
          </cell>
          <cell r="D22231">
            <v>1873.68</v>
          </cell>
          <cell r="E22231" t="str">
            <v>DNIT - ABR/25</v>
          </cell>
        </row>
        <row r="22232">
          <cell r="A22232">
            <v>2003208</v>
          </cell>
          <cell r="B22232" t="str">
            <v>Dissipador de energia - DED 04 B - areia extraída e brita produzida</v>
          </cell>
          <cell r="C22232" t="str">
            <v>un</v>
          </cell>
          <cell r="D22232">
            <v>1718.76</v>
          </cell>
          <cell r="E22232" t="str">
            <v>DNIT - ABR/25</v>
          </cell>
        </row>
        <row r="22233">
          <cell r="A22233">
            <v>2003184</v>
          </cell>
          <cell r="B22233" t="str">
            <v>Dissipador de energia - DED 05 A - areia extraída e brita e pedra de mão produzidas</v>
          </cell>
          <cell r="C22233" t="str">
            <v>un</v>
          </cell>
          <cell r="D22233">
            <v>974.41</v>
          </cell>
          <cell r="E22233" t="str">
            <v>DNIT - ABR/25</v>
          </cell>
        </row>
        <row r="22234">
          <cell r="A22234">
            <v>2003183</v>
          </cell>
          <cell r="B22234" t="str">
            <v>Dissipador de energia - DED 05 A - areia, brita e pedra de mão comerciais</v>
          </cell>
          <cell r="C22234" t="str">
            <v>un</v>
          </cell>
          <cell r="D22234">
            <v>1198.3699999999999</v>
          </cell>
          <cell r="E22234" t="str">
            <v>DNIT - ABR/25</v>
          </cell>
        </row>
        <row r="22235">
          <cell r="A22235">
            <v>2003209</v>
          </cell>
          <cell r="B22235" t="str">
            <v>Dissipador de energia - DED 05 B - areia e brita comerciais</v>
          </cell>
          <cell r="C22235" t="str">
            <v>un</v>
          </cell>
          <cell r="D22235">
            <v>2897.75</v>
          </cell>
          <cell r="E22235" t="str">
            <v>DNIT - ABR/25</v>
          </cell>
        </row>
        <row r="22236">
          <cell r="A22236">
            <v>2003210</v>
          </cell>
          <cell r="B22236" t="str">
            <v>Dissipador de energia - DED 05 B - areia extraída e brita produzida</v>
          </cell>
          <cell r="C22236" t="str">
            <v>un</v>
          </cell>
          <cell r="D22236">
            <v>2649.15</v>
          </cell>
          <cell r="E22236" t="str">
            <v>DNIT - ABR/25</v>
          </cell>
        </row>
        <row r="22237">
          <cell r="A22237">
            <v>2003186</v>
          </cell>
          <cell r="B22237" t="str">
            <v>Dissipador de energia - DED 06 A - areia extraída e brita e pedra de mão produzidas</v>
          </cell>
          <cell r="C22237" t="str">
            <v>un</v>
          </cell>
          <cell r="D22237">
            <v>1254.02</v>
          </cell>
          <cell r="E22237" t="str">
            <v>DNIT - ABR/25</v>
          </cell>
        </row>
        <row r="22238">
          <cell r="A22238">
            <v>2003185</v>
          </cell>
          <cell r="B22238" t="str">
            <v>Dissipador de energia - DED 06 A - areia, brita e pedra de mão comerciais</v>
          </cell>
          <cell r="C22238" t="str">
            <v>un</v>
          </cell>
          <cell r="D22238">
            <v>1564.66</v>
          </cell>
          <cell r="E22238" t="str">
            <v>DNIT - ABR/25</v>
          </cell>
        </row>
        <row r="22239">
          <cell r="A22239">
            <v>2003211</v>
          </cell>
          <cell r="B22239" t="str">
            <v>Dissipador de energia - DED 06 B - areia e brita comerciais</v>
          </cell>
          <cell r="C22239" t="str">
            <v>un</v>
          </cell>
          <cell r="D22239">
            <v>3666.56</v>
          </cell>
          <cell r="E22239" t="str">
            <v>DNIT - ABR/25</v>
          </cell>
        </row>
        <row r="22240">
          <cell r="A22240">
            <v>2003212</v>
          </cell>
          <cell r="B22240" t="str">
            <v>Dissipador de energia - DED 06 B - areia extraída e brita produzida</v>
          </cell>
          <cell r="C22240" t="str">
            <v>un</v>
          </cell>
          <cell r="D22240">
            <v>3340.18</v>
          </cell>
          <cell r="E22240" t="str">
            <v>DNIT - ABR/25</v>
          </cell>
        </row>
        <row r="22241">
          <cell r="A22241">
            <v>2003188</v>
          </cell>
          <cell r="B22241" t="str">
            <v>Dissipador de energia - DED 07 A - areia extraída e brita e pedra de mão produzidas</v>
          </cell>
          <cell r="C22241" t="str">
            <v>un</v>
          </cell>
          <cell r="D22241">
            <v>1549.05</v>
          </cell>
          <cell r="E22241" t="str">
            <v>DNIT - ABR/25</v>
          </cell>
        </row>
        <row r="22242">
          <cell r="A22242">
            <v>2003187</v>
          </cell>
          <cell r="B22242" t="str">
            <v>Dissipador de energia - DED 07 A - areia, brita e pedra de mão comerciais</v>
          </cell>
          <cell r="C22242" t="str">
            <v>un</v>
          </cell>
          <cell r="D22242">
            <v>1951.66</v>
          </cell>
          <cell r="E22242" t="str">
            <v>DNIT - ABR/25</v>
          </cell>
        </row>
        <row r="22243">
          <cell r="A22243">
            <v>2003213</v>
          </cell>
          <cell r="B22243" t="str">
            <v>Dissipador de energia - DED 07 B - areia e brita comerciais</v>
          </cell>
          <cell r="C22243" t="str">
            <v>un</v>
          </cell>
          <cell r="D22243">
            <v>5296.87</v>
          </cell>
          <cell r="E22243" t="str">
            <v>DNIT - ABR/25</v>
          </cell>
        </row>
        <row r="22244">
          <cell r="A22244">
            <v>2003214</v>
          </cell>
          <cell r="B22244" t="str">
            <v>Dissipador de energia - DED 07 B - areia extraída e brita produzida</v>
          </cell>
          <cell r="C22244" t="str">
            <v>un</v>
          </cell>
          <cell r="D22244">
            <v>4803.1099999999997</v>
          </cell>
          <cell r="E22244" t="str">
            <v>DNIT - ABR/25</v>
          </cell>
        </row>
        <row r="22245">
          <cell r="A22245">
            <v>2003190</v>
          </cell>
          <cell r="B22245" t="str">
            <v>Dissipador de energia - DED 08 A - areia extraída e brita e pedra de mão produzidas</v>
          </cell>
          <cell r="C22245" t="str">
            <v>un</v>
          </cell>
          <cell r="D22245">
            <v>1931.75</v>
          </cell>
          <cell r="E22245" t="str">
            <v>DNIT - ABR/25</v>
          </cell>
        </row>
        <row r="22246">
          <cell r="A22246">
            <v>2003189</v>
          </cell>
          <cell r="B22246" t="str">
            <v>Dissipador de energia - DED 08 A - areia, brita e pedra de mão comerciais</v>
          </cell>
          <cell r="C22246" t="str">
            <v>un</v>
          </cell>
          <cell r="D22246">
            <v>2458.23</v>
          </cell>
          <cell r="E22246" t="str">
            <v>DNIT - ABR/25</v>
          </cell>
        </row>
        <row r="22247">
          <cell r="A22247">
            <v>2003215</v>
          </cell>
          <cell r="B22247" t="str">
            <v>Dissipador de energia - DED 08 B - areia e brita comerciais</v>
          </cell>
          <cell r="C22247" t="str">
            <v>un</v>
          </cell>
          <cell r="D22247">
            <v>8742.17</v>
          </cell>
          <cell r="E22247" t="str">
            <v>DNIT - ABR/25</v>
          </cell>
        </row>
        <row r="22248">
          <cell r="A22248">
            <v>2003216</v>
          </cell>
          <cell r="B22248" t="str">
            <v>Dissipador de energia - DED 08 B - areia extraída e brita produzida</v>
          </cell>
          <cell r="C22248" t="str">
            <v>un</v>
          </cell>
          <cell r="D22248">
            <v>7892.14</v>
          </cell>
          <cell r="E22248" t="str">
            <v>DNIT - ABR/25</v>
          </cell>
        </row>
        <row r="22249">
          <cell r="A22249">
            <v>2003192</v>
          </cell>
          <cell r="B22249" t="str">
            <v>Dissipador de energia - DED 09 A - areia extraída e brita e pedra de mão produzidas</v>
          </cell>
          <cell r="C22249" t="str">
            <v>un</v>
          </cell>
          <cell r="D22249">
            <v>2090.6999999999998</v>
          </cell>
          <cell r="E22249" t="str">
            <v>DNIT - ABR/25</v>
          </cell>
        </row>
        <row r="22250">
          <cell r="A22250">
            <v>2003191</v>
          </cell>
          <cell r="B22250" t="str">
            <v>Dissipador de energia - DED 09 A - areia, brita e pedra de mão comerciais</v>
          </cell>
          <cell r="C22250" t="str">
            <v>un</v>
          </cell>
          <cell r="D22250">
            <v>2667.28</v>
          </cell>
          <cell r="E22250" t="str">
            <v>DNIT - ABR/25</v>
          </cell>
        </row>
        <row r="22251">
          <cell r="A22251">
            <v>2003217</v>
          </cell>
          <cell r="B22251" t="str">
            <v>Dissipador de energia - DED 09 B - areia e brita comerciais</v>
          </cell>
          <cell r="C22251" t="str">
            <v>un</v>
          </cell>
          <cell r="D22251">
            <v>6073.19</v>
          </cell>
          <cell r="E22251" t="str">
            <v>DNIT - ABR/25</v>
          </cell>
        </row>
        <row r="22252">
          <cell r="A22252">
            <v>2003218</v>
          </cell>
          <cell r="B22252" t="str">
            <v>Dissipador de energia - DED 09 B - areia extraída e brita produzida</v>
          </cell>
          <cell r="C22252" t="str">
            <v>un</v>
          </cell>
          <cell r="D22252">
            <v>5481.98</v>
          </cell>
          <cell r="E22252" t="str">
            <v>DNIT - ABR/25</v>
          </cell>
        </row>
        <row r="22253">
          <cell r="A22253">
            <v>2003194</v>
          </cell>
          <cell r="B22253" t="str">
            <v>Dissipador de energia - DED 10 A - areia extraída e brita e pedra de mão produzidas</v>
          </cell>
          <cell r="C22253" t="str">
            <v>un</v>
          </cell>
          <cell r="D22253">
            <v>2549.04</v>
          </cell>
          <cell r="E22253" t="str">
            <v>DNIT - ABR/25</v>
          </cell>
        </row>
        <row r="22254">
          <cell r="A22254">
            <v>2003193</v>
          </cell>
          <cell r="B22254" t="str">
            <v>Dissipador de energia - DED 10 A - areia, brita e pedra de mão comerciais</v>
          </cell>
          <cell r="C22254" t="str">
            <v>un</v>
          </cell>
          <cell r="D22254">
            <v>3277.42</v>
          </cell>
          <cell r="E22254" t="str">
            <v>DNIT - ABR/25</v>
          </cell>
        </row>
        <row r="22255">
          <cell r="A22255">
            <v>2003219</v>
          </cell>
          <cell r="B22255" t="str">
            <v>Dissipador de energia - DED 10 B - areia e brita comerciais</v>
          </cell>
          <cell r="C22255" t="str">
            <v>un</v>
          </cell>
          <cell r="D22255">
            <v>8219.92</v>
          </cell>
          <cell r="E22255" t="str">
            <v>DNIT - ABR/25</v>
          </cell>
        </row>
        <row r="22256">
          <cell r="A22256">
            <v>2003220</v>
          </cell>
          <cell r="B22256" t="str">
            <v>Dissipador de energia - DED 10 B - areia extraída e brita produzida</v>
          </cell>
          <cell r="C22256" t="str">
            <v>un</v>
          </cell>
          <cell r="D22256">
            <v>7388.51</v>
          </cell>
          <cell r="E22256" t="str">
            <v>DNIT - ABR/25</v>
          </cell>
        </row>
        <row r="22257">
          <cell r="A22257">
            <v>2003196</v>
          </cell>
          <cell r="B22257" t="str">
            <v>Dissipador de energia - DED 11 A - areia extraída e brita e pedra de mão produzidas</v>
          </cell>
          <cell r="C22257" t="str">
            <v>un</v>
          </cell>
          <cell r="D22257">
            <v>3141.29</v>
          </cell>
          <cell r="E22257" t="str">
            <v>DNIT - ABR/25</v>
          </cell>
        </row>
        <row r="22258">
          <cell r="A22258">
            <v>2003195</v>
          </cell>
          <cell r="B22258" t="str">
            <v>Dissipador de energia - DED 11 A - areia, brita e pedra de mão comerciais</v>
          </cell>
          <cell r="C22258" t="str">
            <v>un</v>
          </cell>
          <cell r="D22258">
            <v>4068.81</v>
          </cell>
          <cell r="E22258" t="str">
            <v>DNIT - ABR/25</v>
          </cell>
        </row>
        <row r="22259">
          <cell r="A22259">
            <v>2003221</v>
          </cell>
          <cell r="B22259" t="str">
            <v>Dissipador de energia - DED 11 B - areia e brita comerciais</v>
          </cell>
          <cell r="C22259" t="str">
            <v>un</v>
          </cell>
          <cell r="D22259">
            <v>12391.6</v>
          </cell>
          <cell r="E22259" t="str">
            <v>DNIT - ABR/25</v>
          </cell>
        </row>
        <row r="22260">
          <cell r="A22260">
            <v>2003222</v>
          </cell>
          <cell r="B22260" t="str">
            <v>Dissipador de energia - DED 11 B - areia extraída e brita produzida</v>
          </cell>
          <cell r="C22260" t="str">
            <v>un</v>
          </cell>
          <cell r="D22260">
            <v>11084.84</v>
          </cell>
          <cell r="E22260" t="str">
            <v>DNIT - ABR/25</v>
          </cell>
        </row>
        <row r="22261">
          <cell r="A22261">
            <v>2003198</v>
          </cell>
          <cell r="B22261" t="str">
            <v>Dissipador de energia - DED 12 A - areia extraída e brita e pedra de mão produzidas</v>
          </cell>
          <cell r="C22261" t="str">
            <v>un</v>
          </cell>
          <cell r="D22261">
            <v>2928.45</v>
          </cell>
          <cell r="E22261" t="str">
            <v>DNIT - ABR/25</v>
          </cell>
        </row>
        <row r="22262">
          <cell r="A22262">
            <v>2003197</v>
          </cell>
          <cell r="B22262" t="str">
            <v>Dissipador de energia - DED 12 A - areia, brita e pedra de mão comerciais</v>
          </cell>
          <cell r="C22262" t="str">
            <v>un</v>
          </cell>
          <cell r="D22262">
            <v>3770.28</v>
          </cell>
          <cell r="E22262" t="str">
            <v>DNIT - ABR/25</v>
          </cell>
        </row>
        <row r="22263">
          <cell r="A22263">
            <v>2003223</v>
          </cell>
          <cell r="B22263" t="str">
            <v>Dissipador de energia - DED 12 B - areia e brita comerciais</v>
          </cell>
          <cell r="C22263" t="str">
            <v>un</v>
          </cell>
          <cell r="D22263">
            <v>8443.41</v>
          </cell>
          <cell r="E22263" t="str">
            <v>DNIT - ABR/25</v>
          </cell>
        </row>
        <row r="22264">
          <cell r="A22264">
            <v>2003224</v>
          </cell>
          <cell r="B22264" t="str">
            <v>Dissipador de energia - DED 12 B - areia extraída e brita produzida</v>
          </cell>
          <cell r="C22264" t="str">
            <v>un</v>
          </cell>
          <cell r="D22264">
            <v>7604.87</v>
          </cell>
          <cell r="E22264" t="str">
            <v>DNIT - ABR/25</v>
          </cell>
        </row>
        <row r="22265">
          <cell r="A22265">
            <v>2003200</v>
          </cell>
          <cell r="B22265" t="str">
            <v>Dissipador de energia - DED 13 A - areia extraída e brita e pedra de mão produzidas</v>
          </cell>
          <cell r="C22265" t="str">
            <v>un</v>
          </cell>
          <cell r="D22265">
            <v>3411.72</v>
          </cell>
          <cell r="E22265" t="str">
            <v>DNIT - ABR/25</v>
          </cell>
        </row>
        <row r="22266">
          <cell r="A22266">
            <v>2003199</v>
          </cell>
          <cell r="B22266" t="str">
            <v>Dissipador de energia - DED 13 A - areia, brita e pedra de mão comerciais</v>
          </cell>
          <cell r="C22266" t="str">
            <v>un</v>
          </cell>
          <cell r="D22266">
            <v>4452.92</v>
          </cell>
          <cell r="E22266" t="str">
            <v>DNIT - ABR/25</v>
          </cell>
        </row>
        <row r="22267">
          <cell r="A22267">
            <v>2003225</v>
          </cell>
          <cell r="B22267" t="str">
            <v>Dissipador de energia - DED 13 B - areia e brita comerciais</v>
          </cell>
          <cell r="C22267" t="str">
            <v>un</v>
          </cell>
          <cell r="D22267">
            <v>12073.41</v>
          </cell>
          <cell r="E22267" t="str">
            <v>DNIT - ABR/25</v>
          </cell>
        </row>
        <row r="22268">
          <cell r="A22268">
            <v>2003226</v>
          </cell>
          <cell r="B22268" t="str">
            <v>Dissipador de energia - DED 13 B - areia extraída e brita produzida</v>
          </cell>
          <cell r="C22268" t="str">
            <v>un</v>
          </cell>
          <cell r="D22268">
            <v>10811.78</v>
          </cell>
          <cell r="E22268" t="str">
            <v>DNIT - ABR/25</v>
          </cell>
        </row>
        <row r="22269">
          <cell r="A22269">
            <v>2003238</v>
          </cell>
          <cell r="B22269" t="str">
            <v>Dissipador de energia - DES 100-300 - areia extraída e brita e pedra de mão produzidas</v>
          </cell>
          <cell r="C22269" t="str">
            <v>un</v>
          </cell>
          <cell r="D22269">
            <v>715.31</v>
          </cell>
          <cell r="E22269" t="str">
            <v>DNIT - ABR/25</v>
          </cell>
        </row>
        <row r="22270">
          <cell r="A22270">
            <v>2003237</v>
          </cell>
          <cell r="B22270" t="str">
            <v>Dissipador de energia - DES 100-300 - areia, brita e pedra de mão comerciais</v>
          </cell>
          <cell r="C22270" t="str">
            <v>un</v>
          </cell>
          <cell r="D22270">
            <v>856.75</v>
          </cell>
          <cell r="E22270" t="str">
            <v>DNIT - ABR/25</v>
          </cell>
        </row>
        <row r="22271">
          <cell r="A22271">
            <v>2003236</v>
          </cell>
          <cell r="B22271" t="str">
            <v>Dissipador de energia - DES 108-324 - areia extraída e brita e pedra de mão produzidas</v>
          </cell>
          <cell r="C22271" t="str">
            <v>un</v>
          </cell>
          <cell r="D22271">
            <v>795.23</v>
          </cell>
          <cell r="E22271" t="str">
            <v>DNIT - ABR/25</v>
          </cell>
        </row>
        <row r="22272">
          <cell r="A22272">
            <v>2003235</v>
          </cell>
          <cell r="B22272" t="str">
            <v>Dissipador de energia - DES 108-324 - areia, brita e pedra de mão comerciais</v>
          </cell>
          <cell r="C22272" t="str">
            <v>un</v>
          </cell>
          <cell r="D22272">
            <v>957.68</v>
          </cell>
          <cell r="E22272" t="str">
            <v>DNIT - ABR/25</v>
          </cell>
        </row>
        <row r="22273">
          <cell r="A22273">
            <v>2003234</v>
          </cell>
          <cell r="B22273" t="str">
            <v>Dissipador de energia - DES 120-360 - areia extraída e brita e pedra de mão produzidas</v>
          </cell>
          <cell r="C22273" t="str">
            <v>un</v>
          </cell>
          <cell r="D22273">
            <v>928.82</v>
          </cell>
          <cell r="E22273" t="str">
            <v>DNIT - ABR/25</v>
          </cell>
        </row>
        <row r="22274">
          <cell r="A22274">
            <v>2003233</v>
          </cell>
          <cell r="B22274" t="str">
            <v>Dissipador de energia - DES 120-360 - areia, brita e pedra de mão comerciais</v>
          </cell>
          <cell r="C22274" t="str">
            <v>un</v>
          </cell>
          <cell r="D22274">
            <v>1129.26</v>
          </cell>
          <cell r="E22274" t="str">
            <v>DNIT - ABR/25</v>
          </cell>
        </row>
        <row r="22275">
          <cell r="A22275">
            <v>2003232</v>
          </cell>
          <cell r="B22275" t="str">
            <v>Dissipador de energia - DES 125-375 - areia extraída e brita e pedra de mão produzidas</v>
          </cell>
          <cell r="C22275" t="str">
            <v>un</v>
          </cell>
          <cell r="D22275">
            <v>977</v>
          </cell>
          <cell r="E22275" t="str">
            <v>DNIT - ABR/25</v>
          </cell>
        </row>
        <row r="22276">
          <cell r="A22276">
            <v>2003231</v>
          </cell>
          <cell r="B22276" t="str">
            <v>Dissipador de energia - DES 125-375 - areia, brita e pedra de mão comerciais</v>
          </cell>
          <cell r="C22276" t="str">
            <v>un</v>
          </cell>
          <cell r="D22276">
            <v>1188.9100000000001</v>
          </cell>
          <cell r="E22276" t="str">
            <v>DNIT - ABR/25</v>
          </cell>
        </row>
        <row r="22277">
          <cell r="A22277">
            <v>2003230</v>
          </cell>
          <cell r="B22277" t="str">
            <v>Dissipador de energia - DES 150-450 - areia extraída e brita e pedra de mão produzidas</v>
          </cell>
          <cell r="C22277" t="str">
            <v>un</v>
          </cell>
          <cell r="D22277">
            <v>1273.76</v>
          </cell>
          <cell r="E22277" t="str">
            <v>DNIT - ABR/25</v>
          </cell>
        </row>
        <row r="22278">
          <cell r="A22278">
            <v>2003229</v>
          </cell>
          <cell r="B22278" t="str">
            <v>Dissipador de energia - DES 150-450 - areia, brita e pedra de mão comerciais</v>
          </cell>
          <cell r="C22278" t="str">
            <v>un</v>
          </cell>
          <cell r="D22278">
            <v>1569.9</v>
          </cell>
          <cell r="E22278" t="str">
            <v>DNIT - ABR/25</v>
          </cell>
        </row>
        <row r="22279">
          <cell r="A22279">
            <v>2003228</v>
          </cell>
          <cell r="B22279" t="str">
            <v>Dissipador de energia - DES 160-480 - areia extraída e brita e pedra de mão produzidas</v>
          </cell>
          <cell r="C22279" t="str">
            <v>un</v>
          </cell>
          <cell r="D22279">
            <v>1410.71</v>
          </cell>
          <cell r="E22279" t="str">
            <v>DNIT - ABR/25</v>
          </cell>
        </row>
        <row r="22280">
          <cell r="A22280">
            <v>2003227</v>
          </cell>
          <cell r="B22280" t="str">
            <v>Dissipador de energia - DES 160-480 - areia, brita e pedra de mão comerciais</v>
          </cell>
          <cell r="C22280" t="str">
            <v>un</v>
          </cell>
          <cell r="D22280">
            <v>1749.44</v>
          </cell>
          <cell r="E22280" t="str">
            <v>DNIT - ABR/25</v>
          </cell>
        </row>
        <row r="22281">
          <cell r="A22281">
            <v>2003248</v>
          </cell>
          <cell r="B22281" t="str">
            <v>Dissipador de energia - DES 60-180 - areia extraída e brita e pedra de mão produzidas</v>
          </cell>
          <cell r="C22281" t="str">
            <v>un</v>
          </cell>
          <cell r="D22281">
            <v>370.01</v>
          </cell>
          <cell r="E22281" t="str">
            <v>DNIT - ABR/25</v>
          </cell>
        </row>
        <row r="22282">
          <cell r="A22282">
            <v>2003247</v>
          </cell>
          <cell r="B22282" t="str">
            <v>Dissipador de energia - DES 60-180 - areia, brita e pedra de mão comerciais</v>
          </cell>
          <cell r="C22282" t="str">
            <v>un</v>
          </cell>
          <cell r="D22282">
            <v>430.72</v>
          </cell>
          <cell r="E22282" t="str">
            <v>DNIT - ABR/25</v>
          </cell>
        </row>
        <row r="22283">
          <cell r="A22283">
            <v>2003246</v>
          </cell>
          <cell r="B22283" t="str">
            <v>Dissipador de energia - DES 73-219 - areia extraída e brita e pedra de mão produzidas</v>
          </cell>
          <cell r="C22283" t="str">
            <v>un</v>
          </cell>
          <cell r="D22283">
            <v>470.59</v>
          </cell>
          <cell r="E22283" t="str">
            <v>DNIT - ABR/25</v>
          </cell>
        </row>
        <row r="22284">
          <cell r="A22284">
            <v>2003245</v>
          </cell>
          <cell r="B22284" t="str">
            <v>Dissipador de energia - DES 73-219 - areia, brita e pedra de mão comerciais</v>
          </cell>
          <cell r="C22284" t="str">
            <v>un</v>
          </cell>
          <cell r="D22284">
            <v>552.07000000000005</v>
          </cell>
          <cell r="E22284" t="str">
            <v>DNIT - ABR/25</v>
          </cell>
        </row>
        <row r="22285">
          <cell r="A22285">
            <v>2003244</v>
          </cell>
          <cell r="B22285" t="str">
            <v>Dissipador de energia - DES 80-240 - areia extraída e brita e pedra de mão produzidas</v>
          </cell>
          <cell r="C22285" t="str">
            <v>un</v>
          </cell>
          <cell r="D22285">
            <v>531.15</v>
          </cell>
          <cell r="E22285" t="str">
            <v>DNIT - ABR/25</v>
          </cell>
        </row>
        <row r="22286">
          <cell r="A22286">
            <v>2003243</v>
          </cell>
          <cell r="B22286" t="str">
            <v>Dissipador de energia - DES 80-240 - areia, brita e pedra de mão comerciais</v>
          </cell>
          <cell r="C22286" t="str">
            <v>un</v>
          </cell>
          <cell r="D22286">
            <v>626.37</v>
          </cell>
          <cell r="E22286" t="str">
            <v>DNIT - ABR/25</v>
          </cell>
        </row>
        <row r="22287">
          <cell r="A22287">
            <v>2003242</v>
          </cell>
          <cell r="B22287" t="str">
            <v>Dissipador de energia - DES 88-264 - areia extraída e brita e pedra de mão produzidas</v>
          </cell>
          <cell r="C22287" t="str">
            <v>un</v>
          </cell>
          <cell r="D22287">
            <v>601.39</v>
          </cell>
          <cell r="E22287" t="str">
            <v>DNIT - ABR/25</v>
          </cell>
        </row>
        <row r="22288">
          <cell r="A22288">
            <v>2003241</v>
          </cell>
          <cell r="B22288" t="str">
            <v>Dissipador de energia - DES 88-264 - areia, brita e pedra de mão comerciais</v>
          </cell>
          <cell r="C22288" t="str">
            <v>un</v>
          </cell>
          <cell r="D22288">
            <v>714.28</v>
          </cell>
          <cell r="E22288" t="str">
            <v>DNIT - ABR/25</v>
          </cell>
        </row>
        <row r="22289">
          <cell r="A22289">
            <v>2003240</v>
          </cell>
          <cell r="B22289" t="str">
            <v>Dissipador de energia - DES 90-270 - areia extraída e brita e pedra de mão produzidas</v>
          </cell>
          <cell r="C22289" t="str">
            <v>un</v>
          </cell>
          <cell r="D22289">
            <v>625.27</v>
          </cell>
          <cell r="E22289" t="str">
            <v>DNIT - ABR/25</v>
          </cell>
        </row>
        <row r="22290">
          <cell r="A22290">
            <v>2003239</v>
          </cell>
          <cell r="B22290" t="str">
            <v>Dissipador de energia - DES 90-270 - areia, brita e pedra de mão comerciais</v>
          </cell>
          <cell r="C22290" t="str">
            <v>un</v>
          </cell>
          <cell r="D22290">
            <v>746.68</v>
          </cell>
          <cell r="E22290" t="str">
            <v>DNIT - ABR/25</v>
          </cell>
        </row>
        <row r="22291">
          <cell r="A22291">
            <v>2004516</v>
          </cell>
          <cell r="B22291" t="str">
            <v>Dreno de pavimento em microvala com geocomposto drenante H = 0,40 m - inclusive corte, enchimento com areia e selo asfáltico</v>
          </cell>
          <cell r="C22291" t="str">
            <v>m</v>
          </cell>
          <cell r="D22291">
            <v>35.86</v>
          </cell>
          <cell r="E22291" t="str">
            <v>DNIT - ABR/25</v>
          </cell>
        </row>
        <row r="22292">
          <cell r="A22292">
            <v>2004517</v>
          </cell>
          <cell r="B22292" t="str">
            <v>Dreno de pavimento em microvala com geocomposto drenante H = 0,60 m - inclusive corte, enchimento com areia e selo asfáltico</v>
          </cell>
          <cell r="C22292" t="str">
            <v>m</v>
          </cell>
          <cell r="D22292">
            <v>71.290000000000006</v>
          </cell>
          <cell r="E22292" t="str">
            <v>DNIT - ABR/25</v>
          </cell>
        </row>
        <row r="22293">
          <cell r="A22293">
            <v>2007971</v>
          </cell>
          <cell r="B22293" t="str">
            <v>Dreno de PVC D = 100 mm para OAE - fornecimento e instalação</v>
          </cell>
          <cell r="C22293" t="str">
            <v>m</v>
          </cell>
          <cell r="D22293">
            <v>88.1</v>
          </cell>
          <cell r="E22293" t="str">
            <v>DNIT - ABR/25</v>
          </cell>
        </row>
        <row r="22294">
          <cell r="A22294">
            <v>2008091</v>
          </cell>
          <cell r="B22294" t="str">
            <v>Dreno de PVC D = 150 mm para OAE - fornecimento e instalação</v>
          </cell>
          <cell r="C22294" t="str">
            <v>m</v>
          </cell>
          <cell r="D22294">
            <v>95.26</v>
          </cell>
          <cell r="E22294" t="str">
            <v>DNIT - ABR/25</v>
          </cell>
        </row>
        <row r="22295">
          <cell r="A22295">
            <v>2006408</v>
          </cell>
          <cell r="B22295" t="str">
            <v>Dreno de PVC D = 75 mm para OAE - fornecimento e instalação</v>
          </cell>
          <cell r="C22295" t="str">
            <v>m</v>
          </cell>
          <cell r="D22295">
            <v>73.349999999999994</v>
          </cell>
          <cell r="E22295" t="str">
            <v>DNIT - ABR/25</v>
          </cell>
        </row>
        <row r="22296">
          <cell r="A22296">
            <v>2015642</v>
          </cell>
          <cell r="B22296" t="str">
            <v>Dreno em tubo de aço galvanizado D = 100 mm em OAE - fornecimento e instalação</v>
          </cell>
          <cell r="C22296" t="str">
            <v>m</v>
          </cell>
          <cell r="D22296">
            <v>143.63</v>
          </cell>
          <cell r="E22296" t="str">
            <v>DNIT - ABR/25</v>
          </cell>
        </row>
        <row r="22297">
          <cell r="A22297">
            <v>2015641</v>
          </cell>
          <cell r="B22297" t="str">
            <v>Dreno em tubo de aço galvanizado D = 80 mm em OAE - fornecimento e instalação</v>
          </cell>
          <cell r="C22297" t="str">
            <v>m</v>
          </cell>
          <cell r="D22297">
            <v>137.6</v>
          </cell>
          <cell r="E22297" t="str">
            <v>DNIT - ABR/25</v>
          </cell>
        </row>
        <row r="22298">
          <cell r="A22298">
            <v>2004509</v>
          </cell>
          <cell r="B22298" t="str">
            <v>Dreno longitudinal de pavimento H = 0,40 m - com geocomposto drenante</v>
          </cell>
          <cell r="C22298" t="str">
            <v>m</v>
          </cell>
          <cell r="D22298">
            <v>37.18</v>
          </cell>
          <cell r="E22298" t="str">
            <v>DNIT - ABR/25</v>
          </cell>
        </row>
        <row r="22299">
          <cell r="A22299">
            <v>2004510</v>
          </cell>
          <cell r="B22299" t="str">
            <v>Dreno longitudinal de pavimento H = 0,60 m - com geocomposto drenante</v>
          </cell>
          <cell r="C22299" t="str">
            <v>m</v>
          </cell>
          <cell r="D22299">
            <v>45.46</v>
          </cell>
          <cell r="E22299" t="str">
            <v>DNIT - ABR/25</v>
          </cell>
        </row>
        <row r="22300">
          <cell r="A22300">
            <v>2004511</v>
          </cell>
          <cell r="B22300" t="str">
            <v>Dreno longitudinal de pavimento H = 1,00 m - com geocomposto drenante</v>
          </cell>
          <cell r="C22300" t="str">
            <v>m</v>
          </cell>
          <cell r="D22300">
            <v>61.99</v>
          </cell>
          <cell r="E22300" t="str">
            <v>DNIT - ABR/25</v>
          </cell>
        </row>
        <row r="22301">
          <cell r="A22301">
            <v>2004512</v>
          </cell>
          <cell r="B22301" t="str">
            <v>Dreno longitudinal de pavimento H = 1,50 m - com geocomposto drenante</v>
          </cell>
          <cell r="C22301" t="str">
            <v>m</v>
          </cell>
          <cell r="D22301">
            <v>82.65</v>
          </cell>
          <cell r="E22301" t="str">
            <v>DNIT - ABR/25</v>
          </cell>
        </row>
        <row r="22302">
          <cell r="A22302">
            <v>2003843</v>
          </cell>
          <cell r="B22302" t="str">
            <v>Dreno longitudinal profundo em tubo de concreto D = 0,40 m em vala de H = 1,10 m e L = 1,00 m com brita envolta em geotêxtil</v>
          </cell>
          <cell r="C22302" t="str">
            <v>m</v>
          </cell>
          <cell r="D22302">
            <v>368.13</v>
          </cell>
          <cell r="E22302" t="str">
            <v>DNIT - ABR/25</v>
          </cell>
        </row>
        <row r="22303">
          <cell r="A22303">
            <v>2003915</v>
          </cell>
          <cell r="B22303" t="str">
            <v>Dreno longitudinal profundo para corte em rocha - DPR 01 - tubo de concreto perfurado e brita comercial</v>
          </cell>
          <cell r="C22303" t="str">
            <v>m</v>
          </cell>
          <cell r="D22303">
            <v>124.6</v>
          </cell>
          <cell r="E22303" t="str">
            <v>DNIT - ABR/25</v>
          </cell>
        </row>
        <row r="22304">
          <cell r="A22304">
            <v>2003914</v>
          </cell>
          <cell r="B22304" t="str">
            <v>Dreno longitudinal profundo para corte em rocha - DPR 01 - tubo de concreto perfurado e brita produzida</v>
          </cell>
          <cell r="C22304" t="str">
            <v>m</v>
          </cell>
          <cell r="D22304">
            <v>108.27</v>
          </cell>
          <cell r="E22304" t="str">
            <v>DNIT - ABR/25</v>
          </cell>
        </row>
        <row r="22305">
          <cell r="A22305">
            <v>2003589</v>
          </cell>
          <cell r="B22305" t="str">
            <v>Dreno longitudinal profundo para corte em rocha - DPR 01 - tubo PEAD e brita comercial</v>
          </cell>
          <cell r="C22305" t="str">
            <v>m</v>
          </cell>
          <cell r="D22305">
            <v>126.41</v>
          </cell>
          <cell r="E22305" t="str">
            <v>DNIT - ABR/25</v>
          </cell>
        </row>
        <row r="22306">
          <cell r="A22306">
            <v>2003588</v>
          </cell>
          <cell r="B22306" t="str">
            <v>Dreno longitudinal profundo para corte em rocha - DPR 01 - tubo PEAD e brita produzida</v>
          </cell>
          <cell r="C22306" t="str">
            <v>m</v>
          </cell>
          <cell r="D22306">
            <v>113.63</v>
          </cell>
          <cell r="E22306" t="str">
            <v>DNIT - ABR/25</v>
          </cell>
        </row>
        <row r="22307">
          <cell r="A22307">
            <v>2003917</v>
          </cell>
          <cell r="B22307" t="str">
            <v>Dreno longitudinal profundo para corte em rocha - DPR 02 - tubo de concreto perfurado e brita comercial</v>
          </cell>
          <cell r="C22307" t="str">
            <v>m</v>
          </cell>
          <cell r="D22307">
            <v>137.96</v>
          </cell>
          <cell r="E22307" t="str">
            <v>DNIT - ABR/25</v>
          </cell>
        </row>
        <row r="22308">
          <cell r="A22308">
            <v>2003916</v>
          </cell>
          <cell r="B22308" t="str">
            <v>Dreno longitudinal profundo para corte em rocha - DPR 02 - tubo de concreto perfurado e brita produzida</v>
          </cell>
          <cell r="C22308" t="str">
            <v>m</v>
          </cell>
          <cell r="D22308">
            <v>121.63</v>
          </cell>
          <cell r="E22308" t="str">
            <v>DNIT - ABR/25</v>
          </cell>
        </row>
        <row r="22309">
          <cell r="A22309">
            <v>2003591</v>
          </cell>
          <cell r="B22309" t="str">
            <v>Dreno longitudinal profundo para corte em rocha - DPR 02 - tubo PEAD e brita comercial</v>
          </cell>
          <cell r="C22309" t="str">
            <v>m</v>
          </cell>
          <cell r="D22309">
            <v>139.76</v>
          </cell>
          <cell r="E22309" t="str">
            <v>DNIT - ABR/25</v>
          </cell>
        </row>
        <row r="22310">
          <cell r="A22310">
            <v>2003590</v>
          </cell>
          <cell r="B22310" t="str">
            <v>Dreno longitudinal profundo para corte em rocha - DPR 02 - tubo PEAD e brita produzida</v>
          </cell>
          <cell r="C22310" t="str">
            <v>m</v>
          </cell>
          <cell r="D22310">
            <v>126.99</v>
          </cell>
          <cell r="E22310" t="str">
            <v>DNIT - ABR/25</v>
          </cell>
        </row>
        <row r="22311">
          <cell r="A22311">
            <v>2003593</v>
          </cell>
          <cell r="B22311" t="str">
            <v>Dreno longitudinal profundo para corte em rocha - DPR 03 - brita comercial</v>
          </cell>
          <cell r="C22311" t="str">
            <v>m</v>
          </cell>
          <cell r="D22311">
            <v>87.79</v>
          </cell>
          <cell r="E22311" t="str">
            <v>DNIT - ABR/25</v>
          </cell>
        </row>
        <row r="22312">
          <cell r="A22312">
            <v>2003592</v>
          </cell>
          <cell r="B22312" t="str">
            <v>Dreno longitudinal profundo para corte em rocha - DPR 03 - brita produzida</v>
          </cell>
          <cell r="C22312" t="str">
            <v>m</v>
          </cell>
          <cell r="D22312">
            <v>69.53</v>
          </cell>
          <cell r="E22312" t="str">
            <v>DNIT - ABR/25</v>
          </cell>
        </row>
        <row r="22313">
          <cell r="A22313">
            <v>2003595</v>
          </cell>
          <cell r="B22313" t="str">
            <v>Dreno longitudinal profundo para corte em rocha - DPR 04 - brita comercial</v>
          </cell>
          <cell r="C22313" t="str">
            <v>m</v>
          </cell>
          <cell r="D22313">
            <v>74.430000000000007</v>
          </cell>
          <cell r="E22313" t="str">
            <v>DNIT - ABR/25</v>
          </cell>
        </row>
        <row r="22314">
          <cell r="A22314">
            <v>2003594</v>
          </cell>
          <cell r="B22314" t="str">
            <v>Dreno longitudinal profundo para corte em rocha - DPR 04 - brita produzida</v>
          </cell>
          <cell r="C22314" t="str">
            <v>m</v>
          </cell>
          <cell r="D22314">
            <v>56.17</v>
          </cell>
          <cell r="E22314" t="str">
            <v>DNIT - ABR/25</v>
          </cell>
        </row>
        <row r="22315">
          <cell r="A22315">
            <v>2003597</v>
          </cell>
          <cell r="B22315" t="str">
            <v>Dreno longitudinal profundo para corte em rocha - DPR 05 - tubo de concreto poroso e areia comercial</v>
          </cell>
          <cell r="C22315" t="str">
            <v>m</v>
          </cell>
          <cell r="D22315">
            <v>120.76</v>
          </cell>
          <cell r="E22315" t="str">
            <v>DNIT - ABR/25</v>
          </cell>
        </row>
        <row r="22316">
          <cell r="A22316">
            <v>2003596</v>
          </cell>
          <cell r="B22316" t="str">
            <v>Dreno longitudinal profundo para corte em rocha - DPR 05 - tubo de concreto poroso e areia extraída</v>
          </cell>
          <cell r="C22316" t="str">
            <v>m</v>
          </cell>
          <cell r="D22316">
            <v>101.55</v>
          </cell>
          <cell r="E22316" t="str">
            <v>DNIT - ABR/25</v>
          </cell>
        </row>
        <row r="22317">
          <cell r="A22317">
            <v>2003572</v>
          </cell>
          <cell r="B22317" t="str">
            <v>Dreno longitudinal profundo para corte em solo - DPS 01 - tubo PEAD e areia comercial</v>
          </cell>
          <cell r="C22317" t="str">
            <v>m</v>
          </cell>
          <cell r="D22317">
            <v>134.43</v>
          </cell>
          <cell r="E22317" t="str">
            <v>DNIT - ABR/25</v>
          </cell>
        </row>
        <row r="22318">
          <cell r="A22318">
            <v>2003580</v>
          </cell>
          <cell r="B22318" t="str">
            <v>Dreno longitudinal profundo para corte em solo - DPS 01 - tubo PEAD e areia extraída</v>
          </cell>
          <cell r="C22318" t="str">
            <v>m</v>
          </cell>
          <cell r="D22318">
            <v>73</v>
          </cell>
          <cell r="E22318" t="str">
            <v>DNIT - ABR/25</v>
          </cell>
        </row>
        <row r="22319">
          <cell r="A22319">
            <v>2003573</v>
          </cell>
          <cell r="B22319" t="str">
            <v>Dreno longitudinal profundo para corte em solo - DPS 02 - tubo PEAD e areia comercial</v>
          </cell>
          <cell r="C22319" t="str">
            <v>m</v>
          </cell>
          <cell r="D22319">
            <v>141.18</v>
          </cell>
          <cell r="E22319" t="str">
            <v>DNIT - ABR/25</v>
          </cell>
        </row>
        <row r="22320">
          <cell r="A22320">
            <v>2003581</v>
          </cell>
          <cell r="B22320" t="str">
            <v>Dreno longitudinal profundo para corte em solo - DPS 02 - tubo PEAD e areia extraída</v>
          </cell>
          <cell r="C22320" t="str">
            <v>m</v>
          </cell>
          <cell r="D22320">
            <v>70.16</v>
          </cell>
          <cell r="E22320" t="str">
            <v>DNIT - ABR/25</v>
          </cell>
        </row>
        <row r="22321">
          <cell r="A22321">
            <v>2003561</v>
          </cell>
          <cell r="B22321" t="str">
            <v>Dreno longitudinal profundo para corte em solo - DPS 03 - tubo de concreto perfurado, areia e brita comerciais - madeira com utilização de 5 vezes</v>
          </cell>
          <cell r="C22321" t="str">
            <v>m</v>
          </cell>
          <cell r="D22321">
            <v>221.63</v>
          </cell>
          <cell r="E22321" t="str">
            <v>DNIT - ABR/25</v>
          </cell>
        </row>
        <row r="22322">
          <cell r="A22322">
            <v>2003560</v>
          </cell>
          <cell r="B22322" t="str">
            <v>Dreno longitudinal profundo para corte em solo - DPS 03 - tubo de concreto perfurado, areia extraída e brita produzida - madeira com utilização de 5 vezes</v>
          </cell>
          <cell r="C22322" t="str">
            <v>m</v>
          </cell>
          <cell r="D22322">
            <v>135.26</v>
          </cell>
          <cell r="E22322" t="str">
            <v>DNIT - ABR/25</v>
          </cell>
        </row>
        <row r="22323">
          <cell r="A22323">
            <v>2003574</v>
          </cell>
          <cell r="B22323" t="str">
            <v>Dreno longitudinal profundo para corte em solo - DPS 03 - tubo PEAD, areia e brita comerciais - madeira com utilização de 5 vezes</v>
          </cell>
          <cell r="C22323" t="str">
            <v>m</v>
          </cell>
          <cell r="D22323">
            <v>194.15</v>
          </cell>
          <cell r="E22323" t="str">
            <v>DNIT - ABR/25</v>
          </cell>
        </row>
        <row r="22324">
          <cell r="A22324">
            <v>2003582</v>
          </cell>
          <cell r="B22324" t="str">
            <v>Dreno longitudinal profundo para corte em solo - DPS 03 - tubo PEAD, areia extraída e brita produzida - madeira com utilização de 5 vezes</v>
          </cell>
          <cell r="C22324" t="str">
            <v>m</v>
          </cell>
          <cell r="D22324">
            <v>131.24</v>
          </cell>
          <cell r="E22324" t="str">
            <v>DNIT - ABR/25</v>
          </cell>
        </row>
        <row r="22325">
          <cell r="A22325">
            <v>2003563</v>
          </cell>
          <cell r="B22325" t="str">
            <v>Dreno longitudinal profundo para corte em solo - DPS 04 - tubo de concreto perfurado, areia e brita comerciais - madeira com utilização de 5 vezes</v>
          </cell>
          <cell r="C22325" t="str">
            <v>m</v>
          </cell>
          <cell r="D22325">
            <v>231.54</v>
          </cell>
          <cell r="E22325" t="str">
            <v>DNIT - ABR/25</v>
          </cell>
        </row>
        <row r="22326">
          <cell r="A22326">
            <v>2003562</v>
          </cell>
          <cell r="B22326" t="str">
            <v>Dreno longitudinal profundo para corte em solo - DPS 04 - tubo de concreto perfurado, areia extraída e brita produzida - madeira com utilização de 5 vezes</v>
          </cell>
          <cell r="C22326" t="str">
            <v>m</v>
          </cell>
          <cell r="D22326">
            <v>130.78</v>
          </cell>
          <cell r="E22326" t="str">
            <v>DNIT - ABR/25</v>
          </cell>
        </row>
        <row r="22327">
          <cell r="A22327">
            <v>2003575</v>
          </cell>
          <cell r="B22327" t="str">
            <v>Dreno longitudinal profundo para corte em solo - DPS 04 - tubo PEAD, areia e brita comerciais - madeira com utilização de 5 vezes</v>
          </cell>
          <cell r="C22327" t="str">
            <v>m</v>
          </cell>
          <cell r="D22327">
            <v>201.09</v>
          </cell>
          <cell r="E22327" t="str">
            <v>DNIT - ABR/25</v>
          </cell>
        </row>
        <row r="22328">
          <cell r="A22328">
            <v>2003583</v>
          </cell>
          <cell r="B22328" t="str">
            <v>Dreno longitudinal profundo para corte em solo - DPS 04 - tubo PEAD, areia extraída e brita produzida - madeira com utilização de 5 vezes</v>
          </cell>
          <cell r="C22328" t="str">
            <v>m</v>
          </cell>
          <cell r="D22328">
            <v>128.1</v>
          </cell>
          <cell r="E22328" t="str">
            <v>DNIT - ABR/25</v>
          </cell>
        </row>
        <row r="22329">
          <cell r="A22329">
            <v>2003565</v>
          </cell>
          <cell r="B22329" t="str">
            <v>Dreno longitudinal profundo para corte em solo - DPS 05 - dreno cego - brita comercial</v>
          </cell>
          <cell r="C22329" t="str">
            <v>m</v>
          </cell>
          <cell r="D22329">
            <v>146.13999999999999</v>
          </cell>
          <cell r="E22329" t="str">
            <v>DNIT - ABR/25</v>
          </cell>
        </row>
        <row r="22330">
          <cell r="A22330">
            <v>2003564</v>
          </cell>
          <cell r="B22330" t="str">
            <v>Dreno longitudinal profundo para corte em solo - DPS 05 - dreno cego - brita produzida</v>
          </cell>
          <cell r="C22330" t="str">
            <v>m</v>
          </cell>
          <cell r="D22330">
            <v>89.55</v>
          </cell>
          <cell r="E22330" t="str">
            <v>DNIT - ABR/25</v>
          </cell>
        </row>
        <row r="22331">
          <cell r="A22331">
            <v>2003567</v>
          </cell>
          <cell r="B22331" t="str">
            <v>Dreno longitudinal profundo para corte em solo - DPS 06 - dreno cego - brita comercial</v>
          </cell>
          <cell r="C22331" t="str">
            <v>m</v>
          </cell>
          <cell r="D22331">
            <v>163.63999999999999</v>
          </cell>
          <cell r="E22331" t="str">
            <v>DNIT - ABR/25</v>
          </cell>
        </row>
        <row r="22332">
          <cell r="A22332">
            <v>2003566</v>
          </cell>
          <cell r="B22332" t="str">
            <v>Dreno longitudinal profundo para corte em solo - DPS 06 - dreno cego - brita produzida</v>
          </cell>
          <cell r="C22332" t="str">
            <v>m</v>
          </cell>
          <cell r="D22332">
            <v>95.19</v>
          </cell>
          <cell r="E22332" t="str">
            <v>DNIT - ABR/25</v>
          </cell>
        </row>
        <row r="22333">
          <cell r="A22333">
            <v>2003569</v>
          </cell>
          <cell r="B22333" t="str">
            <v>Dreno longitudinal profundo para corte em solo - DPS 07 - tubo de concreto perfurado e brita comercial</v>
          </cell>
          <cell r="C22333" t="str">
            <v>m</v>
          </cell>
          <cell r="D22333">
            <v>196.02</v>
          </cell>
          <cell r="E22333" t="str">
            <v>DNIT - ABR/25</v>
          </cell>
        </row>
        <row r="22334">
          <cell r="A22334">
            <v>2003568</v>
          </cell>
          <cell r="B22334" t="str">
            <v>Dreno longitudinal profundo para corte em solo - DPS 07 - tubo de concreto perfurado e brita produzida</v>
          </cell>
          <cell r="C22334" t="str">
            <v>m</v>
          </cell>
          <cell r="D22334">
            <v>141.36000000000001</v>
          </cell>
          <cell r="E22334" t="str">
            <v>DNIT - ABR/25</v>
          </cell>
        </row>
        <row r="22335">
          <cell r="A22335">
            <v>2003578</v>
          </cell>
          <cell r="B22335" t="str">
            <v>Dreno longitudinal profundo para corte em solo - DPS 07 - tubo PEAD e brita comercial</v>
          </cell>
          <cell r="C22335" t="str">
            <v>m</v>
          </cell>
          <cell r="D22335">
            <v>183.59</v>
          </cell>
          <cell r="E22335" t="str">
            <v>DNIT - ABR/25</v>
          </cell>
        </row>
        <row r="22336">
          <cell r="A22336">
            <v>2003586</v>
          </cell>
          <cell r="B22336" t="str">
            <v>Dreno longitudinal profundo para corte em solo - DPS 07 - tubo PEAD e brita produzida</v>
          </cell>
          <cell r="C22336" t="str">
            <v>m</v>
          </cell>
          <cell r="D22336">
            <v>138.66999999999999</v>
          </cell>
          <cell r="E22336" t="str">
            <v>DNIT - ABR/25</v>
          </cell>
        </row>
        <row r="22337">
          <cell r="A22337">
            <v>2003571</v>
          </cell>
          <cell r="B22337" t="str">
            <v>Dreno longitudinal profundo para corte em solo - DPS 08 - tubo de concreto perfurado e brita comercial</v>
          </cell>
          <cell r="C22337" t="str">
            <v>m</v>
          </cell>
          <cell r="D22337">
            <v>213.52</v>
          </cell>
          <cell r="E22337" t="str">
            <v>DNIT - ABR/25</v>
          </cell>
        </row>
        <row r="22338">
          <cell r="A22338">
            <v>2003570</v>
          </cell>
          <cell r="B22338" t="str">
            <v>Dreno longitudinal profundo para corte em solo - DPS 08 - tubo de concreto perfurado e brita produzida</v>
          </cell>
          <cell r="C22338" t="str">
            <v>m</v>
          </cell>
          <cell r="D22338">
            <v>147</v>
          </cell>
          <cell r="E22338" t="str">
            <v>DNIT - ABR/25</v>
          </cell>
        </row>
        <row r="22339">
          <cell r="A22339">
            <v>2003579</v>
          </cell>
          <cell r="B22339" t="str">
            <v>Dreno longitudinal profundo para corte em solo - DPS 08 - tubo PEAD e brita comercial</v>
          </cell>
          <cell r="C22339" t="str">
            <v>m</v>
          </cell>
          <cell r="D22339">
            <v>198.01</v>
          </cell>
          <cell r="E22339" t="str">
            <v>DNIT - ABR/25</v>
          </cell>
        </row>
        <row r="22340">
          <cell r="A22340">
            <v>2003587</v>
          </cell>
          <cell r="B22340" t="str">
            <v>Dreno longitudinal profundo para corte em solo - DPS 08 - tubo PEAD e brita produzida</v>
          </cell>
          <cell r="C22340" t="str">
            <v>m</v>
          </cell>
          <cell r="D22340">
            <v>143.97</v>
          </cell>
          <cell r="E22340" t="str">
            <v>DNIT - ABR/25</v>
          </cell>
        </row>
        <row r="22341">
          <cell r="A22341">
            <v>2004506</v>
          </cell>
          <cell r="B22341" t="str">
            <v>Dreno profundo H = 1,0 m - com geocomposto drenante - inclusive escavação e reaterro</v>
          </cell>
          <cell r="C22341" t="str">
            <v>m</v>
          </cell>
          <cell r="D22341">
            <v>70.52</v>
          </cell>
          <cell r="E22341" t="str">
            <v>DNIT - ABR/25</v>
          </cell>
        </row>
        <row r="22342">
          <cell r="A22342">
            <v>2004507</v>
          </cell>
          <cell r="B22342" t="str">
            <v>Dreno profundo H = 1,5 m - com geocomposto drenante - inclusive escavação e reaterro</v>
          </cell>
          <cell r="C22342" t="str">
            <v>m</v>
          </cell>
          <cell r="D22342">
            <v>95.54</v>
          </cell>
          <cell r="E22342" t="str">
            <v>DNIT - ABR/25</v>
          </cell>
        </row>
        <row r="22343">
          <cell r="A22343">
            <v>2003614</v>
          </cell>
          <cell r="B22343" t="str">
            <v>Dreno sub-horizontal - DSH 01 - material de 1ª categoria</v>
          </cell>
          <cell r="C22343" t="str">
            <v>m</v>
          </cell>
          <cell r="D22343">
            <v>161.5</v>
          </cell>
          <cell r="E22343" t="str">
            <v>DNIT - ABR/25</v>
          </cell>
        </row>
        <row r="22344">
          <cell r="A22344">
            <v>2003865</v>
          </cell>
          <cell r="B22344" t="str">
            <v>Dreno sub-horizontal - DSH 01 - material de 2ª categoria</v>
          </cell>
          <cell r="C22344" t="str">
            <v>m</v>
          </cell>
          <cell r="D22344">
            <v>178.97</v>
          </cell>
          <cell r="E22344" t="str">
            <v>DNIT - ABR/25</v>
          </cell>
        </row>
        <row r="22345">
          <cell r="A22345">
            <v>2003923</v>
          </cell>
          <cell r="B22345" t="str">
            <v>Dreno subsuperficial - DSS 01 - tubo de concreto perfurado e areia comercial</v>
          </cell>
          <cell r="C22345" t="str">
            <v>m</v>
          </cell>
          <cell r="D22345">
            <v>62.99</v>
          </cell>
          <cell r="E22345" t="str">
            <v>DNIT - ABR/25</v>
          </cell>
        </row>
        <row r="22346">
          <cell r="A22346">
            <v>2003922</v>
          </cell>
          <cell r="B22346" t="str">
            <v>Dreno subsuperficial - DSS 01 - tubo de concreto perfurado e areia extraída</v>
          </cell>
          <cell r="C22346" t="str">
            <v>m</v>
          </cell>
          <cell r="D22346">
            <v>40.25</v>
          </cell>
          <cell r="E22346" t="str">
            <v>DNIT - ABR/25</v>
          </cell>
        </row>
        <row r="22347">
          <cell r="A22347">
            <v>2003605</v>
          </cell>
          <cell r="B22347" t="str">
            <v>Dreno subsuperficial - DSS 01 - tubo PEAD e areia comercial</v>
          </cell>
          <cell r="C22347" t="str">
            <v>m</v>
          </cell>
          <cell r="D22347">
            <v>45.74</v>
          </cell>
          <cell r="E22347" t="str">
            <v>DNIT - ABR/25</v>
          </cell>
        </row>
        <row r="22348">
          <cell r="A22348">
            <v>2003604</v>
          </cell>
          <cell r="B22348" t="str">
            <v>Dreno subsuperficial - DSS 01 - tubo PEAD e areia extraída</v>
          </cell>
          <cell r="C22348" t="str">
            <v>m</v>
          </cell>
          <cell r="D22348">
            <v>26.55</v>
          </cell>
          <cell r="E22348" t="str">
            <v>DNIT - ABR/25</v>
          </cell>
        </row>
        <row r="22349">
          <cell r="A22349">
            <v>2003607</v>
          </cell>
          <cell r="B22349" t="str">
            <v>Dreno subsuperficial - DSS 02 - brita comercial</v>
          </cell>
          <cell r="C22349" t="str">
            <v>m</v>
          </cell>
          <cell r="D22349">
            <v>43.08</v>
          </cell>
          <cell r="E22349" t="str">
            <v>DNIT - ABR/25</v>
          </cell>
        </row>
        <row r="22350">
          <cell r="A22350">
            <v>2003606</v>
          </cell>
          <cell r="B22350" t="str">
            <v>Dreno subsuperficial - DSS 02 - brita produzida</v>
          </cell>
          <cell r="C22350" t="str">
            <v>m</v>
          </cell>
          <cell r="D22350">
            <v>28.48</v>
          </cell>
          <cell r="E22350" t="str">
            <v>DNIT - ABR/25</v>
          </cell>
        </row>
        <row r="22351">
          <cell r="A22351">
            <v>2003609</v>
          </cell>
          <cell r="B22351" t="str">
            <v>Dreno subsuperficial - DSS 03 - brita comercial</v>
          </cell>
          <cell r="C22351" t="str">
            <v>m</v>
          </cell>
          <cell r="D22351">
            <v>28.73</v>
          </cell>
          <cell r="E22351" t="str">
            <v>DNIT - ABR/25</v>
          </cell>
        </row>
        <row r="22352">
          <cell r="A22352">
            <v>2003608</v>
          </cell>
          <cell r="B22352" t="str">
            <v>Dreno subsuperficial - DSS 03 - brita produzida</v>
          </cell>
          <cell r="C22352" t="str">
            <v>m</v>
          </cell>
          <cell r="D22352">
            <v>14.12</v>
          </cell>
          <cell r="E22352" t="str">
            <v>DNIT - ABR/25</v>
          </cell>
        </row>
        <row r="22353">
          <cell r="A22353">
            <v>2003925</v>
          </cell>
          <cell r="B22353" t="str">
            <v>Dreno subsuperficial - DSS 04 - tubo de concreto perfurado e brita comercial</v>
          </cell>
          <cell r="C22353" t="str">
            <v>m</v>
          </cell>
          <cell r="D22353">
            <v>83.48</v>
          </cell>
          <cell r="E22353" t="str">
            <v>DNIT - ABR/25</v>
          </cell>
        </row>
        <row r="22354">
          <cell r="A22354">
            <v>2003924</v>
          </cell>
          <cell r="B22354" t="str">
            <v>Dreno subsuperficial - DSS 04 - tubo de concreto perfurado e brita produzida</v>
          </cell>
          <cell r="C22354" t="str">
            <v>m</v>
          </cell>
          <cell r="D22354">
            <v>65.33</v>
          </cell>
          <cell r="E22354" t="str">
            <v>DNIT - ABR/25</v>
          </cell>
        </row>
        <row r="22355">
          <cell r="A22355">
            <v>2003611</v>
          </cell>
          <cell r="B22355" t="str">
            <v>Dreno subsuperficial - DSS 04 - tubo PEAD e brita comercial</v>
          </cell>
          <cell r="C22355" t="str">
            <v>m</v>
          </cell>
          <cell r="D22355">
            <v>66.23</v>
          </cell>
          <cell r="E22355" t="str">
            <v>DNIT - ABR/25</v>
          </cell>
        </row>
        <row r="22356">
          <cell r="A22356">
            <v>2003610</v>
          </cell>
          <cell r="B22356" t="str">
            <v>Dreno subsuperficial - DSS 04 - tubo PEAD e brita produzida</v>
          </cell>
          <cell r="C22356" t="str">
            <v>m</v>
          </cell>
          <cell r="D22356">
            <v>51.63</v>
          </cell>
          <cell r="E22356" t="str">
            <v>DNIT - ABR/25</v>
          </cell>
        </row>
        <row r="22357">
          <cell r="A22357">
            <v>2003820</v>
          </cell>
          <cell r="B22357" t="str">
            <v>Dreno tipo barbacã - DRB 01 - D = 75 mm em estrutura de contenção de encosta - excluso o tubo de drenagem</v>
          </cell>
          <cell r="C22357" t="str">
            <v>un</v>
          </cell>
          <cell r="D22357">
            <v>23.22</v>
          </cell>
          <cell r="E22357" t="str">
            <v>DNIT - ABR/25</v>
          </cell>
        </row>
        <row r="22358">
          <cell r="A22358">
            <v>2003821</v>
          </cell>
          <cell r="B22358" t="str">
            <v>Dreno tipo barbacã - DRB 02 - D = 50 mm em estrutura de contenção de encosta - excluso o tubo de drenagem</v>
          </cell>
          <cell r="C22358" t="str">
            <v>un</v>
          </cell>
          <cell r="D22358">
            <v>19.95</v>
          </cell>
          <cell r="E22358" t="str">
            <v>DNIT - ABR/25</v>
          </cell>
        </row>
        <row r="22359">
          <cell r="A22359">
            <v>2003842</v>
          </cell>
          <cell r="B22359" t="str">
            <v>Enchimento de junta de concreto com argamassa asfáltica de densidade 1.700 kg/m³ - espessura de 1 cm</v>
          </cell>
          <cell r="C22359" t="str">
            <v>kg</v>
          </cell>
          <cell r="D22359">
            <v>86.18</v>
          </cell>
          <cell r="E22359" t="str">
            <v>DNIT - ABR/25</v>
          </cell>
        </row>
        <row r="22360">
          <cell r="A22360">
            <v>2003103</v>
          </cell>
          <cell r="B22360" t="str">
            <v>Entrada para descida d'água - EDA 01 A - areia e brita comerciais</v>
          </cell>
          <cell r="C22360" t="str">
            <v>un</v>
          </cell>
          <cell r="D22360">
            <v>207.35</v>
          </cell>
          <cell r="E22360" t="str">
            <v>DNIT - ABR/25</v>
          </cell>
        </row>
        <row r="22361">
          <cell r="A22361">
            <v>2003104</v>
          </cell>
          <cell r="B22361" t="str">
            <v>Entrada para descida d'água - EDA 01 A - areia extraída e brita produzida</v>
          </cell>
          <cell r="C22361" t="str">
            <v>un</v>
          </cell>
          <cell r="D22361">
            <v>179.45</v>
          </cell>
          <cell r="E22361" t="str">
            <v>DNIT - ABR/25</v>
          </cell>
        </row>
        <row r="22362">
          <cell r="A22362">
            <v>2003115</v>
          </cell>
          <cell r="B22362" t="str">
            <v>Entrada para descida d'água - EDA 01 B - areia e brita comerciais</v>
          </cell>
          <cell r="C22362" t="str">
            <v>un</v>
          </cell>
          <cell r="D22362">
            <v>306.05</v>
          </cell>
          <cell r="E22362" t="str">
            <v>DNIT - ABR/25</v>
          </cell>
        </row>
        <row r="22363">
          <cell r="A22363">
            <v>2003116</v>
          </cell>
          <cell r="B22363" t="str">
            <v>Entrada para descida d'água - EDA 01 B - areia extraída e brita produzida</v>
          </cell>
          <cell r="C22363" t="str">
            <v>un</v>
          </cell>
          <cell r="D22363">
            <v>263.29000000000002</v>
          </cell>
          <cell r="E22363" t="str">
            <v>DNIT - ABR/25</v>
          </cell>
        </row>
        <row r="22364">
          <cell r="A22364">
            <v>2003105</v>
          </cell>
          <cell r="B22364" t="str">
            <v>Entrada para descida d'água - EDA 02 A - areia e brita comerciais</v>
          </cell>
          <cell r="C22364" t="str">
            <v>un</v>
          </cell>
          <cell r="D22364">
            <v>220.03</v>
          </cell>
          <cell r="E22364" t="str">
            <v>DNIT - ABR/25</v>
          </cell>
        </row>
        <row r="22365">
          <cell r="A22365">
            <v>2003106</v>
          </cell>
          <cell r="B22365" t="str">
            <v>Entrada para descida d'água - EDA 02 A - areia extraída e brita produzida</v>
          </cell>
          <cell r="C22365" t="str">
            <v>un</v>
          </cell>
          <cell r="D22365">
            <v>190.95</v>
          </cell>
          <cell r="E22365" t="str">
            <v>DNIT - ABR/25</v>
          </cell>
        </row>
        <row r="22366">
          <cell r="A22366">
            <v>2003117</v>
          </cell>
          <cell r="B22366" t="str">
            <v>Entrada para descida d'água - EDA 02 B - areia e brita comerciais</v>
          </cell>
          <cell r="C22366" t="str">
            <v>un</v>
          </cell>
          <cell r="D22366">
            <v>323.95999999999998</v>
          </cell>
          <cell r="E22366" t="str">
            <v>DNIT - ABR/25</v>
          </cell>
        </row>
        <row r="22367">
          <cell r="A22367">
            <v>2003118</v>
          </cell>
          <cell r="B22367" t="str">
            <v>Entrada para descida d'água - EDA 02 B - areia extraída e brita produzida</v>
          </cell>
          <cell r="C22367" t="str">
            <v>un</v>
          </cell>
          <cell r="D22367">
            <v>279.52</v>
          </cell>
          <cell r="E22367" t="str">
            <v>DNIT - ABR/25</v>
          </cell>
        </row>
        <row r="22368">
          <cell r="A22368">
            <v>2003107</v>
          </cell>
          <cell r="B22368" t="str">
            <v>Entrada para descida d'água - EDA 03 A - areia e brita comerciais</v>
          </cell>
          <cell r="C22368" t="str">
            <v>un</v>
          </cell>
          <cell r="D22368">
            <v>194.09</v>
          </cell>
          <cell r="E22368" t="str">
            <v>DNIT - ABR/25</v>
          </cell>
        </row>
        <row r="22369">
          <cell r="A22369">
            <v>2003108</v>
          </cell>
          <cell r="B22369" t="str">
            <v>Entrada para descida d'água - EDA 03 A - areia extraída e brita produzida</v>
          </cell>
          <cell r="C22369" t="str">
            <v>un</v>
          </cell>
          <cell r="D22369">
            <v>169.28</v>
          </cell>
          <cell r="E22369" t="str">
            <v>DNIT - ABR/25</v>
          </cell>
        </row>
        <row r="22370">
          <cell r="A22370">
            <v>2003119</v>
          </cell>
          <cell r="B22370" t="str">
            <v>Entrada para descida d'água - EDA 03 B - areia e brita comerciais</v>
          </cell>
          <cell r="C22370" t="str">
            <v>un</v>
          </cell>
          <cell r="D22370">
            <v>281.66000000000003</v>
          </cell>
          <cell r="E22370" t="str">
            <v>DNIT - ABR/25</v>
          </cell>
        </row>
        <row r="22371">
          <cell r="A22371">
            <v>2003120</v>
          </cell>
          <cell r="B22371" t="str">
            <v>Entrada para descida d'água - EDA 03 B - areia extraída e brita produzida</v>
          </cell>
          <cell r="C22371" t="str">
            <v>un</v>
          </cell>
          <cell r="D22371">
            <v>245</v>
          </cell>
          <cell r="E22371" t="str">
            <v>DNIT - ABR/25</v>
          </cell>
        </row>
        <row r="22372">
          <cell r="A22372">
            <v>2003109</v>
          </cell>
          <cell r="B22372" t="str">
            <v>Entrada para descida d'água - EDA 04 A - areia e brita comerciais</v>
          </cell>
          <cell r="C22372" t="str">
            <v>un</v>
          </cell>
          <cell r="D22372">
            <v>204.62</v>
          </cell>
          <cell r="E22372" t="str">
            <v>DNIT - ABR/25</v>
          </cell>
        </row>
        <row r="22373">
          <cell r="A22373">
            <v>2003110</v>
          </cell>
          <cell r="B22373" t="str">
            <v>Entrada para descida d'água - EDA 04 A - areia extraída e brita produzida</v>
          </cell>
          <cell r="C22373" t="str">
            <v>un</v>
          </cell>
          <cell r="D22373">
            <v>178.92</v>
          </cell>
          <cell r="E22373" t="str">
            <v>DNIT - ABR/25</v>
          </cell>
        </row>
        <row r="22374">
          <cell r="A22374">
            <v>2003121</v>
          </cell>
          <cell r="B22374" t="str">
            <v>Entrada para descida d'água - EDA 04 B - areia e brita comerciais</v>
          </cell>
          <cell r="C22374" t="str">
            <v>un</v>
          </cell>
          <cell r="D22374">
            <v>296.62</v>
          </cell>
          <cell r="E22374" t="str">
            <v>DNIT - ABR/25</v>
          </cell>
        </row>
        <row r="22375">
          <cell r="A22375">
            <v>2003122</v>
          </cell>
          <cell r="B22375" t="str">
            <v>Entrada para descida d'água - EDA 04 B - areia extraída e brita produzida</v>
          </cell>
          <cell r="C22375" t="str">
            <v>un</v>
          </cell>
          <cell r="D22375">
            <v>258.70999999999998</v>
          </cell>
          <cell r="E22375" t="str">
            <v>DNIT - ABR/25</v>
          </cell>
        </row>
        <row r="22376">
          <cell r="A22376">
            <v>2003111</v>
          </cell>
          <cell r="B22376" t="str">
            <v>Entrada para descida d'água - EDA 05 A - areia e brita comerciais</v>
          </cell>
          <cell r="C22376" t="str">
            <v>un</v>
          </cell>
          <cell r="D22376">
            <v>217.19</v>
          </cell>
          <cell r="E22376" t="str">
            <v>DNIT - ABR/25</v>
          </cell>
        </row>
        <row r="22377">
          <cell r="A22377">
            <v>2003112</v>
          </cell>
          <cell r="B22377" t="str">
            <v>Entrada para descida d'água - EDA 05 A - areia extraída e brita produzida</v>
          </cell>
          <cell r="C22377" t="str">
            <v>un</v>
          </cell>
          <cell r="D22377">
            <v>190.45</v>
          </cell>
          <cell r="E22377" t="str">
            <v>DNIT - ABR/25</v>
          </cell>
        </row>
        <row r="22378">
          <cell r="A22378">
            <v>2003123</v>
          </cell>
          <cell r="B22378" t="str">
            <v>Entrada para descida d'água - EDA 05 B - areia e brita comerciais</v>
          </cell>
          <cell r="C22378" t="str">
            <v>un</v>
          </cell>
          <cell r="D22378">
            <v>314.61</v>
          </cell>
          <cell r="E22378" t="str">
            <v>DNIT - ABR/25</v>
          </cell>
        </row>
        <row r="22379">
          <cell r="A22379">
            <v>2003124</v>
          </cell>
          <cell r="B22379" t="str">
            <v>Entrada para descida d'água - EDA 05 B - areia extraída e brita produzida</v>
          </cell>
          <cell r="C22379" t="str">
            <v>un</v>
          </cell>
          <cell r="D22379">
            <v>275.19</v>
          </cell>
          <cell r="E22379" t="str">
            <v>DNIT - ABR/25</v>
          </cell>
        </row>
        <row r="22380">
          <cell r="A22380">
            <v>2003113</v>
          </cell>
          <cell r="B22380" t="str">
            <v>Entrada para descida d'água - EDA 06 A - areia e brita comerciais</v>
          </cell>
          <cell r="C22380" t="str">
            <v>un</v>
          </cell>
          <cell r="D22380">
            <v>227.72</v>
          </cell>
          <cell r="E22380" t="str">
            <v>DNIT - ABR/25</v>
          </cell>
        </row>
        <row r="22381">
          <cell r="A22381">
            <v>2003114</v>
          </cell>
          <cell r="B22381" t="str">
            <v>Entrada para descida d'água - EDA 06 A - areia extraída e brita produzida</v>
          </cell>
          <cell r="C22381" t="str">
            <v>un</v>
          </cell>
          <cell r="D22381">
            <v>200.1</v>
          </cell>
          <cell r="E22381" t="str">
            <v>DNIT - ABR/25</v>
          </cell>
        </row>
        <row r="22382">
          <cell r="A22382">
            <v>2003125</v>
          </cell>
          <cell r="B22382" t="str">
            <v>Entrada para descida d'água - EDA 06 B - areia e brita comerciais</v>
          </cell>
          <cell r="C22382" t="str">
            <v>un</v>
          </cell>
          <cell r="D22382">
            <v>329.56</v>
          </cell>
          <cell r="E22382" t="str">
            <v>DNIT - ABR/25</v>
          </cell>
        </row>
        <row r="22383">
          <cell r="A22383">
            <v>2003126</v>
          </cell>
          <cell r="B22383" t="str">
            <v>Entrada para descida d'água - EDA 06 B - areia extraída e brita produzida</v>
          </cell>
          <cell r="C22383" t="str">
            <v>un</v>
          </cell>
          <cell r="D22383">
            <v>288.89999999999998</v>
          </cell>
          <cell r="E22383" t="str">
            <v>DNIT - ABR/25</v>
          </cell>
        </row>
        <row r="22384">
          <cell r="A22384">
            <v>2003127</v>
          </cell>
          <cell r="B22384" t="str">
            <v>Entrada para descida d'água - EDA 07 A - areia e brita comerciais</v>
          </cell>
          <cell r="C22384" t="str">
            <v>un</v>
          </cell>
          <cell r="D22384">
            <v>873.2</v>
          </cell>
          <cell r="E22384" t="str">
            <v>DNIT - ABR/25</v>
          </cell>
        </row>
        <row r="22385">
          <cell r="A22385">
            <v>2003128</v>
          </cell>
          <cell r="B22385" t="str">
            <v>Entrada para descida d'água - EDA 07 A - areia extraída e brita produzida</v>
          </cell>
          <cell r="C22385" t="str">
            <v>un</v>
          </cell>
          <cell r="D22385">
            <v>735.81</v>
          </cell>
          <cell r="E22385" t="str">
            <v>DNIT - ABR/25</v>
          </cell>
        </row>
        <row r="22386">
          <cell r="A22386">
            <v>2003147</v>
          </cell>
          <cell r="B22386" t="str">
            <v>Entrada para descida d'água - EDA 07 B - areia e brita comerciais</v>
          </cell>
          <cell r="C22386" t="str">
            <v>un</v>
          </cell>
          <cell r="D22386">
            <v>1198.25</v>
          </cell>
          <cell r="E22386" t="str">
            <v>DNIT - ABR/25</v>
          </cell>
        </row>
        <row r="22387">
          <cell r="A22387">
            <v>2003148</v>
          </cell>
          <cell r="B22387" t="str">
            <v>Entrada para descida d'água - EDA 07 B - areia extraída e brita produzida</v>
          </cell>
          <cell r="C22387" t="str">
            <v>un</v>
          </cell>
          <cell r="D22387">
            <v>1001</v>
          </cell>
          <cell r="E22387" t="str">
            <v>DNIT - ABR/25</v>
          </cell>
        </row>
        <row r="22388">
          <cell r="A22388">
            <v>2003129</v>
          </cell>
          <cell r="B22388" t="str">
            <v>Entrada para descida d'água - EDA 08 A - areia e brita comerciais</v>
          </cell>
          <cell r="C22388" t="str">
            <v>un</v>
          </cell>
          <cell r="D22388">
            <v>878.82</v>
          </cell>
          <cell r="E22388" t="str">
            <v>DNIT - ABR/25</v>
          </cell>
        </row>
        <row r="22389">
          <cell r="A22389">
            <v>2003130</v>
          </cell>
          <cell r="B22389" t="str">
            <v>Entrada para descida d'água - EDA 08 A - areia extraída e brita produzida</v>
          </cell>
          <cell r="C22389" t="str">
            <v>un</v>
          </cell>
          <cell r="D22389">
            <v>740.01</v>
          </cell>
          <cell r="E22389" t="str">
            <v>DNIT - ABR/25</v>
          </cell>
        </row>
        <row r="22390">
          <cell r="A22390">
            <v>2003149</v>
          </cell>
          <cell r="B22390" t="str">
            <v>Entrada para descida d'água - EDA 08 B - areia e brita comerciais</v>
          </cell>
          <cell r="C22390" t="str">
            <v>un</v>
          </cell>
          <cell r="D22390">
            <v>1208.06</v>
          </cell>
          <cell r="E22390" t="str">
            <v>DNIT - ABR/25</v>
          </cell>
        </row>
        <row r="22391">
          <cell r="A22391">
            <v>2003150</v>
          </cell>
          <cell r="B22391" t="str">
            <v>Entrada para descida d'água - EDA 08 B - areia extraída e brita produzida</v>
          </cell>
          <cell r="C22391" t="str">
            <v>un</v>
          </cell>
          <cell r="D22391">
            <v>1008.34</v>
          </cell>
          <cell r="E22391" t="str">
            <v>DNIT - ABR/25</v>
          </cell>
        </row>
        <row r="22392">
          <cell r="A22392">
            <v>2003131</v>
          </cell>
          <cell r="B22392" t="str">
            <v>Entrada para descida d'água - EDA 09 A - areia e brita comerciais</v>
          </cell>
          <cell r="C22392" t="str">
            <v>un</v>
          </cell>
          <cell r="D22392">
            <v>895.92</v>
          </cell>
          <cell r="E22392" t="str">
            <v>DNIT - ABR/25</v>
          </cell>
        </row>
        <row r="22393">
          <cell r="A22393">
            <v>2003132</v>
          </cell>
          <cell r="B22393" t="str">
            <v>Entrada para descida d'água - EDA 09 A - areia extraída e brita produzida</v>
          </cell>
          <cell r="C22393" t="str">
            <v>un</v>
          </cell>
          <cell r="D22393">
            <v>752.8</v>
          </cell>
          <cell r="E22393" t="str">
            <v>DNIT - ABR/25</v>
          </cell>
        </row>
        <row r="22394">
          <cell r="A22394">
            <v>2003151</v>
          </cell>
          <cell r="B22394" t="str">
            <v>Entrada para descida d'água - EDA 09 B - areia e brita comerciais</v>
          </cell>
          <cell r="C22394" t="str">
            <v>un</v>
          </cell>
          <cell r="D22394">
            <v>1237.93</v>
          </cell>
          <cell r="E22394" t="str">
            <v>DNIT - ABR/25</v>
          </cell>
        </row>
        <row r="22395">
          <cell r="A22395">
            <v>2003152</v>
          </cell>
          <cell r="B22395" t="str">
            <v>Entrada para descida d'água - EDA 09 B - areia extraída e brita produzida</v>
          </cell>
          <cell r="C22395" t="str">
            <v>un</v>
          </cell>
          <cell r="D22395">
            <v>1030.67</v>
          </cell>
          <cell r="E22395" t="str">
            <v>DNIT - ABR/25</v>
          </cell>
        </row>
        <row r="22396">
          <cell r="A22396">
            <v>2003133</v>
          </cell>
          <cell r="B22396" t="str">
            <v>Entrada para descida d'água - EDA 10 A - areia e brita comerciais</v>
          </cell>
          <cell r="C22396" t="str">
            <v>un</v>
          </cell>
          <cell r="D22396">
            <v>899.37</v>
          </cell>
          <cell r="E22396" t="str">
            <v>DNIT - ABR/25</v>
          </cell>
        </row>
        <row r="22397">
          <cell r="A22397">
            <v>2003134</v>
          </cell>
          <cell r="B22397" t="str">
            <v>Entrada para descida d'água - EDA 10 A - areia extraída e brita produzida</v>
          </cell>
          <cell r="C22397" t="str">
            <v>un</v>
          </cell>
          <cell r="D22397">
            <v>755.37</v>
          </cell>
          <cell r="E22397" t="str">
            <v>DNIT - ABR/25</v>
          </cell>
        </row>
        <row r="22398">
          <cell r="A22398">
            <v>2003153</v>
          </cell>
          <cell r="B22398" t="str">
            <v>Entrada para descida d'água - EDA 10 B - areia e brita comerciais</v>
          </cell>
          <cell r="C22398" t="str">
            <v>un</v>
          </cell>
          <cell r="D22398">
            <v>1243.9100000000001</v>
          </cell>
          <cell r="E22398" t="str">
            <v>DNIT - ABR/25</v>
          </cell>
        </row>
        <row r="22399">
          <cell r="A22399">
            <v>2003154</v>
          </cell>
          <cell r="B22399" t="str">
            <v>Entrada para descida d'água - EDA 10 B - areia extraída e brita produzida</v>
          </cell>
          <cell r="C22399" t="str">
            <v>un</v>
          </cell>
          <cell r="D22399">
            <v>1035.1500000000001</v>
          </cell>
          <cell r="E22399" t="str">
            <v>DNIT - ABR/25</v>
          </cell>
        </row>
        <row r="22400">
          <cell r="A22400">
            <v>2003135</v>
          </cell>
          <cell r="B22400" t="str">
            <v>Entrada para descida d'água - EDA 11 A - areia e brita comerciais</v>
          </cell>
          <cell r="C22400" t="str">
            <v>un</v>
          </cell>
          <cell r="D22400">
            <v>907.09</v>
          </cell>
          <cell r="E22400" t="str">
            <v>DNIT - ABR/25</v>
          </cell>
        </row>
        <row r="22401">
          <cell r="A22401">
            <v>2003136</v>
          </cell>
          <cell r="B22401" t="str">
            <v>Entrada para descida d'água - EDA 11 A - areia extraída e brita produzida</v>
          </cell>
          <cell r="C22401" t="str">
            <v>un</v>
          </cell>
          <cell r="D22401">
            <v>761.14</v>
          </cell>
          <cell r="E22401" t="str">
            <v>DNIT - ABR/25</v>
          </cell>
        </row>
        <row r="22402">
          <cell r="A22402">
            <v>2003155</v>
          </cell>
          <cell r="B22402" t="str">
            <v>Entrada para descida d'água - EDA 11 B - areia e brita comerciais</v>
          </cell>
          <cell r="C22402" t="str">
            <v>un</v>
          </cell>
          <cell r="D22402">
            <v>1257.43</v>
          </cell>
          <cell r="E22402" t="str">
            <v>DNIT - ABR/25</v>
          </cell>
        </row>
        <row r="22403">
          <cell r="A22403">
            <v>2003156</v>
          </cell>
          <cell r="B22403" t="str">
            <v>Entrada para descida d'água - EDA 11 B - areia extraída e brita produzida</v>
          </cell>
          <cell r="C22403" t="str">
            <v>un</v>
          </cell>
          <cell r="D22403">
            <v>1045.25</v>
          </cell>
          <cell r="E22403" t="str">
            <v>DNIT - ABR/25</v>
          </cell>
        </row>
        <row r="22404">
          <cell r="A22404">
            <v>2003137</v>
          </cell>
          <cell r="B22404" t="str">
            <v>Entrada para descida d'água - EDA 12 A - areia e brita comerciais</v>
          </cell>
          <cell r="C22404" t="str">
            <v>un</v>
          </cell>
          <cell r="D22404">
            <v>1175.22</v>
          </cell>
          <cell r="E22404" t="str">
            <v>DNIT - ABR/25</v>
          </cell>
        </row>
        <row r="22405">
          <cell r="A22405">
            <v>2003138</v>
          </cell>
          <cell r="B22405" t="str">
            <v>Entrada para descida d'água - EDA 12 A - areia extraída e brita produzida</v>
          </cell>
          <cell r="C22405" t="str">
            <v>un</v>
          </cell>
          <cell r="D22405">
            <v>1015.63</v>
          </cell>
          <cell r="E22405" t="str">
            <v>DNIT - ABR/25</v>
          </cell>
        </row>
        <row r="22406">
          <cell r="A22406">
            <v>2003157</v>
          </cell>
          <cell r="B22406" t="str">
            <v>Entrada para descida d'água - EDA 12 B - areia e brita comerciais</v>
          </cell>
          <cell r="C22406" t="str">
            <v>un</v>
          </cell>
          <cell r="D22406">
            <v>1587.95</v>
          </cell>
          <cell r="E22406" t="str">
            <v>DNIT - ABR/25</v>
          </cell>
        </row>
        <row r="22407">
          <cell r="A22407">
            <v>2003158</v>
          </cell>
          <cell r="B22407" t="str">
            <v>Entrada para descida d'água - EDA 12 B - areia extraída e brita produzida</v>
          </cell>
          <cell r="C22407" t="str">
            <v>un</v>
          </cell>
          <cell r="D22407">
            <v>1362.11</v>
          </cell>
          <cell r="E22407" t="str">
            <v>DNIT - ABR/25</v>
          </cell>
        </row>
        <row r="22408">
          <cell r="A22408">
            <v>2003139</v>
          </cell>
          <cell r="B22408" t="str">
            <v>Entrada para descida d'água - EDA 13 A - areia e brita comerciais</v>
          </cell>
          <cell r="C22408" t="str">
            <v>un</v>
          </cell>
          <cell r="D22408">
            <v>1180.83</v>
          </cell>
          <cell r="E22408" t="str">
            <v>DNIT - ABR/25</v>
          </cell>
        </row>
        <row r="22409">
          <cell r="A22409">
            <v>2003140</v>
          </cell>
          <cell r="B22409" t="str">
            <v>Entrada para descida d'água - EDA 13 A - areia extraída e brita produzida</v>
          </cell>
          <cell r="C22409" t="str">
            <v>un</v>
          </cell>
          <cell r="D22409">
            <v>1019.83</v>
          </cell>
          <cell r="E22409" t="str">
            <v>DNIT - ABR/25</v>
          </cell>
        </row>
        <row r="22410">
          <cell r="A22410">
            <v>2003159</v>
          </cell>
          <cell r="B22410" t="str">
            <v>Entrada para descida d'água - EDA 13 B - areia e brita comerciais</v>
          </cell>
          <cell r="C22410" t="str">
            <v>un</v>
          </cell>
          <cell r="D22410">
            <v>1597.76</v>
          </cell>
          <cell r="E22410" t="str">
            <v>DNIT - ABR/25</v>
          </cell>
        </row>
        <row r="22411">
          <cell r="A22411">
            <v>2003160</v>
          </cell>
          <cell r="B22411" t="str">
            <v>Entrada para descida d'água - EDA 13 B - areia extraída e brita produzida</v>
          </cell>
          <cell r="C22411" t="str">
            <v>un</v>
          </cell>
          <cell r="D22411">
            <v>1369.45</v>
          </cell>
          <cell r="E22411" t="str">
            <v>DNIT - ABR/25</v>
          </cell>
        </row>
        <row r="22412">
          <cell r="A22412">
            <v>2003141</v>
          </cell>
          <cell r="B22412" t="str">
            <v>Entrada para descida d'água - EDA 14 A - areia e brita comerciais</v>
          </cell>
          <cell r="C22412" t="str">
            <v>un</v>
          </cell>
          <cell r="D22412">
            <v>1197.93</v>
          </cell>
          <cell r="E22412" t="str">
            <v>DNIT - ABR/25</v>
          </cell>
        </row>
        <row r="22413">
          <cell r="A22413">
            <v>2003142</v>
          </cell>
          <cell r="B22413" t="str">
            <v>Entrada para descida d'água - EDA 14 A - areia extraída e brita produzida</v>
          </cell>
          <cell r="C22413" t="str">
            <v>un</v>
          </cell>
          <cell r="D22413">
            <v>1032.6099999999999</v>
          </cell>
          <cell r="E22413" t="str">
            <v>DNIT - ABR/25</v>
          </cell>
        </row>
        <row r="22414">
          <cell r="A22414">
            <v>2003161</v>
          </cell>
          <cell r="B22414" t="str">
            <v>Entrada para descida d'água - EDA 14 B - areia e brita comerciais</v>
          </cell>
          <cell r="C22414" t="str">
            <v>un</v>
          </cell>
          <cell r="D22414">
            <v>1627.63</v>
          </cell>
          <cell r="E22414" t="str">
            <v>DNIT - ABR/25</v>
          </cell>
        </row>
        <row r="22415">
          <cell r="A22415">
            <v>2003162</v>
          </cell>
          <cell r="B22415" t="str">
            <v>Entrada para descida d'água - EDA 14 B - areia extraída e brita produzida</v>
          </cell>
          <cell r="C22415" t="str">
            <v>un</v>
          </cell>
          <cell r="D22415">
            <v>1391.78</v>
          </cell>
          <cell r="E22415" t="str">
            <v>DNIT - ABR/25</v>
          </cell>
        </row>
        <row r="22416">
          <cell r="A22416">
            <v>2003143</v>
          </cell>
          <cell r="B22416" t="str">
            <v>Entrada para descida d'água - EDA 15 A - areia e brita comerciais</v>
          </cell>
          <cell r="C22416" t="str">
            <v>un</v>
          </cell>
          <cell r="D22416">
            <v>1201.3800000000001</v>
          </cell>
          <cell r="E22416" t="str">
            <v>DNIT - ABR/25</v>
          </cell>
        </row>
        <row r="22417">
          <cell r="A22417">
            <v>2003144</v>
          </cell>
          <cell r="B22417" t="str">
            <v>Entrada para descida d'água - EDA 15 A - areia extraída e brita produzida</v>
          </cell>
          <cell r="C22417" t="str">
            <v>un</v>
          </cell>
          <cell r="D22417">
            <v>1035.19</v>
          </cell>
          <cell r="E22417" t="str">
            <v>DNIT - ABR/25</v>
          </cell>
        </row>
        <row r="22418">
          <cell r="A22418">
            <v>2003163</v>
          </cell>
          <cell r="B22418" t="str">
            <v>Entrada para descida d'água - EDA 15 B - areia e brita comerciais</v>
          </cell>
          <cell r="C22418" t="str">
            <v>un</v>
          </cell>
          <cell r="D22418">
            <v>1633.62</v>
          </cell>
          <cell r="E22418" t="str">
            <v>DNIT - ABR/25</v>
          </cell>
        </row>
        <row r="22419">
          <cell r="A22419">
            <v>2003164</v>
          </cell>
          <cell r="B22419" t="str">
            <v>Entrada para descida d'água - EDA 15 B - areia extraída e brita produzida</v>
          </cell>
          <cell r="C22419" t="str">
            <v>un</v>
          </cell>
          <cell r="D22419">
            <v>1396.25</v>
          </cell>
          <cell r="E22419" t="str">
            <v>DNIT - ABR/25</v>
          </cell>
        </row>
        <row r="22420">
          <cell r="A22420">
            <v>2003145</v>
          </cell>
          <cell r="B22420" t="str">
            <v>Entrada para descida d'água - EDA 16 A - areia e brita comerciais</v>
          </cell>
          <cell r="C22420" t="str">
            <v>un</v>
          </cell>
          <cell r="D22420">
            <v>1209.0999999999999</v>
          </cell>
          <cell r="E22420" t="str">
            <v>DNIT - ABR/25</v>
          </cell>
        </row>
        <row r="22421">
          <cell r="A22421">
            <v>2003146</v>
          </cell>
          <cell r="B22421" t="str">
            <v>Entrada para descida d'água - EDA 16 A - areia extraída e brita produzida</v>
          </cell>
          <cell r="C22421" t="str">
            <v>un</v>
          </cell>
          <cell r="D22421">
            <v>1040.96</v>
          </cell>
          <cell r="E22421" t="str">
            <v>DNIT - ABR/25</v>
          </cell>
        </row>
        <row r="22422">
          <cell r="A22422">
            <v>2003165</v>
          </cell>
          <cell r="B22422" t="str">
            <v>Entrada para descida d'água - EDA 16 B - areia e brita comerciais</v>
          </cell>
          <cell r="C22422" t="str">
            <v>un</v>
          </cell>
          <cell r="D22422">
            <v>1647.13</v>
          </cell>
          <cell r="E22422" t="str">
            <v>DNIT - ABR/25</v>
          </cell>
        </row>
        <row r="22423">
          <cell r="A22423">
            <v>2003166</v>
          </cell>
          <cell r="B22423" t="str">
            <v>Entrada para descida d'água - EDA 16 B - areia extraída e brita produzida</v>
          </cell>
          <cell r="C22423" t="str">
            <v>un</v>
          </cell>
          <cell r="D22423">
            <v>1406.36</v>
          </cell>
          <cell r="E22423" t="str">
            <v>DNIT - ABR/25</v>
          </cell>
        </row>
        <row r="22424">
          <cell r="A22424">
            <v>2003819</v>
          </cell>
          <cell r="B22424" t="str">
            <v>Envelope de brita para tubos com diâmetro externo de 75 a 110 mm - L = 15 cm e H = 15 cm</v>
          </cell>
          <cell r="C22424" t="str">
            <v>m</v>
          </cell>
          <cell r="D22424">
            <v>8.77</v>
          </cell>
          <cell r="E22424" t="str">
            <v>DNIT - ABR/25</v>
          </cell>
        </row>
        <row r="22425">
          <cell r="A22425">
            <v>2004504</v>
          </cell>
          <cell r="B22425" t="str">
            <v>Escavação mecânica de vala para drenagem com valetadeira em material de 1ª categoria</v>
          </cell>
          <cell r="C22425" t="str">
            <v>m³</v>
          </cell>
          <cell r="D22425">
            <v>19.899999999999999</v>
          </cell>
          <cell r="E22425" t="str">
            <v>DNIT - ABR/25</v>
          </cell>
        </row>
        <row r="22426">
          <cell r="A22426">
            <v>2004519</v>
          </cell>
          <cell r="B22426" t="str">
            <v>Escavação mecânica de vala trapezoidal ou triangular em material de 1ª categoria para drenagem superficial com retroescavadeira - 0,10 m² ≤ seção &lt; 0,15 m²</v>
          </cell>
          <cell r="C22426" t="str">
            <v>m³</v>
          </cell>
          <cell r="D22426">
            <v>28.48</v>
          </cell>
          <cell r="E22426" t="str">
            <v>DNIT - ABR/25</v>
          </cell>
        </row>
        <row r="22427">
          <cell r="A22427">
            <v>2004520</v>
          </cell>
          <cell r="B22427" t="str">
            <v>Escavação mecânica de vala trapezoidal ou triangular em material de 1ª categoria para drenagem superficial com retroescavadeira - 0,15 m² ≤ seção &lt; 0,20 m²</v>
          </cell>
          <cell r="C22427" t="str">
            <v>m³</v>
          </cell>
          <cell r="D22427">
            <v>23.49</v>
          </cell>
          <cell r="E22427" t="str">
            <v>DNIT - ABR/25</v>
          </cell>
        </row>
        <row r="22428">
          <cell r="A22428">
            <v>2004521</v>
          </cell>
          <cell r="B22428" t="str">
            <v>Escavação mecânica de vala trapezoidal ou triangular em material de 1ª categoria para drenagem superficial com retroescavadeira - 0,20 m² ≤ seção &lt; 0,30 m²</v>
          </cell>
          <cell r="C22428" t="str">
            <v>m³</v>
          </cell>
          <cell r="D22428">
            <v>16.07</v>
          </cell>
          <cell r="E22428" t="str">
            <v>DNIT - ABR/25</v>
          </cell>
        </row>
        <row r="22429">
          <cell r="A22429">
            <v>2004522</v>
          </cell>
          <cell r="B22429" t="str">
            <v>Escavação mecânica de vala trapezoidal ou triangular em material de 1ª categoria para drenagem superficial com retroescavadeira - 0,30 m² ≤ seção &lt; 0,50 m²</v>
          </cell>
          <cell r="C22429" t="str">
            <v>m³</v>
          </cell>
          <cell r="D22429">
            <v>11.74</v>
          </cell>
          <cell r="E22429" t="str">
            <v>DNIT - ABR/25</v>
          </cell>
        </row>
        <row r="22430">
          <cell r="A22430">
            <v>2004518</v>
          </cell>
          <cell r="B22430" t="str">
            <v>Escavação mecânica de vala trapezoidal ou triangular em material de 1ª categoria para drenagem superficial com retroescavadeira - seção &lt; 0,10 m²</v>
          </cell>
          <cell r="C22430" t="str">
            <v>m³</v>
          </cell>
          <cell r="D22430">
            <v>49.46</v>
          </cell>
          <cell r="E22430" t="str">
            <v>DNIT - ABR/25</v>
          </cell>
        </row>
        <row r="22431">
          <cell r="A22431">
            <v>2003864</v>
          </cell>
          <cell r="B22431" t="str">
            <v>Esgotamento de água com bomba submersa</v>
          </cell>
          <cell r="C22431" t="str">
            <v>h</v>
          </cell>
          <cell r="D22431">
            <v>14.02</v>
          </cell>
          <cell r="E22431" t="str">
            <v>DNIT - ABR/25</v>
          </cell>
        </row>
        <row r="22432">
          <cell r="A22432">
            <v>2003863</v>
          </cell>
          <cell r="B22432" t="str">
            <v>Esgotamento de dreno horizontal profundo a vácuo</v>
          </cell>
          <cell r="C22432" t="str">
            <v>h</v>
          </cell>
          <cell r="D22432">
            <v>23.39</v>
          </cell>
          <cell r="E22432" t="str">
            <v>DNIT - ABR/25</v>
          </cell>
        </row>
        <row r="22433">
          <cell r="A22433">
            <v>2004508</v>
          </cell>
          <cell r="B22433" t="str">
            <v>Geodreno vertical para tratamento de solos moles</v>
          </cell>
          <cell r="C22433" t="str">
            <v>m</v>
          </cell>
          <cell r="D22433">
            <v>12.55</v>
          </cell>
          <cell r="E22433" t="str">
            <v>DNIT - ABR/25</v>
          </cell>
        </row>
        <row r="22434">
          <cell r="A22434">
            <v>2003316</v>
          </cell>
          <cell r="B22434" t="str">
            <v>Grelha de concreto 54 x 100 cm para boca-de-lobo - areia e brita comerciais - sobrecarga do trem tipo TB 45</v>
          </cell>
          <cell r="C22434" t="str">
            <v>un</v>
          </cell>
          <cell r="D22434">
            <v>108.85</v>
          </cell>
          <cell r="E22434" t="str">
            <v>DNIT - ABR/25</v>
          </cell>
        </row>
        <row r="22435">
          <cell r="A22435">
            <v>2003317</v>
          </cell>
          <cell r="B22435" t="str">
            <v>Grelha de concreto 54 x 100 cm para boca-de-lobo - areia extraída e brita produzida - sobrecarga do trem tipo TB 45</v>
          </cell>
          <cell r="C22435" t="str">
            <v>un</v>
          </cell>
          <cell r="D22435">
            <v>103.16</v>
          </cell>
          <cell r="E22435" t="str">
            <v>DNIT - ABR/25</v>
          </cell>
        </row>
        <row r="22436">
          <cell r="A22436">
            <v>2003767</v>
          </cell>
          <cell r="B22436" t="str">
            <v>Lastro de areia comercial - espalhamento manual</v>
          </cell>
          <cell r="C22436" t="str">
            <v>m³</v>
          </cell>
          <cell r="D22436">
            <v>127.07</v>
          </cell>
          <cell r="E22436" t="str">
            <v>DNIT - ABR/25</v>
          </cell>
        </row>
        <row r="22437">
          <cell r="A22437">
            <v>2003844</v>
          </cell>
          <cell r="B22437" t="str">
            <v>Lastro de areia comercial - espalhamento mecânico</v>
          </cell>
          <cell r="C22437" t="str">
            <v>m³</v>
          </cell>
          <cell r="D22437">
            <v>122.95</v>
          </cell>
          <cell r="E22437" t="str">
            <v>DNIT - ABR/25</v>
          </cell>
        </row>
        <row r="22438">
          <cell r="A22438">
            <v>2003576</v>
          </cell>
          <cell r="B22438" t="str">
            <v>Lastro de areia extraída - espalhamento manual</v>
          </cell>
          <cell r="C22438" t="str">
            <v>m³</v>
          </cell>
          <cell r="D22438">
            <v>16.95</v>
          </cell>
          <cell r="E22438" t="str">
            <v>DNIT - ABR/25</v>
          </cell>
        </row>
        <row r="22439">
          <cell r="A22439">
            <v>2003858</v>
          </cell>
          <cell r="B22439" t="str">
            <v>Lastro de areia extraída - espalhamento mecânico</v>
          </cell>
          <cell r="C22439" t="str">
            <v>m³</v>
          </cell>
          <cell r="D22439">
            <v>12.83</v>
          </cell>
          <cell r="E22439" t="str">
            <v>DNIT - ABR/25</v>
          </cell>
        </row>
        <row r="22440">
          <cell r="A22440">
            <v>2003850</v>
          </cell>
          <cell r="B22440" t="str">
            <v>Lastro de brita comercial compactado com soquete vibratório - espalhamento manual</v>
          </cell>
          <cell r="C22440" t="str">
            <v>m³</v>
          </cell>
          <cell r="D22440">
            <v>173.39</v>
          </cell>
          <cell r="E22440" t="str">
            <v>DNIT - ABR/25</v>
          </cell>
        </row>
        <row r="22441">
          <cell r="A22441">
            <v>2003849</v>
          </cell>
          <cell r="B22441" t="str">
            <v>Lastro de brita produzida compactado com soquete vibratório - espalhamento manual</v>
          </cell>
          <cell r="C22441" t="str">
            <v>m³</v>
          </cell>
          <cell r="D22441">
            <v>79.08</v>
          </cell>
          <cell r="E22441" t="str">
            <v>DNIT - ABR/25</v>
          </cell>
        </row>
        <row r="22442">
          <cell r="A22442">
            <v>2003868</v>
          </cell>
          <cell r="B22442" t="str">
            <v>Lastro de pedra de mão ou rachão - espalhamento manual</v>
          </cell>
          <cell r="C22442" t="str">
            <v>m³</v>
          </cell>
          <cell r="D22442">
            <v>164.08</v>
          </cell>
          <cell r="E22442" t="str">
            <v>DNIT - ABR/25</v>
          </cell>
        </row>
        <row r="22443">
          <cell r="A22443">
            <v>2003369</v>
          </cell>
          <cell r="B22443" t="str">
            <v>Meio-fio de concreto - MFC 01 - areia e brita comerciais - fôrma de madeira</v>
          </cell>
          <cell r="C22443" t="str">
            <v>m</v>
          </cell>
          <cell r="D22443">
            <v>115.82</v>
          </cell>
          <cell r="E22443" t="str">
            <v>DNIT - ABR/25</v>
          </cell>
        </row>
        <row r="22444">
          <cell r="A22444">
            <v>2003368</v>
          </cell>
          <cell r="B22444" t="str">
            <v>Meio-fio de concreto - MFC 01 - areia extraída e brita produzida - fôrma de madeira</v>
          </cell>
          <cell r="C22444" t="str">
            <v>m</v>
          </cell>
          <cell r="D22444">
            <v>99.84</v>
          </cell>
          <cell r="E22444" t="str">
            <v>DNIT - ABR/25</v>
          </cell>
        </row>
        <row r="22445">
          <cell r="A22445">
            <v>2003939</v>
          </cell>
          <cell r="B22445" t="str">
            <v>Meio-fio de concreto - MFC 01 moldado no local com extrusora e concreto usinado - areia e brita comerciais</v>
          </cell>
          <cell r="C22445" t="str">
            <v>m</v>
          </cell>
          <cell r="D22445">
            <v>68.72</v>
          </cell>
          <cell r="E22445" t="str">
            <v>DNIT - ABR/25</v>
          </cell>
        </row>
        <row r="22446">
          <cell r="A22446">
            <v>2003940</v>
          </cell>
          <cell r="B22446" t="str">
            <v>Meio-fio de concreto - MFC 01 moldado no local com extrusora e concreto usinado - areia extraída e brita produzida</v>
          </cell>
          <cell r="C22446" t="str">
            <v>m</v>
          </cell>
          <cell r="D22446">
            <v>52.69</v>
          </cell>
          <cell r="E22446" t="str">
            <v>DNIT - ABR/25</v>
          </cell>
        </row>
        <row r="22447">
          <cell r="A22447">
            <v>2003371</v>
          </cell>
          <cell r="B22447" t="str">
            <v>Meio-fio de concreto - MFC 02 - areia e brita comerciais - fôrma de madeira</v>
          </cell>
          <cell r="C22447" t="str">
            <v>m</v>
          </cell>
          <cell r="D22447">
            <v>84.6</v>
          </cell>
          <cell r="E22447" t="str">
            <v>DNIT - ABR/25</v>
          </cell>
        </row>
        <row r="22448">
          <cell r="A22448">
            <v>2003370</v>
          </cell>
          <cell r="B22448" t="str">
            <v>Meio-fio de concreto - MFC 02 - areia extraída e brita produzida - fôrma de madeira</v>
          </cell>
          <cell r="C22448" t="str">
            <v>m</v>
          </cell>
          <cell r="D22448">
            <v>71.099999999999994</v>
          </cell>
          <cell r="E22448" t="str">
            <v>DNIT - ABR/25</v>
          </cell>
        </row>
        <row r="22449">
          <cell r="A22449">
            <v>2003941</v>
          </cell>
          <cell r="B22449" t="str">
            <v>Meio-fio de concreto - MFC 02 moldado no local com extrusora e concreto usinado - areia e brita comerciais</v>
          </cell>
          <cell r="C22449" t="str">
            <v>m</v>
          </cell>
          <cell r="D22449">
            <v>58.96</v>
          </cell>
          <cell r="E22449" t="str">
            <v>DNIT - ABR/25</v>
          </cell>
        </row>
        <row r="22450">
          <cell r="A22450">
            <v>2003942</v>
          </cell>
          <cell r="B22450" t="str">
            <v>Meio-fio de concreto - MFC 02 moldado no local com extrusora e concreto usinado - areia extraída e brita produzida</v>
          </cell>
          <cell r="C22450" t="str">
            <v>m</v>
          </cell>
          <cell r="D22450">
            <v>45.43</v>
          </cell>
          <cell r="E22450" t="str">
            <v>DNIT - ABR/25</v>
          </cell>
        </row>
        <row r="22451">
          <cell r="A22451">
            <v>2003373</v>
          </cell>
          <cell r="B22451" t="str">
            <v>Meio-fio de concreto - MFC 03 - areia e brita comerciais - fôrma de madeira</v>
          </cell>
          <cell r="C22451" t="str">
            <v>m</v>
          </cell>
          <cell r="D22451">
            <v>68.53</v>
          </cell>
          <cell r="E22451" t="str">
            <v>DNIT - ABR/25</v>
          </cell>
        </row>
        <row r="22452">
          <cell r="A22452">
            <v>2003372</v>
          </cell>
          <cell r="B22452" t="str">
            <v>Meio-fio de concreto - MFC 03 - areia extraída e brita produzida - fôrma de madeira</v>
          </cell>
          <cell r="C22452" t="str">
            <v>m</v>
          </cell>
          <cell r="D22452">
            <v>61.98</v>
          </cell>
          <cell r="E22452" t="str">
            <v>DNIT - ABR/25</v>
          </cell>
        </row>
        <row r="22453">
          <cell r="A22453">
            <v>2003943</v>
          </cell>
          <cell r="B22453" t="str">
            <v>Meio-fio de concreto - MFC 03 moldado no local com extrusora e concreto usinado - areia e brita comerciais</v>
          </cell>
          <cell r="C22453" t="str">
            <v>m</v>
          </cell>
          <cell r="D22453">
            <v>27.56</v>
          </cell>
          <cell r="E22453" t="str">
            <v>DNIT - ABR/25</v>
          </cell>
        </row>
        <row r="22454">
          <cell r="A22454">
            <v>2003944</v>
          </cell>
          <cell r="B22454" t="str">
            <v>Meio-fio de concreto - MFC 03 moldado no local com extrusora e concreto usinado - areia extraída e brita produzida</v>
          </cell>
          <cell r="C22454" t="str">
            <v>m</v>
          </cell>
          <cell r="D22454">
            <v>21</v>
          </cell>
          <cell r="E22454" t="str">
            <v>DNIT - ABR/25</v>
          </cell>
        </row>
        <row r="22455">
          <cell r="A22455">
            <v>2003375</v>
          </cell>
          <cell r="B22455" t="str">
            <v>Meio-fio de concreto - MFC 04 - areia e brita comerciais - fôrma de madeira</v>
          </cell>
          <cell r="C22455" t="str">
            <v>m</v>
          </cell>
          <cell r="D22455">
            <v>43.93</v>
          </cell>
          <cell r="E22455" t="str">
            <v>DNIT - ABR/25</v>
          </cell>
        </row>
        <row r="22456">
          <cell r="A22456">
            <v>2003374</v>
          </cell>
          <cell r="B22456" t="str">
            <v>Meio-fio de concreto - MFC 04 - areia extraída e brita produzida - fôrma de madeira</v>
          </cell>
          <cell r="C22456" t="str">
            <v>m</v>
          </cell>
          <cell r="D22456">
            <v>39.1</v>
          </cell>
          <cell r="E22456" t="str">
            <v>DNIT - ABR/25</v>
          </cell>
        </row>
        <row r="22457">
          <cell r="A22457">
            <v>2003945</v>
          </cell>
          <cell r="B22457" t="str">
            <v>Meio-fio de concreto - MFC 04 moldado no local com extrusora e concreto usinado - areia e brita comerciais</v>
          </cell>
          <cell r="C22457" t="str">
            <v>m</v>
          </cell>
          <cell r="D22457">
            <v>20.75</v>
          </cell>
          <cell r="E22457" t="str">
            <v>DNIT - ABR/25</v>
          </cell>
        </row>
        <row r="22458">
          <cell r="A22458">
            <v>2003946</v>
          </cell>
          <cell r="B22458" t="str">
            <v>Meio-fio de concreto - MFC 04 moldado no local com extrusora e concreto usinado - areia extraída e brita produzida</v>
          </cell>
          <cell r="C22458" t="str">
            <v>m</v>
          </cell>
          <cell r="D22458">
            <v>15.92</v>
          </cell>
          <cell r="E22458" t="str">
            <v>DNIT - ABR/25</v>
          </cell>
        </row>
        <row r="22459">
          <cell r="A22459">
            <v>2003377</v>
          </cell>
          <cell r="B22459" t="str">
            <v>Meio-fio de concreto - MFC 05 - areia e brita comerciais - fôrma de madeira</v>
          </cell>
          <cell r="C22459" t="str">
            <v>m</v>
          </cell>
          <cell r="D22459">
            <v>59.78</v>
          </cell>
          <cell r="E22459" t="str">
            <v>DNIT - ABR/25</v>
          </cell>
        </row>
        <row r="22460">
          <cell r="A22460">
            <v>2003376</v>
          </cell>
          <cell r="B22460" t="str">
            <v>Meio-fio de concreto - MFC 05 - areia extraída e brita produzida - fôrma de madeira</v>
          </cell>
          <cell r="C22460" t="str">
            <v>m</v>
          </cell>
          <cell r="D22460">
            <v>54.57</v>
          </cell>
          <cell r="E22460" t="str">
            <v>DNIT - ABR/25</v>
          </cell>
        </row>
        <row r="22461">
          <cell r="A22461">
            <v>2003947</v>
          </cell>
          <cell r="B22461" t="str">
            <v>Meio-fio de concreto - MFC 05 moldado no local com extrusora e concreto usinado - areia e brita comerciais</v>
          </cell>
          <cell r="C22461" t="str">
            <v>m</v>
          </cell>
          <cell r="D22461">
            <v>21.57</v>
          </cell>
          <cell r="E22461" t="str">
            <v>DNIT - ABR/25</v>
          </cell>
        </row>
        <row r="22462">
          <cell r="A22462">
            <v>2003948</v>
          </cell>
          <cell r="B22462" t="str">
            <v>Meio-fio de concreto - MFC 05 moldado no local com extrusora e concreto usinado - areia extraída e brita produzida</v>
          </cell>
          <cell r="C22462" t="str">
            <v>m</v>
          </cell>
          <cell r="D22462">
            <v>16.350000000000001</v>
          </cell>
          <cell r="E22462" t="str">
            <v>DNIT - ABR/25</v>
          </cell>
        </row>
        <row r="22463">
          <cell r="A22463">
            <v>2003379</v>
          </cell>
          <cell r="B22463" t="str">
            <v>Meio-fio de concreto - MFC 06 - areia e brita comerciais - fôrma de madeira</v>
          </cell>
          <cell r="C22463" t="str">
            <v>m</v>
          </cell>
          <cell r="D22463">
            <v>34.299999999999997</v>
          </cell>
          <cell r="E22463" t="str">
            <v>DNIT - ABR/25</v>
          </cell>
        </row>
        <row r="22464">
          <cell r="A22464">
            <v>2003378</v>
          </cell>
          <cell r="B22464" t="str">
            <v>Meio-fio de concreto - MFC 06 - areia extraída e brita produzida - fôrma de madeira</v>
          </cell>
          <cell r="C22464" t="str">
            <v>m</v>
          </cell>
          <cell r="D22464">
            <v>30.78</v>
          </cell>
          <cell r="E22464" t="str">
            <v>DNIT - ABR/25</v>
          </cell>
        </row>
        <row r="22465">
          <cell r="A22465">
            <v>2003949</v>
          </cell>
          <cell r="B22465" t="str">
            <v>Meio-fio de concreto - MFC 06 moldado no local com extrusora e concreto usinado - areia e brita comerciais</v>
          </cell>
          <cell r="C22465" t="str">
            <v>m</v>
          </cell>
          <cell r="D22465">
            <v>14.88</v>
          </cell>
          <cell r="E22465" t="str">
            <v>DNIT - ABR/25</v>
          </cell>
        </row>
        <row r="22466">
          <cell r="A22466">
            <v>2003950</v>
          </cell>
          <cell r="B22466" t="str">
            <v>Meio-fio de concreto - MFC 06 moldado no local com extrusora e concreto usinado - areia extraída e brita produzida</v>
          </cell>
          <cell r="C22466" t="str">
            <v>m</v>
          </cell>
          <cell r="D22466">
            <v>11.36</v>
          </cell>
          <cell r="E22466" t="str">
            <v>DNIT - ABR/25</v>
          </cell>
        </row>
        <row r="22467">
          <cell r="A22467">
            <v>2003381</v>
          </cell>
          <cell r="B22467" t="str">
            <v>Meio-fio de concreto - MFC 07 - areia e brita comerciais - fôrma de madeira</v>
          </cell>
          <cell r="C22467" t="str">
            <v>m</v>
          </cell>
          <cell r="D22467">
            <v>57.41</v>
          </cell>
          <cell r="E22467" t="str">
            <v>DNIT - ABR/25</v>
          </cell>
        </row>
        <row r="22468">
          <cell r="A22468">
            <v>2003380</v>
          </cell>
          <cell r="B22468" t="str">
            <v>Meio-fio de concreto - MFC 07 - areia extraída e brita produzida - fôrma de madeira</v>
          </cell>
          <cell r="C22468" t="str">
            <v>m</v>
          </cell>
          <cell r="D22468">
            <v>51.38</v>
          </cell>
          <cell r="E22468" t="str">
            <v>DNIT - ABR/25</v>
          </cell>
        </row>
        <row r="22469">
          <cell r="A22469">
            <v>2003951</v>
          </cell>
          <cell r="B22469" t="str">
            <v>Meio-fio de concreto - MFC 07 moldado no local com extrusora e concreto usinado - areia e brita comerciais</v>
          </cell>
          <cell r="C22469" t="str">
            <v>m</v>
          </cell>
          <cell r="D22469">
            <v>25.25</v>
          </cell>
          <cell r="E22469" t="str">
            <v>DNIT - ABR/25</v>
          </cell>
        </row>
        <row r="22470">
          <cell r="A22470">
            <v>2003952</v>
          </cell>
          <cell r="B22470" t="str">
            <v>Meio-fio de concreto - MFC 07 moldado no local com extrusora e concreto usinado - areia extraída e brita produzida</v>
          </cell>
          <cell r="C22470" t="str">
            <v>m</v>
          </cell>
          <cell r="D22470">
            <v>19.22</v>
          </cell>
          <cell r="E22470" t="str">
            <v>DNIT - ABR/25</v>
          </cell>
        </row>
        <row r="22471">
          <cell r="A22471">
            <v>2003383</v>
          </cell>
          <cell r="B22471" t="str">
            <v>Meio-fio de concreto - MFC 08 - areia e brita comerciais - fôrma de madeira</v>
          </cell>
          <cell r="C22471" t="str">
            <v>m</v>
          </cell>
          <cell r="D22471">
            <v>95.91</v>
          </cell>
          <cell r="E22471" t="str">
            <v>DNIT - ABR/25</v>
          </cell>
        </row>
        <row r="22472">
          <cell r="A22472">
            <v>2003382</v>
          </cell>
          <cell r="B22472" t="str">
            <v>Meio-fio de concreto - MFC 08 - areia extraída e brita produzida - fôrma de madeira</v>
          </cell>
          <cell r="C22472" t="str">
            <v>m</v>
          </cell>
          <cell r="D22472">
            <v>84.66</v>
          </cell>
          <cell r="E22472" t="str">
            <v>DNIT - ABR/25</v>
          </cell>
        </row>
        <row r="22473">
          <cell r="A22473">
            <v>2003953</v>
          </cell>
          <cell r="B22473" t="str">
            <v>Meio-fio de concreto - MFC 08 moldado no local com extrusora e concreto usinado - areia e brita comerciais</v>
          </cell>
          <cell r="C22473" t="str">
            <v>m</v>
          </cell>
          <cell r="D22473">
            <v>45.49</v>
          </cell>
          <cell r="E22473" t="str">
            <v>DNIT - ABR/25</v>
          </cell>
        </row>
        <row r="22474">
          <cell r="A22474">
            <v>2003954</v>
          </cell>
          <cell r="B22474" t="str">
            <v>Meio-fio de concreto - MFC 08 moldado no local com extrusora e concreto usinado - areia extraída e brita produzida</v>
          </cell>
          <cell r="C22474" t="str">
            <v>m</v>
          </cell>
          <cell r="D22474">
            <v>34.21</v>
          </cell>
          <cell r="E22474" t="str">
            <v>DNIT - ABR/25</v>
          </cell>
        </row>
        <row r="22475">
          <cell r="A22475">
            <v>2004514</v>
          </cell>
          <cell r="B22475" t="str">
            <v>Microvala para dreno de pavimento com geocomposto drenante H = 0,4 m</v>
          </cell>
          <cell r="C22475" t="str">
            <v>m</v>
          </cell>
          <cell r="D22475">
            <v>15.5</v>
          </cell>
          <cell r="E22475" t="str">
            <v>DNIT - ABR/25</v>
          </cell>
        </row>
        <row r="22476">
          <cell r="A22476">
            <v>2004515</v>
          </cell>
          <cell r="B22476" t="str">
            <v>Microvala para dreno de pavimento com geocomposto drenante H = 0,6 m</v>
          </cell>
          <cell r="C22476" t="str">
            <v>m</v>
          </cell>
          <cell r="D22476">
            <v>40.04</v>
          </cell>
          <cell r="E22476" t="str">
            <v>DNIT - ABR/25</v>
          </cell>
        </row>
        <row r="22477">
          <cell r="A22477">
            <v>2005759</v>
          </cell>
          <cell r="B22477" t="str">
            <v>Perfuração para dreno sub-horizontal em material de 1ª categoria com D = 75 mm (linha NW)</v>
          </cell>
          <cell r="C22477" t="str">
            <v>m</v>
          </cell>
          <cell r="D22477">
            <v>60.15</v>
          </cell>
          <cell r="E22477" t="str">
            <v>DNIT - ABR/25</v>
          </cell>
        </row>
        <row r="22478">
          <cell r="A22478">
            <v>2005764</v>
          </cell>
          <cell r="B22478" t="str">
            <v>Perfuração para dreno sub-horizontal em material de 2ª categoria com D = 75 mm (linha NW)</v>
          </cell>
          <cell r="C22478" t="str">
            <v>m</v>
          </cell>
          <cell r="D22478">
            <v>77.62</v>
          </cell>
          <cell r="E22478" t="str">
            <v>DNIT - ABR/25</v>
          </cell>
        </row>
        <row r="22479">
          <cell r="A22479">
            <v>2003678</v>
          </cell>
          <cell r="B22479" t="str">
            <v>Poço de visita - PVI 01 - areia e brita comerciais</v>
          </cell>
          <cell r="C22479" t="str">
            <v>un</v>
          </cell>
          <cell r="D22479">
            <v>2314.44</v>
          </cell>
          <cell r="E22479" t="str">
            <v>DNIT - ABR/25</v>
          </cell>
        </row>
        <row r="22480">
          <cell r="A22480">
            <v>2003677</v>
          </cell>
          <cell r="B22480" t="str">
            <v>Poço de visita - PVI 01 - areia extraída e brita produzida</v>
          </cell>
          <cell r="C22480" t="str">
            <v>un</v>
          </cell>
          <cell r="D22480">
            <v>2043.45</v>
          </cell>
          <cell r="E22480" t="str">
            <v>DNIT - ABR/25</v>
          </cell>
        </row>
        <row r="22481">
          <cell r="A22481">
            <v>2003680</v>
          </cell>
          <cell r="B22481" t="str">
            <v>Poço de visita - PVI 02 - areia e brita comerciais</v>
          </cell>
          <cell r="C22481" t="str">
            <v>un</v>
          </cell>
          <cell r="D22481">
            <v>2281.17</v>
          </cell>
          <cell r="E22481" t="str">
            <v>DNIT - ABR/25</v>
          </cell>
        </row>
        <row r="22482">
          <cell r="A22482">
            <v>2003679</v>
          </cell>
          <cell r="B22482" t="str">
            <v>Poço de visita - PVI 02 - areia extraída e brita produzida</v>
          </cell>
          <cell r="C22482" t="str">
            <v>un</v>
          </cell>
          <cell r="D22482">
            <v>2021.09</v>
          </cell>
          <cell r="E22482" t="str">
            <v>DNIT - ABR/25</v>
          </cell>
        </row>
        <row r="22483">
          <cell r="A22483">
            <v>2003682</v>
          </cell>
          <cell r="B22483" t="str">
            <v>Poço de visita - PVI 03 - areia e brita comerciais</v>
          </cell>
          <cell r="C22483" t="str">
            <v>un</v>
          </cell>
          <cell r="D22483">
            <v>2614.41</v>
          </cell>
          <cell r="E22483" t="str">
            <v>DNIT - ABR/25</v>
          </cell>
        </row>
        <row r="22484">
          <cell r="A22484">
            <v>2003681</v>
          </cell>
          <cell r="B22484" t="str">
            <v>Poço de visita - PVI 03 - areia extraída e brita produzida</v>
          </cell>
          <cell r="C22484" t="str">
            <v>un</v>
          </cell>
          <cell r="D22484">
            <v>2290.4699999999998</v>
          </cell>
          <cell r="E22484" t="str">
            <v>DNIT - ABR/25</v>
          </cell>
        </row>
        <row r="22485">
          <cell r="A22485">
            <v>2003684</v>
          </cell>
          <cell r="B22485" t="str">
            <v>Poço de visita - PVI 04 - areia e brita comerciais</v>
          </cell>
          <cell r="C22485" t="str">
            <v>un</v>
          </cell>
          <cell r="D22485">
            <v>3129.67</v>
          </cell>
          <cell r="E22485" t="str">
            <v>DNIT - ABR/25</v>
          </cell>
        </row>
        <row r="22486">
          <cell r="A22486">
            <v>2003683</v>
          </cell>
          <cell r="B22486" t="str">
            <v>Poço de visita - PVI 04 - areia extraída e brita produzida</v>
          </cell>
          <cell r="C22486" t="str">
            <v>un</v>
          </cell>
          <cell r="D22486">
            <v>2743.43</v>
          </cell>
          <cell r="E22486" t="str">
            <v>DNIT - ABR/25</v>
          </cell>
        </row>
        <row r="22487">
          <cell r="A22487">
            <v>2003686</v>
          </cell>
          <cell r="B22487" t="str">
            <v>Poço de visita - PVI 05 - areia e brita comerciais</v>
          </cell>
          <cell r="C22487" t="str">
            <v>un</v>
          </cell>
          <cell r="D22487">
            <v>3694.44</v>
          </cell>
          <cell r="E22487" t="str">
            <v>DNIT - ABR/25</v>
          </cell>
        </row>
        <row r="22488">
          <cell r="A22488">
            <v>2003685</v>
          </cell>
          <cell r="B22488" t="str">
            <v>Poço de visita - PVI 05 - areia extraída e brita produzida</v>
          </cell>
          <cell r="C22488" t="str">
            <v>un</v>
          </cell>
          <cell r="D22488">
            <v>3244.36</v>
          </cell>
          <cell r="E22488" t="str">
            <v>DNIT - ABR/25</v>
          </cell>
        </row>
        <row r="22489">
          <cell r="A22489">
            <v>2003688</v>
          </cell>
          <cell r="B22489" t="str">
            <v>Poço de visita - PVI 06 - areia e brita comerciais</v>
          </cell>
          <cell r="C22489" t="str">
            <v>un</v>
          </cell>
          <cell r="D22489">
            <v>4612.67</v>
          </cell>
          <cell r="E22489" t="str">
            <v>DNIT - ABR/25</v>
          </cell>
        </row>
        <row r="22490">
          <cell r="A22490">
            <v>2003687</v>
          </cell>
          <cell r="B22490" t="str">
            <v>Poço de visita - PVI 06 - areia extraída e brita produzida</v>
          </cell>
          <cell r="C22490" t="str">
            <v>un</v>
          </cell>
          <cell r="D22490">
            <v>4067.58</v>
          </cell>
          <cell r="E22490" t="str">
            <v>DNIT - ABR/25</v>
          </cell>
        </row>
        <row r="22491">
          <cell r="A22491">
            <v>2003690</v>
          </cell>
          <cell r="B22491" t="str">
            <v>Poço de visita - PVI 07 - areia e brita comerciais</v>
          </cell>
          <cell r="C22491" t="str">
            <v>un</v>
          </cell>
          <cell r="D22491">
            <v>2685.26</v>
          </cell>
          <cell r="E22491" t="str">
            <v>DNIT - ABR/25</v>
          </cell>
        </row>
        <row r="22492">
          <cell r="A22492">
            <v>2003689</v>
          </cell>
          <cell r="B22492" t="str">
            <v>Poço de visita - PVI 07 - areia extraída e brita produzida</v>
          </cell>
          <cell r="C22492" t="str">
            <v>un</v>
          </cell>
          <cell r="D22492">
            <v>2369.11</v>
          </cell>
          <cell r="E22492" t="str">
            <v>DNIT - ABR/25</v>
          </cell>
        </row>
        <row r="22493">
          <cell r="A22493">
            <v>2003692</v>
          </cell>
          <cell r="B22493" t="str">
            <v>Poço de visita - PVI 08 - areia e brita comerciais</v>
          </cell>
          <cell r="C22493" t="str">
            <v>un</v>
          </cell>
          <cell r="D22493">
            <v>2656.75</v>
          </cell>
          <cell r="E22493" t="str">
            <v>DNIT - ABR/25</v>
          </cell>
        </row>
        <row r="22494">
          <cell r="A22494">
            <v>2003691</v>
          </cell>
          <cell r="B22494" t="str">
            <v>Poço de visita - PVI 08 - areia extraída e brita produzida</v>
          </cell>
          <cell r="C22494" t="str">
            <v>un</v>
          </cell>
          <cell r="D22494">
            <v>2349.94</v>
          </cell>
          <cell r="E22494" t="str">
            <v>DNIT - ABR/25</v>
          </cell>
        </row>
        <row r="22495">
          <cell r="A22495">
            <v>2003694</v>
          </cell>
          <cell r="B22495" t="str">
            <v>Poço de visita - PVI 09 - areia e brita comerciais</v>
          </cell>
          <cell r="C22495" t="str">
            <v>un</v>
          </cell>
          <cell r="D22495">
            <v>3013.16</v>
          </cell>
          <cell r="E22495" t="str">
            <v>DNIT - ABR/25</v>
          </cell>
        </row>
        <row r="22496">
          <cell r="A22496">
            <v>2003693</v>
          </cell>
          <cell r="B22496" t="str">
            <v>Poço de visita - PVI 09 - areia extraída e brita produzida</v>
          </cell>
          <cell r="C22496" t="str">
            <v>un</v>
          </cell>
          <cell r="D22496">
            <v>2636.27</v>
          </cell>
          <cell r="E22496" t="str">
            <v>DNIT - ABR/25</v>
          </cell>
        </row>
        <row r="22497">
          <cell r="A22497">
            <v>2003696</v>
          </cell>
          <cell r="B22497" t="str">
            <v>Poço de visita - PVI 10 - areia e brita comerciais</v>
          </cell>
          <cell r="C22497" t="str">
            <v>un</v>
          </cell>
          <cell r="D22497">
            <v>3378.14</v>
          </cell>
          <cell r="E22497" t="str">
            <v>DNIT - ABR/25</v>
          </cell>
        </row>
        <row r="22498">
          <cell r="A22498">
            <v>2003695</v>
          </cell>
          <cell r="B22498" t="str">
            <v>Poço de visita - PVI 10 - areia extraída e brita produzida</v>
          </cell>
          <cell r="C22498" t="str">
            <v>un</v>
          </cell>
          <cell r="D22498">
            <v>2935.84</v>
          </cell>
          <cell r="E22498" t="str">
            <v>DNIT - ABR/25</v>
          </cell>
        </row>
        <row r="22499">
          <cell r="A22499">
            <v>2003698</v>
          </cell>
          <cell r="B22499" t="str">
            <v>Poço de visita - PVI 11 - areia e brita comerciais</v>
          </cell>
          <cell r="C22499" t="str">
            <v>un</v>
          </cell>
          <cell r="D22499">
            <v>4137.17</v>
          </cell>
          <cell r="E22499" t="str">
            <v>DNIT - ABR/25</v>
          </cell>
        </row>
        <row r="22500">
          <cell r="A22500">
            <v>2003697</v>
          </cell>
          <cell r="B22500" t="str">
            <v>Poço de visita - PVI 11 - areia extraída e brita produzida</v>
          </cell>
          <cell r="C22500" t="str">
            <v>un</v>
          </cell>
          <cell r="D22500">
            <v>3627.9</v>
          </cell>
          <cell r="E22500" t="str">
            <v>DNIT - ABR/25</v>
          </cell>
        </row>
        <row r="22501">
          <cell r="A22501">
            <v>2003700</v>
          </cell>
          <cell r="B22501" t="str">
            <v>Poço de visita - PVI 12 - areia e brita comerciais</v>
          </cell>
          <cell r="C22501" t="str">
            <v>un</v>
          </cell>
          <cell r="D22501">
            <v>5099.37</v>
          </cell>
          <cell r="E22501" t="str">
            <v>DNIT - ABR/25</v>
          </cell>
        </row>
        <row r="22502">
          <cell r="A22502">
            <v>2003699</v>
          </cell>
          <cell r="B22502" t="str">
            <v>Poço de visita - PVI 12 - areia extraída e brita produzida</v>
          </cell>
          <cell r="C22502" t="str">
            <v>un</v>
          </cell>
          <cell r="D22502">
            <v>4488.87</v>
          </cell>
          <cell r="E22502" t="str">
            <v>DNIT - ABR/25</v>
          </cell>
        </row>
        <row r="22503">
          <cell r="A22503">
            <v>2003702</v>
          </cell>
          <cell r="B22503" t="str">
            <v>Poço de visita - PVI 13 - areia e brita comerciais</v>
          </cell>
          <cell r="C22503" t="str">
            <v>un</v>
          </cell>
          <cell r="D22503">
            <v>3075.1</v>
          </cell>
          <cell r="E22503" t="str">
            <v>DNIT - ABR/25</v>
          </cell>
        </row>
        <row r="22504">
          <cell r="A22504">
            <v>2003701</v>
          </cell>
          <cell r="B22504" t="str">
            <v>Poço de visita - PVI 13 - areia extraída e brita produzida</v>
          </cell>
          <cell r="C22504" t="str">
            <v>un</v>
          </cell>
          <cell r="D22504">
            <v>2707.55</v>
          </cell>
          <cell r="E22504" t="str">
            <v>DNIT - ABR/25</v>
          </cell>
        </row>
        <row r="22505">
          <cell r="A22505">
            <v>2003704</v>
          </cell>
          <cell r="B22505" t="str">
            <v>Poço de visita - PVI 14 - areia e brita comerciais</v>
          </cell>
          <cell r="C22505" t="str">
            <v>un</v>
          </cell>
          <cell r="D22505">
            <v>3046.59</v>
          </cell>
          <cell r="E22505" t="str">
            <v>DNIT - ABR/25</v>
          </cell>
        </row>
        <row r="22506">
          <cell r="A22506">
            <v>2003703</v>
          </cell>
          <cell r="B22506" t="str">
            <v>Poço de visita - PVI 14 - areia extraída e brita produzida</v>
          </cell>
          <cell r="C22506" t="str">
            <v>un</v>
          </cell>
          <cell r="D22506">
            <v>2688.38</v>
          </cell>
          <cell r="E22506" t="str">
            <v>DNIT - ABR/25</v>
          </cell>
        </row>
        <row r="22507">
          <cell r="A22507">
            <v>2003706</v>
          </cell>
          <cell r="B22507" t="str">
            <v>Poço de visita - PVI 15 - areia e brita comerciais</v>
          </cell>
          <cell r="C22507" t="str">
            <v>un</v>
          </cell>
          <cell r="D22507">
            <v>3430.92</v>
          </cell>
          <cell r="E22507" t="str">
            <v>DNIT - ABR/25</v>
          </cell>
        </row>
        <row r="22508">
          <cell r="A22508">
            <v>2003705</v>
          </cell>
          <cell r="B22508" t="str">
            <v>Poço de visita - PVI 15 - areia extraída e brita produzida</v>
          </cell>
          <cell r="C22508" t="str">
            <v>un</v>
          </cell>
          <cell r="D22508">
            <v>2994.84</v>
          </cell>
          <cell r="E22508" t="str">
            <v>DNIT - ABR/25</v>
          </cell>
        </row>
        <row r="22509">
          <cell r="A22509">
            <v>2003708</v>
          </cell>
          <cell r="B22509" t="str">
            <v>Poço de visita - PVI 16 - areia e brita comerciais</v>
          </cell>
          <cell r="C22509" t="str">
            <v>un</v>
          </cell>
          <cell r="D22509">
            <v>3981.83</v>
          </cell>
          <cell r="E22509" t="str">
            <v>DNIT - ABR/25</v>
          </cell>
        </row>
        <row r="22510">
          <cell r="A22510">
            <v>2003707</v>
          </cell>
          <cell r="B22510" t="str">
            <v>Poço de visita - PVI 16 - areia extraída e brita produzida</v>
          </cell>
          <cell r="C22510" t="str">
            <v>un</v>
          </cell>
          <cell r="D22510">
            <v>3477.23</v>
          </cell>
          <cell r="E22510" t="str">
            <v>DNIT - ABR/25</v>
          </cell>
        </row>
        <row r="22511">
          <cell r="A22511">
            <v>2003710</v>
          </cell>
          <cell r="B22511" t="str">
            <v>Poço de visita - PVI 17 - areia e brita comerciais</v>
          </cell>
          <cell r="C22511" t="str">
            <v>un</v>
          </cell>
          <cell r="D22511">
            <v>4598.8999999999996</v>
          </cell>
          <cell r="E22511" t="str">
            <v>DNIT - ABR/25</v>
          </cell>
        </row>
        <row r="22512">
          <cell r="A22512">
            <v>2003709</v>
          </cell>
          <cell r="B22512" t="str">
            <v>Poço de visita - PVI 17 - areia extraída e brita produzida</v>
          </cell>
          <cell r="C22512" t="str">
            <v>un</v>
          </cell>
          <cell r="D22512">
            <v>4024.22</v>
          </cell>
          <cell r="E22512" t="str">
            <v>DNIT - ABR/25</v>
          </cell>
        </row>
        <row r="22513">
          <cell r="A22513">
            <v>2003712</v>
          </cell>
          <cell r="B22513" t="str">
            <v>Poço de visita - PVI 18 - areia e brita comerciais</v>
          </cell>
          <cell r="C22513" t="str">
            <v>un</v>
          </cell>
          <cell r="D22513">
            <v>5605.08</v>
          </cell>
          <cell r="E22513" t="str">
            <v>DNIT - ABR/25</v>
          </cell>
        </row>
        <row r="22514">
          <cell r="A22514">
            <v>2003711</v>
          </cell>
          <cell r="B22514" t="str">
            <v>Poço de visita - PVI 18 - areia extraída e brita produzida</v>
          </cell>
          <cell r="C22514" t="str">
            <v>un</v>
          </cell>
          <cell r="D22514">
            <v>4922.9399999999996</v>
          </cell>
          <cell r="E22514" t="str">
            <v>DNIT - ABR/25</v>
          </cell>
        </row>
        <row r="22515">
          <cell r="A22515">
            <v>2004505</v>
          </cell>
          <cell r="B22515" t="str">
            <v>Reaterro e compactação em vala de dreno com geocomposto</v>
          </cell>
          <cell r="C22515" t="str">
            <v>m³</v>
          </cell>
          <cell r="D22515">
            <v>25.12</v>
          </cell>
          <cell r="E22515" t="str">
            <v>DNIT - ABR/25</v>
          </cell>
        </row>
        <row r="22516">
          <cell r="A22516">
            <v>2003353</v>
          </cell>
          <cell r="B22516" t="str">
            <v>Sarjeta trapezoidal de canteiro central de concreto - SZCC 100-25 - areia e brita comerciais</v>
          </cell>
          <cell r="C22516" t="str">
            <v>m</v>
          </cell>
          <cell r="D22516">
            <v>69.73</v>
          </cell>
          <cell r="E22516" t="str">
            <v>DNIT - ABR/25</v>
          </cell>
        </row>
        <row r="22517">
          <cell r="A22517">
            <v>2003352</v>
          </cell>
          <cell r="B22517" t="str">
            <v>Sarjeta trapezoidal de canteiro central de concreto - SZCC 100-25 - areia extraída e brita produzida</v>
          </cell>
          <cell r="C22517" t="str">
            <v>m</v>
          </cell>
          <cell r="D22517">
            <v>48.07</v>
          </cell>
          <cell r="E22517" t="str">
            <v>DNIT - ABR/25</v>
          </cell>
        </row>
        <row r="22518">
          <cell r="A22518">
            <v>2003979</v>
          </cell>
          <cell r="B22518" t="str">
            <v>Sarjeta trapezoidal de canteiro central de concreto - SZCC 100-25 moldada no local com extrusora e concreto usinado - areia e brita comerciais</v>
          </cell>
          <cell r="C22518" t="str">
            <v>m</v>
          </cell>
          <cell r="D22518">
            <v>82.73</v>
          </cell>
          <cell r="E22518" t="str">
            <v>DNIT - ABR/25</v>
          </cell>
        </row>
        <row r="22519">
          <cell r="A22519">
            <v>2003980</v>
          </cell>
          <cell r="B22519" t="str">
            <v>Sarjeta trapezoidal de canteiro central de concreto - SZCC 100-25 moldada no local com extrusora e concreto usinado - areia extraída e brita produzida</v>
          </cell>
          <cell r="C22519" t="str">
            <v>m</v>
          </cell>
          <cell r="D22519">
            <v>61.01</v>
          </cell>
          <cell r="E22519" t="str">
            <v>DNIT - ABR/25</v>
          </cell>
        </row>
        <row r="22520">
          <cell r="A22520">
            <v>2003355</v>
          </cell>
          <cell r="B22520" t="str">
            <v>Sarjeta trapezoidal de canteiro central de concreto - SZCC 140-35 - areia e brita comerciais</v>
          </cell>
          <cell r="C22520" t="str">
            <v>m</v>
          </cell>
          <cell r="D22520">
            <v>93.85</v>
          </cell>
          <cell r="E22520" t="str">
            <v>DNIT - ABR/25</v>
          </cell>
        </row>
        <row r="22521">
          <cell r="A22521">
            <v>2003354</v>
          </cell>
          <cell r="B22521" t="str">
            <v>Sarjeta trapezoidal de canteiro central de concreto - SZCC 140-35 - areia extraída e brita produzida</v>
          </cell>
          <cell r="C22521" t="str">
            <v>m</v>
          </cell>
          <cell r="D22521">
            <v>64.650000000000006</v>
          </cell>
          <cell r="E22521" t="str">
            <v>DNIT - ABR/25</v>
          </cell>
        </row>
        <row r="22522">
          <cell r="A22522">
            <v>2003981</v>
          </cell>
          <cell r="B22522" t="str">
            <v>Sarjeta trapezoidal de canteiro central de concreto - SZCC 140-35 moldada no local com extrusora e concreto usinado - areia e brita comerciais</v>
          </cell>
          <cell r="C22522" t="str">
            <v>m</v>
          </cell>
          <cell r="D22522">
            <v>111.48</v>
          </cell>
          <cell r="E22522" t="str">
            <v>DNIT - ABR/25</v>
          </cell>
        </row>
        <row r="22523">
          <cell r="A22523">
            <v>2003982</v>
          </cell>
          <cell r="B22523" t="str">
            <v>Sarjeta trapezoidal de canteiro central de concreto - SZCC 140-35 moldada no local com extrusora e concreto usinado - areia extraída e brita produzida</v>
          </cell>
          <cell r="C22523" t="str">
            <v>m</v>
          </cell>
          <cell r="D22523">
            <v>82.2</v>
          </cell>
          <cell r="E22523" t="str">
            <v>DNIT - ABR/25</v>
          </cell>
        </row>
        <row r="22524">
          <cell r="A22524">
            <v>2003345</v>
          </cell>
          <cell r="B22524" t="str">
            <v>Sarjeta trapezoidal de concreto - SZC 60-20 - escavação mecânica - areia e brita comerciais</v>
          </cell>
          <cell r="C22524" t="str">
            <v>m</v>
          </cell>
          <cell r="D22524">
            <v>59</v>
          </cell>
          <cell r="E22524" t="str">
            <v>DNIT - ABR/25</v>
          </cell>
        </row>
        <row r="22525">
          <cell r="A22525">
            <v>2003344</v>
          </cell>
          <cell r="B22525" t="str">
            <v>Sarjeta trapezoidal de concreto - SZC 60-20 - escavação mecânica - areia extraída e brita produzida</v>
          </cell>
          <cell r="C22525" t="str">
            <v>m</v>
          </cell>
          <cell r="D22525">
            <v>44.21</v>
          </cell>
          <cell r="E22525" t="str">
            <v>DNIT - ABR/25</v>
          </cell>
        </row>
        <row r="22526">
          <cell r="A22526">
            <v>2003973</v>
          </cell>
          <cell r="B22526" t="str">
            <v>Sarjeta trapezoidal de concreto - SZC 60-20 moldada no local com extrusora e concreto usinado - escavação mecânica - areia e brita comerciais</v>
          </cell>
          <cell r="C22526" t="str">
            <v>m</v>
          </cell>
          <cell r="D22526">
            <v>68.02</v>
          </cell>
          <cell r="E22526" t="str">
            <v>DNIT - ABR/25</v>
          </cell>
        </row>
        <row r="22527">
          <cell r="A22527">
            <v>2003974</v>
          </cell>
          <cell r="B22527" t="str">
            <v>Sarjeta trapezoidal de concreto - SZC 60-20 moldada no local com extrusora e concreto usinado - escavação mecânica - areia extraída e brita produzida</v>
          </cell>
          <cell r="C22527" t="str">
            <v>m</v>
          </cell>
          <cell r="D22527">
            <v>53.18</v>
          </cell>
          <cell r="E22527" t="str">
            <v>DNIT - ABR/25</v>
          </cell>
        </row>
        <row r="22528">
          <cell r="A22528">
            <v>2003343</v>
          </cell>
          <cell r="B22528" t="str">
            <v>Sarjeta trapezoidal de concreto - SZC 90-30 - escavação mecânica - areia e brita comerciais</v>
          </cell>
          <cell r="C22528" t="str">
            <v>m</v>
          </cell>
          <cell r="D22528">
            <v>80.02</v>
          </cell>
          <cell r="E22528" t="str">
            <v>DNIT - ABR/25</v>
          </cell>
        </row>
        <row r="22529">
          <cell r="A22529">
            <v>2003342</v>
          </cell>
          <cell r="B22529" t="str">
            <v>Sarjeta trapezoidal de concreto - SZC 90-30 - escavação mecânica - areia extraída e brita produzida</v>
          </cell>
          <cell r="C22529" t="str">
            <v>m</v>
          </cell>
          <cell r="D22529">
            <v>59.28</v>
          </cell>
          <cell r="E22529" t="str">
            <v>DNIT - ABR/25</v>
          </cell>
        </row>
        <row r="22530">
          <cell r="A22530">
            <v>2003971</v>
          </cell>
          <cell r="B22530" t="str">
            <v>Sarjeta trapezoidal de concreto - SZC 90-30 moldada no local com extrusora e concreto usinado - escavação mecânica - areia e brita comerciais</v>
          </cell>
          <cell r="C22530" t="str">
            <v>m</v>
          </cell>
          <cell r="D22530">
            <v>92.83</v>
          </cell>
          <cell r="E22530" t="str">
            <v>DNIT - ABR/25</v>
          </cell>
        </row>
        <row r="22531">
          <cell r="A22531">
            <v>2003972</v>
          </cell>
          <cell r="B22531" t="str">
            <v>Sarjeta trapezoidal de concreto - SZC 90-30 moldada no local com extrusora e concreto usinado - escavação mecânica - areia extraída e brita produzida</v>
          </cell>
          <cell r="C22531" t="str">
            <v>m</v>
          </cell>
          <cell r="D22531">
            <v>72.03</v>
          </cell>
          <cell r="E22531" t="str">
            <v>DNIT - ABR/25</v>
          </cell>
        </row>
        <row r="22532">
          <cell r="A22532">
            <v>2003347</v>
          </cell>
          <cell r="B22532" t="str">
            <v>Sarjeta trapezoidal de grama - SZG 60-20 - escavação mecânica</v>
          </cell>
          <cell r="C22532" t="str">
            <v>m</v>
          </cell>
          <cell r="D22532">
            <v>18.21</v>
          </cell>
          <cell r="E22532" t="str">
            <v>DNIT - ABR/25</v>
          </cell>
        </row>
        <row r="22533">
          <cell r="A22533">
            <v>2003346</v>
          </cell>
          <cell r="B22533" t="str">
            <v>Sarjeta trapezoidal de grama - SZG 90-30 - escavação mecânica</v>
          </cell>
          <cell r="C22533" t="str">
            <v>m</v>
          </cell>
          <cell r="D22533">
            <v>25.6</v>
          </cell>
          <cell r="E22533" t="str">
            <v>DNIT - ABR/25</v>
          </cell>
        </row>
        <row r="22534">
          <cell r="A22534">
            <v>2003933</v>
          </cell>
          <cell r="B22534" t="str">
            <v>Sarjeta trapezoidal sem revestimento - SZT 60-20 - escavação mecânica</v>
          </cell>
          <cell r="C22534" t="str">
            <v>m</v>
          </cell>
          <cell r="D22534">
            <v>8.98</v>
          </cell>
          <cell r="E22534" t="str">
            <v>DNIT - ABR/25</v>
          </cell>
        </row>
        <row r="22535">
          <cell r="A22535">
            <v>2003932</v>
          </cell>
          <cell r="B22535" t="str">
            <v>Sarjeta trapezoidal sem revestimento - SZT 90-30 - escavação mecânica</v>
          </cell>
          <cell r="C22535" t="str">
            <v>m</v>
          </cell>
          <cell r="D22535">
            <v>11.76</v>
          </cell>
          <cell r="E22535" t="str">
            <v>DNIT - ABR/25</v>
          </cell>
        </row>
        <row r="22536">
          <cell r="A22536">
            <v>2003349</v>
          </cell>
          <cell r="B22536" t="str">
            <v>Sarjeta triangular de canteiro central de concreto - STCC 100-25 - areia e brita comerciais</v>
          </cell>
          <cell r="C22536" t="str">
            <v>m</v>
          </cell>
          <cell r="D22536">
            <v>53.64</v>
          </cell>
          <cell r="E22536" t="str">
            <v>DNIT - ABR/25</v>
          </cell>
        </row>
        <row r="22537">
          <cell r="A22537">
            <v>2003348</v>
          </cell>
          <cell r="B22537" t="str">
            <v>Sarjeta triangular de canteiro central de concreto - STCC 100-25 - areia extraída e brita produzida</v>
          </cell>
          <cell r="C22537" t="str">
            <v>m</v>
          </cell>
          <cell r="D22537">
            <v>37.21</v>
          </cell>
          <cell r="E22537" t="str">
            <v>DNIT - ABR/25</v>
          </cell>
        </row>
        <row r="22538">
          <cell r="A22538">
            <v>2003975</v>
          </cell>
          <cell r="B22538" t="str">
            <v>Sarjeta triangular de canteiro central de concreto - STCC 100-25 moldada no local com extrusora e concreto usinado - areia e brita comerciais</v>
          </cell>
          <cell r="C22538" t="str">
            <v>m</v>
          </cell>
          <cell r="D22538">
            <v>62.74</v>
          </cell>
          <cell r="E22538" t="str">
            <v>DNIT - ABR/25</v>
          </cell>
        </row>
        <row r="22539">
          <cell r="A22539">
            <v>2003976</v>
          </cell>
          <cell r="B22539" t="str">
            <v>Sarjeta triangular de canteiro central de concreto - STCC 100-25 moldada no local com extrusora e concreto usinado - areia extraída e brita produzida</v>
          </cell>
          <cell r="C22539" t="str">
            <v>m</v>
          </cell>
          <cell r="D22539">
            <v>46.26</v>
          </cell>
          <cell r="E22539" t="str">
            <v>DNIT - ABR/25</v>
          </cell>
        </row>
        <row r="22540">
          <cell r="A22540">
            <v>2003351</v>
          </cell>
          <cell r="B22540" t="str">
            <v>Sarjeta triangular de canteiro central de concreto - STCC 140-35 - areia e brita comerciais</v>
          </cell>
          <cell r="C22540" t="str">
            <v>m</v>
          </cell>
          <cell r="D22540">
            <v>71.680000000000007</v>
          </cell>
          <cell r="E22540" t="str">
            <v>DNIT - ABR/25</v>
          </cell>
        </row>
        <row r="22541">
          <cell r="A22541">
            <v>2003350</v>
          </cell>
          <cell r="B22541" t="str">
            <v>Sarjeta triangular de canteiro central de concreto - STCC 140-35 - areia extraída e brita produzida</v>
          </cell>
          <cell r="C22541" t="str">
            <v>m</v>
          </cell>
          <cell r="D22541">
            <v>49.68</v>
          </cell>
          <cell r="E22541" t="str">
            <v>DNIT - ABR/25</v>
          </cell>
        </row>
        <row r="22542">
          <cell r="A22542">
            <v>2003977</v>
          </cell>
          <cell r="B22542" t="str">
            <v>Sarjeta triangular de canteiro central de concreto - STCC 140-35 moldada no local com extrusora e concreto usinado - areia e brita comerciais</v>
          </cell>
          <cell r="C22542" t="str">
            <v>m</v>
          </cell>
          <cell r="D22542">
            <v>84.04</v>
          </cell>
          <cell r="E22542" t="str">
            <v>DNIT - ABR/25</v>
          </cell>
        </row>
        <row r="22543">
          <cell r="A22543">
            <v>2003978</v>
          </cell>
          <cell r="B22543" t="str">
            <v>Sarjeta triangular de canteiro central de concreto - STCC 140-35 moldada no local com extrusora e concreto usinado - areia extraída e brita produzida</v>
          </cell>
          <cell r="C22543" t="str">
            <v>m</v>
          </cell>
          <cell r="D22543">
            <v>61.97</v>
          </cell>
          <cell r="E22543" t="str">
            <v>DNIT - ABR/25</v>
          </cell>
        </row>
        <row r="22544">
          <cell r="A22544">
            <v>2003291</v>
          </cell>
          <cell r="B22544" t="str">
            <v>Sarjeta triangular de canteiro central de grama - STCG 100-25 - escavação mecânica</v>
          </cell>
          <cell r="C22544" t="str">
            <v>m</v>
          </cell>
          <cell r="D22544">
            <v>13.47</v>
          </cell>
          <cell r="E22544" t="str">
            <v>DNIT - ABR/25</v>
          </cell>
        </row>
        <row r="22545">
          <cell r="A22545">
            <v>2003292</v>
          </cell>
          <cell r="B22545" t="str">
            <v>Sarjeta triangular de canteiro central de grama - STCG 140-35 - escavação mecânica</v>
          </cell>
          <cell r="C22545" t="str">
            <v>m</v>
          </cell>
          <cell r="D22545">
            <v>18.86</v>
          </cell>
          <cell r="E22545" t="str">
            <v>DNIT - ABR/25</v>
          </cell>
        </row>
        <row r="22546">
          <cell r="A22546">
            <v>2003293</v>
          </cell>
          <cell r="B22546" t="str">
            <v>Sarjeta triangular de canteiro central de grama - STCG 200-25 - escavação mecânica</v>
          </cell>
          <cell r="C22546" t="str">
            <v>m</v>
          </cell>
          <cell r="D22546">
            <v>24.84</v>
          </cell>
          <cell r="E22546" t="str">
            <v>DNIT - ABR/25</v>
          </cell>
        </row>
        <row r="22547">
          <cell r="A22547">
            <v>2003294</v>
          </cell>
          <cell r="B22547" t="str">
            <v>Sarjeta triangular de canteiro central de grama - STCG 300-37,5 - escavação mecânica</v>
          </cell>
          <cell r="C22547" t="str">
            <v>m</v>
          </cell>
          <cell r="D22547">
            <v>37.26</v>
          </cell>
          <cell r="E22547" t="str">
            <v>DNIT - ABR/25</v>
          </cell>
        </row>
        <row r="22548">
          <cell r="A22548">
            <v>2003257</v>
          </cell>
          <cell r="B22548" t="str">
            <v>Sarjeta triangular de concreto - STC 100-20 - escavação mecânica - areia e brita comerciais</v>
          </cell>
          <cell r="C22548" t="str">
            <v>m</v>
          </cell>
          <cell r="D22548">
            <v>60.73</v>
          </cell>
          <cell r="E22548" t="str">
            <v>DNIT - ABR/25</v>
          </cell>
        </row>
        <row r="22549">
          <cell r="A22549">
            <v>2003258</v>
          </cell>
          <cell r="B22549" t="str">
            <v>Sarjeta triangular de concreto - STC 100-20 - escavação mecânica - areia extraída e brita produzida</v>
          </cell>
          <cell r="C22549" t="str">
            <v>m</v>
          </cell>
          <cell r="D22549">
            <v>45.98</v>
          </cell>
          <cell r="E22549" t="str">
            <v>DNIT - ABR/25</v>
          </cell>
        </row>
        <row r="22550">
          <cell r="A22550">
            <v>2003259</v>
          </cell>
          <cell r="B22550" t="str">
            <v>Sarjeta triangular de concreto - STC 100-20 moldada no local com extrusora e concreto usinado - escavação mecânica - areia e brita comerciais</v>
          </cell>
          <cell r="C22550" t="str">
            <v>m</v>
          </cell>
          <cell r="D22550">
            <v>69.13</v>
          </cell>
          <cell r="E22550" t="str">
            <v>DNIT - ABR/25</v>
          </cell>
        </row>
        <row r="22551">
          <cell r="A22551">
            <v>2003260</v>
          </cell>
          <cell r="B22551" t="str">
            <v>Sarjeta triangular de concreto - STC 100-20 moldada no local com extrusora e concreto usinado - escavação mecânica - areia extraída e brita produzida</v>
          </cell>
          <cell r="C22551" t="str">
            <v>m</v>
          </cell>
          <cell r="D22551">
            <v>54.34</v>
          </cell>
          <cell r="E22551" t="str">
            <v>DNIT - ABR/25</v>
          </cell>
        </row>
        <row r="22552">
          <cell r="A22552">
            <v>2003281</v>
          </cell>
          <cell r="B22552" t="str">
            <v>Sarjeta triangular de concreto - STC 100-21 - escavação mecânica - areia e brita comerciais</v>
          </cell>
          <cell r="C22552" t="str">
            <v>m</v>
          </cell>
          <cell r="D22552">
            <v>60.67</v>
          </cell>
          <cell r="E22552" t="str">
            <v>DNIT - ABR/25</v>
          </cell>
        </row>
        <row r="22553">
          <cell r="A22553">
            <v>2003282</v>
          </cell>
          <cell r="B22553" t="str">
            <v>Sarjeta triangular de concreto - STC 100-21 - escavação mecânica - areia extraída e brita produzida</v>
          </cell>
          <cell r="C22553" t="str">
            <v>m</v>
          </cell>
          <cell r="D22553">
            <v>45.58</v>
          </cell>
          <cell r="E22553" t="str">
            <v>DNIT - ABR/25</v>
          </cell>
        </row>
        <row r="22554">
          <cell r="A22554">
            <v>2003283</v>
          </cell>
          <cell r="B22554" t="str">
            <v>Sarjeta triangular de concreto - STC 100-21 moldada no local com extrusora e concreto usinado - escavação mecânica - areia e brita comerciais</v>
          </cell>
          <cell r="C22554" t="str">
            <v>m</v>
          </cell>
          <cell r="D22554">
            <v>69.28</v>
          </cell>
          <cell r="E22554" t="str">
            <v>DNIT - ABR/25</v>
          </cell>
        </row>
        <row r="22555">
          <cell r="A22555">
            <v>2003284</v>
          </cell>
          <cell r="B22555" t="str">
            <v>Sarjeta triangular de concreto - STC 100-21 moldada no local com extrusora e concreto usinado - escavação mecânica - areia extraída e brita produzida</v>
          </cell>
          <cell r="C22555" t="str">
            <v>m</v>
          </cell>
          <cell r="D22555">
            <v>54.15</v>
          </cell>
          <cell r="E22555" t="str">
            <v>DNIT - ABR/25</v>
          </cell>
        </row>
        <row r="22556">
          <cell r="A22556">
            <v>2003327</v>
          </cell>
          <cell r="B22556" t="str">
            <v>Sarjeta triangular de concreto - STC 108-25 - escavação mecânica - areia e brita comerciais</v>
          </cell>
          <cell r="C22556" t="str">
            <v>m</v>
          </cell>
          <cell r="D22556">
            <v>68.959999999999994</v>
          </cell>
          <cell r="E22556" t="str">
            <v>DNIT - ABR/25</v>
          </cell>
        </row>
        <row r="22557">
          <cell r="A22557">
            <v>2003326</v>
          </cell>
          <cell r="B22557" t="str">
            <v>Sarjeta triangular de concreto - STC 108-25 - escavação mecânica - areia extraída e brita produzida</v>
          </cell>
          <cell r="C22557" t="str">
            <v>m</v>
          </cell>
          <cell r="D22557">
            <v>51.86</v>
          </cell>
          <cell r="E22557" t="str">
            <v>DNIT - ABR/25</v>
          </cell>
        </row>
        <row r="22558">
          <cell r="A22558">
            <v>2003963</v>
          </cell>
          <cell r="B22558" t="str">
            <v>Sarjeta triangular de concreto - STC 108-25 moldada no local com extrusora e concreto usinado - escavação mecânica - areia e brita comerciais</v>
          </cell>
          <cell r="C22558" t="str">
            <v>m</v>
          </cell>
          <cell r="D22558">
            <v>78.73</v>
          </cell>
          <cell r="E22558" t="str">
            <v>DNIT - ABR/25</v>
          </cell>
        </row>
        <row r="22559">
          <cell r="A22559">
            <v>2003964</v>
          </cell>
          <cell r="B22559" t="str">
            <v>Sarjeta triangular de concreto - STC 108-25 moldada no local com extrusora e concreto usinado - escavação mecânica - areia extraída e brita produzida</v>
          </cell>
          <cell r="C22559" t="str">
            <v>m</v>
          </cell>
          <cell r="D22559">
            <v>61.58</v>
          </cell>
          <cell r="E22559" t="str">
            <v>DNIT - ABR/25</v>
          </cell>
        </row>
        <row r="22560">
          <cell r="A22560">
            <v>2003319</v>
          </cell>
          <cell r="B22560" t="str">
            <v>Sarjeta triangular de concreto - STC 125-25 - escavação mecânica - areia e brita comerciais</v>
          </cell>
          <cell r="C22560" t="str">
            <v>m</v>
          </cell>
          <cell r="D22560">
            <v>73.55</v>
          </cell>
          <cell r="E22560" t="str">
            <v>DNIT - ABR/25</v>
          </cell>
        </row>
        <row r="22561">
          <cell r="A22561">
            <v>2003318</v>
          </cell>
          <cell r="B22561" t="str">
            <v>Sarjeta triangular de concreto - STC 125-25 - escavação mecânica - areia extraída e brita produzida</v>
          </cell>
          <cell r="C22561" t="str">
            <v>m</v>
          </cell>
          <cell r="D22561">
            <v>55.34</v>
          </cell>
          <cell r="E22561" t="str">
            <v>DNIT - ABR/25</v>
          </cell>
        </row>
        <row r="22562">
          <cell r="A22562">
            <v>2003955</v>
          </cell>
          <cell r="B22562" t="str">
            <v>Sarjeta triangular de concreto - STC 125-25 moldada no local com extrusora e concreto usinado - escavação mecânica - areia e brita comerciais</v>
          </cell>
          <cell r="C22562" t="str">
            <v>m</v>
          </cell>
          <cell r="D22562">
            <v>83.98</v>
          </cell>
          <cell r="E22562" t="str">
            <v>DNIT - ABR/25</v>
          </cell>
        </row>
        <row r="22563">
          <cell r="A22563">
            <v>2003956</v>
          </cell>
          <cell r="B22563" t="str">
            <v>Sarjeta triangular de concreto - STC 125-25 moldada no local com extrusora e concreto usinado - escavação mecânica - areia extraída e brita produzida</v>
          </cell>
          <cell r="C22563" t="str">
            <v>m</v>
          </cell>
          <cell r="D22563">
            <v>65.72</v>
          </cell>
          <cell r="E22563" t="str">
            <v>DNIT - ABR/25</v>
          </cell>
        </row>
        <row r="22564">
          <cell r="A22564">
            <v>2003277</v>
          </cell>
          <cell r="B22564" t="str">
            <v>Sarjeta triangular de concreto - STC 125-27 - escavação mecânica - areia e brita comerciais</v>
          </cell>
          <cell r="C22564" t="str">
            <v>m</v>
          </cell>
          <cell r="D22564">
            <v>75.72</v>
          </cell>
          <cell r="E22564" t="str">
            <v>DNIT - ABR/25</v>
          </cell>
        </row>
        <row r="22565">
          <cell r="A22565">
            <v>2003278</v>
          </cell>
          <cell r="B22565" t="str">
            <v>Sarjeta triangular de concreto - STC 125-27 - escavação mecânica - areia extraída e brita produzida</v>
          </cell>
          <cell r="C22565" t="str">
            <v>m</v>
          </cell>
          <cell r="D22565">
            <v>57</v>
          </cell>
          <cell r="E22565" t="str">
            <v>DNIT - ABR/25</v>
          </cell>
        </row>
        <row r="22566">
          <cell r="A22566">
            <v>2003279</v>
          </cell>
          <cell r="B22566" t="str">
            <v>Sarjeta triangular de concreto - STC 125-27 moldada no local com extrusora e concreto usinado - escavação mecânica - areia e brita comerciais</v>
          </cell>
          <cell r="C22566" t="str">
            <v>m</v>
          </cell>
          <cell r="D22566">
            <v>86.45</v>
          </cell>
          <cell r="E22566" t="str">
            <v>DNIT - ABR/25</v>
          </cell>
        </row>
        <row r="22567">
          <cell r="A22567">
            <v>2003280</v>
          </cell>
          <cell r="B22567" t="str">
            <v>Sarjeta triangular de concreto - STC 125-27 moldada no local com extrusora e concreto usinado - escavação mecânica - areia extraída e brita produzida</v>
          </cell>
          <cell r="C22567" t="str">
            <v>m</v>
          </cell>
          <cell r="D22567">
            <v>67.680000000000007</v>
          </cell>
          <cell r="E22567" t="str">
            <v>DNIT - ABR/25</v>
          </cell>
        </row>
        <row r="22568">
          <cell r="A22568">
            <v>2003253</v>
          </cell>
          <cell r="B22568" t="str">
            <v>Sarjeta triangular de concreto - STC 150-30 - escavação mecânica - areia e brita comerciais</v>
          </cell>
          <cell r="C22568" t="str">
            <v>m</v>
          </cell>
          <cell r="D22568">
            <v>86.39</v>
          </cell>
          <cell r="E22568" t="str">
            <v>DNIT - ABR/25</v>
          </cell>
        </row>
        <row r="22569">
          <cell r="A22569">
            <v>2003254</v>
          </cell>
          <cell r="B22569" t="str">
            <v>Sarjeta triangular de concreto - STC 150-30 - escavação mecânica - areia extraída e brita produzida</v>
          </cell>
          <cell r="C22569" t="str">
            <v>m</v>
          </cell>
          <cell r="D22569">
            <v>64.739999999999995</v>
          </cell>
          <cell r="E22569" t="str">
            <v>DNIT - ABR/25</v>
          </cell>
        </row>
        <row r="22570">
          <cell r="A22570">
            <v>2003255</v>
          </cell>
          <cell r="B22570" t="str">
            <v>Sarjeta triangular de concreto - STC 150-30 moldada no local com extrusora e concreto usinado - escavação mecânica - areia e brita comerciais</v>
          </cell>
          <cell r="C22570" t="str">
            <v>m</v>
          </cell>
          <cell r="D22570">
            <v>98.83</v>
          </cell>
          <cell r="E22570" t="str">
            <v>DNIT - ABR/25</v>
          </cell>
        </row>
        <row r="22571">
          <cell r="A22571">
            <v>2003256</v>
          </cell>
          <cell r="B22571" t="str">
            <v>Sarjeta triangular de concreto - STC 150-30 moldada no local com extrusora e concreto usinado - escavação mecânica - areia extraída e brita produzida</v>
          </cell>
          <cell r="C22571" t="str">
            <v>m</v>
          </cell>
          <cell r="D22571">
            <v>77.12</v>
          </cell>
          <cell r="E22571" t="str">
            <v>DNIT - ABR/25</v>
          </cell>
        </row>
        <row r="22572">
          <cell r="A22572">
            <v>2003273</v>
          </cell>
          <cell r="B22572" t="str">
            <v>Sarjeta triangular de concreto - STC 150-32 - escavação mecânica - areia e brita comerciais</v>
          </cell>
          <cell r="C22572" t="str">
            <v>m</v>
          </cell>
          <cell r="D22572">
            <v>88.69</v>
          </cell>
          <cell r="E22572" t="str">
            <v>DNIT - ABR/25</v>
          </cell>
        </row>
        <row r="22573">
          <cell r="A22573">
            <v>2003274</v>
          </cell>
          <cell r="B22573" t="str">
            <v>Sarjeta triangular de concreto - STC 150-32 - escavação mecânica - areia extraída e brita produzida</v>
          </cell>
          <cell r="C22573" t="str">
            <v>m</v>
          </cell>
          <cell r="D22573">
            <v>66.489999999999995</v>
          </cell>
          <cell r="E22573" t="str">
            <v>DNIT - ABR/25</v>
          </cell>
        </row>
        <row r="22574">
          <cell r="A22574">
            <v>2003275</v>
          </cell>
          <cell r="B22574" t="str">
            <v>Sarjeta triangular de concreto - STC 150-32 moldada no local com extrusora e concreto usinado - escavação mecânica - areia e brita comerciais</v>
          </cell>
          <cell r="C22574" t="str">
            <v>m</v>
          </cell>
          <cell r="D22574">
            <v>101.47</v>
          </cell>
          <cell r="E22574" t="str">
            <v>DNIT - ABR/25</v>
          </cell>
        </row>
        <row r="22575">
          <cell r="A22575">
            <v>2003276</v>
          </cell>
          <cell r="B22575" t="str">
            <v>Sarjeta triangular de concreto - STC 150-32 moldada no local com extrusora e concreto usinado - escavação mecânica - areia extraída e brita produzida</v>
          </cell>
          <cell r="C22575" t="str">
            <v>m</v>
          </cell>
          <cell r="D22575">
            <v>79.19</v>
          </cell>
          <cell r="E22575" t="str">
            <v>DNIT - ABR/25</v>
          </cell>
        </row>
        <row r="22576">
          <cell r="A22576">
            <v>2003269</v>
          </cell>
          <cell r="B22576" t="str">
            <v>Sarjeta triangular de concreto - STC 73-15 - escavação mecânica - areia e brita comerciais</v>
          </cell>
          <cell r="C22576" t="str">
            <v>m</v>
          </cell>
          <cell r="D22576">
            <v>47</v>
          </cell>
          <cell r="E22576" t="str">
            <v>DNIT - ABR/25</v>
          </cell>
        </row>
        <row r="22577">
          <cell r="A22577">
            <v>2003270</v>
          </cell>
          <cell r="B22577" t="str">
            <v>Sarjeta triangular de concreto - STC 73-15 - escavação mecânica - areia extraída e brita produzida</v>
          </cell>
          <cell r="C22577" t="str">
            <v>m</v>
          </cell>
          <cell r="D22577">
            <v>35.65</v>
          </cell>
          <cell r="E22577" t="str">
            <v>DNIT - ABR/25</v>
          </cell>
        </row>
        <row r="22578">
          <cell r="A22578">
            <v>2003271</v>
          </cell>
          <cell r="B22578" t="str">
            <v>Sarjeta triangular de concreto - STC 73-15 moldada no local com extrusora e concreto usinado - escavação mecânica - areia e brita comerciais</v>
          </cell>
          <cell r="C22578" t="str">
            <v>m</v>
          </cell>
          <cell r="D22578">
            <v>53.42</v>
          </cell>
          <cell r="E22578" t="str">
            <v>DNIT - ABR/25</v>
          </cell>
        </row>
        <row r="22579">
          <cell r="A22579">
            <v>2003272</v>
          </cell>
          <cell r="B22579" t="str">
            <v>Sarjeta triangular de concreto - STC 73-15 moldada no local com extrusora e concreto usinado - escavação mecânica - areia extraída e brita produzida</v>
          </cell>
          <cell r="C22579" t="str">
            <v>m</v>
          </cell>
          <cell r="D22579">
            <v>42.04</v>
          </cell>
          <cell r="E22579" t="str">
            <v>DNIT - ABR/25</v>
          </cell>
        </row>
        <row r="22580">
          <cell r="A22580">
            <v>2003261</v>
          </cell>
          <cell r="B22580" t="str">
            <v>Sarjeta triangular de concreto - STC 80-15 - escavação mecânica - areia e brita comerciais</v>
          </cell>
          <cell r="C22580" t="str">
            <v>m</v>
          </cell>
          <cell r="D22580">
            <v>49.32</v>
          </cell>
          <cell r="E22580" t="str">
            <v>DNIT - ABR/25</v>
          </cell>
        </row>
        <row r="22581">
          <cell r="A22581">
            <v>2003262</v>
          </cell>
          <cell r="B22581" t="str">
            <v>Sarjeta triangular de concreto - STC 80-15 - escavação mecânica - areia extraída e brita produzida</v>
          </cell>
          <cell r="C22581" t="str">
            <v>m</v>
          </cell>
          <cell r="D22581">
            <v>37.42</v>
          </cell>
          <cell r="E22581" t="str">
            <v>DNIT - ABR/25</v>
          </cell>
        </row>
        <row r="22582">
          <cell r="A22582">
            <v>2003263</v>
          </cell>
          <cell r="B22582" t="str">
            <v>Sarjeta triangular de concreto - STC 80-15 moldada no local com extrusora e concreto usinado - escavação mecânica - areia e brita comerciais</v>
          </cell>
          <cell r="C22582" t="str">
            <v>m</v>
          </cell>
          <cell r="D22582">
            <v>56.05</v>
          </cell>
          <cell r="E22582" t="str">
            <v>DNIT - ABR/25</v>
          </cell>
        </row>
        <row r="22583">
          <cell r="A22583">
            <v>2003264</v>
          </cell>
          <cell r="B22583" t="str">
            <v>Sarjeta triangular de concreto - STC 80-15 moldada no local com extrusora e concreto usinado - escavação mecânica - areia extraída e brita produzida</v>
          </cell>
          <cell r="C22583" t="str">
            <v>m</v>
          </cell>
          <cell r="D22583">
            <v>44.12</v>
          </cell>
          <cell r="E22583" t="str">
            <v>DNIT - ABR/25</v>
          </cell>
        </row>
        <row r="22584">
          <cell r="A22584">
            <v>2003285</v>
          </cell>
          <cell r="B22584" t="str">
            <v>Sarjeta triangular de concreto - STC 80-17 - escavação mecânica - areia e brita comerciais</v>
          </cell>
          <cell r="C22584" t="str">
            <v>m</v>
          </cell>
          <cell r="D22584">
            <v>50.93</v>
          </cell>
          <cell r="E22584" t="str">
            <v>DNIT - ABR/25</v>
          </cell>
        </row>
        <row r="22585">
          <cell r="A22585">
            <v>2003286</v>
          </cell>
          <cell r="B22585" t="str">
            <v>Sarjeta triangular de concreto - STC 80-17 - escavação mecânica - areia extraída e brita produzida</v>
          </cell>
          <cell r="C22585" t="str">
            <v>m</v>
          </cell>
          <cell r="D22585">
            <v>38.68</v>
          </cell>
          <cell r="E22585" t="str">
            <v>DNIT - ABR/25</v>
          </cell>
        </row>
        <row r="22586">
          <cell r="A22586">
            <v>2003287</v>
          </cell>
          <cell r="B22586" t="str">
            <v>Sarjeta triangular de concreto - STC 80-17 moldada no local com extrusora e concreto usinado - escavação mecânica - areia e brita comerciais</v>
          </cell>
          <cell r="C22586" t="str">
            <v>m</v>
          </cell>
          <cell r="D22586">
            <v>57.88</v>
          </cell>
          <cell r="E22586" t="str">
            <v>DNIT - ABR/25</v>
          </cell>
        </row>
        <row r="22587">
          <cell r="A22587">
            <v>2003288</v>
          </cell>
          <cell r="B22587" t="str">
            <v>Sarjeta triangular de concreto - STC 80-17 moldada no local com extrusora e concreto usinado - escavação mecânica - areia extraída e brita produzida</v>
          </cell>
          <cell r="C22587" t="str">
            <v>m</v>
          </cell>
          <cell r="D22587">
            <v>45.59</v>
          </cell>
          <cell r="E22587" t="str">
            <v>DNIT - ABR/25</v>
          </cell>
        </row>
        <row r="22588">
          <cell r="A22588">
            <v>2003265</v>
          </cell>
          <cell r="B22588" t="str">
            <v>Sarjeta triangular de concreto - STC 88-20 - escavação mecânica - areia e brita comerciais</v>
          </cell>
          <cell r="C22588" t="str">
            <v>m</v>
          </cell>
          <cell r="D22588">
            <v>57.22</v>
          </cell>
          <cell r="E22588" t="str">
            <v>DNIT - ABR/25</v>
          </cell>
        </row>
        <row r="22589">
          <cell r="A22589">
            <v>2003266</v>
          </cell>
          <cell r="B22589" t="str">
            <v>Sarjeta triangular de concreto - STC 88-20 - escavação mecânica - areia extraída e brita produzida</v>
          </cell>
          <cell r="C22589" t="str">
            <v>m</v>
          </cell>
          <cell r="D22589">
            <v>43.29</v>
          </cell>
          <cell r="E22589" t="str">
            <v>DNIT - ABR/25</v>
          </cell>
        </row>
        <row r="22590">
          <cell r="A22590">
            <v>2003267</v>
          </cell>
          <cell r="B22590" t="str">
            <v>Sarjeta triangular de concreto - STC 88-20 moldada no local com extrusora e concreto usinado - escavação mecânica - areia e brita comerciais</v>
          </cell>
          <cell r="C22590" t="str">
            <v>m</v>
          </cell>
          <cell r="D22590">
            <v>65.13</v>
          </cell>
          <cell r="E22590" t="str">
            <v>DNIT - ABR/25</v>
          </cell>
        </row>
        <row r="22591">
          <cell r="A22591">
            <v>2003268</v>
          </cell>
          <cell r="B22591" t="str">
            <v>Sarjeta triangular de concreto - STC 88-20 moldada no local com extrusora e concreto usinado - escavação mecânica - areia extraída e brita produzida</v>
          </cell>
          <cell r="C22591" t="str">
            <v>m</v>
          </cell>
          <cell r="D22591">
            <v>51.17</v>
          </cell>
          <cell r="E22591" t="str">
            <v>DNIT - ABR/25</v>
          </cell>
        </row>
        <row r="22592">
          <cell r="A22592">
            <v>2003289</v>
          </cell>
          <cell r="B22592" t="str">
            <v>Sarjeta triangular de grama - STG 100-20 - escavação mecânica</v>
          </cell>
          <cell r="C22592" t="str">
            <v>m</v>
          </cell>
          <cell r="D22592">
            <v>23.46</v>
          </cell>
          <cell r="E22592" t="str">
            <v>DNIT - ABR/25</v>
          </cell>
        </row>
        <row r="22593">
          <cell r="A22593">
            <v>2003338</v>
          </cell>
          <cell r="B22593" t="str">
            <v>Sarjeta triangular de grama - STG 125-25 - escavação mecânica</v>
          </cell>
          <cell r="C22593" t="str">
            <v>m</v>
          </cell>
          <cell r="D22593">
            <v>29.43</v>
          </cell>
          <cell r="E22593" t="str">
            <v>DNIT - ABR/25</v>
          </cell>
        </row>
        <row r="22594">
          <cell r="A22594">
            <v>2003290</v>
          </cell>
          <cell r="B22594" t="str">
            <v>Sarjeta triangular de grama - STG 80-15 - escavação mecânica</v>
          </cell>
          <cell r="C22594" t="str">
            <v>m</v>
          </cell>
          <cell r="D22594">
            <v>19.329999999999998</v>
          </cell>
          <cell r="E22594" t="str">
            <v>DNIT - ABR/25</v>
          </cell>
        </row>
        <row r="22595">
          <cell r="A22595">
            <v>2003300</v>
          </cell>
          <cell r="B22595" t="str">
            <v>Sarjeta triangular sem revestimento - STT 100-20 - escavação mecânica</v>
          </cell>
          <cell r="C22595" t="str">
            <v>m</v>
          </cell>
          <cell r="D22595">
            <v>10.11</v>
          </cell>
          <cell r="E22595" t="str">
            <v>DNIT - ABR/25</v>
          </cell>
        </row>
        <row r="22596">
          <cell r="A22596">
            <v>2003299</v>
          </cell>
          <cell r="B22596" t="str">
            <v>Sarjeta triangular sem revestimento - STT 125-25 - escavação mecânica</v>
          </cell>
          <cell r="C22596" t="str">
            <v>m</v>
          </cell>
          <cell r="D22596">
            <v>12.75</v>
          </cell>
          <cell r="E22596" t="str">
            <v>DNIT - ABR/25</v>
          </cell>
        </row>
        <row r="22597">
          <cell r="A22597">
            <v>2003301</v>
          </cell>
          <cell r="B22597" t="str">
            <v>Sarjeta triangular sem revestimento - STT 80-15 - escavação mecânica</v>
          </cell>
          <cell r="C22597" t="str">
            <v>m</v>
          </cell>
          <cell r="D22597">
            <v>8.74</v>
          </cell>
          <cell r="E22597" t="str">
            <v>DNIT - ABR/25</v>
          </cell>
        </row>
        <row r="22598">
          <cell r="A22598">
            <v>2004513</v>
          </cell>
          <cell r="B22598" t="str">
            <v>Selo asfáltico de microvala para dreno de pavimento com geocomposto</v>
          </cell>
          <cell r="C22598" t="str">
            <v>m</v>
          </cell>
          <cell r="D22598">
            <v>0.15</v>
          </cell>
          <cell r="E22598" t="str">
            <v>DNIT - ABR/25</v>
          </cell>
        </row>
        <row r="22599">
          <cell r="A22599">
            <v>2003365</v>
          </cell>
          <cell r="B22599" t="str">
            <v>Transposição de segmentos de sarjeta - TSS 120 - areia e brita comerciais</v>
          </cell>
          <cell r="C22599" t="str">
            <v>m</v>
          </cell>
          <cell r="D22599">
            <v>1094.46</v>
          </cell>
          <cell r="E22599" t="str">
            <v>DNIT - ABR/25</v>
          </cell>
        </row>
        <row r="22600">
          <cell r="A22600">
            <v>2003364</v>
          </cell>
          <cell r="B22600" t="str">
            <v>Transposição de segmentos de sarjeta - TSS 120 - areia extraída e brita produzida</v>
          </cell>
          <cell r="C22600" t="str">
            <v>m</v>
          </cell>
          <cell r="D22600">
            <v>937.84</v>
          </cell>
          <cell r="E22600" t="str">
            <v>DNIT - ABR/25</v>
          </cell>
        </row>
        <row r="22601">
          <cell r="A22601">
            <v>2003097</v>
          </cell>
          <cell r="B22601" t="str">
            <v>Transposição de segmentos de sarjeta - TSS 130 - areia e brita comerciais</v>
          </cell>
          <cell r="C22601" t="str">
            <v>m</v>
          </cell>
          <cell r="D22601">
            <v>1147.05</v>
          </cell>
          <cell r="E22601" t="str">
            <v>DNIT - ABR/25</v>
          </cell>
        </row>
        <row r="22602">
          <cell r="A22602">
            <v>2003098</v>
          </cell>
          <cell r="B22602" t="str">
            <v>Transposição de segmentos de sarjeta - TSS 130 - areia extraída e brita produzida</v>
          </cell>
          <cell r="C22602" t="str">
            <v>m</v>
          </cell>
          <cell r="D22602">
            <v>986.12</v>
          </cell>
          <cell r="E22602" t="str">
            <v>DNIT - ABR/25</v>
          </cell>
        </row>
        <row r="22603">
          <cell r="A22603">
            <v>2003363</v>
          </cell>
          <cell r="B22603" t="str">
            <v>Transposição de segmentos de sarjeta - TSS 140 - areia e brita comerciais</v>
          </cell>
          <cell r="C22603" t="str">
            <v>m</v>
          </cell>
          <cell r="D22603">
            <v>1187.3399999999999</v>
          </cell>
          <cell r="E22603" t="str">
            <v>DNIT - ABR/25</v>
          </cell>
        </row>
        <row r="22604">
          <cell r="A22604">
            <v>2003362</v>
          </cell>
          <cell r="B22604" t="str">
            <v>Transposição de segmentos de sarjeta - TSS 140 - areia extraída e brita produzida</v>
          </cell>
          <cell r="C22604" t="str">
            <v>m</v>
          </cell>
          <cell r="D22604">
            <v>1025.77</v>
          </cell>
          <cell r="E22604" t="str">
            <v>DNIT - ABR/25</v>
          </cell>
        </row>
        <row r="22605">
          <cell r="A22605">
            <v>2003099</v>
          </cell>
          <cell r="B22605" t="str">
            <v>Transposição de segmentos de sarjeta - TSS 150 - areia e brita comerciais</v>
          </cell>
          <cell r="C22605" t="str">
            <v>m</v>
          </cell>
          <cell r="D22605">
            <v>1244.31</v>
          </cell>
          <cell r="E22605" t="str">
            <v>DNIT - ABR/25</v>
          </cell>
        </row>
        <row r="22606">
          <cell r="A22606">
            <v>2003100</v>
          </cell>
          <cell r="B22606" t="str">
            <v>Transposição de segmentos de sarjeta - TSS 150 - areia extraída e brita produzida</v>
          </cell>
          <cell r="C22606" t="str">
            <v>m</v>
          </cell>
          <cell r="D22606">
            <v>1077.1400000000001</v>
          </cell>
          <cell r="E22606" t="str">
            <v>DNIT - ABR/25</v>
          </cell>
        </row>
        <row r="22607">
          <cell r="A22607">
            <v>2003361</v>
          </cell>
          <cell r="B22607" t="str">
            <v>Transposição de segmentos de sarjeta - TSS 170 - areia e brita comerciais</v>
          </cell>
          <cell r="C22607" t="str">
            <v>m</v>
          </cell>
          <cell r="D22607">
            <v>1417.13</v>
          </cell>
          <cell r="E22607" t="str">
            <v>DNIT - ABR/25</v>
          </cell>
        </row>
        <row r="22608">
          <cell r="A22608">
            <v>2003360</v>
          </cell>
          <cell r="B22608" t="str">
            <v>Transposição de segmentos de sarjeta - TSS 170 - areia extraída e brita produzida</v>
          </cell>
          <cell r="C22608" t="str">
            <v>m</v>
          </cell>
          <cell r="D22608">
            <v>1243.53</v>
          </cell>
          <cell r="E22608" t="str">
            <v>DNIT - ABR/25</v>
          </cell>
        </row>
        <row r="22609">
          <cell r="A22609">
            <v>2003101</v>
          </cell>
          <cell r="B22609" t="str">
            <v>Transposição de segmentos de sarjeta - TSS 200 - areia e brita comerciais</v>
          </cell>
          <cell r="C22609" t="str">
            <v>m</v>
          </cell>
          <cell r="D22609">
            <v>1584.24</v>
          </cell>
          <cell r="E22609" t="str">
            <v>DNIT - ABR/25</v>
          </cell>
        </row>
        <row r="22610">
          <cell r="A22610">
            <v>2003102</v>
          </cell>
          <cell r="B22610" t="str">
            <v>Transposição de segmentos de sarjeta - TSS 200 - areia extraída e brita produzida</v>
          </cell>
          <cell r="C22610" t="str">
            <v>m</v>
          </cell>
          <cell r="D22610">
            <v>1398.61</v>
          </cell>
          <cell r="E22610" t="str">
            <v>DNIT - ABR/25</v>
          </cell>
        </row>
        <row r="22611">
          <cell r="A22611">
            <v>2003869</v>
          </cell>
          <cell r="B22611" t="str">
            <v>Tubo de concreto PA1 comercial para drenagem - D = 0,50 m - fornecimento e instalação</v>
          </cell>
          <cell r="C22611" t="str">
            <v>m</v>
          </cell>
          <cell r="D22611">
            <v>221.06</v>
          </cell>
          <cell r="E22611" t="str">
            <v>DNIT - ABR/25</v>
          </cell>
        </row>
        <row r="22612">
          <cell r="A22612">
            <v>2003822</v>
          </cell>
          <cell r="B22612" t="str">
            <v>Tubo de concreto PA1 comercial para drenagem - D = 0,60 m - fornecimento e instalação</v>
          </cell>
          <cell r="C22612" t="str">
            <v>m</v>
          </cell>
          <cell r="D22612">
            <v>231.47</v>
          </cell>
          <cell r="E22612" t="str">
            <v>DNIT - ABR/25</v>
          </cell>
        </row>
        <row r="22613">
          <cell r="A22613">
            <v>2003826</v>
          </cell>
          <cell r="B22613" t="str">
            <v>Tubo de concreto PA1 comercial para drenagem - D = 0,80 m - fornecimento e instalação</v>
          </cell>
          <cell r="C22613" t="str">
            <v>m</v>
          </cell>
          <cell r="D22613">
            <v>426.67</v>
          </cell>
          <cell r="E22613" t="str">
            <v>DNIT - ABR/25</v>
          </cell>
        </row>
        <row r="22614">
          <cell r="A22614">
            <v>2003830</v>
          </cell>
          <cell r="B22614" t="str">
            <v>Tubo de concreto PA1 comercial para drenagem - D = 1,00 m - fornecimento e instalação</v>
          </cell>
          <cell r="C22614" t="str">
            <v>m</v>
          </cell>
          <cell r="D22614">
            <v>537.32000000000005</v>
          </cell>
          <cell r="E22614" t="str">
            <v>DNIT - ABR/25</v>
          </cell>
        </row>
        <row r="22615">
          <cell r="A22615">
            <v>2003834</v>
          </cell>
          <cell r="B22615" t="str">
            <v>Tubo de concreto PA1 comercial para drenagem - D = 1,20 m - fornecimento e instalação</v>
          </cell>
          <cell r="C22615" t="str">
            <v>m</v>
          </cell>
          <cell r="D22615">
            <v>833.67</v>
          </cell>
          <cell r="E22615" t="str">
            <v>DNIT - ABR/25</v>
          </cell>
        </row>
        <row r="22616">
          <cell r="A22616">
            <v>2003838</v>
          </cell>
          <cell r="B22616" t="str">
            <v>Tubo de concreto PA1 comercial para drenagem - D = 1,50 m - fornecimento e instalação</v>
          </cell>
          <cell r="C22616" t="str">
            <v>m</v>
          </cell>
          <cell r="D22616">
            <v>1313.94</v>
          </cell>
          <cell r="E22616" t="str">
            <v>DNIT - ABR/25</v>
          </cell>
        </row>
        <row r="22617">
          <cell r="A22617">
            <v>2003768</v>
          </cell>
          <cell r="B22617" t="str">
            <v>Tubo de concreto PA1 produzido na obra para drenagem - D = 0,60 m - areia e brita comerciais - fornecimento e instalação</v>
          </cell>
          <cell r="C22617" t="str">
            <v>m</v>
          </cell>
          <cell r="D22617">
            <v>187.68</v>
          </cell>
          <cell r="E22617" t="str">
            <v>DNIT - ABR/25</v>
          </cell>
        </row>
        <row r="22618">
          <cell r="A22618">
            <v>2003873</v>
          </cell>
          <cell r="B22618" t="str">
            <v>Tubo de concreto PA1 produzido na obra para drenagem - D = 0,60 m - areia extraída e brita produzida - fornecimento e instalação</v>
          </cell>
          <cell r="C22618" t="str">
            <v>m</v>
          </cell>
          <cell r="D22618">
            <v>166.06</v>
          </cell>
          <cell r="E22618" t="str">
            <v>DNIT - ABR/25</v>
          </cell>
        </row>
        <row r="22619">
          <cell r="A22619">
            <v>2003772</v>
          </cell>
          <cell r="B22619" t="str">
            <v>Tubo de concreto PA1 produzido na obra para drenagem - D = 0,80 m - areia e brita comerciais - fornecimento e instalação</v>
          </cell>
          <cell r="C22619" t="str">
            <v>m</v>
          </cell>
          <cell r="D22619">
            <v>274.77999999999997</v>
          </cell>
          <cell r="E22619" t="str">
            <v>DNIT - ABR/25</v>
          </cell>
        </row>
        <row r="22620">
          <cell r="A22620">
            <v>2003877</v>
          </cell>
          <cell r="B22620" t="str">
            <v>Tubo de concreto PA1 produzido na obra para drenagem - D = 0,80 m - areia extraída e brita produzida - fornecimento e instalação</v>
          </cell>
          <cell r="C22620" t="str">
            <v>m</v>
          </cell>
          <cell r="D22620">
            <v>240.54</v>
          </cell>
          <cell r="E22620" t="str">
            <v>DNIT - ABR/25</v>
          </cell>
        </row>
        <row r="22621">
          <cell r="A22621">
            <v>2003776</v>
          </cell>
          <cell r="B22621" t="str">
            <v>Tubo de concreto PA1 produzido na obra para drenagem - D = 1,00 m - areia e brita comerciais - fornecimento e instalação</v>
          </cell>
          <cell r="C22621" t="str">
            <v>m</v>
          </cell>
          <cell r="D22621">
            <v>446.17</v>
          </cell>
          <cell r="E22621" t="str">
            <v>DNIT - ABR/25</v>
          </cell>
        </row>
        <row r="22622">
          <cell r="A22622">
            <v>2003881</v>
          </cell>
          <cell r="B22622" t="str">
            <v>Tubo de concreto PA1 produzido na obra para drenagem - D = 1,00 m - areia extraída e brita produzida - fornecimento e instalação</v>
          </cell>
          <cell r="C22622" t="str">
            <v>m</v>
          </cell>
          <cell r="D22622">
            <v>399.27</v>
          </cell>
          <cell r="E22622" t="str">
            <v>DNIT - ABR/25</v>
          </cell>
        </row>
        <row r="22623">
          <cell r="A22623">
            <v>2003780</v>
          </cell>
          <cell r="B22623" t="str">
            <v>Tubo de concreto PA1 produzido na obra para drenagem - D = 1,20 m - areia e brita comerciais - fornecimento e instalação</v>
          </cell>
          <cell r="C22623" t="str">
            <v>m</v>
          </cell>
          <cell r="D22623">
            <v>594.92999999999995</v>
          </cell>
          <cell r="E22623" t="str">
            <v>DNIT - ABR/25</v>
          </cell>
        </row>
        <row r="22624">
          <cell r="A22624">
            <v>2003885</v>
          </cell>
          <cell r="B22624" t="str">
            <v>Tubo de concreto PA1 produzido na obra para drenagem - D = 1,20 m - areia extraída e brita produzida - fornecimento e instalação</v>
          </cell>
          <cell r="C22624" t="str">
            <v>m</v>
          </cell>
          <cell r="D22624">
            <v>526.36</v>
          </cell>
          <cell r="E22624" t="str">
            <v>DNIT - ABR/25</v>
          </cell>
        </row>
        <row r="22625">
          <cell r="A22625">
            <v>2003784</v>
          </cell>
          <cell r="B22625" t="str">
            <v>Tubo de concreto PA1 produzido na obra para drenagem - D = 1,50 m - areia e brita comerciais - fornecimento e instalação</v>
          </cell>
          <cell r="C22625" t="str">
            <v>m</v>
          </cell>
          <cell r="D22625">
            <v>924.96</v>
          </cell>
          <cell r="E22625" t="str">
            <v>DNIT - ABR/25</v>
          </cell>
        </row>
        <row r="22626">
          <cell r="A22626">
            <v>2003889</v>
          </cell>
          <cell r="B22626" t="str">
            <v>Tubo de concreto PA1 produzido na obra para drenagem - D = 1,50 m - areia extraída e brita produzida - fornecimento e instalação</v>
          </cell>
          <cell r="C22626" t="str">
            <v>m</v>
          </cell>
          <cell r="D22626">
            <v>817.63</v>
          </cell>
          <cell r="E22626" t="str">
            <v>DNIT - ABR/25</v>
          </cell>
        </row>
        <row r="22627">
          <cell r="A22627">
            <v>2003870</v>
          </cell>
          <cell r="B22627" t="str">
            <v>Tubo de concreto PA2 comercial para drenagem - D = 0,50 m - fornecimento e instalação</v>
          </cell>
          <cell r="C22627" t="str">
            <v>m</v>
          </cell>
          <cell r="D22627">
            <v>233.06</v>
          </cell>
          <cell r="E22627" t="str">
            <v>DNIT - ABR/25</v>
          </cell>
        </row>
        <row r="22628">
          <cell r="A22628">
            <v>2003823</v>
          </cell>
          <cell r="B22628" t="str">
            <v>Tubo de concreto PA2 comercial para drenagem - D = 0,60 m - fornecimento e instalação</v>
          </cell>
          <cell r="C22628" t="str">
            <v>m</v>
          </cell>
          <cell r="D22628">
            <v>294.29000000000002</v>
          </cell>
          <cell r="E22628" t="str">
            <v>DNIT - ABR/25</v>
          </cell>
        </row>
        <row r="22629">
          <cell r="A22629">
            <v>2003827</v>
          </cell>
          <cell r="B22629" t="str">
            <v>Tubo de concreto PA2 comercial para drenagem - D = 0,80 m - fornecimento e instalação</v>
          </cell>
          <cell r="C22629" t="str">
            <v>m</v>
          </cell>
          <cell r="D22629">
            <v>456.67</v>
          </cell>
          <cell r="E22629" t="str">
            <v>DNIT - ABR/25</v>
          </cell>
        </row>
        <row r="22630">
          <cell r="A22630">
            <v>2003831</v>
          </cell>
          <cell r="B22630" t="str">
            <v>Tubo de concreto PA2 comercial para drenagem - D = 1,00 m - fornecimento e instalação</v>
          </cell>
          <cell r="C22630" t="str">
            <v>m</v>
          </cell>
          <cell r="D22630">
            <v>605.32000000000005</v>
          </cell>
          <cell r="E22630" t="str">
            <v>DNIT - ABR/25</v>
          </cell>
        </row>
        <row r="22631">
          <cell r="A22631">
            <v>2003835</v>
          </cell>
          <cell r="B22631" t="str">
            <v>Tubo de concreto PA2 comercial para drenagem - D = 1,20 m - fornecimento e instalação</v>
          </cell>
          <cell r="C22631" t="str">
            <v>m</v>
          </cell>
          <cell r="D22631">
            <v>852.72</v>
          </cell>
          <cell r="E22631" t="str">
            <v>DNIT - ABR/25</v>
          </cell>
        </row>
        <row r="22632">
          <cell r="A22632">
            <v>2003839</v>
          </cell>
          <cell r="B22632" t="str">
            <v>Tubo de concreto PA2 comercial para drenagem - D = 1,50 m - fornecimento e instalação</v>
          </cell>
          <cell r="C22632" t="str">
            <v>m</v>
          </cell>
          <cell r="D22632">
            <v>1355.13</v>
          </cell>
          <cell r="E22632" t="str">
            <v>DNIT - ABR/25</v>
          </cell>
        </row>
        <row r="22633">
          <cell r="A22633">
            <v>2003769</v>
          </cell>
          <cell r="B22633" t="str">
            <v>Tubo de concreto PA2 produzido na obra para drenagem - D = 0,60 m - areia e brita comerciais - fornecimento e instalação</v>
          </cell>
          <cell r="C22633" t="str">
            <v>m</v>
          </cell>
          <cell r="D22633">
            <v>201.45</v>
          </cell>
          <cell r="E22633" t="str">
            <v>DNIT - ABR/25</v>
          </cell>
        </row>
        <row r="22634">
          <cell r="A22634">
            <v>2003874</v>
          </cell>
          <cell r="B22634" t="str">
            <v>Tubo de concreto PA2 produzido na obra para drenagem - D = 0,60 m - areia extraída e brita produzida - fornecimento e instalação</v>
          </cell>
          <cell r="C22634" t="str">
            <v>m</v>
          </cell>
          <cell r="D22634">
            <v>179.85</v>
          </cell>
          <cell r="E22634" t="str">
            <v>DNIT - ABR/25</v>
          </cell>
        </row>
        <row r="22635">
          <cell r="A22635">
            <v>2003773</v>
          </cell>
          <cell r="B22635" t="str">
            <v>Tubo de concreto PA2 produzido na obra para drenagem - D = 0,80 m - areia e brita comerciais - fornecimento e instalação</v>
          </cell>
          <cell r="C22635" t="str">
            <v>m</v>
          </cell>
          <cell r="D22635">
            <v>329.86</v>
          </cell>
          <cell r="E22635" t="str">
            <v>DNIT - ABR/25</v>
          </cell>
        </row>
        <row r="22636">
          <cell r="A22636">
            <v>2003878</v>
          </cell>
          <cell r="B22636" t="str">
            <v>Tubo de concreto PA2 produzido na obra para drenagem - D = 0,80 m - areia extraída e brita produzida - fornecimento e instalação</v>
          </cell>
          <cell r="C22636" t="str">
            <v>m</v>
          </cell>
          <cell r="D22636">
            <v>295.69</v>
          </cell>
          <cell r="E22636" t="str">
            <v>DNIT - ABR/25</v>
          </cell>
        </row>
        <row r="22637">
          <cell r="A22637">
            <v>2003777</v>
          </cell>
          <cell r="B22637" t="str">
            <v>Tubo de concreto PA2 produzido na obra para drenagem - D = 1,00 m - areia e brita comerciais - fornecimento e instalação</v>
          </cell>
          <cell r="C22637" t="str">
            <v>m</v>
          </cell>
          <cell r="D22637">
            <v>501.25</v>
          </cell>
          <cell r="E22637" t="str">
            <v>DNIT - ABR/25</v>
          </cell>
        </row>
        <row r="22638">
          <cell r="A22638">
            <v>2003882</v>
          </cell>
          <cell r="B22638" t="str">
            <v>Tubo de concreto PA2 produzido na obra para drenagem - D = 1,00 m - areia extraída e brita produzida - fornecimento e instalação</v>
          </cell>
          <cell r="C22638" t="str">
            <v>m</v>
          </cell>
          <cell r="D22638">
            <v>454.42</v>
          </cell>
          <cell r="E22638" t="str">
            <v>DNIT - ABR/25</v>
          </cell>
        </row>
        <row r="22639">
          <cell r="A22639">
            <v>2003781</v>
          </cell>
          <cell r="B22639" t="str">
            <v>Tubo de concreto PA2 produzido na obra para drenagem - D = 1,20 m - areia e brita comerciais - fornecimento e instalação</v>
          </cell>
          <cell r="C22639" t="str">
            <v>m</v>
          </cell>
          <cell r="D22639">
            <v>718.85</v>
          </cell>
          <cell r="E22639" t="str">
            <v>DNIT - ABR/25</v>
          </cell>
        </row>
        <row r="22640">
          <cell r="A22640">
            <v>2003886</v>
          </cell>
          <cell r="B22640" t="str">
            <v>Tubo de concreto PA2 produzido na obra para drenagem - D = 1,20 m - areia extraída e brita produzida - fornecimento e instalação</v>
          </cell>
          <cell r="C22640" t="str">
            <v>m</v>
          </cell>
          <cell r="D22640">
            <v>650.47</v>
          </cell>
          <cell r="E22640" t="str">
            <v>DNIT - ABR/25</v>
          </cell>
        </row>
        <row r="22641">
          <cell r="A22641">
            <v>2003785</v>
          </cell>
          <cell r="B22641" t="str">
            <v>Tubo de concreto PA2 produzido na obra para drenagem - D = 1,50 m - areia e brita comerciais - fornecimento e instalação</v>
          </cell>
          <cell r="C22641" t="str">
            <v>m</v>
          </cell>
          <cell r="D22641">
            <v>1117.73</v>
          </cell>
          <cell r="E22641" t="str">
            <v>DNIT - ABR/25</v>
          </cell>
        </row>
        <row r="22642">
          <cell r="A22642">
            <v>2003890</v>
          </cell>
          <cell r="B22642" t="str">
            <v>Tubo de concreto PA2 produzido na obra para drenagem - D = 1,50 m - areia extraída e brita produzida - fornecimento e instalação</v>
          </cell>
          <cell r="C22642" t="str">
            <v>m</v>
          </cell>
          <cell r="D22642">
            <v>1010.68</v>
          </cell>
          <cell r="E22642" t="str">
            <v>DNIT - ABR/25</v>
          </cell>
        </row>
        <row r="22643">
          <cell r="A22643">
            <v>2003871</v>
          </cell>
          <cell r="B22643" t="str">
            <v>Tubo de concreto PA3 comercial para drenagem - D = 0,50 m - fornecimento e instalação</v>
          </cell>
          <cell r="C22643" t="str">
            <v>m</v>
          </cell>
          <cell r="D22643">
            <v>249.07</v>
          </cell>
          <cell r="E22643" t="str">
            <v>DNIT - ABR/25</v>
          </cell>
        </row>
        <row r="22644">
          <cell r="A22644">
            <v>2003824</v>
          </cell>
          <cell r="B22644" t="str">
            <v>Tubo de concreto PA3 comercial para drenagem - D = 0,60 m - fornecimento e instalação</v>
          </cell>
          <cell r="C22644" t="str">
            <v>m</v>
          </cell>
          <cell r="D22644">
            <v>321.20999999999998</v>
          </cell>
          <cell r="E22644" t="str">
            <v>DNIT - ABR/25</v>
          </cell>
        </row>
        <row r="22645">
          <cell r="A22645">
            <v>2003828</v>
          </cell>
          <cell r="B22645" t="str">
            <v>Tubo de concreto PA3 comercial para drenagem - D = 0,80 m - fornecimento e instalação</v>
          </cell>
          <cell r="C22645" t="str">
            <v>m</v>
          </cell>
          <cell r="D22645">
            <v>506.47</v>
          </cell>
          <cell r="E22645" t="str">
            <v>DNIT - ABR/25</v>
          </cell>
        </row>
        <row r="22646">
          <cell r="A22646">
            <v>2003832</v>
          </cell>
          <cell r="B22646" t="str">
            <v>Tubo de concreto PA3 comercial para drenagem - D = 1,00 m - fornecimento e instalação</v>
          </cell>
          <cell r="C22646" t="str">
            <v>m</v>
          </cell>
          <cell r="D22646">
            <v>699.47</v>
          </cell>
          <cell r="E22646" t="str">
            <v>DNIT - ABR/25</v>
          </cell>
        </row>
        <row r="22647">
          <cell r="A22647">
            <v>2003836</v>
          </cell>
          <cell r="B22647" t="str">
            <v>Tubo de concreto PA3 comercial para drenagem - D = 1,20 m - fornecimento e instalação</v>
          </cell>
          <cell r="C22647" t="str">
            <v>m</v>
          </cell>
          <cell r="D22647">
            <v>1062.81</v>
          </cell>
          <cell r="E22647" t="str">
            <v>DNIT - ABR/25</v>
          </cell>
        </row>
        <row r="22648">
          <cell r="A22648">
            <v>2003840</v>
          </cell>
          <cell r="B22648" t="str">
            <v>Tubo de concreto PA3 comercial para drenagem - D = 1,50 m - fornecimento e instalação</v>
          </cell>
          <cell r="C22648" t="str">
            <v>m</v>
          </cell>
          <cell r="D22648">
            <v>1518.79</v>
          </cell>
          <cell r="E22648" t="str">
            <v>DNIT - ABR/25</v>
          </cell>
        </row>
        <row r="22649">
          <cell r="A22649">
            <v>2003770</v>
          </cell>
          <cell r="B22649" t="str">
            <v>Tubo de concreto PA3 produzido na obra para drenagem - D = 0,60 m - areia e brita comerciais - fornecimento e instalação</v>
          </cell>
          <cell r="C22649" t="str">
            <v>m</v>
          </cell>
          <cell r="D22649">
            <v>270.3</v>
          </cell>
          <cell r="E22649" t="str">
            <v>DNIT - ABR/25</v>
          </cell>
        </row>
        <row r="22650">
          <cell r="A22650">
            <v>2003875</v>
          </cell>
          <cell r="B22650" t="str">
            <v>Tubo de concreto PA3 produzido na obra para drenagem - D = 0,60 m - areia extraída e brita produzida - fornecimento e instalação</v>
          </cell>
          <cell r="C22650" t="str">
            <v>m</v>
          </cell>
          <cell r="D22650">
            <v>248.8</v>
          </cell>
          <cell r="E22650" t="str">
            <v>DNIT - ABR/25</v>
          </cell>
        </row>
        <row r="22651">
          <cell r="A22651">
            <v>2003774</v>
          </cell>
          <cell r="B22651" t="str">
            <v>Tubo de concreto PA3 produzido na obra para drenagem - D = 0,80 m - areia e brita comerciais - fornecimento e instalação</v>
          </cell>
          <cell r="C22651" t="str">
            <v>m</v>
          </cell>
          <cell r="D22651">
            <v>439.11</v>
          </cell>
          <cell r="E22651" t="str">
            <v>DNIT - ABR/25</v>
          </cell>
        </row>
        <row r="22652">
          <cell r="A22652">
            <v>2003879</v>
          </cell>
          <cell r="B22652" t="str">
            <v>Tubo de concreto PA3 produzido na obra para drenagem - D = 0,80 m - areia extraída e brita produzida - fornecimento e instalação</v>
          </cell>
          <cell r="C22652" t="str">
            <v>m</v>
          </cell>
          <cell r="D22652">
            <v>400.89</v>
          </cell>
          <cell r="E22652" t="str">
            <v>DNIT - ABR/25</v>
          </cell>
        </row>
        <row r="22653">
          <cell r="A22653">
            <v>2003778</v>
          </cell>
          <cell r="B22653" t="str">
            <v>Tubo de concreto PA3 produzido na obra para drenagem - D = 1,00 m - areia e brita comerciais - fornecimento e instalação</v>
          </cell>
          <cell r="C22653" t="str">
            <v>m</v>
          </cell>
          <cell r="D22653">
            <v>610.05999999999995</v>
          </cell>
          <cell r="E22653" t="str">
            <v>DNIT - ABR/25</v>
          </cell>
        </row>
        <row r="22654">
          <cell r="A22654">
            <v>2003883</v>
          </cell>
          <cell r="B22654" t="str">
            <v>Tubo de concreto PA3 produzido na obra para drenagem - D = 1,00 m - areia extraída e brita produzida - fornecimento e instalação</v>
          </cell>
          <cell r="C22654" t="str">
            <v>m</v>
          </cell>
          <cell r="D22654">
            <v>550.29</v>
          </cell>
          <cell r="E22654" t="str">
            <v>DNIT - ABR/25</v>
          </cell>
        </row>
        <row r="22655">
          <cell r="A22655">
            <v>2003782</v>
          </cell>
          <cell r="B22655" t="str">
            <v>Tubo de concreto PA3 produzido na obra para drenagem - D = 1,20 m - areia e brita comerciais - fornecimento e instalação</v>
          </cell>
          <cell r="C22655" t="str">
            <v>m</v>
          </cell>
          <cell r="D22655">
            <v>913.81</v>
          </cell>
          <cell r="E22655" t="str">
            <v>DNIT - ABR/25</v>
          </cell>
        </row>
        <row r="22656">
          <cell r="A22656">
            <v>2003887</v>
          </cell>
          <cell r="B22656" t="str">
            <v>Tubo de concreto PA3 produzido na obra para drenagem - D = 1,20 m - areia extraída e brita produzida - fornecimento e instalação</v>
          </cell>
          <cell r="C22656" t="str">
            <v>m</v>
          </cell>
          <cell r="D22656">
            <v>822.43</v>
          </cell>
          <cell r="E22656" t="str">
            <v>DNIT - ABR/25</v>
          </cell>
        </row>
        <row r="22657">
          <cell r="A22657">
            <v>2003786</v>
          </cell>
          <cell r="B22657" t="str">
            <v>Tubo de concreto PA3 produzido na obra para drenagem - D = 1,50 m - areia e brita comerciais - fornecimento e instalação</v>
          </cell>
          <cell r="C22657" t="str">
            <v>m</v>
          </cell>
          <cell r="D22657">
            <v>1432.12</v>
          </cell>
          <cell r="E22657" t="str">
            <v>DNIT - ABR/25</v>
          </cell>
        </row>
        <row r="22658">
          <cell r="A22658">
            <v>2003891</v>
          </cell>
          <cell r="B22658" t="str">
            <v>Tubo de concreto PA3 produzido na obra para drenagem - D = 1,50 m - areia extraída e brita produzida - fornecimento e instalação</v>
          </cell>
          <cell r="C22658" t="str">
            <v>m</v>
          </cell>
          <cell r="D22658">
            <v>1290.24</v>
          </cell>
          <cell r="E22658" t="str">
            <v>DNIT - ABR/25</v>
          </cell>
        </row>
        <row r="22659">
          <cell r="A22659">
            <v>2003872</v>
          </cell>
          <cell r="B22659" t="str">
            <v>Tubo de concreto PA4 comercial para drenagem - D = 0,50 m - fornecimento e instalação</v>
          </cell>
          <cell r="C22659" t="str">
            <v>m</v>
          </cell>
          <cell r="D22659">
            <v>302.76</v>
          </cell>
          <cell r="E22659" t="str">
            <v>DNIT - ABR/25</v>
          </cell>
        </row>
        <row r="22660">
          <cell r="A22660">
            <v>2003825</v>
          </cell>
          <cell r="B22660" t="str">
            <v>Tubo de concreto PA4 comercial para drenagem - D = 0,60 m - fornecimento e instalação</v>
          </cell>
          <cell r="C22660" t="str">
            <v>m</v>
          </cell>
          <cell r="D22660">
            <v>351.29</v>
          </cell>
          <cell r="E22660" t="str">
            <v>DNIT - ABR/25</v>
          </cell>
        </row>
        <row r="22661">
          <cell r="A22661">
            <v>2003829</v>
          </cell>
          <cell r="B22661" t="str">
            <v>Tubo de concreto PA4 comercial para drenagem - D = 0,80 m - fornecimento e instalação</v>
          </cell>
          <cell r="C22661" t="str">
            <v>m</v>
          </cell>
          <cell r="D22661">
            <v>635.29999999999995</v>
          </cell>
          <cell r="E22661" t="str">
            <v>DNIT - ABR/25</v>
          </cell>
        </row>
        <row r="22662">
          <cell r="A22662">
            <v>2003833</v>
          </cell>
          <cell r="B22662" t="str">
            <v>Tubo de concreto PA4 comercial para drenagem - D = 1,00 m - fornecimento e instalação</v>
          </cell>
          <cell r="C22662" t="str">
            <v>m</v>
          </cell>
          <cell r="D22662">
            <v>799.89</v>
          </cell>
          <cell r="E22662" t="str">
            <v>DNIT - ABR/25</v>
          </cell>
        </row>
        <row r="22663">
          <cell r="A22663">
            <v>2003837</v>
          </cell>
          <cell r="B22663" t="str">
            <v>Tubo de concreto PA4 comercial para drenagem - D = 1,20 m - fornecimento e instalação</v>
          </cell>
          <cell r="C22663" t="str">
            <v>m</v>
          </cell>
          <cell r="D22663">
            <v>1334.87</v>
          </cell>
          <cell r="E22663" t="str">
            <v>DNIT - ABR/25</v>
          </cell>
        </row>
        <row r="22664">
          <cell r="A22664">
            <v>2003841</v>
          </cell>
          <cell r="B22664" t="str">
            <v>Tubo de concreto PA4 comercial para drenagem - D = 1,50 m - fornecimento e instalação</v>
          </cell>
          <cell r="C22664" t="str">
            <v>m</v>
          </cell>
          <cell r="D22664">
            <v>1760.32</v>
          </cell>
          <cell r="E22664" t="str">
            <v>DNIT - ABR/25</v>
          </cell>
        </row>
        <row r="22665">
          <cell r="A22665">
            <v>2003771</v>
          </cell>
          <cell r="B22665" t="str">
            <v>Tubo de concreto PA4 produzido na obra para drenagem - D = 0,60 m - areia e brita comerciais - fornecimento e instalação</v>
          </cell>
          <cell r="C22665" t="str">
            <v>m</v>
          </cell>
          <cell r="D22665">
            <v>324.5</v>
          </cell>
          <cell r="E22665" t="str">
            <v>DNIT - ABR/25</v>
          </cell>
        </row>
        <row r="22666">
          <cell r="A22666">
            <v>2003876</v>
          </cell>
          <cell r="B22666" t="str">
            <v>Tubo de concreto PA4 produzido na obra para drenagem - D = 0,60 m - areia extraída e brita produzida - fornecimento e instalação</v>
          </cell>
          <cell r="C22666" t="str">
            <v>m</v>
          </cell>
          <cell r="D22666">
            <v>298.88</v>
          </cell>
          <cell r="E22666" t="str">
            <v>DNIT - ABR/25</v>
          </cell>
        </row>
        <row r="22667">
          <cell r="A22667">
            <v>2003775</v>
          </cell>
          <cell r="B22667" t="str">
            <v>Tubo de concreto PA4 produzido na obra para drenagem - D = 0,80 m - areia e brita comerciais - fornecimento e instalação</v>
          </cell>
          <cell r="C22667" t="str">
            <v>m</v>
          </cell>
          <cell r="D22667">
            <v>505.29</v>
          </cell>
          <cell r="E22667" t="str">
            <v>DNIT - ABR/25</v>
          </cell>
        </row>
        <row r="22668">
          <cell r="A22668">
            <v>2003880</v>
          </cell>
          <cell r="B22668" t="str">
            <v>Tubo de concreto PA4 produzido na obra para drenagem - D = 0,80 m - areia extraída e brita produzida - fornecimento e instalação</v>
          </cell>
          <cell r="C22668" t="str">
            <v>m</v>
          </cell>
          <cell r="D22668">
            <v>459.01</v>
          </cell>
          <cell r="E22668" t="str">
            <v>DNIT - ABR/25</v>
          </cell>
        </row>
        <row r="22669">
          <cell r="A22669">
            <v>2003779</v>
          </cell>
          <cell r="B22669" t="str">
            <v>Tubo de concreto PA4 produzido na obra para drenagem - D = 1,00 m - areia e brita comerciais - fornecimento e instalação</v>
          </cell>
          <cell r="C22669" t="str">
            <v>m</v>
          </cell>
          <cell r="D22669">
            <v>751.35</v>
          </cell>
          <cell r="E22669" t="str">
            <v>DNIT - ABR/25</v>
          </cell>
        </row>
        <row r="22670">
          <cell r="A22670">
            <v>2003884</v>
          </cell>
          <cell r="B22670" t="str">
            <v>Tubo de concreto PA4 produzido na obra para drenagem - D = 1,00 m - areia extraída e brita produzida - fornecimento e instalação</v>
          </cell>
          <cell r="C22670" t="str">
            <v>m</v>
          </cell>
          <cell r="D22670">
            <v>681.59</v>
          </cell>
          <cell r="E22670" t="str">
            <v>DNIT - ABR/25</v>
          </cell>
        </row>
        <row r="22671">
          <cell r="A22671">
            <v>2003783</v>
          </cell>
          <cell r="B22671" t="str">
            <v>Tubo de concreto PA4 produzido na obra para drenagem - D = 1,20 m - areia e brita comerciais - fornecimento e instalação</v>
          </cell>
          <cell r="C22671" t="str">
            <v>m</v>
          </cell>
          <cell r="D22671">
            <v>1076.02</v>
          </cell>
          <cell r="E22671" t="str">
            <v>DNIT - ABR/25</v>
          </cell>
        </row>
        <row r="22672">
          <cell r="A22672">
            <v>2003888</v>
          </cell>
          <cell r="B22672" t="str">
            <v>Tubo de concreto PA4 produzido na obra para drenagem - D = 1,20 m - areia extraída e brita produzida - fornecimento e instalação</v>
          </cell>
          <cell r="C22672" t="str">
            <v>m</v>
          </cell>
          <cell r="D22672">
            <v>972.34</v>
          </cell>
          <cell r="E22672" t="str">
            <v>DNIT - ABR/25</v>
          </cell>
        </row>
        <row r="22673">
          <cell r="A22673">
            <v>2003787</v>
          </cell>
          <cell r="B22673" t="str">
            <v>Tubo de concreto PA4 produzido na obra para drenagem - D = 1,50 m - areia e brita comerciais - fornecimento e instalação</v>
          </cell>
          <cell r="C22673" t="str">
            <v>m</v>
          </cell>
          <cell r="D22673">
            <v>1682.09</v>
          </cell>
          <cell r="E22673" t="str">
            <v>DNIT - ABR/25</v>
          </cell>
        </row>
        <row r="22674">
          <cell r="A22674">
            <v>2003892</v>
          </cell>
          <cell r="B22674" t="str">
            <v>Tubo de concreto PA4 produzido na obra para drenagem - D = 1,50 m - areia extraída e brita produzida - fornecimento e instalação</v>
          </cell>
          <cell r="C22674" t="str">
            <v>m</v>
          </cell>
          <cell r="D22674">
            <v>1535.38</v>
          </cell>
          <cell r="E22674" t="str">
            <v>DNIT - ABR/25</v>
          </cell>
        </row>
        <row r="22675">
          <cell r="A22675">
            <v>2003851</v>
          </cell>
          <cell r="B22675" t="str">
            <v>Tubo de concreto perfurado produzido na obra para drenagem - D = 0,40 m - fornecimento e instalação</v>
          </cell>
          <cell r="C22675" t="str">
            <v>m</v>
          </cell>
          <cell r="D22675">
            <v>100.21</v>
          </cell>
          <cell r="E22675" t="str">
            <v>DNIT - ABR/25</v>
          </cell>
        </row>
        <row r="22676">
          <cell r="A22676">
            <v>2003935</v>
          </cell>
          <cell r="B22676" t="str">
            <v>Tubo de PVC para dreno tipo barbacã - D = 50 mm - fornecimento e instalação</v>
          </cell>
          <cell r="C22676" t="str">
            <v>m</v>
          </cell>
          <cell r="D22676">
            <v>10.92</v>
          </cell>
          <cell r="E22676" t="str">
            <v>DNIT - ABR/25</v>
          </cell>
        </row>
        <row r="22677">
          <cell r="A22677">
            <v>2003934</v>
          </cell>
          <cell r="B22677" t="str">
            <v>Tubo de PVC para dreno tipo barbacã - D = 75 mm - fornecimento e instalação</v>
          </cell>
          <cell r="C22677" t="str">
            <v>m</v>
          </cell>
          <cell r="D22677">
            <v>15.4</v>
          </cell>
          <cell r="E22677" t="str">
            <v>DNIT - ABR/25</v>
          </cell>
        </row>
        <row r="22678">
          <cell r="A22678">
            <v>2003990</v>
          </cell>
          <cell r="B22678" t="str">
            <v>Tubo PEAD para drenagem - D = 1.000 mm - fornecimento e instalação</v>
          </cell>
          <cell r="C22678" t="str">
            <v>m</v>
          </cell>
          <cell r="D22678">
            <v>1371.08</v>
          </cell>
          <cell r="E22678" t="str">
            <v>DNIT - ABR/25</v>
          </cell>
        </row>
        <row r="22679">
          <cell r="A22679">
            <v>2003991</v>
          </cell>
          <cell r="B22679" t="str">
            <v>Tubo PEAD para drenagem - D = 1.050 mm - fornecimento e instalação</v>
          </cell>
          <cell r="C22679" t="str">
            <v>m</v>
          </cell>
          <cell r="D22679">
            <v>1401.97</v>
          </cell>
          <cell r="E22679" t="str">
            <v>DNIT - ABR/25</v>
          </cell>
        </row>
        <row r="22680">
          <cell r="A22680">
            <v>2003992</v>
          </cell>
          <cell r="B22680" t="str">
            <v>Tubo PEAD para drenagem - D = 1.200 mm - fornecimento e instalação</v>
          </cell>
          <cell r="C22680" t="str">
            <v>m</v>
          </cell>
          <cell r="D22680">
            <v>1828.09</v>
          </cell>
          <cell r="E22680" t="str">
            <v>DNIT - ABR/25</v>
          </cell>
        </row>
        <row r="22681">
          <cell r="A22681">
            <v>2003993</v>
          </cell>
          <cell r="B22681" t="str">
            <v>Tubo PEAD para drenagem - D = 1.500 mm - fornecimento e instalação</v>
          </cell>
          <cell r="C22681" t="str">
            <v>m</v>
          </cell>
          <cell r="D22681">
            <v>2035.26</v>
          </cell>
          <cell r="E22681" t="str">
            <v>DNIT - ABR/25</v>
          </cell>
        </row>
        <row r="22682">
          <cell r="A22682">
            <v>2003983</v>
          </cell>
          <cell r="B22682" t="str">
            <v>Tubo PEAD para drenagem - D = 400 mm - fornecimento e instalação</v>
          </cell>
          <cell r="C22682" t="str">
            <v>m</v>
          </cell>
          <cell r="D22682">
            <v>218.8</v>
          </cell>
          <cell r="E22682" t="str">
            <v>DNIT - ABR/25</v>
          </cell>
        </row>
        <row r="22683">
          <cell r="A22683">
            <v>2003984</v>
          </cell>
          <cell r="B22683" t="str">
            <v>Tubo PEAD para drenagem - D = 450 mm - fornecimento e instalação</v>
          </cell>
          <cell r="C22683" t="str">
            <v>m</v>
          </cell>
          <cell r="D22683">
            <v>286.62</v>
          </cell>
          <cell r="E22683" t="str">
            <v>DNIT - ABR/25</v>
          </cell>
        </row>
        <row r="22684">
          <cell r="A22684">
            <v>2003985</v>
          </cell>
          <cell r="B22684" t="str">
            <v>Tubo PEAD para drenagem - D = 500 mm - fornecimento e instalação</v>
          </cell>
          <cell r="C22684" t="str">
            <v>m</v>
          </cell>
          <cell r="D22684">
            <v>361.53</v>
          </cell>
          <cell r="E22684" t="str">
            <v>DNIT - ABR/25</v>
          </cell>
        </row>
        <row r="22685">
          <cell r="A22685">
            <v>2003986</v>
          </cell>
          <cell r="B22685" t="str">
            <v>Tubo PEAD para drenagem - D = 600 mm - fornecimento e instalação</v>
          </cell>
          <cell r="C22685" t="str">
            <v>m</v>
          </cell>
          <cell r="D22685">
            <v>526.96</v>
          </cell>
          <cell r="E22685" t="str">
            <v>DNIT - ABR/25</v>
          </cell>
        </row>
        <row r="22686">
          <cell r="A22686">
            <v>2003987</v>
          </cell>
          <cell r="B22686" t="str">
            <v>Tubo PEAD para drenagem - D = 750 mm - fornecimento e instalação</v>
          </cell>
          <cell r="C22686" t="str">
            <v>m</v>
          </cell>
          <cell r="D22686">
            <v>730.69</v>
          </cell>
          <cell r="E22686" t="str">
            <v>DNIT - ABR/25</v>
          </cell>
        </row>
        <row r="22687">
          <cell r="A22687">
            <v>2003988</v>
          </cell>
          <cell r="B22687" t="str">
            <v>Tubo PEAD para drenagem - D = 800 mm - fornecimento e instalação</v>
          </cell>
          <cell r="C22687" t="str">
            <v>m</v>
          </cell>
          <cell r="D22687">
            <v>771.47</v>
          </cell>
          <cell r="E22687" t="str">
            <v>DNIT - ABR/25</v>
          </cell>
        </row>
        <row r="22688">
          <cell r="A22688">
            <v>2003989</v>
          </cell>
          <cell r="B22688" t="str">
            <v>Tubo PEAD para drenagem - D = 900 mm - fornecimento e instalação</v>
          </cell>
          <cell r="C22688" t="str">
            <v>m</v>
          </cell>
          <cell r="D22688">
            <v>1040.73</v>
          </cell>
          <cell r="E22688" t="str">
            <v>DNIT - ABR/25</v>
          </cell>
        </row>
        <row r="22689">
          <cell r="A22689">
            <v>2003298</v>
          </cell>
          <cell r="B22689" t="str">
            <v>Valeta de proteção de aterro sem revestimento - VPAT 120-30 - escavação mecânica</v>
          </cell>
          <cell r="C22689" t="str">
            <v>m</v>
          </cell>
          <cell r="D22689">
            <v>16.14</v>
          </cell>
          <cell r="E22689" t="str">
            <v>DNIT - ABR/25</v>
          </cell>
        </row>
        <row r="22690">
          <cell r="A22690">
            <v>2003297</v>
          </cell>
          <cell r="B22690" t="str">
            <v>Valeta de proteção de aterro sem revestimento - VPAT 160-30 - escavação mecânica</v>
          </cell>
          <cell r="C22690" t="str">
            <v>m</v>
          </cell>
          <cell r="D22690">
            <v>20.03</v>
          </cell>
          <cell r="E22690" t="str">
            <v>DNIT - ABR/25</v>
          </cell>
        </row>
        <row r="22691">
          <cell r="A22691">
            <v>2003315</v>
          </cell>
          <cell r="B22691" t="str">
            <v>Valeta de proteção de aterros com revestimento de concreto - VPAC 120-30 - escavação mecânica - areia e brita comerciais</v>
          </cell>
          <cell r="C22691" t="str">
            <v>m</v>
          </cell>
          <cell r="D22691">
            <v>105.16</v>
          </cell>
          <cell r="E22691" t="str">
            <v>DNIT - ABR/25</v>
          </cell>
        </row>
        <row r="22692">
          <cell r="A22692">
            <v>2003314</v>
          </cell>
          <cell r="B22692" t="str">
            <v>Valeta de proteção de aterros com revestimento de concreto - VPAC 120-30 - escavação mecânica - areia extraída e brita produzida</v>
          </cell>
          <cell r="C22692" t="str">
            <v>m</v>
          </cell>
          <cell r="D22692">
            <v>85.27</v>
          </cell>
          <cell r="E22692" t="str">
            <v>DNIT - ABR/25</v>
          </cell>
        </row>
        <row r="22693">
          <cell r="A22693">
            <v>2003313</v>
          </cell>
          <cell r="B22693" t="str">
            <v>Valeta de proteção de aterros com revestimento de concreto - VPAC 160-30 - escavação mecânica - areia e brita comerciais</v>
          </cell>
          <cell r="C22693" t="str">
            <v>m</v>
          </cell>
          <cell r="D22693">
            <v>131.81</v>
          </cell>
          <cell r="E22693" t="str">
            <v>DNIT - ABR/25</v>
          </cell>
        </row>
        <row r="22694">
          <cell r="A22694">
            <v>2003312</v>
          </cell>
          <cell r="B22694" t="str">
            <v>Valeta de proteção de aterros com revestimento de concreto - VPAC 160-30 - escavação mecânica - areia extraída e brita produzida</v>
          </cell>
          <cell r="C22694" t="str">
            <v>m</v>
          </cell>
          <cell r="D22694">
            <v>106.94</v>
          </cell>
          <cell r="E22694" t="str">
            <v>DNIT - ABR/25</v>
          </cell>
        </row>
        <row r="22695">
          <cell r="A22695">
            <v>2003311</v>
          </cell>
          <cell r="B22695" t="str">
            <v>Valeta de proteção de aterros com revestimento vegetal - VPAG 120-30 - escavação mecânica</v>
          </cell>
          <cell r="C22695" t="str">
            <v>m</v>
          </cell>
          <cell r="D22695">
            <v>51.05</v>
          </cell>
          <cell r="E22695" t="str">
            <v>DNIT - ABR/25</v>
          </cell>
        </row>
        <row r="22696">
          <cell r="A22696">
            <v>2003310</v>
          </cell>
          <cell r="B22696" t="str">
            <v>Valeta de proteção de aterros com revestimento vegetal - VPAG 160-30 - escavação mecânica</v>
          </cell>
          <cell r="C22696" t="str">
            <v>m</v>
          </cell>
          <cell r="D22696">
            <v>64.58</v>
          </cell>
          <cell r="E22696" t="str">
            <v>DNIT - ABR/25</v>
          </cell>
        </row>
        <row r="22697">
          <cell r="A22697">
            <v>2003296</v>
          </cell>
          <cell r="B22697" t="str">
            <v>Valeta de proteção de corte sem revestimento - VPCT 120-30 - escavação mecânica</v>
          </cell>
          <cell r="C22697" t="str">
            <v>m</v>
          </cell>
          <cell r="D22697">
            <v>16.14</v>
          </cell>
          <cell r="E22697" t="str">
            <v>DNIT - ABR/25</v>
          </cell>
        </row>
        <row r="22698">
          <cell r="A22698">
            <v>2003295</v>
          </cell>
          <cell r="B22698" t="str">
            <v>Valeta de proteção de corte sem revestimento - VPCT 160-30 - escavação mecânica</v>
          </cell>
          <cell r="C22698" t="str">
            <v>m</v>
          </cell>
          <cell r="D22698">
            <v>20.03</v>
          </cell>
          <cell r="E22698" t="str">
            <v>DNIT - ABR/25</v>
          </cell>
        </row>
        <row r="22699">
          <cell r="A22699">
            <v>2003309</v>
          </cell>
          <cell r="B22699" t="str">
            <v>Valeta de proteção de cortes com revestimento de concreto - VPCC 120-30 - escavação mecânica - areia e brita comerciais</v>
          </cell>
          <cell r="C22699" t="str">
            <v>m</v>
          </cell>
          <cell r="D22699">
            <v>105.16</v>
          </cell>
          <cell r="E22699" t="str">
            <v>DNIT - ABR/25</v>
          </cell>
        </row>
        <row r="22700">
          <cell r="A22700">
            <v>2003308</v>
          </cell>
          <cell r="B22700" t="str">
            <v>Valeta de proteção de cortes com revestimento de concreto - VPCC 120-30 - escavação mecânica - areia extraída e brita produzida</v>
          </cell>
          <cell r="C22700" t="str">
            <v>m</v>
          </cell>
          <cell r="D22700">
            <v>85.27</v>
          </cell>
          <cell r="E22700" t="str">
            <v>DNIT - ABR/25</v>
          </cell>
        </row>
        <row r="22701">
          <cell r="A22701">
            <v>2003307</v>
          </cell>
          <cell r="B22701" t="str">
            <v>Valeta de proteção de cortes com revestimento de concreto - VPCC 160-30 - escavação mecânica - areia e brita comerciais</v>
          </cell>
          <cell r="C22701" t="str">
            <v>m</v>
          </cell>
          <cell r="D22701">
            <v>131.81</v>
          </cell>
          <cell r="E22701" t="str">
            <v>DNIT - ABR/25</v>
          </cell>
        </row>
        <row r="22702">
          <cell r="A22702">
            <v>2003306</v>
          </cell>
          <cell r="B22702" t="str">
            <v>Valeta de proteção de cortes com revestimento de concreto - VPCC 160-30 - escavação mecânica - areia extraída e brita produzida</v>
          </cell>
          <cell r="C22702" t="str">
            <v>m</v>
          </cell>
          <cell r="D22702">
            <v>106.94</v>
          </cell>
          <cell r="E22702" t="str">
            <v>DNIT - ABR/25</v>
          </cell>
        </row>
        <row r="22703">
          <cell r="A22703">
            <v>2003305</v>
          </cell>
          <cell r="B22703" t="str">
            <v>Valeta de proteção de cortes com revestimento vegetal - VPCG 120-30 - escavação mecânica</v>
          </cell>
          <cell r="C22703" t="str">
            <v>m</v>
          </cell>
          <cell r="D22703">
            <v>51.05</v>
          </cell>
          <cell r="E22703" t="str">
            <v>DNIT - ABR/25</v>
          </cell>
        </row>
        <row r="22704">
          <cell r="A22704">
            <v>2003304</v>
          </cell>
          <cell r="B22704" t="str">
            <v>Valeta de proteção de cortes com revestimento vegetal - VPCG 160-30 - escavação mecânica</v>
          </cell>
          <cell r="C22704" t="str">
            <v>m</v>
          </cell>
          <cell r="D22704">
            <v>64.58</v>
          </cell>
          <cell r="E22704" t="str">
            <v>DNIT - ABR/25</v>
          </cell>
        </row>
        <row r="22705">
          <cell r="A22705">
            <v>2105846</v>
          </cell>
          <cell r="B22705" t="str">
            <v>Escoramento com estacas de perfis metálicos W 250 x 38,5 kg/m, espaçadas em 1,5 m, intercaladas com prancha de madeira com espessura de 5 cm e ficha de 0 a 0,2 H - sem reaproveitamento - fornecimento e instalação</v>
          </cell>
          <cell r="C22705" t="str">
            <v>m²</v>
          </cell>
          <cell r="D22705">
            <v>542.61</v>
          </cell>
          <cell r="E22705" t="str">
            <v>DNIT - ABR/25</v>
          </cell>
        </row>
        <row r="22706">
          <cell r="A22706">
            <v>2105929</v>
          </cell>
          <cell r="B22706" t="str">
            <v>Escoramento com estacas de perfis metálicos W 250 x 38,5 kg/m, espaçadas em 1,5 m, intercaladas com prancha de madeira com espessura de 5 cm e ficha de 0,20 a 0,4 H - sem reaproveitamento - fornecimento e instalação</v>
          </cell>
          <cell r="C22706" t="str">
            <v>m²</v>
          </cell>
          <cell r="D22706">
            <v>608.66</v>
          </cell>
          <cell r="E22706" t="str">
            <v>DNIT - ABR/25</v>
          </cell>
        </row>
        <row r="22707">
          <cell r="A22707">
            <v>2105933</v>
          </cell>
          <cell r="B22707" t="str">
            <v>Escoramento com estacas de perfis metálicos W 250 x 38,5 kg/m, espaçadas em 1,5 m, intercaladas com prancha de madeira com espessura de 5 cm e ficha de 0,40 a 0,6 H - sem reaproveitamento - fornecimento e instalação</v>
          </cell>
          <cell r="C22707" t="str">
            <v>m²</v>
          </cell>
          <cell r="D22707">
            <v>674.71</v>
          </cell>
          <cell r="E22707" t="str">
            <v>DNIT - ABR/25</v>
          </cell>
        </row>
        <row r="22708">
          <cell r="A22708">
            <v>2106293</v>
          </cell>
          <cell r="B22708" t="str">
            <v>Escoramento com perfis metálicos W 150 x 18,0 kg/m a cada metro e chapas de aço - estroncas a cada 2 m não incluídas - profundidade de até 10 m - aço com utilização de 20 vezes - fornecimento, instalação e retirada</v>
          </cell>
          <cell r="C22708" t="str">
            <v>m²</v>
          </cell>
          <cell r="D22708">
            <v>233.29</v>
          </cell>
          <cell r="E22708" t="str">
            <v>DNIT - ABR/25</v>
          </cell>
        </row>
        <row r="22709">
          <cell r="A22709">
            <v>2108165</v>
          </cell>
          <cell r="B22709" t="str">
            <v>Escoramento com pontaletes D = 10 cm - utilização de 1 vez - confecção, instalação e retirada</v>
          </cell>
          <cell r="C22709" t="str">
            <v>m³</v>
          </cell>
          <cell r="D22709">
            <v>37.61</v>
          </cell>
          <cell r="E22709" t="str">
            <v>DNIT - ABR/25</v>
          </cell>
        </row>
        <row r="22710">
          <cell r="A22710">
            <v>2108166</v>
          </cell>
          <cell r="B22710" t="str">
            <v>Escoramento com pontaletes D = 10 cm - utilização de 2 vezes - confecção, instalação e retirada</v>
          </cell>
          <cell r="C22710" t="str">
            <v>m³</v>
          </cell>
          <cell r="D22710">
            <v>27.1</v>
          </cell>
          <cell r="E22710" t="str">
            <v>DNIT - ABR/25</v>
          </cell>
        </row>
        <row r="22711">
          <cell r="A22711">
            <v>2108167</v>
          </cell>
          <cell r="B22711" t="str">
            <v>Escoramento com pontaletes D = 10 cm - utilização de 3 vezes - confecção, instalação e retirada</v>
          </cell>
          <cell r="C22711" t="str">
            <v>m³</v>
          </cell>
          <cell r="D22711">
            <v>24.6</v>
          </cell>
          <cell r="E22711" t="str">
            <v>DNIT - ABR/25</v>
          </cell>
        </row>
        <row r="22712">
          <cell r="A22712">
            <v>2108168</v>
          </cell>
          <cell r="B22712" t="str">
            <v>Escoramento com pontaletes D = 10 cm - utilização de 5 vezes - confecção, instalação e retirada</v>
          </cell>
          <cell r="C22712" t="str">
            <v>m³</v>
          </cell>
          <cell r="D22712">
            <v>24.43</v>
          </cell>
          <cell r="E22712" t="str">
            <v>DNIT - ABR/25</v>
          </cell>
        </row>
        <row r="22713">
          <cell r="A22713">
            <v>2108169</v>
          </cell>
          <cell r="B22713" t="str">
            <v>Escoramento com pontaletes D = 15 cm - utilização de 1 vez - confecção e instalação</v>
          </cell>
          <cell r="C22713" t="str">
            <v>m³</v>
          </cell>
          <cell r="D22713">
            <v>55.33</v>
          </cell>
          <cell r="E22713" t="str">
            <v>DNIT - ABR/25</v>
          </cell>
        </row>
        <row r="22714">
          <cell r="A22714">
            <v>2108170</v>
          </cell>
          <cell r="B22714" t="str">
            <v>Escoramento com pontaletes D = 15 cm - utilização de 2 vezes - confecção, instalação e retirada</v>
          </cell>
          <cell r="C22714" t="str">
            <v>m³</v>
          </cell>
          <cell r="D22714">
            <v>41.02</v>
          </cell>
          <cell r="E22714" t="str">
            <v>DNIT - ABR/25</v>
          </cell>
        </row>
        <row r="22715">
          <cell r="A22715">
            <v>2108171</v>
          </cell>
          <cell r="B22715" t="str">
            <v>Escoramento com pontaletes D = 15 cm - utilização de 3 vezes - confecção, instalação e retirada</v>
          </cell>
          <cell r="C22715" t="str">
            <v>m³</v>
          </cell>
          <cell r="D22715">
            <v>38.32</v>
          </cell>
          <cell r="E22715" t="str">
            <v>DNIT - ABR/25</v>
          </cell>
        </row>
        <row r="22716">
          <cell r="A22716">
            <v>2108172</v>
          </cell>
          <cell r="B22716" t="str">
            <v>Escoramento com pontaletes D = 15 cm - utilização de 5 vezes - confecção, instalação e retirada</v>
          </cell>
          <cell r="C22716" t="str">
            <v>m³</v>
          </cell>
          <cell r="D22716">
            <v>39.72</v>
          </cell>
          <cell r="E22716" t="str">
            <v>DNIT - ABR/25</v>
          </cell>
        </row>
        <row r="22717">
          <cell r="A22717">
            <v>2106292</v>
          </cell>
          <cell r="B22717" t="str">
            <v>Escoramento contínuo de valas com tábuas de 2,5 x 30 cm e longarinas de 6 x 16 cm - estroncas a cada metro não incluídas - profundidade de até 4 m - madeira com utilização de 3 vezes - confecção, instalação e retirada</v>
          </cell>
          <cell r="C22717" t="str">
            <v>m²</v>
          </cell>
          <cell r="D22717">
            <v>172.86</v>
          </cell>
          <cell r="E22717" t="str">
            <v>DNIT - ABR/25</v>
          </cell>
        </row>
        <row r="22718">
          <cell r="A22718">
            <v>2106291</v>
          </cell>
          <cell r="B22718" t="str">
            <v>Escoramento contínuo de valas com tábuas de 2,5 x 30 cm e longarinas de 6 x 16 cm - estroncas a cada metro não incluídas - profundidade de até 4 m - madeira sem reaproveitamento - confecção e instalação</v>
          </cell>
          <cell r="C22718" t="str">
            <v>m²</v>
          </cell>
          <cell r="D22718">
            <v>238.94</v>
          </cell>
          <cell r="E22718" t="str">
            <v>DNIT - ABR/25</v>
          </cell>
        </row>
        <row r="22719">
          <cell r="A22719">
            <v>2106235</v>
          </cell>
          <cell r="B22719" t="str">
            <v>Escoramento metálico com quadro tubular contraventado - capacidade de carga até 3,8 t/m² - quadro de 1,0 x 1,0 x 1,25 m - utilização de 50 vezes - fornecimento, instalação e retirada</v>
          </cell>
          <cell r="C22719" t="str">
            <v>m³</v>
          </cell>
          <cell r="D22719">
            <v>3.82</v>
          </cell>
          <cell r="E22719" t="str">
            <v>DNIT - ABR/25</v>
          </cell>
        </row>
        <row r="22720">
          <cell r="A22720">
            <v>2106232</v>
          </cell>
          <cell r="B22720" t="str">
            <v>Escoramento metálico tubular galvanizado para formas com capacidade de 2.100 a 750 kg por unidade - regulável de 3,0 a 4,5 m - utilização de 20 vezes - fornecimento, instalação e retirada</v>
          </cell>
          <cell r="C22720" t="str">
            <v>un</v>
          </cell>
          <cell r="D22720">
            <v>20.56</v>
          </cell>
          <cell r="E22720" t="str">
            <v>DNIT - ABR/25</v>
          </cell>
        </row>
        <row r="22721">
          <cell r="A22721">
            <v>2106233</v>
          </cell>
          <cell r="B22721" t="str">
            <v>Escoramento metálico tubular galvanizado para formas com capacidade de 3.200 a 1.600 kg por unidade - regulável de 1,8 a 3,0 m - utilização de 20 vezes - fornecimento, instalação e retirada</v>
          </cell>
          <cell r="C22721" t="str">
            <v>un</v>
          </cell>
          <cell r="D22721">
            <v>15.55</v>
          </cell>
          <cell r="E22721" t="str">
            <v>DNIT - ABR/25</v>
          </cell>
        </row>
        <row r="22722">
          <cell r="A22722">
            <v>2105605</v>
          </cell>
          <cell r="B22722" t="str">
            <v>Escoramento para corpo de bueiros celulares - utilização de 3 vezes - confecção, instalação e retirada</v>
          </cell>
          <cell r="C22722" t="str">
            <v>m³</v>
          </cell>
          <cell r="D22722">
            <v>60.69</v>
          </cell>
          <cell r="E22722" t="str">
            <v>DNIT - ABR/25</v>
          </cell>
        </row>
        <row r="22723">
          <cell r="A22723">
            <v>2106298</v>
          </cell>
          <cell r="B22723" t="str">
            <v>Estroncas em perfil metálico W 150 x 18,0 kg/m - utilização de 20 vezes</v>
          </cell>
          <cell r="C22723" t="str">
            <v>m</v>
          </cell>
          <cell r="D22723">
            <v>41.58</v>
          </cell>
          <cell r="E22723" t="str">
            <v>DNIT - ABR/25</v>
          </cell>
        </row>
        <row r="22724">
          <cell r="A22724">
            <v>2106295</v>
          </cell>
          <cell r="B22724" t="str">
            <v>Estroncas para valas com D = 15 cm - madeira com utilização de 3 vezes</v>
          </cell>
          <cell r="C22724" t="str">
            <v>m</v>
          </cell>
          <cell r="D22724">
            <v>20.66</v>
          </cell>
          <cell r="E22724" t="str">
            <v>DNIT - ABR/25</v>
          </cell>
        </row>
        <row r="22725">
          <cell r="A22725">
            <v>2106294</v>
          </cell>
          <cell r="B22725" t="str">
            <v>Estroncas para valas com D = 15 cm - madeira sem reaproveitamento</v>
          </cell>
          <cell r="C22725" t="str">
            <v>m</v>
          </cell>
          <cell r="D22725">
            <v>25.17</v>
          </cell>
          <cell r="E22725" t="str">
            <v>DNIT - ABR/25</v>
          </cell>
        </row>
        <row r="22726">
          <cell r="A22726">
            <v>2106297</v>
          </cell>
          <cell r="B22726" t="str">
            <v>Estroncas para valas com D = 20 cm - madeira com utilização de 3 vezes</v>
          </cell>
          <cell r="C22726" t="str">
            <v>m</v>
          </cell>
          <cell r="D22726">
            <v>33.01</v>
          </cell>
          <cell r="E22726" t="str">
            <v>DNIT - ABR/25</v>
          </cell>
        </row>
        <row r="22727">
          <cell r="A22727">
            <v>2106296</v>
          </cell>
          <cell r="B22727" t="str">
            <v>Estroncas para valas com D = 20 cm - madeira sem reaproveitamento</v>
          </cell>
          <cell r="C22727" t="str">
            <v>m</v>
          </cell>
          <cell r="D22727">
            <v>51.02</v>
          </cell>
          <cell r="E22727" t="str">
            <v>DNIT - ABR/25</v>
          </cell>
        </row>
        <row r="22728">
          <cell r="A22728">
            <v>2306731</v>
          </cell>
          <cell r="B22728" t="str">
            <v>Apoio náutico para a colocação da armação em camisa metálica</v>
          </cell>
          <cell r="C22728" t="str">
            <v>kg</v>
          </cell>
          <cell r="D22728">
            <v>0.66</v>
          </cell>
          <cell r="E22728" t="str">
            <v>DNIT - ABR/25</v>
          </cell>
        </row>
        <row r="22729">
          <cell r="A22729">
            <v>2306728</v>
          </cell>
          <cell r="B22729" t="str">
            <v>Apoio náutico para a escavação com perfuratriz tipo Wirth em rocha com média dureza e média abrasão - resistência à compressão menor que 80 MPa - D = 600 a 1.800 mm</v>
          </cell>
          <cell r="C22729" t="str">
            <v>m</v>
          </cell>
          <cell r="D22729">
            <v>1645.83</v>
          </cell>
          <cell r="E22729" t="str">
            <v>DNIT - ABR/25</v>
          </cell>
        </row>
        <row r="22730">
          <cell r="A22730">
            <v>2306729</v>
          </cell>
          <cell r="B22730" t="str">
            <v>Apoio náutico para a escavação com perfuratriz tipo Wirth em rocha de alta dureza e alta abrasão - resistência à compressão acima de 80 MPa - D = 600 a 1.800 mm</v>
          </cell>
          <cell r="C22730" t="str">
            <v>m</v>
          </cell>
          <cell r="D22730">
            <v>2005.13</v>
          </cell>
          <cell r="E22730" t="str">
            <v>DNIT - ABR/25</v>
          </cell>
        </row>
        <row r="22731">
          <cell r="A22731">
            <v>2306727</v>
          </cell>
          <cell r="B22731" t="str">
            <v>Apoio náutico para a escavação com perfuratriz tipo Wirth em solo D = 600 a 1.800 mm</v>
          </cell>
          <cell r="C22731" t="str">
            <v>m</v>
          </cell>
          <cell r="D22731">
            <v>385.12</v>
          </cell>
          <cell r="E22731" t="str">
            <v>DNIT - ABR/25</v>
          </cell>
        </row>
        <row r="22732">
          <cell r="A22732">
            <v>2306730</v>
          </cell>
          <cell r="B22732" t="str">
            <v>Apoio náutico para a execução da concretagem de camisas metálicas</v>
          </cell>
          <cell r="C22732" t="str">
            <v>m³</v>
          </cell>
          <cell r="D22732">
            <v>130.18</v>
          </cell>
          <cell r="E22732" t="str">
            <v>DNIT - ABR/25</v>
          </cell>
        </row>
        <row r="22733">
          <cell r="A22733">
            <v>2306726</v>
          </cell>
          <cell r="B22733" t="str">
            <v>Apoio náutico para a execução da cravação de camisa metálica D = 600 a 1.800 mm</v>
          </cell>
          <cell r="C22733" t="str">
            <v>m</v>
          </cell>
          <cell r="D22733">
            <v>251.7</v>
          </cell>
          <cell r="E22733" t="str">
            <v>DNIT - ABR/25</v>
          </cell>
        </row>
        <row r="22734">
          <cell r="A22734">
            <v>2306076</v>
          </cell>
          <cell r="B22734" t="str">
            <v>Armação de estaca escavada ou estaca barrete em aço CA-50 com apoio de guindaste - fornecimento, preparo e colocação</v>
          </cell>
          <cell r="C22734" t="str">
            <v>kg</v>
          </cell>
          <cell r="D22734">
            <v>12.53</v>
          </cell>
          <cell r="E22734" t="str">
            <v>DNIT - ABR/25</v>
          </cell>
        </row>
        <row r="22735">
          <cell r="A22735">
            <v>2306247</v>
          </cell>
          <cell r="B22735" t="str">
            <v>Arrasamento de estacas de concreto com seção de até 900 cm²</v>
          </cell>
          <cell r="C22735" t="str">
            <v>m³</v>
          </cell>
          <cell r="D22735">
            <v>259.86</v>
          </cell>
          <cell r="E22735" t="str">
            <v>DNIT - ABR/25</v>
          </cell>
        </row>
        <row r="22736">
          <cell r="A22736">
            <v>2306248</v>
          </cell>
          <cell r="B22736" t="str">
            <v>Arrasamento de estacas de concreto com seção superior à 900 cm²</v>
          </cell>
          <cell r="C22736" t="str">
            <v>m³</v>
          </cell>
          <cell r="D22736">
            <v>591.54999999999995</v>
          </cell>
          <cell r="E22736" t="str">
            <v>DNIT - ABR/25</v>
          </cell>
        </row>
        <row r="22737">
          <cell r="A22737">
            <v>2306279</v>
          </cell>
          <cell r="B22737" t="str">
            <v>Berço para pré-moldagem de estacas protendidas com capacidade de 19 m³, inclusive formas metálicas - utilização de 100 vezes</v>
          </cell>
          <cell r="C22737" t="str">
            <v>m³</v>
          </cell>
          <cell r="D22737">
            <v>93.93</v>
          </cell>
          <cell r="E22737" t="str">
            <v>DNIT - ABR/25</v>
          </cell>
        </row>
        <row r="22738">
          <cell r="A22738">
            <v>2306651</v>
          </cell>
          <cell r="B22738" t="str">
            <v>Camisa metálica com espessura de 12,5 mm D = 1.400 mm - cravada com martelo vibratório - sem escavação - cravação</v>
          </cell>
          <cell r="C22738" t="str">
            <v>m</v>
          </cell>
          <cell r="D22738">
            <v>6530.54</v>
          </cell>
          <cell r="E22738" t="str">
            <v>DNIT - ABR/25</v>
          </cell>
        </row>
        <row r="22739">
          <cell r="A22739">
            <v>2306678</v>
          </cell>
          <cell r="B22739" t="str">
            <v>Camisa metálica com espessura de 12,5 mm D = 1.400 mm - para passagem de lâmina d'água - posicionamento</v>
          </cell>
          <cell r="C22739" t="str">
            <v>m</v>
          </cell>
          <cell r="D22739">
            <v>6255.49</v>
          </cell>
          <cell r="E22739" t="str">
            <v>DNIT - ABR/25</v>
          </cell>
        </row>
        <row r="22740">
          <cell r="A22740">
            <v>2306652</v>
          </cell>
          <cell r="B22740" t="str">
            <v>Camisa metálica com espessura de 12,5 mm D = 1.500 mm - cravada com martelo vibratório - sem escavação - cravação</v>
          </cell>
          <cell r="C22740" t="str">
            <v>m</v>
          </cell>
          <cell r="D22740">
            <v>6594.29</v>
          </cell>
          <cell r="E22740" t="str">
            <v>DNIT - ABR/25</v>
          </cell>
        </row>
        <row r="22741">
          <cell r="A22741">
            <v>2306679</v>
          </cell>
          <cell r="B22741" t="str">
            <v>Camisa metálica com espessura de 12,5 mm D = 1.500 mm - para passagem de lâmina d'água - posicionamento</v>
          </cell>
          <cell r="C22741" t="str">
            <v>m</v>
          </cell>
          <cell r="D22741">
            <v>6309.06</v>
          </cell>
          <cell r="E22741" t="str">
            <v>DNIT - ABR/25</v>
          </cell>
        </row>
        <row r="22742">
          <cell r="A22742">
            <v>2306653</v>
          </cell>
          <cell r="B22742" t="str">
            <v>Camisa metálica com espessura de 12,5 mm D = 1.600 mm - cravada com martelo vibratório - sem escavação - cravação</v>
          </cell>
          <cell r="C22742" t="str">
            <v>m</v>
          </cell>
          <cell r="D22742">
            <v>6660.61</v>
          </cell>
          <cell r="E22742" t="str">
            <v>DNIT - ABR/25</v>
          </cell>
        </row>
        <row r="22743">
          <cell r="A22743">
            <v>2306680</v>
          </cell>
          <cell r="B22743" t="str">
            <v>Camisa metálica com espessura de 12,5 mm D = 1.600 mm - para passagem de lâmina d'água - posicionamento</v>
          </cell>
          <cell r="C22743" t="str">
            <v>m</v>
          </cell>
          <cell r="D22743">
            <v>6364.41</v>
          </cell>
          <cell r="E22743" t="str">
            <v>DNIT - ABR/25</v>
          </cell>
        </row>
        <row r="22744">
          <cell r="A22744">
            <v>2306654</v>
          </cell>
          <cell r="B22744" t="str">
            <v>Camisa metálica com espessura de 12,5 mm D = 1.700 mm - cravada com martelo vibratório - sem escavação - cravação</v>
          </cell>
          <cell r="C22744" t="str">
            <v>m</v>
          </cell>
          <cell r="D22744">
            <v>6726.18</v>
          </cell>
          <cell r="E22744" t="str">
            <v>DNIT - ABR/25</v>
          </cell>
        </row>
        <row r="22745">
          <cell r="A22745">
            <v>2306681</v>
          </cell>
          <cell r="B22745" t="str">
            <v>Camisa metálica com espessura de 12,5 mm D = 1.700 mm - para passagem de lâmina d'água - posicionamento</v>
          </cell>
          <cell r="C22745" t="str">
            <v>m</v>
          </cell>
          <cell r="D22745">
            <v>6418.13</v>
          </cell>
          <cell r="E22745" t="str">
            <v>DNIT - ABR/25</v>
          </cell>
        </row>
        <row r="22746">
          <cell r="A22746">
            <v>2306655</v>
          </cell>
          <cell r="B22746" t="str">
            <v>Camisa metálica com espessura de 12,5 mm D = 1.800 mm - cravada com martelo vibratório - sem escavação - cravação</v>
          </cell>
          <cell r="C22746" t="str">
            <v>m</v>
          </cell>
          <cell r="D22746">
            <v>6792.89</v>
          </cell>
          <cell r="E22746" t="str">
            <v>DNIT - ABR/25</v>
          </cell>
        </row>
        <row r="22747">
          <cell r="A22747">
            <v>2306682</v>
          </cell>
          <cell r="B22747" t="str">
            <v>Camisa metálica com espessura de 12,5 mm D = 1.800 mm - para passagem de lâmina d'água - posicionamento</v>
          </cell>
          <cell r="C22747" t="str">
            <v>m</v>
          </cell>
          <cell r="D22747">
            <v>6472</v>
          </cell>
          <cell r="E22747" t="str">
            <v>DNIT - ABR/25</v>
          </cell>
        </row>
        <row r="22748">
          <cell r="A22748">
            <v>2306656</v>
          </cell>
          <cell r="B22748" t="str">
            <v>Camisa metálica com espessura de 16 mm D = 1.500 mm - cravada com martelo vibratório - sem escavação - cravação</v>
          </cell>
          <cell r="C22748" t="str">
            <v>m</v>
          </cell>
          <cell r="D22748">
            <v>9348.4699999999993</v>
          </cell>
          <cell r="E22748" t="str">
            <v>DNIT - ABR/25</v>
          </cell>
        </row>
        <row r="22749">
          <cell r="A22749">
            <v>2306683</v>
          </cell>
          <cell r="B22749" t="str">
            <v>Camisa metálica com espessura de 16 mm D = 1.500 mm - para passagem de lâmina d'água - posicionamento</v>
          </cell>
          <cell r="C22749" t="str">
            <v>m</v>
          </cell>
          <cell r="D22749">
            <v>9063.23</v>
          </cell>
          <cell r="E22749" t="str">
            <v>DNIT - ABR/25</v>
          </cell>
        </row>
        <row r="22750">
          <cell r="A22750">
            <v>2306657</v>
          </cell>
          <cell r="B22750" t="str">
            <v>Camisa metálica com espessura de 16 mm D = 1.600 mm - cravada com martelo vibratório - sem escavação - cravação</v>
          </cell>
          <cell r="C22750" t="str">
            <v>m</v>
          </cell>
          <cell r="D22750">
            <v>9478.15</v>
          </cell>
          <cell r="E22750" t="str">
            <v>DNIT - ABR/25</v>
          </cell>
        </row>
        <row r="22751">
          <cell r="A22751">
            <v>2306684</v>
          </cell>
          <cell r="B22751" t="str">
            <v>Camisa metálica com espessura de 16 mm D = 1.600 mm - para passagem de lâmina d'água - posicionamento</v>
          </cell>
          <cell r="C22751" t="str">
            <v>m</v>
          </cell>
          <cell r="D22751">
            <v>9181.9500000000007</v>
          </cell>
          <cell r="E22751" t="str">
            <v>DNIT - ABR/25</v>
          </cell>
        </row>
        <row r="22752">
          <cell r="A22752">
            <v>2306658</v>
          </cell>
          <cell r="B22752" t="str">
            <v>Camisa metálica com espessura de 16 mm D = 1.700 mm - cravada com martelo vibratório - sem escavação - cravação</v>
          </cell>
          <cell r="C22752" t="str">
            <v>m</v>
          </cell>
          <cell r="D22752">
            <v>9605.11</v>
          </cell>
          <cell r="E22752" t="str">
            <v>DNIT - ABR/25</v>
          </cell>
        </row>
        <row r="22753">
          <cell r="A22753">
            <v>2306685</v>
          </cell>
          <cell r="B22753" t="str">
            <v>Camisa metálica com espessura de 16 mm D = 1.700 mm - para passagem de lâmina d'água - posicionamento</v>
          </cell>
          <cell r="C22753" t="str">
            <v>m</v>
          </cell>
          <cell r="D22753">
            <v>9297.0499999999993</v>
          </cell>
          <cell r="E22753" t="str">
            <v>DNIT - ABR/25</v>
          </cell>
        </row>
        <row r="22754">
          <cell r="A22754">
            <v>2306659</v>
          </cell>
          <cell r="B22754" t="str">
            <v>Camisa metálica com espessura de 16 mm D = 1.800 mm - cravada com martelo vibratório - sem escavação - cravação</v>
          </cell>
          <cell r="C22754" t="str">
            <v>m</v>
          </cell>
          <cell r="D22754">
            <v>9736.83</v>
          </cell>
          <cell r="E22754" t="str">
            <v>DNIT - ABR/25</v>
          </cell>
        </row>
        <row r="22755">
          <cell r="A22755">
            <v>2306686</v>
          </cell>
          <cell r="B22755" t="str">
            <v>Camisa metálica com espessura de 16 mm D = 1.800 mm - para passagem de lâmina d'água - posicionamento</v>
          </cell>
          <cell r="C22755" t="str">
            <v>m</v>
          </cell>
          <cell r="D22755">
            <v>9415.94</v>
          </cell>
          <cell r="E22755" t="str">
            <v>DNIT - ABR/25</v>
          </cell>
        </row>
        <row r="22756">
          <cell r="A22756">
            <v>2306637</v>
          </cell>
          <cell r="B22756" t="str">
            <v>Camisa metálica com espessura de 6,3 mm D = 1.000 mm - cravada com martelo vibratório - sem escavação - cravação</v>
          </cell>
          <cell r="C22756" t="str">
            <v>m</v>
          </cell>
          <cell r="D22756">
            <v>2225.73</v>
          </cell>
          <cell r="E22756" t="str">
            <v>DNIT - ABR/25</v>
          </cell>
        </row>
        <row r="22757">
          <cell r="A22757">
            <v>2306664</v>
          </cell>
          <cell r="B22757" t="str">
            <v>Camisa metálica com espessura de 6,3 mm D = 1.000 mm - para passagem de lâmina d'água - posicionamento</v>
          </cell>
          <cell r="C22757" t="str">
            <v>m</v>
          </cell>
          <cell r="D22757">
            <v>1985.06</v>
          </cell>
          <cell r="E22757" t="str">
            <v>DNIT - ABR/25</v>
          </cell>
        </row>
        <row r="22758">
          <cell r="A22758">
            <v>2306732</v>
          </cell>
          <cell r="B22758" t="str">
            <v>Camisa metálica com espessura de 6,3 mm D = 400 mm - cravada com martelo vibratório - sem escavação - cravação</v>
          </cell>
          <cell r="C22758" t="str">
            <v>m</v>
          </cell>
          <cell r="D22758">
            <v>946.94</v>
          </cell>
          <cell r="E22758" t="str">
            <v>DNIT - ABR/25</v>
          </cell>
        </row>
        <row r="22759">
          <cell r="A22759">
            <v>2306733</v>
          </cell>
          <cell r="B22759" t="str">
            <v>Camisa metálica com espessura de 6,3 mm D = 400 mm - para passagem de lâmina d'água - posicionamento</v>
          </cell>
          <cell r="C22759" t="str">
            <v>m</v>
          </cell>
          <cell r="D22759">
            <v>744.27</v>
          </cell>
          <cell r="E22759" t="str">
            <v>DNIT - ABR/25</v>
          </cell>
        </row>
        <row r="22760">
          <cell r="A22760">
            <v>2306734</v>
          </cell>
          <cell r="B22760" t="str">
            <v>Camisa metálica com espessura de 6,3 mm D = 500 mm - cravada com martelo vibratório - sem escavação - cravação</v>
          </cell>
          <cell r="C22760" t="str">
            <v>m</v>
          </cell>
          <cell r="D22760">
            <v>1131.51</v>
          </cell>
          <cell r="E22760" t="str">
            <v>DNIT - ABR/25</v>
          </cell>
        </row>
        <row r="22761">
          <cell r="A22761">
            <v>2306735</v>
          </cell>
          <cell r="B22761" t="str">
            <v>Camisa metálica com espessura de 6,3 mm D = 500 mm - para passagem de lâmina d'água - posicionamento</v>
          </cell>
          <cell r="C22761" t="str">
            <v>m</v>
          </cell>
          <cell r="D22761">
            <v>923.37</v>
          </cell>
          <cell r="E22761" t="str">
            <v>DNIT - ABR/25</v>
          </cell>
        </row>
        <row r="22762">
          <cell r="A22762">
            <v>2306633</v>
          </cell>
          <cell r="B22762" t="str">
            <v>Camisa metálica com espessura de 6,3 mm D = 600 mm - cravada com martelo vibratório - sem escavação - cravação</v>
          </cell>
          <cell r="C22762" t="str">
            <v>m</v>
          </cell>
          <cell r="D22762">
            <v>1275.1400000000001</v>
          </cell>
          <cell r="E22762" t="str">
            <v>DNIT - ABR/25</v>
          </cell>
        </row>
        <row r="22763">
          <cell r="A22763">
            <v>2306660</v>
          </cell>
          <cell r="B22763" t="str">
            <v>Camisa metálica com espessura de 6,3 mm D = 600 mm - para passagem de lâmina d'água - posicionamento</v>
          </cell>
          <cell r="C22763" t="str">
            <v>m</v>
          </cell>
          <cell r="D22763">
            <v>1061.22</v>
          </cell>
          <cell r="E22763" t="str">
            <v>DNIT - ABR/25</v>
          </cell>
        </row>
        <row r="22764">
          <cell r="A22764">
            <v>2306634</v>
          </cell>
          <cell r="B22764" t="str">
            <v>Camisa metálica com espessura de 6,3 mm D = 700 mm - cravada com martelo vibratório - sem escavação - cravação</v>
          </cell>
          <cell r="C22764" t="str">
            <v>m</v>
          </cell>
          <cell r="D22764">
            <v>1469.09</v>
          </cell>
          <cell r="E22764" t="str">
            <v>DNIT - ABR/25</v>
          </cell>
        </row>
        <row r="22765">
          <cell r="A22765">
            <v>2306661</v>
          </cell>
          <cell r="B22765" t="str">
            <v>Camisa metálica com espessura de 6,3 mm D = 700 mm - para passagem de lâmina d'água - posicionamento</v>
          </cell>
          <cell r="C22765" t="str">
            <v>m</v>
          </cell>
          <cell r="D22765">
            <v>1249.05</v>
          </cell>
          <cell r="E22765" t="str">
            <v>DNIT - ABR/25</v>
          </cell>
        </row>
        <row r="22766">
          <cell r="A22766">
            <v>2306635</v>
          </cell>
          <cell r="B22766" t="str">
            <v>Camisa metálica com espessura de 6,3 mm D = 800 mm - cravada com martelo vibratório - sem escavação - cravação</v>
          </cell>
          <cell r="C22766" t="str">
            <v>m</v>
          </cell>
          <cell r="D22766">
            <v>1749.58</v>
          </cell>
          <cell r="E22766" t="str">
            <v>DNIT - ABR/25</v>
          </cell>
        </row>
        <row r="22767">
          <cell r="A22767">
            <v>2306662</v>
          </cell>
          <cell r="B22767" t="str">
            <v>Camisa metálica com espessura de 6,3 mm D = 800 mm - para passagem de lâmina d'água - posicionamento</v>
          </cell>
          <cell r="C22767" t="str">
            <v>m</v>
          </cell>
          <cell r="D22767">
            <v>1523.07</v>
          </cell>
          <cell r="E22767" t="str">
            <v>DNIT - ABR/25</v>
          </cell>
        </row>
        <row r="22768">
          <cell r="A22768">
            <v>2306636</v>
          </cell>
          <cell r="B22768" t="str">
            <v>Camisa metálica com espessura de 6,3 mm D = 900 mm - cravada com martelo vibratório - sem escavação - cravação</v>
          </cell>
          <cell r="C22768" t="str">
            <v>m</v>
          </cell>
          <cell r="D22768">
            <v>1771.13</v>
          </cell>
          <cell r="E22768" t="str">
            <v>DNIT - ABR/25</v>
          </cell>
        </row>
        <row r="22769">
          <cell r="A22769">
            <v>2306663</v>
          </cell>
          <cell r="B22769" t="str">
            <v>Camisa metálica com espessura de 6,3 mm D = 900 mm - para passagem de lâmina d'água - posicionamento</v>
          </cell>
          <cell r="C22769" t="str">
            <v>m</v>
          </cell>
          <cell r="D22769">
            <v>1537.76</v>
          </cell>
          <cell r="E22769" t="str">
            <v>DNIT - ABR/25</v>
          </cell>
        </row>
        <row r="22770">
          <cell r="A22770">
            <v>2306641</v>
          </cell>
          <cell r="B22770" t="str">
            <v>Camisa metálica com espessura de 8 mm D = 1.000 mm - cravada com martelo vibratório - sem escavação - cravação</v>
          </cell>
          <cell r="C22770" t="str">
            <v>m</v>
          </cell>
          <cell r="D22770">
            <v>2805.57</v>
          </cell>
          <cell r="E22770" t="str">
            <v>DNIT - ABR/25</v>
          </cell>
        </row>
        <row r="22771">
          <cell r="A22771">
            <v>2306668</v>
          </cell>
          <cell r="B22771" t="str">
            <v>Camisa metálica com espessura de 8 mm D = 1.000 mm - para passagem de lâmina d'água - posicionamento</v>
          </cell>
          <cell r="C22771" t="str">
            <v>m</v>
          </cell>
          <cell r="D22771">
            <v>2564.91</v>
          </cell>
          <cell r="E22771" t="str">
            <v>DNIT - ABR/25</v>
          </cell>
        </row>
        <row r="22772">
          <cell r="A22772">
            <v>2306642</v>
          </cell>
          <cell r="B22772" t="str">
            <v>Camisa metálica com espessura de 8 mm D = 1.100 mm - cravada com martelo vibratório - sem escavação - cravação</v>
          </cell>
          <cell r="C22772" t="str">
            <v>m</v>
          </cell>
          <cell r="D22772">
            <v>2835.22</v>
          </cell>
          <cell r="E22772" t="str">
            <v>DNIT - ABR/25</v>
          </cell>
        </row>
        <row r="22773">
          <cell r="A22773">
            <v>2306669</v>
          </cell>
          <cell r="B22773" t="str">
            <v>Camisa metálica com espessura de 8 mm D = 1.100 mm - para passagem de lâmina d'água - posicionamento</v>
          </cell>
          <cell r="C22773" t="str">
            <v>m</v>
          </cell>
          <cell r="D22773">
            <v>2586.79</v>
          </cell>
          <cell r="E22773" t="str">
            <v>DNIT - ABR/25</v>
          </cell>
        </row>
        <row r="22774">
          <cell r="A22774">
            <v>2306643</v>
          </cell>
          <cell r="B22774" t="str">
            <v>Camisa metálica com espessura de 8 mm D = 1.200 mm - cravada com martelo vibratório - sem escavação - cravação</v>
          </cell>
          <cell r="C22774" t="str">
            <v>m</v>
          </cell>
          <cell r="D22774">
            <v>2865.02</v>
          </cell>
          <cell r="E22774" t="str">
            <v>DNIT - ABR/25</v>
          </cell>
        </row>
        <row r="22775">
          <cell r="A22775">
            <v>2306670</v>
          </cell>
          <cell r="B22775" t="str">
            <v>Camisa metálica com espessura de 8 mm D = 1.200 mm - para passagem de lâmina d'água - posicionamento</v>
          </cell>
          <cell r="C22775" t="str">
            <v>m</v>
          </cell>
          <cell r="D22775">
            <v>2608.31</v>
          </cell>
          <cell r="E22775" t="str">
            <v>DNIT - ABR/25</v>
          </cell>
        </row>
        <row r="22776">
          <cell r="A22776">
            <v>2306638</v>
          </cell>
          <cell r="B22776" t="str">
            <v>Camisa metálica com espessura de 8 mm D = 700 mm - cravada com martelo vibratório - sem escavação - cravação</v>
          </cell>
          <cell r="C22776" t="str">
            <v>m</v>
          </cell>
          <cell r="D22776">
            <v>1840.66</v>
          </cell>
          <cell r="E22776" t="str">
            <v>DNIT - ABR/25</v>
          </cell>
        </row>
        <row r="22777">
          <cell r="A22777">
            <v>2306665</v>
          </cell>
          <cell r="B22777" t="str">
            <v>Camisa metálica com espessura de 8 mm D = 700 mm - para passagem de lâmina d'água - posicionamento</v>
          </cell>
          <cell r="C22777" t="str">
            <v>m</v>
          </cell>
          <cell r="D22777">
            <v>1620.62</v>
          </cell>
          <cell r="E22777" t="str">
            <v>DNIT - ABR/25</v>
          </cell>
        </row>
        <row r="22778">
          <cell r="A22778">
            <v>2306639</v>
          </cell>
          <cell r="B22778" t="str">
            <v>Camisa metálica com espessura de 8 mm D = 800 mm - cravada com martelo vibratório - sem escavação - cravação</v>
          </cell>
          <cell r="C22778" t="str">
            <v>m</v>
          </cell>
          <cell r="D22778">
            <v>2198.37</v>
          </cell>
          <cell r="E22778" t="str">
            <v>DNIT - ABR/25</v>
          </cell>
        </row>
        <row r="22779">
          <cell r="A22779">
            <v>2306666</v>
          </cell>
          <cell r="B22779" t="str">
            <v>Camisa metálica com espessura de 8 mm D = 800 mm - para passagem de lâmina d'água - posicionamento</v>
          </cell>
          <cell r="C22779" t="str">
            <v>m</v>
          </cell>
          <cell r="D22779">
            <v>1971.87</v>
          </cell>
          <cell r="E22779" t="str">
            <v>DNIT - ABR/25</v>
          </cell>
        </row>
        <row r="22780">
          <cell r="A22780">
            <v>2306640</v>
          </cell>
          <cell r="B22780" t="str">
            <v>Camisa metálica com espessura de 8 mm D = 900 mm - cravada com martelo vibratório - sem escavação - cravação</v>
          </cell>
          <cell r="C22780" t="str">
            <v>m</v>
          </cell>
          <cell r="D22780">
            <v>2227.04</v>
          </cell>
          <cell r="E22780" t="str">
            <v>DNIT - ABR/25</v>
          </cell>
        </row>
        <row r="22781">
          <cell r="A22781">
            <v>2306667</v>
          </cell>
          <cell r="B22781" t="str">
            <v>Camisa metálica com espessura de 8 mm D = 900 mm - para passagem de lâmina d'água - posicionamento</v>
          </cell>
          <cell r="C22781" t="str">
            <v>m</v>
          </cell>
          <cell r="D22781">
            <v>1993.67</v>
          </cell>
          <cell r="E22781" t="str">
            <v>DNIT - ABR/25</v>
          </cell>
        </row>
        <row r="22782">
          <cell r="A22782">
            <v>2306645</v>
          </cell>
          <cell r="B22782" t="str">
            <v>Camisa metálica com espessura de 9,5 mm D = 1.000 mm - cravada com martelo vibratório - sem escavação - cravação</v>
          </cell>
          <cell r="C22782" t="str">
            <v>m</v>
          </cell>
          <cell r="D22782">
            <v>3359.69</v>
          </cell>
          <cell r="E22782" t="str">
            <v>DNIT - ABR/25</v>
          </cell>
        </row>
        <row r="22783">
          <cell r="A22783">
            <v>2306672</v>
          </cell>
          <cell r="B22783" t="str">
            <v>Camisa metálica com espessura de 9,5 mm D = 1.000 mm - para passagem de lâmina d'água - posicionamento</v>
          </cell>
          <cell r="C22783" t="str">
            <v>m</v>
          </cell>
          <cell r="D22783">
            <v>3119.02</v>
          </cell>
          <cell r="E22783" t="str">
            <v>DNIT - ABR/25</v>
          </cell>
        </row>
        <row r="22784">
          <cell r="A22784">
            <v>2306646</v>
          </cell>
          <cell r="B22784" t="str">
            <v>Camisa metálica com espessura de 9,5 mm D = 1.100 mm - cravada com martelo vibratório - sem escavação - cravação</v>
          </cell>
          <cell r="C22784" t="str">
            <v>m</v>
          </cell>
          <cell r="D22784">
            <v>3398.46</v>
          </cell>
          <cell r="E22784" t="str">
            <v>DNIT - ABR/25</v>
          </cell>
        </row>
        <row r="22785">
          <cell r="A22785">
            <v>2306673</v>
          </cell>
          <cell r="B22785" t="str">
            <v>Camisa metálica com espessura de 9,5 mm D = 1.100 mm - para passagem de lâmina d'água - posicionamento</v>
          </cell>
          <cell r="C22785" t="str">
            <v>m</v>
          </cell>
          <cell r="D22785">
            <v>3150.03</v>
          </cell>
          <cell r="E22785" t="str">
            <v>DNIT - ABR/25</v>
          </cell>
        </row>
        <row r="22786">
          <cell r="A22786">
            <v>2306647</v>
          </cell>
          <cell r="B22786" t="str">
            <v>Camisa metálica com espessura de 9,5 mm D = 1.200 mm - cravada com martelo vibratório - sem escavação - cravação</v>
          </cell>
          <cell r="C22786" t="str">
            <v>m</v>
          </cell>
          <cell r="D22786">
            <v>3436.99</v>
          </cell>
          <cell r="E22786" t="str">
            <v>DNIT - ABR/25</v>
          </cell>
        </row>
        <row r="22787">
          <cell r="A22787">
            <v>2306674</v>
          </cell>
          <cell r="B22787" t="str">
            <v>Camisa metálica com espessura de 9,5 mm D = 1.200 mm - para passagem de lâmina d'água - posicionamento</v>
          </cell>
          <cell r="C22787" t="str">
            <v>m</v>
          </cell>
          <cell r="D22787">
            <v>3180.28</v>
          </cell>
          <cell r="E22787" t="str">
            <v>DNIT - ABR/25</v>
          </cell>
        </row>
        <row r="22788">
          <cell r="A22788">
            <v>2306648</v>
          </cell>
          <cell r="B22788" t="str">
            <v>Camisa metálica com espessura de 9,5 mm D = 1.300 mm - cravada com martelo vibratório - sem escavação - cravação</v>
          </cell>
          <cell r="C22788" t="str">
            <v>m</v>
          </cell>
          <cell r="D22788">
            <v>4781.9399999999996</v>
          </cell>
          <cell r="E22788" t="str">
            <v>DNIT - ABR/25</v>
          </cell>
        </row>
        <row r="22789">
          <cell r="A22789">
            <v>2306675</v>
          </cell>
          <cell r="B22789" t="str">
            <v>Camisa metálica com espessura de 9,5 mm D = 1.300 mm - para passagem de lâmina d'água - posicionamento</v>
          </cell>
          <cell r="C22789" t="str">
            <v>m</v>
          </cell>
          <cell r="D22789">
            <v>4516.38</v>
          </cell>
          <cell r="E22789" t="str">
            <v>DNIT - ABR/25</v>
          </cell>
        </row>
        <row r="22790">
          <cell r="A22790">
            <v>2306649</v>
          </cell>
          <cell r="B22790" t="str">
            <v>Camisa metálica com espessura de 9,5 mm D = 1.400 mm - cravada com martelo vibratório - sem escavação - cravação</v>
          </cell>
          <cell r="C22790" t="str">
            <v>m</v>
          </cell>
          <cell r="D22790">
            <v>4822.67</v>
          </cell>
          <cell r="E22790" t="str">
            <v>DNIT - ABR/25</v>
          </cell>
        </row>
        <row r="22791">
          <cell r="A22791">
            <v>2306676</v>
          </cell>
          <cell r="B22791" t="str">
            <v>Camisa metálica com espessura de 9,5 mm D = 1.400 mm - para passagem de lâmina d'água - posicionamento</v>
          </cell>
          <cell r="C22791" t="str">
            <v>m</v>
          </cell>
          <cell r="D22791">
            <v>4547.63</v>
          </cell>
          <cell r="E22791" t="str">
            <v>DNIT - ABR/25</v>
          </cell>
        </row>
        <row r="22792">
          <cell r="A22792">
            <v>2306650</v>
          </cell>
          <cell r="B22792" t="str">
            <v>Camisa metálica com espessura de 9,5 mm D = 1.500 mm - cravada com martelo vibratório - sem escavação - cravação</v>
          </cell>
          <cell r="C22792" t="str">
            <v>m</v>
          </cell>
          <cell r="D22792">
            <v>4863.21</v>
          </cell>
          <cell r="E22792" t="str">
            <v>DNIT - ABR/25</v>
          </cell>
        </row>
        <row r="22793">
          <cell r="A22793">
            <v>2306677</v>
          </cell>
          <cell r="B22793" t="str">
            <v>Camisa metálica com espessura de 9,5 mm D = 1.500 mm - para passagem de lâmina d'água - posicionamento</v>
          </cell>
          <cell r="C22793" t="str">
            <v>m</v>
          </cell>
          <cell r="D22793">
            <v>4577.9799999999996</v>
          </cell>
          <cell r="E22793" t="str">
            <v>DNIT - ABR/25</v>
          </cell>
        </row>
        <row r="22794">
          <cell r="A22794">
            <v>2306644</v>
          </cell>
          <cell r="B22794" t="str">
            <v>Camisa metálica com espessura de 9,5 mm D = 900 mm - cravada com martelo vibratório - sem escavação - cravação</v>
          </cell>
          <cell r="C22794" t="str">
            <v>m</v>
          </cell>
          <cell r="D22794">
            <v>2669.31</v>
          </cell>
          <cell r="E22794" t="str">
            <v>DNIT - ABR/25</v>
          </cell>
        </row>
        <row r="22795">
          <cell r="A22795">
            <v>2306671</v>
          </cell>
          <cell r="B22795" t="str">
            <v>Camisa metálica com espessura de 9,5 mm D = 900 mm - para passagem de lâmina d'água - posicionamento</v>
          </cell>
          <cell r="C22795" t="str">
            <v>m</v>
          </cell>
          <cell r="D22795">
            <v>2435.94</v>
          </cell>
          <cell r="E22795" t="str">
            <v>DNIT - ABR/25</v>
          </cell>
        </row>
        <row r="22796">
          <cell r="A22796">
            <v>2306141</v>
          </cell>
          <cell r="B22796" t="str">
            <v>Coluna de brita D = 50 cm executada com perfuratriz tipo bottom feed - brita comercial - confecção e cravação</v>
          </cell>
          <cell r="C22796" t="str">
            <v>m</v>
          </cell>
          <cell r="D22796">
            <v>86.57</v>
          </cell>
          <cell r="E22796" t="str">
            <v>DNIT - ABR/25</v>
          </cell>
        </row>
        <row r="22797">
          <cell r="A22797">
            <v>2306145</v>
          </cell>
          <cell r="B22797" t="str">
            <v>Coluna de brita D = 50 cm executada com perfuratriz tipo bottom feed - brita produzida - confecção e cravação</v>
          </cell>
          <cell r="C22797" t="str">
            <v>m</v>
          </cell>
          <cell r="D22797">
            <v>67.17</v>
          </cell>
          <cell r="E22797" t="str">
            <v>DNIT - ABR/25</v>
          </cell>
        </row>
        <row r="22798">
          <cell r="A22798">
            <v>2306142</v>
          </cell>
          <cell r="B22798" t="str">
            <v>Coluna de brita D = 60 cm executada com perfuratriz tipo bottom feed - brita comercial - confecção e cravação</v>
          </cell>
          <cell r="C22798" t="str">
            <v>m</v>
          </cell>
          <cell r="D22798">
            <v>105.58</v>
          </cell>
          <cell r="E22798" t="str">
            <v>DNIT - ABR/25</v>
          </cell>
        </row>
        <row r="22799">
          <cell r="A22799">
            <v>2306146</v>
          </cell>
          <cell r="B22799" t="str">
            <v>Coluna de brita D = 60 cm executada com perfuratriz tipo bottom feed - brita produzida - confecção e cravação</v>
          </cell>
          <cell r="C22799" t="str">
            <v>m</v>
          </cell>
          <cell r="D22799">
            <v>77.64</v>
          </cell>
          <cell r="E22799" t="str">
            <v>DNIT - ABR/25</v>
          </cell>
        </row>
        <row r="22800">
          <cell r="A22800">
            <v>2306143</v>
          </cell>
          <cell r="B22800" t="str">
            <v>Coluna de brita D = 70 cm executada com perfuratriz tipo bottom feed - brita comercial - confecção e cravação</v>
          </cell>
          <cell r="C22800" t="str">
            <v>m</v>
          </cell>
          <cell r="D22800">
            <v>127.62</v>
          </cell>
          <cell r="E22800" t="str">
            <v>DNIT - ABR/25</v>
          </cell>
        </row>
        <row r="22801">
          <cell r="A22801">
            <v>2306147</v>
          </cell>
          <cell r="B22801" t="str">
            <v>Coluna de brita D = 70 cm executada com perfuratriz tipo bottom feed - brita produzida - confecção e cravação</v>
          </cell>
          <cell r="C22801" t="str">
            <v>m</v>
          </cell>
          <cell r="D22801">
            <v>89.6</v>
          </cell>
          <cell r="E22801" t="str">
            <v>DNIT - ABR/25</v>
          </cell>
        </row>
        <row r="22802">
          <cell r="A22802">
            <v>2306144</v>
          </cell>
          <cell r="B22802" t="str">
            <v>Coluna de brita D = 80 cm executada com perfuratriz tipo bottom feed - brita comercial - confecção e cravação</v>
          </cell>
          <cell r="C22802" t="str">
            <v>m</v>
          </cell>
          <cell r="D22802">
            <v>153.88999999999999</v>
          </cell>
          <cell r="E22802" t="str">
            <v>DNIT - ABR/25</v>
          </cell>
        </row>
        <row r="22803">
          <cell r="A22803">
            <v>2306148</v>
          </cell>
          <cell r="B22803" t="str">
            <v>Coluna de brita D = 80 cm executada com perfuratriz tipo bottom feed - brita produzida - confecção e cravação</v>
          </cell>
          <cell r="C22803" t="str">
            <v>m</v>
          </cell>
          <cell r="D22803">
            <v>104.23</v>
          </cell>
          <cell r="E22803" t="str">
            <v>DNIT - ABR/25</v>
          </cell>
        </row>
        <row r="22804">
          <cell r="A22804">
            <v>2306624</v>
          </cell>
          <cell r="B22804" t="str">
            <v>Confecção de camisa metálica em aço ASTM A36 com espessura de 12,5 mm - D = 1.400 mm</v>
          </cell>
          <cell r="C22804" t="str">
            <v>m</v>
          </cell>
          <cell r="D22804">
            <v>6213.29</v>
          </cell>
          <cell r="E22804" t="str">
            <v>DNIT - ABR/25</v>
          </cell>
        </row>
        <row r="22805">
          <cell r="A22805">
            <v>2306625</v>
          </cell>
          <cell r="B22805" t="str">
            <v>Confecção de camisa metálica em aço ASTM A36 com espessura de 12,5 mm - D = 1.500 mm</v>
          </cell>
          <cell r="C22805" t="str">
            <v>m</v>
          </cell>
          <cell r="D22805">
            <v>6264.76</v>
          </cell>
          <cell r="E22805" t="str">
            <v>DNIT - ABR/25</v>
          </cell>
        </row>
        <row r="22806">
          <cell r="A22806">
            <v>2306626</v>
          </cell>
          <cell r="B22806" t="str">
            <v>Confecção de camisa metálica em aço ASTM A36 com espessura de 12,5 mm - D = 1.600 mm</v>
          </cell>
          <cell r="C22806" t="str">
            <v>m</v>
          </cell>
          <cell r="D22806">
            <v>6317.9</v>
          </cell>
          <cell r="E22806" t="str">
            <v>DNIT - ABR/25</v>
          </cell>
        </row>
        <row r="22807">
          <cell r="A22807">
            <v>2306627</v>
          </cell>
          <cell r="B22807" t="str">
            <v>Confecção de camisa metálica em aço ASTM A36 com espessura de 12,5 mm - D = 1.700 mm</v>
          </cell>
          <cell r="C22807" t="str">
            <v>m</v>
          </cell>
          <cell r="D22807">
            <v>6369.37</v>
          </cell>
          <cell r="E22807" t="str">
            <v>DNIT - ABR/25</v>
          </cell>
        </row>
        <row r="22808">
          <cell r="A22808">
            <v>2306628</v>
          </cell>
          <cell r="B22808" t="str">
            <v>Confecção de camisa metálica em aço ASTM A36 com espessura de 12,5 mm - D = 1.800 mm</v>
          </cell>
          <cell r="C22808" t="str">
            <v>m</v>
          </cell>
          <cell r="D22808">
            <v>6420.9</v>
          </cell>
          <cell r="E22808" t="str">
            <v>DNIT - ABR/25</v>
          </cell>
        </row>
        <row r="22809">
          <cell r="A22809">
            <v>2306629</v>
          </cell>
          <cell r="B22809" t="str">
            <v>Confecção de camisa metálica em aço ASTM A36 com espessura de 16 mm - D = 1.500 mm</v>
          </cell>
          <cell r="C22809" t="str">
            <v>m</v>
          </cell>
          <cell r="D22809">
            <v>9011.06</v>
          </cell>
          <cell r="E22809" t="str">
            <v>DNIT - ABR/25</v>
          </cell>
        </row>
        <row r="22810">
          <cell r="A22810">
            <v>2306630</v>
          </cell>
          <cell r="B22810" t="str">
            <v>Confecção de camisa metálica em aço ASTM A36 com espessura de 16 mm - D = 1.600 mm</v>
          </cell>
          <cell r="C22810" t="str">
            <v>m</v>
          </cell>
          <cell r="D22810">
            <v>9127.0499999999993</v>
          </cell>
          <cell r="E22810" t="str">
            <v>DNIT - ABR/25</v>
          </cell>
        </row>
        <row r="22811">
          <cell r="A22811">
            <v>2306631</v>
          </cell>
          <cell r="B22811" t="str">
            <v>Confecção de camisa metálica em aço ASTM A36 com espessura de 16 mm - D = 1.700 mm</v>
          </cell>
          <cell r="C22811" t="str">
            <v>m</v>
          </cell>
          <cell r="D22811">
            <v>9239.4</v>
          </cell>
          <cell r="E22811" t="str">
            <v>DNIT - ABR/25</v>
          </cell>
        </row>
        <row r="22812">
          <cell r="A22812">
            <v>2306632</v>
          </cell>
          <cell r="B22812" t="str">
            <v>Confecção de camisa metálica em aço ASTM A36 com espessura de 16 mm - D = 1.800 mm</v>
          </cell>
          <cell r="C22812" t="str">
            <v>m</v>
          </cell>
          <cell r="D22812">
            <v>9355.39</v>
          </cell>
          <cell r="E22812" t="str">
            <v>DNIT - ABR/25</v>
          </cell>
        </row>
        <row r="22813">
          <cell r="A22813">
            <v>2306610</v>
          </cell>
          <cell r="B22813" t="str">
            <v>Confecção de camisa metálica em aço ASTM A36 com espessura de 6,3 mm - D = 1.000 mm</v>
          </cell>
          <cell r="C22813" t="str">
            <v>m</v>
          </cell>
          <cell r="D22813">
            <v>1958.16</v>
          </cell>
          <cell r="E22813" t="str">
            <v>DNIT - ABR/25</v>
          </cell>
        </row>
        <row r="22814">
          <cell r="A22814">
            <v>2306604</v>
          </cell>
          <cell r="B22814" t="str">
            <v>Confecção de camisa metálica em aço ASTM A36 com espessura de 6,3 mm - D = 400 mm</v>
          </cell>
          <cell r="C22814" t="str">
            <v>m</v>
          </cell>
          <cell r="D22814">
            <v>723.57</v>
          </cell>
          <cell r="E22814" t="str">
            <v>DNIT - ABR/25</v>
          </cell>
        </row>
        <row r="22815">
          <cell r="A22815">
            <v>2306605</v>
          </cell>
          <cell r="B22815" t="str">
            <v>Confecção de camisa metálica em aço ASTM A36 com espessura de 6,3 mm - D = 500 mm</v>
          </cell>
          <cell r="C22815" t="str">
            <v>m</v>
          </cell>
          <cell r="D22815">
            <v>901.72</v>
          </cell>
          <cell r="E22815" t="str">
            <v>DNIT - ABR/25</v>
          </cell>
        </row>
        <row r="22816">
          <cell r="A22816">
            <v>2306606</v>
          </cell>
          <cell r="B22816" t="str">
            <v>Confecção de camisa metálica em aço ASTM A36 com espessura de 6,3 mm - D = 600 mm</v>
          </cell>
          <cell r="C22816" t="str">
            <v>m</v>
          </cell>
          <cell r="D22816">
            <v>1038.5899999999999</v>
          </cell>
          <cell r="E22816" t="str">
            <v>DNIT - ABR/25</v>
          </cell>
        </row>
        <row r="22817">
          <cell r="A22817">
            <v>2306607</v>
          </cell>
          <cell r="B22817" t="str">
            <v>Confecção de camisa metálica em aço ASTM A36 com espessura de 6,3 mm - D = 700 mm</v>
          </cell>
          <cell r="C22817" t="str">
            <v>m</v>
          </cell>
          <cell r="D22817">
            <v>1225.4000000000001</v>
          </cell>
          <cell r="E22817" t="str">
            <v>DNIT - ABR/25</v>
          </cell>
        </row>
        <row r="22818">
          <cell r="A22818">
            <v>2306608</v>
          </cell>
          <cell r="B22818" t="str">
            <v>Confecção de camisa metálica em aço ASTM A36 com espessura de 6,3 mm - D = 800 mm</v>
          </cell>
          <cell r="C22818" t="str">
            <v>m</v>
          </cell>
          <cell r="D22818">
            <v>1498.38</v>
          </cell>
          <cell r="E22818" t="str">
            <v>DNIT - ABR/25</v>
          </cell>
        </row>
        <row r="22819">
          <cell r="A22819">
            <v>2306609</v>
          </cell>
          <cell r="B22819" t="str">
            <v>Confecção de camisa metálica em aço ASTM A36 com espessura de 6,3 mm - D = 900 mm</v>
          </cell>
          <cell r="C22819" t="str">
            <v>m</v>
          </cell>
          <cell r="D22819">
            <v>1511.98</v>
          </cell>
          <cell r="E22819" t="str">
            <v>DNIT - ABR/25</v>
          </cell>
        </row>
        <row r="22820">
          <cell r="A22820">
            <v>2306614</v>
          </cell>
          <cell r="B22820" t="str">
            <v>Confecção de camisa metálica em aço ASTM A36 com espessura de 8 mm - D = 1.000 mm</v>
          </cell>
          <cell r="C22820" t="str">
            <v>m</v>
          </cell>
          <cell r="D22820">
            <v>2536.2199999999998</v>
          </cell>
          <cell r="E22820" t="str">
            <v>DNIT - ABR/25</v>
          </cell>
        </row>
        <row r="22821">
          <cell r="A22821">
            <v>2306615</v>
          </cell>
          <cell r="B22821" t="str">
            <v>Confecção de camisa metálica em aço ASTM A36 com espessura de 8 mm - D = 1.100 mm</v>
          </cell>
          <cell r="C22821" t="str">
            <v>m</v>
          </cell>
          <cell r="D22821">
            <v>2556.75</v>
          </cell>
          <cell r="E22821" t="str">
            <v>DNIT - ABR/25</v>
          </cell>
        </row>
        <row r="22822">
          <cell r="A22822">
            <v>2306616</v>
          </cell>
          <cell r="B22822" t="str">
            <v>Confecção de camisa metálica em aço ASTM A36 com espessura de 8 mm - D = 1.200 mm</v>
          </cell>
          <cell r="C22822" t="str">
            <v>m</v>
          </cell>
          <cell r="D22822">
            <v>2576.89</v>
          </cell>
          <cell r="E22822" t="str">
            <v>DNIT - ABR/25</v>
          </cell>
        </row>
        <row r="22823">
          <cell r="A22823">
            <v>2306611</v>
          </cell>
          <cell r="B22823" t="str">
            <v>Confecção de camisa metálica em aço ASTM A36 com espessura de 8 mm - D = 700 mm</v>
          </cell>
          <cell r="C22823" t="str">
            <v>m</v>
          </cell>
          <cell r="D22823">
            <v>1595.71</v>
          </cell>
          <cell r="E22823" t="str">
            <v>DNIT - ABR/25</v>
          </cell>
        </row>
        <row r="22824">
          <cell r="A22824">
            <v>2306612</v>
          </cell>
          <cell r="B22824" t="str">
            <v>Confecção de camisa metálica em aço ASTM A36 com espessura de 8 mm - D = 800 mm</v>
          </cell>
          <cell r="C22824" t="str">
            <v>m</v>
          </cell>
          <cell r="D22824">
            <v>1945.74</v>
          </cell>
          <cell r="E22824" t="str">
            <v>DNIT - ABR/25</v>
          </cell>
        </row>
        <row r="22825">
          <cell r="A22825">
            <v>2306613</v>
          </cell>
          <cell r="B22825" t="str">
            <v>Confecção de camisa metálica em aço ASTM A36 com espessura de 8 mm - D = 900 mm</v>
          </cell>
          <cell r="C22825" t="str">
            <v>m</v>
          </cell>
          <cell r="D22825">
            <v>1966.27</v>
          </cell>
          <cell r="E22825" t="str">
            <v>DNIT - ABR/25</v>
          </cell>
        </row>
        <row r="22826">
          <cell r="A22826">
            <v>2306618</v>
          </cell>
          <cell r="B22826" t="str">
            <v>Confecção de camisa metálica em aço ASTM A36 com espessura de 9,5 mm - D = 1.000 mm</v>
          </cell>
          <cell r="C22826" t="str">
            <v>m</v>
          </cell>
          <cell r="D22826">
            <v>3088.61</v>
          </cell>
          <cell r="E22826" t="str">
            <v>DNIT - ABR/25</v>
          </cell>
        </row>
        <row r="22827">
          <cell r="A22827">
            <v>2306619</v>
          </cell>
          <cell r="B22827" t="str">
            <v>Confecção de camisa metálica em aço ASTM A36 com espessura de 9,5 mm - D = 1.100 mm</v>
          </cell>
          <cell r="C22827" t="str">
            <v>m</v>
          </cell>
          <cell r="D22827">
            <v>3118.1</v>
          </cell>
          <cell r="E22827" t="str">
            <v>DNIT - ABR/25</v>
          </cell>
        </row>
        <row r="22828">
          <cell r="A22828">
            <v>2306620</v>
          </cell>
          <cell r="B22828" t="str">
            <v>Confecção de camisa metálica em aço ASTM A36 com espessura de 9,5 mm - D = 1.200 mm</v>
          </cell>
          <cell r="C22828" t="str">
            <v>m</v>
          </cell>
          <cell r="D22828">
            <v>3146.8</v>
          </cell>
          <cell r="E22828" t="str">
            <v>DNIT - ABR/25</v>
          </cell>
        </row>
        <row r="22829">
          <cell r="A22829">
            <v>2306621</v>
          </cell>
          <cell r="B22829" t="str">
            <v>Confecção de camisa metálica em aço ASTM A36 com espessura de 9,5 mm - D = 1.300 mm</v>
          </cell>
          <cell r="C22829" t="str">
            <v>m</v>
          </cell>
          <cell r="D22829">
            <v>4481.3</v>
          </cell>
          <cell r="E22829" t="str">
            <v>DNIT - ABR/25</v>
          </cell>
        </row>
        <row r="22830">
          <cell r="A22830">
            <v>2306622</v>
          </cell>
          <cell r="B22830" t="str">
            <v>Confecção de camisa metálica em aço ASTM A36 com espessura de 9,5 mm - D = 1.400 mm</v>
          </cell>
          <cell r="C22830" t="str">
            <v>m</v>
          </cell>
          <cell r="D22830">
            <v>4510.8599999999997</v>
          </cell>
          <cell r="E22830" t="str">
            <v>DNIT - ABR/25</v>
          </cell>
        </row>
        <row r="22831">
          <cell r="A22831">
            <v>2306623</v>
          </cell>
          <cell r="B22831" t="str">
            <v>Confecção de camisa metálica em aço ASTM A36 com espessura de 9,5 mm - D = 1.500 mm</v>
          </cell>
          <cell r="C22831" t="str">
            <v>m</v>
          </cell>
          <cell r="D22831">
            <v>4539.49</v>
          </cell>
          <cell r="E22831" t="str">
            <v>DNIT - ABR/25</v>
          </cell>
        </row>
        <row r="22832">
          <cell r="A22832">
            <v>2306617</v>
          </cell>
          <cell r="B22832" t="str">
            <v>Confecção de camisa metálica em aço ASTM A36 com espessura de 9,5 mm - D = 900 mm</v>
          </cell>
          <cell r="C22832" t="str">
            <v>m</v>
          </cell>
          <cell r="D22832">
            <v>2406.98</v>
          </cell>
          <cell r="E22832" t="str">
            <v>DNIT - ABR/25</v>
          </cell>
        </row>
        <row r="22833">
          <cell r="A22833">
            <v>2306014</v>
          </cell>
          <cell r="B22833" t="str">
            <v>Contraventamento de grupo de estacas submersas em aço ASTM A36 - confecção e instalação</v>
          </cell>
          <cell r="C22833" t="str">
            <v>kg</v>
          </cell>
          <cell r="D22833">
            <v>12.03</v>
          </cell>
          <cell r="E22833" t="str">
            <v>DNIT - ABR/25</v>
          </cell>
        </row>
        <row r="22834">
          <cell r="A22834">
            <v>2306700</v>
          </cell>
          <cell r="B22834" t="str">
            <v>Escavação com perfuratriz tipo Wirth em rocha com média dureza e média abrasão - resistência à compressão menor que 80 MPa - D = 1.000 mm</v>
          </cell>
          <cell r="C22834" t="str">
            <v>m</v>
          </cell>
          <cell r="D22834">
            <v>2322.11</v>
          </cell>
          <cell r="E22834" t="str">
            <v>DNIT - ABR/25</v>
          </cell>
        </row>
        <row r="22835">
          <cell r="A22835">
            <v>2306703</v>
          </cell>
          <cell r="B22835" t="str">
            <v>Escavação com perfuratriz tipo Wirth em rocha com média dureza e média abrasão - resistência à compressão menor que 80 MPa - D = 1.100 mm</v>
          </cell>
          <cell r="C22835" t="str">
            <v>m</v>
          </cell>
          <cell r="D22835">
            <v>2406.91</v>
          </cell>
          <cell r="E22835" t="str">
            <v>DNIT - ABR/25</v>
          </cell>
        </row>
        <row r="22836">
          <cell r="A22836">
            <v>2306706</v>
          </cell>
          <cell r="B22836" t="str">
            <v>Escavação com perfuratriz tipo Wirth em rocha com média dureza e média abrasão - resistência à compressão menor que 80 MPa - D = 1.200 mm</v>
          </cell>
          <cell r="C22836" t="str">
            <v>m</v>
          </cell>
          <cell r="D22836">
            <v>2532.89</v>
          </cell>
          <cell r="E22836" t="str">
            <v>DNIT - ABR/25</v>
          </cell>
        </row>
        <row r="22837">
          <cell r="A22837">
            <v>2306709</v>
          </cell>
          <cell r="B22837" t="str">
            <v>Escavação com perfuratriz tipo Wirth em rocha com média dureza e média abrasão - resistência à compressão menor que 80 MPa - D = 1.300 mm</v>
          </cell>
          <cell r="C22837" t="str">
            <v>m</v>
          </cell>
          <cell r="D22837">
            <v>2734.84</v>
          </cell>
          <cell r="E22837" t="str">
            <v>DNIT - ABR/25</v>
          </cell>
        </row>
        <row r="22838">
          <cell r="A22838">
            <v>2306712</v>
          </cell>
          <cell r="B22838" t="str">
            <v>Escavação com perfuratriz tipo Wirth em rocha com média dureza e média abrasão - resistência à compressão menor que 80 MPa - D = 1.400 mm</v>
          </cell>
          <cell r="C22838" t="str">
            <v>m</v>
          </cell>
          <cell r="D22838">
            <v>2828.79</v>
          </cell>
          <cell r="E22838" t="str">
            <v>DNIT - ABR/25</v>
          </cell>
        </row>
        <row r="22839">
          <cell r="A22839">
            <v>2306715</v>
          </cell>
          <cell r="B22839" t="str">
            <v>Escavação com perfuratriz tipo Wirth em rocha com média dureza e média abrasão - resistência à compressão menor que 80 MPa - D = 1.500 mm</v>
          </cell>
          <cell r="C22839" t="str">
            <v>m</v>
          </cell>
          <cell r="D22839">
            <v>2956.96</v>
          </cell>
          <cell r="E22839" t="str">
            <v>DNIT - ABR/25</v>
          </cell>
        </row>
        <row r="22840">
          <cell r="A22840">
            <v>2306718</v>
          </cell>
          <cell r="B22840" t="str">
            <v>Escavação com perfuratriz tipo Wirth em rocha com média dureza e média abrasão - resistência à compressão menor que 80 MPa - D = 1.600 mm</v>
          </cell>
          <cell r="C22840" t="str">
            <v>m</v>
          </cell>
          <cell r="D22840">
            <v>3148.25</v>
          </cell>
          <cell r="E22840" t="str">
            <v>DNIT - ABR/25</v>
          </cell>
        </row>
        <row r="22841">
          <cell r="A22841">
            <v>2306721</v>
          </cell>
          <cell r="B22841" t="str">
            <v>Escavação com perfuratriz tipo Wirth em rocha com média dureza e média abrasão - resistência à compressão menor que 80 MPa - D = 1.700 mm</v>
          </cell>
          <cell r="C22841" t="str">
            <v>m</v>
          </cell>
          <cell r="D22841">
            <v>3237.76</v>
          </cell>
          <cell r="E22841" t="str">
            <v>DNIT - ABR/25</v>
          </cell>
        </row>
        <row r="22842">
          <cell r="A22842">
            <v>2306724</v>
          </cell>
          <cell r="B22842" t="str">
            <v>Escavação com perfuratriz tipo Wirth em rocha com média dureza e média abrasão - resistência à compressão menor que 80 MPa - D = 1.800 mm</v>
          </cell>
          <cell r="C22842" t="str">
            <v>m</v>
          </cell>
          <cell r="D22842">
            <v>3411.02</v>
          </cell>
          <cell r="E22842" t="str">
            <v>DNIT - ABR/25</v>
          </cell>
        </row>
        <row r="22843">
          <cell r="A22843">
            <v>2306688</v>
          </cell>
          <cell r="B22843" t="str">
            <v>Escavação com perfuratriz tipo Wirth em rocha com média dureza e média abrasão - resistência à compressão menor que 80 MPa - D = 600 mm</v>
          </cell>
          <cell r="C22843" t="str">
            <v>m</v>
          </cell>
          <cell r="D22843">
            <v>1841.58</v>
          </cell>
          <cell r="E22843" t="str">
            <v>DNIT - ABR/25</v>
          </cell>
        </row>
        <row r="22844">
          <cell r="A22844">
            <v>2306691</v>
          </cell>
          <cell r="B22844" t="str">
            <v>Escavação com perfuratriz tipo Wirth em rocha com média dureza e média abrasão - resistência à compressão menor que 80 MPa - D = 700 mm</v>
          </cell>
          <cell r="C22844" t="str">
            <v>m</v>
          </cell>
          <cell r="D22844">
            <v>1945.33</v>
          </cell>
          <cell r="E22844" t="str">
            <v>DNIT - ABR/25</v>
          </cell>
        </row>
        <row r="22845">
          <cell r="A22845">
            <v>2306694</v>
          </cell>
          <cell r="B22845" t="str">
            <v>Escavação com perfuratriz tipo Wirth em rocha com média dureza e média abrasão - resistência à compressão menor que 80 MPa - D = 800 mm</v>
          </cell>
          <cell r="C22845" t="str">
            <v>m</v>
          </cell>
          <cell r="D22845">
            <v>2084.0500000000002</v>
          </cell>
          <cell r="E22845" t="str">
            <v>DNIT - ABR/25</v>
          </cell>
        </row>
        <row r="22846">
          <cell r="A22846">
            <v>2306697</v>
          </cell>
          <cell r="B22846" t="str">
            <v>Escavação com perfuratriz tipo Wirth em rocha com média dureza e média abrasão - resistência à compressão menor que 80 MPa - D = 900 mm</v>
          </cell>
          <cell r="C22846" t="str">
            <v>m</v>
          </cell>
          <cell r="D22846">
            <v>2180.62</v>
          </cell>
          <cell r="E22846" t="str">
            <v>DNIT - ABR/25</v>
          </cell>
        </row>
        <row r="22847">
          <cell r="A22847">
            <v>2306701</v>
          </cell>
          <cell r="B22847" t="str">
            <v>Escavação com perfuratriz tipo Wirth em rocha de alta dureza e alta abrasão - resistência à compressão acima de 80 MPa - D = 1.000 mm</v>
          </cell>
          <cell r="C22847" t="str">
            <v>m</v>
          </cell>
          <cell r="D22847">
            <v>4524.91</v>
          </cell>
          <cell r="E22847" t="str">
            <v>DNIT - ABR/25</v>
          </cell>
        </row>
        <row r="22848">
          <cell r="A22848">
            <v>2306704</v>
          </cell>
          <cell r="B22848" t="str">
            <v>Escavação com perfuratriz tipo Wirth em rocha de alta dureza e alta abrasão - resistência à compressão acima de 80 MPa - D = 1.100 mm</v>
          </cell>
          <cell r="C22848" t="str">
            <v>m</v>
          </cell>
          <cell r="D22848">
            <v>4808.29</v>
          </cell>
          <cell r="E22848" t="str">
            <v>DNIT - ABR/25</v>
          </cell>
        </row>
        <row r="22849">
          <cell r="A22849">
            <v>2306707</v>
          </cell>
          <cell r="B22849" t="str">
            <v>Escavação com perfuratriz tipo Wirth em rocha de alta dureza e alta abrasão - resistência à compressão acima de 80 MPa - D = 1.200 mm</v>
          </cell>
          <cell r="C22849" t="str">
            <v>m</v>
          </cell>
          <cell r="D22849">
            <v>4993.1000000000004</v>
          </cell>
          <cell r="E22849" t="str">
            <v>DNIT - ABR/25</v>
          </cell>
        </row>
        <row r="22850">
          <cell r="A22850">
            <v>2306710</v>
          </cell>
          <cell r="B22850" t="str">
            <v>Escavação com perfuratriz tipo Wirth em rocha de alta dureza e alta abrasão - resistência à compressão acima de 80 MPa - D = 1.300 mm</v>
          </cell>
          <cell r="C22850" t="str">
            <v>m</v>
          </cell>
          <cell r="D22850">
            <v>5246.88</v>
          </cell>
          <cell r="E22850" t="str">
            <v>DNIT - ABR/25</v>
          </cell>
        </row>
        <row r="22851">
          <cell r="A22851">
            <v>2306713</v>
          </cell>
          <cell r="B22851" t="str">
            <v>Escavação com perfuratriz tipo Wirth em rocha de alta dureza e alta abrasão - resistência à compressão acima de 80 MPa - D = 1.400 mm</v>
          </cell>
          <cell r="C22851" t="str">
            <v>m</v>
          </cell>
          <cell r="D22851">
            <v>5384.74</v>
          </cell>
          <cell r="E22851" t="str">
            <v>DNIT - ABR/25</v>
          </cell>
        </row>
        <row r="22852">
          <cell r="A22852">
            <v>2306716</v>
          </cell>
          <cell r="B22852" t="str">
            <v>Escavação com perfuratriz tipo Wirth em rocha de alta dureza e alta abrasão - resistência à compressão acima de 80 MPa - D = 1.500 mm</v>
          </cell>
          <cell r="C22852" t="str">
            <v>m</v>
          </cell>
          <cell r="D22852">
            <v>5696.36</v>
          </cell>
          <cell r="E22852" t="str">
            <v>DNIT - ABR/25</v>
          </cell>
        </row>
        <row r="22853">
          <cell r="A22853">
            <v>2306719</v>
          </cell>
          <cell r="B22853" t="str">
            <v>Escavação com perfuratriz tipo Wirth em rocha de alta dureza e alta abrasão - resistência à compressão acima de 80 MPa - D = 1.600 mm</v>
          </cell>
          <cell r="C22853" t="str">
            <v>m</v>
          </cell>
          <cell r="D22853">
            <v>6203.43</v>
          </cell>
          <cell r="E22853" t="str">
            <v>DNIT - ABR/25</v>
          </cell>
        </row>
        <row r="22854">
          <cell r="A22854">
            <v>2306722</v>
          </cell>
          <cell r="B22854" t="str">
            <v>Escavação com perfuratriz tipo Wirth em rocha de alta dureza e alta abrasão - resistência à compressão acima de 80 MPa - D = 1.700 mm</v>
          </cell>
          <cell r="C22854" t="str">
            <v>m</v>
          </cell>
          <cell r="D22854">
            <v>6475.24</v>
          </cell>
          <cell r="E22854" t="str">
            <v>DNIT - ABR/25</v>
          </cell>
        </row>
        <row r="22855">
          <cell r="A22855">
            <v>2306725</v>
          </cell>
          <cell r="B22855" t="str">
            <v>Escavação com perfuratriz tipo Wirth em rocha de alta dureza e alta abrasão - resistência à compressão acima de 80 MPa - D = 1.800 mm</v>
          </cell>
          <cell r="C22855" t="str">
            <v>m</v>
          </cell>
          <cell r="D22855">
            <v>6790.52</v>
          </cell>
          <cell r="E22855" t="str">
            <v>DNIT - ABR/25</v>
          </cell>
        </row>
        <row r="22856">
          <cell r="A22856">
            <v>2306689</v>
          </cell>
          <cell r="B22856" t="str">
            <v>Escavação com perfuratriz tipo Wirth em rocha de alta dureza e alta abrasão - resistência à compressão acima de 80 MPa - D = 600 mm</v>
          </cell>
          <cell r="C22856" t="str">
            <v>m</v>
          </cell>
          <cell r="D22856">
            <v>3573.91</v>
          </cell>
          <cell r="E22856" t="str">
            <v>DNIT - ABR/25</v>
          </cell>
        </row>
        <row r="22857">
          <cell r="A22857">
            <v>2306692</v>
          </cell>
          <cell r="B22857" t="str">
            <v>Escavação com perfuratriz tipo Wirth em rocha de alta dureza e alta abrasão - resistência à compressão acima de 80 MPa - D = 700 mm</v>
          </cell>
          <cell r="C22857" t="str">
            <v>m</v>
          </cell>
          <cell r="D22857">
            <v>3764.9</v>
          </cell>
          <cell r="E22857" t="str">
            <v>DNIT - ABR/25</v>
          </cell>
        </row>
        <row r="22858">
          <cell r="A22858">
            <v>2306695</v>
          </cell>
          <cell r="B22858" t="str">
            <v>Escavação com perfuratriz tipo Wirth em rocha de alta dureza e alta abrasão - resistência à compressão acima de 80 MPa - D = 800 mm</v>
          </cell>
          <cell r="C22858" t="str">
            <v>m</v>
          </cell>
          <cell r="D22858">
            <v>3961.19</v>
          </cell>
          <cell r="E22858" t="str">
            <v>DNIT - ABR/25</v>
          </cell>
        </row>
        <row r="22859">
          <cell r="A22859">
            <v>2306698</v>
          </cell>
          <cell r="B22859" t="str">
            <v>Escavação com perfuratriz tipo Wirth em rocha de alta dureza e alta abrasão - resistência à compressão acima de 80 MPa - D = 900 mm</v>
          </cell>
          <cell r="C22859" t="str">
            <v>m</v>
          </cell>
          <cell r="D22859">
            <v>4192.5200000000004</v>
          </cell>
          <cell r="E22859" t="str">
            <v>DNIT - ABR/25</v>
          </cell>
        </row>
        <row r="22860">
          <cell r="A22860">
            <v>2306699</v>
          </cell>
          <cell r="B22860" t="str">
            <v>Escavação com perfuratriz tipo Wirth em solo - D = 1.000 mm</v>
          </cell>
          <cell r="C22860" t="str">
            <v>m</v>
          </cell>
          <cell r="D22860">
            <v>354.93</v>
          </cell>
          <cell r="E22860" t="str">
            <v>DNIT - ABR/25</v>
          </cell>
        </row>
        <row r="22861">
          <cell r="A22861">
            <v>2306702</v>
          </cell>
          <cell r="B22861" t="str">
            <v>Escavação com perfuratriz tipo Wirth em solo - D = 1.100 mm</v>
          </cell>
          <cell r="C22861" t="str">
            <v>m</v>
          </cell>
          <cell r="D22861">
            <v>366.86</v>
          </cell>
          <cell r="E22861" t="str">
            <v>DNIT - ABR/25</v>
          </cell>
        </row>
        <row r="22862">
          <cell r="A22862">
            <v>2306705</v>
          </cell>
          <cell r="B22862" t="str">
            <v>Escavação com perfuratriz tipo Wirth em solo - D = 1.200 mm</v>
          </cell>
          <cell r="C22862" t="str">
            <v>m</v>
          </cell>
          <cell r="D22862">
            <v>386.34</v>
          </cell>
          <cell r="E22862" t="str">
            <v>DNIT - ABR/25</v>
          </cell>
        </row>
        <row r="22863">
          <cell r="A22863">
            <v>2306708</v>
          </cell>
          <cell r="B22863" t="str">
            <v>Escavação com perfuratriz tipo Wirth em solo - D = 1.300 mm</v>
          </cell>
          <cell r="C22863" t="str">
            <v>m</v>
          </cell>
          <cell r="D22863">
            <v>400.52</v>
          </cell>
          <cell r="E22863" t="str">
            <v>DNIT - ABR/25</v>
          </cell>
        </row>
        <row r="22864">
          <cell r="A22864">
            <v>2306711</v>
          </cell>
          <cell r="B22864" t="str">
            <v>Escavação com perfuratriz tipo Wirth em solo - D = 1.400 mm</v>
          </cell>
          <cell r="C22864" t="str">
            <v>m</v>
          </cell>
          <cell r="D22864">
            <v>415.78</v>
          </cell>
          <cell r="E22864" t="str">
            <v>DNIT - ABR/25</v>
          </cell>
        </row>
        <row r="22865">
          <cell r="A22865">
            <v>2306714</v>
          </cell>
          <cell r="B22865" t="str">
            <v>Escavação com perfuratriz tipo Wirth em solo - D = 1.500 mm</v>
          </cell>
          <cell r="C22865" t="str">
            <v>m</v>
          </cell>
          <cell r="D22865">
            <v>432.25</v>
          </cell>
          <cell r="E22865" t="str">
            <v>DNIT - ABR/25</v>
          </cell>
        </row>
        <row r="22866">
          <cell r="A22866">
            <v>2306717</v>
          </cell>
          <cell r="B22866" t="str">
            <v>Escavação com perfuratriz tipo Wirth em solo - D = 1.600 mm</v>
          </cell>
          <cell r="C22866" t="str">
            <v>m</v>
          </cell>
          <cell r="D22866">
            <v>451.23</v>
          </cell>
          <cell r="E22866" t="str">
            <v>DNIT - ABR/25</v>
          </cell>
        </row>
        <row r="22867">
          <cell r="A22867">
            <v>2306720</v>
          </cell>
          <cell r="B22867" t="str">
            <v>Escavação com perfuratriz tipo Wirth em solo - D = 1.700 mm</v>
          </cell>
          <cell r="C22867" t="str">
            <v>m</v>
          </cell>
          <cell r="D22867">
            <v>470.69</v>
          </cell>
          <cell r="E22867" t="str">
            <v>DNIT - ABR/25</v>
          </cell>
        </row>
        <row r="22868">
          <cell r="A22868">
            <v>2306723</v>
          </cell>
          <cell r="B22868" t="str">
            <v>Escavação com perfuratriz tipo Wirth em solo - D = 1.800 mm</v>
          </cell>
          <cell r="C22868" t="str">
            <v>m</v>
          </cell>
          <cell r="D22868">
            <v>481.07</v>
          </cell>
          <cell r="E22868" t="str">
            <v>DNIT - ABR/25</v>
          </cell>
        </row>
        <row r="22869">
          <cell r="A22869">
            <v>2306687</v>
          </cell>
          <cell r="B22869" t="str">
            <v>Escavação com perfuratriz tipo Wirth em solo - D = 600 mm</v>
          </cell>
          <cell r="C22869" t="str">
            <v>m</v>
          </cell>
          <cell r="D22869">
            <v>295.48</v>
          </cell>
          <cell r="E22869" t="str">
            <v>DNIT - ABR/25</v>
          </cell>
        </row>
        <row r="22870">
          <cell r="A22870">
            <v>2306690</v>
          </cell>
          <cell r="B22870" t="str">
            <v>Escavação com perfuratriz tipo Wirth em solo - D = 700 mm</v>
          </cell>
          <cell r="C22870" t="str">
            <v>m</v>
          </cell>
          <cell r="D22870">
            <v>309.08</v>
          </cell>
          <cell r="E22870" t="str">
            <v>DNIT - ABR/25</v>
          </cell>
        </row>
        <row r="22871">
          <cell r="A22871">
            <v>2306693</v>
          </cell>
          <cell r="B22871" t="str">
            <v>Escavação com perfuratriz tipo Wirth em solo - D = 800 mm</v>
          </cell>
          <cell r="C22871" t="str">
            <v>m</v>
          </cell>
          <cell r="D22871">
            <v>322.79000000000002</v>
          </cell>
          <cell r="E22871" t="str">
            <v>DNIT - ABR/25</v>
          </cell>
        </row>
        <row r="22872">
          <cell r="A22872">
            <v>2306696</v>
          </cell>
          <cell r="B22872" t="str">
            <v>Escavação com perfuratriz tipo Wirth em solo - D = 900 mm</v>
          </cell>
          <cell r="C22872" t="str">
            <v>m</v>
          </cell>
          <cell r="D22872">
            <v>337.77</v>
          </cell>
          <cell r="E22872" t="str">
            <v>DNIT - ABR/25</v>
          </cell>
        </row>
        <row r="22873">
          <cell r="A22873">
            <v>2306239</v>
          </cell>
          <cell r="B22873" t="str">
            <v>Estaca barrete escavada com uso de fluido estabilizante - confecção</v>
          </cell>
          <cell r="C22873" t="str">
            <v>m³</v>
          </cell>
          <cell r="D22873">
            <v>307.89999999999998</v>
          </cell>
          <cell r="E22873" t="str">
            <v>DNIT - ABR/25</v>
          </cell>
        </row>
        <row r="22874">
          <cell r="A22874">
            <v>2306090</v>
          </cell>
          <cell r="B22874" t="str">
            <v>Estaca broca manual D = 25 cm - confecção</v>
          </cell>
          <cell r="C22874" t="str">
            <v>m</v>
          </cell>
          <cell r="D22874">
            <v>53.52</v>
          </cell>
          <cell r="E22874" t="str">
            <v>DNIT - ABR/25</v>
          </cell>
        </row>
        <row r="22875">
          <cell r="A22875">
            <v>2306091</v>
          </cell>
          <cell r="B22875" t="str">
            <v>Estaca broca manual D = 30 cm - confecção</v>
          </cell>
          <cell r="C22875" t="str">
            <v>m</v>
          </cell>
          <cell r="D22875">
            <v>71.36</v>
          </cell>
          <cell r="E22875" t="str">
            <v>DNIT - ABR/25</v>
          </cell>
        </row>
        <row r="22876">
          <cell r="A22876">
            <v>2306072</v>
          </cell>
          <cell r="B22876" t="str">
            <v>Estaca circular tipo estacão escavada com uso de fluido estabilizante - confecção</v>
          </cell>
          <cell r="C22876" t="str">
            <v>m³</v>
          </cell>
          <cell r="D22876">
            <v>1027.49</v>
          </cell>
          <cell r="E22876" t="str">
            <v>DNIT - ABR/25</v>
          </cell>
        </row>
        <row r="22877">
          <cell r="A22877">
            <v>2306133</v>
          </cell>
          <cell r="B22877" t="str">
            <v>Estaca duplo perfil metálico W 250 x 17,9 - com emenda - fornecimento e cravação</v>
          </cell>
          <cell r="C22877" t="str">
            <v>m</v>
          </cell>
          <cell r="D22877">
            <v>495.19</v>
          </cell>
          <cell r="E22877" t="str">
            <v>DNIT - ABR/25</v>
          </cell>
        </row>
        <row r="22878">
          <cell r="A22878">
            <v>2306114</v>
          </cell>
          <cell r="B22878" t="str">
            <v>Estaca duplo trilho TR 25 - com emenda - fornecimento e cravação</v>
          </cell>
          <cell r="C22878" t="str">
            <v>m</v>
          </cell>
          <cell r="D22878">
            <v>285.18</v>
          </cell>
          <cell r="E22878" t="str">
            <v>DNIT - ABR/25</v>
          </cell>
        </row>
        <row r="22879">
          <cell r="A22879">
            <v>2306115</v>
          </cell>
          <cell r="B22879" t="str">
            <v>Estaca duplo trilho TR 37 - com emenda - fornecimento e cravação</v>
          </cell>
          <cell r="C22879" t="str">
            <v>m</v>
          </cell>
          <cell r="D22879">
            <v>413.68</v>
          </cell>
          <cell r="E22879" t="str">
            <v>DNIT - ABR/25</v>
          </cell>
        </row>
        <row r="22880">
          <cell r="A22880">
            <v>2306116</v>
          </cell>
          <cell r="B22880" t="str">
            <v>Estaca duplo trilho TR 45 - com emenda - fornecimento e cravação</v>
          </cell>
          <cell r="C22880" t="str">
            <v>m</v>
          </cell>
          <cell r="D22880">
            <v>492.21</v>
          </cell>
          <cell r="E22880" t="str">
            <v>DNIT - ABR/25</v>
          </cell>
        </row>
        <row r="22881">
          <cell r="A22881">
            <v>2306118</v>
          </cell>
          <cell r="B22881" t="str">
            <v>Estaca duplo trilho TR 57 - com emenda - fornecimento e cravação</v>
          </cell>
          <cell r="C22881" t="str">
            <v>m</v>
          </cell>
          <cell r="D22881">
            <v>617.52</v>
          </cell>
          <cell r="E22881" t="str">
            <v>DNIT - ABR/25</v>
          </cell>
        </row>
        <row r="22882">
          <cell r="A22882">
            <v>2306122</v>
          </cell>
          <cell r="B22882" t="str">
            <v>Estaca duplo trilho TR 68 - com emenda - fornecimento e cravação</v>
          </cell>
          <cell r="C22882" t="str">
            <v>m</v>
          </cell>
          <cell r="D22882">
            <v>730.92</v>
          </cell>
          <cell r="E22882" t="str">
            <v>DNIT - ABR/25</v>
          </cell>
        </row>
        <row r="22883">
          <cell r="A22883">
            <v>2306078</v>
          </cell>
          <cell r="B22883" t="str">
            <v>Estaca Franki com fuste apiloado D = 35 cm - confecção</v>
          </cell>
          <cell r="C22883" t="str">
            <v>m</v>
          </cell>
          <cell r="D22883">
            <v>131.99</v>
          </cell>
          <cell r="E22883" t="str">
            <v>DNIT - ABR/25</v>
          </cell>
        </row>
        <row r="22884">
          <cell r="A22884">
            <v>2306080</v>
          </cell>
          <cell r="B22884" t="str">
            <v>Estaca Franki com fuste apiloado D = 40 cm - confecção</v>
          </cell>
          <cell r="C22884" t="str">
            <v>m</v>
          </cell>
          <cell r="D22884">
            <v>143.99</v>
          </cell>
          <cell r="E22884" t="str">
            <v>DNIT - ABR/25</v>
          </cell>
        </row>
        <row r="22885">
          <cell r="A22885">
            <v>2306082</v>
          </cell>
          <cell r="B22885" t="str">
            <v>Estaca Franki com fuste apiloado D = 45 cm - confecção</v>
          </cell>
          <cell r="C22885" t="str">
            <v>m</v>
          </cell>
          <cell r="D22885">
            <v>158.38999999999999</v>
          </cell>
          <cell r="E22885" t="str">
            <v>DNIT - ABR/25</v>
          </cell>
        </row>
        <row r="22886">
          <cell r="A22886">
            <v>2306084</v>
          </cell>
          <cell r="B22886" t="str">
            <v>Estaca Franki com fuste apiloado D = 52 cm - confecção</v>
          </cell>
          <cell r="C22886" t="str">
            <v>m</v>
          </cell>
          <cell r="D22886">
            <v>184.18</v>
          </cell>
          <cell r="E22886" t="str">
            <v>DNIT - ABR/25</v>
          </cell>
        </row>
        <row r="22887">
          <cell r="A22887">
            <v>2306086</v>
          </cell>
          <cell r="B22887" t="str">
            <v>Estaca Franki com fuste apiloado D = 60 cm - confecção</v>
          </cell>
          <cell r="C22887" t="str">
            <v>m</v>
          </cell>
          <cell r="D22887">
            <v>226.28</v>
          </cell>
          <cell r="E22887" t="str">
            <v>DNIT - ABR/25</v>
          </cell>
        </row>
        <row r="22888">
          <cell r="A22888">
            <v>2309088</v>
          </cell>
          <cell r="B22888" t="str">
            <v>Estaca Franki com fuste apiloado D = 70 cm - confecção</v>
          </cell>
          <cell r="C22888" t="str">
            <v>m</v>
          </cell>
          <cell r="D22888">
            <v>316.79000000000002</v>
          </cell>
          <cell r="E22888" t="str">
            <v>DNIT - ABR/25</v>
          </cell>
        </row>
        <row r="22889">
          <cell r="A22889">
            <v>2306074</v>
          </cell>
          <cell r="B22889" t="str">
            <v>Estaca hélice contínua - confecção</v>
          </cell>
          <cell r="C22889" t="str">
            <v>m³</v>
          </cell>
          <cell r="D22889">
            <v>277.62</v>
          </cell>
          <cell r="E22889" t="str">
            <v>DNIT - ABR/25</v>
          </cell>
        </row>
        <row r="22890">
          <cell r="A22890">
            <v>2306095</v>
          </cell>
          <cell r="B22890" t="str">
            <v>Estaca hélice de deslocamento - confecção</v>
          </cell>
          <cell r="C22890" t="str">
            <v>m³</v>
          </cell>
          <cell r="D22890">
            <v>332.87</v>
          </cell>
          <cell r="E22890" t="str">
            <v>DNIT - ABR/25</v>
          </cell>
        </row>
        <row r="22891">
          <cell r="A22891">
            <v>2306132</v>
          </cell>
          <cell r="B22891" t="str">
            <v>Estaca perfil metálico W 150 x 22,5 (H) - fornecimento e cravação</v>
          </cell>
          <cell r="C22891" t="str">
            <v>m</v>
          </cell>
          <cell r="D22891">
            <v>319.3</v>
          </cell>
          <cell r="E22891" t="str">
            <v>DNIT - ABR/25</v>
          </cell>
        </row>
        <row r="22892">
          <cell r="A22892">
            <v>2306015</v>
          </cell>
          <cell r="B22892" t="str">
            <v>Estaca prancha metálica - fornecimento e cravação até 12 metros</v>
          </cell>
          <cell r="C22892" t="str">
            <v>kg</v>
          </cell>
          <cell r="D22892">
            <v>17.079999999999998</v>
          </cell>
          <cell r="E22892" t="str">
            <v>DNIT - ABR/25</v>
          </cell>
        </row>
        <row r="22893">
          <cell r="A22893">
            <v>2306019</v>
          </cell>
          <cell r="B22893" t="str">
            <v>Estaca prancha metálica com apoio de flutuante - fornecimento e cravação de 12 metros</v>
          </cell>
          <cell r="C22893" t="str">
            <v>kg</v>
          </cell>
          <cell r="D22893">
            <v>17.690000000000001</v>
          </cell>
          <cell r="E22893" t="str">
            <v>DNIT - ABR/25</v>
          </cell>
        </row>
        <row r="22894">
          <cell r="A22894">
            <v>2306018</v>
          </cell>
          <cell r="B22894" t="str">
            <v>Estaca prancha metálica com apoio de flutuante e utilização de 10 vezes - fornecimento, cravação até 12 metros</v>
          </cell>
          <cell r="C22894" t="str">
            <v>kg</v>
          </cell>
          <cell r="D22894">
            <v>2.96</v>
          </cell>
          <cell r="E22894" t="str">
            <v>DNIT - ABR/25</v>
          </cell>
        </row>
        <row r="22895">
          <cell r="A22895">
            <v>2306016</v>
          </cell>
          <cell r="B22895" t="str">
            <v>Estaca prancha metálica com utilização de 10 vezes - fornecimento, cravação até 12 metros</v>
          </cell>
          <cell r="C22895" t="str">
            <v>kg</v>
          </cell>
          <cell r="D22895">
            <v>2.04</v>
          </cell>
          <cell r="E22895" t="str">
            <v>DNIT - ABR/25</v>
          </cell>
        </row>
        <row r="22896">
          <cell r="A22896">
            <v>2305999</v>
          </cell>
          <cell r="B22896" t="str">
            <v>Estaca pré-moldada de concreto armado centrifugado com compressão admissível de 100 t - sem emenda - fornecimento e cravação</v>
          </cell>
          <cell r="C22896" t="str">
            <v>m</v>
          </cell>
          <cell r="D22896">
            <v>340.96</v>
          </cell>
          <cell r="E22896" t="str">
            <v>DNIT - ABR/25</v>
          </cell>
        </row>
        <row r="22897">
          <cell r="A22897">
            <v>2306000</v>
          </cell>
          <cell r="B22897" t="str">
            <v>Estaca pré-moldada de concreto armado centrifugado com compressão admissível de 125 t - sem emenda - fornecimento e cravação</v>
          </cell>
          <cell r="C22897" t="str">
            <v>m</v>
          </cell>
          <cell r="D22897">
            <v>431.26</v>
          </cell>
          <cell r="E22897" t="str">
            <v>DNIT - ABR/25</v>
          </cell>
        </row>
        <row r="22898">
          <cell r="A22898">
            <v>2306001</v>
          </cell>
          <cell r="B22898" t="str">
            <v>Estaca pré-moldada de concreto armado centrifugado com compressão admissível de 170 t - sem emenda - fornecimento e cravação</v>
          </cell>
          <cell r="C22898" t="str">
            <v>m</v>
          </cell>
          <cell r="D22898">
            <v>610.96</v>
          </cell>
          <cell r="E22898" t="str">
            <v>DNIT - ABR/25</v>
          </cell>
        </row>
        <row r="22899">
          <cell r="A22899">
            <v>2306002</v>
          </cell>
          <cell r="B22899" t="str">
            <v>Estaca pré-moldada de concreto armado centrifugado com compressão admissível de 230 t - sem emenda - fornecimento e cravação</v>
          </cell>
          <cell r="C22899" t="str">
            <v>m</v>
          </cell>
          <cell r="D22899">
            <v>800.57</v>
          </cell>
          <cell r="E22899" t="str">
            <v>DNIT - ABR/25</v>
          </cell>
        </row>
        <row r="22900">
          <cell r="A22900">
            <v>2306003</v>
          </cell>
          <cell r="B22900" t="str">
            <v>Estaca pré-moldada de concreto armado centrifugado com compressão admissível de 300 t - sem emenda - fornecimento e cravação</v>
          </cell>
          <cell r="C22900" t="str">
            <v>m</v>
          </cell>
          <cell r="D22900">
            <v>1089.8699999999999</v>
          </cell>
          <cell r="E22900" t="str">
            <v>DNIT - ABR/25</v>
          </cell>
        </row>
        <row r="22901">
          <cell r="A22901">
            <v>2305997</v>
          </cell>
          <cell r="B22901" t="str">
            <v>Estaca pré-moldada de concreto armado centrifugado com compressão admissível de 55 t - sem emenda - fornecimento e cravação</v>
          </cell>
          <cell r="C22901" t="str">
            <v>m</v>
          </cell>
          <cell r="D22901">
            <v>236.61</v>
          </cell>
          <cell r="E22901" t="str">
            <v>DNIT - ABR/25</v>
          </cell>
        </row>
        <row r="22902">
          <cell r="A22902">
            <v>2305998</v>
          </cell>
          <cell r="B22902" t="str">
            <v>Estaca pré-moldada de concreto armado centrifugado com compressão admissível de 80 t - sem emenda - fornecimento e cravação</v>
          </cell>
          <cell r="C22902" t="str">
            <v>m</v>
          </cell>
          <cell r="D22902">
            <v>321.61</v>
          </cell>
          <cell r="E22902" t="str">
            <v>DNIT - ABR/25</v>
          </cell>
        </row>
        <row r="22903">
          <cell r="A22903">
            <v>2306101</v>
          </cell>
          <cell r="B22903" t="str">
            <v>Estaca pré-moldada de concreto protendido 15 x 15 cm - produzida - sem emenda - cravação</v>
          </cell>
          <cell r="C22903" t="str">
            <v>m</v>
          </cell>
          <cell r="D22903">
            <v>74.739999999999995</v>
          </cell>
          <cell r="E22903" t="str">
            <v>DNIT - ABR/25</v>
          </cell>
        </row>
        <row r="22904">
          <cell r="A22904">
            <v>2306102</v>
          </cell>
          <cell r="B22904" t="str">
            <v>Estaca pré-moldada de concreto protendido 17 x 17 cm - produzida - sem emenda - cravação</v>
          </cell>
          <cell r="C22904" t="str">
            <v>m</v>
          </cell>
          <cell r="D22904">
            <v>79.599999999999994</v>
          </cell>
          <cell r="E22904" t="str">
            <v>DNIT - ABR/25</v>
          </cell>
        </row>
        <row r="22905">
          <cell r="A22905">
            <v>2306103</v>
          </cell>
          <cell r="B22905" t="str">
            <v>Estaca pré-moldada de concreto protendido 20 x 20 cm - produzida - sem emenda - cravação</v>
          </cell>
          <cell r="C22905" t="str">
            <v>m</v>
          </cell>
          <cell r="D22905">
            <v>89.31</v>
          </cell>
          <cell r="E22905" t="str">
            <v>DNIT - ABR/25</v>
          </cell>
        </row>
        <row r="22906">
          <cell r="A22906">
            <v>2306104</v>
          </cell>
          <cell r="B22906" t="str">
            <v>Estaca pré-moldada de concreto protendido 21 x 21 cm - produzida - sem emenda - cravação</v>
          </cell>
          <cell r="C22906" t="str">
            <v>m</v>
          </cell>
          <cell r="D22906">
            <v>94.61</v>
          </cell>
          <cell r="E22906" t="str">
            <v>DNIT - ABR/25</v>
          </cell>
        </row>
        <row r="22907">
          <cell r="A22907">
            <v>2306105</v>
          </cell>
          <cell r="B22907" t="str">
            <v>Estaca pré-moldada de concreto protendido 23 x 23 cm - produzida - sem emenda - cravação</v>
          </cell>
          <cell r="C22907" t="str">
            <v>m</v>
          </cell>
          <cell r="D22907">
            <v>100.54</v>
          </cell>
          <cell r="E22907" t="str">
            <v>DNIT - ABR/25</v>
          </cell>
        </row>
        <row r="22908">
          <cell r="A22908">
            <v>2306106</v>
          </cell>
          <cell r="B22908" t="str">
            <v>Estaca pré-moldada de concreto protendido 25 x 25 cm - produzida - sem emenda - cravação</v>
          </cell>
          <cell r="C22908" t="str">
            <v>m</v>
          </cell>
          <cell r="D22908">
            <v>109.63</v>
          </cell>
          <cell r="E22908" t="str">
            <v>DNIT - ABR/25</v>
          </cell>
        </row>
        <row r="22909">
          <cell r="A22909">
            <v>2306107</v>
          </cell>
          <cell r="B22909" t="str">
            <v>Estaca pré-moldada de concreto protendido 26 x 26 cm - produzida - sem emenda - cravação</v>
          </cell>
          <cell r="C22909" t="str">
            <v>m</v>
          </cell>
          <cell r="D22909">
            <v>112.79</v>
          </cell>
          <cell r="E22909" t="str">
            <v>DNIT - ABR/25</v>
          </cell>
        </row>
        <row r="22910">
          <cell r="A22910">
            <v>2306269</v>
          </cell>
          <cell r="B22910" t="str">
            <v>Estaca pré-moldada de concreto protendido 30 x 30 cm - produzida - sem emenda - cravação</v>
          </cell>
          <cell r="C22910" t="str">
            <v>m</v>
          </cell>
          <cell r="D22910">
            <v>126.9</v>
          </cell>
          <cell r="E22910" t="str">
            <v>DNIT - ABR/25</v>
          </cell>
        </row>
        <row r="22911">
          <cell r="A22911">
            <v>2306270</v>
          </cell>
          <cell r="B22911" t="str">
            <v>Estaca pré-moldada de concreto protendido 33 x 33 cm - produzida - sem emenda - cravação</v>
          </cell>
          <cell r="C22911" t="str">
            <v>m</v>
          </cell>
          <cell r="D22911">
            <v>141.47</v>
          </cell>
          <cell r="E22911" t="str">
            <v>DNIT - ABR/25</v>
          </cell>
        </row>
        <row r="22912">
          <cell r="A22912">
            <v>2306271</v>
          </cell>
          <cell r="B22912" t="str">
            <v>Estaca pré-moldada de concreto protendido 35 x 35 cm - produzida - sem emenda - cravação</v>
          </cell>
          <cell r="C22912" t="str">
            <v>m</v>
          </cell>
          <cell r="D22912">
            <v>155.43</v>
          </cell>
          <cell r="E22912" t="str">
            <v>DNIT - ABR/25</v>
          </cell>
        </row>
        <row r="22913">
          <cell r="A22913">
            <v>2306272</v>
          </cell>
          <cell r="B22913" t="str">
            <v>Estaca pré-moldada de concreto protendido 38 x 38 cm - produzida - sem emenda - cravação</v>
          </cell>
          <cell r="C22913" t="str">
            <v>m</v>
          </cell>
          <cell r="D22913">
            <v>164.36</v>
          </cell>
          <cell r="E22913" t="str">
            <v>DNIT - ABR/25</v>
          </cell>
        </row>
        <row r="22914">
          <cell r="A22914">
            <v>2306273</v>
          </cell>
          <cell r="B22914" t="str">
            <v>Estaca pré-moldada de concreto protendido 40 x 40 cm - produzida - sem emenda - cravação</v>
          </cell>
          <cell r="C22914" t="str">
            <v>m</v>
          </cell>
          <cell r="D22914">
            <v>184.94</v>
          </cell>
          <cell r="E22914" t="str">
            <v>DNIT - ABR/25</v>
          </cell>
        </row>
        <row r="22915">
          <cell r="A22915">
            <v>2306274</v>
          </cell>
          <cell r="B22915" t="str">
            <v>Estaca pré-moldada de concreto protendido 42 x 42 cm - produzida - sem emenda - cravação</v>
          </cell>
          <cell r="C22915" t="str">
            <v>m</v>
          </cell>
          <cell r="D22915">
            <v>197.66</v>
          </cell>
          <cell r="E22915" t="str">
            <v>DNIT - ABR/25</v>
          </cell>
        </row>
        <row r="22916">
          <cell r="A22916">
            <v>2306275</v>
          </cell>
          <cell r="B22916" t="str">
            <v>Estaca pré-moldada de concreto protendido 45 x 45 cm - produzida - sem emenda - cravação</v>
          </cell>
          <cell r="C22916" t="str">
            <v>m</v>
          </cell>
          <cell r="D22916">
            <v>228.73</v>
          </cell>
          <cell r="E22916" t="str">
            <v>DNIT - ABR/25</v>
          </cell>
        </row>
        <row r="22917">
          <cell r="A22917">
            <v>2306100</v>
          </cell>
          <cell r="B22917" t="str">
            <v>Estaca pré-moldada de concreto protendido com compressão admissível de 100 t - comercial - sem emenda - fornecimento e cravação</v>
          </cell>
          <cell r="C22917" t="str">
            <v>m</v>
          </cell>
          <cell r="D22917">
            <v>360.31</v>
          </cell>
          <cell r="E22917" t="str">
            <v>DNIT - ABR/25</v>
          </cell>
        </row>
        <row r="22918">
          <cell r="A22918">
            <v>2306004</v>
          </cell>
          <cell r="B22918" t="str">
            <v>Estaca pré-moldada de concreto protendido com compressão admissível de 25 t - comercial - sem emenda - fornecimento e cravação</v>
          </cell>
          <cell r="C22918" t="str">
            <v>m</v>
          </cell>
          <cell r="D22918">
            <v>124.04</v>
          </cell>
          <cell r="E22918" t="str">
            <v>DNIT - ABR/25</v>
          </cell>
        </row>
        <row r="22919">
          <cell r="A22919">
            <v>2306097</v>
          </cell>
          <cell r="B22919" t="str">
            <v>Estaca pré-moldada de concreto protendido com compressão admissível de 35 t - comercial - sem emenda - fornecimento e cravação</v>
          </cell>
          <cell r="C22919" t="str">
            <v>m</v>
          </cell>
          <cell r="D22919">
            <v>156.51</v>
          </cell>
          <cell r="E22919" t="str">
            <v>DNIT - ABR/25</v>
          </cell>
        </row>
        <row r="22920">
          <cell r="A22920">
            <v>2306098</v>
          </cell>
          <cell r="B22920" t="str">
            <v>Estaca pré-moldada de concreto protendido com compressão admissível de 60 t - comercial - sem emenda - fornecimento e cravação</v>
          </cell>
          <cell r="C22920" t="str">
            <v>m</v>
          </cell>
          <cell r="D22920">
            <v>186.69</v>
          </cell>
          <cell r="E22920" t="str">
            <v>DNIT - ABR/25</v>
          </cell>
        </row>
        <row r="22921">
          <cell r="A22921">
            <v>2306007</v>
          </cell>
          <cell r="B22921" t="str">
            <v>Estaca pré-moldada de concreto protendido com compressão admissível de 75 t - comercial - sem emenda - fornecimento e cravação</v>
          </cell>
          <cell r="C22921" t="str">
            <v>m</v>
          </cell>
          <cell r="D22921">
            <v>261.89999999999998</v>
          </cell>
          <cell r="E22921" t="str">
            <v>DNIT - ABR/25</v>
          </cell>
        </row>
        <row r="22922">
          <cell r="A22922">
            <v>2306067</v>
          </cell>
          <cell r="B22922" t="str">
            <v>Estaca raiz perfurada na rocha com D = 16 cm - confecção</v>
          </cell>
          <cell r="C22922" t="str">
            <v>m</v>
          </cell>
          <cell r="D22922">
            <v>532.88</v>
          </cell>
          <cell r="E22922" t="str">
            <v>DNIT - ABR/25</v>
          </cell>
        </row>
        <row r="22923">
          <cell r="A22923">
            <v>2306068</v>
          </cell>
          <cell r="B22923" t="str">
            <v>Estaca raiz perfurada na rocha com D = 20 cm - confecção</v>
          </cell>
          <cell r="C22923" t="str">
            <v>m</v>
          </cell>
          <cell r="D22923">
            <v>671.95</v>
          </cell>
          <cell r="E22923" t="str">
            <v>DNIT - ABR/25</v>
          </cell>
        </row>
        <row r="22924">
          <cell r="A22924">
            <v>2306069</v>
          </cell>
          <cell r="B22924" t="str">
            <v>Estaca raiz perfurada na rocha com D = 25 cm - confecção</v>
          </cell>
          <cell r="C22924" t="str">
            <v>m</v>
          </cell>
          <cell r="D22924">
            <v>908.71</v>
          </cell>
          <cell r="E22924" t="str">
            <v>DNIT - ABR/25</v>
          </cell>
        </row>
        <row r="22925">
          <cell r="A22925">
            <v>2306070</v>
          </cell>
          <cell r="B22925" t="str">
            <v>Estaca raiz perfurada na rocha com D = 31 cm - confecção</v>
          </cell>
          <cell r="C22925" t="str">
            <v>m</v>
          </cell>
          <cell r="D22925">
            <v>1388.06</v>
          </cell>
          <cell r="E22925" t="str">
            <v>DNIT - ABR/25</v>
          </cell>
        </row>
        <row r="22926">
          <cell r="A22926">
            <v>2306071</v>
          </cell>
          <cell r="B22926" t="str">
            <v>Estaca raiz perfurada na rocha com D = 40 cm - confecção</v>
          </cell>
          <cell r="C22926" t="str">
            <v>m</v>
          </cell>
          <cell r="D22926">
            <v>2088.96</v>
          </cell>
          <cell r="E22926" t="str">
            <v>DNIT - ABR/25</v>
          </cell>
        </row>
        <row r="22927">
          <cell r="A22927">
            <v>2306181</v>
          </cell>
          <cell r="B22927" t="str">
            <v>Estaca raiz perfurada na rocha com D = 45 cm - confecção</v>
          </cell>
          <cell r="C22927" t="str">
            <v>m</v>
          </cell>
          <cell r="D22927">
            <v>2102.84</v>
          </cell>
          <cell r="E22927" t="str">
            <v>DNIT - ABR/25</v>
          </cell>
        </row>
        <row r="22928">
          <cell r="A22928">
            <v>2306062</v>
          </cell>
          <cell r="B22928" t="str">
            <v>Estaca raiz perfurada no solo com D = 16 cm - confecção</v>
          </cell>
          <cell r="C22928" t="str">
            <v>m</v>
          </cell>
          <cell r="D22928">
            <v>96.57</v>
          </cell>
          <cell r="E22928" t="str">
            <v>DNIT - ABR/25</v>
          </cell>
        </row>
        <row r="22929">
          <cell r="A22929">
            <v>2306063</v>
          </cell>
          <cell r="B22929" t="str">
            <v>Estaca raiz perfurada no solo com D = 20 cm - confecção</v>
          </cell>
          <cell r="C22929" t="str">
            <v>m</v>
          </cell>
          <cell r="D22929">
            <v>115.45</v>
          </cell>
          <cell r="E22929" t="str">
            <v>DNIT - ABR/25</v>
          </cell>
        </row>
        <row r="22930">
          <cell r="A22930">
            <v>2306064</v>
          </cell>
          <cell r="B22930" t="str">
            <v>Estaca raiz perfurada no solo com D = 25 cm - confecção</v>
          </cell>
          <cell r="C22930" t="str">
            <v>m</v>
          </cell>
          <cell r="D22930">
            <v>141.41999999999999</v>
          </cell>
          <cell r="E22930" t="str">
            <v>DNIT - ABR/25</v>
          </cell>
        </row>
        <row r="22931">
          <cell r="A22931">
            <v>2306065</v>
          </cell>
          <cell r="B22931" t="str">
            <v>Estaca raiz perfurada no solo com D = 31 cm - confecção</v>
          </cell>
          <cell r="C22931" t="str">
            <v>m</v>
          </cell>
          <cell r="D22931">
            <v>182.08</v>
          </cell>
          <cell r="E22931" t="str">
            <v>DNIT - ABR/25</v>
          </cell>
        </row>
        <row r="22932">
          <cell r="A22932">
            <v>2306066</v>
          </cell>
          <cell r="B22932" t="str">
            <v>Estaca raiz perfurada no solo com D = 40 cm - confecção</v>
          </cell>
          <cell r="C22932" t="str">
            <v>m</v>
          </cell>
          <cell r="D22932">
            <v>254.74</v>
          </cell>
          <cell r="E22932" t="str">
            <v>DNIT - ABR/25</v>
          </cell>
        </row>
        <row r="22933">
          <cell r="A22933">
            <v>2306180</v>
          </cell>
          <cell r="B22933" t="str">
            <v>Estaca raiz perfurada no solo com D = 45 cm - confecção</v>
          </cell>
          <cell r="C22933" t="str">
            <v>m</v>
          </cell>
          <cell r="D22933">
            <v>286.32</v>
          </cell>
          <cell r="E22933" t="str">
            <v>DNIT - ABR/25</v>
          </cell>
        </row>
        <row r="22934">
          <cell r="A22934">
            <v>2306009</v>
          </cell>
          <cell r="B22934" t="str">
            <v>Estaca Strauss D = 25 cm - confecção</v>
          </cell>
          <cell r="C22934" t="str">
            <v>m</v>
          </cell>
          <cell r="D22934">
            <v>19.47</v>
          </cell>
          <cell r="E22934" t="str">
            <v>DNIT - ABR/25</v>
          </cell>
        </row>
        <row r="22935">
          <cell r="A22935">
            <v>2306010</v>
          </cell>
          <cell r="B22935" t="str">
            <v>Estaca Strauss D = 32 cm - confecção</v>
          </cell>
          <cell r="C22935" t="str">
            <v>m</v>
          </cell>
          <cell r="D22935">
            <v>24.26</v>
          </cell>
          <cell r="E22935" t="str">
            <v>DNIT - ABR/25</v>
          </cell>
        </row>
        <row r="22936">
          <cell r="A22936">
            <v>2306011</v>
          </cell>
          <cell r="B22936" t="str">
            <v>Estaca Strauss D = 38 cm - confecção</v>
          </cell>
          <cell r="C22936" t="str">
            <v>m</v>
          </cell>
          <cell r="D22936">
            <v>27.63</v>
          </cell>
          <cell r="E22936" t="str">
            <v>DNIT - ABR/25</v>
          </cell>
        </row>
        <row r="22937">
          <cell r="A22937">
            <v>2306012</v>
          </cell>
          <cell r="B22937" t="str">
            <v>Estaca Strauss D = 45 cm - confecção</v>
          </cell>
          <cell r="C22937" t="str">
            <v>m</v>
          </cell>
          <cell r="D22937">
            <v>32.35</v>
          </cell>
          <cell r="E22937" t="str">
            <v>DNIT - ABR/25</v>
          </cell>
        </row>
        <row r="22938">
          <cell r="A22938">
            <v>2306108</v>
          </cell>
          <cell r="B22938" t="str">
            <v>Estaca trilho TR 25 - fornecimento e cravação</v>
          </cell>
          <cell r="C22938" t="str">
            <v>m</v>
          </cell>
          <cell r="D22938">
            <v>153.66999999999999</v>
          </cell>
          <cell r="E22938" t="str">
            <v>DNIT - ABR/25</v>
          </cell>
        </row>
        <row r="22939">
          <cell r="A22939">
            <v>2306110</v>
          </cell>
          <cell r="B22939" t="str">
            <v>Estaca trilho TR 37 - fornecimento e cravação</v>
          </cell>
          <cell r="C22939" t="str">
            <v>m</v>
          </cell>
          <cell r="D22939">
            <v>218.18</v>
          </cell>
          <cell r="E22939" t="str">
            <v>DNIT - ABR/25</v>
          </cell>
        </row>
        <row r="22940">
          <cell r="A22940">
            <v>2306111</v>
          </cell>
          <cell r="B22940" t="str">
            <v>Estaca trilho TR 45 - fornecimento e cravação</v>
          </cell>
          <cell r="C22940" t="str">
            <v>m</v>
          </cell>
          <cell r="D22940">
            <v>257.08999999999997</v>
          </cell>
          <cell r="E22940" t="str">
            <v>DNIT - ABR/25</v>
          </cell>
        </row>
        <row r="22941">
          <cell r="A22941">
            <v>2306112</v>
          </cell>
          <cell r="B22941" t="str">
            <v>Estaca trilho TR 57 - fornecimento e cravação</v>
          </cell>
          <cell r="C22941" t="str">
            <v>m</v>
          </cell>
          <cell r="D22941">
            <v>319.57</v>
          </cell>
          <cell r="E22941" t="str">
            <v>DNIT - ABR/25</v>
          </cell>
        </row>
        <row r="22942">
          <cell r="A22942">
            <v>2306113</v>
          </cell>
          <cell r="B22942" t="str">
            <v>Estaca trilho TR 68 - fornecimento e cravação</v>
          </cell>
          <cell r="C22942" t="str">
            <v>m</v>
          </cell>
          <cell r="D22942">
            <v>376.16</v>
          </cell>
          <cell r="E22942" t="str">
            <v>DNIT - ABR/25</v>
          </cell>
        </row>
        <row r="22943">
          <cell r="A22943">
            <v>2306123</v>
          </cell>
          <cell r="B22943" t="str">
            <v>Estaca triplo trilho TR 25 - com emenda - fornecimento e cravação</v>
          </cell>
          <cell r="C22943" t="str">
            <v>m</v>
          </cell>
          <cell r="D22943">
            <v>415.36</v>
          </cell>
          <cell r="E22943" t="str">
            <v>DNIT - ABR/25</v>
          </cell>
        </row>
        <row r="22944">
          <cell r="A22944">
            <v>2306124</v>
          </cell>
          <cell r="B22944" t="str">
            <v>Estaca triplo trilho TR 37 - com emenda - fornecimento e cravação</v>
          </cell>
          <cell r="C22944" t="str">
            <v>m</v>
          </cell>
          <cell r="D22944">
            <v>607.45000000000005</v>
          </cell>
          <cell r="E22944" t="str">
            <v>DNIT - ABR/25</v>
          </cell>
        </row>
        <row r="22945">
          <cell r="A22945">
            <v>2306125</v>
          </cell>
          <cell r="B22945" t="str">
            <v>Estaca triplo trilho TR 45 - com emenda - fornecimento e cravação</v>
          </cell>
          <cell r="C22945" t="str">
            <v>m</v>
          </cell>
          <cell r="D22945">
            <v>724.77</v>
          </cell>
          <cell r="E22945" t="str">
            <v>DNIT - ABR/25</v>
          </cell>
        </row>
        <row r="22946">
          <cell r="A22946">
            <v>2306126</v>
          </cell>
          <cell r="B22946" t="str">
            <v>Estaca triplo trilho TR 57 - com emenda - fornecimento e cravação</v>
          </cell>
          <cell r="C22946" t="str">
            <v>m</v>
          </cell>
          <cell r="D22946">
            <v>912.1</v>
          </cell>
          <cell r="E22946" t="str">
            <v>DNIT - ABR/25</v>
          </cell>
        </row>
        <row r="22947">
          <cell r="A22947">
            <v>2306127</v>
          </cell>
          <cell r="B22947" t="str">
            <v>Estaca triplo trilho TR 68 - com emenda - fornecimento e cravação</v>
          </cell>
          <cell r="C22947" t="str">
            <v>m</v>
          </cell>
          <cell r="D22947">
            <v>1081.48</v>
          </cell>
          <cell r="E22947" t="str">
            <v>DNIT - ABR/25</v>
          </cell>
        </row>
        <row r="22948">
          <cell r="A22948">
            <v>2306300</v>
          </cell>
          <cell r="B22948" t="str">
            <v>Fabricação de estaca pré-moldada de concreto protendida seção 15 x 15 cm</v>
          </cell>
          <cell r="C22948" t="str">
            <v>m</v>
          </cell>
          <cell r="D22948">
            <v>34.28</v>
          </cell>
          <cell r="E22948" t="str">
            <v>DNIT - ABR/25</v>
          </cell>
        </row>
        <row r="22949">
          <cell r="A22949">
            <v>2306301</v>
          </cell>
          <cell r="B22949" t="str">
            <v>Fabricação de estaca pré-moldada de concreto protendida seção 17 x 17 cm</v>
          </cell>
          <cell r="C22949" t="str">
            <v>m</v>
          </cell>
          <cell r="D22949">
            <v>37.1</v>
          </cell>
          <cell r="E22949" t="str">
            <v>DNIT - ABR/25</v>
          </cell>
        </row>
        <row r="22950">
          <cell r="A22950">
            <v>2306302</v>
          </cell>
          <cell r="B22950" t="str">
            <v>Fabricação de estaca pré-moldada de concreto protendida seção 20 x 20 cm</v>
          </cell>
          <cell r="C22950" t="str">
            <v>m</v>
          </cell>
          <cell r="D22950">
            <v>44.45</v>
          </cell>
          <cell r="E22950" t="str">
            <v>DNIT - ABR/25</v>
          </cell>
        </row>
        <row r="22951">
          <cell r="A22951">
            <v>2306303</v>
          </cell>
          <cell r="B22951" t="str">
            <v>Fabricação de estaca pré-moldada de concreto protendida seção 21 x 21 cm</v>
          </cell>
          <cell r="C22951" t="str">
            <v>m</v>
          </cell>
          <cell r="D22951">
            <v>48.11</v>
          </cell>
          <cell r="E22951" t="str">
            <v>DNIT - ABR/25</v>
          </cell>
        </row>
        <row r="22952">
          <cell r="A22952">
            <v>2306304</v>
          </cell>
          <cell r="B22952" t="str">
            <v>Fabricação de estaca pré-moldada de concreto protendida seção 23 x 23 cm</v>
          </cell>
          <cell r="C22952" t="str">
            <v>m</v>
          </cell>
          <cell r="D22952">
            <v>51.52</v>
          </cell>
          <cell r="E22952" t="str">
            <v>DNIT - ABR/25</v>
          </cell>
        </row>
        <row r="22953">
          <cell r="A22953">
            <v>2306305</v>
          </cell>
          <cell r="B22953" t="str">
            <v>Fabricação de estaca pré-moldada de concreto protendida seção 25 x 25 cm</v>
          </cell>
          <cell r="C22953" t="str">
            <v>m</v>
          </cell>
          <cell r="D22953">
            <v>58.19</v>
          </cell>
          <cell r="E22953" t="str">
            <v>DNIT - ABR/25</v>
          </cell>
        </row>
        <row r="22954">
          <cell r="A22954">
            <v>2306306</v>
          </cell>
          <cell r="B22954" t="str">
            <v>Fabricação de estaca pré-moldada de concreto protendida seção 26 x 26 cm</v>
          </cell>
          <cell r="C22954" t="str">
            <v>m</v>
          </cell>
          <cell r="D22954">
            <v>59.64</v>
          </cell>
          <cell r="E22954" t="str">
            <v>DNIT - ABR/25</v>
          </cell>
        </row>
        <row r="22955">
          <cell r="A22955">
            <v>2306307</v>
          </cell>
          <cell r="B22955" t="str">
            <v>Fabricação de estaca pré-moldada de concreto protendida seção 30 x 30 cm</v>
          </cell>
          <cell r="C22955" t="str">
            <v>m</v>
          </cell>
          <cell r="D22955">
            <v>69.430000000000007</v>
          </cell>
          <cell r="E22955" t="str">
            <v>DNIT - ABR/25</v>
          </cell>
        </row>
        <row r="22956">
          <cell r="A22956">
            <v>2306308</v>
          </cell>
          <cell r="B22956" t="str">
            <v>Fabricação de estaca pré-moldada de concreto protendida seção 33 x 33 cm</v>
          </cell>
          <cell r="C22956" t="str">
            <v>m</v>
          </cell>
          <cell r="D22956">
            <v>78.14</v>
          </cell>
          <cell r="E22956" t="str">
            <v>DNIT - ABR/25</v>
          </cell>
        </row>
        <row r="22957">
          <cell r="A22957">
            <v>2306309</v>
          </cell>
          <cell r="B22957" t="str">
            <v>Fabricação de estaca pré-moldada de concreto protendida seção 35 x 35 cm</v>
          </cell>
          <cell r="C22957" t="str">
            <v>m</v>
          </cell>
          <cell r="D22957">
            <v>88.53</v>
          </cell>
          <cell r="E22957" t="str">
            <v>DNIT - ABR/25</v>
          </cell>
        </row>
        <row r="22958">
          <cell r="A22958">
            <v>2306310</v>
          </cell>
          <cell r="B22958" t="str">
            <v>Fabricação de estaca pré-moldada de concreto protendida seção 38 x 38 cm</v>
          </cell>
          <cell r="C22958" t="str">
            <v>m</v>
          </cell>
          <cell r="D22958">
            <v>93.79</v>
          </cell>
          <cell r="E22958" t="str">
            <v>DNIT - ABR/25</v>
          </cell>
        </row>
        <row r="22959">
          <cell r="A22959">
            <v>2306311</v>
          </cell>
          <cell r="B22959" t="str">
            <v>Fabricação de estaca pré-moldada de concreto protendida seção 40 x 40 cm</v>
          </cell>
          <cell r="C22959" t="str">
            <v>m</v>
          </cell>
          <cell r="D22959">
            <v>108.86</v>
          </cell>
          <cell r="E22959" t="str">
            <v>DNIT - ABR/25</v>
          </cell>
        </row>
        <row r="22960">
          <cell r="A22960">
            <v>2306312</v>
          </cell>
          <cell r="B22960" t="str">
            <v>Fabricação de estaca pré-moldada de concreto protendida seção 42 x 42 cm</v>
          </cell>
          <cell r="C22960" t="str">
            <v>m</v>
          </cell>
          <cell r="D22960">
            <v>117.5</v>
          </cell>
          <cell r="E22960" t="str">
            <v>DNIT - ABR/25</v>
          </cell>
        </row>
        <row r="22961">
          <cell r="A22961">
            <v>2306313</v>
          </cell>
          <cell r="B22961" t="str">
            <v>Fabricação de estaca pré-moldada de concreto protendida seção 45 x 45 cm</v>
          </cell>
          <cell r="C22961" t="str">
            <v>m</v>
          </cell>
          <cell r="D22961">
            <v>142.13</v>
          </cell>
          <cell r="E22961" t="str">
            <v>DNIT - ABR/25</v>
          </cell>
        </row>
        <row r="22962">
          <cell r="A22962">
            <v>2306013</v>
          </cell>
          <cell r="B22962" t="str">
            <v>Gabarito de cravação de estacas submersas em aço ASTM A36 - confecção e instalação</v>
          </cell>
          <cell r="C22962" t="str">
            <v>kg</v>
          </cell>
          <cell r="D22962">
            <v>11.92</v>
          </cell>
          <cell r="E22962" t="str">
            <v>DNIT - ABR/25</v>
          </cell>
        </row>
        <row r="22963">
          <cell r="A22963">
            <v>2306243</v>
          </cell>
          <cell r="B22963" t="str">
            <v>Muro guia para estaca barrete com duas cortinas de 10 x 110 cm</v>
          </cell>
          <cell r="C22963" t="str">
            <v>m</v>
          </cell>
          <cell r="D22963">
            <v>618.69000000000005</v>
          </cell>
          <cell r="E22963" t="str">
            <v>DNIT - ABR/25</v>
          </cell>
        </row>
        <row r="22964">
          <cell r="A22964">
            <v>2408149</v>
          </cell>
          <cell r="B22964" t="str">
            <v>Estrutura em perfil de aço ASTM A36 corte, solda e montagem - fornecimento e instalação</v>
          </cell>
          <cell r="C22964" t="str">
            <v>kg</v>
          </cell>
          <cell r="D22964">
            <v>15.68</v>
          </cell>
          <cell r="E22964" t="str">
            <v>DNIT - ABR/25</v>
          </cell>
        </row>
        <row r="22965">
          <cell r="A22965">
            <v>2407972</v>
          </cell>
          <cell r="B22965" t="str">
            <v>Fornecimento e aplicação de adesivo estrutural à base de resina epóxi</v>
          </cell>
          <cell r="C22965" t="str">
            <v>kg</v>
          </cell>
          <cell r="D22965">
            <v>71.650000000000006</v>
          </cell>
          <cell r="E22965" t="str">
            <v>DNIT - ABR/25</v>
          </cell>
        </row>
        <row r="22966">
          <cell r="A22966">
            <v>2407973</v>
          </cell>
          <cell r="B22966" t="str">
            <v>Hidrojateamento em superfície de aço grau WJ-2</v>
          </cell>
          <cell r="C22966" t="str">
            <v>m²</v>
          </cell>
          <cell r="D22966">
            <v>30.78</v>
          </cell>
          <cell r="E22966" t="str">
            <v>DNIT - ABR/25</v>
          </cell>
        </row>
        <row r="22967">
          <cell r="A22967">
            <v>2408075</v>
          </cell>
          <cell r="B22967" t="str">
            <v>Jateamento abrasivo em chapa de aço por esteira contínua</v>
          </cell>
          <cell r="C22967" t="str">
            <v>m²</v>
          </cell>
          <cell r="D22967">
            <v>6.21</v>
          </cell>
          <cell r="E22967" t="str">
            <v>DNIT - ABR/25</v>
          </cell>
        </row>
        <row r="22968">
          <cell r="A22968">
            <v>2408069</v>
          </cell>
          <cell r="B22968" t="str">
            <v>Jateamento de chapa de aço com o uso de granalhas de aço grau Sa 2</v>
          </cell>
          <cell r="C22968" t="str">
            <v>m²</v>
          </cell>
          <cell r="D22968">
            <v>5.71</v>
          </cell>
          <cell r="E22968" t="str">
            <v>DNIT - ABR/25</v>
          </cell>
        </row>
        <row r="22969">
          <cell r="A22969">
            <v>2419790</v>
          </cell>
          <cell r="B22969" t="str">
            <v>Jateamento de chapa de aço com o uso de granalhas de aço grau Sa 2 1/2</v>
          </cell>
          <cell r="C22969" t="str">
            <v>m²</v>
          </cell>
          <cell r="D22969">
            <v>10.32</v>
          </cell>
          <cell r="E22969" t="str">
            <v>DNIT - ABR/25</v>
          </cell>
        </row>
        <row r="22970">
          <cell r="A22970">
            <v>2407976</v>
          </cell>
          <cell r="B22970" t="str">
            <v>Jateamento de chapa de aço com o uso de granalhas de aço grau Sa 2 1/2 - em espaço confinado</v>
          </cell>
          <cell r="C22970" t="str">
            <v>m²</v>
          </cell>
          <cell r="D22970">
            <v>11.91</v>
          </cell>
          <cell r="E22970" t="str">
            <v>DNIT - ABR/25</v>
          </cell>
        </row>
        <row r="22971">
          <cell r="A22971">
            <v>2408068</v>
          </cell>
          <cell r="B22971" t="str">
            <v>Jateamento de chapa de aço com o uso de granalhas de aço grau Sa 3</v>
          </cell>
          <cell r="C22971" t="str">
            <v>m²</v>
          </cell>
          <cell r="D22971">
            <v>16.079999999999998</v>
          </cell>
          <cell r="E22971" t="str">
            <v>DNIT - ABR/25</v>
          </cell>
        </row>
        <row r="22972">
          <cell r="A22972">
            <v>2419705</v>
          </cell>
          <cell r="B22972" t="str">
            <v>Pintura com epóxi de dois componentes com pistola a ar comprimido, uma demão, espessura de 120 µm</v>
          </cell>
          <cell r="C22972" t="str">
            <v>m²</v>
          </cell>
          <cell r="D22972">
            <v>10.98</v>
          </cell>
          <cell r="E22972" t="str">
            <v>DNIT - ABR/25</v>
          </cell>
        </row>
        <row r="22973">
          <cell r="A22973">
            <v>2419704</v>
          </cell>
          <cell r="B22973" t="str">
            <v>Pintura com primer epóxi de dois componentes com pistola a ar comprimido, uma demão, espessura de 70 µm</v>
          </cell>
          <cell r="C22973" t="str">
            <v>m²</v>
          </cell>
          <cell r="D22973">
            <v>31.15</v>
          </cell>
          <cell r="E22973" t="str">
            <v>DNIT - ABR/25</v>
          </cell>
        </row>
        <row r="22974">
          <cell r="A22974">
            <v>2407981</v>
          </cell>
          <cell r="B22974" t="str">
            <v>Pintura com selante epóxi vinílico com pistola airless, uma demão, espessura de 80 µm</v>
          </cell>
          <cell r="C22974" t="str">
            <v>m²</v>
          </cell>
          <cell r="D22974">
            <v>18.87</v>
          </cell>
          <cell r="E22974" t="str">
            <v>DNIT - ABR/25</v>
          </cell>
        </row>
        <row r="22975">
          <cell r="A22975">
            <v>2407982</v>
          </cell>
          <cell r="B22975" t="str">
            <v>Pintura com tinta anti-incrustante com pistola airless, uma demão, espessura de 125 µm</v>
          </cell>
          <cell r="C22975" t="str">
            <v>m²</v>
          </cell>
          <cell r="D22975">
            <v>38.799999999999997</v>
          </cell>
          <cell r="E22975" t="str">
            <v>DNIT - ABR/25</v>
          </cell>
        </row>
        <row r="22976">
          <cell r="A22976">
            <v>2419703</v>
          </cell>
          <cell r="B22976" t="str">
            <v>Pintura com tinta anticorrosiva à base de epóxi poliamida de dois componentes com pistola a ar comprimido, uma demão, espessura de 150 µm</v>
          </cell>
          <cell r="C22976" t="str">
            <v>m²</v>
          </cell>
          <cell r="D22976">
            <v>14.94</v>
          </cell>
          <cell r="E22976" t="str">
            <v>DNIT - ABR/25</v>
          </cell>
        </row>
        <row r="22977">
          <cell r="A22977">
            <v>2408080</v>
          </cell>
          <cell r="B22977" t="str">
            <v>Pintura de acabamento com esmalte epóxi com pistola a ar comprimido, uma demão, espessura de 40 µm</v>
          </cell>
          <cell r="C22977" t="str">
            <v>m²</v>
          </cell>
          <cell r="D22977">
            <v>8.0299999999999994</v>
          </cell>
          <cell r="E22977" t="str">
            <v>DNIT - ABR/25</v>
          </cell>
        </row>
        <row r="22978">
          <cell r="A22978">
            <v>2408078</v>
          </cell>
          <cell r="B22978" t="str">
            <v>Pintura de acabamento com esmalte sintético com pistola a ar comprimido, uma demão, espessura de 30 µm</v>
          </cell>
          <cell r="C22978" t="str">
            <v>m²</v>
          </cell>
          <cell r="D22978">
            <v>3.18</v>
          </cell>
          <cell r="E22978" t="str">
            <v>DNIT - ABR/25</v>
          </cell>
        </row>
        <row r="22979">
          <cell r="A22979">
            <v>2407979</v>
          </cell>
          <cell r="B22979" t="str">
            <v>Pintura de acabamento com tinta de poliuretano acrílico de dois componentes com pistola airless, uma demão, espessura de 70 µm</v>
          </cell>
          <cell r="C22979" t="str">
            <v>m²</v>
          </cell>
          <cell r="D22979">
            <v>13.53</v>
          </cell>
          <cell r="E22979" t="str">
            <v>DNIT - ABR/25</v>
          </cell>
        </row>
        <row r="22980">
          <cell r="A22980">
            <v>2407980</v>
          </cell>
          <cell r="B22980" t="str">
            <v>Pintura de acabamento com tinta de poliuretano acrílico de dois componentes com pistola airless, uma demão, espessura de 70 µm - em espaço confinado</v>
          </cell>
          <cell r="C22980" t="str">
            <v>m²</v>
          </cell>
          <cell r="D22980">
            <v>13.57</v>
          </cell>
          <cell r="E22980" t="str">
            <v>DNIT - ABR/25</v>
          </cell>
        </row>
        <row r="22981">
          <cell r="A22981">
            <v>2408077</v>
          </cell>
          <cell r="B22981" t="str">
            <v>Pintura de fundo com tinta alquídica com pistola a ar comprimido, uma demão, espessura de 30 µm</v>
          </cell>
          <cell r="C22981" t="str">
            <v>m²</v>
          </cell>
          <cell r="D22981">
            <v>6.08</v>
          </cell>
          <cell r="E22981" t="str">
            <v>DNIT - ABR/25</v>
          </cell>
        </row>
        <row r="22982">
          <cell r="A22982">
            <v>2407983</v>
          </cell>
          <cell r="B22982" t="str">
            <v>Pintura de fundo com tinta anticorrosiva à base de epóxi poliamida de dois componentes com pistola airless, uma demão, espessura de 100 µm - em espaço confinado</v>
          </cell>
          <cell r="C22982" t="str">
            <v>m²</v>
          </cell>
          <cell r="D22982">
            <v>8</v>
          </cell>
          <cell r="E22982" t="str">
            <v>DNIT - ABR/25</v>
          </cell>
        </row>
        <row r="22983">
          <cell r="A22983">
            <v>2407977</v>
          </cell>
          <cell r="B22983" t="str">
            <v>Pintura de fundo com tinta anticorrosiva à base de epóxi poliamida de dois componentes com pistola airless, uma demão, espessura de 160 µm</v>
          </cell>
          <cell r="C22983" t="str">
            <v>m²</v>
          </cell>
          <cell r="D22983">
            <v>15.47</v>
          </cell>
          <cell r="E22983" t="str">
            <v>DNIT - ABR/25</v>
          </cell>
        </row>
        <row r="22984">
          <cell r="A22984">
            <v>2407978</v>
          </cell>
          <cell r="B22984" t="str">
            <v>Pintura de fundo com tinta anticorrosiva à base de epóxi poliamida de dois componentes com pistola airless, uma demão, espessura de 160 µm - em espaço confinado</v>
          </cell>
          <cell r="C22984" t="str">
            <v>m²</v>
          </cell>
          <cell r="D22984">
            <v>15.51</v>
          </cell>
          <cell r="E22984" t="str">
            <v>DNIT - ABR/25</v>
          </cell>
        </row>
        <row r="22985">
          <cell r="A22985">
            <v>2408079</v>
          </cell>
          <cell r="B22985" t="str">
            <v>Pintura de fundo com tinta epóxi com pistola a ar comprimido, uma demão, espessura de 120 µm</v>
          </cell>
          <cell r="C22985" t="str">
            <v>m²</v>
          </cell>
          <cell r="D22985">
            <v>49.12</v>
          </cell>
          <cell r="E22985" t="str">
            <v>DNIT - ABR/25</v>
          </cell>
        </row>
        <row r="22986">
          <cell r="A22986">
            <v>2408076</v>
          </cell>
          <cell r="B22986" t="str">
            <v>Pintura shop primer em chapa de aço por esteira contínua</v>
          </cell>
          <cell r="C22986" t="str">
            <v>m²</v>
          </cell>
          <cell r="D22986">
            <v>19.63</v>
          </cell>
          <cell r="E22986" t="str">
            <v>DNIT - ABR/25</v>
          </cell>
        </row>
        <row r="22987">
          <cell r="A22987">
            <v>2408057</v>
          </cell>
          <cell r="B22987" t="str">
            <v>Solda elétrica de perfis metálicos e chapas de aço com eletrodo E60XX</v>
          </cell>
          <cell r="C22987" t="str">
            <v>kg</v>
          </cell>
          <cell r="D22987">
            <v>106.53</v>
          </cell>
          <cell r="E22987" t="str">
            <v>DNIT - ABR/25</v>
          </cell>
        </row>
        <row r="22988">
          <cell r="A22988">
            <v>2408058</v>
          </cell>
          <cell r="B22988" t="str">
            <v>Solda elétrica de perfis metálicos e chapas de aço com eletrodo E70XX</v>
          </cell>
          <cell r="C22988" t="str">
            <v>kg</v>
          </cell>
          <cell r="D22988">
            <v>65.3</v>
          </cell>
          <cell r="E22988" t="str">
            <v>DNIT - ABR/25</v>
          </cell>
        </row>
        <row r="22989">
          <cell r="A22989">
            <v>2407974</v>
          </cell>
          <cell r="B22989" t="str">
            <v>Tratamento de superfície de aço com ferramenta mecânica grau SP-11</v>
          </cell>
          <cell r="C22989" t="str">
            <v>m²</v>
          </cell>
          <cell r="D22989">
            <v>369.31</v>
          </cell>
          <cell r="E22989" t="str">
            <v>DNIT - ABR/25</v>
          </cell>
        </row>
        <row r="22990">
          <cell r="A22990">
            <v>2407975</v>
          </cell>
          <cell r="B22990" t="str">
            <v>Tratamento de superfície de aço com ferramenta mecânica grau SP-11 - em espaço confinado</v>
          </cell>
          <cell r="C22990" t="str">
            <v>m²</v>
          </cell>
          <cell r="D22990">
            <v>376.33</v>
          </cell>
          <cell r="E22990" t="str">
            <v>DNIT - ABR/25</v>
          </cell>
        </row>
        <row r="22991">
          <cell r="A22991">
            <v>2419789</v>
          </cell>
          <cell r="B22991" t="str">
            <v>Tratamento em chapa de aço por esteira contínua</v>
          </cell>
          <cell r="C22991" t="str">
            <v>m²</v>
          </cell>
          <cell r="D22991">
            <v>17.57</v>
          </cell>
          <cell r="E22991" t="str">
            <v>DNIT - ABR/25</v>
          </cell>
        </row>
        <row r="22992">
          <cell r="A22992">
            <v>2607183</v>
          </cell>
          <cell r="B22992" t="str">
            <v>Alinhamento manual da grade do AMV para qualquer abertura e qualquer bitola</v>
          </cell>
          <cell r="C22992" t="str">
            <v>un</v>
          </cell>
          <cell r="D22992">
            <v>437.82</v>
          </cell>
          <cell r="E22992" t="str">
            <v>DNIT - ABR/25</v>
          </cell>
        </row>
        <row r="22993">
          <cell r="A22993">
            <v>2607226</v>
          </cell>
          <cell r="B22993" t="str">
            <v>Assentamento dos materiais metálicos do AMV 1:10, TR 45, bitola larga</v>
          </cell>
          <cell r="C22993" t="str">
            <v>un</v>
          </cell>
          <cell r="D22993">
            <v>552975.21</v>
          </cell>
          <cell r="E22993" t="str">
            <v>DNIT - ABR/25</v>
          </cell>
        </row>
        <row r="22994">
          <cell r="A22994">
            <v>2607209</v>
          </cell>
          <cell r="B22994" t="str">
            <v>Assentamento dos materiais metálicos do AMV 1:10, TR 45, bitola métrica</v>
          </cell>
          <cell r="C22994" t="str">
            <v>un</v>
          </cell>
          <cell r="D22994">
            <v>480780.29</v>
          </cell>
          <cell r="E22994" t="str">
            <v>DNIT - ABR/25</v>
          </cell>
        </row>
        <row r="22995">
          <cell r="A22995">
            <v>2607161</v>
          </cell>
          <cell r="B22995" t="str">
            <v>Assentamento dos materiais metálicos do AMV 1:10, TR 45, bitola mista</v>
          </cell>
          <cell r="C22995" t="str">
            <v>un</v>
          </cell>
          <cell r="D22995">
            <v>664056.89</v>
          </cell>
          <cell r="E22995" t="str">
            <v>DNIT - ABR/25</v>
          </cell>
        </row>
        <row r="22996">
          <cell r="A22996">
            <v>2607148</v>
          </cell>
          <cell r="B22996" t="str">
            <v>Assentamento dos materiais metálicos do AMV 1:10, TR 57, bitola larga</v>
          </cell>
          <cell r="C22996" t="str">
            <v>un</v>
          </cell>
          <cell r="D22996">
            <v>700414.27</v>
          </cell>
          <cell r="E22996" t="str">
            <v>DNIT - ABR/25</v>
          </cell>
        </row>
        <row r="22997">
          <cell r="A22997">
            <v>2607213</v>
          </cell>
          <cell r="B22997" t="str">
            <v>Assentamento dos materiais metálicos do AMV 1:10, TR 57, bitola métrica</v>
          </cell>
          <cell r="C22997" t="str">
            <v>un</v>
          </cell>
          <cell r="D22997">
            <v>608864.07999999996</v>
          </cell>
          <cell r="E22997" t="str">
            <v>DNIT - ABR/25</v>
          </cell>
        </row>
        <row r="22998">
          <cell r="A22998">
            <v>2607165</v>
          </cell>
          <cell r="B22998" t="str">
            <v>Assentamento dos materiais metálicos do AMV 1:10, TR 57, bitola mista</v>
          </cell>
          <cell r="C22998" t="str">
            <v>un</v>
          </cell>
          <cell r="D22998">
            <v>841449.27</v>
          </cell>
          <cell r="E22998" t="str">
            <v>DNIT - ABR/25</v>
          </cell>
        </row>
        <row r="22999">
          <cell r="A22999">
            <v>2607152</v>
          </cell>
          <cell r="B22999" t="str">
            <v>Assentamento dos materiais metálicos do AMV 1:10, TR 68, bitola larga</v>
          </cell>
          <cell r="C22999" t="str">
            <v>un</v>
          </cell>
          <cell r="D22999">
            <v>834783.44</v>
          </cell>
          <cell r="E22999" t="str">
            <v>DNIT - ABR/25</v>
          </cell>
        </row>
        <row r="23000">
          <cell r="A23000">
            <v>2607217</v>
          </cell>
          <cell r="B23000" t="str">
            <v>Assentamento dos materiais metálicos do AMV 1:10, TR 68, bitola métrica</v>
          </cell>
          <cell r="C23000" t="str">
            <v>un</v>
          </cell>
          <cell r="D23000">
            <v>726251.01</v>
          </cell>
          <cell r="E23000" t="str">
            <v>DNIT - ABR/25</v>
          </cell>
        </row>
        <row r="23001">
          <cell r="A23001">
            <v>2607169</v>
          </cell>
          <cell r="B23001" t="str">
            <v>Assentamento dos materiais metálicos do AMV 1:10, TR 68, bitola mista</v>
          </cell>
          <cell r="C23001" t="str">
            <v>un</v>
          </cell>
          <cell r="D23001">
            <v>1003540.59</v>
          </cell>
          <cell r="E23001" t="str">
            <v>DNIT - ABR/25</v>
          </cell>
        </row>
        <row r="23002">
          <cell r="A23002">
            <v>2607156</v>
          </cell>
          <cell r="B23002" t="str">
            <v>Assentamento dos materiais metálicos do AMV 1:10, UIC 60, bitola larga</v>
          </cell>
          <cell r="C23002" t="str">
            <v>un</v>
          </cell>
          <cell r="D23002">
            <v>737432.27</v>
          </cell>
          <cell r="E23002" t="str">
            <v>DNIT - ABR/25</v>
          </cell>
        </row>
        <row r="23003">
          <cell r="A23003">
            <v>2607221</v>
          </cell>
          <cell r="B23003" t="str">
            <v>Assentamento dos materiais metálicos do AMV 1:10, UIC 60, bitola métrica</v>
          </cell>
          <cell r="C23003" t="str">
            <v>un</v>
          </cell>
          <cell r="D23003">
            <v>640958.31000000006</v>
          </cell>
          <cell r="E23003" t="str">
            <v>DNIT - ABR/25</v>
          </cell>
        </row>
        <row r="23004">
          <cell r="A23004">
            <v>2607173</v>
          </cell>
          <cell r="B23004" t="str">
            <v>Assentamento dos materiais metálicos do AMV 1:10, UIC 60, bitola mista</v>
          </cell>
          <cell r="C23004" t="str">
            <v>un</v>
          </cell>
          <cell r="D23004">
            <v>885764.47</v>
          </cell>
          <cell r="E23004" t="str">
            <v>DNIT - ABR/25</v>
          </cell>
        </row>
        <row r="23005">
          <cell r="A23005">
            <v>2607227</v>
          </cell>
          <cell r="B23005" t="str">
            <v>Assentamento dos materiais metálicos do AMV 1:12, TR 45, bitola larga</v>
          </cell>
          <cell r="C23005" t="str">
            <v>un</v>
          </cell>
          <cell r="D23005">
            <v>608458.56999999995</v>
          </cell>
          <cell r="E23005" t="str">
            <v>DNIT - ABR/25</v>
          </cell>
        </row>
        <row r="23006">
          <cell r="A23006">
            <v>2607210</v>
          </cell>
          <cell r="B23006" t="str">
            <v>Assentamento dos materiais metálicos do AMV 1:12, TR 45, bitola métrica</v>
          </cell>
          <cell r="C23006" t="str">
            <v>un</v>
          </cell>
          <cell r="D23006">
            <v>528997.39</v>
          </cell>
          <cell r="E23006" t="str">
            <v>DNIT - ABR/25</v>
          </cell>
        </row>
        <row r="23007">
          <cell r="A23007">
            <v>2607162</v>
          </cell>
          <cell r="B23007" t="str">
            <v>Assentamento dos materiais metálicos do AMV 1:12, TR 45, bitola mista</v>
          </cell>
          <cell r="C23007" t="str">
            <v>un</v>
          </cell>
          <cell r="D23007">
            <v>730763.31</v>
          </cell>
          <cell r="E23007" t="str">
            <v>DNIT - ABR/25</v>
          </cell>
        </row>
        <row r="23008">
          <cell r="A23008">
            <v>2607149</v>
          </cell>
          <cell r="B23008" t="str">
            <v>Assentamento dos materiais metálicos do AMV 1:12, TR 57, bitola larga</v>
          </cell>
          <cell r="C23008" t="str">
            <v>un</v>
          </cell>
          <cell r="D23008">
            <v>770690.67</v>
          </cell>
          <cell r="E23008" t="str">
            <v>DNIT - ABR/25</v>
          </cell>
        </row>
        <row r="23009">
          <cell r="A23009">
            <v>2607214</v>
          </cell>
          <cell r="B23009" t="str">
            <v>Assentamento dos materiais metálicos do AMV 1:12, TR 57, bitola métrica</v>
          </cell>
          <cell r="C23009" t="str">
            <v>un</v>
          </cell>
          <cell r="D23009">
            <v>669926.27</v>
          </cell>
          <cell r="E23009" t="str">
            <v>DNIT - ABR/25</v>
          </cell>
        </row>
        <row r="23010">
          <cell r="A23010">
            <v>2607166</v>
          </cell>
          <cell r="B23010" t="str">
            <v>Assentamento dos materiais metálicos do AMV 1:12, TR 57, bitola mista</v>
          </cell>
          <cell r="C23010" t="str">
            <v>un</v>
          </cell>
          <cell r="D23010">
            <v>925975.17</v>
          </cell>
          <cell r="E23010" t="str">
            <v>DNIT - ABR/25</v>
          </cell>
        </row>
        <row r="23011">
          <cell r="A23011">
            <v>2607153</v>
          </cell>
          <cell r="B23011" t="str">
            <v>Assentamento dos materiais metálicos do AMV 1:12, TR 68, bitola larga</v>
          </cell>
          <cell r="C23011" t="str">
            <v>un</v>
          </cell>
          <cell r="D23011">
            <v>918457.82</v>
          </cell>
          <cell r="E23011" t="str">
            <v>DNIT - ABR/25</v>
          </cell>
        </row>
        <row r="23012">
          <cell r="A23012">
            <v>2607218</v>
          </cell>
          <cell r="B23012" t="str">
            <v>Assentamento dos materiais metálicos do AMV 1:12, TR 68, bitola métrica</v>
          </cell>
          <cell r="C23012" t="str">
            <v>un</v>
          </cell>
          <cell r="D23012">
            <v>799072.44</v>
          </cell>
          <cell r="E23012" t="str">
            <v>DNIT - ABR/25</v>
          </cell>
        </row>
        <row r="23013">
          <cell r="A23013">
            <v>2607170</v>
          </cell>
          <cell r="B23013" t="str">
            <v>Assentamento dos materiais metálicos do AMV 1:12, TR 68, bitola mista</v>
          </cell>
          <cell r="C23013" t="str">
            <v>un</v>
          </cell>
          <cell r="D23013">
            <v>1104317.92</v>
          </cell>
          <cell r="E23013" t="str">
            <v>DNIT - ABR/25</v>
          </cell>
        </row>
        <row r="23014">
          <cell r="A23014">
            <v>2607157</v>
          </cell>
          <cell r="B23014" t="str">
            <v>Assentamento dos materiais metálicos do AMV 1:12, UIC 60, bitola larga</v>
          </cell>
          <cell r="C23014" t="str">
            <v>un</v>
          </cell>
          <cell r="D23014">
            <v>811435.93</v>
          </cell>
          <cell r="E23014" t="str">
            <v>DNIT - ABR/25</v>
          </cell>
        </row>
        <row r="23015">
          <cell r="A23015">
            <v>2607222</v>
          </cell>
          <cell r="B23015" t="str">
            <v>Assentamento dos materiais metálicos do AMV 1:12, UIC 60, bitola métrica</v>
          </cell>
          <cell r="C23015" t="str">
            <v>un</v>
          </cell>
          <cell r="D23015">
            <v>705239.49</v>
          </cell>
          <cell r="E23015" t="str">
            <v>DNIT - ABR/25</v>
          </cell>
        </row>
        <row r="23016">
          <cell r="A23016">
            <v>2607174</v>
          </cell>
          <cell r="B23016" t="str">
            <v>Assentamento dos materiais metálicos do AMV 1:12, UIC 60, bitola mista</v>
          </cell>
          <cell r="C23016" t="str">
            <v>un</v>
          </cell>
          <cell r="D23016">
            <v>974741.53</v>
          </cell>
          <cell r="E23016" t="str">
            <v>DNIT - ABR/25</v>
          </cell>
        </row>
        <row r="23017">
          <cell r="A23017">
            <v>2607228</v>
          </cell>
          <cell r="B23017" t="str">
            <v>Assentamento dos materiais metálicos do AMV 1:14, TR 45, bitola larga</v>
          </cell>
          <cell r="C23017" t="str">
            <v>un</v>
          </cell>
          <cell r="D23017">
            <v>669452.71</v>
          </cell>
          <cell r="E23017" t="str">
            <v>DNIT - ABR/25</v>
          </cell>
        </row>
        <row r="23018">
          <cell r="A23018">
            <v>2607211</v>
          </cell>
          <cell r="B23018" t="str">
            <v>Assentamento dos materiais metálicos do AMV 1:14, TR 45, bitola métrica</v>
          </cell>
          <cell r="C23018" t="str">
            <v>un</v>
          </cell>
          <cell r="D23018">
            <v>582007.85</v>
          </cell>
          <cell r="E23018" t="str">
            <v>DNIT - ABR/25</v>
          </cell>
        </row>
        <row r="23019">
          <cell r="A23019">
            <v>2607163</v>
          </cell>
          <cell r="B23019" t="str">
            <v>Assentamento dos materiais metálicos do AMV 1:14, TR 45, bitola mista</v>
          </cell>
          <cell r="C23019" t="str">
            <v>un</v>
          </cell>
          <cell r="D23019">
            <v>804079.78</v>
          </cell>
          <cell r="E23019" t="str">
            <v>DNIT - ABR/25</v>
          </cell>
        </row>
        <row r="23020">
          <cell r="A23020">
            <v>2607150</v>
          </cell>
          <cell r="B23020" t="str">
            <v>Assentamento dos materiais metálicos do AMV 1:14, TR 57, bitola larga</v>
          </cell>
          <cell r="C23020" t="str">
            <v>un</v>
          </cell>
          <cell r="D23020">
            <v>848038.1</v>
          </cell>
          <cell r="E23020" t="str">
            <v>DNIT - ABR/25</v>
          </cell>
        </row>
        <row r="23021">
          <cell r="A23021">
            <v>2607215</v>
          </cell>
          <cell r="B23021" t="str">
            <v>Assentamento dos materiais metálicos do AMV 1:14, TR 57, bitola métrica</v>
          </cell>
          <cell r="C23021" t="str">
            <v>un</v>
          </cell>
          <cell r="D23021">
            <v>737059.41</v>
          </cell>
          <cell r="E23021" t="str">
            <v>DNIT - ABR/25</v>
          </cell>
        </row>
        <row r="23022">
          <cell r="A23022">
            <v>2607167</v>
          </cell>
          <cell r="B23022" t="str">
            <v>Assentamento dos materiais metálicos do AMV 1:14, TR 57, bitola mista</v>
          </cell>
          <cell r="C23022" t="str">
            <v>un</v>
          </cell>
          <cell r="D23022">
            <v>1018877.19</v>
          </cell>
          <cell r="E23022" t="str">
            <v>DNIT - ABR/25</v>
          </cell>
        </row>
        <row r="23023">
          <cell r="A23023">
            <v>2607154</v>
          </cell>
          <cell r="B23023" t="str">
            <v>Assentamento dos materiais metálicos do AMV 1:14, TR 68, bitola larga</v>
          </cell>
          <cell r="C23023" t="str">
            <v>un</v>
          </cell>
          <cell r="D23023">
            <v>1010460.4</v>
          </cell>
          <cell r="E23023" t="str">
            <v>DNIT - ABR/25</v>
          </cell>
        </row>
        <row r="23024">
          <cell r="A23024">
            <v>2607219</v>
          </cell>
          <cell r="B23024" t="str">
            <v>Assentamento dos materiais metálicos do AMV 1:14, TR 68, bitola métrica</v>
          </cell>
          <cell r="C23024" t="str">
            <v>un</v>
          </cell>
          <cell r="D23024">
            <v>879136.39</v>
          </cell>
          <cell r="E23024" t="str">
            <v>DNIT - ABR/25</v>
          </cell>
        </row>
        <row r="23025">
          <cell r="A23025">
            <v>2607171</v>
          </cell>
          <cell r="B23025" t="str">
            <v>Assentamento dos materiais metálicos do AMV 1:14, TR 68, bitola mista</v>
          </cell>
          <cell r="C23025" t="str">
            <v>un</v>
          </cell>
          <cell r="D23025">
            <v>1215088.18</v>
          </cell>
          <cell r="E23025" t="str">
            <v>DNIT - ABR/25</v>
          </cell>
        </row>
        <row r="23026">
          <cell r="A23026">
            <v>2607158</v>
          </cell>
          <cell r="B23026" t="str">
            <v>Assentamento dos materiais metálicos do AMV 1:14, UIC 60, bitola larga</v>
          </cell>
          <cell r="C23026" t="str">
            <v>un</v>
          </cell>
          <cell r="D23026">
            <v>892788.17</v>
          </cell>
          <cell r="E23026" t="str">
            <v>DNIT - ABR/25</v>
          </cell>
        </row>
        <row r="23027">
          <cell r="A23027">
            <v>2607223</v>
          </cell>
          <cell r="B23027" t="str">
            <v>Assentamento dos materiais metálicos do AMV 1:14, UIC 60, bitola métrica</v>
          </cell>
          <cell r="C23027" t="str">
            <v>un</v>
          </cell>
          <cell r="D23027">
            <v>775911.77</v>
          </cell>
          <cell r="E23027" t="str">
            <v>DNIT - ABR/25</v>
          </cell>
        </row>
        <row r="23028">
          <cell r="A23028">
            <v>2607175</v>
          </cell>
          <cell r="B23028" t="str">
            <v>Assentamento dos materiais metálicos do AMV 1:14, UIC 60, bitola mista</v>
          </cell>
          <cell r="C23028" t="str">
            <v>un</v>
          </cell>
          <cell r="D23028">
            <v>1072536.57</v>
          </cell>
          <cell r="E23028" t="str">
            <v>DNIT - ABR/25</v>
          </cell>
        </row>
        <row r="23029">
          <cell r="A23029">
            <v>2607151</v>
          </cell>
          <cell r="B23029" t="str">
            <v>Assentamento dos materiais metálicos do AMV 1:20, TR 57, bitola larga</v>
          </cell>
          <cell r="C23029" t="str">
            <v>un</v>
          </cell>
          <cell r="D23029">
            <v>1018289.19</v>
          </cell>
          <cell r="E23029" t="str">
            <v>DNIT - ABR/25</v>
          </cell>
        </row>
        <row r="23030">
          <cell r="A23030">
            <v>2607216</v>
          </cell>
          <cell r="B23030" t="str">
            <v>Assentamento dos materiais metálicos do AMV 1:20, TR 57, bitola métrica</v>
          </cell>
          <cell r="C23030" t="str">
            <v>un</v>
          </cell>
          <cell r="D23030">
            <v>885033.39</v>
          </cell>
          <cell r="E23030" t="str">
            <v>DNIT - ABR/25</v>
          </cell>
        </row>
        <row r="23031">
          <cell r="A23031">
            <v>2607168</v>
          </cell>
          <cell r="B23031" t="str">
            <v>Assentamento dos materiais metálicos do AMV 1:20, TR 57, bitola mista</v>
          </cell>
          <cell r="C23031" t="str">
            <v>un</v>
          </cell>
          <cell r="D23031">
            <v>1223870.99</v>
          </cell>
          <cell r="E23031" t="str">
            <v>DNIT - ABR/25</v>
          </cell>
        </row>
        <row r="23032">
          <cell r="A23032">
            <v>2607155</v>
          </cell>
          <cell r="B23032" t="str">
            <v>Assentamento dos materiais metálicos do AMV 1:20, TR 68, bitola larga</v>
          </cell>
          <cell r="C23032" t="str">
            <v>un</v>
          </cell>
          <cell r="D23032">
            <v>1213179.3899999999</v>
          </cell>
          <cell r="E23032" t="str">
            <v>DNIT - ABR/25</v>
          </cell>
        </row>
        <row r="23033">
          <cell r="A23033">
            <v>2607220</v>
          </cell>
          <cell r="B23033" t="str">
            <v>Assentamento dos materiais metálicos do AMV 1:20, TR 68, bitola métrica</v>
          </cell>
          <cell r="C23033" t="str">
            <v>un</v>
          </cell>
          <cell r="D23033">
            <v>1055591.08</v>
          </cell>
          <cell r="E23033" t="str">
            <v>DNIT - ABR/25</v>
          </cell>
        </row>
        <row r="23034">
          <cell r="A23034">
            <v>2607172</v>
          </cell>
          <cell r="B23034" t="str">
            <v>Assentamento dos materiais metálicos do AMV 1:20, TR 68, bitola mista</v>
          </cell>
          <cell r="C23034" t="str">
            <v>un</v>
          </cell>
          <cell r="D23034">
            <v>1459460.69</v>
          </cell>
          <cell r="E23034" t="str">
            <v>DNIT - ABR/25</v>
          </cell>
        </row>
        <row r="23035">
          <cell r="A23035">
            <v>2607159</v>
          </cell>
          <cell r="B23035" t="str">
            <v>Assentamento dos materiais metálicos do AMV 1:20, UIC 60, bitola larga</v>
          </cell>
          <cell r="C23035" t="str">
            <v>un</v>
          </cell>
          <cell r="D23035">
            <v>1072179.46</v>
          </cell>
          <cell r="E23035" t="str">
            <v>DNIT - ABR/25</v>
          </cell>
        </row>
        <row r="23036">
          <cell r="A23036">
            <v>2607224</v>
          </cell>
          <cell r="B23036" t="str">
            <v>Assentamento dos materiais metálicos do AMV 1:20, UIC 60, bitola métrica</v>
          </cell>
          <cell r="C23036" t="str">
            <v>un</v>
          </cell>
          <cell r="D23036">
            <v>931687.69</v>
          </cell>
          <cell r="E23036" t="str">
            <v>DNIT - ABR/25</v>
          </cell>
        </row>
        <row r="23037">
          <cell r="A23037">
            <v>2607176</v>
          </cell>
          <cell r="B23037" t="str">
            <v>Assentamento dos materiais metálicos do AMV 1:20, UIC 60, bitola mista</v>
          </cell>
          <cell r="C23037" t="str">
            <v>un</v>
          </cell>
          <cell r="D23037">
            <v>1288325.93</v>
          </cell>
          <cell r="E23037" t="str">
            <v>DNIT - ABR/25</v>
          </cell>
        </row>
        <row r="23038">
          <cell r="A23038">
            <v>2607225</v>
          </cell>
          <cell r="B23038" t="str">
            <v>Assentamento dos materiais metálicos do AMV 1:8, TR 45, bitola larga</v>
          </cell>
          <cell r="C23038" t="str">
            <v>un</v>
          </cell>
          <cell r="D23038">
            <v>502502.44</v>
          </cell>
          <cell r="E23038" t="str">
            <v>DNIT - ABR/25</v>
          </cell>
        </row>
        <row r="23039">
          <cell r="A23039">
            <v>2607208</v>
          </cell>
          <cell r="B23039" t="str">
            <v>Assentamento dos materiais metálicos do AMV 1:8, TR 45, bitola métrica</v>
          </cell>
          <cell r="C23039" t="str">
            <v>un</v>
          </cell>
          <cell r="D23039">
            <v>436921.94</v>
          </cell>
          <cell r="E23039" t="str">
            <v>DNIT - ABR/25</v>
          </cell>
        </row>
        <row r="23040">
          <cell r="A23040">
            <v>2607160</v>
          </cell>
          <cell r="B23040" t="str">
            <v>Assentamento dos materiais metálicos do AMV 1:8, TR 45, bitola mista</v>
          </cell>
          <cell r="C23040" t="str">
            <v>un</v>
          </cell>
          <cell r="D23040">
            <v>603360.15</v>
          </cell>
          <cell r="E23040" t="str">
            <v>DNIT - ABR/25</v>
          </cell>
        </row>
        <row r="23041">
          <cell r="A23041">
            <v>2607229</v>
          </cell>
          <cell r="B23041" t="str">
            <v>Assentamento dos materiais metálicos do AMV 1:8, TR 57, bitola larga</v>
          </cell>
          <cell r="C23041" t="str">
            <v>un</v>
          </cell>
          <cell r="D23041">
            <v>636438.63</v>
          </cell>
          <cell r="E23041" t="str">
            <v>DNIT - ABR/25</v>
          </cell>
        </row>
        <row r="23042">
          <cell r="A23042">
            <v>2607212</v>
          </cell>
          <cell r="B23042" t="str">
            <v>Assentamento dos materiais metálicos do AMV 1:8, TR 57, bitola métrica</v>
          </cell>
          <cell r="C23042" t="str">
            <v>un</v>
          </cell>
          <cell r="D23042">
            <v>553321.39</v>
          </cell>
          <cell r="E23042" t="str">
            <v>DNIT - ABR/25</v>
          </cell>
        </row>
        <row r="23043">
          <cell r="A23043">
            <v>2607164</v>
          </cell>
          <cell r="B23043" t="str">
            <v>Assentamento dos materiais metálicos do AMV 1:8, TR 57, bitola mista</v>
          </cell>
          <cell r="C23043" t="str">
            <v>un</v>
          </cell>
          <cell r="D23043">
            <v>764538.83</v>
          </cell>
          <cell r="E23043" t="str">
            <v>DNIT - ABR/25</v>
          </cell>
        </row>
        <row r="23044">
          <cell r="A23044">
            <v>2607207</v>
          </cell>
          <cell r="B23044" t="str">
            <v>Lançamento manual de lastro em AMV com descarga da brita por caminhão</v>
          </cell>
          <cell r="C23044" t="str">
            <v>m³</v>
          </cell>
          <cell r="D23044">
            <v>183.83</v>
          </cell>
          <cell r="E23044" t="str">
            <v>DNIT - ABR/25</v>
          </cell>
        </row>
        <row r="23045">
          <cell r="A23045">
            <v>2607206</v>
          </cell>
          <cell r="B23045" t="str">
            <v>Lançamento mecânico de lastro em AMV com descarga da brita por caminhão e espalhamento com carregadeira de pneus</v>
          </cell>
          <cell r="C23045" t="str">
            <v>m³</v>
          </cell>
          <cell r="D23045">
            <v>176.48</v>
          </cell>
          <cell r="E23045" t="str">
            <v>DNIT - ABR/25</v>
          </cell>
        </row>
        <row r="23046">
          <cell r="A23046">
            <v>2607344</v>
          </cell>
          <cell r="B23046" t="str">
            <v>Nivelamento de AMV com socaria com grupo vibrador e levante de até 10 cm, abertura 1:10, bitola larga, dormente de madeira ou concreto</v>
          </cell>
          <cell r="C23046" t="str">
            <v>un</v>
          </cell>
          <cell r="D23046">
            <v>308.64999999999998</v>
          </cell>
          <cell r="E23046" t="str">
            <v>DNIT - ABR/25</v>
          </cell>
        </row>
        <row r="23047">
          <cell r="A23047">
            <v>2607339</v>
          </cell>
          <cell r="B23047" t="str">
            <v>Nivelamento de AMV com socaria com grupo vibrador e levante de até 10 cm, abertura 1:10, bitola métrica, dormente de madeira ou concreto</v>
          </cell>
          <cell r="C23047" t="str">
            <v>un</v>
          </cell>
          <cell r="D23047">
            <v>212.04</v>
          </cell>
          <cell r="E23047" t="str">
            <v>DNIT - ABR/25</v>
          </cell>
        </row>
        <row r="23048">
          <cell r="A23048">
            <v>2607349</v>
          </cell>
          <cell r="B23048" t="str">
            <v>Nivelamento de AMV com socaria com grupo vibrador e levante de até 10 cm, abertura 1:10, bitola mista, dormente de madeira ou concreto</v>
          </cell>
          <cell r="C23048" t="str">
            <v>un</v>
          </cell>
          <cell r="D23048">
            <v>471.4</v>
          </cell>
          <cell r="E23048" t="str">
            <v>DNIT - ABR/25</v>
          </cell>
        </row>
        <row r="23049">
          <cell r="A23049">
            <v>2607345</v>
          </cell>
          <cell r="B23049" t="str">
            <v>Nivelamento de AMV com socaria com grupo vibrador e levante de até 10 cm, abertura 1:12, bitola larga, dormente de madeira ou concreto</v>
          </cell>
          <cell r="C23049" t="str">
            <v>un</v>
          </cell>
          <cell r="D23049">
            <v>352.19</v>
          </cell>
          <cell r="E23049" t="str">
            <v>DNIT - ABR/25</v>
          </cell>
        </row>
        <row r="23050">
          <cell r="A23050">
            <v>2607340</v>
          </cell>
          <cell r="B23050" t="str">
            <v>Nivelamento de AMV com socaria com grupo vibrador e levante de até 10 cm, abertura 1:12, bitola métrica, dormente de madeira ou concreto</v>
          </cell>
          <cell r="C23050" t="str">
            <v>un</v>
          </cell>
          <cell r="D23050">
            <v>242.14</v>
          </cell>
          <cell r="E23050" t="str">
            <v>DNIT - ABR/25</v>
          </cell>
        </row>
        <row r="23051">
          <cell r="A23051">
            <v>2607350</v>
          </cell>
          <cell r="B23051" t="str">
            <v>Nivelamento de AMV com socaria com grupo vibrador e levante de até 10 cm, abertura 1:12, bitola mista, dormente de madeira ou concreto</v>
          </cell>
          <cell r="C23051" t="str">
            <v>un</v>
          </cell>
          <cell r="D23051">
            <v>538.45000000000005</v>
          </cell>
          <cell r="E23051" t="str">
            <v>DNIT - ABR/25</v>
          </cell>
        </row>
        <row r="23052">
          <cell r="A23052">
            <v>2607346</v>
          </cell>
          <cell r="B23052" t="str">
            <v>Nivelamento de AMV com socaria com grupo vibrador e levante de até 10 cm, abertura 1:14, bitola larga, dormente de madeira ou concreto</v>
          </cell>
          <cell r="C23052" t="str">
            <v>un</v>
          </cell>
          <cell r="D23052">
            <v>409.06</v>
          </cell>
          <cell r="E23052" t="str">
            <v>DNIT - ABR/25</v>
          </cell>
        </row>
        <row r="23053">
          <cell r="A23053">
            <v>2607341</v>
          </cell>
          <cell r="B23053" t="str">
            <v>Nivelamento de AMV com socaria com grupo vibrador e levante de até 10 cm, abertura 1:14, bitola métrica, dormente de madeira ou concreto</v>
          </cell>
          <cell r="C23053" t="str">
            <v>un</v>
          </cell>
          <cell r="D23053">
            <v>285.64999999999998</v>
          </cell>
          <cell r="E23053" t="str">
            <v>DNIT - ABR/25</v>
          </cell>
        </row>
        <row r="23054">
          <cell r="A23054">
            <v>2607351</v>
          </cell>
          <cell r="B23054" t="str">
            <v>Nivelamento de AMV com socaria com grupo vibrador e levante de até 10 cm, abertura 1:14, bitola mista, dormente de madeira ou concreto</v>
          </cell>
          <cell r="C23054" t="str">
            <v>un</v>
          </cell>
          <cell r="D23054">
            <v>625.47</v>
          </cell>
          <cell r="E23054" t="str">
            <v>DNIT - ABR/25</v>
          </cell>
        </row>
        <row r="23055">
          <cell r="A23055">
            <v>2607347</v>
          </cell>
          <cell r="B23055" t="str">
            <v>Nivelamento de AMV com socaria com grupo vibrador e levante de até 10 cm, abertura 1:20, bitola larga, dormente de madeira ou concreto</v>
          </cell>
          <cell r="C23055" t="str">
            <v>un</v>
          </cell>
          <cell r="D23055">
            <v>539.71</v>
          </cell>
          <cell r="E23055" t="str">
            <v>DNIT - ABR/25</v>
          </cell>
        </row>
        <row r="23056">
          <cell r="A23056">
            <v>2607342</v>
          </cell>
          <cell r="B23056" t="str">
            <v>Nivelamento de AMV com socaria com grupo vibrador e levante de até 10 cm, abertura 1:20, bitola métrica, dormente de madeira ou concreto</v>
          </cell>
          <cell r="C23056" t="str">
            <v>un</v>
          </cell>
          <cell r="D23056">
            <v>352.19</v>
          </cell>
          <cell r="E23056" t="str">
            <v>DNIT - ABR/25</v>
          </cell>
        </row>
        <row r="23057">
          <cell r="A23057">
            <v>2607352</v>
          </cell>
          <cell r="B23057" t="str">
            <v>Nivelamento de AMV com socaria com grupo vibrador e levante de até 10 cm, abertura 1:20, bitola mista, dormente de madeira ou concreto</v>
          </cell>
          <cell r="C23057" t="str">
            <v>un</v>
          </cell>
          <cell r="D23057">
            <v>822.96</v>
          </cell>
          <cell r="E23057" t="str">
            <v>DNIT - ABR/25</v>
          </cell>
        </row>
        <row r="23058">
          <cell r="A23058">
            <v>2607343</v>
          </cell>
          <cell r="B23058" t="str">
            <v>Nivelamento de AMV com socaria com grupo vibrador e levante de até 10 cm, abertura 1:8, bitola larga, dormente de madeira</v>
          </cell>
          <cell r="C23058" t="str">
            <v>un</v>
          </cell>
          <cell r="D23058">
            <v>247.84</v>
          </cell>
          <cell r="E23058" t="str">
            <v>DNIT - ABR/25</v>
          </cell>
        </row>
        <row r="23059">
          <cell r="A23059">
            <v>2607338</v>
          </cell>
          <cell r="B23059" t="str">
            <v>Nivelamento de AMV com socaria com grupo vibrador e levante de até 10 cm, abertura 1:8, bitola métrica, dormente de madeira</v>
          </cell>
          <cell r="C23059" t="str">
            <v>un</v>
          </cell>
          <cell r="D23059">
            <v>181.38</v>
          </cell>
          <cell r="E23059" t="str">
            <v>DNIT - ABR/25</v>
          </cell>
        </row>
        <row r="23060">
          <cell r="A23060">
            <v>2607348</v>
          </cell>
          <cell r="B23060" t="str">
            <v>Nivelamento de AMV com socaria com grupo vibrador e levante de até 10 cm, abertura 1:8, bitola mista, dormente de madeira</v>
          </cell>
          <cell r="C23060" t="str">
            <v>un</v>
          </cell>
          <cell r="D23060">
            <v>378.71</v>
          </cell>
          <cell r="E23060" t="str">
            <v>DNIT - ABR/25</v>
          </cell>
        </row>
        <row r="23061">
          <cell r="A23061">
            <v>2607329</v>
          </cell>
          <cell r="B23061" t="str">
            <v>Nivelamento de AMV com socaria manual e levante de até 10 cm, abertura 1:10, bitola larga, dormente de madeira ou concreto</v>
          </cell>
          <cell r="C23061" t="str">
            <v>un</v>
          </cell>
          <cell r="D23061">
            <v>727.94</v>
          </cell>
          <cell r="E23061" t="str">
            <v>DNIT - ABR/25</v>
          </cell>
        </row>
        <row r="23062">
          <cell r="A23062">
            <v>2607324</v>
          </cell>
          <cell r="B23062" t="str">
            <v>Nivelamento de AMV com socaria manual e levante de até 10 cm, abertura 1:10, bitola métrica, dormente de madeira ou concreto</v>
          </cell>
          <cell r="C23062" t="str">
            <v>un</v>
          </cell>
          <cell r="D23062">
            <v>496.99</v>
          </cell>
          <cell r="E23062" t="str">
            <v>DNIT - ABR/25</v>
          </cell>
        </row>
        <row r="23063">
          <cell r="A23063">
            <v>2607334</v>
          </cell>
          <cell r="B23063" t="str">
            <v>Nivelamento de AMV com socaria manual e levante de até 10 cm, abertura 1:10, bitola mista, dormente de madeira ou concreto</v>
          </cell>
          <cell r="C23063" t="str">
            <v>un</v>
          </cell>
          <cell r="D23063">
            <v>1055.42</v>
          </cell>
          <cell r="E23063" t="str">
            <v>DNIT - ABR/25</v>
          </cell>
        </row>
        <row r="23064">
          <cell r="A23064">
            <v>2607330</v>
          </cell>
          <cell r="B23064" t="str">
            <v>Nivelamento de AMV com socaria manual e levante de até 10 cm, abertura 1:12, bitola larga, dormente de madeira ou concreto</v>
          </cell>
          <cell r="C23064" t="str">
            <v>un</v>
          </cell>
          <cell r="D23064">
            <v>832.39</v>
          </cell>
          <cell r="E23064" t="str">
            <v>DNIT - ABR/25</v>
          </cell>
        </row>
        <row r="23065">
          <cell r="A23065">
            <v>2607325</v>
          </cell>
          <cell r="B23065" t="str">
            <v>Nivelamento de AMV com socaria manual e levante de até 10 cm, abertura 1:12, bitola métrica, dormente de madeira ou concreto</v>
          </cell>
          <cell r="C23065" t="str">
            <v>un</v>
          </cell>
          <cell r="D23065">
            <v>570.75</v>
          </cell>
          <cell r="E23065" t="str">
            <v>DNIT - ABR/25</v>
          </cell>
        </row>
        <row r="23066">
          <cell r="A23066">
            <v>2607335</v>
          </cell>
          <cell r="B23066" t="str">
            <v>Nivelamento de AMV com socaria manual e levante de até 10 cm, abertura 1:12, bitola mista, dormente de madeira ou concreto</v>
          </cell>
          <cell r="C23066" t="str">
            <v>un</v>
          </cell>
          <cell r="D23066">
            <v>1206.02</v>
          </cell>
          <cell r="E23066" t="str">
            <v>DNIT - ABR/25</v>
          </cell>
        </row>
        <row r="23067">
          <cell r="A23067">
            <v>2607331</v>
          </cell>
          <cell r="B23067" t="str">
            <v>Nivelamento de AMV com socaria manual e levante de até 10 cm, abertura 1:14, bitola larga, dormente de madeira ou concreto</v>
          </cell>
          <cell r="C23067" t="str">
            <v>un</v>
          </cell>
          <cell r="D23067">
            <v>967.69</v>
          </cell>
          <cell r="E23067" t="str">
            <v>DNIT - ABR/25</v>
          </cell>
        </row>
        <row r="23068">
          <cell r="A23068">
            <v>2607326</v>
          </cell>
          <cell r="B23068" t="str">
            <v>Nivelamento de AMV com socaria manual e levante de até 10 cm, abertura 1:14, bitola métrica, dormente de madeira ou concreto</v>
          </cell>
          <cell r="C23068" t="str">
            <v>un</v>
          </cell>
          <cell r="D23068">
            <v>675.19</v>
          </cell>
          <cell r="E23068" t="str">
            <v>DNIT - ABR/25</v>
          </cell>
        </row>
        <row r="23069">
          <cell r="A23069">
            <v>2607336</v>
          </cell>
          <cell r="B23069" t="str">
            <v>Nivelamento de AMV com socaria manual e levante de até 10 cm, abertura 1:14, bitola mista, dormente de madeira ou concreto</v>
          </cell>
          <cell r="C23069" t="str">
            <v>un</v>
          </cell>
          <cell r="D23069">
            <v>1402.86</v>
          </cell>
          <cell r="E23069" t="str">
            <v>DNIT - ABR/25</v>
          </cell>
        </row>
        <row r="23070">
          <cell r="A23070">
            <v>2607332</v>
          </cell>
          <cell r="B23070" t="str">
            <v>Nivelamento de AMV com socaria manual e levante de até 10 cm, abertura 1:20, bitola larga, dormente de madeira ou concreto</v>
          </cell>
          <cell r="C23070" t="str">
            <v>un</v>
          </cell>
          <cell r="D23070">
            <v>1281.1099999999999</v>
          </cell>
          <cell r="E23070" t="str">
            <v>DNIT - ABR/25</v>
          </cell>
        </row>
        <row r="23071">
          <cell r="A23071">
            <v>2607327</v>
          </cell>
          <cell r="B23071" t="str">
            <v>Nivelamento de AMV com socaria manual e levante de até 10 cm, abertura 1:20, bitola métrica, dormente de madeira ou concreto</v>
          </cell>
          <cell r="C23071" t="str">
            <v>un</v>
          </cell>
          <cell r="D23071">
            <v>832.39</v>
          </cell>
          <cell r="E23071" t="str">
            <v>DNIT - ABR/25</v>
          </cell>
        </row>
        <row r="23072">
          <cell r="A23072">
            <v>2607337</v>
          </cell>
          <cell r="B23072" t="str">
            <v>Nivelamento de AMV com socaria manual e levante de até 10 cm, abertura 1:20, bitola mista, dormente de madeira ou concreto</v>
          </cell>
          <cell r="C23072" t="str">
            <v>un</v>
          </cell>
          <cell r="D23072">
            <v>1854.78</v>
          </cell>
          <cell r="E23072" t="str">
            <v>DNIT - ABR/25</v>
          </cell>
        </row>
        <row r="23073">
          <cell r="A23073">
            <v>2607328</v>
          </cell>
          <cell r="B23073" t="str">
            <v>Nivelamento de AMV com socaria manual e levante de até 10 cm, abertura 1:8, bitola larga, dormente de madeira</v>
          </cell>
          <cell r="C23073" t="str">
            <v>un</v>
          </cell>
          <cell r="D23073">
            <v>583.94000000000005</v>
          </cell>
          <cell r="E23073" t="str">
            <v>DNIT - ABR/25</v>
          </cell>
        </row>
        <row r="23074">
          <cell r="A23074">
            <v>2607323</v>
          </cell>
          <cell r="B23074" t="str">
            <v>Nivelamento de AMV com socaria manual e levante de até 10 cm, abertura 1:8, bitola métrica, dormente de madeira</v>
          </cell>
          <cell r="C23074" t="str">
            <v>un</v>
          </cell>
          <cell r="D23074">
            <v>426.65</v>
          </cell>
          <cell r="E23074" t="str">
            <v>DNIT - ABR/25</v>
          </cell>
        </row>
        <row r="23075">
          <cell r="A23075">
            <v>2607333</v>
          </cell>
          <cell r="B23075" t="str">
            <v>Nivelamento de AMV com socaria manual e levante de até 10 cm, abertura 1:8, bitola mista, dormente de madeira</v>
          </cell>
          <cell r="C23075" t="str">
            <v>un</v>
          </cell>
          <cell r="D23075">
            <v>845.49</v>
          </cell>
          <cell r="E23075" t="str">
            <v>DNIT - ABR/25</v>
          </cell>
        </row>
        <row r="23076">
          <cell r="A23076">
            <v>2607106</v>
          </cell>
          <cell r="B23076" t="str">
            <v>Posicionamento de jogo de dormentes de concreto para AMV 1:10, bitola larga</v>
          </cell>
          <cell r="C23076" t="str">
            <v>jg</v>
          </cell>
          <cell r="D23076">
            <v>97684.64</v>
          </cell>
          <cell r="E23076" t="str">
            <v>DNIT - ABR/25</v>
          </cell>
        </row>
        <row r="23077">
          <cell r="A23077">
            <v>2607102</v>
          </cell>
          <cell r="B23077" t="str">
            <v>Posicionamento de jogo de dormentes de concreto para AMV 1:10, bitola métrica</v>
          </cell>
          <cell r="C23077" t="str">
            <v>jg</v>
          </cell>
          <cell r="D23077">
            <v>48057.68</v>
          </cell>
          <cell r="E23077" t="str">
            <v>DNIT - ABR/25</v>
          </cell>
        </row>
        <row r="23078">
          <cell r="A23078">
            <v>2607261</v>
          </cell>
          <cell r="B23078" t="str">
            <v>Posicionamento de jogo de dormentes de concreto para AMV 1:10, bitola mista</v>
          </cell>
          <cell r="C23078" t="str">
            <v>jg</v>
          </cell>
          <cell r="D23078">
            <v>97684.64</v>
          </cell>
          <cell r="E23078" t="str">
            <v>DNIT - ABR/25</v>
          </cell>
        </row>
        <row r="23079">
          <cell r="A23079">
            <v>2607107</v>
          </cell>
          <cell r="B23079" t="str">
            <v>Posicionamento de jogo de dormentes de concreto para AMV 1:12, bitola larga</v>
          </cell>
          <cell r="C23079" t="str">
            <v>jg</v>
          </cell>
          <cell r="D23079">
            <v>111489.98</v>
          </cell>
          <cell r="E23079" t="str">
            <v>DNIT - ABR/25</v>
          </cell>
        </row>
        <row r="23080">
          <cell r="A23080">
            <v>2607103</v>
          </cell>
          <cell r="B23080" t="str">
            <v>Posicionamento de jogo de dormentes de concreto para AMV 1:12, bitola métrica</v>
          </cell>
          <cell r="C23080" t="str">
            <v>jg</v>
          </cell>
          <cell r="D23080">
            <v>54694.73</v>
          </cell>
          <cell r="E23080" t="str">
            <v>DNIT - ABR/25</v>
          </cell>
        </row>
        <row r="23081">
          <cell r="A23081">
            <v>2607262</v>
          </cell>
          <cell r="B23081" t="str">
            <v>Posicionamento de jogo de dormentes de concreto para AMV 1:12, bitola mista</v>
          </cell>
          <cell r="C23081" t="str">
            <v>jg</v>
          </cell>
          <cell r="D23081">
            <v>111489.98</v>
          </cell>
          <cell r="E23081" t="str">
            <v>DNIT - ABR/25</v>
          </cell>
        </row>
        <row r="23082">
          <cell r="A23082">
            <v>2607108</v>
          </cell>
          <cell r="B23082" t="str">
            <v>Posicionamento de jogo de dormentes de concreto para AMV 1:14, bitola larga</v>
          </cell>
          <cell r="C23082" t="str">
            <v>jg</v>
          </cell>
          <cell r="D23082">
            <v>129872.82</v>
          </cell>
          <cell r="E23082" t="str">
            <v>DNIT - ABR/25</v>
          </cell>
        </row>
        <row r="23083">
          <cell r="A23083">
            <v>2607104</v>
          </cell>
          <cell r="B23083" t="str">
            <v>Posicionamento de jogo de dormentes de concreto para AMV 1:14, bitola métrica</v>
          </cell>
          <cell r="C23083" t="str">
            <v>jg</v>
          </cell>
          <cell r="D23083">
            <v>64625.9</v>
          </cell>
          <cell r="E23083" t="str">
            <v>DNIT - ABR/25</v>
          </cell>
        </row>
        <row r="23084">
          <cell r="A23084">
            <v>2607263</v>
          </cell>
          <cell r="B23084" t="str">
            <v>Posicionamento de jogo de dormentes de concreto para AMV 1:14, bitola mista</v>
          </cell>
          <cell r="C23084" t="str">
            <v>jg</v>
          </cell>
          <cell r="D23084">
            <v>129872.82</v>
          </cell>
          <cell r="E23084" t="str">
            <v>DNIT - ABR/25</v>
          </cell>
        </row>
        <row r="23085">
          <cell r="A23085">
            <v>2607109</v>
          </cell>
          <cell r="B23085" t="str">
            <v>Posicionamento de jogo de dormentes de concreto para AMV 1:20, bitola larga</v>
          </cell>
          <cell r="C23085" t="str">
            <v>jg</v>
          </cell>
          <cell r="D23085">
            <v>171240.24</v>
          </cell>
          <cell r="E23085" t="str">
            <v>DNIT - ABR/25</v>
          </cell>
        </row>
        <row r="23086">
          <cell r="A23086">
            <v>2607105</v>
          </cell>
          <cell r="B23086" t="str">
            <v>Posicionamento de jogo de dormentes de concreto para AMV 1:20, bitola métrica</v>
          </cell>
          <cell r="C23086" t="str">
            <v>jg</v>
          </cell>
          <cell r="D23086">
            <v>80370.58</v>
          </cell>
          <cell r="E23086" t="str">
            <v>DNIT - ABR/25</v>
          </cell>
        </row>
        <row r="23087">
          <cell r="A23087">
            <v>2607264</v>
          </cell>
          <cell r="B23087" t="str">
            <v>Posicionamento de jogo de dormentes de concreto para AMV 1:20, bitola mista</v>
          </cell>
          <cell r="C23087" t="str">
            <v>jg</v>
          </cell>
          <cell r="D23087">
            <v>171240.24</v>
          </cell>
          <cell r="E23087" t="str">
            <v>DNIT - ABR/25</v>
          </cell>
        </row>
        <row r="23088">
          <cell r="A23088">
            <v>2607093</v>
          </cell>
          <cell r="B23088" t="str">
            <v>Posicionamento de jogo de dormentes de madeira para AMV 1:10, bitola larga</v>
          </cell>
          <cell r="C23088" t="str">
            <v>jg</v>
          </cell>
          <cell r="D23088">
            <v>48010.64</v>
          </cell>
          <cell r="E23088" t="str">
            <v>DNIT - ABR/25</v>
          </cell>
        </row>
        <row r="23089">
          <cell r="A23089">
            <v>2607088</v>
          </cell>
          <cell r="B23089" t="str">
            <v>Posicionamento de jogo de dormentes de madeira para AMV 1:10, bitola métrica</v>
          </cell>
          <cell r="C23089" t="str">
            <v>jg</v>
          </cell>
          <cell r="D23089">
            <v>19864.740000000002</v>
          </cell>
          <cell r="E23089" t="str">
            <v>DNIT - ABR/25</v>
          </cell>
        </row>
        <row r="23090">
          <cell r="A23090">
            <v>2607098</v>
          </cell>
          <cell r="B23090" t="str">
            <v>Posicionamento de jogo de dormentes de madeira para AMV 1:10, bitola mista</v>
          </cell>
          <cell r="C23090" t="str">
            <v>jg</v>
          </cell>
          <cell r="D23090">
            <v>48456.59</v>
          </cell>
          <cell r="E23090" t="str">
            <v>DNIT - ABR/25</v>
          </cell>
        </row>
        <row r="23091">
          <cell r="A23091">
            <v>2607094</v>
          </cell>
          <cell r="B23091" t="str">
            <v>Posicionamento de jogo de dormentes de madeira para AMV 1:12, bitola larga</v>
          </cell>
          <cell r="C23091" t="str">
            <v>jg</v>
          </cell>
          <cell r="D23091">
            <v>54118.04</v>
          </cell>
          <cell r="E23091" t="str">
            <v>DNIT - ABR/25</v>
          </cell>
        </row>
        <row r="23092">
          <cell r="A23092">
            <v>2607089</v>
          </cell>
          <cell r="B23092" t="str">
            <v>Posicionamento de jogo de dormentes de madeira para AMV 1:12, bitola métrica</v>
          </cell>
          <cell r="C23092" t="str">
            <v>jg</v>
          </cell>
          <cell r="D23092">
            <v>22741.72</v>
          </cell>
          <cell r="E23092" t="str">
            <v>DNIT - ABR/25</v>
          </cell>
        </row>
        <row r="23093">
          <cell r="A23093">
            <v>2607099</v>
          </cell>
          <cell r="B23093" t="str">
            <v>Posicionamento de jogo de dormentes de madeira para AMV 1:12, bitola mista</v>
          </cell>
          <cell r="C23093" t="str">
            <v>jg</v>
          </cell>
          <cell r="D23093">
            <v>54626.07</v>
          </cell>
          <cell r="E23093" t="str">
            <v>DNIT - ABR/25</v>
          </cell>
        </row>
        <row r="23094">
          <cell r="A23094">
            <v>2607095</v>
          </cell>
          <cell r="B23094" t="str">
            <v>Posicionamento de jogo de dormentes de madeira para AMV 1:14, bitola larga</v>
          </cell>
          <cell r="C23094" t="str">
            <v>jg</v>
          </cell>
          <cell r="D23094">
            <v>63569.14</v>
          </cell>
          <cell r="E23094" t="str">
            <v>DNIT - ABR/25</v>
          </cell>
        </row>
        <row r="23095">
          <cell r="A23095">
            <v>2607090</v>
          </cell>
          <cell r="B23095" t="str">
            <v>Posicionamento de jogo de dormentes de madeira para AMV 1:14, bitola métrica</v>
          </cell>
          <cell r="C23095" t="str">
            <v>jg</v>
          </cell>
          <cell r="D23095">
            <v>27686.32</v>
          </cell>
          <cell r="E23095" t="str">
            <v>DNIT - ABR/25</v>
          </cell>
        </row>
        <row r="23096">
          <cell r="A23096">
            <v>2607260</v>
          </cell>
          <cell r="B23096" t="str">
            <v>Posicionamento de jogo de dormentes de madeira para AMV 1:14, bitola mista</v>
          </cell>
          <cell r="C23096" t="str">
            <v>jg</v>
          </cell>
          <cell r="D23096">
            <v>64159.19</v>
          </cell>
          <cell r="E23096" t="str">
            <v>DNIT - ABR/25</v>
          </cell>
        </row>
        <row r="23097">
          <cell r="A23097">
            <v>2607096</v>
          </cell>
          <cell r="B23097" t="str">
            <v>Posicionamento de jogo de dormentes de madeira para AMV 1:20, bitola larga</v>
          </cell>
          <cell r="C23097" t="str">
            <v>jg</v>
          </cell>
          <cell r="D23097">
            <v>83800.92</v>
          </cell>
          <cell r="E23097" t="str">
            <v>DNIT - ABR/25</v>
          </cell>
        </row>
        <row r="23098">
          <cell r="A23098">
            <v>2607091</v>
          </cell>
          <cell r="B23098" t="str">
            <v>Posicionamento de jogo de dormentes de madeira para AMV 1:20, bitola métrica</v>
          </cell>
          <cell r="C23098" t="str">
            <v>jg</v>
          </cell>
          <cell r="D23098">
            <v>34780.980000000003</v>
          </cell>
          <cell r="E23098" t="str">
            <v>DNIT - ABR/25</v>
          </cell>
        </row>
        <row r="23099">
          <cell r="A23099">
            <v>2607101</v>
          </cell>
          <cell r="B23099" t="str">
            <v>Posicionamento de jogo de dormentes de madeira para AMV 1:20, bitola mista</v>
          </cell>
          <cell r="C23099" t="str">
            <v>jg</v>
          </cell>
          <cell r="D23099">
            <v>84578.59</v>
          </cell>
          <cell r="E23099" t="str">
            <v>DNIT - ABR/25</v>
          </cell>
        </row>
        <row r="23100">
          <cell r="A23100">
            <v>2607092</v>
          </cell>
          <cell r="B23100" t="str">
            <v>Posicionamento de jogo de dormentes de madeira para AMV 1:8, bitola larga</v>
          </cell>
          <cell r="C23100" t="str">
            <v>jg</v>
          </cell>
          <cell r="D23100">
            <v>38204.639999999999</v>
          </cell>
          <cell r="E23100" t="str">
            <v>DNIT - ABR/25</v>
          </cell>
        </row>
        <row r="23101">
          <cell r="A23101">
            <v>2607087</v>
          </cell>
          <cell r="B23101" t="str">
            <v>Posicionamento de jogo de dormentes de madeira para AMV 1:8, bitola métrica</v>
          </cell>
          <cell r="C23101" t="str">
            <v>jg</v>
          </cell>
          <cell r="D23101">
            <v>16582.39</v>
          </cell>
          <cell r="E23101" t="str">
            <v>DNIT - ABR/25</v>
          </cell>
        </row>
        <row r="23102">
          <cell r="A23102">
            <v>2607097</v>
          </cell>
          <cell r="B23102" t="str">
            <v>Posicionamento de jogo de dormentes de madeira para AMV 1:8, bitola mista</v>
          </cell>
          <cell r="C23102" t="str">
            <v>jg</v>
          </cell>
          <cell r="D23102">
            <v>38561.67</v>
          </cell>
          <cell r="E23102" t="str">
            <v>DNIT - ABR/25</v>
          </cell>
        </row>
        <row r="23103">
          <cell r="A23103">
            <v>2607198</v>
          </cell>
          <cell r="B23103" t="str">
            <v>Regularização manual do lastro do AMV para qualquer abertura e qualquer bitola</v>
          </cell>
          <cell r="C23103" t="str">
            <v>un</v>
          </cell>
          <cell r="D23103">
            <v>441.79</v>
          </cell>
          <cell r="E23103" t="str">
            <v>DNIT - ABR/25</v>
          </cell>
        </row>
        <row r="23104">
          <cell r="A23104">
            <v>2809170</v>
          </cell>
          <cell r="B23104" t="str">
            <v>Demolição de AMV 1:10 TR 37, em bitola métrica, dormente de madeira, com separação e empilhamento</v>
          </cell>
          <cell r="C23104" t="str">
            <v>un</v>
          </cell>
          <cell r="D23104">
            <v>2165.8000000000002</v>
          </cell>
          <cell r="E23104" t="str">
            <v>DNIT - ABR/25</v>
          </cell>
        </row>
        <row r="23105">
          <cell r="A23105">
            <v>2809183</v>
          </cell>
          <cell r="B23105" t="str">
            <v>Demolição de AMV 1:10 TR 45, em bitola larga, dormente de madeira, com separação e empilhamento</v>
          </cell>
          <cell r="C23105" t="str">
            <v>un</v>
          </cell>
          <cell r="D23105">
            <v>3152.97</v>
          </cell>
          <cell r="E23105" t="str">
            <v>DNIT - ABR/25</v>
          </cell>
        </row>
        <row r="23106">
          <cell r="A23106">
            <v>2809174</v>
          </cell>
          <cell r="B23106" t="str">
            <v>Demolição de AMV 1:10 TR 45, em bitola métrica, dormente de madeira, com separação e empilhamento</v>
          </cell>
          <cell r="C23106" t="str">
            <v>un</v>
          </cell>
          <cell r="D23106">
            <v>2264.75</v>
          </cell>
          <cell r="E23106" t="str">
            <v>DNIT - ABR/25</v>
          </cell>
        </row>
        <row r="23107">
          <cell r="A23107">
            <v>2809196</v>
          </cell>
          <cell r="B23107" t="str">
            <v>Demolição de AMV 1:10 TR 45, em bitola mista, dormente de madeira, com separação e empilhamento</v>
          </cell>
          <cell r="C23107" t="str">
            <v>un</v>
          </cell>
          <cell r="D23107">
            <v>3293.71</v>
          </cell>
          <cell r="E23107" t="str">
            <v>DNIT - ABR/25</v>
          </cell>
        </row>
        <row r="23108">
          <cell r="A23108">
            <v>2809187</v>
          </cell>
          <cell r="B23108" t="str">
            <v>Demolição de AMV 1:10 TR 57, em bitola larga, dormente de madeira, com separação e empilhamento</v>
          </cell>
          <cell r="C23108" t="str">
            <v>un</v>
          </cell>
          <cell r="D23108">
            <v>3303.16</v>
          </cell>
          <cell r="E23108" t="str">
            <v>DNIT - ABR/25</v>
          </cell>
        </row>
        <row r="23109">
          <cell r="A23109">
            <v>2809178</v>
          </cell>
          <cell r="B23109" t="str">
            <v>Demolição de AMV 1:10 TR 57, em bitola métrica, dormente de madeira, com separação e empilhamento</v>
          </cell>
          <cell r="C23109" t="str">
            <v>un</v>
          </cell>
          <cell r="D23109">
            <v>2413.0500000000002</v>
          </cell>
          <cell r="E23109" t="str">
            <v>DNIT - ABR/25</v>
          </cell>
        </row>
        <row r="23110">
          <cell r="A23110">
            <v>2809200</v>
          </cell>
          <cell r="B23110" t="str">
            <v>Demolição de AMV 1:10 TR 57, em bitola mista, dormente de madeira, com separação e empilhamento</v>
          </cell>
          <cell r="C23110" t="str">
            <v>un</v>
          </cell>
          <cell r="D23110">
            <v>3450.14</v>
          </cell>
          <cell r="E23110" t="str">
            <v>DNIT - ABR/25</v>
          </cell>
        </row>
        <row r="23111">
          <cell r="A23111">
            <v>2809191</v>
          </cell>
          <cell r="B23111" t="str">
            <v>Demolição de AMV 1:10 TR 68, em bitola larga, dormente de madeira, com separação e empilhamento</v>
          </cell>
          <cell r="C23111" t="str">
            <v>un</v>
          </cell>
          <cell r="D23111">
            <v>3440.9</v>
          </cell>
          <cell r="E23111" t="str">
            <v>DNIT - ABR/25</v>
          </cell>
        </row>
        <row r="23112">
          <cell r="A23112">
            <v>2809204</v>
          </cell>
          <cell r="B23112" t="str">
            <v>Demolição de AMV 1:10 TR 68, em bitola mista, dormente de madeira, com separação e empilhamento</v>
          </cell>
          <cell r="C23112" t="str">
            <v>un</v>
          </cell>
          <cell r="D23112">
            <v>3593.34</v>
          </cell>
          <cell r="E23112" t="str">
            <v>DNIT - ABR/25</v>
          </cell>
        </row>
        <row r="23113">
          <cell r="A23113">
            <v>2809171</v>
          </cell>
          <cell r="B23113" t="str">
            <v>Demolição de AMV 1:12 TR 37, em bitola métrica, dormente de madeira, com separação e empilhamento</v>
          </cell>
          <cell r="C23113" t="str">
            <v>un</v>
          </cell>
          <cell r="D23113">
            <v>2446.42</v>
          </cell>
          <cell r="E23113" t="str">
            <v>DNIT - ABR/25</v>
          </cell>
        </row>
        <row r="23114">
          <cell r="A23114">
            <v>2809184</v>
          </cell>
          <cell r="B23114" t="str">
            <v>Demolição de AMV 1:12 TR 45, em bitola larga, dormente de madeira, com separação e empilhamento</v>
          </cell>
          <cell r="C23114" t="str">
            <v>un</v>
          </cell>
          <cell r="D23114">
            <v>3560.06</v>
          </cell>
          <cell r="E23114" t="str">
            <v>DNIT - ABR/25</v>
          </cell>
        </row>
        <row r="23115">
          <cell r="A23115">
            <v>2809175</v>
          </cell>
          <cell r="B23115" t="str">
            <v>Demolição de AMV 1:12 TR 45, em bitola métrica, dormente de madeira, com separação e empilhamento</v>
          </cell>
          <cell r="C23115" t="str">
            <v>un</v>
          </cell>
          <cell r="D23115">
            <v>2555.27</v>
          </cell>
          <cell r="E23115" t="str">
            <v>DNIT - ABR/25</v>
          </cell>
        </row>
        <row r="23116">
          <cell r="A23116">
            <v>2809197</v>
          </cell>
          <cell r="B23116" t="str">
            <v>Demolição de AMV 1:12 TR 45, em bitola mista, dormente de madeira, com separação e empilhamento</v>
          </cell>
          <cell r="C23116" t="str">
            <v>un</v>
          </cell>
          <cell r="D23116">
            <v>3715.6</v>
          </cell>
          <cell r="E23116" t="str">
            <v>DNIT - ABR/25</v>
          </cell>
        </row>
        <row r="23117">
          <cell r="A23117">
            <v>2809188</v>
          </cell>
          <cell r="B23117" t="str">
            <v>Demolição de AMV 1:12 TR 57, em bitola larga, dormente de madeira, com separação e empilhamento</v>
          </cell>
          <cell r="C23117" t="str">
            <v>un</v>
          </cell>
          <cell r="D23117">
            <v>3725.27</v>
          </cell>
          <cell r="E23117" t="str">
            <v>DNIT - ABR/25</v>
          </cell>
        </row>
        <row r="23118">
          <cell r="A23118">
            <v>2809179</v>
          </cell>
          <cell r="B23118" t="str">
            <v>Demolição de AMV 1:12 TR 57, em bitola métrica, dormente de madeira, com separação e empilhamento</v>
          </cell>
          <cell r="C23118" t="str">
            <v>un</v>
          </cell>
          <cell r="D23118">
            <v>2718.39</v>
          </cell>
          <cell r="E23118" t="str">
            <v>DNIT - ABR/25</v>
          </cell>
        </row>
        <row r="23119">
          <cell r="A23119">
            <v>2809201</v>
          </cell>
          <cell r="B23119" t="str">
            <v>Demolição de AMV 1:12 TR 57, em bitola mista, dormente de madeira, com separação e empilhamento</v>
          </cell>
          <cell r="C23119" t="str">
            <v>un</v>
          </cell>
          <cell r="D23119">
            <v>3887.67</v>
          </cell>
          <cell r="E23119" t="str">
            <v>DNIT - ABR/25</v>
          </cell>
        </row>
        <row r="23120">
          <cell r="A23120">
            <v>2809192</v>
          </cell>
          <cell r="B23120" t="str">
            <v>Demolição de AMV 1:12 TR 68, em bitola larga, dormente de madeira, com separação e empilhamento</v>
          </cell>
          <cell r="C23120" t="str">
            <v>un</v>
          </cell>
          <cell r="D23120">
            <v>3876.78</v>
          </cell>
          <cell r="E23120" t="str">
            <v>DNIT - ABR/25</v>
          </cell>
        </row>
        <row r="23121">
          <cell r="A23121">
            <v>2809205</v>
          </cell>
          <cell r="B23121" t="str">
            <v>Demolição de AMV 1:12 TR 68, em bitola mista, dormente de madeira, com separação e empilhamento</v>
          </cell>
          <cell r="C23121" t="str">
            <v>un</v>
          </cell>
          <cell r="D23121">
            <v>4045.19</v>
          </cell>
          <cell r="E23121" t="str">
            <v>DNIT - ABR/25</v>
          </cell>
        </row>
        <row r="23122">
          <cell r="A23122">
            <v>2809172</v>
          </cell>
          <cell r="B23122" t="str">
            <v>Demolição de AMV 1:14 TR 37, em bitola métrica, dormente de madeira, com separação e empilhamento</v>
          </cell>
          <cell r="C23122" t="str">
            <v>un</v>
          </cell>
          <cell r="D23122">
            <v>2862.64</v>
          </cell>
          <cell r="E23122" t="str">
            <v>DNIT - ABR/25</v>
          </cell>
        </row>
        <row r="23123">
          <cell r="A23123">
            <v>2809185</v>
          </cell>
          <cell r="B23123" t="str">
            <v>Demolição de AMV 1:14 TR 45, em bitola larga, dormente de madeira, com separação e empilhamento</v>
          </cell>
          <cell r="C23123" t="str">
            <v>un</v>
          </cell>
          <cell r="D23123">
            <v>4103.18</v>
          </cell>
          <cell r="E23123" t="str">
            <v>DNIT - ABR/25</v>
          </cell>
        </row>
        <row r="23124">
          <cell r="A23124">
            <v>2809176</v>
          </cell>
          <cell r="B23124" t="str">
            <v>Demolição de AMV 1:14 TR 45, em bitola métrica, dormente de madeira, com separação e empilhamento</v>
          </cell>
          <cell r="C23124" t="str">
            <v>un</v>
          </cell>
          <cell r="D23124">
            <v>2982.37</v>
          </cell>
          <cell r="E23124" t="str">
            <v>DNIT - ABR/25</v>
          </cell>
        </row>
        <row r="23125">
          <cell r="A23125">
            <v>2809198</v>
          </cell>
          <cell r="B23125" t="str">
            <v>Demolição de AMV 1:14 TR 45, em bitola mista, dormente de madeira, com separação e empilhamento</v>
          </cell>
          <cell r="C23125" t="str">
            <v>un</v>
          </cell>
          <cell r="D23125">
            <v>4277.45</v>
          </cell>
          <cell r="E23125" t="str">
            <v>DNIT - ABR/25</v>
          </cell>
        </row>
        <row r="23126">
          <cell r="A23126">
            <v>2809189</v>
          </cell>
          <cell r="B23126" t="str">
            <v>Demolição de AMV 1:14 TR 57, em bitola larga, dormente de madeira, com separação e empilhamento</v>
          </cell>
          <cell r="C23126" t="str">
            <v>un</v>
          </cell>
          <cell r="D23126">
            <v>4284.91</v>
          </cell>
          <cell r="E23126" t="str">
            <v>DNIT - ABR/25</v>
          </cell>
        </row>
        <row r="23127">
          <cell r="A23127">
            <v>2809180</v>
          </cell>
          <cell r="B23127" t="str">
            <v>Demolição de AMV 1:14 TR 57, em bitola métrica, dormente de madeira, com separação e empilhamento</v>
          </cell>
          <cell r="C23127" t="str">
            <v>un</v>
          </cell>
          <cell r="D23127">
            <v>3161.81</v>
          </cell>
          <cell r="E23127" t="str">
            <v>DNIT - ABR/25</v>
          </cell>
        </row>
        <row r="23128">
          <cell r="A23128">
            <v>2809202</v>
          </cell>
          <cell r="B23128" t="str">
            <v>Demolição de AMV 1:14 TR 57, em bitola mista, dormente de madeira, com separação e empilhamento</v>
          </cell>
          <cell r="C23128" t="str">
            <v>un</v>
          </cell>
          <cell r="D23128">
            <v>4466.7299999999996</v>
          </cell>
          <cell r="E23128" t="str">
            <v>DNIT - ABR/25</v>
          </cell>
        </row>
        <row r="23129">
          <cell r="A23129">
            <v>2809193</v>
          </cell>
          <cell r="B23129" t="str">
            <v>Demolição de AMV 1:14 TR 68, em bitola larga, dormente de madeira, com separação e empilhamento</v>
          </cell>
          <cell r="C23129" t="str">
            <v>un</v>
          </cell>
          <cell r="D23129">
            <v>4451.57</v>
          </cell>
          <cell r="E23129" t="str">
            <v>DNIT - ABR/25</v>
          </cell>
        </row>
        <row r="23130">
          <cell r="A23130">
            <v>2809206</v>
          </cell>
          <cell r="B23130" t="str">
            <v>Demolição de AMV 1:14 TR 68, em bitola mista, dormente de madeira, com separação e empilhamento</v>
          </cell>
          <cell r="C23130" t="str">
            <v>un</v>
          </cell>
          <cell r="D23130">
            <v>4640.01</v>
          </cell>
          <cell r="E23130" t="str">
            <v>DNIT - ABR/25</v>
          </cell>
        </row>
        <row r="23131">
          <cell r="A23131">
            <v>2809190</v>
          </cell>
          <cell r="B23131" t="str">
            <v>Demolição de AMV 1:20 TR 57, em bitola larga, dormente de madeira, com separação e empilhamento</v>
          </cell>
          <cell r="C23131" t="str">
            <v>un</v>
          </cell>
          <cell r="D23131">
            <v>5555.25</v>
          </cell>
          <cell r="E23131" t="str">
            <v>DNIT - ABR/25</v>
          </cell>
        </row>
        <row r="23132">
          <cell r="A23132">
            <v>2809181</v>
          </cell>
          <cell r="B23132" t="str">
            <v>Demolição de AMV 1:20 TR 57, em bitola métrica, dormente de madeira, com separação e empilhamento</v>
          </cell>
          <cell r="C23132" t="str">
            <v>un</v>
          </cell>
          <cell r="D23132">
            <v>3890.29</v>
          </cell>
          <cell r="E23132" t="str">
            <v>DNIT - ABR/25</v>
          </cell>
        </row>
        <row r="23133">
          <cell r="A23133">
            <v>2809203</v>
          </cell>
          <cell r="B23133" t="str">
            <v>Demolição de AMV 1:20 TR 57, em bitola mista, dormente de madeira, com separação e empilhamento</v>
          </cell>
          <cell r="C23133" t="str">
            <v>un</v>
          </cell>
          <cell r="D23133">
            <v>5775.78</v>
          </cell>
          <cell r="E23133" t="str">
            <v>DNIT - ABR/25</v>
          </cell>
        </row>
        <row r="23134">
          <cell r="A23134">
            <v>2809194</v>
          </cell>
          <cell r="B23134" t="str">
            <v>Demolição de AMV 1:20 TR 68, em bitola larga, dormente de madeira, com separação e empilhamento</v>
          </cell>
          <cell r="C23134" t="str">
            <v>un</v>
          </cell>
          <cell r="D23134">
            <v>5755.25</v>
          </cell>
          <cell r="E23134" t="str">
            <v>DNIT - ABR/25</v>
          </cell>
        </row>
        <row r="23135">
          <cell r="A23135">
            <v>2809207</v>
          </cell>
          <cell r="B23135" t="str">
            <v>Demolição de AMV 1:20 TR 68, em bitola mista, dormente de madeira, com separação e empilhamento</v>
          </cell>
          <cell r="C23135" t="str">
            <v>un</v>
          </cell>
          <cell r="D23135">
            <v>5983.71</v>
          </cell>
          <cell r="E23135" t="str">
            <v>DNIT - ABR/25</v>
          </cell>
        </row>
        <row r="23136">
          <cell r="A23136">
            <v>2809169</v>
          </cell>
          <cell r="B23136" t="str">
            <v>Demolição de AMV 1:8 TR 37, em bitola métrica, dormente de madeira, com separação e empilhamento</v>
          </cell>
          <cell r="C23136" t="str">
            <v>un</v>
          </cell>
          <cell r="D23136">
            <v>1859.54</v>
          </cell>
          <cell r="E23136" t="str">
            <v>DNIT - ABR/25</v>
          </cell>
        </row>
        <row r="23137">
          <cell r="A23137">
            <v>2809182</v>
          </cell>
          <cell r="B23137" t="str">
            <v>Demolição de AMV 1:8 TR 45, em bitola larga, dormente de madeira, com separação e empilhamento</v>
          </cell>
          <cell r="C23137" t="str">
            <v>un</v>
          </cell>
          <cell r="D23137">
            <v>2590.58</v>
          </cell>
          <cell r="E23137" t="str">
            <v>DNIT - ABR/25</v>
          </cell>
        </row>
        <row r="23138">
          <cell r="A23138">
            <v>2809173</v>
          </cell>
          <cell r="B23138" t="str">
            <v>Demolição de AMV 1:8 TR 45, em bitola métrica, dormente de madeira, com separação e empilhamento</v>
          </cell>
          <cell r="C23138" t="str">
            <v>un</v>
          </cell>
          <cell r="D23138">
            <v>1949.51</v>
          </cell>
          <cell r="E23138" t="str">
            <v>DNIT - ABR/25</v>
          </cell>
        </row>
        <row r="23139">
          <cell r="A23139">
            <v>2809195</v>
          </cell>
          <cell r="B23139" t="str">
            <v>Demolição de AMV 1:8 TR 45, em bitola mista, dormente de madeira, com separação e empilhamento</v>
          </cell>
          <cell r="C23139" t="str">
            <v>un</v>
          </cell>
          <cell r="D23139">
            <v>2696.77</v>
          </cell>
          <cell r="E23139" t="str">
            <v>DNIT - ABR/25</v>
          </cell>
        </row>
        <row r="23140">
          <cell r="A23140">
            <v>2809186</v>
          </cell>
          <cell r="B23140" t="str">
            <v>Demolição de AMV 1:8 TR 57, em bitola larga, dormente de madeira, com separação e empilhamento</v>
          </cell>
          <cell r="C23140" t="str">
            <v>un</v>
          </cell>
          <cell r="D23140">
            <v>2727.11</v>
          </cell>
          <cell r="E23140" t="str">
            <v>DNIT - ABR/25</v>
          </cell>
        </row>
        <row r="23141">
          <cell r="A23141">
            <v>2809177</v>
          </cell>
          <cell r="B23141" t="str">
            <v>Demolição de AMV 1:8 TR 57, em bitola métrica, dormente de madeira, com separação e empilhamento</v>
          </cell>
          <cell r="C23141" t="str">
            <v>un</v>
          </cell>
          <cell r="D23141">
            <v>2084.3200000000002</v>
          </cell>
          <cell r="E23141" t="str">
            <v>DNIT - ABR/25</v>
          </cell>
        </row>
        <row r="23142">
          <cell r="A23142">
            <v>2809199</v>
          </cell>
          <cell r="B23142" t="str">
            <v>Demolição de AMV 1:8 TR 57, em bitola mista, dormente de madeira, com separação e empilhamento</v>
          </cell>
          <cell r="C23142" t="str">
            <v>un</v>
          </cell>
          <cell r="D23142">
            <v>2838.97</v>
          </cell>
          <cell r="E23142" t="str">
            <v>DNIT - ABR/25</v>
          </cell>
        </row>
        <row r="23143">
          <cell r="A23143">
            <v>2809219</v>
          </cell>
          <cell r="B23143" t="str">
            <v>Demolição de via, bitola larga, 1.667 dormentes de madeira/km, trilho TR 45, barra com 12 m de comprimento, com separação e empilhamento</v>
          </cell>
          <cell r="C23143" t="str">
            <v>km</v>
          </cell>
          <cell r="D23143">
            <v>27090.9</v>
          </cell>
          <cell r="E23143" t="str">
            <v>DNIT - ABR/25</v>
          </cell>
        </row>
        <row r="23144">
          <cell r="A23144">
            <v>2809220</v>
          </cell>
          <cell r="B23144" t="str">
            <v>Demolição de via, bitola larga, 1.667 dormentes de madeira/km, trilho TR 57, barra com 12 m de comprimento, com separação e empilhamento</v>
          </cell>
          <cell r="C23144" t="str">
            <v>km</v>
          </cell>
          <cell r="D23144">
            <v>28649.02</v>
          </cell>
          <cell r="E23144" t="str">
            <v>DNIT - ABR/25</v>
          </cell>
        </row>
        <row r="23145">
          <cell r="A23145">
            <v>2809221</v>
          </cell>
          <cell r="B23145" t="str">
            <v>Demolição de via, bitola larga, 1.667 dormentes de madeira/km, trilho TR 68, barra com 12 m de comprimento, com separação e empilhamento</v>
          </cell>
          <cell r="C23145" t="str">
            <v>km</v>
          </cell>
          <cell r="D23145">
            <v>29410.720000000001</v>
          </cell>
          <cell r="E23145" t="str">
            <v>DNIT - ABR/25</v>
          </cell>
        </row>
        <row r="23146">
          <cell r="A23146">
            <v>2809163</v>
          </cell>
          <cell r="B23146" t="str">
            <v>Demolição de via, bitola larga, 1.750 dormentes de madeira/km, trilho TR 45, barra com 12 m de comprimento, com separação e empilhamento</v>
          </cell>
          <cell r="C23146" t="str">
            <v>km</v>
          </cell>
          <cell r="D23146">
            <v>28308.81</v>
          </cell>
          <cell r="E23146" t="str">
            <v>DNIT - ABR/25</v>
          </cell>
        </row>
        <row r="23147">
          <cell r="A23147">
            <v>2809164</v>
          </cell>
          <cell r="B23147" t="str">
            <v>Demolição de via, bitola larga, 1.750 dormentes de madeira/km, trilho TR 57, barra com 12 m de comprimento, com separação e empilhamento</v>
          </cell>
          <cell r="C23147" t="str">
            <v>km</v>
          </cell>
          <cell r="D23147">
            <v>29924.19</v>
          </cell>
          <cell r="E23147" t="str">
            <v>DNIT - ABR/25</v>
          </cell>
        </row>
        <row r="23148">
          <cell r="A23148">
            <v>2809165</v>
          </cell>
          <cell r="B23148" t="str">
            <v>Demolição de via, bitola larga, 1.750 dormentes de madeira/km, trilho TR 68, barra com 12 m de comprimento, com separação e empilhamento</v>
          </cell>
          <cell r="C23148" t="str">
            <v>km</v>
          </cell>
          <cell r="D23148">
            <v>30707.33</v>
          </cell>
          <cell r="E23148" t="str">
            <v>DNIT - ABR/25</v>
          </cell>
        </row>
        <row r="23149">
          <cell r="A23149">
            <v>2809216</v>
          </cell>
          <cell r="B23149" t="str">
            <v>Demolição de via, bitola métrica, 1.667 dormentes de madeira/km, trilho TR 37, barra com 12 m de comprimento, com separação e empilhamento</v>
          </cell>
          <cell r="C23149" t="str">
            <v>km</v>
          </cell>
          <cell r="D23149">
            <v>25303.82</v>
          </cell>
          <cell r="E23149" t="str">
            <v>DNIT - ABR/25</v>
          </cell>
        </row>
        <row r="23150">
          <cell r="A23150">
            <v>2809217</v>
          </cell>
          <cell r="B23150" t="str">
            <v>Demolição de via, bitola métrica, 1.667 dormentes de madeira/km, trilho TR 45, barra com 12 m de comprimento, com separação e empilhamento</v>
          </cell>
          <cell r="C23150" t="str">
            <v>km</v>
          </cell>
          <cell r="D23150">
            <v>25699.63</v>
          </cell>
          <cell r="E23150" t="str">
            <v>DNIT - ABR/25</v>
          </cell>
        </row>
        <row r="23151">
          <cell r="A23151">
            <v>2809218</v>
          </cell>
          <cell r="B23151" t="str">
            <v>Demolição de via, bitola métrica, 1.667 dormentes de madeira/km, trilho TR 57, barra com 12 m de comprimento, com separação e empilhamento</v>
          </cell>
          <cell r="C23151" t="str">
            <v>km</v>
          </cell>
          <cell r="D23151">
            <v>27235.24</v>
          </cell>
          <cell r="E23151" t="str">
            <v>DNIT - ABR/25</v>
          </cell>
        </row>
        <row r="23152">
          <cell r="A23152">
            <v>2809160</v>
          </cell>
          <cell r="B23152" t="str">
            <v>Demolição de via, bitola métrica, 1.750 dormentes de madeira/km, trilho TR 37, barra com 12 m de comprimento, com separação e empilhamento</v>
          </cell>
          <cell r="C23152" t="str">
            <v>km</v>
          </cell>
          <cell r="D23152">
            <v>26452.14</v>
          </cell>
          <cell r="E23152" t="str">
            <v>DNIT - ABR/25</v>
          </cell>
        </row>
        <row r="23153">
          <cell r="A23153">
            <v>2809161</v>
          </cell>
          <cell r="B23153" t="str">
            <v>Demolição de via, bitola métrica, 1.750 dormentes de madeira/km, trilho TR 45, barra com 12 m de comprimento, com separação e empilhamento</v>
          </cell>
          <cell r="C23153" t="str">
            <v>km</v>
          </cell>
          <cell r="D23153">
            <v>26850.82</v>
          </cell>
          <cell r="E23153" t="str">
            <v>DNIT - ABR/25</v>
          </cell>
        </row>
        <row r="23154">
          <cell r="A23154">
            <v>2809162</v>
          </cell>
          <cell r="B23154" t="str">
            <v>Demolição de via, bitola métrica, 1.750 dormentes de madeira/km, trilho TR 57, barra com 12 m de comprimento, com separação e empilhamento</v>
          </cell>
          <cell r="C23154" t="str">
            <v>km</v>
          </cell>
          <cell r="D23154">
            <v>28443.23</v>
          </cell>
          <cell r="E23154" t="str">
            <v>DNIT - ABR/25</v>
          </cell>
        </row>
        <row r="23155">
          <cell r="A23155">
            <v>2809222</v>
          </cell>
          <cell r="B23155" t="str">
            <v>Demolição de via, bitola mista, 1.667 dormentes de madeira/km, trilho TR 45, barra com 12 m de comprimento, com separação e empilhamento</v>
          </cell>
          <cell r="C23155" t="str">
            <v>km</v>
          </cell>
          <cell r="D23155">
            <v>24154.74</v>
          </cell>
          <cell r="E23155" t="str">
            <v>DNIT - ABR/25</v>
          </cell>
        </row>
        <row r="23156">
          <cell r="A23156">
            <v>2809223</v>
          </cell>
          <cell r="B23156" t="str">
            <v>Demolição de via, bitola mista, 1.667 dormentes de madeira/km, trilho TR 57, barra com 12 m de comprimento, com separação e empilhamento</v>
          </cell>
          <cell r="C23156" t="str">
            <v>km</v>
          </cell>
          <cell r="D23156">
            <v>31112.19</v>
          </cell>
          <cell r="E23156" t="str">
            <v>DNIT - ABR/25</v>
          </cell>
        </row>
        <row r="23157">
          <cell r="A23157">
            <v>2809224</v>
          </cell>
          <cell r="B23157" t="str">
            <v>Demolição de via, bitola mista, 1.667 dormentes de madeira/km, trilho TR 68, barra com 12 m de comprimento, com separação e empilhamento</v>
          </cell>
          <cell r="C23157" t="str">
            <v>km</v>
          </cell>
          <cell r="D23157">
            <v>32254.73</v>
          </cell>
          <cell r="E23157" t="str">
            <v>DNIT - ABR/25</v>
          </cell>
        </row>
        <row r="23158">
          <cell r="A23158">
            <v>2809166</v>
          </cell>
          <cell r="B23158" t="str">
            <v>Demolição de via, bitola mista, 1.750 dormentes de madeira/km, trilho TR 45, barra com 12 m de comprimento, com separação e empilhamento</v>
          </cell>
          <cell r="C23158" t="str">
            <v>km</v>
          </cell>
          <cell r="D23158">
            <v>25164.02</v>
          </cell>
          <cell r="E23158" t="str">
            <v>DNIT - ABR/25</v>
          </cell>
        </row>
        <row r="23159">
          <cell r="A23159">
            <v>2809167</v>
          </cell>
          <cell r="B23159" t="str">
            <v>Demolição de via, bitola mista, 1.750 dormentes de madeira/km, trilho TR 57, barra com 12 m de comprimento, com separação e empilhamento</v>
          </cell>
          <cell r="C23159" t="str">
            <v>km</v>
          </cell>
          <cell r="D23159">
            <v>32459.74</v>
          </cell>
          <cell r="E23159" t="str">
            <v>DNIT - ABR/25</v>
          </cell>
        </row>
        <row r="23160">
          <cell r="A23160">
            <v>2809168</v>
          </cell>
          <cell r="B23160" t="str">
            <v>Demolição de via, bitola mista, 1.750 dormentes de madeira/km, trilho TR 68, barra com 12 m de comprimento, com separação e empilhamento</v>
          </cell>
          <cell r="C23160" t="str">
            <v>km</v>
          </cell>
          <cell r="D23160">
            <v>33634.46</v>
          </cell>
          <cell r="E23160" t="str">
            <v>DNIT - ABR/25</v>
          </cell>
        </row>
        <row r="23161">
          <cell r="A23161">
            <v>2809158</v>
          </cell>
          <cell r="B23161" t="str">
            <v>Retirada manual de dormente de madeira, bitola larga ou mista, com separação e empilhamento</v>
          </cell>
          <cell r="C23161" t="str">
            <v>un</v>
          </cell>
          <cell r="D23161">
            <v>13.83</v>
          </cell>
          <cell r="E23161" t="str">
            <v>DNIT - ABR/25</v>
          </cell>
        </row>
        <row r="23162">
          <cell r="A23162">
            <v>2809159</v>
          </cell>
          <cell r="B23162" t="str">
            <v>Retirada manual de dormente de madeira, bitola métrica, com separação e empilhamento</v>
          </cell>
          <cell r="C23162" t="str">
            <v>un</v>
          </cell>
          <cell r="D23162">
            <v>10.43</v>
          </cell>
          <cell r="E23162" t="str">
            <v>DNIT - ABR/25</v>
          </cell>
        </row>
        <row r="23163">
          <cell r="A23163">
            <v>2909152</v>
          </cell>
          <cell r="B23163" t="str">
            <v>Aferição da geometria da via com carro controle</v>
          </cell>
          <cell r="C23163" t="str">
            <v>km</v>
          </cell>
          <cell r="D23163">
            <v>121.35</v>
          </cell>
          <cell r="E23163" t="str">
            <v>DNIT - ABR/25</v>
          </cell>
        </row>
        <row r="23164">
          <cell r="A23164">
            <v>2909153</v>
          </cell>
          <cell r="B23164" t="str">
            <v>Capina química da plataforma ferroviária</v>
          </cell>
          <cell r="C23164" t="str">
            <v>km</v>
          </cell>
          <cell r="D23164">
            <v>180.09</v>
          </cell>
          <cell r="E23164" t="str">
            <v>DNIT - ABR/25</v>
          </cell>
        </row>
        <row r="23165">
          <cell r="A23165">
            <v>2909151</v>
          </cell>
          <cell r="B23165" t="str">
            <v>Estabilização dinâmica da via</v>
          </cell>
          <cell r="C23165" t="str">
            <v>km</v>
          </cell>
          <cell r="D23165">
            <v>72.319999999999993</v>
          </cell>
          <cell r="E23165" t="str">
            <v>DNIT - ABR/25</v>
          </cell>
        </row>
        <row r="23166">
          <cell r="A23166">
            <v>2909145</v>
          </cell>
          <cell r="B23166" t="str">
            <v>Nivelamento de junta com socaria manual da via</v>
          </cell>
          <cell r="C23166" t="str">
            <v>un</v>
          </cell>
          <cell r="D23166">
            <v>14.59</v>
          </cell>
          <cell r="E23166" t="str">
            <v>DNIT - ABR/25</v>
          </cell>
        </row>
        <row r="23167">
          <cell r="A23167">
            <v>2909379</v>
          </cell>
          <cell r="B23167" t="str">
            <v>Nivelamento de via com grupo gerador/vibrador e levante de até 10 cm - bitola métrica ou larga com dormente de madeira ou concreto e taxa de dormentação de 1.667 un/km</v>
          </cell>
          <cell r="C23167" t="str">
            <v>km</v>
          </cell>
          <cell r="D23167">
            <v>8036.4</v>
          </cell>
          <cell r="E23167" t="str">
            <v>DNIT - ABR/25</v>
          </cell>
        </row>
        <row r="23168">
          <cell r="A23168">
            <v>2909381</v>
          </cell>
          <cell r="B23168" t="str">
            <v>Nivelamento de via com grupo gerador/vibrador e levante de até 10 cm - bitola métrica ou larga com dormente de madeira ou concreto e taxa de dormentação de 1.750 un/km</v>
          </cell>
          <cell r="C23168" t="str">
            <v>km</v>
          </cell>
          <cell r="D23168">
            <v>8409.36</v>
          </cell>
          <cell r="E23168" t="str">
            <v>DNIT - ABR/25</v>
          </cell>
        </row>
        <row r="23169">
          <cell r="A23169">
            <v>2909388</v>
          </cell>
          <cell r="B23169" t="str">
            <v>Nivelamento de via com grupo gerador/vibrador e levante de até 10 cm - bitola métrica ou larga com dormente de madeira ou concreto e taxa de dormentação de 1.850 un/km</v>
          </cell>
          <cell r="C23169" t="str">
            <v>km</v>
          </cell>
          <cell r="D23169">
            <v>8859.2099999999991</v>
          </cell>
          <cell r="E23169" t="str">
            <v>DNIT - ABR/25</v>
          </cell>
        </row>
        <row r="23170">
          <cell r="A23170">
            <v>2909380</v>
          </cell>
          <cell r="B23170" t="str">
            <v>Nivelamento de via com grupo gerador/vibrador e levante de até 10 cm - bitola mista com dormente de madeira ou concreto e taxa de dormentação de 1.667 un/km</v>
          </cell>
          <cell r="C23170" t="str">
            <v>km</v>
          </cell>
          <cell r="D23170">
            <v>11777.41</v>
          </cell>
          <cell r="E23170" t="str">
            <v>DNIT - ABR/25</v>
          </cell>
        </row>
        <row r="23171">
          <cell r="A23171">
            <v>2909382</v>
          </cell>
          <cell r="B23171" t="str">
            <v>Nivelamento de via com grupo gerador/vibrador e levante de até 10 cm - bitola mista com dormente de madeira ou concreto e taxa de dormentação de 1.750 un/km</v>
          </cell>
          <cell r="C23171" t="str">
            <v>km</v>
          </cell>
          <cell r="D23171">
            <v>12335.51</v>
          </cell>
          <cell r="E23171" t="str">
            <v>DNIT - ABR/25</v>
          </cell>
        </row>
        <row r="23172">
          <cell r="A23172">
            <v>2909387</v>
          </cell>
          <cell r="B23172" t="str">
            <v>Nivelamento de via com grupo gerador/vibrador e levante de até 10 cm - bitola mista com dormente de madeira ou concreto e taxa de dormentação de 1.850 un/km</v>
          </cell>
          <cell r="C23172" t="str">
            <v>km</v>
          </cell>
          <cell r="D23172">
            <v>13013.08</v>
          </cell>
          <cell r="E23172" t="str">
            <v>DNIT - ABR/25</v>
          </cell>
        </row>
        <row r="23173">
          <cell r="A23173">
            <v>2909375</v>
          </cell>
          <cell r="B23173" t="str">
            <v>Nivelamento de via com socaria manual e levante de até 10 cm - bitola métrica ou larga com dormente de madeira ou concreto e taxa de dormentação de 1.667 un/km</v>
          </cell>
          <cell r="C23173" t="str">
            <v>km</v>
          </cell>
          <cell r="D23173">
            <v>13022.61</v>
          </cell>
          <cell r="E23173" t="str">
            <v>DNIT - ABR/25</v>
          </cell>
        </row>
        <row r="23174">
          <cell r="A23174">
            <v>2909377</v>
          </cell>
          <cell r="B23174" t="str">
            <v>Nivelamento de via com socaria manual e levante de até 10 cm - bitola métrica ou larga com dormente de madeira ou concreto e taxa de dormentação de 1.750 un/km</v>
          </cell>
          <cell r="C23174" t="str">
            <v>km</v>
          </cell>
          <cell r="D23174">
            <v>13630.76</v>
          </cell>
          <cell r="E23174" t="str">
            <v>DNIT - ABR/25</v>
          </cell>
        </row>
        <row r="23175">
          <cell r="A23175">
            <v>2909386</v>
          </cell>
          <cell r="B23175" t="str">
            <v>Nivelamento de via com socaria manual e levante de até 10 cm - bitola métrica ou larga com dormente de madeira ou concreto e taxa de dormentação de 1.850 un/km</v>
          </cell>
          <cell r="C23175" t="str">
            <v>km</v>
          </cell>
          <cell r="D23175">
            <v>14364.17</v>
          </cell>
          <cell r="E23175" t="str">
            <v>DNIT - ABR/25</v>
          </cell>
        </row>
        <row r="23176">
          <cell r="A23176">
            <v>2909376</v>
          </cell>
          <cell r="B23176" t="str">
            <v>Nivelamento de via com socaria manual e levante de até 10 cm - bitola mista com dormente de madeira ou concreto e taxa de dormentação de 1.667 un/km</v>
          </cell>
          <cell r="C23176" t="str">
            <v>km</v>
          </cell>
          <cell r="D23176">
            <v>19127.13</v>
          </cell>
          <cell r="E23176" t="str">
            <v>DNIT - ABR/25</v>
          </cell>
        </row>
        <row r="23177">
          <cell r="A23177">
            <v>2909378</v>
          </cell>
          <cell r="B23177" t="str">
            <v>Nivelamento de via com socaria manual e levante de até 10 cm - bitola mista com dormente de madeira ou concreto e taxa de dormentação de 1.750 un/km</v>
          </cell>
          <cell r="C23177" t="str">
            <v>km</v>
          </cell>
          <cell r="D23177">
            <v>20046.7</v>
          </cell>
          <cell r="E23177" t="str">
            <v>DNIT - ABR/25</v>
          </cell>
        </row>
        <row r="23178">
          <cell r="A23178">
            <v>2909385</v>
          </cell>
          <cell r="B23178" t="str">
            <v>Nivelamento de via com socaria manual e levante de até 10 cm - bitola mista com dormente de madeira ou concreto e taxa de dormentação de 1.850 un/km</v>
          </cell>
          <cell r="C23178" t="str">
            <v>km</v>
          </cell>
          <cell r="D23178">
            <v>21140.51</v>
          </cell>
          <cell r="E23178" t="str">
            <v>DNIT - ABR/25</v>
          </cell>
        </row>
        <row r="23179">
          <cell r="A23179">
            <v>2909383</v>
          </cell>
          <cell r="B23179" t="str">
            <v>Nivelamento e alinhamento de via com socadora automática e levante de até 10 cm - qualquer bitola ou dormente e taxa de dormentação de 1.667 un/km</v>
          </cell>
          <cell r="C23179" t="str">
            <v>km</v>
          </cell>
          <cell r="D23179">
            <v>6221.78</v>
          </cell>
          <cell r="E23179" t="str">
            <v>DNIT - ABR/25</v>
          </cell>
        </row>
        <row r="23180">
          <cell r="A23180">
            <v>2909384</v>
          </cell>
          <cell r="B23180" t="str">
            <v>Nivelamento e alinhamento de via com socadora automática e levante de até 10 cm - qualquer bitola ou dormente e taxa de dormentação de 1.750 un/km</v>
          </cell>
          <cell r="C23180" t="str">
            <v>km</v>
          </cell>
          <cell r="D23180">
            <v>6531.59</v>
          </cell>
          <cell r="E23180" t="str">
            <v>DNIT - ABR/25</v>
          </cell>
        </row>
        <row r="23181">
          <cell r="A23181">
            <v>2909148</v>
          </cell>
          <cell r="B23181" t="str">
            <v>Regularização do lastro com reguladora de lastro</v>
          </cell>
          <cell r="C23181" t="str">
            <v>km</v>
          </cell>
          <cell r="D23181">
            <v>443.86</v>
          </cell>
          <cell r="E23181" t="str">
            <v>DNIT - ABR/25</v>
          </cell>
        </row>
        <row r="23182">
          <cell r="A23182">
            <v>2909389</v>
          </cell>
          <cell r="B23182" t="str">
            <v>Regularização manual do lastro em via corrida, bitola larga, com qualquer tipo de dormente</v>
          </cell>
          <cell r="C23182" t="str">
            <v>km</v>
          </cell>
          <cell r="D23182">
            <v>4736.7700000000004</v>
          </cell>
          <cell r="E23182" t="str">
            <v>DNIT - ABR/25</v>
          </cell>
        </row>
        <row r="23183">
          <cell r="A23183">
            <v>2909390</v>
          </cell>
          <cell r="B23183" t="str">
            <v>Regularização manual do lastro em via corrida, bitola métrica, com qualquer tipo de dormente</v>
          </cell>
          <cell r="C23183" t="str">
            <v>km</v>
          </cell>
          <cell r="D23183">
            <v>3335.77</v>
          </cell>
          <cell r="E23183" t="str">
            <v>DNIT - ABR/25</v>
          </cell>
        </row>
        <row r="23184">
          <cell r="A23184">
            <v>2909391</v>
          </cell>
          <cell r="B23184" t="str">
            <v>Regularização manual do lastro em via corrida, bitola mista, com qualquer tipo de dormente</v>
          </cell>
          <cell r="C23184" t="str">
            <v>km</v>
          </cell>
          <cell r="D23184">
            <v>5684.5</v>
          </cell>
          <cell r="E23184" t="str">
            <v>DNIT - ABR/25</v>
          </cell>
        </row>
        <row r="23185">
          <cell r="A23185">
            <v>3009336</v>
          </cell>
          <cell r="B23185" t="str">
            <v>Alívio de tensão, com martelo de bronze, em TLS com 120 de comprimento de TR45, taxa de dormentação de 1.667 un/km, para qualquer bitola e fixação elástica</v>
          </cell>
          <cell r="C23185" t="str">
            <v>un</v>
          </cell>
          <cell r="D23185">
            <v>129.76</v>
          </cell>
          <cell r="E23185" t="str">
            <v>DNIT - ABR/25</v>
          </cell>
        </row>
        <row r="23186">
          <cell r="A23186">
            <v>3009337</v>
          </cell>
          <cell r="B23186" t="str">
            <v>Alívio de tensão, com martelo de bronze, em TLS com 120 de comprimento de TR45, taxa de dormentação de 1.750 un/km, para qualquer bitola e fixação elástica</v>
          </cell>
          <cell r="C23186" t="str">
            <v>un</v>
          </cell>
          <cell r="D23186">
            <v>133.27000000000001</v>
          </cell>
          <cell r="E23186" t="str">
            <v>DNIT - ABR/25</v>
          </cell>
        </row>
        <row r="23187">
          <cell r="A23187">
            <v>3009340</v>
          </cell>
          <cell r="B23187" t="str">
            <v>Alívio de tensão, com martelo de bronze, em TLS com 120 de comprimento de TR57, taxa de dormentação de 1.667 un/km, para qualquer bitola e fixação elástica</v>
          </cell>
          <cell r="C23187" t="str">
            <v>un</v>
          </cell>
          <cell r="D23187">
            <v>250.25</v>
          </cell>
          <cell r="E23187" t="str">
            <v>DNIT - ABR/25</v>
          </cell>
        </row>
        <row r="23188">
          <cell r="A23188">
            <v>3009341</v>
          </cell>
          <cell r="B23188" t="str">
            <v>Alívio de tensão, com martelo de bronze, em TLS com 120 de comprimento de TR57, taxa de dormentação de 1.750 un/km, para qualquer bitola e fixação elástica</v>
          </cell>
          <cell r="C23188" t="str">
            <v>un</v>
          </cell>
          <cell r="D23188">
            <v>257.26</v>
          </cell>
          <cell r="E23188" t="str">
            <v>DNIT - ABR/25</v>
          </cell>
        </row>
        <row r="23189">
          <cell r="A23189">
            <v>3009344</v>
          </cell>
          <cell r="B23189" t="str">
            <v>Alívio de tensão, com martelo de bronze, em TLS com 120 de comprimento de TR68, taxa de dormentação de 1.667 un/km, para qualquer bitola e fixação elástica</v>
          </cell>
          <cell r="C23189" t="str">
            <v>un</v>
          </cell>
          <cell r="D23189">
            <v>130.31</v>
          </cell>
          <cell r="E23189" t="str">
            <v>DNIT - ABR/25</v>
          </cell>
        </row>
        <row r="23190">
          <cell r="A23190">
            <v>3009345</v>
          </cell>
          <cell r="B23190" t="str">
            <v>Alívio de tensão, com martelo de bronze, em TLS com 120 de comprimento de TR68, taxa de dormentação de 1.750 un/km, para qualquer bitola e fixação elástica</v>
          </cell>
          <cell r="C23190" t="str">
            <v>un</v>
          </cell>
          <cell r="D23190">
            <v>133.82</v>
          </cell>
          <cell r="E23190" t="str">
            <v>DNIT - ABR/25</v>
          </cell>
        </row>
        <row r="23191">
          <cell r="A23191">
            <v>3009348</v>
          </cell>
          <cell r="B23191" t="str">
            <v>Alívio de tensão, com martelo de bronze, em TLS com 120 de comprimento de UIC60, taxa de dormentação de 1.667 un/km, para qualquer bitola e fixação elástica</v>
          </cell>
          <cell r="C23191" t="str">
            <v>un</v>
          </cell>
          <cell r="D23191">
            <v>250.32</v>
          </cell>
          <cell r="E23191" t="str">
            <v>DNIT - ABR/25</v>
          </cell>
        </row>
        <row r="23192">
          <cell r="A23192">
            <v>3009349</v>
          </cell>
          <cell r="B23192" t="str">
            <v>Alívio de tensão, com martelo de bronze, em TLS com 120 de comprimento de UIC60, taxa de dormentação de 1.750 un/km, para qualquer bitola e fixação elástica</v>
          </cell>
          <cell r="C23192" t="str">
            <v>un</v>
          </cell>
          <cell r="D23192">
            <v>257.33</v>
          </cell>
          <cell r="E23192" t="str">
            <v>DNIT - ABR/25</v>
          </cell>
        </row>
        <row r="23193">
          <cell r="A23193">
            <v>3009338</v>
          </cell>
          <cell r="B23193" t="str">
            <v>Alívio de tensão, com martelo de bronze, em TLS com 240 de comprimento de TR45, taxa de dormentação de 1.667 un/km, para qualquer bitola e fixação elástica</v>
          </cell>
          <cell r="C23193" t="str">
            <v>un</v>
          </cell>
          <cell r="D23193">
            <v>129.76</v>
          </cell>
          <cell r="E23193" t="str">
            <v>DNIT - ABR/25</v>
          </cell>
        </row>
        <row r="23194">
          <cell r="A23194">
            <v>3009339</v>
          </cell>
          <cell r="B23194" t="str">
            <v>Alívio de tensão, com martelo de bronze, em TLS com 240 de comprimento de TR45, taxa de dormentação de 1.750 un/km, para qualquer bitola e fixação elástica</v>
          </cell>
          <cell r="C23194" t="str">
            <v>un</v>
          </cell>
          <cell r="D23194">
            <v>133.27000000000001</v>
          </cell>
          <cell r="E23194" t="str">
            <v>DNIT - ABR/25</v>
          </cell>
        </row>
        <row r="23195">
          <cell r="A23195">
            <v>3009342</v>
          </cell>
          <cell r="B23195" t="str">
            <v>Alívio de tensão, com martelo de bronze, em TLS com 240 de comprimento de TR57, taxa de dormentação de 1.667 un/km, para qualquer bitola e fixação elástica</v>
          </cell>
          <cell r="C23195" t="str">
            <v>un</v>
          </cell>
          <cell r="D23195">
            <v>250.25</v>
          </cell>
          <cell r="E23195" t="str">
            <v>DNIT - ABR/25</v>
          </cell>
        </row>
        <row r="23196">
          <cell r="A23196">
            <v>3009343</v>
          </cell>
          <cell r="B23196" t="str">
            <v>Alívio de tensão, com martelo de bronze, em TLS com 240 de comprimento de TR57, taxa de dormentação de 1.750 un/km, para qualquer bitola e fixação elástica</v>
          </cell>
          <cell r="C23196" t="str">
            <v>un</v>
          </cell>
          <cell r="D23196">
            <v>257.26</v>
          </cell>
          <cell r="E23196" t="str">
            <v>DNIT - ABR/25</v>
          </cell>
        </row>
        <row r="23197">
          <cell r="A23197">
            <v>3009346</v>
          </cell>
          <cell r="B23197" t="str">
            <v>Alívio de tensão, com martelo de bronze, em TLS com 240 de comprimento de TR68, taxa de dormentação de 1.667 un/km, para qualquer bitola e fixação elástica</v>
          </cell>
          <cell r="C23197" t="str">
            <v>un</v>
          </cell>
          <cell r="D23197">
            <v>130.31</v>
          </cell>
          <cell r="E23197" t="str">
            <v>DNIT - ABR/25</v>
          </cell>
        </row>
        <row r="23198">
          <cell r="A23198">
            <v>3009347</v>
          </cell>
          <cell r="B23198" t="str">
            <v>Alívio de tensão, com martelo de bronze, em TLS com 240 de comprimento de TR68, taxa de dormentação de 1.750 un/km, para qualquer bitola e fixação elástica</v>
          </cell>
          <cell r="C23198" t="str">
            <v>un</v>
          </cell>
          <cell r="D23198">
            <v>133.82</v>
          </cell>
          <cell r="E23198" t="str">
            <v>DNIT - ABR/25</v>
          </cell>
        </row>
        <row r="23199">
          <cell r="A23199">
            <v>3009350</v>
          </cell>
          <cell r="B23199" t="str">
            <v>Alívio de tensão, com martelo de bronze, em TLS com 240 de comprimento de UIC60, taxa de dormentação de 1.667 un/km, para qualquer bitola e fixação elástica</v>
          </cell>
          <cell r="C23199" t="str">
            <v>un</v>
          </cell>
          <cell r="D23199">
            <v>250.32</v>
          </cell>
          <cell r="E23199" t="str">
            <v>DNIT - ABR/25</v>
          </cell>
        </row>
        <row r="23200">
          <cell r="A23200">
            <v>3009351</v>
          </cell>
          <cell r="B23200" t="str">
            <v>Alívio de tensão, com martelo de bronze, em TLS com 240 de comprimento de UIC60, taxa de dormentação de 1.750 un/km, para qualquer bitola e fixação elástica</v>
          </cell>
          <cell r="C23200" t="str">
            <v>un</v>
          </cell>
          <cell r="D23200">
            <v>257.33</v>
          </cell>
          <cell r="E23200" t="str">
            <v>DNIT - ABR/25</v>
          </cell>
        </row>
        <row r="23201">
          <cell r="A23201">
            <v>3009080</v>
          </cell>
          <cell r="B23201" t="str">
            <v>Colocação manual de grampo elástico Pandrol</v>
          </cell>
          <cell r="C23201" t="str">
            <v>un</v>
          </cell>
          <cell r="D23201">
            <v>0.2</v>
          </cell>
          <cell r="E23201" t="str">
            <v>DNIT - ABR/25</v>
          </cell>
        </row>
        <row r="23202">
          <cell r="A23202">
            <v>3009075</v>
          </cell>
          <cell r="B23202" t="str">
            <v>Colocação manual de retensor para trilho TR45</v>
          </cell>
          <cell r="C23202" t="str">
            <v>un</v>
          </cell>
          <cell r="D23202">
            <v>55.27</v>
          </cell>
          <cell r="E23202" t="str">
            <v>DNIT - ABR/25</v>
          </cell>
        </row>
        <row r="23203">
          <cell r="A23203">
            <v>3009076</v>
          </cell>
          <cell r="B23203" t="str">
            <v>Colocação manual de retensor para trilho TR57</v>
          </cell>
          <cell r="C23203" t="str">
            <v>un</v>
          </cell>
          <cell r="D23203">
            <v>57.07</v>
          </cell>
          <cell r="E23203" t="str">
            <v>DNIT - ABR/25</v>
          </cell>
        </row>
        <row r="23204">
          <cell r="A23204">
            <v>3009077</v>
          </cell>
          <cell r="B23204" t="str">
            <v>Colocação manual de retensor para trilho TR68</v>
          </cell>
          <cell r="C23204" t="str">
            <v>un</v>
          </cell>
          <cell r="D23204">
            <v>60.25</v>
          </cell>
          <cell r="E23204" t="str">
            <v>DNIT - ABR/25</v>
          </cell>
        </row>
        <row r="23205">
          <cell r="A23205">
            <v>3009078</v>
          </cell>
          <cell r="B23205" t="str">
            <v>Colocação manual de retensor para trilho UIC60</v>
          </cell>
          <cell r="C23205" t="str">
            <v>un</v>
          </cell>
          <cell r="D23205">
            <v>62.7</v>
          </cell>
          <cell r="E23205" t="str">
            <v>DNIT - ABR/25</v>
          </cell>
        </row>
        <row r="23206">
          <cell r="A23206">
            <v>3009087</v>
          </cell>
          <cell r="B23206" t="str">
            <v>Colocação mecanizada de grampo elástico Pandrol</v>
          </cell>
          <cell r="C23206" t="str">
            <v>un</v>
          </cell>
          <cell r="D23206">
            <v>0.11</v>
          </cell>
          <cell r="E23206" t="str">
            <v>DNIT - ABR/25</v>
          </cell>
        </row>
        <row r="23207">
          <cell r="A23207">
            <v>3009085</v>
          </cell>
          <cell r="B23207" t="str">
            <v>Contratrilho TR45, comprimento de 12 m, sobre dormente de madeira, taxa de dormentação de 1.750 un/km, tala de junção de 6 furos e fixação rígida - posicionamento e assentamento manual</v>
          </cell>
          <cell r="C23207" t="str">
            <v>m</v>
          </cell>
          <cell r="D23207">
            <v>1040.43</v>
          </cell>
          <cell r="E23207" t="str">
            <v>DNIT - ABR/25</v>
          </cell>
        </row>
        <row r="23208">
          <cell r="A23208">
            <v>3009086</v>
          </cell>
          <cell r="B23208" t="str">
            <v>Contratrilho TR57, comprimento de 12 m, sobre dormente de madeira, taxa de dormentação de 1.750 un/km, tala de junção de 6 furos e fixação rígida - posicionamento e assentamento manual</v>
          </cell>
          <cell r="C23208" t="str">
            <v>m</v>
          </cell>
          <cell r="D23208">
            <v>1379.8</v>
          </cell>
          <cell r="E23208" t="str">
            <v>DNIT - ABR/25</v>
          </cell>
        </row>
        <row r="23209">
          <cell r="A23209">
            <v>3009089</v>
          </cell>
          <cell r="B23209" t="str">
            <v>Contratrilho TR68, comprimento de 12 m, sobre dormente de madeira, taxa de dormentação de 1.750 un/km, tala de junção de 6 furos e fixação rígida - posicionamento e assentamento manual</v>
          </cell>
          <cell r="C23209" t="str">
            <v>m</v>
          </cell>
          <cell r="D23209">
            <v>1688.42</v>
          </cell>
          <cell r="E23209" t="str">
            <v>DNIT - ABR/25</v>
          </cell>
        </row>
        <row r="23210">
          <cell r="A23210">
            <v>3009090</v>
          </cell>
          <cell r="B23210" t="str">
            <v>Contratrilho UIC60, comprimento de 12 m, sobre dormente de madeira, taxa de dormentação de 1.750 un/km, tala de junção de 6 furos e fixação rígida - posicionamento e assentamento manual</v>
          </cell>
          <cell r="C23210" t="str">
            <v>m</v>
          </cell>
          <cell r="D23210">
            <v>1520.37</v>
          </cell>
          <cell r="E23210" t="str">
            <v>DNIT - ABR/25</v>
          </cell>
        </row>
        <row r="23211">
          <cell r="A23211">
            <v>3009004</v>
          </cell>
          <cell r="B23211" t="str">
            <v>Dormente de concreto monobloco protendido bitola larga - confecção</v>
          </cell>
          <cell r="C23211" t="str">
            <v>un</v>
          </cell>
          <cell r="D23211">
            <v>429.25</v>
          </cell>
          <cell r="E23211" t="str">
            <v>DNIT - ABR/25</v>
          </cell>
        </row>
        <row r="23212">
          <cell r="A23212">
            <v>3009002</v>
          </cell>
          <cell r="B23212" t="str">
            <v>Dormente de concreto monobloco protendido bitola métrica - confecção</v>
          </cell>
          <cell r="C23212" t="str">
            <v>un</v>
          </cell>
          <cell r="D23212">
            <v>325.14</v>
          </cell>
          <cell r="E23212" t="str">
            <v>DNIT - ABR/25</v>
          </cell>
        </row>
        <row r="23213">
          <cell r="A23213">
            <v>3009006</v>
          </cell>
          <cell r="B23213" t="str">
            <v>Dormente de concreto monobloco protendido bitola mista - confecção</v>
          </cell>
          <cell r="C23213" t="str">
            <v>un</v>
          </cell>
          <cell r="D23213">
            <v>587.5</v>
          </cell>
          <cell r="E23213" t="str">
            <v>DNIT - ABR/25</v>
          </cell>
        </row>
        <row r="23214">
          <cell r="A23214">
            <v>3009335</v>
          </cell>
          <cell r="B23214" t="str">
            <v>Dormente de concreto monobloco protendido para AMV bitola larga ou mista - confecção</v>
          </cell>
          <cell r="C23214" t="str">
            <v>un</v>
          </cell>
          <cell r="D23214">
            <v>1123.82</v>
          </cell>
          <cell r="E23214" t="str">
            <v>DNIT - ABR/25</v>
          </cell>
        </row>
        <row r="23215">
          <cell r="A23215">
            <v>3009334</v>
          </cell>
          <cell r="B23215" t="str">
            <v>Dormente de concreto monobloco protendido para AMV bitola métrica - confecção</v>
          </cell>
          <cell r="C23215" t="str">
            <v>un</v>
          </cell>
          <cell r="D23215">
            <v>801.56</v>
          </cell>
          <cell r="E23215" t="str">
            <v>DNIT - ABR/25</v>
          </cell>
        </row>
        <row r="23216">
          <cell r="A23216">
            <v>3009280</v>
          </cell>
          <cell r="B23216" t="str">
            <v>Dormente de concreto monobloco, bitola larga, taxa de dormentação de 1.667 un/km, fixação elástica Pandrol - posicionamento mecanizado com carregadeira</v>
          </cell>
          <cell r="C23216" t="str">
            <v>km</v>
          </cell>
          <cell r="D23216">
            <v>739692.49</v>
          </cell>
          <cell r="E23216" t="str">
            <v>DNIT - ABR/25</v>
          </cell>
        </row>
        <row r="23217">
          <cell r="A23217">
            <v>3009281</v>
          </cell>
          <cell r="B23217" t="str">
            <v>Dormente de concreto monobloco, bitola larga, taxa de dormentação de 1.667 un/km, fixação elástica Pandrol - posicionamento mecanizado com pórtico</v>
          </cell>
          <cell r="C23217" t="str">
            <v>km</v>
          </cell>
          <cell r="D23217">
            <v>731355.74</v>
          </cell>
          <cell r="E23217" t="str">
            <v>DNIT - ABR/25</v>
          </cell>
        </row>
        <row r="23218">
          <cell r="A23218">
            <v>3009061</v>
          </cell>
          <cell r="B23218" t="str">
            <v>Dormente de concreto monobloco, bitola larga, taxa de dormentação de 1.750 un/km, fixação elástica Pandrol - posicionamento mecanizado com carregadeira</v>
          </cell>
          <cell r="C23218" t="str">
            <v>km</v>
          </cell>
          <cell r="D23218">
            <v>776522.9</v>
          </cell>
          <cell r="E23218" t="str">
            <v>DNIT - ABR/25</v>
          </cell>
        </row>
        <row r="23219">
          <cell r="A23219">
            <v>3009062</v>
          </cell>
          <cell r="B23219" t="str">
            <v>Dormente de concreto monobloco, bitola larga, taxa de dormentação de 1.750 un/km, fixação elástica Pandrol - posicionamento mecanizado com pórtico</v>
          </cell>
          <cell r="C23219" t="str">
            <v>km</v>
          </cell>
          <cell r="D23219">
            <v>767769.92</v>
          </cell>
          <cell r="E23219" t="str">
            <v>DNIT - ABR/25</v>
          </cell>
        </row>
        <row r="23220">
          <cell r="A23220">
            <v>3009278</v>
          </cell>
          <cell r="B23220" t="str">
            <v>Dormente de concreto monobloco, bitola métrica, taxa de dormentação de 1.667 un/km, fixação elástica Pandrol - posicionamento mecanizado com carregadeira</v>
          </cell>
          <cell r="C23220" t="str">
            <v>km</v>
          </cell>
          <cell r="D23220">
            <v>560988.42000000004</v>
          </cell>
          <cell r="E23220" t="str">
            <v>DNIT - ABR/25</v>
          </cell>
        </row>
        <row r="23221">
          <cell r="A23221">
            <v>3009279</v>
          </cell>
          <cell r="B23221" t="str">
            <v>Dormente de concreto monobloco, bitola métrica, taxa de dormentação de 1.667 un/km, fixação elástica Pandrol - posicionamento mecanizado com pórtico</v>
          </cell>
          <cell r="C23221" t="str">
            <v>km</v>
          </cell>
          <cell r="D23221">
            <v>554729.14</v>
          </cell>
          <cell r="E23221" t="str">
            <v>DNIT - ABR/25</v>
          </cell>
        </row>
        <row r="23222">
          <cell r="A23222">
            <v>3009059</v>
          </cell>
          <cell r="B23222" t="str">
            <v>Dormente de concreto monobloco, bitola métrica, taxa de dormentação de 1.750 un/km, fixação elástica Pandrol - posicionamento mecanizado com carregadeira</v>
          </cell>
          <cell r="C23222" t="str">
            <v>km</v>
          </cell>
          <cell r="D23222">
            <v>588921.15</v>
          </cell>
          <cell r="E23222" t="str">
            <v>DNIT - ABR/25</v>
          </cell>
        </row>
        <row r="23223">
          <cell r="A23223">
            <v>3009060</v>
          </cell>
          <cell r="B23223" t="str">
            <v>Dormente de concreto monobloco, bitola métrica, taxa de dormentação de 1.750 un/km, fixação elástica Pandrol - posicionamento mecanizado com pórtico</v>
          </cell>
          <cell r="C23223" t="str">
            <v>km</v>
          </cell>
          <cell r="D23223">
            <v>582349.06999999995</v>
          </cell>
          <cell r="E23223" t="str">
            <v>DNIT - ABR/25</v>
          </cell>
        </row>
        <row r="23224">
          <cell r="A23224">
            <v>3009282</v>
          </cell>
          <cell r="B23224" t="str">
            <v>Dormente de concreto monobloco, bitola mista, taxa de dormentação de 1.667 un/km, fixação elástica Pandrol - posicionamento mecanizado com carregadeira</v>
          </cell>
          <cell r="C23224" t="str">
            <v>km</v>
          </cell>
          <cell r="D23224">
            <v>1003493.07</v>
          </cell>
          <cell r="E23224" t="str">
            <v>DNIT - ABR/25</v>
          </cell>
        </row>
        <row r="23225">
          <cell r="A23225">
            <v>3009283</v>
          </cell>
          <cell r="B23225" t="str">
            <v>Dormente de concreto monobloco, bitola mista, taxa de dormentação de 1.667 un/km, fixação elástica Pandrol - posicionamento mecanizado com pórtico</v>
          </cell>
          <cell r="C23225" t="str">
            <v>km</v>
          </cell>
          <cell r="D23225">
            <v>995160.99</v>
          </cell>
          <cell r="E23225" t="str">
            <v>DNIT - ABR/25</v>
          </cell>
        </row>
        <row r="23226">
          <cell r="A23226">
            <v>3009063</v>
          </cell>
          <cell r="B23226" t="str">
            <v>Dormente de concreto monobloco, bitola mista, taxa de dormentação de 1.750 un/km, fixação elástica Pandrol - posicionamento mecanizado com carregadeira</v>
          </cell>
          <cell r="C23226" t="str">
            <v>km</v>
          </cell>
          <cell r="D23226">
            <v>1053458.1299999999</v>
          </cell>
          <cell r="E23226" t="str">
            <v>DNIT - ABR/25</v>
          </cell>
        </row>
        <row r="23227">
          <cell r="A23227">
            <v>3009064</v>
          </cell>
          <cell r="B23227" t="str">
            <v>Dormente de concreto monobloco, bitola mista, taxa de dormentação de 1.750 un/km, fixação elástica Pandrol - posicionamento mecanizado com pórtico</v>
          </cell>
          <cell r="C23227" t="str">
            <v>km</v>
          </cell>
          <cell r="D23227">
            <v>1044710.04</v>
          </cell>
          <cell r="E23227" t="str">
            <v>DNIT - ABR/25</v>
          </cell>
        </row>
        <row r="23228">
          <cell r="A23228">
            <v>3009081</v>
          </cell>
          <cell r="B23228" t="str">
            <v>Dormente de madeira para ponte, bitola métrica ou larga, para TR45, fixação rígida - posicionamento e assentamento mecanizado</v>
          </cell>
          <cell r="C23228" t="str">
            <v>un</v>
          </cell>
          <cell r="D23228">
            <v>714.78</v>
          </cell>
          <cell r="E23228" t="str">
            <v>DNIT - ABR/25</v>
          </cell>
        </row>
        <row r="23229">
          <cell r="A23229">
            <v>3009082</v>
          </cell>
          <cell r="B23229" t="str">
            <v>Dormente de madeira para ponte, bitola métrica ou larga, para TR57, fixação rígida - posicionamento e assentamento mecanizado</v>
          </cell>
          <cell r="C23229" t="str">
            <v>un</v>
          </cell>
          <cell r="D23229">
            <v>800.37</v>
          </cell>
          <cell r="E23229" t="str">
            <v>DNIT - ABR/25</v>
          </cell>
        </row>
        <row r="23230">
          <cell r="A23230">
            <v>3009083</v>
          </cell>
          <cell r="B23230" t="str">
            <v>Dormente de madeira para ponte, bitola métrica ou larga, para TR68, fixação rígida - posicionamento e assentamento mecanizado</v>
          </cell>
          <cell r="C23230" t="str">
            <v>un</v>
          </cell>
          <cell r="D23230">
            <v>822.2</v>
          </cell>
          <cell r="E23230" t="str">
            <v>DNIT - ABR/25</v>
          </cell>
        </row>
        <row r="23231">
          <cell r="A23231">
            <v>3009084</v>
          </cell>
          <cell r="B23231" t="str">
            <v>Dormente de madeira para ponte, bitola métrica ou larga, para UIC60, fixação rígida - posicionamento e assentamento mecanizado</v>
          </cell>
          <cell r="C23231" t="str">
            <v>un</v>
          </cell>
          <cell r="D23231">
            <v>858.06</v>
          </cell>
          <cell r="E23231" t="str">
            <v>DNIT - ABR/25</v>
          </cell>
        </row>
        <row r="23232">
          <cell r="A23232">
            <v>3009070</v>
          </cell>
          <cell r="B23232" t="str">
            <v>Dormente de madeira, bitola larga ou mista - posicionamento manual</v>
          </cell>
          <cell r="C23232" t="str">
            <v>un</v>
          </cell>
          <cell r="D23232">
            <v>465.24</v>
          </cell>
          <cell r="E23232" t="str">
            <v>DNIT - ABR/25</v>
          </cell>
        </row>
        <row r="23233">
          <cell r="A23233">
            <v>3009285</v>
          </cell>
          <cell r="B23233" t="str">
            <v>Dormente de madeira, bitola larga ou mista, taxa de dormentação de 1.667 un/km - posicionamento mecanizado com carregadeira</v>
          </cell>
          <cell r="C23233" t="str">
            <v>km</v>
          </cell>
          <cell r="D23233">
            <v>746316.03</v>
          </cell>
          <cell r="E23233" t="str">
            <v>DNIT - ABR/25</v>
          </cell>
        </row>
        <row r="23234">
          <cell r="A23234">
            <v>3009072</v>
          </cell>
          <cell r="B23234" t="str">
            <v>Dormente de madeira, bitola larga ou mista, taxa de dormentação de 1.750 un/km - posicionamento mecanizado com carregadeira</v>
          </cell>
          <cell r="C23234" t="str">
            <v>km</v>
          </cell>
          <cell r="D23234">
            <v>783476.23</v>
          </cell>
          <cell r="E23234" t="str">
            <v>DNIT - ABR/25</v>
          </cell>
        </row>
        <row r="23235">
          <cell r="A23235">
            <v>3009069</v>
          </cell>
          <cell r="B23235" t="str">
            <v>Dormente de madeira, bitola métrica - posicionamento manual</v>
          </cell>
          <cell r="C23235" t="str">
            <v>un</v>
          </cell>
          <cell r="D23235">
            <v>267.04000000000002</v>
          </cell>
          <cell r="E23235" t="str">
            <v>DNIT - ABR/25</v>
          </cell>
        </row>
        <row r="23236">
          <cell r="A23236">
            <v>3009284</v>
          </cell>
          <cell r="B23236" t="str">
            <v>Dormente de madeira, bitola métrica, taxa de dormentação de 1.667 un/km - posicionamento mecanizado com carregadeira</v>
          </cell>
          <cell r="C23236" t="str">
            <v>km</v>
          </cell>
          <cell r="D23236">
            <v>422400.67</v>
          </cell>
          <cell r="E23236" t="str">
            <v>DNIT - ABR/25</v>
          </cell>
        </row>
        <row r="23237">
          <cell r="A23237">
            <v>3009071</v>
          </cell>
          <cell r="B23237" t="str">
            <v>Dormente de madeira, bitola métrica, taxa de dormentação de 1.750 un/km - posicionamento mecanizado com carregadeira</v>
          </cell>
          <cell r="C23237" t="str">
            <v>km</v>
          </cell>
          <cell r="D23237">
            <v>443433.11</v>
          </cell>
          <cell r="E23237" t="str">
            <v>DNIT - ABR/25</v>
          </cell>
        </row>
        <row r="23238">
          <cell r="A23238">
            <v>3009091</v>
          </cell>
          <cell r="B23238" t="str">
            <v>Lançamento de lastro, 10 cm de altura, primeiro levante, descarga de pedra britada de caminhões</v>
          </cell>
          <cell r="C23238" t="str">
            <v>m³</v>
          </cell>
          <cell r="D23238">
            <v>192.74</v>
          </cell>
          <cell r="E23238" t="str">
            <v>DNIT - ABR/25</v>
          </cell>
        </row>
        <row r="23239">
          <cell r="A23239">
            <v>3009058</v>
          </cell>
          <cell r="B23239" t="str">
            <v>Lubrificador de trilhos e de flanges de rodas</v>
          </cell>
          <cell r="C23239" t="str">
            <v>un</v>
          </cell>
          <cell r="D23239">
            <v>91530.17</v>
          </cell>
          <cell r="E23239" t="str">
            <v>DNIT - ABR/25</v>
          </cell>
        </row>
        <row r="23240">
          <cell r="A23240">
            <v>3009229</v>
          </cell>
          <cell r="B23240" t="str">
            <v>Posicionamento mecanizado de trilhos</v>
          </cell>
          <cell r="C23240" t="str">
            <v>km</v>
          </cell>
          <cell r="D23240">
            <v>231.35</v>
          </cell>
          <cell r="E23240" t="str">
            <v>DNIT - ABR/25</v>
          </cell>
        </row>
        <row r="23241">
          <cell r="A23241">
            <v>3009132</v>
          </cell>
          <cell r="B23241" t="str">
            <v>Pré-alinhamento manual da grade com dormente de madeira</v>
          </cell>
          <cell r="C23241" t="str">
            <v>km</v>
          </cell>
          <cell r="D23241">
            <v>1751.28</v>
          </cell>
          <cell r="E23241" t="str">
            <v>DNIT - ABR/25</v>
          </cell>
        </row>
        <row r="23242">
          <cell r="A23242">
            <v>3009133</v>
          </cell>
          <cell r="B23242" t="str">
            <v>Pré-alinhamento mecanizado da grade</v>
          </cell>
          <cell r="C23242" t="str">
            <v>km</v>
          </cell>
          <cell r="D23242">
            <v>2003.77</v>
          </cell>
          <cell r="E23242" t="str">
            <v>DNIT - ABR/25</v>
          </cell>
        </row>
        <row r="23243">
          <cell r="A23243">
            <v>3009321</v>
          </cell>
          <cell r="B23243" t="str">
            <v>Solda aluminotérmica para TR45 com cadinho descartável, executada no campo, para formação de trilho longo soldado (TLS)</v>
          </cell>
          <cell r="C23243" t="str">
            <v>un</v>
          </cell>
          <cell r="D23243">
            <v>1602.77</v>
          </cell>
          <cell r="E23243" t="str">
            <v>DNIT - ABR/25</v>
          </cell>
        </row>
        <row r="23244">
          <cell r="A23244">
            <v>3009322</v>
          </cell>
          <cell r="B23244" t="str">
            <v>Solda aluminotérmica para TR57 com cadinho descartável, executada no campo, para formação de trilho longo soldado (TLS)</v>
          </cell>
          <cell r="C23244" t="str">
            <v>un</v>
          </cell>
          <cell r="D23244">
            <v>1597.52</v>
          </cell>
          <cell r="E23244" t="str">
            <v>DNIT - ABR/25</v>
          </cell>
        </row>
        <row r="23245">
          <cell r="A23245">
            <v>3009323</v>
          </cell>
          <cell r="B23245" t="str">
            <v>Solda aluminotérmica para TR68 com cadinho descartável, executada no campo, para formação de trilho longo soldado (TLS)</v>
          </cell>
          <cell r="C23245" t="str">
            <v>un</v>
          </cell>
          <cell r="D23245">
            <v>1667.89</v>
          </cell>
          <cell r="E23245" t="str">
            <v>DNIT - ABR/25</v>
          </cell>
        </row>
        <row r="23246">
          <cell r="A23246">
            <v>3009324</v>
          </cell>
          <cell r="B23246" t="str">
            <v>Solda aluminotérmica para UIC60 com cadinho descartável, executada no campo, para formação de trilho longo soldado (TLS)</v>
          </cell>
          <cell r="C23246" t="str">
            <v>un</v>
          </cell>
          <cell r="D23246">
            <v>1615.25</v>
          </cell>
          <cell r="E23246" t="str">
            <v>DNIT - ABR/25</v>
          </cell>
        </row>
        <row r="23247">
          <cell r="A23247">
            <v>3009096</v>
          </cell>
          <cell r="B23247" t="str">
            <v>Solda elétrica por caldeamento para qualquer perfil de trilho, comprimento de 12 m, em estaleiro para formação de trilho longo soldado</v>
          </cell>
          <cell r="C23247" t="str">
            <v>un</v>
          </cell>
          <cell r="D23247">
            <v>281.31</v>
          </cell>
          <cell r="E23247" t="str">
            <v>DNIT - ABR/25</v>
          </cell>
        </row>
        <row r="23248">
          <cell r="A23248">
            <v>3009330</v>
          </cell>
          <cell r="B23248" t="str">
            <v>Solda elétrica por caldeamento para trilho TR45, comprimento de até 24 m, em via com dormente de concreto para formação de barra ou trilho longo soldado</v>
          </cell>
          <cell r="C23248" t="str">
            <v>un</v>
          </cell>
          <cell r="D23248">
            <v>231.05</v>
          </cell>
          <cell r="E23248" t="str">
            <v>DNIT - ABR/25</v>
          </cell>
        </row>
        <row r="23249">
          <cell r="A23249">
            <v>3009326</v>
          </cell>
          <cell r="B23249" t="str">
            <v>Solda elétrica por caldeamento para trilho TR45, comprimento de até 24 m, em via com dormente de madeira para formação de barra ou trilho longo soldado</v>
          </cell>
          <cell r="C23249" t="str">
            <v>un</v>
          </cell>
          <cell r="D23249">
            <v>237.07</v>
          </cell>
          <cell r="E23249" t="str">
            <v>DNIT - ABR/25</v>
          </cell>
        </row>
        <row r="23250">
          <cell r="A23250">
            <v>3009234</v>
          </cell>
          <cell r="B23250" t="str">
            <v>Trilho TR45, comprimento de 12 m, sobre dormente de concreto, bitola métrica ou larga, taxa de dormentação de 1.667 un/km, tala de junção de 6 furos e fixação elástica Pandrol - posicionamento e assentamento manual</v>
          </cell>
          <cell r="C23250" t="str">
            <v>km</v>
          </cell>
          <cell r="D23250">
            <v>1080960.54</v>
          </cell>
          <cell r="E23250" t="str">
            <v>DNIT - ABR/25</v>
          </cell>
        </row>
        <row r="23251">
          <cell r="A23251">
            <v>3009022</v>
          </cell>
          <cell r="B23251" t="str">
            <v>Trilho TR45, comprimento de 12 m, sobre dormente de concreto, bitola métrica ou larga, taxa de dormentação de 1.750 un/km, tala de junção de 6 furos e fixação elástica Pandrol - posicionamento e assentamento manual</v>
          </cell>
          <cell r="C23251" t="str">
            <v>km</v>
          </cell>
          <cell r="D23251">
            <v>1087405.6299999999</v>
          </cell>
          <cell r="E23251" t="str">
            <v>DNIT - ABR/25</v>
          </cell>
        </row>
        <row r="23252">
          <cell r="A23252">
            <v>3009230</v>
          </cell>
          <cell r="B23252" t="str">
            <v>Trilho TR45, comprimento de 12 m, sobre dormente de concreto, bitola mista, taxa de dormentação de 1.667 un/km, tala de junção de 6 furos e fixação elástica Pandrol - posicionamento e assentamento manual</v>
          </cell>
          <cell r="C23252" t="str">
            <v>km</v>
          </cell>
          <cell r="D23252">
            <v>1621659.89</v>
          </cell>
          <cell r="E23252" t="str">
            <v>DNIT - ABR/25</v>
          </cell>
        </row>
        <row r="23253">
          <cell r="A23253">
            <v>3009018</v>
          </cell>
          <cell r="B23253" t="str">
            <v>Trilho TR45, comprimento de 12 m, sobre dormente de concreto, bitola mista, taxa de dormentação de 1.750 un/km, tala de junção de 6 furos e fixação elástica Pandrol - posicionamento e assentamento manual</v>
          </cell>
          <cell r="C23253" t="str">
            <v>km</v>
          </cell>
          <cell r="D23253">
            <v>1631327.53</v>
          </cell>
          <cell r="E23253" t="str">
            <v>DNIT - ABR/25</v>
          </cell>
        </row>
        <row r="23254">
          <cell r="A23254">
            <v>3009288</v>
          </cell>
          <cell r="B23254" t="str">
            <v>Trilho TR45, comprimento de 12 m, sobre dormente de madeira, bitola métrica ou larga, taxa de dormentação de 1.667 un/km, tala de junção de 6 furos e fixação rígida - posicionamento e assentamento manual</v>
          </cell>
          <cell r="C23254" t="str">
            <v>km</v>
          </cell>
          <cell r="D23254">
            <v>1383561.32</v>
          </cell>
          <cell r="E23254" t="str">
            <v>DNIT - ABR/25</v>
          </cell>
        </row>
        <row r="23255">
          <cell r="A23255">
            <v>3009013</v>
          </cell>
          <cell r="B23255" t="str">
            <v>Trilho TR45, comprimento de 12 m, sobre dormente de madeira, bitola métrica ou larga, taxa de dormentação de 1.750 un/km, tala de junção de 6 furos e fixação rígida - posicionamento e assentamento manual</v>
          </cell>
          <cell r="C23255" t="str">
            <v>km</v>
          </cell>
          <cell r="D23255">
            <v>1404782.02</v>
          </cell>
          <cell r="E23255" t="str">
            <v>DNIT - ABR/25</v>
          </cell>
        </row>
        <row r="23256">
          <cell r="A23256">
            <v>3009292</v>
          </cell>
          <cell r="B23256" t="str">
            <v>Trilho TR45, comprimento de 12 m, sobre dormente de madeira, bitola mista, taxa de dormentação de 1.667 un/km, tala de junção de 6 furos e fixação rígida - posicionamento e assentamento manual</v>
          </cell>
          <cell r="C23256" t="str">
            <v>km</v>
          </cell>
          <cell r="D23256">
            <v>2075345.34</v>
          </cell>
          <cell r="E23256" t="str">
            <v>DNIT - ABR/25</v>
          </cell>
        </row>
        <row r="23257">
          <cell r="A23257">
            <v>3009225</v>
          </cell>
          <cell r="B23257" t="str">
            <v>Trilho TR45, comprimento de 12 m, sobre dormente de madeira, bitola mista, taxa de dormentação de 1.750 un/km, tala de junção de 6 furos e fixação rígida - posicionamento e assentamento manual</v>
          </cell>
          <cell r="C23257" t="str">
            <v>km</v>
          </cell>
          <cell r="D23257">
            <v>2107176.6</v>
          </cell>
          <cell r="E23257" t="str">
            <v>DNIT - ABR/25</v>
          </cell>
        </row>
        <row r="23258">
          <cell r="A23258">
            <v>3009100</v>
          </cell>
          <cell r="B23258" t="str">
            <v>Trilho TR45, comprimento de 120 m (TLS), formado por trilhos curtos de 12 m soldados por caldeamento - confecção em estaleiro</v>
          </cell>
          <cell r="C23258" t="str">
            <v>un</v>
          </cell>
          <cell r="D23258">
            <v>49052.44</v>
          </cell>
          <cell r="E23258" t="str">
            <v>DNIT - ABR/25</v>
          </cell>
        </row>
        <row r="23259">
          <cell r="A23259">
            <v>3009238</v>
          </cell>
          <cell r="B23259" t="str">
            <v>Trilho TR45, comprimento de 120 m (TLS), sobre dormente de concreto, bitola métrica ou larga, taxa de dormentação de 1.667 un/km, tala de junção de 6 furos e fixação elástica Pandrol - posicionamento e assentamento mecanizado</v>
          </cell>
          <cell r="C23259" t="str">
            <v>km</v>
          </cell>
          <cell r="D23259">
            <v>967884.84</v>
          </cell>
          <cell r="E23259" t="str">
            <v>DNIT - ABR/25</v>
          </cell>
        </row>
        <row r="23260">
          <cell r="A23260">
            <v>3009304</v>
          </cell>
          <cell r="B23260" t="str">
            <v>Trilho TR45, comprimento de 120 m (TLS), sobre dormente de concreto, bitola mista, taxa de dormentação de 1.667 un/km, tala de junção de 6 furos e fixação elástica Pandrol - posicionamento e assentamento mecanizado</v>
          </cell>
          <cell r="C23260" t="str">
            <v>km</v>
          </cell>
          <cell r="D23260">
            <v>1451711.45</v>
          </cell>
          <cell r="E23260" t="str">
            <v>DNIT - ABR/25</v>
          </cell>
        </row>
        <row r="23261">
          <cell r="A23261">
            <v>3009030</v>
          </cell>
          <cell r="B23261" t="str">
            <v>Trilho TR45, comprimento de 120 m (TLS), sobre dormente de concreto, bitola mista, taxa de dormentação de 1.750 un/km, tala de junção de 6 furos e fixação elástica Pandrol - posicionamento e assentamento mecanizado</v>
          </cell>
          <cell r="C23261" t="str">
            <v>km</v>
          </cell>
          <cell r="D23261">
            <v>1461368.37</v>
          </cell>
          <cell r="E23261" t="str">
            <v>DNIT - ABR/25</v>
          </cell>
        </row>
        <row r="23262">
          <cell r="A23262">
            <v>3009254</v>
          </cell>
          <cell r="B23262" t="str">
            <v>Trilho TR45, comprimento de 120 m (TLS), sobre dormente de madeira, bitola métrica ou larga, taxa de dormentação de 1.667 un/km, tala de junção de 6 furos e fixação elástica Pandrol - posicionamento e assentamento mecanizado</v>
          </cell>
          <cell r="C23262" t="str">
            <v>km</v>
          </cell>
          <cell r="D23262">
            <v>1454294.6</v>
          </cell>
          <cell r="E23262" t="str">
            <v>DNIT - ABR/25</v>
          </cell>
        </row>
        <row r="23263">
          <cell r="A23263">
            <v>3009262</v>
          </cell>
          <cell r="B23263" t="str">
            <v>Trilho TR45, comprimento de 120 m (TLS), sobre dormente de madeira, bitola métrica ou larga, taxa de dormentação de 1.667 un/km, tala de junção de 6 furos e fixação rígida - posicionamento e assentamento mecanizado</v>
          </cell>
          <cell r="C23263" t="str">
            <v>km</v>
          </cell>
          <cell r="D23263">
            <v>1268464.22</v>
          </cell>
          <cell r="E23263" t="str">
            <v>DNIT - ABR/25</v>
          </cell>
        </row>
        <row r="23264">
          <cell r="A23264">
            <v>3009034</v>
          </cell>
          <cell r="B23264" t="str">
            <v>Trilho TR45, comprimento de 120 m (TLS), sobre dormente de madeira, bitola métrica ou larga, taxa de dormentação de 1.750 un/km, tala de junção de 6 furos e fixação elástica Pandrol - posicionamento e assentamento mecanizado</v>
          </cell>
          <cell r="C23264" t="str">
            <v>km</v>
          </cell>
          <cell r="D23264">
            <v>1485330.39</v>
          </cell>
          <cell r="E23264" t="str">
            <v>DNIT - ABR/25</v>
          </cell>
        </row>
        <row r="23265">
          <cell r="A23265">
            <v>3009042</v>
          </cell>
          <cell r="B23265" t="str">
            <v>Trilho TR45, comprimento de 120 m (TLS), sobre dormente de madeira, bitola métrica ou larga, taxa de dormentação de 1.750 un/km, tala de junção de 6 furos e fixação rígida - posicionamento e assentamento mecanizado</v>
          </cell>
          <cell r="C23265" t="str">
            <v>km</v>
          </cell>
          <cell r="D23265">
            <v>1290247.29</v>
          </cell>
          <cell r="E23265" t="str">
            <v>DNIT - ABR/25</v>
          </cell>
        </row>
        <row r="23266">
          <cell r="A23266">
            <v>3009270</v>
          </cell>
          <cell r="B23266" t="str">
            <v>Trilho TR45, comprimento de 120 m (TLS), sobre dormente de madeira, bitola mista, taxa de dormentação de 1.667 un/km, tala de junção de 6 furos e fixação elástica Pandrol - posicionamento e assentamento mecanizado</v>
          </cell>
          <cell r="C23266" t="str">
            <v>km</v>
          </cell>
          <cell r="D23266">
            <v>2182383.5699999998</v>
          </cell>
          <cell r="E23266" t="str">
            <v>DNIT - ABR/25</v>
          </cell>
        </row>
        <row r="23267">
          <cell r="A23267">
            <v>3009050</v>
          </cell>
          <cell r="B23267" t="str">
            <v>Trilho TR45, comprimento de 120 m (TLS), sobre dormente de madeira, bitola mista, taxa de dormentação de 1.750 un/km, tala de junção de 6 furos e fixação elástica Pandrol - posicionamento e assentamento mecanizado</v>
          </cell>
          <cell r="C23267" t="str">
            <v>km</v>
          </cell>
          <cell r="D23267">
            <v>2228990.5299999998</v>
          </cell>
          <cell r="E23267" t="str">
            <v>DNIT - ABR/25</v>
          </cell>
        </row>
        <row r="23268">
          <cell r="A23268">
            <v>3009101</v>
          </cell>
          <cell r="B23268" t="str">
            <v>Trilho TR45, comprimento de 240 m (TLS), formado por trilhos curtos de 12 m soldados por caldeamento - confecção em estaleiro</v>
          </cell>
          <cell r="C23268" t="str">
            <v>un</v>
          </cell>
          <cell r="D23268">
            <v>98386.2</v>
          </cell>
          <cell r="E23268" t="str">
            <v>DNIT - ABR/25</v>
          </cell>
        </row>
        <row r="23269">
          <cell r="A23269">
            <v>3009246</v>
          </cell>
          <cell r="B23269" t="str">
            <v>Trilho TR45, comprimento de 240 m (TLS), sobre dormente de concreto, bitola métrica ou larga, taxa de dormentação de 1.667 un/km, tala de junção de 6 furos e fixação elástica Pandrol - posicionamento e assentamento mecanizado</v>
          </cell>
          <cell r="C23269" t="str">
            <v>km</v>
          </cell>
          <cell r="D23269">
            <v>962053.57</v>
          </cell>
          <cell r="E23269" t="str">
            <v>DNIT - ABR/25</v>
          </cell>
        </row>
        <row r="23270">
          <cell r="A23270">
            <v>3009208</v>
          </cell>
          <cell r="B23270" t="str">
            <v>Trilho TR45, comprimento de 240 m (TLS), sobre dormente de concreto, bitola métrica ou larga, taxa de dormentação de 1.750 un/km, tala de junção de 6 furos e fixação elástica Pandrol - posicionamento e assentamento mecanizado</v>
          </cell>
          <cell r="C23270" t="str">
            <v>km</v>
          </cell>
          <cell r="D23270">
            <v>968491.8</v>
          </cell>
          <cell r="E23270" t="str">
            <v>DNIT - ABR/25</v>
          </cell>
        </row>
        <row r="23271">
          <cell r="A23271">
            <v>3009308</v>
          </cell>
          <cell r="B23271" t="str">
            <v>Trilho TR45, comprimento de 240 m (TLS), sobre dormente de concreto, bitola mista, taxa de dormentação de 1.667 un/km, tala de junção de 6 furos e fixação elástica Pandrol - posicionamento e assentamento mecanizado</v>
          </cell>
          <cell r="C23271" t="str">
            <v>km</v>
          </cell>
          <cell r="D23271">
            <v>1442965.18</v>
          </cell>
          <cell r="E23271" t="str">
            <v>DNIT - ABR/25</v>
          </cell>
        </row>
        <row r="23272">
          <cell r="A23272">
            <v>3009212</v>
          </cell>
          <cell r="B23272" t="str">
            <v>Trilho TR45, comprimento de 240 m (TLS), sobre dormente de concreto, bitola mista, taxa de dormentação de 1.750 un/km, tala de junção de 6 furos e fixação elástica Pandrol - posicionamento e assentamento mecanizado</v>
          </cell>
          <cell r="C23272" t="str">
            <v>km</v>
          </cell>
          <cell r="D23272">
            <v>1452622.51</v>
          </cell>
          <cell r="E23272" t="str">
            <v>DNIT - ABR/25</v>
          </cell>
        </row>
        <row r="23273">
          <cell r="A23273">
            <v>3009258</v>
          </cell>
          <cell r="B23273" t="str">
            <v>Trilho TR45, comprimento de 240 m (TLS), sobre dormente de madeira, bitola métrica ou larga, taxa de dormentação de 1.667 un/km, tala de junção de 6 furos e fixação elástica Pandrol - posicionamento e assentamento mecanizado</v>
          </cell>
          <cell r="C23273" t="str">
            <v>km</v>
          </cell>
          <cell r="D23273">
            <v>1448543.63</v>
          </cell>
          <cell r="E23273" t="str">
            <v>DNIT - ABR/25</v>
          </cell>
        </row>
        <row r="23274">
          <cell r="A23274">
            <v>3009266</v>
          </cell>
          <cell r="B23274" t="str">
            <v>Trilho TR45, comprimento de 240 m (TLS), sobre dormente de madeira, bitola métrica ou larga, taxa de dormentação de 1.667 un/km, tala de junção de 6 furos e fixação rígida - posicionamento e assentamento mecanizado</v>
          </cell>
          <cell r="C23274" t="str">
            <v>km</v>
          </cell>
          <cell r="D23274">
            <v>1262713.26</v>
          </cell>
          <cell r="E23274" t="str">
            <v>DNIT - ABR/25</v>
          </cell>
        </row>
        <row r="23275">
          <cell r="A23275">
            <v>3009038</v>
          </cell>
          <cell r="B23275" t="str">
            <v>Trilho TR45, comprimento de 240 m (TLS), sobre dormente de madeira, bitola métrica ou larga, taxa de dormentação de 1.750 un/km, tala de junção de 6 furos e fixação elástica Pandrol - posicionamento e assentamento mecanizado</v>
          </cell>
          <cell r="C23275" t="str">
            <v>km</v>
          </cell>
          <cell r="D23275">
            <v>1479579.43</v>
          </cell>
          <cell r="E23275" t="str">
            <v>DNIT - ABR/25</v>
          </cell>
        </row>
        <row r="23276">
          <cell r="A23276">
            <v>3009046</v>
          </cell>
          <cell r="B23276" t="str">
            <v>Trilho TR45, comprimento de 240 m (TLS), sobre dormente de madeira, bitola métrica ou larga, taxa de dormentação de 1.750 un/km, tala de junção de 6 furos e fixação rígida - posicionamento e assentamento mecanizado</v>
          </cell>
          <cell r="C23276" t="str">
            <v>km</v>
          </cell>
          <cell r="D23276">
            <v>1284496.33</v>
          </cell>
          <cell r="E23276" t="str">
            <v>DNIT - ABR/25</v>
          </cell>
        </row>
        <row r="23277">
          <cell r="A23277">
            <v>3009274</v>
          </cell>
          <cell r="B23277" t="str">
            <v>Trilho TR45, comprimento de 240 m (TLS), sobre dormente de madeira, bitola mista, taxa de dormentação de 1.667 un/km, tala de junção de 6 furos e fixação elástica Pandrol - posicionamento e assentamento mecanizado</v>
          </cell>
          <cell r="C23277" t="str">
            <v>km</v>
          </cell>
          <cell r="D23277">
            <v>2173757.87</v>
          </cell>
          <cell r="E23277" t="str">
            <v>DNIT - ABR/25</v>
          </cell>
        </row>
        <row r="23278">
          <cell r="A23278">
            <v>3009054</v>
          </cell>
          <cell r="B23278" t="str">
            <v>Trilho TR45, comprimento de 240 m (TLS), sobre dormente de madeira, bitola mista, taxa de dormentação de 1.750 un/km, tala de junção de 6 furos e fixação elástica Pandrol - posicionamento e assentamento mecanizado</v>
          </cell>
          <cell r="C23278" t="str">
            <v>km</v>
          </cell>
          <cell r="D23278">
            <v>2220364.83</v>
          </cell>
          <cell r="E23278" t="str">
            <v>DNIT - ABR/25</v>
          </cell>
        </row>
        <row r="23279">
          <cell r="A23279">
            <v>3009235</v>
          </cell>
          <cell r="B23279" t="str">
            <v>Trilho TR57, comprimento de 12 m, sobre dormente de concreto, bitola métrica ou larga, taxa de dormentação de 1.667 un/km, tala de junção de 6 furos e fixação elástica Pandrol - posicionamento e assentamento manual</v>
          </cell>
          <cell r="C23279" t="str">
            <v>km</v>
          </cell>
          <cell r="D23279">
            <v>1421006.75</v>
          </cell>
          <cell r="E23279" t="str">
            <v>DNIT - ABR/25</v>
          </cell>
        </row>
        <row r="23280">
          <cell r="A23280">
            <v>3009023</v>
          </cell>
          <cell r="B23280" t="str">
            <v>Trilho TR57, comprimento de 12 m, sobre dormente de concreto, bitola métrica ou larga, taxa de dormentação de 1.750 un/km, tala de junção de 6 furos e fixação elástica Pandrol - posicionamento e assentamento manual</v>
          </cell>
          <cell r="C23280" t="str">
            <v>km</v>
          </cell>
          <cell r="D23280">
            <v>1427159.96</v>
          </cell>
          <cell r="E23280" t="str">
            <v>DNIT - ABR/25</v>
          </cell>
        </row>
        <row r="23281">
          <cell r="A23281">
            <v>3009231</v>
          </cell>
          <cell r="B23281" t="str">
            <v>Trilho TR57, comprimento de 12 m, sobre dormente de concreto, bitola mista, taxa de dormentação de 1.667 un/km, tala de junção de 6 furos e fixação elástica Pandrol - posicionamento e assentamento manual</v>
          </cell>
          <cell r="C23281" t="str">
            <v>km</v>
          </cell>
          <cell r="D23281">
            <v>2129067.59</v>
          </cell>
          <cell r="E23281" t="str">
            <v>DNIT - ABR/25</v>
          </cell>
        </row>
        <row r="23282">
          <cell r="A23282">
            <v>3009019</v>
          </cell>
          <cell r="B23282" t="str">
            <v>Trilho TR57, comprimento de 12 m, sobre dormente de concreto, bitola mista, taxa de dormentação de 1.750 un/km, tala de junção de 6 furos e fixação elástica Pandrol - posicionamento e assentamento manual</v>
          </cell>
          <cell r="C23282" t="str">
            <v>km</v>
          </cell>
          <cell r="D23282">
            <v>2141615.7799999998</v>
          </cell>
          <cell r="E23282" t="str">
            <v>DNIT - ABR/25</v>
          </cell>
        </row>
        <row r="23283">
          <cell r="A23283">
            <v>3009289</v>
          </cell>
          <cell r="B23283" t="str">
            <v>Trilho TR57, comprimento de 12 m, sobre dormente de madeira, bitola métrica ou larga, taxa de dormentação de 1.667 un/km, tala de junção de 6 furos e fixação rígida - posicionamento e assentamento manual</v>
          </cell>
          <cell r="C23283" t="str">
            <v>km</v>
          </cell>
          <cell r="D23283">
            <v>1865907.23</v>
          </cell>
          <cell r="E23283" t="str">
            <v>DNIT - ABR/25</v>
          </cell>
        </row>
        <row r="23284">
          <cell r="A23284">
            <v>3009014</v>
          </cell>
          <cell r="B23284" t="str">
            <v>Trilho TR57, comprimento de 12 m, sobre dormente de madeira, bitola métrica ou larga, taxa de dormentação de 1.750 un/km, tala de junção de 6 furos e fixação rígida - posicionamento e assentamento manual</v>
          </cell>
          <cell r="C23284" t="str">
            <v>km</v>
          </cell>
          <cell r="D23284">
            <v>1894618.76</v>
          </cell>
          <cell r="E23284" t="str">
            <v>DNIT - ABR/25</v>
          </cell>
        </row>
        <row r="23285">
          <cell r="A23285">
            <v>3009293</v>
          </cell>
          <cell r="B23285" t="str">
            <v>Trilho TR57, comprimento de 12 m, sobre dormente de madeira, bitola mista, taxa de dormentação de 1.667 un/km, tala de junção de 6 furos e fixação rígida - posicionamento e assentamento manual</v>
          </cell>
          <cell r="C23285" t="str">
            <v>km</v>
          </cell>
          <cell r="D23285">
            <v>2798864.34</v>
          </cell>
          <cell r="E23285" t="str">
            <v>DNIT - ABR/25</v>
          </cell>
        </row>
        <row r="23286">
          <cell r="A23286">
            <v>3009226</v>
          </cell>
          <cell r="B23286" t="str">
            <v>Trilho TR57, comprimento de 12 m, sobre dormente de madeira, bitola mista, taxa de dormentação de 1.750 un/km, tala de junção de 6 furos e fixação rígida - posicionamento e assentamento manual</v>
          </cell>
          <cell r="C23286" t="str">
            <v>km</v>
          </cell>
          <cell r="D23286">
            <v>2841932</v>
          </cell>
          <cell r="E23286" t="str">
            <v>DNIT - ABR/25</v>
          </cell>
        </row>
        <row r="23287">
          <cell r="A23287">
            <v>3009102</v>
          </cell>
          <cell r="B23287" t="str">
            <v>Trilho TR57, comprimento de 120 m (TLS), formado por trilhos curtos de 12 m soldados por caldeamento - confecção em estaleiro</v>
          </cell>
          <cell r="C23287" t="str">
            <v>un</v>
          </cell>
          <cell r="D23287">
            <v>68677.429999999993</v>
          </cell>
          <cell r="E23287" t="str">
            <v>DNIT - ABR/25</v>
          </cell>
        </row>
        <row r="23288">
          <cell r="A23288">
            <v>3009297</v>
          </cell>
          <cell r="B23288" t="str">
            <v>Trilho TR57, comprimento de 120 m (TLS), sobre dormente de concreto, bitola métrica ou larga, taxa de dormentação de 1.667 un/km, tala de junção de 6 furos e fixação elástica Pandrol - posicionamento e assentamento mecanizado</v>
          </cell>
          <cell r="C23288" t="str">
            <v>km</v>
          </cell>
          <cell r="D23288">
            <v>1296148.3700000001</v>
          </cell>
          <cell r="E23288" t="str">
            <v>DNIT - ABR/25</v>
          </cell>
        </row>
        <row r="23289">
          <cell r="A23289">
            <v>3009027</v>
          </cell>
          <cell r="B23289" t="str">
            <v>Trilho TR57, comprimento de 120 m (TLS), sobre dormente de concreto, bitola métrica ou larga, taxa de dormentação de 1.750 un/km, tala de junção de 6 furos e fixação elástica Pandrol - posicionamento e assentamento mecanizado</v>
          </cell>
          <cell r="C23289" t="str">
            <v>km</v>
          </cell>
          <cell r="D23289">
            <v>1302586.48</v>
          </cell>
          <cell r="E23289" t="str">
            <v>DNIT - ABR/25</v>
          </cell>
        </row>
        <row r="23290">
          <cell r="A23290">
            <v>3009305</v>
          </cell>
          <cell r="B23290" t="str">
            <v>Trilho TR57, comprimento de 120 m (TLS), sobre dormente de concreto, bitola mista, taxa de dormentação de 1.667 un/km, tala de junção de 6 furos e fixação elástica Pandrol - posicionamento e assentamento mecanizado</v>
          </cell>
          <cell r="C23290" t="str">
            <v>km</v>
          </cell>
          <cell r="D23290">
            <v>1944106.65</v>
          </cell>
          <cell r="E23290" t="str">
            <v>DNIT - ABR/25</v>
          </cell>
        </row>
        <row r="23291">
          <cell r="A23291">
            <v>3009031</v>
          </cell>
          <cell r="B23291" t="str">
            <v>Trilho TR57, comprimento de 120 m (TLS), sobre dormente de concreto, bitola mista, taxa de dormentação de 1.750 un/km, tala de junção de 6 furos e fixação elástica Pandrol - posicionamento e assentamento mecanizado</v>
          </cell>
          <cell r="C23291" t="str">
            <v>km</v>
          </cell>
          <cell r="D23291">
            <v>1953763.57</v>
          </cell>
          <cell r="E23291" t="str">
            <v>DNIT - ABR/25</v>
          </cell>
        </row>
        <row r="23292">
          <cell r="A23292">
            <v>3009255</v>
          </cell>
          <cell r="B23292" t="str">
            <v>Trilho TR57, comprimento de 120 m (TLS), sobre dormente de madeira, bitola métrica ou larga, taxa de dormentação de 1.667 un/km, tala de junção de 6 furos e fixação elástica Pandrol - posicionamento e assentamento mecanizado</v>
          </cell>
          <cell r="C23292" t="str">
            <v>km</v>
          </cell>
          <cell r="D23292">
            <v>1850278.31</v>
          </cell>
          <cell r="E23292" t="str">
            <v>DNIT - ABR/25</v>
          </cell>
        </row>
        <row r="23293">
          <cell r="A23293">
            <v>3009263</v>
          </cell>
          <cell r="B23293" t="str">
            <v>Trilho TR57, comprimento de 120 m (TLS), sobre dormente de madeira, bitola métrica ou larga, taxa de dormentação de 1.667 un/km, tala de junção de 6 furos e fixação rígida - posicionamento e assentamento mecanizado</v>
          </cell>
          <cell r="C23293" t="str">
            <v>km</v>
          </cell>
          <cell r="D23293">
            <v>1739405.49</v>
          </cell>
          <cell r="E23293" t="str">
            <v>DNIT - ABR/25</v>
          </cell>
        </row>
        <row r="23294">
          <cell r="A23294">
            <v>3009035</v>
          </cell>
          <cell r="B23294" t="str">
            <v>Trilho TR57, comprimento de 120 m (TLS), sobre dormente de madeira, bitola métrica ou larga, taxa de dormentação de 1.750 un/km, tala de junção de 6 furos e fixação elástica Pandrol - posicionamento e assentamento mecanizado</v>
          </cell>
          <cell r="C23294" t="str">
            <v>km</v>
          </cell>
          <cell r="D23294">
            <v>1884685.9</v>
          </cell>
          <cell r="E23294" t="str">
            <v>DNIT - ABR/25</v>
          </cell>
        </row>
        <row r="23295">
          <cell r="A23295">
            <v>3009043</v>
          </cell>
          <cell r="B23295" t="str">
            <v>Trilho TR57, comprimento de 120 m (TLS), sobre dormente de madeira, bitola métrica ou larga, taxa de dormentação de 1.750 un/km, tala de junção de 6 furos e fixação rígida - posicionamento e assentamento mecanizado</v>
          </cell>
          <cell r="C23295" t="str">
            <v>km</v>
          </cell>
          <cell r="D23295">
            <v>1768292.5</v>
          </cell>
          <cell r="E23295" t="str">
            <v>DNIT - ABR/25</v>
          </cell>
        </row>
        <row r="23296">
          <cell r="A23296">
            <v>3009271</v>
          </cell>
          <cell r="B23296" t="str">
            <v>Trilho TR57, comprimento de 120 m (TLS), sobre dormente de madeira, bitola mista, taxa de dormentação de 1.667 un/km, tala de junção de 6 furos e fixação elástica Pandrol - posicionamento e assentamento mecanizado</v>
          </cell>
          <cell r="C23296" t="str">
            <v>km</v>
          </cell>
          <cell r="D23296">
            <v>2776359.04</v>
          </cell>
          <cell r="E23296" t="str">
            <v>DNIT - ABR/25</v>
          </cell>
        </row>
        <row r="23297">
          <cell r="A23297">
            <v>3009051</v>
          </cell>
          <cell r="B23297" t="str">
            <v>Trilho TR57, comprimento de 120 m (TLS), sobre dormente de madeira, bitola mista, taxa de dormentação de 1.750 un/km, tala de junção de 6 furos e fixação elástica Pandrol - posicionamento e assentamento mecanizado</v>
          </cell>
          <cell r="C23297" t="str">
            <v>km</v>
          </cell>
          <cell r="D23297">
            <v>2828023.68</v>
          </cell>
          <cell r="E23297" t="str">
            <v>DNIT - ABR/25</v>
          </cell>
        </row>
        <row r="23298">
          <cell r="A23298">
            <v>3009103</v>
          </cell>
          <cell r="B23298" t="str">
            <v>Trilho TR57, comprimento de 240 m (TLS), formado por trilhos curtos de 12 m soldados por caldeamento - confecção em estaleiro</v>
          </cell>
          <cell r="C23298" t="str">
            <v>un</v>
          </cell>
          <cell r="D23298">
            <v>137636.18</v>
          </cell>
          <cell r="E23298" t="str">
            <v>DNIT - ABR/25</v>
          </cell>
        </row>
        <row r="23299">
          <cell r="A23299">
            <v>3009247</v>
          </cell>
          <cell r="B23299" t="str">
            <v>Trilho TR57, comprimento de 240 m (TLS), sobre dormente de concreto, bitola métrica ou larga, taxa de dormentação de 1.667 un/km, tala de junção de 6 furos e fixação elástica Pandrol - posicionamento e assentamento mecanizado</v>
          </cell>
          <cell r="C23299" t="str">
            <v>km</v>
          </cell>
          <cell r="D23299">
            <v>1289725.96</v>
          </cell>
          <cell r="E23299" t="str">
            <v>DNIT - ABR/25</v>
          </cell>
        </row>
        <row r="23300">
          <cell r="A23300">
            <v>3009209</v>
          </cell>
          <cell r="B23300" t="str">
            <v>Trilho TR57, comprimento de 240 m (TLS), sobre dormente de concreto, bitola métrica ou larga, taxa de dormentação de 1.750 un/km, tala de junção de 6 furos e fixação elástica Pandrol - posicionamento e assentamento mecanizado</v>
          </cell>
          <cell r="C23300" t="str">
            <v>km</v>
          </cell>
          <cell r="D23300">
            <v>1296164.19</v>
          </cell>
          <cell r="E23300" t="str">
            <v>DNIT - ABR/25</v>
          </cell>
        </row>
        <row r="23301">
          <cell r="A23301">
            <v>3009309</v>
          </cell>
          <cell r="B23301" t="str">
            <v>Trilho TR57, comprimento de 240 m (TLS), sobre dormente de concreto, bitola mista, taxa de dormentação de 1.667 un/km, tala de junção de 6 furos e fixação elástica Pandrol - posicionamento e assentamento mecanizado</v>
          </cell>
          <cell r="C23301" t="str">
            <v>km</v>
          </cell>
          <cell r="D23301">
            <v>1934473.96</v>
          </cell>
          <cell r="E23301" t="str">
            <v>DNIT - ABR/25</v>
          </cell>
        </row>
        <row r="23302">
          <cell r="A23302">
            <v>3009213</v>
          </cell>
          <cell r="B23302" t="str">
            <v>Trilho TR57, comprimento de 240 m (TLS), sobre dormente de concreto, bitola mista, taxa de dormentação de 1.750 un/km, tala de junção de 6 furos e fixação elástica Pandrol - posicionamento e assentamento mecanizado</v>
          </cell>
          <cell r="C23302" t="str">
            <v>km</v>
          </cell>
          <cell r="D23302">
            <v>1944131.3</v>
          </cell>
          <cell r="E23302" t="str">
            <v>DNIT - ABR/25</v>
          </cell>
        </row>
        <row r="23303">
          <cell r="A23303">
            <v>3009259</v>
          </cell>
          <cell r="B23303" t="str">
            <v>Trilho TR57, comprimento de 240 m (TLS), sobre dormente de madeira, bitola métrica ou larga, taxa de dormentação de 1.667 un/km, tala de junção de 6 furos e fixação elástica Pandrol - posicionamento e assentamento mecanizado</v>
          </cell>
          <cell r="C23303" t="str">
            <v>km</v>
          </cell>
          <cell r="D23303">
            <v>1843936.21</v>
          </cell>
          <cell r="E23303" t="str">
            <v>DNIT - ABR/25</v>
          </cell>
        </row>
        <row r="23304">
          <cell r="A23304">
            <v>3009267</v>
          </cell>
          <cell r="B23304" t="str">
            <v>Trilho TR57, comprimento de 240 m (TLS), sobre dormente de madeira, bitola métrica ou larga, taxa de dormentação de 1.667 un/km, tala de junção de 6 furos e fixação rígida - posicionamento e assentamento mecanizado</v>
          </cell>
          <cell r="C23304" t="str">
            <v>km</v>
          </cell>
          <cell r="D23304">
            <v>1733063.39</v>
          </cell>
          <cell r="E23304" t="str">
            <v>DNIT - ABR/25</v>
          </cell>
        </row>
        <row r="23305">
          <cell r="A23305">
            <v>3009039</v>
          </cell>
          <cell r="B23305" t="str">
            <v>Trilho TR57, comprimento de 240 m (TLS), sobre dormente de madeira, bitola métrica ou larga, taxa de dormentação de 1.750 un/km, tala de junção de 6 furos e fixação elástica Pandrol - posicionamento e assentamento mecanizado</v>
          </cell>
          <cell r="C23305" t="str">
            <v>km</v>
          </cell>
          <cell r="D23305">
            <v>1878343.79</v>
          </cell>
          <cell r="E23305" t="str">
            <v>DNIT - ABR/25</v>
          </cell>
        </row>
        <row r="23306">
          <cell r="A23306">
            <v>3009047</v>
          </cell>
          <cell r="B23306" t="str">
            <v>Trilho TR57, comprimento de 240 m (TLS), sobre dormente de madeira, bitola métrica ou larga, taxa de dormentação de 1.750 un/km, tala de junção de 6 furos e fixação rígida - posicionamento e assentamento mecanizado</v>
          </cell>
          <cell r="C23306" t="str">
            <v>km</v>
          </cell>
          <cell r="D23306">
            <v>1761950.4</v>
          </cell>
          <cell r="E23306" t="str">
            <v>DNIT - ABR/25</v>
          </cell>
        </row>
        <row r="23307">
          <cell r="A23307">
            <v>3009275</v>
          </cell>
          <cell r="B23307" t="str">
            <v>Trilho TR57, comprimento de 240 m (TLS), sobre dormente de madeira, bitola mista, taxa de dormentação de 1.667 un/km, tala de junção de 6 furos e fixação elástica Pandrol - posicionamento e assentamento mecanizado</v>
          </cell>
          <cell r="C23307" t="str">
            <v>km</v>
          </cell>
          <cell r="D23307">
            <v>2766846.92</v>
          </cell>
          <cell r="E23307" t="str">
            <v>DNIT - ABR/25</v>
          </cell>
        </row>
        <row r="23308">
          <cell r="A23308">
            <v>3009055</v>
          </cell>
          <cell r="B23308" t="str">
            <v>Trilho TR57, comprimento de 240 m (TLS), sobre dormente de madeira, bitola mista, taxa de dormentação de 1.750 un/km, tala de junção de 6 furos e fixação elástica Pandrol - posicionamento e assentamento mecanizado</v>
          </cell>
          <cell r="C23308" t="str">
            <v>km</v>
          </cell>
          <cell r="D23308">
            <v>2818511.57</v>
          </cell>
          <cell r="E23308" t="str">
            <v>DNIT - ABR/25</v>
          </cell>
        </row>
        <row r="23309">
          <cell r="A23309">
            <v>3009236</v>
          </cell>
          <cell r="B23309" t="str">
            <v>Trilho TR68, comprimento de 12 m, sobre dormente de concreto, bitola métrica ou larga, taxa de dormentação de 1.667 un/km, tala de junção de 6 furos e fixação elástica Pandrol - posicionamento e assentamento manual</v>
          </cell>
          <cell r="C23309" t="str">
            <v>km</v>
          </cell>
          <cell r="D23309">
            <v>1731645.34</v>
          </cell>
          <cell r="E23309" t="str">
            <v>DNIT - ABR/25</v>
          </cell>
        </row>
        <row r="23310">
          <cell r="A23310">
            <v>3009024</v>
          </cell>
          <cell r="B23310" t="str">
            <v>Trilho TR68, comprimento de 12 m, sobre dormente de concreto, bitola métrica ou larga, taxa de dormentação de 1.750 un/km, tala de junção de 6 furos e fixação elástica Pandrol - posicionamento e assentamento manual</v>
          </cell>
          <cell r="C23310" t="str">
            <v>km</v>
          </cell>
          <cell r="D23310">
            <v>1735647.71</v>
          </cell>
          <cell r="E23310" t="str">
            <v>DNIT - ABR/25</v>
          </cell>
        </row>
        <row r="23311">
          <cell r="A23311">
            <v>3009232</v>
          </cell>
          <cell r="B23311" t="str">
            <v>Trilho TR68, comprimento de 12 m, sobre dormente de concreto, bitola mista, taxa de dormentação de 1.667 un/km, tala de junção de 6 furos e fixação elástica Pandrol - posicionamento e assentamento manual</v>
          </cell>
          <cell r="C23311" t="str">
            <v>km</v>
          </cell>
          <cell r="D23311">
            <v>2592091.11</v>
          </cell>
          <cell r="E23311" t="str">
            <v>DNIT - ABR/25</v>
          </cell>
        </row>
        <row r="23312">
          <cell r="A23312">
            <v>3009020</v>
          </cell>
          <cell r="B23312" t="str">
            <v>Trilho TR68, comprimento de 12 m, sobre dormente de concreto, bitola mista, taxa de dormentação de 1.750 un/km, tala de junção de 6 furos e fixação elástica Pandrol - posicionamento e assentamento manual</v>
          </cell>
          <cell r="C23312" t="str">
            <v>km</v>
          </cell>
          <cell r="D23312">
            <v>2601247.9500000002</v>
          </cell>
          <cell r="E23312" t="str">
            <v>DNIT - ABR/25</v>
          </cell>
        </row>
        <row r="23313">
          <cell r="A23313">
            <v>3009290</v>
          </cell>
          <cell r="B23313" t="str">
            <v>Trilho TR68, comprimento de 12 m, sobre dormente de madeira, bitola métrica ou larga, taxa de dormentação de 1.667 un/km, tala de junção de 6 furos e fixação rígida - posicionamento e assentamento manual</v>
          </cell>
          <cell r="C23313" t="str">
            <v>km</v>
          </cell>
          <cell r="D23313">
            <v>2210784.2599999998</v>
          </cell>
          <cell r="E23313" t="str">
            <v>DNIT - ABR/25</v>
          </cell>
        </row>
        <row r="23314">
          <cell r="A23314">
            <v>3009015</v>
          </cell>
          <cell r="B23314" t="str">
            <v>Trilho TR68, comprimento de 12 m, sobre dormente de madeira, bitola métrica ou larga, taxa de dormentação de 1.750 un/km, tala de junção de 6 furos e fixação rígida - posicionamento e assentamento manual</v>
          </cell>
          <cell r="C23314" t="str">
            <v>km</v>
          </cell>
          <cell r="D23314">
            <v>2241307.62</v>
          </cell>
          <cell r="E23314" t="str">
            <v>DNIT - ABR/25</v>
          </cell>
        </row>
        <row r="23315">
          <cell r="A23315">
            <v>3009294</v>
          </cell>
          <cell r="B23315" t="str">
            <v>Trilho TR68, comprimento de 12 m, sobre dormente de madeira, bitola mista, taxa de dormentação de 1.667 un/km, tala de junção de 6 furos e fixação rígida - posicionamento e assentamento manual</v>
          </cell>
          <cell r="C23315" t="str">
            <v>km</v>
          </cell>
          <cell r="D23315">
            <v>3316179.89</v>
          </cell>
          <cell r="E23315" t="str">
            <v>DNIT - ABR/25</v>
          </cell>
        </row>
        <row r="23316">
          <cell r="A23316">
            <v>3009227</v>
          </cell>
          <cell r="B23316" t="str">
            <v>Trilho TR68, comprimento de 12 m, sobre dormente de madeira, bitola mista, taxa de dormentação de 1.750 un/km, tala de junção de 6 furos e fixação rígida - posicionamento e assentamento manual</v>
          </cell>
          <cell r="C23316" t="str">
            <v>km</v>
          </cell>
          <cell r="D23316">
            <v>3361965.29</v>
          </cell>
          <cell r="E23316" t="str">
            <v>DNIT - ABR/25</v>
          </cell>
        </row>
        <row r="23317">
          <cell r="A23317">
            <v>3009104</v>
          </cell>
          <cell r="B23317" t="str">
            <v>Trilho TR68, comprimento de 120 m (TLS), formado por trilhos curtos de 12 m soldados por caldeamento - confecção em estaleiro</v>
          </cell>
          <cell r="C23317" t="str">
            <v>un</v>
          </cell>
          <cell r="D23317">
            <v>85135.33</v>
          </cell>
          <cell r="E23317" t="str">
            <v>DNIT - ABR/25</v>
          </cell>
        </row>
        <row r="23318">
          <cell r="A23318">
            <v>3009240</v>
          </cell>
          <cell r="B23318" t="str">
            <v>Trilho TR68, comprimento de 120 m (TLS), sobre dormente de concreto, bitola métrica ou larga, taxa de dormentação de 1.667 un/km, tala de junção de 6 furos e fixação elástica Pandrol - posicionamento e assentamento mecanizado</v>
          </cell>
          <cell r="C23318" t="str">
            <v>km</v>
          </cell>
          <cell r="D23318">
            <v>1573749.89</v>
          </cell>
          <cell r="E23318" t="str">
            <v>DNIT - ABR/25</v>
          </cell>
        </row>
        <row r="23319">
          <cell r="A23319">
            <v>3009028</v>
          </cell>
          <cell r="B23319" t="str">
            <v>Trilho TR68, comprimento de 120 m (TLS), sobre dormente de concreto, bitola métrica ou larga, taxa de dormentação de 1.750 un/km, tala de junção de 6 furos e fixação elástica Pandrol - posicionamento e assentamento mecanizado</v>
          </cell>
          <cell r="C23319" t="str">
            <v>km</v>
          </cell>
          <cell r="D23319">
            <v>1580187.99</v>
          </cell>
          <cell r="E23319" t="str">
            <v>DNIT - ABR/25</v>
          </cell>
        </row>
        <row r="23320">
          <cell r="A23320">
            <v>3009306</v>
          </cell>
          <cell r="B23320" t="str">
            <v>Trilho TR68, comprimento de 120 m (TLS), sobre dormente de concreto, bitola mista, taxa de dormentação de 1.667 un/km, tala de junção de 6 furos e fixação elástica Pandrol - posicionamento e assentamento mecanizado</v>
          </cell>
          <cell r="C23320" t="str">
            <v>km</v>
          </cell>
          <cell r="D23320">
            <v>2360508.84</v>
          </cell>
          <cell r="E23320" t="str">
            <v>DNIT - ABR/25</v>
          </cell>
        </row>
        <row r="23321">
          <cell r="A23321">
            <v>3009032</v>
          </cell>
          <cell r="B23321" t="str">
            <v>Trilho TR68, comprimento de 120 m (TLS), sobre dormente de concreto, bitola mista, taxa de dormentação de 1.750 un/km, tala de junção de 6 furos e fixação elástica Pandrol - posicionamento e assentamento mecanizado</v>
          </cell>
          <cell r="C23321" t="str">
            <v>km</v>
          </cell>
          <cell r="D23321">
            <v>2370165.7599999998</v>
          </cell>
          <cell r="E23321" t="str">
            <v>DNIT - ABR/25</v>
          </cell>
        </row>
        <row r="23322">
          <cell r="A23322">
            <v>3009256</v>
          </cell>
          <cell r="B23322" t="str">
            <v>Trilho TR68, comprimento de 120 m (TLS), sobre dormente de madeira, bitola métrica ou larga, taxa de dormentação de 1.667 un/km, tala de junção de 6 furos e fixação elástica Pandrol - posicionamento e assentamento mecanizado</v>
          </cell>
          <cell r="C23322" t="str">
            <v>km</v>
          </cell>
          <cell r="D23322">
            <v>2164163.62</v>
          </cell>
          <cell r="E23322" t="str">
            <v>DNIT - ABR/25</v>
          </cell>
        </row>
        <row r="23323">
          <cell r="A23323">
            <v>3009264</v>
          </cell>
          <cell r="B23323" t="str">
            <v>Trilho TR68, comprimento de 120 m (TLS), sobre dormente de madeira, bitola métrica ou larga, taxa de dormentação de 1.667 un/km, tala de junção de 6 furos e fixação rígida - posicionamento e assentamento mecanizado</v>
          </cell>
          <cell r="C23323" t="str">
            <v>km</v>
          </cell>
          <cell r="D23323">
            <v>2053396.28</v>
          </cell>
          <cell r="E23323" t="str">
            <v>DNIT - ABR/25</v>
          </cell>
        </row>
        <row r="23324">
          <cell r="A23324">
            <v>3009036</v>
          </cell>
          <cell r="B23324" t="str">
            <v>Trilho TR68, comprimento de 120 m (TLS), sobre dormente de madeira, bitola métrica ou larga, taxa de dormentação de 1.750 un/km, tala de junção de 6 furos e fixação elástica Pandrol - posicionamento e assentamento mecanizado</v>
          </cell>
          <cell r="C23324" t="str">
            <v>km</v>
          </cell>
          <cell r="D23324">
            <v>2200377.7799999998</v>
          </cell>
          <cell r="E23324" t="str">
            <v>DNIT - ABR/25</v>
          </cell>
        </row>
        <row r="23325">
          <cell r="A23325">
            <v>3009044</v>
          </cell>
          <cell r="B23325" t="str">
            <v>Trilho TR68, comprimento de 120 m (TLS), sobre dormente de madeira, bitola métrica ou larga, taxa de dormentação de 1.750 un/km, tala de junção de 6 furos e fixação rígida - posicionamento e assentamento mecanizado</v>
          </cell>
          <cell r="C23325" t="str">
            <v>km</v>
          </cell>
          <cell r="D23325">
            <v>2084095.11</v>
          </cell>
          <cell r="E23325" t="str">
            <v>DNIT - ABR/25</v>
          </cell>
        </row>
        <row r="23326">
          <cell r="A23326">
            <v>3009272</v>
          </cell>
          <cell r="B23326" t="str">
            <v>Trilho TR68, comprimento de 120 m (TLS), sobre dormente de madeira, bitola mista, taxa de dormentação de 1.667 un/km, tala de junção de 6 furos e fixação elástica Pandrol - posicionamento e assentamento mecanizado</v>
          </cell>
          <cell r="C23326" t="str">
            <v>km</v>
          </cell>
          <cell r="D23326">
            <v>3247186.93</v>
          </cell>
          <cell r="E23326" t="str">
            <v>DNIT - ABR/25</v>
          </cell>
        </row>
        <row r="23327">
          <cell r="A23327">
            <v>3009052</v>
          </cell>
          <cell r="B23327" t="str">
            <v>Trilho TR68, comprimento de 120 m (TLS), sobre dormente de madeira, bitola mista, taxa de dormentação de 1.750 un/km, tala de junção de 6 furos e fixação elástica Pandrol - posicionamento e assentamento mecanizado</v>
          </cell>
          <cell r="C23327" t="str">
            <v>km</v>
          </cell>
          <cell r="D23327">
            <v>3301561.43</v>
          </cell>
          <cell r="E23327" t="str">
            <v>DNIT - ABR/25</v>
          </cell>
        </row>
        <row r="23328">
          <cell r="A23328">
            <v>3009105</v>
          </cell>
          <cell r="B23328" t="str">
            <v>Trilho TR68, comprimento de 240 m (TLS), formado por trilhos curtos de 12 m soldados por caldeamento - confecção em estaleiro</v>
          </cell>
          <cell r="C23328" t="str">
            <v>un</v>
          </cell>
          <cell r="D23328">
            <v>170551.97</v>
          </cell>
          <cell r="E23328" t="str">
            <v>DNIT - ABR/25</v>
          </cell>
        </row>
        <row r="23329">
          <cell r="A23329">
            <v>3009248</v>
          </cell>
          <cell r="B23329" t="str">
            <v>Trilho TR68, comprimento de 240 m (TLS), sobre dormente de concreto, bitola métrica ou larga, taxa de dormentação de 1.667 un/km, tala de junção de 6 furos e fixação elástica Pandrol - posicionamento e assentamento mecanizado</v>
          </cell>
          <cell r="C23329" t="str">
            <v>km</v>
          </cell>
          <cell r="D23329">
            <v>1565681.57</v>
          </cell>
          <cell r="E23329" t="str">
            <v>DNIT - ABR/25</v>
          </cell>
        </row>
        <row r="23330">
          <cell r="A23330">
            <v>3009210</v>
          </cell>
          <cell r="B23330" t="str">
            <v>Trilho TR68, comprimento de 240 m (TLS), sobre dormente de concreto, bitola métrica ou larga, taxa de dormentação de 1.750 un/km, tala de junção de 6 furos e fixação elástica Pandrol - posicionamento e assentamento mecanizado</v>
          </cell>
          <cell r="C23330" t="str">
            <v>km</v>
          </cell>
          <cell r="D23330">
            <v>1572119.79</v>
          </cell>
          <cell r="E23330" t="str">
            <v>DNIT - ABR/25</v>
          </cell>
        </row>
        <row r="23331">
          <cell r="A23331">
            <v>3009310</v>
          </cell>
          <cell r="B23331" t="str">
            <v>Trilho TR68, comprimento de 240 m (TLS), sobre dormente de concreto, bitola mista, taxa de dormentação de 1.667 un/km, tala de junção de 6 furos e fixação elástica Pandrol - posicionamento e assentamento mecanizado</v>
          </cell>
          <cell r="C23331" t="str">
            <v>km</v>
          </cell>
          <cell r="D23331">
            <v>2348407.5299999998</v>
          </cell>
          <cell r="E23331" t="str">
            <v>DNIT - ABR/25</v>
          </cell>
        </row>
        <row r="23332">
          <cell r="A23332">
            <v>3009214</v>
          </cell>
          <cell r="B23332" t="str">
            <v>Trilho TR68, comprimento de 240 m (TLS), sobre dormente de concreto, bitola mista, taxa de dormentação de 1.750 un/km, tala de junção de 6 furos e fixação elástica Pandrol - posicionamento e assentamento mecanizado</v>
          </cell>
          <cell r="C23332" t="str">
            <v>km</v>
          </cell>
          <cell r="D23332">
            <v>2358064.86</v>
          </cell>
          <cell r="E23332" t="str">
            <v>DNIT - ABR/25</v>
          </cell>
        </row>
        <row r="23333">
          <cell r="A23333">
            <v>3009260</v>
          </cell>
          <cell r="B23333" t="str">
            <v>Trilho TR68, comprimento de 240 m (TLS), sobre dormente de madeira, bitola métrica ou larga, taxa de dormentação de 1.667 un/km, tala de junção de 6 furos e fixação elástica Pandrol - posicionamento e assentamento mecanizado</v>
          </cell>
          <cell r="C23333" t="str">
            <v>km</v>
          </cell>
          <cell r="D23333">
            <v>2156175.61</v>
          </cell>
          <cell r="E23333" t="str">
            <v>DNIT - ABR/25</v>
          </cell>
        </row>
        <row r="23334">
          <cell r="A23334">
            <v>3009268</v>
          </cell>
          <cell r="B23334" t="str">
            <v>Trilho TR68, comprimento de 240 m (TLS), sobre dormente de madeira, bitola métrica ou larga, taxa de dormentação de 1.667 un/km, tala de junção de 6 furos e fixação rígida - posicionamento e assentamento mecanizado</v>
          </cell>
          <cell r="C23334" t="str">
            <v>km</v>
          </cell>
          <cell r="D23334">
            <v>2045408.27</v>
          </cell>
          <cell r="E23334" t="str">
            <v>DNIT - ABR/25</v>
          </cell>
        </row>
        <row r="23335">
          <cell r="A23335">
            <v>3009040</v>
          </cell>
          <cell r="B23335" t="str">
            <v>Trilho TR68, comprimento de 240 m (TLS), sobre dormente de madeira, bitola métrica ou larga, taxa de dormentação de 1.750 un/km, tala de junção de 6 furos e fixação elástica Pandrol - posicionamento e assentamento mecanizado</v>
          </cell>
          <cell r="C23335" t="str">
            <v>km</v>
          </cell>
          <cell r="D23335">
            <v>2192389.77</v>
          </cell>
          <cell r="E23335" t="str">
            <v>DNIT - ABR/25</v>
          </cell>
        </row>
        <row r="23336">
          <cell r="A23336">
            <v>3009048</v>
          </cell>
          <cell r="B23336" t="str">
            <v>Trilho TR68, comprimento de 240 m (TLS), sobre dormente de madeira, bitola métrica ou larga, taxa de dormentação de 1.750 un/km, tala de junção de 6 furos e fixação rígida - posicionamento e assentamento mecanizado</v>
          </cell>
          <cell r="C23336" t="str">
            <v>km</v>
          </cell>
          <cell r="D23336">
            <v>2076107.1</v>
          </cell>
          <cell r="E23336" t="str">
            <v>DNIT - ABR/25</v>
          </cell>
        </row>
        <row r="23337">
          <cell r="A23337">
            <v>3009276</v>
          </cell>
          <cell r="B23337" t="str">
            <v>Trilho TR68, comprimento de 240 m (TLS), sobre dormente de madeira, bitola mista, taxa de dormentação de 1.667 un/km, tala de junção de 6 furos e fixação elástica Pandrol - posicionamento e assentamento mecanizado</v>
          </cell>
          <cell r="C23337" t="str">
            <v>km</v>
          </cell>
          <cell r="D23337">
            <v>3235206.19</v>
          </cell>
          <cell r="E23337" t="str">
            <v>DNIT - ABR/25</v>
          </cell>
        </row>
        <row r="23338">
          <cell r="A23338">
            <v>3009056</v>
          </cell>
          <cell r="B23338" t="str">
            <v>Trilho TR68, comprimento de 240 m (TLS), sobre dormente de madeira, bitola mista, taxa de dormentação de 1.750 un/km, tala de junção de 6 furos e fixação elástica Pandrol - posicionamento e assentamento mecanizado</v>
          </cell>
          <cell r="C23338" t="str">
            <v>km</v>
          </cell>
          <cell r="D23338">
            <v>3289580.7</v>
          </cell>
          <cell r="E23338" t="str">
            <v>DNIT - ABR/25</v>
          </cell>
        </row>
        <row r="23339">
          <cell r="A23339">
            <v>3009237</v>
          </cell>
          <cell r="B23339" t="str">
            <v>Trilho UIC60, comprimento de 12 m, sobre dormente de concreto, bitola métrica ou larga, taxa de dormentação de 1.667 un/km, tala de junção de 6 furos e fixação elástica Pandrol - posicionamento e assentamento manual</v>
          </cell>
          <cell r="C23339" t="str">
            <v>km</v>
          </cell>
          <cell r="D23339">
            <v>1563679.22</v>
          </cell>
          <cell r="E23339" t="str">
            <v>DNIT - ABR/25</v>
          </cell>
        </row>
        <row r="23340">
          <cell r="A23340">
            <v>3009025</v>
          </cell>
          <cell r="B23340" t="str">
            <v>Trilho UIC60, comprimento de 12 m, sobre dormente de concreto, bitola métrica ou larga, taxa de dormentação de 1.750 un/km, tala de junção de 6 furos e fixação elástica Pandrol - posicionamento e assentamento manual</v>
          </cell>
          <cell r="C23340" t="str">
            <v>km</v>
          </cell>
          <cell r="D23340">
            <v>1567827.53</v>
          </cell>
          <cell r="E23340" t="str">
            <v>DNIT - ABR/25</v>
          </cell>
        </row>
        <row r="23341">
          <cell r="A23341">
            <v>3009319</v>
          </cell>
          <cell r="B23341" t="str">
            <v>Trilho UIC60, comprimento de 12 m, sobre dormente de concreto, bitola mista, taxa de dormentação de 1.667 un/km, tala de junção de 6 furos e fixação elástica Pandrol - posicionamento e assentamento manual</v>
          </cell>
          <cell r="C23341" t="str">
            <v>km</v>
          </cell>
          <cell r="D23341">
            <v>2342949.52</v>
          </cell>
          <cell r="E23341" t="str">
            <v>DNIT - ABR/25</v>
          </cell>
        </row>
        <row r="23342">
          <cell r="A23342">
            <v>3009021</v>
          </cell>
          <cell r="B23342" t="str">
            <v>Trilho UIC60, comprimento de 12 m, sobre dormente de concreto, bitola mista, taxa de dormentação de 1.750 un/km, tala de junção de 6 furos e fixação elástica Pandrol - posicionamento e assentamento manual</v>
          </cell>
          <cell r="C23342" t="str">
            <v>km</v>
          </cell>
          <cell r="D23342">
            <v>2349590.65</v>
          </cell>
          <cell r="E23342" t="str">
            <v>DNIT - ABR/25</v>
          </cell>
        </row>
        <row r="23343">
          <cell r="A23343">
            <v>3009291</v>
          </cell>
          <cell r="B23343" t="str">
            <v>Trilho UIC60, comprimento de 12 m, sobre dormente de madeira, bitola métrica ou larga, taxa de dormentação de 1.667 un/km, tala de junção de 6 furos e fixação rígida - posicionamento e assentamento manual</v>
          </cell>
          <cell r="C23343" t="str">
            <v>km</v>
          </cell>
          <cell r="D23343">
            <v>2102598.17</v>
          </cell>
          <cell r="E23343" t="str">
            <v>DNIT - ABR/25</v>
          </cell>
        </row>
        <row r="23344">
          <cell r="A23344">
            <v>3009016</v>
          </cell>
          <cell r="B23344" t="str">
            <v>Trilho UIC60, comprimento de 12 m, sobre dormente de madeira, bitola métrica ou larga, taxa de dormentação de 1.750 un/km, tala de junção de 6 furos e fixação rígida - posicionamento e assentamento manual</v>
          </cell>
          <cell r="C23344" t="str">
            <v>km</v>
          </cell>
          <cell r="D23344">
            <v>2136097.98</v>
          </cell>
          <cell r="E23344" t="str">
            <v>DNIT - ABR/25</v>
          </cell>
        </row>
        <row r="23345">
          <cell r="A23345">
            <v>3009295</v>
          </cell>
          <cell r="B23345" t="str">
            <v>Trilho UIC60, comprimento de 12 m, sobre dormente de madeira, bitola mista, taxa de dormentação de 1.667 un/km, tala de junção de 6 furos e fixação rígida - posicionamento e assentamento manual</v>
          </cell>
          <cell r="C23345" t="str">
            <v>km</v>
          </cell>
          <cell r="D23345">
            <v>3153900.76</v>
          </cell>
          <cell r="E23345" t="str">
            <v>DNIT - ABR/25</v>
          </cell>
        </row>
        <row r="23346">
          <cell r="A23346">
            <v>3009228</v>
          </cell>
          <cell r="B23346" t="str">
            <v>Trilho UIC60, comprimento de 12 m, sobre dormente de madeira, bitola mista, taxa de dormentação de 1.750 un/km, tala de junção de 6 furos e fixação rígida - posicionamento e assentamento manual</v>
          </cell>
          <cell r="C23346" t="str">
            <v>km</v>
          </cell>
          <cell r="D23346">
            <v>3204150.83</v>
          </cell>
          <cell r="E23346" t="str">
            <v>DNIT - ABR/25</v>
          </cell>
        </row>
        <row r="23347">
          <cell r="A23347">
            <v>3009106</v>
          </cell>
          <cell r="B23347" t="str">
            <v>Trilho UIC60, comprimento de 120 m (TLS), formado por trilhos curtos de 12 m soldados por caldeamento - confecção em estaleiro</v>
          </cell>
          <cell r="C23347" t="str">
            <v>un</v>
          </cell>
          <cell r="D23347">
            <v>76307.66</v>
          </cell>
          <cell r="E23347" t="str">
            <v>DNIT - ABR/25</v>
          </cell>
        </row>
        <row r="23348">
          <cell r="A23348">
            <v>3009299</v>
          </cell>
          <cell r="B23348" t="str">
            <v>Trilho UIC60, comprimento de 120 m (TLS), sobre dormente de concreto, bitola métrica ou larga, taxa de dormentação de 1.667 un/km, tala de junção de 6 furos e fixação elástica Pandrol - posicionamento e assentamento mecanizado</v>
          </cell>
          <cell r="C23348" t="str">
            <v>km</v>
          </cell>
          <cell r="D23348">
            <v>1424613.05</v>
          </cell>
          <cell r="E23348" t="str">
            <v>DNIT - ABR/25</v>
          </cell>
        </row>
        <row r="23349">
          <cell r="A23349">
            <v>3009029</v>
          </cell>
          <cell r="B23349" t="str">
            <v>Trilho UIC60, comprimento de 120 m (TLS), sobre dormente de concreto, bitola métrica ou larga, taxa de dormentação de 1.750 un/km, tala de junção de 6 furos e fixação elástica Pandrol - posicionamento e assentamento mecanizado</v>
          </cell>
          <cell r="C23349" t="str">
            <v>km</v>
          </cell>
          <cell r="D23349">
            <v>1431051.16</v>
          </cell>
          <cell r="E23349" t="str">
            <v>DNIT - ABR/25</v>
          </cell>
        </row>
        <row r="23350">
          <cell r="A23350">
            <v>3009245</v>
          </cell>
          <cell r="B23350" t="str">
            <v>Trilho UIC60, comprimento de 120 m (TLS), sobre dormente de concreto, bitola mista, taxa de dormentação de 1.667 un/km, tala de junção de 6 furos e fixação elástica Pandrol - posicionamento e assentamento mecanizado</v>
          </cell>
          <cell r="C23350" t="str">
            <v>km</v>
          </cell>
          <cell r="D23350">
            <v>2136803.64</v>
          </cell>
          <cell r="E23350" t="str">
            <v>DNIT - ABR/25</v>
          </cell>
        </row>
        <row r="23351">
          <cell r="A23351">
            <v>3009033</v>
          </cell>
          <cell r="B23351" t="str">
            <v>Trilho UIC60, comprimento de 120 m (TLS), sobre dormente de concreto, bitola mista, taxa de dormentação de 1.750 un/km, tala de junção de 6 furos e fixação elástica Pandrol - posicionamento e assentamento mecanizado</v>
          </cell>
          <cell r="C23351" t="str">
            <v>km</v>
          </cell>
          <cell r="D23351">
            <v>2146460.56</v>
          </cell>
          <cell r="E23351" t="str">
            <v>DNIT - ABR/25</v>
          </cell>
        </row>
        <row r="23352">
          <cell r="A23352">
            <v>3009257</v>
          </cell>
          <cell r="B23352" t="str">
            <v>Trilho UIC60, comprimento de 120 m (TLS), sobre dormente de madeira, bitola métrica ou larga, taxa de dormentação de 1.667 un/km, tala de junção de 6 furos e fixação elástica Pandrol - posicionamento e assentamento mecanizado</v>
          </cell>
          <cell r="C23352" t="str">
            <v>km</v>
          </cell>
          <cell r="D23352">
            <v>2005066.47</v>
          </cell>
          <cell r="E23352" t="str">
            <v>DNIT - ABR/25</v>
          </cell>
        </row>
        <row r="23353">
          <cell r="A23353">
            <v>3009265</v>
          </cell>
          <cell r="B23353" t="str">
            <v>Trilho UIC60, comprimento de 120 m (TLS), sobre dormente de madeira, bitola métrica ou larga, taxa de dormentação de 1.667 un/km, tala de junção de 6 furos e fixação rígida - posicionamento e assentamento mecanizado</v>
          </cell>
          <cell r="C23353" t="str">
            <v>km</v>
          </cell>
          <cell r="D23353">
            <v>1964039.48</v>
          </cell>
          <cell r="E23353" t="str">
            <v>DNIT - ABR/25</v>
          </cell>
        </row>
        <row r="23354">
          <cell r="A23354">
            <v>3009037</v>
          </cell>
          <cell r="B23354" t="str">
            <v>Trilho UIC60, comprimento de 120 m (TLS), sobre dormente de madeira, bitola métrica ou larga, taxa de dormentação de 1.750 un/km, tala de junção de 6 furos e fixação elástica Pandrol - posicionamento e assentamento mecanizado</v>
          </cell>
          <cell r="C23354" t="str">
            <v>km</v>
          </cell>
          <cell r="D23354">
            <v>2040784.7</v>
          </cell>
          <cell r="E23354" t="str">
            <v>DNIT - ABR/25</v>
          </cell>
        </row>
        <row r="23355">
          <cell r="A23355">
            <v>3009045</v>
          </cell>
          <cell r="B23355" t="str">
            <v>Trilho UIC60, comprimento de 120 m (TLS), sobre dormente de madeira, bitola métrica ou larga, taxa de dormentação de 1.750 un/km, tala de junção de 6 furos e fixação rígida - posicionamento e assentamento mecanizado</v>
          </cell>
          <cell r="C23355" t="str">
            <v>km</v>
          </cell>
          <cell r="D23355">
            <v>1997714.76</v>
          </cell>
          <cell r="E23355" t="str">
            <v>DNIT - ABR/25</v>
          </cell>
        </row>
        <row r="23356">
          <cell r="A23356">
            <v>3009273</v>
          </cell>
          <cell r="B23356" t="str">
            <v>Trilho UIC60, comprimento de 120 m (TLS), sobre dormente de madeira, bitola mista, taxa de dormentação de 1.667 un/km, tala de junção de 6 furos e fixação elástica Pandrol - posicionamento e assentamento mecanizado</v>
          </cell>
          <cell r="C23356" t="str">
            <v>km</v>
          </cell>
          <cell r="D23356">
            <v>3008541.24</v>
          </cell>
          <cell r="E23356" t="str">
            <v>DNIT - ABR/25</v>
          </cell>
        </row>
        <row r="23357">
          <cell r="A23357">
            <v>3009053</v>
          </cell>
          <cell r="B23357" t="str">
            <v>Trilho UIC60, comprimento de 120 m (TLS), sobre dormente de madeira, bitola mista, taxa de dormentação de 1.750 un/km, tala de junção de 6 furos e fixação elástica Pandrol - posicionamento e assentamento mecanizado</v>
          </cell>
          <cell r="C23357" t="str">
            <v>km</v>
          </cell>
          <cell r="D23357">
            <v>3062171.85</v>
          </cell>
          <cell r="E23357" t="str">
            <v>DNIT - ABR/25</v>
          </cell>
        </row>
        <row r="23358">
          <cell r="A23358">
            <v>3009107</v>
          </cell>
          <cell r="B23358" t="str">
            <v>Trilho UIC60, comprimento de 240 m (TLS), formado por trilhos curtos de 12 m soldados por caldeamento - confecção em estaleiro</v>
          </cell>
          <cell r="C23358" t="str">
            <v>un</v>
          </cell>
          <cell r="D23358">
            <v>152896.63</v>
          </cell>
          <cell r="E23358" t="str">
            <v>DNIT - ABR/25</v>
          </cell>
        </row>
        <row r="23359">
          <cell r="A23359">
            <v>3009249</v>
          </cell>
          <cell r="B23359" t="str">
            <v>Trilho UIC60, comprimento de 240 m (TLS), sobre dormente de concreto, bitola métrica ou larga, taxa de dormentação de 1.667 un/km, tala de junção de 6 furos e fixação elástica Pandrol - posicionamento e assentamento mecanizado</v>
          </cell>
          <cell r="C23359" t="str">
            <v>km</v>
          </cell>
          <cell r="D23359">
            <v>1417549.56</v>
          </cell>
          <cell r="E23359" t="str">
            <v>DNIT - ABR/25</v>
          </cell>
        </row>
        <row r="23360">
          <cell r="A23360">
            <v>3009211</v>
          </cell>
          <cell r="B23360" t="str">
            <v>Trilho UIC60, comprimento de 240 m (TLS), sobre dormente de concreto, bitola métrica ou larga, taxa de dormentação de 1.750 un/km, tala de junção de 6 furos e fixação elástica Pandrol - posicionamento e assentamento mecanizado</v>
          </cell>
          <cell r="C23360" t="str">
            <v>km</v>
          </cell>
          <cell r="D23360">
            <v>1423987.78</v>
          </cell>
          <cell r="E23360" t="str">
            <v>DNIT - ABR/25</v>
          </cell>
        </row>
        <row r="23361">
          <cell r="A23361">
            <v>3009253</v>
          </cell>
          <cell r="B23361" t="str">
            <v>Trilho UIC60, comprimento de 240 m (TLS), sobre dormente de concreto, bitola mista, taxa de dormentação de 1.667 un/km, tala de junção de 6 furos e fixação elástica Pandrol - posicionamento e assentamento mecanizado</v>
          </cell>
          <cell r="C23361" t="str">
            <v>km</v>
          </cell>
          <cell r="D23361">
            <v>2126209.4300000002</v>
          </cell>
          <cell r="E23361" t="str">
            <v>DNIT - ABR/25</v>
          </cell>
        </row>
        <row r="23362">
          <cell r="A23362">
            <v>3009215</v>
          </cell>
          <cell r="B23362" t="str">
            <v>Trilho UIC60, comprimento de 240 m (TLS), sobre dormente de concreto, bitola mista, taxa de dormentação de 1.750 un/km, tala de junção de 6 furos e fixação elástica Pandrol - posicionamento e assentamento mecanizado</v>
          </cell>
          <cell r="C23362" t="str">
            <v>km</v>
          </cell>
          <cell r="D23362">
            <v>2135866.77</v>
          </cell>
          <cell r="E23362" t="str">
            <v>DNIT - ABR/25</v>
          </cell>
        </row>
        <row r="23363">
          <cell r="A23363">
            <v>3009261</v>
          </cell>
          <cell r="B23363" t="str">
            <v>Trilho UIC60, comprimento de 240 m (TLS), sobre dormente de madeira, bitola métrica ou larga, taxa de dormentação de 1.667 un/km, tala de junção de 6 furos e fixação elástica Pandrol - posicionamento e assentamento mecanizado</v>
          </cell>
          <cell r="C23363" t="str">
            <v>km</v>
          </cell>
          <cell r="D23363">
            <v>1998083.28</v>
          </cell>
          <cell r="E23363" t="str">
            <v>DNIT - ABR/25</v>
          </cell>
        </row>
        <row r="23364">
          <cell r="A23364">
            <v>3009269</v>
          </cell>
          <cell r="B23364" t="str">
            <v>Trilho UIC60, comprimento de 240 m (TLS), sobre dormente de madeira, bitola métrica ou larga, taxa de dormentação de 1.667 un/km, tala de junção de 6 furos e fixação rígida - posicionamento e assentamento mecanizado</v>
          </cell>
          <cell r="C23364" t="str">
            <v>km</v>
          </cell>
          <cell r="D23364">
            <v>1957056.3</v>
          </cell>
          <cell r="E23364" t="str">
            <v>DNIT - ABR/25</v>
          </cell>
        </row>
        <row r="23365">
          <cell r="A23365">
            <v>3009041</v>
          </cell>
          <cell r="B23365" t="str">
            <v>Trilho UIC60, comprimento de 240 m (TLS), sobre dormente de madeira, bitola métrica ou larga, taxa de dormentação de 1.750 un/km, tala de junção de 6 furos e fixação elástica Pandrol - posicionamento e assentamento mecanizado</v>
          </cell>
          <cell r="C23365" t="str">
            <v>km</v>
          </cell>
          <cell r="D23365">
            <v>2033801.51</v>
          </cell>
          <cell r="E23365" t="str">
            <v>DNIT - ABR/25</v>
          </cell>
        </row>
        <row r="23366">
          <cell r="A23366">
            <v>3009049</v>
          </cell>
          <cell r="B23366" t="str">
            <v>Trilho UIC60, comprimento de 240 m (TLS), sobre dormente de madeira, bitola métrica ou larga, taxa de dormentação de 1.750 un/km, tala de junção de 6 furos e fixação rígida - posicionamento e assentamento mecanizado</v>
          </cell>
          <cell r="C23366" t="str">
            <v>km</v>
          </cell>
          <cell r="D23366">
            <v>1990731.58</v>
          </cell>
          <cell r="E23366" t="str">
            <v>DNIT - ABR/25</v>
          </cell>
        </row>
        <row r="23367">
          <cell r="A23367">
            <v>3009277</v>
          </cell>
          <cell r="B23367" t="str">
            <v>Trilho UIC60, comprimento de 240 m (TLS), sobre dormente de madeira, bitola mista, taxa de dormentação de 1.667 un/km, tala de junção de 6 furos e fixação elástica Pandrol - posicionamento e assentamento mecanizado</v>
          </cell>
          <cell r="C23367" t="str">
            <v>km</v>
          </cell>
          <cell r="D23367">
            <v>2998067.61</v>
          </cell>
          <cell r="E23367" t="str">
            <v>DNIT - ABR/25</v>
          </cell>
        </row>
        <row r="23368">
          <cell r="A23368">
            <v>3009057</v>
          </cell>
          <cell r="B23368" t="str">
            <v>Trilho UIC60, comprimento de 240 m (TLS), sobre dormente de madeira, bitola mista, taxa de dormentação de 1.750 un/km, tala de junção de 6 furos e fixação elástica Pandrol - posicionamento e assentamento mecanizado</v>
          </cell>
          <cell r="C23368" t="str">
            <v>km</v>
          </cell>
          <cell r="D23368">
            <v>3051698.22</v>
          </cell>
          <cell r="E23368" t="str">
            <v>DNIT - ABR/25</v>
          </cell>
        </row>
        <row r="23369">
          <cell r="A23369">
            <v>3108073</v>
          </cell>
          <cell r="B23369" t="str">
            <v>Confecção de fôrma metálica em chapa 1/8" para poita trapezoidal</v>
          </cell>
          <cell r="C23369" t="str">
            <v>m²</v>
          </cell>
          <cell r="D23369">
            <v>319.83</v>
          </cell>
          <cell r="E23369" t="str">
            <v>DNIT - ABR/25</v>
          </cell>
        </row>
        <row r="23370">
          <cell r="A23370">
            <v>3107965</v>
          </cell>
          <cell r="B23370" t="str">
            <v>Confecção de forma metálica em chapa 3/16" para poita trapezoidal</v>
          </cell>
          <cell r="C23370" t="str">
            <v>m²</v>
          </cell>
          <cell r="D23370">
            <v>521.66</v>
          </cell>
          <cell r="E23370" t="str">
            <v>DNIT - ABR/25</v>
          </cell>
        </row>
        <row r="23371">
          <cell r="A23371">
            <v>3105941</v>
          </cell>
          <cell r="B23371" t="str">
            <v>Fôrma em chapa metálica 1/8" para cabeça de tirantes - utilização de 50 vezes - confecção, instalação e retirada</v>
          </cell>
          <cell r="C23371" t="str">
            <v>m²</v>
          </cell>
          <cell r="D23371">
            <v>32.520000000000003</v>
          </cell>
          <cell r="E23371" t="str">
            <v>DNIT - ABR/25</v>
          </cell>
        </row>
        <row r="23372">
          <cell r="A23372">
            <v>3108150</v>
          </cell>
          <cell r="B23372" t="str">
            <v>Fôrma metálica curva em chapa 3/16" reforçada com nervuras de 40 mm x 3/16" dispostas em grelhas de 40 x 60 cm - utilização de 100 vezes - confecção, instalação e retirada</v>
          </cell>
          <cell r="C23372" t="str">
            <v>m²</v>
          </cell>
          <cell r="D23372">
            <v>21.14</v>
          </cell>
          <cell r="E23372" t="str">
            <v>DNIT - ABR/25</v>
          </cell>
        </row>
        <row r="23373">
          <cell r="A23373">
            <v>3108071</v>
          </cell>
          <cell r="B23373" t="str">
            <v>Fôrma metálica em chapa 1/8" para poita trapezoidal - utilização de 50 vezes - montagem, instalação e retirada</v>
          </cell>
          <cell r="C23373" t="str">
            <v>m²</v>
          </cell>
          <cell r="D23373">
            <v>14.38</v>
          </cell>
          <cell r="E23373" t="str">
            <v>DNIT - ABR/25</v>
          </cell>
        </row>
        <row r="23374">
          <cell r="A23374">
            <v>3107967</v>
          </cell>
          <cell r="B23374" t="str">
            <v>Fôrma metálica em chapa 1/8" reforçada com nervuras de 40 mm x 1/8" dispostas em grelhas de 40 x 60 cm - utilização de 100 vezes - confecção, instalação e retirada</v>
          </cell>
          <cell r="C23374" t="str">
            <v>m²</v>
          </cell>
          <cell r="D23374">
            <v>11.53</v>
          </cell>
          <cell r="E23374" t="str">
            <v>DNIT - ABR/25</v>
          </cell>
        </row>
        <row r="23375">
          <cell r="A23375">
            <v>3107966</v>
          </cell>
          <cell r="B23375" t="str">
            <v>Fôrma metálica em chapa 3/16" para poita trapezoidal - utilização de 50 vezes - montagem, instalação e retirada</v>
          </cell>
          <cell r="C23375" t="str">
            <v>m²</v>
          </cell>
          <cell r="D23375">
            <v>28.01</v>
          </cell>
          <cell r="E23375" t="str">
            <v>DNIT - ABR/25</v>
          </cell>
        </row>
        <row r="23376">
          <cell r="A23376">
            <v>3108072</v>
          </cell>
          <cell r="B23376" t="str">
            <v>Fôrma metálica em chapa 3/16" reforçada com nervuras de 40 mm x 3/16" dispostas em grelhas de 40 x 60 cm - utilização de 100 vezes - confecção, instalação e retirada</v>
          </cell>
          <cell r="C23376" t="str">
            <v>m²</v>
          </cell>
          <cell r="D23376">
            <v>17.010000000000002</v>
          </cell>
          <cell r="E23376" t="str">
            <v>DNIT - ABR/25</v>
          </cell>
        </row>
        <row r="23377">
          <cell r="A23377">
            <v>3117750</v>
          </cell>
          <cell r="B23377" t="str">
            <v>Fôrma metálica para aduelas de bueiros celulares de concreto pré-moldados - utilização de 100 vezes - confecção, instalação e retirada</v>
          </cell>
          <cell r="C23377" t="str">
            <v>m²</v>
          </cell>
          <cell r="D23377">
            <v>19.73</v>
          </cell>
          <cell r="E23377" t="str">
            <v>DNIT - ABR/25</v>
          </cell>
        </row>
        <row r="23378">
          <cell r="A23378">
            <v>3117749</v>
          </cell>
          <cell r="B23378" t="str">
            <v>Fôrma metálica para guarda-corpo de concreto - utilização de 50 vezes - confecção</v>
          </cell>
          <cell r="C23378" t="str">
            <v>m²</v>
          </cell>
          <cell r="D23378">
            <v>14.5</v>
          </cell>
          <cell r="E23378" t="str">
            <v>DNIT - ABR/25</v>
          </cell>
        </row>
        <row r="23379">
          <cell r="A23379">
            <v>3107964</v>
          </cell>
          <cell r="B23379" t="str">
            <v>Fôrma metálica para pavimento de concreto - utilização de 100 vezes - confecção, instalação e retirada</v>
          </cell>
          <cell r="C23379" t="str">
            <v>m²</v>
          </cell>
          <cell r="D23379">
            <v>16.82</v>
          </cell>
          <cell r="E23379" t="str">
            <v>DNIT - ABR/25</v>
          </cell>
        </row>
        <row r="23380">
          <cell r="A23380">
            <v>3106551</v>
          </cell>
          <cell r="B23380" t="str">
            <v>Fôrma metálica para tetrápode - utilização de 100 vezes - confecção, instalação e retirada</v>
          </cell>
          <cell r="C23380" t="str">
            <v>m²</v>
          </cell>
          <cell r="D23380">
            <v>12.45</v>
          </cell>
          <cell r="E23380" t="str">
            <v>DNIT - ABR/25</v>
          </cell>
        </row>
        <row r="23381">
          <cell r="A23381">
            <v>3106427</v>
          </cell>
          <cell r="B23381" t="str">
            <v>Fôrma metálica para viga de concreto pré-moldada protendida para OAE - utilização de 20 vezes - confecção, instalação e retirada</v>
          </cell>
          <cell r="C23381" t="str">
            <v>m²</v>
          </cell>
          <cell r="D23381">
            <v>42.41</v>
          </cell>
          <cell r="E23381" t="str">
            <v>DNIT - ABR/25</v>
          </cell>
        </row>
        <row r="23382">
          <cell r="A23382">
            <v>3106552</v>
          </cell>
          <cell r="B23382" t="str">
            <v>Fôrma metálica para Xbloc - utilização de 100 vezes - confecção, instalação e retirada</v>
          </cell>
          <cell r="C23382" t="str">
            <v>m²</v>
          </cell>
          <cell r="D23382">
            <v>11.74</v>
          </cell>
          <cell r="E23382" t="str">
            <v>DNIT - ABR/25</v>
          </cell>
        </row>
        <row r="23383">
          <cell r="A23383">
            <v>3107969</v>
          </cell>
          <cell r="B23383" t="str">
            <v>Fôrmas curvas de compensado plastificado 10 mm - uso geral - utilização de 2 vezes - confecção, instalação e retirada</v>
          </cell>
          <cell r="C23383" t="str">
            <v>m²</v>
          </cell>
          <cell r="D23383">
            <v>128.46</v>
          </cell>
          <cell r="E23383" t="str">
            <v>DNIT - ABR/25</v>
          </cell>
        </row>
        <row r="23384">
          <cell r="A23384">
            <v>3107970</v>
          </cell>
          <cell r="B23384" t="str">
            <v>Fôrmas curvas de compensado resinado 10 mm - uso geral - utilização de 2 vezes - confecção, instalação e retirada</v>
          </cell>
          <cell r="C23384" t="str">
            <v>m²</v>
          </cell>
          <cell r="D23384">
            <v>123.24</v>
          </cell>
          <cell r="E23384" t="str">
            <v>DNIT - ABR/25</v>
          </cell>
        </row>
        <row r="23385">
          <cell r="A23385">
            <v>3108007</v>
          </cell>
          <cell r="B23385" t="str">
            <v>Fôrmas de compensado plastificado 10 mm - uso geral - utilização de 1 vez - confecção, instalação e retirada</v>
          </cell>
          <cell r="C23385" t="str">
            <v>m²</v>
          </cell>
          <cell r="D23385">
            <v>140.49</v>
          </cell>
          <cell r="E23385" t="str">
            <v>DNIT - ABR/25</v>
          </cell>
        </row>
        <row r="23386">
          <cell r="A23386">
            <v>3108008</v>
          </cell>
          <cell r="B23386" t="str">
            <v>Fôrmas de compensado plastificado 10 mm - uso geral - utilização de 2 vezes - confecção, instalação e retirada</v>
          </cell>
          <cell r="C23386" t="str">
            <v>m²</v>
          </cell>
          <cell r="D23386">
            <v>95.52</v>
          </cell>
          <cell r="E23386" t="str">
            <v>DNIT - ABR/25</v>
          </cell>
        </row>
        <row r="23387">
          <cell r="A23387">
            <v>3108009</v>
          </cell>
          <cell r="B23387" t="str">
            <v>Fôrmas de compensado plastificado 10 mm - uso geral - utilização de 3 vezes - confecção, instalação e retirada</v>
          </cell>
          <cell r="C23387" t="str">
            <v>m²</v>
          </cell>
          <cell r="D23387">
            <v>82.28</v>
          </cell>
          <cell r="E23387" t="str">
            <v>DNIT - ABR/25</v>
          </cell>
        </row>
        <row r="23388">
          <cell r="A23388">
            <v>3108011</v>
          </cell>
          <cell r="B23388" t="str">
            <v>Fôrmas de compensado plastificado 12 mm - uso geral - utilização de 1 vez - confecção, instalação e retirada</v>
          </cell>
          <cell r="C23388" t="str">
            <v>m²</v>
          </cell>
          <cell r="D23388">
            <v>151.44999999999999</v>
          </cell>
          <cell r="E23388" t="str">
            <v>DNIT - ABR/25</v>
          </cell>
        </row>
        <row r="23389">
          <cell r="A23389">
            <v>3108012</v>
          </cell>
          <cell r="B23389" t="str">
            <v>Fôrmas de compensado plastificado 12 mm - uso geral - utilização de 2 vezes - confecção, instalação e retirada</v>
          </cell>
          <cell r="C23389" t="str">
            <v>m²</v>
          </cell>
          <cell r="D23389">
            <v>101.27</v>
          </cell>
          <cell r="E23389" t="str">
            <v>DNIT - ABR/25</v>
          </cell>
        </row>
        <row r="23390">
          <cell r="A23390">
            <v>3108013</v>
          </cell>
          <cell r="B23390" t="str">
            <v>Fôrmas de compensado plastificado 12 mm - uso geral - utilização de 3 vezes - confecção, instalação e retirada</v>
          </cell>
          <cell r="C23390" t="str">
            <v>m²</v>
          </cell>
          <cell r="D23390">
            <v>86.31</v>
          </cell>
          <cell r="E23390" t="str">
            <v>DNIT - ABR/25</v>
          </cell>
        </row>
        <row r="23391">
          <cell r="A23391">
            <v>3108015</v>
          </cell>
          <cell r="B23391" t="str">
            <v>Fôrmas de compensado plastificado 14 mm - uso geral - utilização de 1 vez - confecção, instalação e retirada</v>
          </cell>
          <cell r="C23391" t="str">
            <v>m²</v>
          </cell>
          <cell r="D23391">
            <v>157.46</v>
          </cell>
          <cell r="E23391" t="str">
            <v>DNIT - ABR/25</v>
          </cell>
        </row>
        <row r="23392">
          <cell r="A23392">
            <v>3108016</v>
          </cell>
          <cell r="B23392" t="str">
            <v>Fôrmas de compensado plastificado 14 mm - uso geral - utilização de 2 vezes - confecção, instalação e retirada</v>
          </cell>
          <cell r="C23392" t="str">
            <v>m²</v>
          </cell>
          <cell r="D23392">
            <v>104.43</v>
          </cell>
          <cell r="E23392" t="str">
            <v>DNIT - ABR/25</v>
          </cell>
        </row>
        <row r="23393">
          <cell r="A23393">
            <v>3108017</v>
          </cell>
          <cell r="B23393" t="str">
            <v>Fôrmas de compensado plastificado 14 mm - uso geral - utilização de 3 vezes - confecção, instalação e retirada</v>
          </cell>
          <cell r="C23393" t="str">
            <v>m²</v>
          </cell>
          <cell r="D23393">
            <v>88.52</v>
          </cell>
          <cell r="E23393" t="str">
            <v>DNIT - ABR/25</v>
          </cell>
        </row>
        <row r="23394">
          <cell r="A23394">
            <v>3107995</v>
          </cell>
          <cell r="B23394" t="str">
            <v>Fôrmas de compensado resinado 10 mm - uso geral - utilização de 1 vez - confecção, instalação e retirada</v>
          </cell>
          <cell r="C23394" t="str">
            <v>m²</v>
          </cell>
          <cell r="D23394">
            <v>131.29</v>
          </cell>
          <cell r="E23394" t="str">
            <v>DNIT - ABR/25</v>
          </cell>
        </row>
        <row r="23395">
          <cell r="A23395">
            <v>3107996</v>
          </cell>
          <cell r="B23395" t="str">
            <v>Fôrmas de compensado resinado 10 mm - uso geral - utilização de 2 vezes - confecção, instalação e retirada</v>
          </cell>
          <cell r="C23395" t="str">
            <v>m²</v>
          </cell>
          <cell r="D23395">
            <v>90.73</v>
          </cell>
          <cell r="E23395" t="str">
            <v>DNIT - ABR/25</v>
          </cell>
        </row>
        <row r="23396">
          <cell r="A23396">
            <v>3107997</v>
          </cell>
          <cell r="B23396" t="str">
            <v>Fôrmas de compensado resinado 10 mm - uso geral - utilização de 3 vezes - confecção, instalação e retirada</v>
          </cell>
          <cell r="C23396" t="str">
            <v>m²</v>
          </cell>
          <cell r="D23396">
            <v>78.959999999999994</v>
          </cell>
          <cell r="E23396" t="str">
            <v>DNIT - ABR/25</v>
          </cell>
        </row>
        <row r="23397">
          <cell r="A23397">
            <v>3107999</v>
          </cell>
          <cell r="B23397" t="str">
            <v>Fôrmas de compensado resinado 12 mm - uso geral - utilização de 1 vez - confecção, instalação e retirada</v>
          </cell>
          <cell r="C23397" t="str">
            <v>m²</v>
          </cell>
          <cell r="D23397">
            <v>135.78</v>
          </cell>
          <cell r="E23397" t="str">
            <v>DNIT - ABR/25</v>
          </cell>
        </row>
        <row r="23398">
          <cell r="A23398">
            <v>3108000</v>
          </cell>
          <cell r="B23398" t="str">
            <v>Fôrmas de compensado resinado 12 mm - uso geral - utilização de 2 vezes - confecção, instalação e retirada</v>
          </cell>
          <cell r="C23398" t="str">
            <v>m²</v>
          </cell>
          <cell r="D23398">
            <v>93.09</v>
          </cell>
          <cell r="E23398" t="str">
            <v>DNIT - ABR/25</v>
          </cell>
        </row>
        <row r="23399">
          <cell r="A23399">
            <v>3108001</v>
          </cell>
          <cell r="B23399" t="str">
            <v>Fôrmas de compensado resinado 12 mm - uso geral - utilização de 3 vezes - confecção, instalação e retirada</v>
          </cell>
          <cell r="C23399" t="str">
            <v>m²</v>
          </cell>
          <cell r="D23399">
            <v>80.61</v>
          </cell>
          <cell r="E23399" t="str">
            <v>DNIT - ABR/25</v>
          </cell>
        </row>
        <row r="23400">
          <cell r="A23400">
            <v>3108003</v>
          </cell>
          <cell r="B23400" t="str">
            <v>Fôrmas de compensado resinado 14 mm - uso geral - utilização de 1 vez - confecção, instalação e retirada</v>
          </cell>
          <cell r="C23400" t="str">
            <v>m²</v>
          </cell>
          <cell r="D23400">
            <v>141.85</v>
          </cell>
          <cell r="E23400" t="str">
            <v>DNIT - ABR/25</v>
          </cell>
        </row>
        <row r="23401">
          <cell r="A23401">
            <v>3108004</v>
          </cell>
          <cell r="B23401" t="str">
            <v>Fôrmas de compensado resinado 14 mm - uso geral - utilização de 2 vezes - confecção, instalação e retirada</v>
          </cell>
          <cell r="C23401" t="str">
            <v>m²</v>
          </cell>
          <cell r="D23401">
            <v>96.27</v>
          </cell>
          <cell r="E23401" t="str">
            <v>DNIT - ABR/25</v>
          </cell>
        </row>
        <row r="23402">
          <cell r="A23402">
            <v>3108005</v>
          </cell>
          <cell r="B23402" t="str">
            <v>Fôrmas de compensado resinado 14 mm - uso geral - utilização de 3 vezes - confecção, instalação e retirada</v>
          </cell>
          <cell r="C23402" t="str">
            <v>m²</v>
          </cell>
          <cell r="D23402">
            <v>82.84</v>
          </cell>
          <cell r="E23402" t="str">
            <v>DNIT - ABR/25</v>
          </cell>
        </row>
        <row r="23403">
          <cell r="A23403">
            <v>3106119</v>
          </cell>
          <cell r="B23403" t="str">
            <v>Fôrmas de tábuas de pinho - utilização de 1 vez - confecção, instalação e retirada</v>
          </cell>
          <cell r="C23403" t="str">
            <v>m²</v>
          </cell>
          <cell r="D23403">
            <v>164.3</v>
          </cell>
          <cell r="E23403" t="str">
            <v>DNIT - ABR/25</v>
          </cell>
        </row>
        <row r="23404">
          <cell r="A23404">
            <v>3106120</v>
          </cell>
          <cell r="B23404" t="str">
            <v>Fôrmas de tábuas de pinho - utilização de 2 vezes - confecção, instalação e retirada</v>
          </cell>
          <cell r="C23404" t="str">
            <v>m²</v>
          </cell>
          <cell r="D23404">
            <v>116.11</v>
          </cell>
          <cell r="E23404" t="str">
            <v>DNIT - ABR/25</v>
          </cell>
        </row>
        <row r="23405">
          <cell r="A23405">
            <v>3106121</v>
          </cell>
          <cell r="B23405" t="str">
            <v>Fôrmas de tábuas de pinho - utilização de 3 vezes - confecção, instalação e retirada</v>
          </cell>
          <cell r="C23405" t="str">
            <v>m²</v>
          </cell>
          <cell r="D23405">
            <v>102.13</v>
          </cell>
          <cell r="E23405" t="str">
            <v>DNIT - ABR/25</v>
          </cell>
        </row>
        <row r="23406">
          <cell r="A23406">
            <v>3103302</v>
          </cell>
          <cell r="B23406" t="str">
            <v>Fôrmas de tábuas de pinho para dispositivos de drenagem - utilização de 3 vezes - confecção, instalação e retirada</v>
          </cell>
          <cell r="C23406" t="str">
            <v>m²</v>
          </cell>
          <cell r="D23406">
            <v>83.22</v>
          </cell>
          <cell r="E23406" t="str">
            <v>DNIT - ABR/25</v>
          </cell>
        </row>
        <row r="23407">
          <cell r="A23407">
            <v>3103303</v>
          </cell>
          <cell r="B23407" t="str">
            <v>Fôrmas de tábuas de pinho para drenos - utilização de 5 vezes - confecção, instalação e retirada</v>
          </cell>
          <cell r="C23407" t="str">
            <v>m²</v>
          </cell>
          <cell r="D23407">
            <v>43.92</v>
          </cell>
          <cell r="E23407" t="str">
            <v>DNIT - ABR/25</v>
          </cell>
        </row>
        <row r="23408">
          <cell r="A23408">
            <v>3106759</v>
          </cell>
          <cell r="B23408" t="str">
            <v>Fôrmas de tábuas de pinho para elementos estruturais dos arcos metálicos - utilização de 3 vezes - confecção, instalação e retirada</v>
          </cell>
          <cell r="C23408" t="str">
            <v>m²</v>
          </cell>
          <cell r="D23408">
            <v>119.93</v>
          </cell>
          <cell r="E23408" t="str">
            <v>DNIT - ABR/25</v>
          </cell>
        </row>
        <row r="23409">
          <cell r="A23409">
            <v>3108023</v>
          </cell>
          <cell r="B23409" t="str">
            <v>Guia de madeira de 2,5 x 10,0 cm - confecção e instalação</v>
          </cell>
          <cell r="C23409" t="str">
            <v>m</v>
          </cell>
          <cell r="D23409">
            <v>5.62</v>
          </cell>
          <cell r="E23409" t="str">
            <v>DNIT - ABR/25</v>
          </cell>
        </row>
        <row r="23410">
          <cell r="A23410">
            <v>3108018</v>
          </cell>
          <cell r="B23410" t="str">
            <v>Guia de madeira de 2,5 x 7,0 cm - confecção e instalação</v>
          </cell>
          <cell r="C23410" t="str">
            <v>m</v>
          </cell>
          <cell r="D23410">
            <v>4.1100000000000003</v>
          </cell>
          <cell r="E23410" t="str">
            <v>DNIT - ABR/25</v>
          </cell>
        </row>
        <row r="23411">
          <cell r="A23411">
            <v>3108022</v>
          </cell>
          <cell r="B23411" t="str">
            <v>Guia de madeira de 2,5 x 8,0 cm - confecção e instalação</v>
          </cell>
          <cell r="C23411" t="str">
            <v>m</v>
          </cell>
          <cell r="D23411">
            <v>4.6100000000000003</v>
          </cell>
          <cell r="E23411" t="str">
            <v>DNIT - ABR/25</v>
          </cell>
        </row>
        <row r="23412">
          <cell r="A23412">
            <v>3205864</v>
          </cell>
          <cell r="B23412" t="str">
            <v>Gabião caixa 2 x 1 x 0,50 m - Zn/Al + PVC - D = 2,4 mm - pedra de mão comercial - fornecimento e assentamento</v>
          </cell>
          <cell r="C23412" t="str">
            <v>m³</v>
          </cell>
          <cell r="D23412">
            <v>914.99</v>
          </cell>
          <cell r="E23412" t="str">
            <v>DNIT - ABR/25</v>
          </cell>
        </row>
        <row r="23413">
          <cell r="A23413">
            <v>3205863</v>
          </cell>
          <cell r="B23413" t="str">
            <v>Gabião caixa 2 x 1 x 0,50 m - Zn/Al + PVC - D = 2,4 mm - pedra de mão produzida - confecção e assentamento</v>
          </cell>
          <cell r="C23413" t="str">
            <v>m³</v>
          </cell>
          <cell r="D23413">
            <v>800.51</v>
          </cell>
          <cell r="E23413" t="str">
            <v>DNIT - ABR/25</v>
          </cell>
        </row>
        <row r="23414">
          <cell r="A23414">
            <v>3205868</v>
          </cell>
          <cell r="B23414" t="str">
            <v>Gabião caixa 2 x 1 x 0,50 m Zn/Al - D = 2,7 mm - pedra de mão comercial - fornecimento e assentamento</v>
          </cell>
          <cell r="C23414" t="str">
            <v>m³</v>
          </cell>
          <cell r="D23414">
            <v>780.78</v>
          </cell>
          <cell r="E23414" t="str">
            <v>DNIT - ABR/25</v>
          </cell>
        </row>
        <row r="23415">
          <cell r="A23415">
            <v>3205867</v>
          </cell>
          <cell r="B23415" t="str">
            <v>Gabião caixa 2 x 1 x 0,50 m Zn/Al - D = 2,7 mm - pedra de mão produzida - confecção e assentamento</v>
          </cell>
          <cell r="C23415" t="str">
            <v>m³</v>
          </cell>
          <cell r="D23415">
            <v>666.3</v>
          </cell>
          <cell r="E23415" t="str">
            <v>DNIT - ABR/25</v>
          </cell>
        </row>
        <row r="23416">
          <cell r="A23416">
            <v>3205866</v>
          </cell>
          <cell r="B23416" t="str">
            <v>Gabião caixa 2 x 1 x 1,00 m - Zn/Al + PVC - D = 2,4 mm - pedra de mão comercial - fornecimento e assentamento</v>
          </cell>
          <cell r="C23416" t="str">
            <v>m³</v>
          </cell>
          <cell r="D23416">
            <v>716.83</v>
          </cell>
          <cell r="E23416" t="str">
            <v>DNIT - ABR/25</v>
          </cell>
        </row>
        <row r="23417">
          <cell r="A23417">
            <v>3205865</v>
          </cell>
          <cell r="B23417" t="str">
            <v>Gabião caixa 2 x 1 x 1,00 m - Zn/Al + PVC - D = 2,4 mm - pedra de mão produzida - confecção e assentamento</v>
          </cell>
          <cell r="C23417" t="str">
            <v>m³</v>
          </cell>
          <cell r="D23417">
            <v>602.35</v>
          </cell>
          <cell r="E23417" t="str">
            <v>DNIT - ABR/25</v>
          </cell>
        </row>
        <row r="23418">
          <cell r="A23418">
            <v>3205870</v>
          </cell>
          <cell r="B23418" t="str">
            <v>Gabião caixa 2 x 1 x 1,00 m Zn/Al - D = 2,7 mm - pedra de mão comercial - fornecimento e assentamento</v>
          </cell>
          <cell r="C23418" t="str">
            <v>m³</v>
          </cell>
          <cell r="D23418">
            <v>663.31</v>
          </cell>
          <cell r="E23418" t="str">
            <v>DNIT - ABR/25</v>
          </cell>
        </row>
        <row r="23419">
          <cell r="A23419">
            <v>3205869</v>
          </cell>
          <cell r="B23419" t="str">
            <v>Gabião caixa 2 x 1 x 1,00 m Zn/Al - D = 2,7 mm - pedra de mão produzida - confecção e assentamento</v>
          </cell>
          <cell r="C23419" t="str">
            <v>m³</v>
          </cell>
          <cell r="D23419">
            <v>548.83000000000004</v>
          </cell>
          <cell r="E23419" t="str">
            <v>DNIT - ABR/25</v>
          </cell>
        </row>
        <row r="23420">
          <cell r="A23420">
            <v>3205872</v>
          </cell>
          <cell r="B23420" t="str">
            <v>Gabião colchão espessura 0,17 m - Zn/Al + PVC - D = 2,0 mm - pedra de mão comercial - fornecimento e assentamento</v>
          </cell>
          <cell r="C23420" t="str">
            <v>m²</v>
          </cell>
          <cell r="D23420">
            <v>222.82</v>
          </cell>
          <cell r="E23420" t="str">
            <v>DNIT - ABR/25</v>
          </cell>
        </row>
        <row r="23421">
          <cell r="A23421">
            <v>3205871</v>
          </cell>
          <cell r="B23421" t="str">
            <v>Gabião colchão espessura 0,17 m - Zn/Al + PVC - D = 2,0 mm - pedra de mão produzida - confecção e assentamento</v>
          </cell>
          <cell r="C23421" t="str">
            <v>m²</v>
          </cell>
          <cell r="D23421">
            <v>203.36</v>
          </cell>
          <cell r="E23421" t="str">
            <v>DNIT - ABR/25</v>
          </cell>
        </row>
        <row r="23422">
          <cell r="A23422">
            <v>3205874</v>
          </cell>
          <cell r="B23422" t="str">
            <v>Gabião colchão espessura 0,23 m - Zn/Al + PVC - D = 2,0 mm - pedra de mão comercial - fornecimento e assentamento</v>
          </cell>
          <cell r="C23422" t="str">
            <v>m²</v>
          </cell>
          <cell r="D23422">
            <v>252.62</v>
          </cell>
          <cell r="E23422" t="str">
            <v>DNIT - ABR/25</v>
          </cell>
        </row>
        <row r="23423">
          <cell r="A23423">
            <v>3205873</v>
          </cell>
          <cell r="B23423" t="str">
            <v>Gabião colchão espessura 0,23 m - Zn/Al + PVC - D = 2,0 mm - pedra de mão produzida - confecção e assentamento</v>
          </cell>
          <cell r="C23423" t="str">
            <v>m²</v>
          </cell>
          <cell r="D23423">
            <v>226.29</v>
          </cell>
          <cell r="E23423" t="str">
            <v>DNIT - ABR/25</v>
          </cell>
        </row>
        <row r="23424">
          <cell r="A23424">
            <v>3205876</v>
          </cell>
          <cell r="B23424" t="str">
            <v>Gabião colchão espessura 0,30 m - Zn/Al + PVC - D = 2,0 mm - pedra de mão comercial - fornecimento e assentamento</v>
          </cell>
          <cell r="C23424" t="str">
            <v>m²</v>
          </cell>
          <cell r="D23424">
            <v>296.61</v>
          </cell>
          <cell r="E23424" t="str">
            <v>DNIT - ABR/25</v>
          </cell>
        </row>
        <row r="23425">
          <cell r="A23425">
            <v>3205875</v>
          </cell>
          <cell r="B23425" t="str">
            <v>Gabião colchão espessura 0,30 m - Zn/Al + PVC - D = 2,0 mm - pedra de mão produzida - confecção e assentamento</v>
          </cell>
          <cell r="C23425" t="str">
            <v>m²</v>
          </cell>
          <cell r="D23425">
            <v>262.27</v>
          </cell>
          <cell r="E23425" t="str">
            <v>DNIT - ABR/25</v>
          </cell>
        </row>
        <row r="23426">
          <cell r="A23426">
            <v>3205862</v>
          </cell>
          <cell r="B23426" t="str">
            <v>Gabião saco - diâmetro = 0,65 m - Zn/Al + PVC - D = 2,4 mm - pedra de mão comercial - fornecimento e assentamento</v>
          </cell>
          <cell r="C23426" t="str">
            <v>m³</v>
          </cell>
          <cell r="D23426">
            <v>740.32</v>
          </cell>
          <cell r="E23426" t="str">
            <v>DNIT - ABR/25</v>
          </cell>
        </row>
        <row r="23427">
          <cell r="A23427">
            <v>3205861</v>
          </cell>
          <cell r="B23427" t="str">
            <v>Gabião saco - diâmetro = 0,65 m - Zn/Al + PVC - D = 2,4 mm - pedra de mão produzida - confecção e assentamento</v>
          </cell>
          <cell r="C23427" t="str">
            <v>m³</v>
          </cell>
          <cell r="D23427">
            <v>625.84</v>
          </cell>
          <cell r="E23427" t="str">
            <v>DNIT - ABR/25</v>
          </cell>
        </row>
        <row r="23428">
          <cell r="A23428">
            <v>3606579</v>
          </cell>
          <cell r="B23428" t="str">
            <v>Carga, transporte e descarga de material pétreo para molhes com o uso de batelões e escavadeira hidráulica - DMT de 0 a 300 m</v>
          </cell>
          <cell r="C23428" t="str">
            <v>m³</v>
          </cell>
          <cell r="D23428">
            <v>22.7</v>
          </cell>
          <cell r="E23428" t="str">
            <v>DNIT - ABR/25</v>
          </cell>
        </row>
        <row r="23429">
          <cell r="A23429">
            <v>3606583</v>
          </cell>
          <cell r="B23429" t="str">
            <v>Carga, transporte e descarga de material pétreo para molhes com o uso de batelões e escavadeira hidráulica - DMT de 1.200 a 1.500 m</v>
          </cell>
          <cell r="C23429" t="str">
            <v>m³</v>
          </cell>
          <cell r="D23429">
            <v>23.56</v>
          </cell>
          <cell r="E23429" t="str">
            <v>DNIT - ABR/25</v>
          </cell>
        </row>
        <row r="23430">
          <cell r="A23430">
            <v>3606584</v>
          </cell>
          <cell r="B23430" t="str">
            <v>Carga, transporte e descarga de material pétreo para molhes com o uso de batelões e escavadeira hidráulica - DMT de 1.500 a 1.800 m</v>
          </cell>
          <cell r="C23430" t="str">
            <v>m³</v>
          </cell>
          <cell r="D23430">
            <v>23.68</v>
          </cell>
          <cell r="E23430" t="str">
            <v>DNIT - ABR/25</v>
          </cell>
        </row>
        <row r="23431">
          <cell r="A23431">
            <v>3606585</v>
          </cell>
          <cell r="B23431" t="str">
            <v>Carga, transporte e descarga de material pétreo para molhes com o uso de batelões e escavadeira hidráulica - DMT de 1.800 a 2.100 m</v>
          </cell>
          <cell r="C23431" t="str">
            <v>m³</v>
          </cell>
          <cell r="D23431">
            <v>23.8</v>
          </cell>
          <cell r="E23431" t="str">
            <v>DNIT - ABR/25</v>
          </cell>
        </row>
        <row r="23432">
          <cell r="A23432">
            <v>3606586</v>
          </cell>
          <cell r="B23432" t="str">
            <v>Carga, transporte e descarga de material pétreo para molhes com o uso de batelões e escavadeira hidráulica - DMT de 2.100 a 2.400 m</v>
          </cell>
          <cell r="C23432" t="str">
            <v>m³</v>
          </cell>
          <cell r="D23432">
            <v>24.05</v>
          </cell>
          <cell r="E23432" t="str">
            <v>DNIT - ABR/25</v>
          </cell>
        </row>
        <row r="23433">
          <cell r="A23433">
            <v>3606587</v>
          </cell>
          <cell r="B23433" t="str">
            <v>Carga, transporte e descarga de material pétreo para molhes com o uso de batelões e escavadeira hidráulica - DMT de 2.400 a 2.700 m</v>
          </cell>
          <cell r="C23433" t="str">
            <v>m³</v>
          </cell>
          <cell r="D23433">
            <v>24.29</v>
          </cell>
          <cell r="E23433" t="str">
            <v>DNIT - ABR/25</v>
          </cell>
        </row>
        <row r="23434">
          <cell r="A23434">
            <v>3606588</v>
          </cell>
          <cell r="B23434" t="str">
            <v>Carga, transporte e descarga de material pétreo para molhes com o uso de batelões e escavadeira hidráulica - DMT de 2.700 a 3.000 m</v>
          </cell>
          <cell r="C23434" t="str">
            <v>m³</v>
          </cell>
          <cell r="D23434">
            <v>24.42</v>
          </cell>
          <cell r="E23434" t="str">
            <v>DNIT - ABR/25</v>
          </cell>
        </row>
        <row r="23435">
          <cell r="A23435">
            <v>3606589</v>
          </cell>
          <cell r="B23435" t="str">
            <v>Carga, transporte e descarga de material pétreo para molhes com o uso de batelões e escavadeira hidráulica - DMT de 3.000 m</v>
          </cell>
          <cell r="C23435" t="str">
            <v>m³</v>
          </cell>
          <cell r="D23435">
            <v>24.54</v>
          </cell>
          <cell r="E23435" t="str">
            <v>DNIT - ABR/25</v>
          </cell>
        </row>
        <row r="23436">
          <cell r="A23436">
            <v>3606580</v>
          </cell>
          <cell r="B23436" t="str">
            <v>Carga, transporte e descarga de material pétreo para molhes com o uso de batelões e escavadeira hidráulica - DMT de 300 a 600 m</v>
          </cell>
          <cell r="C23436" t="str">
            <v>m³</v>
          </cell>
          <cell r="D23436">
            <v>22.94</v>
          </cell>
          <cell r="E23436" t="str">
            <v>DNIT - ABR/25</v>
          </cell>
        </row>
        <row r="23437">
          <cell r="A23437">
            <v>3606581</v>
          </cell>
          <cell r="B23437" t="str">
            <v>Carga, transporte e descarga de material pétreo para molhes com o uso de batelões e escavadeira hidráulica - DMT de 600 a 900 m</v>
          </cell>
          <cell r="C23437" t="str">
            <v>m³</v>
          </cell>
          <cell r="D23437">
            <v>23.19</v>
          </cell>
          <cell r="E23437" t="str">
            <v>DNIT - ABR/25</v>
          </cell>
        </row>
        <row r="23438">
          <cell r="A23438">
            <v>3606582</v>
          </cell>
          <cell r="B23438" t="str">
            <v>Carga, transporte e descarga de material pétreo para molhes com o uso de batelões e escavadeira hidráulica - DMT de 900 a 1.200 m</v>
          </cell>
          <cell r="C23438" t="str">
            <v>m³</v>
          </cell>
          <cell r="D23438">
            <v>23.31</v>
          </cell>
          <cell r="E23438" t="str">
            <v>DNIT - ABR/25</v>
          </cell>
        </row>
        <row r="23439">
          <cell r="A23439">
            <v>3606527</v>
          </cell>
          <cell r="B23439" t="str">
            <v>Escavação, carga e transporte de material pétreo para a subcarapaça - caminho de serviço em leito natural - DMT de 1.000 a 1.200 m - com caminhão basculante de 8 m³</v>
          </cell>
          <cell r="C23439" t="str">
            <v>m³</v>
          </cell>
          <cell r="D23439">
            <v>50.43</v>
          </cell>
          <cell r="E23439" t="str">
            <v>DNIT - ABR/25</v>
          </cell>
        </row>
        <row r="23440">
          <cell r="A23440">
            <v>3606528</v>
          </cell>
          <cell r="B23440" t="str">
            <v>Escavação, carga e transporte de material pétreo para a subcarapaça - caminho de serviço em leito natural - DMT de 1.200 a 1.400 m - com caminhão basculante de 8 m³</v>
          </cell>
          <cell r="C23440" t="str">
            <v>m³</v>
          </cell>
          <cell r="D23440">
            <v>51.05</v>
          </cell>
          <cell r="E23440" t="str">
            <v>DNIT - ABR/25</v>
          </cell>
        </row>
        <row r="23441">
          <cell r="A23441">
            <v>3606529</v>
          </cell>
          <cell r="B23441" t="str">
            <v>Escavação, carga e transporte de material pétreo para a subcarapaça - caminho de serviço em leito natural - DMT de 1.400 a 1.600 m - com caminhão basculante de 8 m³</v>
          </cell>
          <cell r="C23441" t="str">
            <v>m³</v>
          </cell>
          <cell r="D23441">
            <v>53.88</v>
          </cell>
          <cell r="E23441" t="str">
            <v>DNIT - ABR/25</v>
          </cell>
        </row>
        <row r="23442">
          <cell r="A23442">
            <v>3606530</v>
          </cell>
          <cell r="B23442" t="str">
            <v>Escavação, carga e transporte de material pétreo para a subcarapaça - caminho de serviço em leito natural - DMT de 1.600 a 1.800 m - com caminhão basculante de 8 m³</v>
          </cell>
          <cell r="C23442" t="str">
            <v>m³</v>
          </cell>
          <cell r="D23442">
            <v>54.5</v>
          </cell>
          <cell r="E23442" t="str">
            <v>DNIT - ABR/25</v>
          </cell>
        </row>
        <row r="23443">
          <cell r="A23443">
            <v>3606531</v>
          </cell>
          <cell r="B23443" t="str">
            <v>Escavação, carga e transporte de material pétreo para a subcarapaça - caminho de serviço em leito natural - DMT de 1.800 a 2.000 m - com caminhão basculante de 8 m³</v>
          </cell>
          <cell r="C23443" t="str">
            <v>m³</v>
          </cell>
          <cell r="D23443">
            <v>55.13</v>
          </cell>
          <cell r="E23443" t="str">
            <v>DNIT - ABR/25</v>
          </cell>
        </row>
        <row r="23444">
          <cell r="A23444">
            <v>3606532</v>
          </cell>
          <cell r="B23444" t="str">
            <v>Escavação, carga e transporte de material pétreo para a subcarapaça - caminho de serviço em leito natural - DMT de 2.000 a 2.500 m - com caminhão basculante de 8 m³</v>
          </cell>
          <cell r="C23444" t="str">
            <v>m³</v>
          </cell>
          <cell r="D23444">
            <v>56.22</v>
          </cell>
          <cell r="E23444" t="str">
            <v>DNIT - ABR/25</v>
          </cell>
        </row>
        <row r="23445">
          <cell r="A23445">
            <v>3606533</v>
          </cell>
          <cell r="B23445" t="str">
            <v>Escavação, carga e transporte de material pétreo para a subcarapaça - caminho de serviço em leito natural - DMT de 2.500 a 3.000 m - com caminhão basculante de 8 m³</v>
          </cell>
          <cell r="C23445" t="str">
            <v>m³</v>
          </cell>
          <cell r="D23445">
            <v>58.09</v>
          </cell>
          <cell r="E23445" t="str">
            <v>DNIT - ABR/25</v>
          </cell>
        </row>
        <row r="23446">
          <cell r="A23446">
            <v>3606534</v>
          </cell>
          <cell r="B23446" t="str">
            <v>Escavação, carga e transporte de material pétreo para a subcarapaça - caminho de serviço em leito natural - DMT de 3.000 m - com caminhão basculante de 8 m³</v>
          </cell>
          <cell r="C23446" t="str">
            <v>m³</v>
          </cell>
          <cell r="D23446">
            <v>61.28</v>
          </cell>
          <cell r="E23446" t="str">
            <v>DNIT - ABR/25</v>
          </cell>
        </row>
        <row r="23447">
          <cell r="A23447">
            <v>3606535</v>
          </cell>
          <cell r="B23447" t="str">
            <v>Escavação, carga e transporte de material pétreo para a subcarapaça - caminho de serviço em revestimento primário - DMT de 1.000 a 1.200 m - com caminhão basculante de 8 m³</v>
          </cell>
          <cell r="C23447" t="str">
            <v>m³</v>
          </cell>
          <cell r="D23447">
            <v>48.35</v>
          </cell>
          <cell r="E23447" t="str">
            <v>DNIT - ABR/25</v>
          </cell>
        </row>
        <row r="23448">
          <cell r="A23448">
            <v>3606536</v>
          </cell>
          <cell r="B23448" t="str">
            <v>Escavação, carga e transporte de material pétreo para a subcarapaça - caminho de serviço em revestimento primário - DMT de 1.200 a 1.400 m - com caminhão basculante de 8 m³</v>
          </cell>
          <cell r="C23448" t="str">
            <v>m³</v>
          </cell>
          <cell r="D23448">
            <v>48.77</v>
          </cell>
          <cell r="E23448" t="str">
            <v>DNIT - ABR/25</v>
          </cell>
        </row>
        <row r="23449">
          <cell r="A23449">
            <v>3606537</v>
          </cell>
          <cell r="B23449" t="str">
            <v>Escavação, carga e transporte de material pétreo para a subcarapaça - caminho de serviço em revestimento primário - DMT de 1.400 a 1.600 m - com caminhão basculante de 8 m³</v>
          </cell>
          <cell r="C23449" t="str">
            <v>m³</v>
          </cell>
          <cell r="D23449">
            <v>49.18</v>
          </cell>
          <cell r="E23449" t="str">
            <v>DNIT - ABR/25</v>
          </cell>
        </row>
        <row r="23450">
          <cell r="A23450">
            <v>3606538</v>
          </cell>
          <cell r="B23450" t="str">
            <v>Escavação, carga e transporte de material pétreo para a subcarapaça - caminho de serviço em revestimento primário - DMT de 1.600 a 1.800 m - com caminhão basculante de 8 m³</v>
          </cell>
          <cell r="C23450" t="str">
            <v>m³</v>
          </cell>
          <cell r="D23450">
            <v>49.6</v>
          </cell>
          <cell r="E23450" t="str">
            <v>DNIT - ABR/25</v>
          </cell>
        </row>
        <row r="23451">
          <cell r="A23451">
            <v>3606539</v>
          </cell>
          <cell r="B23451" t="str">
            <v>Escavação, carga e transporte de material pétreo para a subcarapaça - caminho de serviço em revestimento primário - DMT de 1.800 a 2.000 m - com caminhão basculante de 8 m³</v>
          </cell>
          <cell r="C23451" t="str">
            <v>m³</v>
          </cell>
          <cell r="D23451">
            <v>50.01</v>
          </cell>
          <cell r="E23451" t="str">
            <v>DNIT - ABR/25</v>
          </cell>
        </row>
        <row r="23452">
          <cell r="A23452">
            <v>3606540</v>
          </cell>
          <cell r="B23452" t="str">
            <v>Escavação, carga e transporte de material pétreo para a subcarapaça - caminho de serviço em revestimento primário - DMT de 2.000 a 2.500 m - com caminhão basculante de 8 m³</v>
          </cell>
          <cell r="C23452" t="str">
            <v>m³</v>
          </cell>
          <cell r="D23452">
            <v>50.74</v>
          </cell>
          <cell r="E23452" t="str">
            <v>DNIT - ABR/25</v>
          </cell>
        </row>
        <row r="23453">
          <cell r="A23453">
            <v>3606541</v>
          </cell>
          <cell r="B23453" t="str">
            <v>Escavação, carga e transporte de material pétreo para a subcarapaça - caminho de serviço em revestimento primário - DMT de 2.500 a 3.000 m - com caminhão basculante de 8 m³</v>
          </cell>
          <cell r="C23453" t="str">
            <v>m³</v>
          </cell>
          <cell r="D23453">
            <v>54.04</v>
          </cell>
          <cell r="E23453" t="str">
            <v>DNIT - ABR/25</v>
          </cell>
        </row>
        <row r="23454">
          <cell r="A23454">
            <v>3606542</v>
          </cell>
          <cell r="B23454" t="str">
            <v>Escavação, carga e transporte de material pétreo para a subcarapaça - caminho de serviço em revestimento primário - DMT de 3.000 m - com caminhão basculante de 8 m³</v>
          </cell>
          <cell r="C23454" t="str">
            <v>m³</v>
          </cell>
          <cell r="D23454">
            <v>54.66</v>
          </cell>
          <cell r="E23454" t="str">
            <v>DNIT - ABR/25</v>
          </cell>
        </row>
        <row r="23455">
          <cell r="A23455">
            <v>3606543</v>
          </cell>
          <cell r="B23455" t="str">
            <v>Escavação, carga e transporte de material pétreo para a subcarapaça - caminho de serviço pavimentado - DMT de 1.000 a 1.200 m - com caminhão basculante de 8 m³</v>
          </cell>
          <cell r="C23455" t="str">
            <v>m³</v>
          </cell>
          <cell r="D23455">
            <v>47.62</v>
          </cell>
          <cell r="E23455" t="str">
            <v>DNIT - ABR/25</v>
          </cell>
        </row>
        <row r="23456">
          <cell r="A23456">
            <v>3606544</v>
          </cell>
          <cell r="B23456" t="str">
            <v>Escavação, carga e transporte de material pétreo para a subcarapaça - caminho de serviço pavimentado - DMT de 1.200 a 1.400 m - com caminhão basculante de 8 m³</v>
          </cell>
          <cell r="C23456" t="str">
            <v>m³</v>
          </cell>
          <cell r="D23456">
            <v>48.04</v>
          </cell>
          <cell r="E23456" t="str">
            <v>DNIT - ABR/25</v>
          </cell>
        </row>
        <row r="23457">
          <cell r="A23457">
            <v>3606545</v>
          </cell>
          <cell r="B23457" t="str">
            <v>Escavação, carga e transporte de material pétreo para a subcarapaça - caminho de serviço pavimentado - DMT de 1.400 a 1.600 m - com caminhão basculante de 8 m³</v>
          </cell>
          <cell r="C23457" t="str">
            <v>m³</v>
          </cell>
          <cell r="D23457">
            <v>48.35</v>
          </cell>
          <cell r="E23457" t="str">
            <v>DNIT - ABR/25</v>
          </cell>
        </row>
        <row r="23458">
          <cell r="A23458">
            <v>3606546</v>
          </cell>
          <cell r="B23458" t="str">
            <v>Escavação, carga e transporte de material pétreo para a subcarapaça - caminho de serviço pavimentado - DMT de 1.600 a 1.800 m - com caminhão basculante de 8 m³</v>
          </cell>
          <cell r="C23458" t="str">
            <v>m³</v>
          </cell>
          <cell r="D23458">
            <v>48.66</v>
          </cell>
          <cell r="E23458" t="str">
            <v>DNIT - ABR/25</v>
          </cell>
        </row>
        <row r="23459">
          <cell r="A23459">
            <v>3606547</v>
          </cell>
          <cell r="B23459" t="str">
            <v>Escavação, carga e transporte de material pétreo para a subcarapaça - caminho de serviço pavimentado - DMT de 1.800 a 2.000 m - com caminhão basculante de 8 m³</v>
          </cell>
          <cell r="C23459" t="str">
            <v>m³</v>
          </cell>
          <cell r="D23459">
            <v>49.08</v>
          </cell>
          <cell r="E23459" t="str">
            <v>DNIT - ABR/25</v>
          </cell>
        </row>
        <row r="23460">
          <cell r="A23460">
            <v>3606548</v>
          </cell>
          <cell r="B23460" t="str">
            <v>Escavação, carga e transporte de material pétreo para a subcarapaça - caminho de serviço pavimentado - DMT de 2.000 a 2.500 m - com caminhão basculante de 8 m³</v>
          </cell>
          <cell r="C23460" t="str">
            <v>m³</v>
          </cell>
          <cell r="D23460">
            <v>49.7</v>
          </cell>
          <cell r="E23460" t="str">
            <v>DNIT - ABR/25</v>
          </cell>
        </row>
        <row r="23461">
          <cell r="A23461">
            <v>3606549</v>
          </cell>
          <cell r="B23461" t="str">
            <v>Escavação, carga e transporte de material pétreo para a subcarapaça - caminho de serviço pavimentado - DMT de 2.500 a 3.000 m - com caminhão basculante de 8 m³</v>
          </cell>
          <cell r="C23461" t="str">
            <v>m³</v>
          </cell>
          <cell r="D23461">
            <v>50.64</v>
          </cell>
          <cell r="E23461" t="str">
            <v>DNIT - ABR/25</v>
          </cell>
        </row>
        <row r="23462">
          <cell r="A23462">
            <v>3606550</v>
          </cell>
          <cell r="B23462" t="str">
            <v>Escavação, carga e transporte de material pétreo para a subcarapaça - caminho de serviço pavimentado - DMT de 3.000 m - com caminhão basculante de 8 m³</v>
          </cell>
          <cell r="C23462" t="str">
            <v>m³</v>
          </cell>
          <cell r="D23462">
            <v>51.16</v>
          </cell>
          <cell r="E23462" t="str">
            <v>DNIT - ABR/25</v>
          </cell>
        </row>
        <row r="23463">
          <cell r="A23463">
            <v>3606500</v>
          </cell>
          <cell r="B23463" t="str">
            <v>Escavação, carga e transporte de material pétreo para o núcleo - caminho de serviço em leito natural - DMT de 1.000 a 1.200 m - com caminhão basculante de 8 m³</v>
          </cell>
          <cell r="C23463" t="str">
            <v>m³</v>
          </cell>
          <cell r="D23463">
            <v>46.35</v>
          </cell>
          <cell r="E23463" t="str">
            <v>DNIT - ABR/25</v>
          </cell>
        </row>
        <row r="23464">
          <cell r="A23464">
            <v>3606501</v>
          </cell>
          <cell r="B23464" t="str">
            <v>Escavação, carga e transporte de material pétreo para o núcleo - caminho de serviço em leito natural - DMT de 1.200 a 1.400 m - com caminhão basculante de 8 m³</v>
          </cell>
          <cell r="C23464" t="str">
            <v>m³</v>
          </cell>
          <cell r="D23464">
            <v>49.03</v>
          </cell>
          <cell r="E23464" t="str">
            <v>DNIT - ABR/25</v>
          </cell>
        </row>
        <row r="23465">
          <cell r="A23465">
            <v>3606502</v>
          </cell>
          <cell r="B23465" t="str">
            <v>Escavação, carga e transporte de material pétreo para o núcleo - caminho de serviço em leito natural - DMT de 1.400 a 1.600 m - com caminhão basculante de 8 m³</v>
          </cell>
          <cell r="C23465" t="str">
            <v>m³</v>
          </cell>
          <cell r="D23465">
            <v>49.81</v>
          </cell>
          <cell r="E23465" t="str">
            <v>DNIT - ABR/25</v>
          </cell>
        </row>
        <row r="23466">
          <cell r="A23466">
            <v>3606503</v>
          </cell>
          <cell r="B23466" t="str">
            <v>Escavação, carga e transporte de material pétreo para o núcleo - caminho de serviço em leito natural - DMT de 1.600 a 1.800 m - com caminhão basculante de 8 m³</v>
          </cell>
          <cell r="C23466" t="str">
            <v>m³</v>
          </cell>
          <cell r="D23466">
            <v>50.43</v>
          </cell>
          <cell r="E23466" t="str">
            <v>DNIT - ABR/25</v>
          </cell>
        </row>
        <row r="23467">
          <cell r="A23467">
            <v>3606504</v>
          </cell>
          <cell r="B23467" t="str">
            <v>Escavação, carga e transporte de material pétreo para o núcleo - caminho de serviço em leito natural - DMT de 1.800 a 2.000 m - com caminhão basculante de 8 m³</v>
          </cell>
          <cell r="C23467" t="str">
            <v>m³</v>
          </cell>
          <cell r="D23467">
            <v>51.05</v>
          </cell>
          <cell r="E23467" t="str">
            <v>DNIT - ABR/25</v>
          </cell>
        </row>
        <row r="23468">
          <cell r="A23468">
            <v>3606505</v>
          </cell>
          <cell r="B23468" t="str">
            <v>Escavação, carga e transporte de material pétreo para o núcleo - caminho de serviço em leito natural - DMT de 2.000 a 2.500 m - com caminhão basculante de 8 m³</v>
          </cell>
          <cell r="C23468" t="str">
            <v>m³</v>
          </cell>
          <cell r="D23468">
            <v>52.15</v>
          </cell>
          <cell r="E23468" t="str">
            <v>DNIT - ABR/25</v>
          </cell>
        </row>
        <row r="23469">
          <cell r="A23469">
            <v>3606506</v>
          </cell>
          <cell r="B23469" t="str">
            <v>Escavação, carga e transporte de material pétreo para o núcleo - caminho de serviço em leito natural - DMT de 2.500 a 3.000 m - com caminhão basculante de 8 m³</v>
          </cell>
          <cell r="C23469" t="str">
            <v>m³</v>
          </cell>
          <cell r="D23469">
            <v>54.01</v>
          </cell>
          <cell r="E23469" t="str">
            <v>DNIT - ABR/25</v>
          </cell>
        </row>
        <row r="23470">
          <cell r="A23470">
            <v>3606507</v>
          </cell>
          <cell r="B23470" t="str">
            <v>Escavação, carga e transporte de material pétreo para o núcleo - caminho de serviço em leito natural - DMT de 3.000 m - com caminhão basculante de 8 m³</v>
          </cell>
          <cell r="C23470" t="str">
            <v>m³</v>
          </cell>
          <cell r="D23470">
            <v>57.1</v>
          </cell>
          <cell r="E23470" t="str">
            <v>DNIT - ABR/25</v>
          </cell>
        </row>
        <row r="23471">
          <cell r="A23471">
            <v>3606509</v>
          </cell>
          <cell r="B23471" t="str">
            <v>Escavação, carga e transporte de material pétreo para o núcleo - caminho de serviço em revestimento primário - DMT de 1.000 a 1.200 m - com caminhão basculante de 8 m³</v>
          </cell>
          <cell r="C23471" t="str">
            <v>m³</v>
          </cell>
          <cell r="D23471">
            <v>44.28</v>
          </cell>
          <cell r="E23471" t="str">
            <v>DNIT - ABR/25</v>
          </cell>
        </row>
        <row r="23472">
          <cell r="A23472">
            <v>3606510</v>
          </cell>
          <cell r="B23472" t="str">
            <v>Escavação, carga e transporte de material pétreo para o núcleo - caminho de serviço em revestimento primário - DMT de 1.200 a 1.400 m - com caminhão basculante de 8 m³</v>
          </cell>
          <cell r="C23472" t="str">
            <v>m³</v>
          </cell>
          <cell r="D23472">
            <v>44.69</v>
          </cell>
          <cell r="E23472" t="str">
            <v>DNIT - ABR/25</v>
          </cell>
        </row>
        <row r="23473">
          <cell r="A23473">
            <v>3606511</v>
          </cell>
          <cell r="B23473" t="str">
            <v>Escavação, carga e transporte de material pétreo para o núcleo - caminho de serviço em revestimento primário - DMT de 1.400 a 1.600 m - com caminhão basculante de 8 m³</v>
          </cell>
          <cell r="C23473" t="str">
            <v>m³</v>
          </cell>
          <cell r="D23473">
            <v>45.11</v>
          </cell>
          <cell r="E23473" t="str">
            <v>DNIT - ABR/25</v>
          </cell>
        </row>
        <row r="23474">
          <cell r="A23474">
            <v>3606512</v>
          </cell>
          <cell r="B23474" t="str">
            <v>Escavação, carga e transporte de material pétreo para o núcleo - caminho de serviço em revestimento primário - DMT de 1.600 a 1.800 m - com caminhão basculante de 8 m³</v>
          </cell>
          <cell r="C23474" t="str">
            <v>m³</v>
          </cell>
          <cell r="D23474">
            <v>45.52</v>
          </cell>
          <cell r="E23474" t="str">
            <v>DNIT - ABR/25</v>
          </cell>
        </row>
        <row r="23475">
          <cell r="A23475">
            <v>3606513</v>
          </cell>
          <cell r="B23475" t="str">
            <v>Escavação, carga e transporte de material pétreo para o núcleo - caminho de serviço em revestimento primário - DMT de 1.800 a 2.000 m - com caminhão basculante de 8 m³</v>
          </cell>
          <cell r="C23475" t="str">
            <v>m³</v>
          </cell>
          <cell r="D23475">
            <v>45.94</v>
          </cell>
          <cell r="E23475" t="str">
            <v>DNIT - ABR/25</v>
          </cell>
        </row>
        <row r="23476">
          <cell r="A23476">
            <v>3606514</v>
          </cell>
          <cell r="B23476" t="str">
            <v>Escavação, carga e transporte de material pétreo para o núcleo - caminho de serviço em revestimento primário - DMT de 2.000 a 2.500 m - com caminhão basculante de 8 m³</v>
          </cell>
          <cell r="C23476" t="str">
            <v>m³</v>
          </cell>
          <cell r="D23476">
            <v>46.67</v>
          </cell>
          <cell r="E23476" t="str">
            <v>DNIT - ABR/25</v>
          </cell>
        </row>
        <row r="23477">
          <cell r="A23477">
            <v>3606515</v>
          </cell>
          <cell r="B23477" t="str">
            <v>Escavação, carga e transporte de material pétreo para o núcleo - caminho de serviço em revestimento primário - DMT de 2.500 a 3.000 m - com caminhão basculante de 8 m³</v>
          </cell>
          <cell r="C23477" t="str">
            <v>m³</v>
          </cell>
          <cell r="D23477">
            <v>49.96</v>
          </cell>
          <cell r="E23477" t="str">
            <v>DNIT - ABR/25</v>
          </cell>
        </row>
        <row r="23478">
          <cell r="A23478">
            <v>3606516</v>
          </cell>
          <cell r="B23478" t="str">
            <v>Escavação, carga e transporte de material pétreo para o núcleo - caminho de serviço em revestimento primário - DMT de 3.000 m - com caminhão basculante de 8 m³</v>
          </cell>
          <cell r="C23478" t="str">
            <v>m³</v>
          </cell>
          <cell r="D23478">
            <v>50.59</v>
          </cell>
          <cell r="E23478" t="str">
            <v>DNIT - ABR/25</v>
          </cell>
        </row>
        <row r="23479">
          <cell r="A23479">
            <v>3606518</v>
          </cell>
          <cell r="B23479" t="str">
            <v>Escavação, carga e transporte de material pétreo para o núcleo - caminho de serviço pavimentado - DMT de 1.000 a 1.200 m - com caminhão basculante de 8 m³</v>
          </cell>
          <cell r="C23479" t="str">
            <v>m³</v>
          </cell>
          <cell r="D23479">
            <v>43.55</v>
          </cell>
          <cell r="E23479" t="str">
            <v>DNIT - ABR/25</v>
          </cell>
        </row>
        <row r="23480">
          <cell r="A23480">
            <v>3606519</v>
          </cell>
          <cell r="B23480" t="str">
            <v>Escavação, carga e transporte de material pétreo para o núcleo - caminho de serviço pavimentado - DMT de 1.200 a 1.400 m - com caminhão basculante de 8 m³</v>
          </cell>
          <cell r="C23480" t="str">
            <v>m³</v>
          </cell>
          <cell r="D23480">
            <v>43.97</v>
          </cell>
          <cell r="E23480" t="str">
            <v>DNIT - ABR/25</v>
          </cell>
        </row>
        <row r="23481">
          <cell r="A23481">
            <v>3606520</v>
          </cell>
          <cell r="B23481" t="str">
            <v>Escavação, carga e transporte de material pétreo para o núcleo - caminho de serviço pavimentado - DMT de 1.400 a 1.600 m - com caminhão basculante de 8 m³</v>
          </cell>
          <cell r="C23481" t="str">
            <v>m³</v>
          </cell>
          <cell r="D23481">
            <v>44.28</v>
          </cell>
          <cell r="E23481" t="str">
            <v>DNIT - ABR/25</v>
          </cell>
        </row>
        <row r="23482">
          <cell r="A23482">
            <v>3606521</v>
          </cell>
          <cell r="B23482" t="str">
            <v>Escavação, carga e transporte de material pétreo para o núcleo - caminho de serviço pavimentado - DMT de 1.600 a 1.800 m - com caminhão basculante de 8 m³</v>
          </cell>
          <cell r="C23482" t="str">
            <v>m³</v>
          </cell>
          <cell r="D23482">
            <v>44.59</v>
          </cell>
          <cell r="E23482" t="str">
            <v>DNIT - ABR/25</v>
          </cell>
        </row>
        <row r="23483">
          <cell r="A23483">
            <v>3606522</v>
          </cell>
          <cell r="B23483" t="str">
            <v>Escavação, carga e transporte de material pétreo para o núcleo - caminho de serviço pavimentado - DMT de 1.800 a 2.000 m - com caminhão basculante de 8 m³</v>
          </cell>
          <cell r="C23483" t="str">
            <v>m³</v>
          </cell>
          <cell r="D23483">
            <v>44.9</v>
          </cell>
          <cell r="E23483" t="str">
            <v>DNIT - ABR/25</v>
          </cell>
        </row>
        <row r="23484">
          <cell r="A23484">
            <v>3606523</v>
          </cell>
          <cell r="B23484" t="str">
            <v>Escavação, carga e transporte de material pétreo para o núcleo - caminho de serviço pavimentado - DMT de 2.000 a 2.500 m - com caminhão basculante de 8 m³</v>
          </cell>
          <cell r="C23484" t="str">
            <v>m³</v>
          </cell>
          <cell r="D23484">
            <v>45.52</v>
          </cell>
          <cell r="E23484" t="str">
            <v>DNIT - ABR/25</v>
          </cell>
        </row>
        <row r="23485">
          <cell r="A23485">
            <v>3606524</v>
          </cell>
          <cell r="B23485" t="str">
            <v>Escavação, carga e transporte de material pétreo para o núcleo - caminho de serviço pavimentado - DMT de 2.500 a 3.000 m - com caminhão basculante de 8 m³</v>
          </cell>
          <cell r="C23485" t="str">
            <v>m³</v>
          </cell>
          <cell r="D23485">
            <v>46.56</v>
          </cell>
          <cell r="E23485" t="str">
            <v>DNIT - ABR/25</v>
          </cell>
        </row>
        <row r="23486">
          <cell r="A23486">
            <v>3606525</v>
          </cell>
          <cell r="B23486" t="str">
            <v>Escavação, carga e transporte de material pétreo para o núcleo - caminho de serviço pavimentado - DMT de 3.000 m - com caminhão basculante de 8 m³</v>
          </cell>
          <cell r="C23486" t="str">
            <v>m³</v>
          </cell>
          <cell r="D23486">
            <v>49.19</v>
          </cell>
          <cell r="E23486" t="str">
            <v>DNIT - ABR/25</v>
          </cell>
        </row>
        <row r="23487">
          <cell r="A23487">
            <v>3606577</v>
          </cell>
          <cell r="B23487" t="str">
            <v>Espalhamento e conformação de material pétreo para núcleo</v>
          </cell>
          <cell r="C23487" t="str">
            <v>m³</v>
          </cell>
          <cell r="D23487">
            <v>11.56</v>
          </cell>
          <cell r="E23487" t="str">
            <v>DNIT - ABR/25</v>
          </cell>
        </row>
        <row r="23488">
          <cell r="A23488">
            <v>3606576</v>
          </cell>
          <cell r="B23488" t="str">
            <v>Espalhamento e conformação de material pétreo para subcarapaça</v>
          </cell>
          <cell r="C23488" t="str">
            <v>m³</v>
          </cell>
          <cell r="D23488">
            <v>4.71</v>
          </cell>
          <cell r="E23488" t="str">
            <v>DNIT - ABR/25</v>
          </cell>
        </row>
        <row r="23489">
          <cell r="A23489">
            <v>3606561</v>
          </cell>
          <cell r="B23489" t="str">
            <v>Fabricação de tetrápode de 10 t - concreto fck = 20 MPa - areia e brita comerciais</v>
          </cell>
          <cell r="C23489" t="str">
            <v>un</v>
          </cell>
          <cell r="D23489">
            <v>2216.4</v>
          </cell>
          <cell r="E23489" t="str">
            <v>DNIT - ABR/25</v>
          </cell>
        </row>
        <row r="23490">
          <cell r="A23490">
            <v>3606556</v>
          </cell>
          <cell r="B23490" t="str">
            <v>Fabricação de tetrápode de 10 t - concreto fck = 20 MPa - areia extraída e brita produzida</v>
          </cell>
          <cell r="C23490" t="str">
            <v>un</v>
          </cell>
          <cell r="D23490">
            <v>1565.03</v>
          </cell>
          <cell r="E23490" t="str">
            <v>DNIT - ABR/25</v>
          </cell>
        </row>
        <row r="23491">
          <cell r="A23491">
            <v>3606562</v>
          </cell>
          <cell r="B23491" t="str">
            <v>Fabricação de tetrápode de 11 t - concreto fck = 20 MPa - areia e brita comerciais</v>
          </cell>
          <cell r="C23491" t="str">
            <v>un</v>
          </cell>
          <cell r="D23491">
            <v>2423.5100000000002</v>
          </cell>
          <cell r="E23491" t="str">
            <v>DNIT - ABR/25</v>
          </cell>
        </row>
        <row r="23492">
          <cell r="A23492">
            <v>3606557</v>
          </cell>
          <cell r="B23492" t="str">
            <v>Fabricação de tetrápode de 11 t - concreto fck = 20 MPa - areia extraída e brita produzida</v>
          </cell>
          <cell r="C23492" t="str">
            <v>un</v>
          </cell>
          <cell r="D23492">
            <v>1707</v>
          </cell>
          <cell r="E23492" t="str">
            <v>DNIT - ABR/25</v>
          </cell>
        </row>
        <row r="23493">
          <cell r="A23493">
            <v>3606563</v>
          </cell>
          <cell r="B23493" t="str">
            <v>Fabricação de tetrápode de 12 t - concreto fck = 20 MPa - areia e brita comerciais</v>
          </cell>
          <cell r="C23493" t="str">
            <v>un</v>
          </cell>
          <cell r="D23493">
            <v>2639.48</v>
          </cell>
          <cell r="E23493" t="str">
            <v>DNIT - ABR/25</v>
          </cell>
        </row>
        <row r="23494">
          <cell r="A23494">
            <v>3606558</v>
          </cell>
          <cell r="B23494" t="str">
            <v>Fabricação de tetrápode de 12 t - concreto fck = 20 MPa - areia extraída e brita produzida</v>
          </cell>
          <cell r="C23494" t="str">
            <v>un</v>
          </cell>
          <cell r="D23494">
            <v>1857.83</v>
          </cell>
          <cell r="E23494" t="str">
            <v>DNIT - ABR/25</v>
          </cell>
        </row>
        <row r="23495">
          <cell r="A23495">
            <v>3606559</v>
          </cell>
          <cell r="B23495" t="str">
            <v>Fabricação de tetrápode de 8 t - concreto fck = 20 MPa - areia e brita comerciais</v>
          </cell>
          <cell r="C23495" t="str">
            <v>un</v>
          </cell>
          <cell r="D23495">
            <v>1774.91</v>
          </cell>
          <cell r="E23495" t="str">
            <v>DNIT - ABR/25</v>
          </cell>
        </row>
        <row r="23496">
          <cell r="A23496">
            <v>3606554</v>
          </cell>
          <cell r="B23496" t="str">
            <v>Fabricação de tetrápode de 8 t - concreto fck = 20 MPa - areia extraída e brita produzida</v>
          </cell>
          <cell r="C23496" t="str">
            <v>un</v>
          </cell>
          <cell r="D23496">
            <v>1253.81</v>
          </cell>
          <cell r="E23496" t="str">
            <v>DNIT - ABR/25</v>
          </cell>
        </row>
        <row r="23497">
          <cell r="A23497">
            <v>3606560</v>
          </cell>
          <cell r="B23497" t="str">
            <v>Fabricação de tetrápode de 9 t - concreto fck = 20 MPa - areia e brita comerciais</v>
          </cell>
          <cell r="C23497" t="str">
            <v>un</v>
          </cell>
          <cell r="D23497">
            <v>1982.97</v>
          </cell>
          <cell r="E23497" t="str">
            <v>DNIT - ABR/25</v>
          </cell>
        </row>
        <row r="23498">
          <cell r="A23498">
            <v>3606555</v>
          </cell>
          <cell r="B23498" t="str">
            <v>Fabricação de tetrápode de 9 t - concreto fck = 20 MPa - areia extraída e brita produzida</v>
          </cell>
          <cell r="C23498" t="str">
            <v>un</v>
          </cell>
          <cell r="D23498">
            <v>1396.74</v>
          </cell>
          <cell r="E23498" t="str">
            <v>DNIT - ABR/25</v>
          </cell>
        </row>
        <row r="23499">
          <cell r="A23499">
            <v>3606571</v>
          </cell>
          <cell r="B23499" t="str">
            <v>Fabricação de Xbloc de 10 t - concreto fck = 20 MPa - areia e brita comerciais</v>
          </cell>
          <cell r="C23499" t="str">
            <v>un</v>
          </cell>
          <cell r="D23499">
            <v>2189.7800000000002</v>
          </cell>
          <cell r="E23499" t="str">
            <v>DNIT - ABR/25</v>
          </cell>
        </row>
        <row r="23500">
          <cell r="A23500">
            <v>3606566</v>
          </cell>
          <cell r="B23500" t="str">
            <v>Fabricação de Xbloc de 10 t - concreto fck = 20 MPa - areia extraída e brita produzida</v>
          </cell>
          <cell r="C23500" t="str">
            <v>un</v>
          </cell>
          <cell r="D23500">
            <v>1538.4</v>
          </cell>
          <cell r="E23500" t="str">
            <v>DNIT - ABR/25</v>
          </cell>
        </row>
        <row r="23501">
          <cell r="A23501">
            <v>3606572</v>
          </cell>
          <cell r="B23501" t="str">
            <v>Fabricação de Xbloc de 11 t - concreto fck = 20 MPa - areia e brita comerciais</v>
          </cell>
          <cell r="C23501" t="str">
            <v>un</v>
          </cell>
          <cell r="D23501">
            <v>2400.19</v>
          </cell>
          <cell r="E23501" t="str">
            <v>DNIT - ABR/25</v>
          </cell>
        </row>
        <row r="23502">
          <cell r="A23502">
            <v>3606567</v>
          </cell>
          <cell r="B23502" t="str">
            <v>Fabricação de Xbloc de 11 t - concreto fck = 20 MPa - areia extraída e brita produzida</v>
          </cell>
          <cell r="C23502" t="str">
            <v>un</v>
          </cell>
          <cell r="D23502">
            <v>1683.68</v>
          </cell>
          <cell r="E23502" t="str">
            <v>DNIT - ABR/25</v>
          </cell>
        </row>
        <row r="23503">
          <cell r="A23503">
            <v>3606573</v>
          </cell>
          <cell r="B23503" t="str">
            <v>Fabricação de Xbloc de 12 t - concreto fck = 20 MPa - areia e brita comerciais</v>
          </cell>
          <cell r="C23503" t="str">
            <v>un</v>
          </cell>
          <cell r="D23503">
            <v>2610.12</v>
          </cell>
          <cell r="E23503" t="str">
            <v>DNIT - ABR/25</v>
          </cell>
        </row>
        <row r="23504">
          <cell r="A23504">
            <v>3606568</v>
          </cell>
          <cell r="B23504" t="str">
            <v>Fabricação de Xbloc de 12 t - concreto fck = 20 MPa - areia extraída e brita produzida</v>
          </cell>
          <cell r="C23504" t="str">
            <v>un</v>
          </cell>
          <cell r="D23504">
            <v>1828.47</v>
          </cell>
          <cell r="E23504" t="str">
            <v>DNIT - ABR/25</v>
          </cell>
        </row>
        <row r="23505">
          <cell r="A23505">
            <v>3606569</v>
          </cell>
          <cell r="B23505" t="str">
            <v>Fabricação de Xbloc de 8 t - concreto fck = 20 MPa - areia e brita comerciais</v>
          </cell>
          <cell r="C23505" t="str">
            <v>un</v>
          </cell>
          <cell r="D23505">
            <v>1767.19</v>
          </cell>
          <cell r="E23505" t="str">
            <v>DNIT - ABR/25</v>
          </cell>
        </row>
        <row r="23506">
          <cell r="A23506">
            <v>3606564</v>
          </cell>
          <cell r="B23506" t="str">
            <v>Fabricação de Xbloc de 8 t - concreto fck = 20 MPa - areia extraída e brita produzida</v>
          </cell>
          <cell r="C23506" t="str">
            <v>un</v>
          </cell>
          <cell r="D23506">
            <v>1246.0999999999999</v>
          </cell>
          <cell r="E23506" t="str">
            <v>DNIT - ABR/25</v>
          </cell>
        </row>
        <row r="23507">
          <cell r="A23507">
            <v>3606570</v>
          </cell>
          <cell r="B23507" t="str">
            <v>Fabricação de Xbloc de 9 t - concreto fck = 20 MPa - areia e brita comerciais</v>
          </cell>
          <cell r="C23507" t="str">
            <v>un</v>
          </cell>
          <cell r="D23507">
            <v>1978.81</v>
          </cell>
          <cell r="E23507" t="str">
            <v>DNIT - ABR/25</v>
          </cell>
        </row>
        <row r="23508">
          <cell r="A23508">
            <v>3606565</v>
          </cell>
          <cell r="B23508" t="str">
            <v>Fabricação de Xbloc de 9 t - concreto fck = 20 MPa - areia extraída e brita produzida</v>
          </cell>
          <cell r="C23508" t="str">
            <v>un</v>
          </cell>
          <cell r="D23508">
            <v>1392.57</v>
          </cell>
          <cell r="E23508" t="str">
            <v>DNIT - ABR/25</v>
          </cell>
        </row>
        <row r="23509">
          <cell r="A23509">
            <v>3606578</v>
          </cell>
          <cell r="B23509" t="str">
            <v>Lançamento de blocos artificias de concreto</v>
          </cell>
          <cell r="C23509" t="str">
            <v>un</v>
          </cell>
          <cell r="D23509">
            <v>123.58</v>
          </cell>
          <cell r="E23509" t="str">
            <v>DNIT - ABR/25</v>
          </cell>
        </row>
        <row r="23510">
          <cell r="A23510">
            <v>3606575</v>
          </cell>
          <cell r="B23510" t="str">
            <v>Seleção de material pétreo para a carapaça e subcarapaça</v>
          </cell>
          <cell r="C23510" t="str">
            <v>m³</v>
          </cell>
          <cell r="D23510">
            <v>2.36</v>
          </cell>
          <cell r="E23510" t="str">
            <v>DNIT - ABR/25</v>
          </cell>
        </row>
        <row r="23511">
          <cell r="A23511">
            <v>3606574</v>
          </cell>
          <cell r="B23511" t="str">
            <v>Seleção de material pétreo para o núcleo</v>
          </cell>
          <cell r="C23511" t="str">
            <v>m³</v>
          </cell>
          <cell r="D23511">
            <v>1.18</v>
          </cell>
          <cell r="E23511" t="str">
            <v>DNIT - ABR/25</v>
          </cell>
        </row>
        <row r="23512">
          <cell r="A23512">
            <v>3713603</v>
          </cell>
          <cell r="B23512" t="str">
            <v>Ancoragem de defensa maleável dupla - fornecimento e implantação</v>
          </cell>
          <cell r="C23512" t="str">
            <v>m</v>
          </cell>
          <cell r="D23512">
            <v>1030.49</v>
          </cell>
          <cell r="E23512" t="str">
            <v>DNIT - ABR/25</v>
          </cell>
        </row>
        <row r="23513">
          <cell r="A23513">
            <v>3713601</v>
          </cell>
          <cell r="B23513" t="str">
            <v>Ancoragem de defensa maleável simples - fornecimento e implantação</v>
          </cell>
          <cell r="C23513" t="str">
            <v>m</v>
          </cell>
          <cell r="D23513">
            <v>791.48</v>
          </cell>
          <cell r="E23513" t="str">
            <v>DNIT - ABR/25</v>
          </cell>
        </row>
        <row r="23514">
          <cell r="A23514">
            <v>3713607</v>
          </cell>
          <cell r="B23514" t="str">
            <v>Ancoragem de defensa semimaleável dupla - fornecimento e implantação</v>
          </cell>
          <cell r="C23514" t="str">
            <v>m</v>
          </cell>
          <cell r="D23514">
            <v>625.95000000000005</v>
          </cell>
          <cell r="E23514" t="str">
            <v>DNIT - ABR/25</v>
          </cell>
        </row>
        <row r="23515">
          <cell r="A23515">
            <v>3713605</v>
          </cell>
          <cell r="B23515" t="str">
            <v>Ancoragem de defensa semimaleável simples - fornecimento e implantação</v>
          </cell>
          <cell r="C23515" t="str">
            <v>m</v>
          </cell>
          <cell r="D23515">
            <v>411.74</v>
          </cell>
          <cell r="E23515" t="str">
            <v>DNIT - ABR/25</v>
          </cell>
        </row>
        <row r="23516">
          <cell r="A23516">
            <v>3719530</v>
          </cell>
          <cell r="B23516" t="str">
            <v>Barreira dupla de concreto, armada, pré-moldada (perfil New Jersey) - L &gt; 3,00 m e H = 1.070 mm</v>
          </cell>
          <cell r="C23516" t="str">
            <v>m</v>
          </cell>
          <cell r="D23516">
            <v>327.82</v>
          </cell>
          <cell r="E23516" t="str">
            <v>DNIT - ABR/25</v>
          </cell>
        </row>
        <row r="23517">
          <cell r="A23517">
            <v>3713828</v>
          </cell>
          <cell r="B23517" t="str">
            <v>Barreira dupla de concreto, armada, pré-moldada (perfil New Jersey) - L &gt; 3,00 m e H = 810 mm</v>
          </cell>
          <cell r="C23517" t="str">
            <v>m</v>
          </cell>
          <cell r="D23517">
            <v>244.89</v>
          </cell>
          <cell r="E23517" t="str">
            <v>DNIT - ABR/25</v>
          </cell>
        </row>
        <row r="23518">
          <cell r="A23518">
            <v>3713875</v>
          </cell>
          <cell r="B23518" t="str">
            <v>Barreira dupla de concreto, não armada, moldada no local (perfil F) - H = 810 + 100 mm</v>
          </cell>
          <cell r="C23518" t="str">
            <v>m</v>
          </cell>
          <cell r="D23518">
            <v>71.55</v>
          </cell>
          <cell r="E23518" t="str">
            <v>DNIT - ABR/25</v>
          </cell>
        </row>
        <row r="23519">
          <cell r="A23519">
            <v>3713619</v>
          </cell>
          <cell r="B23519" t="str">
            <v>Barreira dupla de concreto, não armada, moldada no local (perfil New Jersey) - H = 810 + 100 mm</v>
          </cell>
          <cell r="C23519" t="str">
            <v>m</v>
          </cell>
          <cell r="D23519">
            <v>72.040000000000006</v>
          </cell>
          <cell r="E23519" t="str">
            <v>DNIT - ABR/25</v>
          </cell>
        </row>
        <row r="23520">
          <cell r="A23520">
            <v>3713876</v>
          </cell>
          <cell r="B23520" t="str">
            <v>Barreira dupla de concreto, não armada, moldada no local, com extrusora (perfil F) - H = 810 + 100 mm</v>
          </cell>
          <cell r="C23520" t="str">
            <v>m</v>
          </cell>
          <cell r="D23520">
            <v>98.3</v>
          </cell>
          <cell r="E23520" t="str">
            <v>DNIT - ABR/25</v>
          </cell>
        </row>
        <row r="23521">
          <cell r="A23521">
            <v>3713827</v>
          </cell>
          <cell r="B23521" t="str">
            <v>Barreira dupla de concreto, não armada, moldada no local, com extrusora (perfil New Jersey) - H = 810 + 100 mm</v>
          </cell>
          <cell r="C23521" t="str">
            <v>m</v>
          </cell>
          <cell r="D23521">
            <v>96.54</v>
          </cell>
          <cell r="E23521" t="str">
            <v>DNIT - ABR/25</v>
          </cell>
        </row>
        <row r="23522">
          <cell r="A23522">
            <v>3713904</v>
          </cell>
          <cell r="B23522" t="str">
            <v>Barreira simples de concreto, armada, pré-moldada (perfil New Jersey) - L &gt; 3,00 m e H = 1.070 mm</v>
          </cell>
          <cell r="C23522" t="str">
            <v>m</v>
          </cell>
          <cell r="D23522">
            <v>283.77</v>
          </cell>
          <cell r="E23522" t="str">
            <v>DNIT - ABR/25</v>
          </cell>
        </row>
        <row r="23523">
          <cell r="A23523">
            <v>3719529</v>
          </cell>
          <cell r="B23523" t="str">
            <v>Barreira simples de concreto, armada, pré-moldada (perfil New Jersey) - L &gt; 3,00 m e H = 810 mm</v>
          </cell>
          <cell r="C23523" t="str">
            <v>m</v>
          </cell>
          <cell r="D23523">
            <v>207.28</v>
          </cell>
          <cell r="E23523" t="str">
            <v>DNIT - ABR/25</v>
          </cell>
        </row>
        <row r="23524">
          <cell r="A23524">
            <v>3713878</v>
          </cell>
          <cell r="B23524" t="str">
            <v>Barreira simples de concreto, não armada, moldada no local (perfil F) - H = 810 + 100 mm</v>
          </cell>
          <cell r="C23524" t="str">
            <v>m</v>
          </cell>
          <cell r="D23524">
            <v>71.11</v>
          </cell>
          <cell r="E23524" t="str">
            <v>DNIT - ABR/25</v>
          </cell>
        </row>
        <row r="23525">
          <cell r="A23525">
            <v>3713617</v>
          </cell>
          <cell r="B23525" t="str">
            <v>Barreira simples de concreto, não armada, moldada no local (perfil New Jersey) - H = 810 + 100 mm</v>
          </cell>
          <cell r="C23525" t="str">
            <v>m</v>
          </cell>
          <cell r="D23525">
            <v>71.36</v>
          </cell>
          <cell r="E23525" t="str">
            <v>DNIT - ABR/25</v>
          </cell>
        </row>
        <row r="23526">
          <cell r="A23526">
            <v>3713879</v>
          </cell>
          <cell r="B23526" t="str">
            <v>Barreira simples de concreto, não armada, moldada no local, com extrusora (perfil F) - H = 810 + 100 mm</v>
          </cell>
          <cell r="C23526" t="str">
            <v>m</v>
          </cell>
          <cell r="D23526">
            <v>87.64</v>
          </cell>
          <cell r="E23526" t="str">
            <v>DNIT - ABR/25</v>
          </cell>
        </row>
        <row r="23527">
          <cell r="A23527">
            <v>3713826</v>
          </cell>
          <cell r="B23527" t="str">
            <v>Barreira simples de concreto, não armada, moldada no local, com extrusora (perfil New Jersey) - H = 810 + 100 mm</v>
          </cell>
          <cell r="C23527" t="str">
            <v>m</v>
          </cell>
          <cell r="D23527">
            <v>83.35</v>
          </cell>
          <cell r="E23527" t="str">
            <v>DNIT - ABR/25</v>
          </cell>
        </row>
        <row r="23528">
          <cell r="A23528">
            <v>3713610</v>
          </cell>
          <cell r="B23528" t="str">
            <v>Cerca com 4 fios de arame farpado e mourão de concreto de seção quadrada de 11 cm a cada 2,5 m e esticador de 15 cm a cada 50 m - areia e brita comerciais</v>
          </cell>
          <cell r="C23528" t="str">
            <v>m</v>
          </cell>
          <cell r="D23528">
            <v>39.049999999999997</v>
          </cell>
          <cell r="E23528" t="str">
            <v>DNIT - ABR/25</v>
          </cell>
        </row>
        <row r="23529">
          <cell r="A23529">
            <v>3713609</v>
          </cell>
          <cell r="B23529" t="str">
            <v>Cerca com 4 fios de arame farpado e mourão de concreto de seção quadrada de 11 cm a cada 2,5 m e esticador de 15 cm a cada 50 m - areia extraída e brita produzida</v>
          </cell>
          <cell r="C23529" t="str">
            <v>m</v>
          </cell>
          <cell r="D23529">
            <v>37.35</v>
          </cell>
          <cell r="E23529" t="str">
            <v>DNIT - ABR/25</v>
          </cell>
        </row>
        <row r="23530">
          <cell r="A23530">
            <v>3713612</v>
          </cell>
          <cell r="B23530" t="str">
            <v>Cerca com 4 fios de arame farpado e mourão de concreto de seção triangular de 11 cm a cada 2,5 m e esticador de 15 cm a cada 50 m - areia e brita comerciais</v>
          </cell>
          <cell r="C23530" t="str">
            <v>m</v>
          </cell>
          <cell r="D23530">
            <v>32.799999999999997</v>
          </cell>
          <cell r="E23530" t="str">
            <v>DNIT - ABR/25</v>
          </cell>
        </row>
        <row r="23531">
          <cell r="A23531">
            <v>3713611</v>
          </cell>
          <cell r="B23531" t="str">
            <v>Cerca com 4 fios de arame farpado e mourão de concreto de seção triangular de 11 cm a cada 2,5 m e esticador de 15 cm a cada 50 m - areia extraída e brita produzida</v>
          </cell>
          <cell r="C23531" t="str">
            <v>m</v>
          </cell>
          <cell r="D23531">
            <v>32.06</v>
          </cell>
          <cell r="E23531" t="str">
            <v>DNIT - ABR/25</v>
          </cell>
        </row>
        <row r="23532">
          <cell r="A23532">
            <v>3713608</v>
          </cell>
          <cell r="B23532" t="str">
            <v>Cerca com 4 fios de arame farpado e mourão de madeira a cada 2,5 m e esticador a cada 50 m</v>
          </cell>
          <cell r="C23532" t="str">
            <v>m</v>
          </cell>
          <cell r="D23532">
            <v>26.97</v>
          </cell>
          <cell r="E23532" t="str">
            <v>DNIT - ABR/25</v>
          </cell>
        </row>
        <row r="23533">
          <cell r="A23533">
            <v>3713613</v>
          </cell>
          <cell r="B23533" t="str">
            <v>Cerca com 4 fios de arame liso galvanizado e mourão de madeira a cada 2,5 m e esticador a cada 50 m</v>
          </cell>
          <cell r="C23533" t="str">
            <v>m</v>
          </cell>
          <cell r="D23533">
            <v>25</v>
          </cell>
          <cell r="E23533" t="str">
            <v>DNIT - ABR/25</v>
          </cell>
        </row>
        <row r="23534">
          <cell r="A23534">
            <v>3713822</v>
          </cell>
          <cell r="B23534" t="str">
            <v>Confecção de barreira dupla de concreto, armada, pré-moldada (perfil New Jersey) - L &gt; 3,00 m e H = 1.070 mm</v>
          </cell>
          <cell r="C23534" t="str">
            <v>m</v>
          </cell>
          <cell r="D23534">
            <v>320.77999999999997</v>
          </cell>
          <cell r="E23534" t="str">
            <v>DNIT - ABR/25</v>
          </cell>
        </row>
        <row r="23535">
          <cell r="A23535">
            <v>3713824</v>
          </cell>
          <cell r="B23535" t="str">
            <v>Confecção de barreira dupla de concreto, armada, pré-moldada (perfil New Jersey) - L &gt; 3,00 m e H = 810 mm</v>
          </cell>
          <cell r="C23535" t="str">
            <v>m</v>
          </cell>
          <cell r="D23535">
            <v>237.85</v>
          </cell>
          <cell r="E23535" t="str">
            <v>DNIT - ABR/25</v>
          </cell>
        </row>
        <row r="23536">
          <cell r="A23536">
            <v>3713825</v>
          </cell>
          <cell r="B23536" t="str">
            <v>Confecção de barreira simples de concreto, armada, pré-moldada (perfil New Jersey) - L &gt; 3,00 m e H = 1.070 mm</v>
          </cell>
          <cell r="C23536" t="str">
            <v>m</v>
          </cell>
          <cell r="D23536">
            <v>276.73</v>
          </cell>
          <cell r="E23536" t="str">
            <v>DNIT - ABR/25</v>
          </cell>
        </row>
        <row r="23537">
          <cell r="A23537">
            <v>3713823</v>
          </cell>
          <cell r="B23537" t="str">
            <v>Confecção de barreira simples de concreto, armada, pré-moldada (perfil New Jersey) - L &gt; 3,00 m e H = 810 mm</v>
          </cell>
          <cell r="C23537" t="str">
            <v>m</v>
          </cell>
          <cell r="D23537">
            <v>200.24</v>
          </cell>
          <cell r="E23537" t="str">
            <v>DNIT - ABR/25</v>
          </cell>
        </row>
        <row r="23538">
          <cell r="A23538">
            <v>3713602</v>
          </cell>
          <cell r="B23538" t="str">
            <v>Defensa maleável dupla - fornecimento e implantação</v>
          </cell>
          <cell r="C23538" t="str">
            <v>m</v>
          </cell>
          <cell r="D23538">
            <v>943.83</v>
          </cell>
          <cell r="E23538" t="str">
            <v>DNIT - ABR/25</v>
          </cell>
        </row>
        <row r="23539">
          <cell r="A23539">
            <v>3713600</v>
          </cell>
          <cell r="B23539" t="str">
            <v>Defensa maleável simples - fornecimento e implantação</v>
          </cell>
          <cell r="C23539" t="str">
            <v>m</v>
          </cell>
          <cell r="D23539">
            <v>719.75</v>
          </cell>
          <cell r="E23539" t="str">
            <v>DNIT - ABR/25</v>
          </cell>
        </row>
        <row r="23540">
          <cell r="A23540">
            <v>3713606</v>
          </cell>
          <cell r="B23540" t="str">
            <v>Defensa semimaleável dupla - fornecimento e implantação</v>
          </cell>
          <cell r="C23540" t="str">
            <v>m</v>
          </cell>
          <cell r="D23540">
            <v>539.29999999999995</v>
          </cell>
          <cell r="E23540" t="str">
            <v>DNIT - ABR/25</v>
          </cell>
        </row>
        <row r="23541">
          <cell r="A23541">
            <v>3713604</v>
          </cell>
          <cell r="B23541" t="str">
            <v>Defensa semimaleável simples - fornecimento e implantação</v>
          </cell>
          <cell r="C23541" t="str">
            <v>m</v>
          </cell>
          <cell r="D23541">
            <v>352.38</v>
          </cell>
          <cell r="E23541" t="str">
            <v>DNIT - ABR/25</v>
          </cell>
        </row>
        <row r="23542">
          <cell r="A23542">
            <v>3716129</v>
          </cell>
          <cell r="B23542" t="str">
            <v>Fabricação de mourão de concreto esticador - seção quadrada de 15 cm - areia e brita comerciais</v>
          </cell>
          <cell r="C23542" t="str">
            <v>un</v>
          </cell>
          <cell r="D23542">
            <v>51.69</v>
          </cell>
          <cell r="E23542" t="str">
            <v>DNIT - ABR/25</v>
          </cell>
        </row>
        <row r="23543">
          <cell r="A23543">
            <v>3716128</v>
          </cell>
          <cell r="B23543" t="str">
            <v>Fabricação de mourão de concreto esticador - seção quadrada de 15 cm - areia extraída e brita produzida</v>
          </cell>
          <cell r="C23543" t="str">
            <v>un</v>
          </cell>
          <cell r="D23543">
            <v>44.5</v>
          </cell>
          <cell r="E23543" t="str">
            <v>DNIT - ABR/25</v>
          </cell>
        </row>
        <row r="23544">
          <cell r="A23544">
            <v>3716133</v>
          </cell>
          <cell r="B23544" t="str">
            <v>Fabricação de mourão de concreto esticador - seção triangular de 15 cm - areia e brita comercias</v>
          </cell>
          <cell r="C23544" t="str">
            <v>un</v>
          </cell>
          <cell r="D23544">
            <v>30.56</v>
          </cell>
          <cell r="E23544" t="str">
            <v>DNIT - ABR/25</v>
          </cell>
        </row>
        <row r="23545">
          <cell r="A23545">
            <v>3716132</v>
          </cell>
          <cell r="B23545" t="str">
            <v>Fabricação de mourão de concreto esticador - seção triangular de 15 cm - areia extraída e brita produzida</v>
          </cell>
          <cell r="C23545" t="str">
            <v>un</v>
          </cell>
          <cell r="D23545">
            <v>27.45</v>
          </cell>
          <cell r="E23545" t="str">
            <v>DNIT - ABR/25</v>
          </cell>
        </row>
        <row r="23546">
          <cell r="A23546">
            <v>3716131</v>
          </cell>
          <cell r="B23546" t="str">
            <v>Fabricação de mourão de concreto suporte - seção quadrada de 11 cm - areia e brita comerciais</v>
          </cell>
          <cell r="C23546" t="str">
            <v>un</v>
          </cell>
          <cell r="D23546">
            <v>33.659999999999997</v>
          </cell>
          <cell r="E23546" t="str">
            <v>DNIT - ABR/25</v>
          </cell>
        </row>
        <row r="23547">
          <cell r="A23547">
            <v>3716130</v>
          </cell>
          <cell r="B23547" t="str">
            <v>Fabricação de mourão de concreto suporte - seção quadrada de 11 cm - areia extraída e brita produzida</v>
          </cell>
          <cell r="C23547" t="str">
            <v>un</v>
          </cell>
          <cell r="D23547">
            <v>29.97</v>
          </cell>
          <cell r="E23547" t="str">
            <v>DNIT - ABR/25</v>
          </cell>
        </row>
        <row r="23548">
          <cell r="A23548">
            <v>3716135</v>
          </cell>
          <cell r="B23548" t="str">
            <v>Fabricação de mourão de concreto suporte - seção triangular de 11 cm - areia e brita comerciais</v>
          </cell>
          <cell r="C23548" t="str">
            <v>un</v>
          </cell>
          <cell r="D23548">
            <v>21.16</v>
          </cell>
          <cell r="E23548" t="str">
            <v>DNIT - ABR/25</v>
          </cell>
        </row>
        <row r="23549">
          <cell r="A23549">
            <v>3716134</v>
          </cell>
          <cell r="B23549" t="str">
            <v>Fabricação de mourão de concreto suporte - seção triangular de 11 cm - areia extraída e brita produzida</v>
          </cell>
          <cell r="C23549" t="str">
            <v>un</v>
          </cell>
          <cell r="D23549">
            <v>19.559999999999999</v>
          </cell>
          <cell r="E23549" t="str">
            <v>DNIT - ABR/25</v>
          </cell>
        </row>
        <row r="23550">
          <cell r="A23550">
            <v>3713698</v>
          </cell>
          <cell r="B23550" t="str">
            <v>Fornecimento e implantação de amortecedor retrátil (v &lt;= 100 km/h) tipo TAU II afunilado - fixado em barreira de concreto, com largura de âncora traseira de 1.830 mm</v>
          </cell>
          <cell r="C23550" t="str">
            <v>un</v>
          </cell>
          <cell r="D23550">
            <v>329593.55</v>
          </cell>
          <cell r="E23550" t="str">
            <v>DNIT - ABR/25</v>
          </cell>
        </row>
        <row r="23551">
          <cell r="A23551">
            <v>3713699</v>
          </cell>
          <cell r="B23551" t="str">
            <v>Fornecimento e implantação de amortecedor retrátil (v &lt;= 100 km/h) tipo TAU II afunilado - fixado em barreira de concreto, com largura de âncora traseira de 1.980 mm</v>
          </cell>
          <cell r="C23551" t="str">
            <v>un</v>
          </cell>
          <cell r="D23551">
            <v>331750</v>
          </cell>
          <cell r="E23551" t="str">
            <v>DNIT - ABR/25</v>
          </cell>
        </row>
        <row r="23552">
          <cell r="A23552">
            <v>3713700</v>
          </cell>
          <cell r="B23552" t="str">
            <v>Fornecimento e implantação de amortecedor retrátil (v &lt;= 100 km/h) tipo TAU II afunilado - fixado em barreira de concreto, com largura de âncora traseira de 2.130 mm</v>
          </cell>
          <cell r="C23552" t="str">
            <v>un</v>
          </cell>
          <cell r="D23552">
            <v>333304.65000000002</v>
          </cell>
          <cell r="E23552" t="str">
            <v>DNIT - ABR/25</v>
          </cell>
        </row>
        <row r="23553">
          <cell r="A23553">
            <v>3713701</v>
          </cell>
          <cell r="B23553" t="str">
            <v>Fornecimento e implantação de amortecedor retrátil (v &lt;= 100 km/h) tipo TAU II afunilado - fixado em barreira de concreto, com largura de âncora traseira de 2.290 mm</v>
          </cell>
          <cell r="C23553" t="str">
            <v>un</v>
          </cell>
          <cell r="D23553">
            <v>342107.45</v>
          </cell>
          <cell r="E23553" t="str">
            <v>DNIT - ABR/25</v>
          </cell>
        </row>
        <row r="23554">
          <cell r="A23554">
            <v>3713702</v>
          </cell>
          <cell r="B23554" t="str">
            <v>Fornecimento e implantação de amortecedor retrátil (v &lt;= 100 km/h) tipo TAU II afunilado - fixado em barreira de concreto, com largura de âncora traseira de 2.440 mm</v>
          </cell>
          <cell r="C23554" t="str">
            <v>un</v>
          </cell>
          <cell r="D23554">
            <v>347941.1</v>
          </cell>
          <cell r="E23554" t="str">
            <v>DNIT - ABR/25</v>
          </cell>
        </row>
        <row r="23555">
          <cell r="A23555">
            <v>3713693</v>
          </cell>
          <cell r="B23555" t="str">
            <v>Fornecimento e implantação de amortecedor retrátil (v &lt;= 100 km/h) tipo TAU II combinado - fixado em barreira de concreto, com largura de âncora traseira de 1.060 mm</v>
          </cell>
          <cell r="C23555" t="str">
            <v>un</v>
          </cell>
          <cell r="D23555">
            <v>275331.25</v>
          </cell>
          <cell r="E23555" t="str">
            <v>DNIT - ABR/25</v>
          </cell>
        </row>
        <row r="23556">
          <cell r="A23556">
            <v>3713694</v>
          </cell>
          <cell r="B23556" t="str">
            <v>Fornecimento e implantação de amortecedor retrátil (v &lt;= 100 km/h) tipo TAU II combinado - fixado em barreira de concreto, com largura de âncora traseira de 1.220 mm</v>
          </cell>
          <cell r="C23556" t="str">
            <v>un</v>
          </cell>
          <cell r="D23556">
            <v>289443.63</v>
          </cell>
          <cell r="E23556" t="str">
            <v>DNIT - ABR/25</v>
          </cell>
        </row>
        <row r="23557">
          <cell r="A23557">
            <v>3713695</v>
          </cell>
          <cell r="B23557" t="str">
            <v>Fornecimento e implantação de amortecedor retrátil (v &lt;= 100 km/h) tipo TAU II combinado - fixado em barreira de concreto, com largura de âncora traseira de 1.370 mm</v>
          </cell>
          <cell r="C23557" t="str">
            <v>un</v>
          </cell>
          <cell r="D23557">
            <v>307928.75</v>
          </cell>
          <cell r="E23557" t="str">
            <v>DNIT - ABR/25</v>
          </cell>
        </row>
        <row r="23558">
          <cell r="A23558">
            <v>3713696</v>
          </cell>
          <cell r="B23558" t="str">
            <v>Fornecimento e implantação de amortecedor retrátil (v &lt;= 100 km/h) tipo TAU II combinado - fixado em barreira de concreto, com largura de âncora traseira de 1.520 mm</v>
          </cell>
          <cell r="C23558" t="str">
            <v>un</v>
          </cell>
          <cell r="D23558">
            <v>321469.25</v>
          </cell>
          <cell r="E23558" t="str">
            <v>DNIT - ABR/25</v>
          </cell>
        </row>
        <row r="23559">
          <cell r="A23559">
            <v>3713697</v>
          </cell>
          <cell r="B23559" t="str">
            <v>Fornecimento e implantação de amortecedor retrátil (v &lt;= 100 km/h) tipo TAU II combinado - fixado em barreira de concreto, com largura de âncora traseira de 1.680 mm</v>
          </cell>
          <cell r="C23559" t="str">
            <v>un</v>
          </cell>
          <cell r="D23559">
            <v>323232.02</v>
          </cell>
          <cell r="E23559" t="str">
            <v>DNIT - ABR/25</v>
          </cell>
        </row>
        <row r="23560">
          <cell r="A23560">
            <v>3713692</v>
          </cell>
          <cell r="B23560" t="str">
            <v>Fornecimento e implantação de amortecedor retrátil (v &lt;= 100 km/h) tipo TAU II combinado - fixado em barreira de concreto, com largura de âncora traseira de 900 mm</v>
          </cell>
          <cell r="C23560" t="str">
            <v>un</v>
          </cell>
          <cell r="D23560">
            <v>234795.01</v>
          </cell>
          <cell r="E23560" t="str">
            <v>DNIT - ABR/25</v>
          </cell>
        </row>
        <row r="23561">
          <cell r="A23561">
            <v>3713691</v>
          </cell>
          <cell r="B23561" t="str">
            <v>Fornecimento e implantação de amortecedor retrátil (v &lt;= 100 km/h) tipo TAU II paralelo - fixado em barreira de concreto, com largura de âncora traseira de até 700 mm</v>
          </cell>
          <cell r="C23561" t="str">
            <v>un</v>
          </cell>
          <cell r="D23561">
            <v>224830.2</v>
          </cell>
          <cell r="E23561" t="str">
            <v>DNIT - ABR/25</v>
          </cell>
        </row>
        <row r="23562">
          <cell r="A23562">
            <v>3713873</v>
          </cell>
          <cell r="B23562" t="str">
            <v>Módulo de transição de defensa metálica para barreira rígida - fornecimento e implantação</v>
          </cell>
          <cell r="C23562" t="str">
            <v>un</v>
          </cell>
          <cell r="D23562">
            <v>6821.15</v>
          </cell>
          <cell r="E23562" t="str">
            <v>DNIT - ABR/25</v>
          </cell>
        </row>
        <row r="23563">
          <cell r="A23563">
            <v>3713705</v>
          </cell>
          <cell r="B23563" t="str">
            <v>Remoção de defensa metálica</v>
          </cell>
          <cell r="C23563" t="str">
            <v>m</v>
          </cell>
          <cell r="D23563">
            <v>25.23</v>
          </cell>
          <cell r="E23563" t="str">
            <v>DNIT - ABR/25</v>
          </cell>
        </row>
        <row r="23564">
          <cell r="A23564">
            <v>3713902</v>
          </cell>
          <cell r="B23564" t="str">
            <v>Terminal absorvedor de energia de abertura com nível de contenção TL3 para defensa metálica - fornecimento e implantação</v>
          </cell>
          <cell r="C23564" t="str">
            <v>un</v>
          </cell>
          <cell r="D23564">
            <v>14936.03</v>
          </cell>
          <cell r="E23564" t="str">
            <v>DNIT - ABR/25</v>
          </cell>
        </row>
        <row r="23565">
          <cell r="A23565">
            <v>3713903</v>
          </cell>
          <cell r="B23565" t="str">
            <v>Terminal absorvedor de energia de não abertura com nível de contenção TL3 para defensa metálica - fornecimento e implantação</v>
          </cell>
          <cell r="C23565" t="str">
            <v>un</v>
          </cell>
          <cell r="D23565">
            <v>63180.33</v>
          </cell>
          <cell r="E23565" t="str">
            <v>DNIT - ABR/25</v>
          </cell>
        </row>
        <row r="23566">
          <cell r="A23566">
            <v>3713689</v>
          </cell>
          <cell r="B23566" t="str">
            <v>Terminal aéreo de defensa metálica - tipo A - fornecimento e implantação</v>
          </cell>
          <cell r="C23566" t="str">
            <v>un</v>
          </cell>
          <cell r="D23566">
            <v>379.65</v>
          </cell>
          <cell r="E23566" t="str">
            <v>DNIT - ABR/25</v>
          </cell>
        </row>
        <row r="23567">
          <cell r="A23567">
            <v>3713690</v>
          </cell>
          <cell r="B23567" t="str">
            <v>Terminal de ancoragem de defensa metálica em barreira New Jersey - fornecimento e implantação</v>
          </cell>
          <cell r="C23567" t="str">
            <v>un</v>
          </cell>
          <cell r="D23567">
            <v>468.05</v>
          </cell>
          <cell r="E23567" t="str">
            <v>DNIT - ABR/25</v>
          </cell>
        </row>
        <row r="23568">
          <cell r="A23568">
            <v>3713897</v>
          </cell>
          <cell r="B23568" t="str">
            <v>Terminal de ancoragem para barreira dupla de concreto, moldada no local (perfil F) - H = 810 + 250 mm</v>
          </cell>
          <cell r="C23568" t="str">
            <v>m</v>
          </cell>
          <cell r="D23568">
            <v>304.27999999999997</v>
          </cell>
          <cell r="E23568" t="str">
            <v>DNIT - ABR/25</v>
          </cell>
        </row>
        <row r="23569">
          <cell r="A23569">
            <v>3713893</v>
          </cell>
          <cell r="B23569" t="str">
            <v>Terminal de ancoragem para barreira dupla de concreto, moldada no local (perfil New Jersey) - H = 810 + 250 mm</v>
          </cell>
          <cell r="C23569" t="str">
            <v>m</v>
          </cell>
          <cell r="D23569">
            <v>308.47000000000003</v>
          </cell>
          <cell r="E23569" t="str">
            <v>DNIT - ABR/25</v>
          </cell>
        </row>
        <row r="23570">
          <cell r="A23570">
            <v>3713898</v>
          </cell>
          <cell r="B23570" t="str">
            <v>Terminal de ancoragem para barreira dupla de concreto, moldada no local, com extrusora (perfil F) - H = 810 + 250 mm</v>
          </cell>
          <cell r="C23570" t="str">
            <v>m</v>
          </cell>
          <cell r="D23570">
            <v>324.77999999999997</v>
          </cell>
          <cell r="E23570" t="str">
            <v>DNIT - ABR/25</v>
          </cell>
        </row>
        <row r="23571">
          <cell r="A23571">
            <v>3713894</v>
          </cell>
          <cell r="B23571" t="str">
            <v>Terminal de ancoragem para barreira dupla de concreto, moldada no local, com extrusora (perfil New Jersey) - H = 810 + 250 mm</v>
          </cell>
          <cell r="C23571" t="str">
            <v>m</v>
          </cell>
          <cell r="D23571">
            <v>326.14</v>
          </cell>
          <cell r="E23571" t="str">
            <v>DNIT - ABR/25</v>
          </cell>
        </row>
        <row r="23572">
          <cell r="A23572">
            <v>3713895</v>
          </cell>
          <cell r="B23572" t="str">
            <v>Terminal de ancoragem para barreira simples de concreto, moldada no local (perfil F) - H = 810 + 250 mm</v>
          </cell>
          <cell r="C23572" t="str">
            <v>m</v>
          </cell>
          <cell r="D23572">
            <v>282.85000000000002</v>
          </cell>
          <cell r="E23572" t="str">
            <v>DNIT - ABR/25</v>
          </cell>
        </row>
        <row r="23573">
          <cell r="A23573">
            <v>3713891</v>
          </cell>
          <cell r="B23573" t="str">
            <v>Terminal de ancoragem para barreira simples de concreto, moldada no local (perfil New Jersey) - H = 810 + 250 mm</v>
          </cell>
          <cell r="C23573" t="str">
            <v>m</v>
          </cell>
          <cell r="D23573">
            <v>281.60000000000002</v>
          </cell>
          <cell r="E23573" t="str">
            <v>DNIT - ABR/25</v>
          </cell>
        </row>
        <row r="23574">
          <cell r="A23574">
            <v>3713896</v>
          </cell>
          <cell r="B23574" t="str">
            <v>Terminal de ancoragem para barreira simples de concreto, moldada no local, com extrusora (perfil F) - H = 810 + 250 mm</v>
          </cell>
          <cell r="C23574" t="str">
            <v>m</v>
          </cell>
          <cell r="D23574">
            <v>295.91000000000003</v>
          </cell>
          <cell r="E23574" t="str">
            <v>DNIT - ABR/25</v>
          </cell>
        </row>
        <row r="23575">
          <cell r="A23575">
            <v>3713892</v>
          </cell>
          <cell r="B23575" t="str">
            <v>Terminal de ancoragem para barreira simples de concreto, moldada no local, com extrusora (perfil New Jersey) - H = 810 + 250 mm</v>
          </cell>
          <cell r="C23575" t="str">
            <v>m</v>
          </cell>
          <cell r="D23575">
            <v>290.2</v>
          </cell>
          <cell r="E23575" t="str">
            <v>DNIT - ABR/25</v>
          </cell>
        </row>
        <row r="23576">
          <cell r="A23576">
            <v>3806412</v>
          </cell>
          <cell r="B23576" t="str">
            <v>Abertura de janela em estrutura de concreto existente para inspeção com espessura até 0,20 m e seção 0,49 m²</v>
          </cell>
          <cell r="C23576" t="str">
            <v>un</v>
          </cell>
          <cell r="D23576">
            <v>71.95</v>
          </cell>
          <cell r="E23576" t="str">
            <v>DNIT - ABR/25</v>
          </cell>
        </row>
        <row r="23577">
          <cell r="A23577">
            <v>3806413</v>
          </cell>
          <cell r="B23577" t="str">
            <v>Apicoamento mecanizado de concreto</v>
          </cell>
          <cell r="C23577" t="str">
            <v>m²</v>
          </cell>
          <cell r="D23577">
            <v>25.95</v>
          </cell>
          <cell r="E23577" t="str">
            <v>DNIT - ABR/25</v>
          </cell>
        </row>
        <row r="23578">
          <cell r="A23578">
            <v>3807863</v>
          </cell>
          <cell r="B23578" t="str">
            <v>Chumbador de expansão controlada por torque para concreto D = 12,5 mm - fornecimento e instalação</v>
          </cell>
          <cell r="C23578" t="str">
            <v>un</v>
          </cell>
          <cell r="D23578">
            <v>9</v>
          </cell>
          <cell r="E23578" t="str">
            <v>DNIT - ABR/25</v>
          </cell>
        </row>
        <row r="23579">
          <cell r="A23579">
            <v>3807864</v>
          </cell>
          <cell r="B23579" t="str">
            <v>Chumbador de expansão controlada por torque para concreto D = 16 mm - fornecimento e instalação</v>
          </cell>
          <cell r="C23579" t="str">
            <v>un</v>
          </cell>
          <cell r="D23579">
            <v>14.12</v>
          </cell>
          <cell r="E23579" t="str">
            <v>DNIT - ABR/25</v>
          </cell>
        </row>
        <row r="23580">
          <cell r="A23580">
            <v>3807865</v>
          </cell>
          <cell r="B23580" t="str">
            <v>Chumbador de expansão controlada por torque para concreto D = 20 mm - fornecimento e instalação</v>
          </cell>
          <cell r="C23580" t="str">
            <v>un</v>
          </cell>
          <cell r="D23580">
            <v>17.68</v>
          </cell>
          <cell r="E23580" t="str">
            <v>DNIT - ABR/25</v>
          </cell>
        </row>
        <row r="23581">
          <cell r="A23581">
            <v>3807861</v>
          </cell>
          <cell r="B23581" t="str">
            <v>Chumbador de expansão controlada por torque para concreto D = 6,3 mm - fornecimento e instalação</v>
          </cell>
          <cell r="C23581" t="str">
            <v>un</v>
          </cell>
          <cell r="D23581">
            <v>3.46</v>
          </cell>
          <cell r="E23581" t="str">
            <v>DNIT - ABR/25</v>
          </cell>
        </row>
        <row r="23582">
          <cell r="A23582">
            <v>3807862</v>
          </cell>
          <cell r="B23582" t="str">
            <v>Chumbador de expansão controlada por torque para concreto D = 8 mm - fornecimento e instalação</v>
          </cell>
          <cell r="C23582" t="str">
            <v>un</v>
          </cell>
          <cell r="D23582">
            <v>4.3499999999999996</v>
          </cell>
          <cell r="E23582" t="str">
            <v>DNIT - ABR/25</v>
          </cell>
        </row>
        <row r="23583">
          <cell r="A23583">
            <v>3807752</v>
          </cell>
          <cell r="B23583" t="str">
            <v>Corte linear em superfície de concreto para fixação de barras de aço de 10 mm - L = 12 mm e H = 12 mm</v>
          </cell>
          <cell r="C23583" t="str">
            <v>m</v>
          </cell>
          <cell r="D23583">
            <v>11.35</v>
          </cell>
          <cell r="E23583" t="str">
            <v>DNIT - ABR/25</v>
          </cell>
        </row>
        <row r="23584">
          <cell r="A23584">
            <v>3807753</v>
          </cell>
          <cell r="B23584" t="str">
            <v>Corte linear em superfície de concreto para fixação de barras de aço de 12,5 mm - L = 15 mm e H = 15 mm</v>
          </cell>
          <cell r="C23584" t="str">
            <v>m</v>
          </cell>
          <cell r="D23584">
            <v>16.350000000000001</v>
          </cell>
          <cell r="E23584" t="str">
            <v>DNIT - ABR/25</v>
          </cell>
        </row>
        <row r="23585">
          <cell r="A23585">
            <v>3807750</v>
          </cell>
          <cell r="B23585" t="str">
            <v>Corte linear em superfície de concreto para fixação de barras de aço de 6,3 mm - L = 8 mm e H = 8 mm</v>
          </cell>
          <cell r="C23585" t="str">
            <v>m</v>
          </cell>
          <cell r="D23585">
            <v>6.65</v>
          </cell>
          <cell r="E23585" t="str">
            <v>DNIT - ABR/25</v>
          </cell>
        </row>
        <row r="23586">
          <cell r="A23586">
            <v>3807751</v>
          </cell>
          <cell r="B23586" t="str">
            <v>Corte linear em superfície de concreto para fixação de barras de aço de 8 mm - L = 10 mm e H = 10 mm</v>
          </cell>
          <cell r="C23586" t="str">
            <v>m</v>
          </cell>
          <cell r="D23586">
            <v>8.7100000000000009</v>
          </cell>
          <cell r="E23586" t="str">
            <v>DNIT - ABR/25</v>
          </cell>
        </row>
        <row r="23587">
          <cell r="A23587">
            <v>3806415</v>
          </cell>
          <cell r="B23587" t="str">
            <v>Demolição controlada de concreto com martelete</v>
          </cell>
          <cell r="C23587" t="str">
            <v>m³</v>
          </cell>
          <cell r="D23587">
            <v>691.54</v>
          </cell>
          <cell r="E23587" t="str">
            <v>DNIT - ABR/25</v>
          </cell>
        </row>
        <row r="23588">
          <cell r="A23588">
            <v>3806416</v>
          </cell>
          <cell r="B23588" t="str">
            <v>Elevação de estruturas até 496 kN para substituição de aparelho de apoio com a utilização de macaco hidráulico</v>
          </cell>
          <cell r="C23588" t="str">
            <v>un</v>
          </cell>
          <cell r="D23588">
            <v>90.9</v>
          </cell>
          <cell r="E23588" t="str">
            <v>DNIT - ABR/25</v>
          </cell>
        </row>
        <row r="23589">
          <cell r="A23589">
            <v>3806419</v>
          </cell>
          <cell r="B23589" t="str">
            <v>Elevação de estruturas de 1.390 a 1.859 kN para substituição de aparelho de apoio com a utilização de macaco hidráulico</v>
          </cell>
          <cell r="C23589" t="str">
            <v>un</v>
          </cell>
          <cell r="D23589">
            <v>121.14</v>
          </cell>
          <cell r="E23589" t="str">
            <v>DNIT - ABR/25</v>
          </cell>
        </row>
        <row r="23590">
          <cell r="A23590">
            <v>3806417</v>
          </cell>
          <cell r="B23590" t="str">
            <v>Elevação de estruturas de 496 a 929 kN para substituição de aparelho de apoio com a utilização de macaco hidráulico</v>
          </cell>
          <cell r="C23590" t="str">
            <v>un</v>
          </cell>
          <cell r="D23590">
            <v>102.24</v>
          </cell>
          <cell r="E23590" t="str">
            <v>DNIT - ABR/25</v>
          </cell>
        </row>
        <row r="23591">
          <cell r="A23591">
            <v>3806418</v>
          </cell>
          <cell r="B23591" t="str">
            <v>Elevação de estruturas de 929 a 1.390 kN para substituição de aparelho de apoio com a utilização de macaco hidráulico</v>
          </cell>
          <cell r="C23591" t="str">
            <v>un</v>
          </cell>
          <cell r="D23591">
            <v>120.05</v>
          </cell>
          <cell r="E23591" t="str">
            <v>DNIT - ABR/25</v>
          </cell>
        </row>
        <row r="23592">
          <cell r="A23592">
            <v>3808207</v>
          </cell>
          <cell r="B23592" t="str">
            <v>Escada tubular multidirecional em aço galvanizado - utilização de 100 vezes - fornecimento, instalação e retirada</v>
          </cell>
          <cell r="C23592" t="str">
            <v>m</v>
          </cell>
          <cell r="D23592">
            <v>182.47</v>
          </cell>
          <cell r="E23592" t="str">
            <v>DNIT - ABR/25</v>
          </cell>
        </row>
        <row r="23593">
          <cell r="A23593">
            <v>3806400</v>
          </cell>
          <cell r="B23593" t="str">
            <v>Fabricação de superestrutura metálica para passarela PL-15 - exceto piso de concreto</v>
          </cell>
          <cell r="C23593" t="str">
            <v>un</v>
          </cell>
          <cell r="D23593">
            <v>156806.57999999999</v>
          </cell>
          <cell r="E23593" t="str">
            <v>DNIT - ABR/25</v>
          </cell>
        </row>
        <row r="23594">
          <cell r="A23594">
            <v>3806399</v>
          </cell>
          <cell r="B23594" t="str">
            <v>Fabricação de superestrutura metálica para passarela PL-20 - exceto piso de concreto</v>
          </cell>
          <cell r="C23594" t="str">
            <v>un</v>
          </cell>
          <cell r="D23594">
            <v>222762.6</v>
          </cell>
          <cell r="E23594" t="str">
            <v>DNIT - ABR/25</v>
          </cell>
        </row>
        <row r="23595">
          <cell r="A23595">
            <v>3806387</v>
          </cell>
          <cell r="B23595" t="str">
            <v>Fabricação de superestrutura metálica para passarela PL-25 - exceto piso de concreto</v>
          </cell>
          <cell r="C23595" t="str">
            <v>un</v>
          </cell>
          <cell r="D23595">
            <v>279002.32</v>
          </cell>
          <cell r="E23595" t="str">
            <v>DNIT - ABR/25</v>
          </cell>
        </row>
        <row r="23596">
          <cell r="A23596">
            <v>3806397</v>
          </cell>
          <cell r="B23596" t="str">
            <v>Fabricação de superestrutura metálica para passarela PL-30 - exceto piso de concreto</v>
          </cell>
          <cell r="C23596" t="str">
            <v>un</v>
          </cell>
          <cell r="D23596">
            <v>373320.91</v>
          </cell>
          <cell r="E23596" t="str">
            <v>DNIT - ABR/25</v>
          </cell>
        </row>
        <row r="23597">
          <cell r="A23597">
            <v>3806396</v>
          </cell>
          <cell r="B23597" t="str">
            <v>Fabricação de superestrutura metálica para passarela PL-35 - exceto piso de concreto</v>
          </cell>
          <cell r="C23597" t="str">
            <v>un</v>
          </cell>
          <cell r="D23597">
            <v>429635.73</v>
          </cell>
          <cell r="E23597" t="str">
            <v>DNIT - ABR/25</v>
          </cell>
        </row>
        <row r="23598">
          <cell r="A23598">
            <v>3816118</v>
          </cell>
          <cell r="B23598" t="str">
            <v>Guarda-corpo de concreto - fabricação - areia e brita comerciais</v>
          </cell>
          <cell r="C23598" t="str">
            <v>m</v>
          </cell>
          <cell r="D23598">
            <v>102.22</v>
          </cell>
          <cell r="E23598" t="str">
            <v>DNIT - ABR/25</v>
          </cell>
        </row>
        <row r="23599">
          <cell r="A23599">
            <v>3816117</v>
          </cell>
          <cell r="B23599" t="str">
            <v>Guarda-corpo de concreto - fabricação - areia extraída e brita produzida</v>
          </cell>
          <cell r="C23599" t="str">
            <v>m</v>
          </cell>
          <cell r="D23599">
            <v>93.75</v>
          </cell>
          <cell r="E23599" t="str">
            <v>DNIT - ABR/25</v>
          </cell>
        </row>
        <row r="23600">
          <cell r="A23600">
            <v>3806386</v>
          </cell>
          <cell r="B23600" t="str">
            <v>Guarda-corpo e corrimão metálico para passarelas para pedestres - fornecimento e instalação</v>
          </cell>
          <cell r="C23600" t="str">
            <v>m</v>
          </cell>
          <cell r="D23600">
            <v>667.06</v>
          </cell>
          <cell r="E23600" t="str">
            <v>DNIT - ABR/25</v>
          </cell>
        </row>
        <row r="23601">
          <cell r="A23601">
            <v>3816196</v>
          </cell>
          <cell r="B23601" t="str">
            <v>Injeção de nata de cimento</v>
          </cell>
          <cell r="C23601" t="str">
            <v>m³</v>
          </cell>
          <cell r="D23601">
            <v>944.39</v>
          </cell>
          <cell r="E23601" t="str">
            <v>DNIT - ABR/25</v>
          </cell>
        </row>
        <row r="23602">
          <cell r="A23602">
            <v>3806426</v>
          </cell>
          <cell r="B23602" t="str">
            <v>Lançamento de pré-laje com utilização de guindauto</v>
          </cell>
          <cell r="C23602" t="str">
            <v>t</v>
          </cell>
          <cell r="D23602">
            <v>61.74</v>
          </cell>
          <cell r="E23602" t="str">
            <v>DNIT - ABR/25</v>
          </cell>
        </row>
        <row r="23603">
          <cell r="A23603">
            <v>3806401</v>
          </cell>
          <cell r="B23603" t="str">
            <v>Lançamento de superestrutura de passarela metálica de 12 a 24 t com utilização de guindaste</v>
          </cell>
          <cell r="C23603" t="str">
            <v>un</v>
          </cell>
          <cell r="D23603">
            <v>17750.78</v>
          </cell>
          <cell r="E23603" t="str">
            <v>DNIT - ABR/25</v>
          </cell>
        </row>
        <row r="23604">
          <cell r="A23604">
            <v>3806423</v>
          </cell>
          <cell r="B23604" t="str">
            <v>Lançamento de viga pré-moldada de 1.000 a 1.250 kN com utilização de guindaste</v>
          </cell>
          <cell r="C23604" t="str">
            <v>un</v>
          </cell>
          <cell r="D23604">
            <v>12084.74</v>
          </cell>
          <cell r="E23604" t="str">
            <v>DNIT - ABR/25</v>
          </cell>
        </row>
        <row r="23605">
          <cell r="A23605">
            <v>3806421</v>
          </cell>
          <cell r="B23605" t="str">
            <v>Lançamento de viga pré-moldada de 500 a 750 kN com utilização de guindaste</v>
          </cell>
          <cell r="C23605" t="str">
            <v>un</v>
          </cell>
          <cell r="D23605">
            <v>5898.43</v>
          </cell>
          <cell r="E23605" t="str">
            <v>DNIT - ABR/25</v>
          </cell>
        </row>
        <row r="23606">
          <cell r="A23606">
            <v>3806422</v>
          </cell>
          <cell r="B23606" t="str">
            <v>Lançamento de viga pré-moldada de 750 a 1.000 kN com utilização de guindaste</v>
          </cell>
          <cell r="C23606" t="str">
            <v>un</v>
          </cell>
          <cell r="D23606">
            <v>10876.29</v>
          </cell>
          <cell r="E23606" t="str">
            <v>DNIT - ABR/25</v>
          </cell>
        </row>
        <row r="23607">
          <cell r="A23607">
            <v>3806425</v>
          </cell>
          <cell r="B23607" t="str">
            <v>Lançamento de viga pré-moldada de 980 a 1.225 kN com utilização de treliça lançadeira</v>
          </cell>
          <cell r="C23607" t="str">
            <v>un</v>
          </cell>
          <cell r="D23607">
            <v>3185.89</v>
          </cell>
          <cell r="E23607" t="str">
            <v>DNIT - ABR/25</v>
          </cell>
        </row>
        <row r="23608">
          <cell r="A23608">
            <v>3806424</v>
          </cell>
          <cell r="B23608" t="str">
            <v>Lançamento de viga pré-moldada de 980 a 1.225 kN com utilização de treliça lançadeira e carrelone</v>
          </cell>
          <cell r="C23608" t="str">
            <v>un</v>
          </cell>
          <cell r="D23608">
            <v>5461.75</v>
          </cell>
          <cell r="E23608" t="str">
            <v>DNIT - ABR/25</v>
          </cell>
        </row>
        <row r="23609">
          <cell r="A23609">
            <v>3806420</v>
          </cell>
          <cell r="B23609" t="str">
            <v>Lançamento de viga pré-moldada de até 500 kN com utilização de guindaste</v>
          </cell>
          <cell r="C23609" t="str">
            <v>un</v>
          </cell>
          <cell r="D23609">
            <v>5161.1499999999996</v>
          </cell>
          <cell r="E23609" t="str">
            <v>DNIT - ABR/25</v>
          </cell>
        </row>
        <row r="23610">
          <cell r="A23610">
            <v>3806405</v>
          </cell>
          <cell r="B23610" t="str">
            <v>Limpeza de aparelhos de apoio em obras de arte especiais - exclusa a plataforma</v>
          </cell>
          <cell r="C23610" t="str">
            <v>un</v>
          </cell>
          <cell r="D23610">
            <v>156.78</v>
          </cell>
          <cell r="E23610" t="str">
            <v>DNIT - ABR/25</v>
          </cell>
        </row>
        <row r="23611">
          <cell r="A23611">
            <v>3806404</v>
          </cell>
          <cell r="B23611" t="str">
            <v>Limpeza de material retido em fundações submersas de obras de arte especiais</v>
          </cell>
          <cell r="C23611" t="str">
            <v>m³</v>
          </cell>
          <cell r="D23611">
            <v>135.25</v>
          </cell>
          <cell r="E23611" t="str">
            <v>DNIT - ABR/25</v>
          </cell>
        </row>
        <row r="23612">
          <cell r="A23612">
            <v>3806406</v>
          </cell>
          <cell r="B23612" t="str">
            <v>Limpeza em junta de dilatação</v>
          </cell>
          <cell r="C23612" t="str">
            <v>m</v>
          </cell>
          <cell r="D23612">
            <v>6.54</v>
          </cell>
          <cell r="E23612" t="str">
            <v>DNIT - ABR/25</v>
          </cell>
        </row>
        <row r="23613">
          <cell r="A23613">
            <v>3806403</v>
          </cell>
          <cell r="B23613" t="str">
            <v>Limpeza em superfície de concreto com jateamento abrasivo com uso de granalhas de aço</v>
          </cell>
          <cell r="C23613" t="str">
            <v>m²</v>
          </cell>
          <cell r="D23613">
            <v>9.0299999999999994</v>
          </cell>
          <cell r="E23613" t="str">
            <v>DNIT - ABR/25</v>
          </cell>
        </row>
        <row r="23614">
          <cell r="A23614">
            <v>3806402</v>
          </cell>
          <cell r="B23614" t="str">
            <v>Limpeza em superfície de concreto com jateamento d'água sob pressão</v>
          </cell>
          <cell r="C23614" t="str">
            <v>m²</v>
          </cell>
          <cell r="D23614">
            <v>2.62</v>
          </cell>
          <cell r="E23614" t="str">
            <v>DNIT - ABR/25</v>
          </cell>
        </row>
        <row r="23615">
          <cell r="A23615">
            <v>3806407</v>
          </cell>
          <cell r="B23615" t="str">
            <v>Pingadeira de elastômero perfil 40 x 40 mm com aba inclinada e fixada com adesivo estrutural e pinos - fornecimento e instalação - exclusa a plataforma</v>
          </cell>
          <cell r="C23615" t="str">
            <v>m</v>
          </cell>
          <cell r="D23615">
            <v>183</v>
          </cell>
          <cell r="E23615" t="str">
            <v>DNIT - ABR/25</v>
          </cell>
        </row>
        <row r="23616">
          <cell r="A23616">
            <v>3808043</v>
          </cell>
          <cell r="B23616" t="str">
            <v>Pintura manual com nata de cimento - 3 demãos</v>
          </cell>
          <cell r="C23616" t="str">
            <v>m²</v>
          </cell>
          <cell r="D23616">
            <v>5.84</v>
          </cell>
          <cell r="E23616" t="str">
            <v>DNIT - ABR/25</v>
          </cell>
        </row>
        <row r="23617">
          <cell r="A23617">
            <v>3806431</v>
          </cell>
          <cell r="B23617" t="str">
            <v>Placa de aço de apoio para protensão externa em reforço de viga de OAE - confecção e instalação</v>
          </cell>
          <cell r="C23617" t="str">
            <v>un</v>
          </cell>
          <cell r="D23617">
            <v>5500.04</v>
          </cell>
          <cell r="E23617" t="str">
            <v>DNIT - ABR/25</v>
          </cell>
        </row>
        <row r="23618">
          <cell r="A23618">
            <v>3806432</v>
          </cell>
          <cell r="B23618" t="str">
            <v>Placa de aço de desvio para protensão externa em reforço de viga de OAE - confecção e instalação</v>
          </cell>
          <cell r="C23618" t="str">
            <v>un</v>
          </cell>
          <cell r="D23618">
            <v>2884.74</v>
          </cell>
          <cell r="E23618" t="str">
            <v>DNIT - ABR/25</v>
          </cell>
        </row>
        <row r="23619">
          <cell r="A23619">
            <v>3806429</v>
          </cell>
          <cell r="B23619" t="str">
            <v>Plataforma de trabalho em aço tubular apoiada no solo - altura de 4 a 6 m - utilização de 100 vezes - fornecimento, instalação e retirada</v>
          </cell>
          <cell r="C23619" t="str">
            <v>m³</v>
          </cell>
          <cell r="D23619">
            <v>20.66</v>
          </cell>
          <cell r="E23619" t="str">
            <v>DNIT - ABR/25</v>
          </cell>
        </row>
        <row r="23620">
          <cell r="A23620">
            <v>3806430</v>
          </cell>
          <cell r="B23620" t="str">
            <v>Plataforma de trabalho em aço tubular apoiada no solo - altura de 6 a 8 m - utilização de 100 vezes - fornecimento, instalação e retirada</v>
          </cell>
          <cell r="C23620" t="str">
            <v>m³</v>
          </cell>
          <cell r="D23620">
            <v>13.14</v>
          </cell>
          <cell r="E23620" t="str">
            <v>DNIT - ABR/25</v>
          </cell>
        </row>
        <row r="23621">
          <cell r="A23621">
            <v>3806428</v>
          </cell>
          <cell r="B23621" t="str">
            <v>Plataforma de trabalho em aço tubular apoiada no solo - altura de até 4 m - utilização de 100 vezes - fornecimento, instalação e retirada</v>
          </cell>
          <cell r="C23621" t="str">
            <v>m³</v>
          </cell>
          <cell r="D23621">
            <v>47.38</v>
          </cell>
          <cell r="E23621" t="str">
            <v>DNIT - ABR/25</v>
          </cell>
        </row>
        <row r="23622">
          <cell r="A23622">
            <v>3816198</v>
          </cell>
          <cell r="B23622" t="str">
            <v>Plataforma de trabalho em madeira apoiada no solo - altura de 6 a 12 m - utilização de 5 vezes - confecção, instalação e retirada</v>
          </cell>
          <cell r="C23622" t="str">
            <v>m³</v>
          </cell>
          <cell r="D23622">
            <v>70.989999999999995</v>
          </cell>
          <cell r="E23622" t="str">
            <v>DNIT - ABR/25</v>
          </cell>
        </row>
        <row r="23623">
          <cell r="A23623">
            <v>3816197</v>
          </cell>
          <cell r="B23623" t="str">
            <v>Plataforma de trabalho em madeira apoiada no solo - altura de até 6 m - utilização de 5 vezes - confecção, instalação e retirada</v>
          </cell>
          <cell r="C23623" t="str">
            <v>m³</v>
          </cell>
          <cell r="D23623">
            <v>64.069999999999993</v>
          </cell>
          <cell r="E23623" t="str">
            <v>DNIT - ABR/25</v>
          </cell>
        </row>
        <row r="23624">
          <cell r="A23624">
            <v>3806410</v>
          </cell>
          <cell r="B23624" t="str">
            <v>Plataforma de trabalho suspensa sob tabuleiro de pontes com treliças metálicas e tábuas - utilização de 100 vezes - confecção, instalação e retirada</v>
          </cell>
          <cell r="C23624" t="str">
            <v>m²</v>
          </cell>
          <cell r="D23624">
            <v>66.69</v>
          </cell>
          <cell r="E23624" t="str">
            <v>DNIT - ABR/25</v>
          </cell>
        </row>
        <row r="23625">
          <cell r="A23625">
            <v>3806411</v>
          </cell>
          <cell r="B23625" t="str">
            <v>Plataforma mecanizada de inspeção sob pontes com capacidade de 500 kg e alcance de 15 m</v>
          </cell>
          <cell r="C23625" t="str">
            <v>h</v>
          </cell>
          <cell r="D23625">
            <v>856.01</v>
          </cell>
          <cell r="E23625" t="str">
            <v>DNIT - ABR/25</v>
          </cell>
        </row>
        <row r="23626">
          <cell r="A23626">
            <v>3815644</v>
          </cell>
          <cell r="B23626" t="str">
            <v>Recomposição de dreno em tubo de aço galvanizado D = 100 mm em OAE - fornecimento e instalação</v>
          </cell>
          <cell r="C23626" t="str">
            <v>un</v>
          </cell>
          <cell r="D23626">
            <v>101.53</v>
          </cell>
          <cell r="E23626" t="str">
            <v>DNIT - ABR/25</v>
          </cell>
        </row>
        <row r="23627">
          <cell r="A23627">
            <v>3815643</v>
          </cell>
          <cell r="B23627" t="str">
            <v>Recomposição de dreno em tubo de aço galvanizado D = 80 mm em OAE - fornecimento e instalação</v>
          </cell>
          <cell r="C23627" t="str">
            <v>un</v>
          </cell>
          <cell r="D23627">
            <v>98.15</v>
          </cell>
          <cell r="E23627" t="str">
            <v>DNIT - ABR/25</v>
          </cell>
        </row>
        <row r="23628">
          <cell r="A23628">
            <v>3815706</v>
          </cell>
          <cell r="B23628" t="str">
            <v>Recomposição de guarda-corpo com agregados comerciais - instalação</v>
          </cell>
          <cell r="C23628" t="str">
            <v>m</v>
          </cell>
          <cell r="D23628">
            <v>141.72999999999999</v>
          </cell>
          <cell r="E23628" t="str">
            <v>DNIT - ABR/25</v>
          </cell>
        </row>
        <row r="23629">
          <cell r="A23629">
            <v>3815597</v>
          </cell>
          <cell r="B23629" t="str">
            <v>Recomposição de guarda-corpo com agregados produzidos - instalação</v>
          </cell>
          <cell r="C23629" t="str">
            <v>m</v>
          </cell>
          <cell r="D23629">
            <v>133.26</v>
          </cell>
          <cell r="E23629" t="str">
            <v>DNIT - ABR/25</v>
          </cell>
        </row>
        <row r="23630">
          <cell r="A23630">
            <v>3815600</v>
          </cell>
          <cell r="B23630" t="str">
            <v>Recuperação de guarda-corpo metálico em ambiente agressivo</v>
          </cell>
          <cell r="C23630" t="str">
            <v>m²</v>
          </cell>
          <cell r="D23630">
            <v>75.5</v>
          </cell>
          <cell r="E23630" t="str">
            <v>DNIT - ABR/25</v>
          </cell>
        </row>
        <row r="23631">
          <cell r="A23631">
            <v>3815601</v>
          </cell>
          <cell r="B23631" t="str">
            <v>Recuperação de guarda-corpo metálico em ambiente muito agressivo</v>
          </cell>
          <cell r="C23631" t="str">
            <v>m²</v>
          </cell>
          <cell r="D23631">
            <v>70.42</v>
          </cell>
          <cell r="E23631" t="str">
            <v>DNIT - ABR/25</v>
          </cell>
        </row>
        <row r="23632">
          <cell r="A23632">
            <v>3815599</v>
          </cell>
          <cell r="B23632" t="str">
            <v>Recuperação de guarda-corpo metálico em ambiente pouco agressivo</v>
          </cell>
          <cell r="C23632" t="str">
            <v>m²</v>
          </cell>
          <cell r="D23632">
            <v>28.16</v>
          </cell>
          <cell r="E23632" t="str">
            <v>DNIT - ABR/25</v>
          </cell>
        </row>
        <row r="23633">
          <cell r="A23633">
            <v>3806414</v>
          </cell>
          <cell r="B23633" t="str">
            <v>Remoção de concreto com jateamento d'água sob alta pressão</v>
          </cell>
          <cell r="C23633" t="str">
            <v>m³</v>
          </cell>
          <cell r="D23633">
            <v>613.13</v>
          </cell>
          <cell r="E23633" t="str">
            <v>DNIT - ABR/25</v>
          </cell>
        </row>
        <row r="23634">
          <cell r="A23634">
            <v>3806409</v>
          </cell>
          <cell r="B23634" t="str">
            <v>Restauração de berços de apoio para junta de dilatação - fornecimento e instalação</v>
          </cell>
          <cell r="C23634" t="str">
            <v>m</v>
          </cell>
          <cell r="D23634">
            <v>69.290000000000006</v>
          </cell>
          <cell r="E23634" t="str">
            <v>DNIT - ABR/25</v>
          </cell>
        </row>
        <row r="23635">
          <cell r="A23635">
            <v>3815602</v>
          </cell>
          <cell r="B23635" t="str">
            <v>Substituição de junta de dilatação e lábios poliméricos - fornecimento e instalação</v>
          </cell>
          <cell r="C23635" t="str">
            <v>m</v>
          </cell>
          <cell r="D23635">
            <v>36.69</v>
          </cell>
          <cell r="E23635" t="str">
            <v>DNIT - ABR/25</v>
          </cell>
        </row>
        <row r="23636">
          <cell r="A23636">
            <v>4011444</v>
          </cell>
          <cell r="B23636" t="str">
            <v>Areia asfalto a quente - faixa A - areia comercial</v>
          </cell>
          <cell r="C23636" t="str">
            <v>t</v>
          </cell>
          <cell r="D23636">
            <v>189.96</v>
          </cell>
          <cell r="E23636" t="str">
            <v>DNIT - ABR/25</v>
          </cell>
        </row>
        <row r="23637">
          <cell r="A23637">
            <v>4011443</v>
          </cell>
          <cell r="B23637" t="str">
            <v>Areia asfalto a quente - faixa A - areia extraída</v>
          </cell>
          <cell r="C23637" t="str">
            <v>t</v>
          </cell>
          <cell r="D23637">
            <v>115.31</v>
          </cell>
          <cell r="E23637" t="str">
            <v>DNIT - ABR/25</v>
          </cell>
        </row>
        <row r="23638">
          <cell r="A23638">
            <v>4011446</v>
          </cell>
          <cell r="B23638" t="str">
            <v>Areia asfalto a quente - faixa B - areia comercial</v>
          </cell>
          <cell r="C23638" t="str">
            <v>t</v>
          </cell>
          <cell r="D23638">
            <v>181.4</v>
          </cell>
          <cell r="E23638" t="str">
            <v>DNIT - ABR/25</v>
          </cell>
        </row>
        <row r="23639">
          <cell r="A23639">
            <v>4011445</v>
          </cell>
          <cell r="B23639" t="str">
            <v>Areia asfalto a quente - faixa B - areia extraída</v>
          </cell>
          <cell r="C23639" t="str">
            <v>t</v>
          </cell>
          <cell r="D23639">
            <v>105.11</v>
          </cell>
          <cell r="E23639" t="str">
            <v>DNIT - ABR/25</v>
          </cell>
        </row>
        <row r="23640">
          <cell r="A23640">
            <v>4011448</v>
          </cell>
          <cell r="B23640" t="str">
            <v>Areia asfalto a quente com asfalto polímero - faixa A - areia comercial</v>
          </cell>
          <cell r="C23640" t="str">
            <v>t</v>
          </cell>
          <cell r="D23640">
            <v>184.27</v>
          </cell>
          <cell r="E23640" t="str">
            <v>DNIT - ABR/25</v>
          </cell>
        </row>
        <row r="23641">
          <cell r="A23641">
            <v>4011447</v>
          </cell>
          <cell r="B23641" t="str">
            <v>Areia asfalto a quente com asfalto polímero - faixa A - areia extraída</v>
          </cell>
          <cell r="C23641" t="str">
            <v>t</v>
          </cell>
          <cell r="D23641">
            <v>105.84</v>
          </cell>
          <cell r="E23641" t="str">
            <v>DNIT - ABR/25</v>
          </cell>
        </row>
        <row r="23642">
          <cell r="A23642">
            <v>4011450</v>
          </cell>
          <cell r="B23642" t="str">
            <v>Areia asfalto a quente com asfalto polímero - faixa B - areia comercial</v>
          </cell>
          <cell r="C23642" t="str">
            <v>t</v>
          </cell>
          <cell r="D23642">
            <v>188.97</v>
          </cell>
          <cell r="E23642" t="str">
            <v>DNIT - ABR/25</v>
          </cell>
        </row>
        <row r="23643">
          <cell r="A23643">
            <v>4011449</v>
          </cell>
          <cell r="B23643" t="str">
            <v>Areia asfalto a quente com asfalto polímero - faixa B - areia extraída</v>
          </cell>
          <cell r="C23643" t="str">
            <v>t</v>
          </cell>
          <cell r="D23643">
            <v>111.94</v>
          </cell>
          <cell r="E23643" t="str">
            <v>DNIT - ABR/25</v>
          </cell>
        </row>
        <row r="23644">
          <cell r="A23644">
            <v>4011452</v>
          </cell>
          <cell r="B23644" t="str">
            <v>Areia asfalto a quente com asfalto polímero - faixa C - areia comercial</v>
          </cell>
          <cell r="C23644" t="str">
            <v>t</v>
          </cell>
          <cell r="D23644">
            <v>192.01</v>
          </cell>
          <cell r="E23644" t="str">
            <v>DNIT - ABR/25</v>
          </cell>
        </row>
        <row r="23645">
          <cell r="A23645">
            <v>4011451</v>
          </cell>
          <cell r="B23645" t="str">
            <v>Areia asfalto a quente com asfalto polímero - faixa C - areia extraída</v>
          </cell>
          <cell r="C23645" t="str">
            <v>t</v>
          </cell>
          <cell r="D23645">
            <v>115.96</v>
          </cell>
          <cell r="E23645" t="str">
            <v>DNIT - ABR/25</v>
          </cell>
        </row>
        <row r="23646">
          <cell r="A23646">
            <v>4011219</v>
          </cell>
          <cell r="B23646" t="str">
            <v>Base de solo estabilizado granulometricamente sem mistura com material de jazida - 100% Proctor modificado</v>
          </cell>
          <cell r="C23646" t="str">
            <v>m³</v>
          </cell>
          <cell r="D23646">
            <v>15</v>
          </cell>
          <cell r="E23646" t="str">
            <v>DNIT - ABR/25</v>
          </cell>
        </row>
        <row r="23647">
          <cell r="A23647">
            <v>4011291</v>
          </cell>
          <cell r="B23647" t="str">
            <v>Base de solo melhorado com 3% de cimento e mistura em usina com material de jazida - 100% Proctor modificado</v>
          </cell>
          <cell r="C23647" t="str">
            <v>m³</v>
          </cell>
          <cell r="D23647">
            <v>60.57</v>
          </cell>
          <cell r="E23647" t="str">
            <v>DNIT - ABR/25</v>
          </cell>
        </row>
        <row r="23648">
          <cell r="A23648">
            <v>4011287</v>
          </cell>
          <cell r="B23648" t="str">
            <v>Base de solo melhorado com 3% de cimento e mistura na pista com material de jazida - 100% Proctor modificado</v>
          </cell>
          <cell r="C23648" t="str">
            <v>m³</v>
          </cell>
          <cell r="D23648">
            <v>53.46</v>
          </cell>
          <cell r="E23648" t="str">
            <v>DNIT - ABR/25</v>
          </cell>
        </row>
        <row r="23649">
          <cell r="A23649">
            <v>4011305</v>
          </cell>
          <cell r="B23649" t="str">
            <v>Base de solo-cal com 7% de cal e mistura na pista com material de jazida - 100% Proctor intermediário</v>
          </cell>
          <cell r="C23649" t="str">
            <v>m³</v>
          </cell>
          <cell r="D23649">
            <v>81.459999999999994</v>
          </cell>
          <cell r="E23649" t="str">
            <v>DNIT - ABR/25</v>
          </cell>
        </row>
        <row r="23650">
          <cell r="A23650">
            <v>4011221</v>
          </cell>
          <cell r="B23650" t="str">
            <v>Base estabilizada granulometricamente com mistura de solos na pista com material de jazida - 100% Proctor modificado</v>
          </cell>
          <cell r="C23650" t="str">
            <v>m³</v>
          </cell>
          <cell r="D23650">
            <v>15.77</v>
          </cell>
          <cell r="E23650" t="str">
            <v>DNIT - ABR/25</v>
          </cell>
        </row>
        <row r="23651">
          <cell r="A23651">
            <v>4011226</v>
          </cell>
          <cell r="B23651" t="str">
            <v>Base estabilizada granulometricamente com mistura solo areia (70% - 30%) em usina com material de jazida e areia extraída - 100% Proctor modificado</v>
          </cell>
          <cell r="C23651" t="str">
            <v>m³</v>
          </cell>
          <cell r="D23651">
            <v>35.46</v>
          </cell>
          <cell r="E23651" t="str">
            <v>DNIT - ABR/25</v>
          </cell>
        </row>
        <row r="23652">
          <cell r="A23652">
            <v>4011276</v>
          </cell>
          <cell r="B23652" t="str">
            <v>Base ou sub-base de brita graduada com brita comercial - 100% Proctor modificado</v>
          </cell>
          <cell r="C23652" t="str">
            <v>m³</v>
          </cell>
          <cell r="D23652">
            <v>257.60000000000002</v>
          </cell>
          <cell r="E23652" t="str">
            <v>DNIT - ABR/25</v>
          </cell>
        </row>
        <row r="23653">
          <cell r="A23653">
            <v>4011275</v>
          </cell>
          <cell r="B23653" t="str">
            <v>Base ou sub-base de brita graduada com brita produzida - 100% Proctor modificado</v>
          </cell>
          <cell r="C23653" t="str">
            <v>m³</v>
          </cell>
          <cell r="D23653">
            <v>115.67</v>
          </cell>
          <cell r="E23653" t="str">
            <v>DNIT - ABR/25</v>
          </cell>
        </row>
        <row r="23654">
          <cell r="A23654">
            <v>4011549</v>
          </cell>
          <cell r="B23654" t="str">
            <v>Base ou sub-base de brita graduada executada com vibroacabadora - brita comercial - 100% Proctor modificado</v>
          </cell>
          <cell r="C23654" t="str">
            <v>m³</v>
          </cell>
          <cell r="D23654">
            <v>258.27</v>
          </cell>
          <cell r="E23654" t="str">
            <v>DNIT - ABR/25</v>
          </cell>
        </row>
        <row r="23655">
          <cell r="A23655">
            <v>4011548</v>
          </cell>
          <cell r="B23655" t="str">
            <v>Base ou sub-base de brita graduada executada com vibroacabadora - brita produzida - 100% Proctor modificado</v>
          </cell>
          <cell r="C23655" t="str">
            <v>m³</v>
          </cell>
          <cell r="D23655">
            <v>116.34</v>
          </cell>
          <cell r="E23655" t="str">
            <v>DNIT - ABR/25</v>
          </cell>
        </row>
        <row r="23656">
          <cell r="A23656">
            <v>4011278</v>
          </cell>
          <cell r="B23656" t="str">
            <v>Base ou sub-base de brita graduada tratada com cimento com brita comercial - 100% Proctor modificado</v>
          </cell>
          <cell r="C23656" t="str">
            <v>m³</v>
          </cell>
          <cell r="D23656">
            <v>297.55</v>
          </cell>
          <cell r="E23656" t="str">
            <v>DNIT - ABR/25</v>
          </cell>
        </row>
        <row r="23657">
          <cell r="A23657">
            <v>4011277</v>
          </cell>
          <cell r="B23657" t="str">
            <v>Base ou sub-base de brita graduada tratada com cimento com brita produzida - 100% Proctor modificado</v>
          </cell>
          <cell r="C23657" t="str">
            <v>m³</v>
          </cell>
          <cell r="D23657">
            <v>155.88999999999999</v>
          </cell>
          <cell r="E23657" t="str">
            <v>DNIT - ABR/25</v>
          </cell>
        </row>
        <row r="23658">
          <cell r="A23658">
            <v>4011561</v>
          </cell>
          <cell r="B23658" t="str">
            <v>Base ou sub-base de brita graduada tratada com cimento executada com vibroacabadora - brita comercial - 100% Proctor modificado</v>
          </cell>
          <cell r="C23658" t="str">
            <v>m³</v>
          </cell>
          <cell r="D23658">
            <v>298.22000000000003</v>
          </cell>
          <cell r="E23658" t="str">
            <v>DNIT - ABR/25</v>
          </cell>
        </row>
        <row r="23659">
          <cell r="A23659">
            <v>4011560</v>
          </cell>
          <cell r="B23659" t="str">
            <v>Base ou sub-base de brita graduada tratada com cimento executada com vibroacabadora - brita produzida - 100% Proctor modificado</v>
          </cell>
          <cell r="C23659" t="str">
            <v>m³</v>
          </cell>
          <cell r="D23659">
            <v>156.56</v>
          </cell>
          <cell r="E23659" t="str">
            <v>DNIT - ABR/25</v>
          </cell>
        </row>
        <row r="23660">
          <cell r="A23660">
            <v>4011282</v>
          </cell>
          <cell r="B23660" t="str">
            <v>Base ou sub-base de macadame hidráulico com brita comercial - 100% Proctor modificado</v>
          </cell>
          <cell r="C23660" t="str">
            <v>m³</v>
          </cell>
          <cell r="D23660">
            <v>224.09</v>
          </cell>
          <cell r="E23660" t="str">
            <v>DNIT - ABR/25</v>
          </cell>
        </row>
        <row r="23661">
          <cell r="A23661">
            <v>4011281</v>
          </cell>
          <cell r="B23661" t="str">
            <v>Base ou sub-base de macadame hidráulico com brita produzida - 100% Proctor modificado</v>
          </cell>
          <cell r="C23661" t="str">
            <v>m³</v>
          </cell>
          <cell r="D23661">
            <v>103.8</v>
          </cell>
          <cell r="E23661" t="str">
            <v>DNIT - ABR/25</v>
          </cell>
        </row>
        <row r="23662">
          <cell r="A23662">
            <v>4011279</v>
          </cell>
          <cell r="B23662" t="str">
            <v>Base ou sub-base de macadame seco com brita comercial - 100% Proctor modificado</v>
          </cell>
          <cell r="C23662" t="str">
            <v>m³</v>
          </cell>
          <cell r="D23662">
            <v>216.13</v>
          </cell>
          <cell r="E23662" t="str">
            <v>DNIT - ABR/25</v>
          </cell>
        </row>
        <row r="23663">
          <cell r="A23663">
            <v>4011280</v>
          </cell>
          <cell r="B23663" t="str">
            <v>Base ou sub-base de macadame seco com brita produzida - 100% Proctor modificado</v>
          </cell>
          <cell r="C23663" t="str">
            <v>m³</v>
          </cell>
          <cell r="D23663">
            <v>95.83</v>
          </cell>
          <cell r="E23663" t="str">
            <v>DNIT - ABR/25</v>
          </cell>
        </row>
        <row r="23664">
          <cell r="A23664">
            <v>4011314</v>
          </cell>
          <cell r="B23664" t="str">
            <v>Base ou sub-base de solo-cimento com 7% de cimento e mistura em usina com material de jazida - 100% Proctor normal</v>
          </cell>
          <cell r="C23664" t="str">
            <v>m³</v>
          </cell>
          <cell r="D23664">
            <v>98.71</v>
          </cell>
          <cell r="E23664" t="str">
            <v>DNIT - ABR/25</v>
          </cell>
        </row>
        <row r="23665">
          <cell r="A23665">
            <v>4011315</v>
          </cell>
          <cell r="B23665" t="str">
            <v>Base ou sub-base de solo-cimento com 7% de cimento e mistura na pista com material de jazida - 100% Proctor normal</v>
          </cell>
          <cell r="C23665" t="str">
            <v>m³</v>
          </cell>
          <cell r="D23665">
            <v>100.05</v>
          </cell>
          <cell r="E23665" t="str">
            <v>DNIT - ABR/25</v>
          </cell>
        </row>
        <row r="23666">
          <cell r="A23666">
            <v>4011316</v>
          </cell>
          <cell r="B23666" t="str">
            <v>Base ou sub-base estabilizada granulometricamente com mistura solo brita (70% - 30%) com 3% de cimento em usina com material de jazida e brita comercial - 100% Proctor modificado</v>
          </cell>
          <cell r="C23666" t="str">
            <v>m³</v>
          </cell>
          <cell r="D23666">
            <v>126.62</v>
          </cell>
          <cell r="E23666" t="str">
            <v>DNIT - ABR/25</v>
          </cell>
        </row>
        <row r="23667">
          <cell r="A23667">
            <v>4011317</v>
          </cell>
          <cell r="B23667" t="str">
            <v>Base ou sub-base estabilizada granulometricamente com mistura solo brita (70% - 30%) com 3% de cimento em usina com material de jazida e brita produzida - 100% Proctor modificado</v>
          </cell>
          <cell r="C23667" t="str">
            <v>m³</v>
          </cell>
          <cell r="D23667">
            <v>89.52</v>
          </cell>
          <cell r="E23667" t="str">
            <v>DNIT - ABR/25</v>
          </cell>
        </row>
        <row r="23668">
          <cell r="A23668">
            <v>4011318</v>
          </cell>
          <cell r="B23668" t="str">
            <v>Base ou sub-base estabilizada granulometricamente com mistura solo brita (70% - 30%) em usina com material de jazida e brita comercial - 100% Proctor modificado</v>
          </cell>
          <cell r="C23668" t="str">
            <v>m³</v>
          </cell>
          <cell r="D23668">
            <v>91.84</v>
          </cell>
          <cell r="E23668" t="str">
            <v>DNIT - ABR/25</v>
          </cell>
        </row>
        <row r="23669">
          <cell r="A23669">
            <v>4011319</v>
          </cell>
          <cell r="B23669" t="str">
            <v>Base ou sub-base estabilizada granulometricamente com mistura solo brita (70% - 30%) em usina com material de jazida e brita produzida - 100% Proctor modificado</v>
          </cell>
          <cell r="C23669" t="str">
            <v>m³</v>
          </cell>
          <cell r="D23669">
            <v>53.59</v>
          </cell>
          <cell r="E23669" t="str">
            <v>DNIT - ABR/25</v>
          </cell>
        </row>
        <row r="23670">
          <cell r="A23670">
            <v>4011320</v>
          </cell>
          <cell r="B23670" t="str">
            <v>Base ou sub-base estabilizada granulometricamente com mistura solo brita (70% - 30%) na pista com material de jazida e brita comercial - 100% Proctor modificado</v>
          </cell>
          <cell r="C23670" t="str">
            <v>m³</v>
          </cell>
          <cell r="D23670">
            <v>77.58</v>
          </cell>
          <cell r="E23670" t="str">
            <v>DNIT - ABR/25</v>
          </cell>
        </row>
        <row r="23671">
          <cell r="A23671">
            <v>4011321</v>
          </cell>
          <cell r="B23671" t="str">
            <v>Base ou sub-base estabilizada granulometricamente com mistura solo brita (70% - 30%) na pista com material de jazida e brita produzida - 100% Proctor modificado</v>
          </cell>
          <cell r="C23671" t="str">
            <v>m³</v>
          </cell>
          <cell r="D23671">
            <v>39.32</v>
          </cell>
          <cell r="E23671" t="str">
            <v>DNIT - ABR/25</v>
          </cell>
        </row>
        <row r="23672">
          <cell r="A23672">
            <v>4011327</v>
          </cell>
          <cell r="B23672" t="str">
            <v>Base ou sub-base estabilizada granulometricamente com mistura solo escória de aciaria (50%-50%) em usina com material de jazida - 100% Proctor intermediário</v>
          </cell>
          <cell r="C23672" t="str">
            <v>m³</v>
          </cell>
          <cell r="D23672">
            <v>40.11</v>
          </cell>
          <cell r="E23672" t="str">
            <v>DNIT - ABR/25</v>
          </cell>
        </row>
        <row r="23673">
          <cell r="A23673">
            <v>4011325</v>
          </cell>
          <cell r="B23673" t="str">
            <v>Base ou sub-base estabilizada granulometricamente com mistura solo escória de aciaria (50%-50%) na pista com material de jazida - 100% Proctor intermediário</v>
          </cell>
          <cell r="C23673" t="str">
            <v>m³</v>
          </cell>
          <cell r="D23673">
            <v>25.85</v>
          </cell>
          <cell r="E23673" t="str">
            <v>DNIT - ABR/25</v>
          </cell>
        </row>
        <row r="23674">
          <cell r="A23674">
            <v>4011454</v>
          </cell>
          <cell r="B23674" t="str">
            <v>Concreto asfáltico - faixa A-25 - areia e brita comerciais</v>
          </cell>
          <cell r="C23674" t="str">
            <v>t</v>
          </cell>
          <cell r="D23674">
            <v>184.71</v>
          </cell>
          <cell r="E23674" t="str">
            <v>DNIT - ABR/25</v>
          </cell>
        </row>
        <row r="23675">
          <cell r="A23675">
            <v>4011453</v>
          </cell>
          <cell r="B23675" t="str">
            <v>Concreto asfáltico - faixa A-25 - areia extraída e brita produzida</v>
          </cell>
          <cell r="C23675" t="str">
            <v>t</v>
          </cell>
          <cell r="D23675">
            <v>124.1</v>
          </cell>
          <cell r="E23675" t="str">
            <v>DNIT - ABR/25</v>
          </cell>
        </row>
        <row r="23676">
          <cell r="A23676">
            <v>4011455</v>
          </cell>
          <cell r="B23676" t="str">
            <v>Concreto asfáltico - faixa A-25 - massa comercial</v>
          </cell>
          <cell r="C23676" t="str">
            <v>t</v>
          </cell>
          <cell r="D23676">
            <v>18.149999999999999</v>
          </cell>
          <cell r="E23676" t="str">
            <v>DNIT - ABR/25</v>
          </cell>
        </row>
        <row r="23677">
          <cell r="A23677">
            <v>4011459</v>
          </cell>
          <cell r="B23677" t="str">
            <v>Concreto asfáltico - faixa B-19 - areia e brita comerciais</v>
          </cell>
          <cell r="C23677" t="str">
            <v>t</v>
          </cell>
          <cell r="D23677">
            <v>184.47</v>
          </cell>
          <cell r="E23677" t="str">
            <v>DNIT - ABR/25</v>
          </cell>
        </row>
        <row r="23678">
          <cell r="A23678">
            <v>4011458</v>
          </cell>
          <cell r="B23678" t="str">
            <v>Concreto asfáltico - faixa B-19 - areia extraída e brita produzida</v>
          </cell>
          <cell r="C23678" t="str">
            <v>t</v>
          </cell>
          <cell r="D23678">
            <v>124.24</v>
          </cell>
          <cell r="E23678" t="str">
            <v>DNIT - ABR/25</v>
          </cell>
        </row>
        <row r="23679">
          <cell r="A23679">
            <v>4011494</v>
          </cell>
          <cell r="B23679" t="str">
            <v>Concreto asfáltico - faixa B-19 - massa comercial</v>
          </cell>
          <cell r="C23679" t="str">
            <v>t</v>
          </cell>
          <cell r="D23679">
            <v>18.649999999999999</v>
          </cell>
          <cell r="E23679" t="str">
            <v>DNIT - ABR/25</v>
          </cell>
        </row>
        <row r="23680">
          <cell r="A23680">
            <v>4011463</v>
          </cell>
          <cell r="B23680" t="str">
            <v>Concreto asfáltico - faixa C-12,5 - areia e brita comerciais</v>
          </cell>
          <cell r="C23680" t="str">
            <v>t</v>
          </cell>
          <cell r="D23680">
            <v>183.71</v>
          </cell>
          <cell r="E23680" t="str">
            <v>DNIT - ABR/25</v>
          </cell>
        </row>
        <row r="23681">
          <cell r="A23681">
            <v>4011462</v>
          </cell>
          <cell r="B23681" t="str">
            <v>Concreto asfáltico - faixa C-12,5 - areia extraída e brita produzida</v>
          </cell>
          <cell r="C23681" t="str">
            <v>t</v>
          </cell>
          <cell r="D23681">
            <v>123.86</v>
          </cell>
          <cell r="E23681" t="str">
            <v>DNIT - ABR/25</v>
          </cell>
        </row>
        <row r="23682">
          <cell r="A23682">
            <v>4011464</v>
          </cell>
          <cell r="B23682" t="str">
            <v>Concreto asfáltico - faixa C-12,5 - massa comercial</v>
          </cell>
          <cell r="C23682" t="str">
            <v>t</v>
          </cell>
          <cell r="D23682">
            <v>18.649999999999999</v>
          </cell>
          <cell r="E23682" t="str">
            <v>DNIT - ABR/25</v>
          </cell>
        </row>
        <row r="23683">
          <cell r="A23683">
            <v>4011495</v>
          </cell>
          <cell r="B23683" t="str">
            <v>Concreto asfáltico - faixa D-9,5 - areia e brita comerciais</v>
          </cell>
          <cell r="C23683" t="str">
            <v>t</v>
          </cell>
          <cell r="D23683">
            <v>181.9</v>
          </cell>
          <cell r="E23683" t="str">
            <v>DNIT - ABR/25</v>
          </cell>
        </row>
        <row r="23684">
          <cell r="A23684">
            <v>4011496</v>
          </cell>
          <cell r="B23684" t="str">
            <v>Concreto asfáltico - faixa D-9,5 - areia extraída e brita produzida</v>
          </cell>
          <cell r="C23684" t="str">
            <v>t</v>
          </cell>
          <cell r="D23684">
            <v>123.89</v>
          </cell>
          <cell r="E23684" t="str">
            <v>DNIT - ABR/25</v>
          </cell>
        </row>
        <row r="23685">
          <cell r="A23685">
            <v>4011497</v>
          </cell>
          <cell r="B23685" t="str">
            <v>Concreto asfáltico - faixa D-9,5 - massa comercial</v>
          </cell>
          <cell r="C23685" t="str">
            <v>t</v>
          </cell>
          <cell r="D23685">
            <v>18.649999999999999</v>
          </cell>
          <cell r="E23685" t="str">
            <v>DNIT - ABR/25</v>
          </cell>
        </row>
        <row r="23686">
          <cell r="A23686">
            <v>4011457</v>
          </cell>
          <cell r="B23686" t="str">
            <v>Concreto asfáltico com asfalto polímero - faixa A - areia e brita comerciais</v>
          </cell>
          <cell r="C23686" t="str">
            <v>t</v>
          </cell>
          <cell r="D23686">
            <v>197.39</v>
          </cell>
          <cell r="E23686" t="str">
            <v>DNIT - ABR/25</v>
          </cell>
        </row>
        <row r="23687">
          <cell r="A23687">
            <v>4011456</v>
          </cell>
          <cell r="B23687" t="str">
            <v>Concreto asfáltico com asfalto polímero - faixa A - areia extraída e brita produzida</v>
          </cell>
          <cell r="C23687" t="str">
            <v>t</v>
          </cell>
          <cell r="D23687">
            <v>127.66</v>
          </cell>
          <cell r="E23687" t="str">
            <v>DNIT - ABR/25</v>
          </cell>
        </row>
        <row r="23688">
          <cell r="A23688">
            <v>4011461</v>
          </cell>
          <cell r="B23688" t="str">
            <v>Concreto asfáltico com asfalto polímero - faixa B - areia e brita comerciais</v>
          </cell>
          <cell r="C23688" t="str">
            <v>t</v>
          </cell>
          <cell r="D23688">
            <v>198.01</v>
          </cell>
          <cell r="E23688" t="str">
            <v>DNIT - ABR/25</v>
          </cell>
        </row>
        <row r="23689">
          <cell r="A23689">
            <v>4011460</v>
          </cell>
          <cell r="B23689" t="str">
            <v>Concreto asfáltico com asfalto polímero - faixa B - areia extraída e brita produzida</v>
          </cell>
          <cell r="C23689" t="str">
            <v>t</v>
          </cell>
          <cell r="D23689">
            <v>129.76</v>
          </cell>
          <cell r="E23689" t="str">
            <v>DNIT - ABR/25</v>
          </cell>
        </row>
        <row r="23690">
          <cell r="A23690">
            <v>4011466</v>
          </cell>
          <cell r="B23690" t="str">
            <v>Concreto asfáltico com asfalto polímero - faixa C - areia e brita comerciais</v>
          </cell>
          <cell r="C23690" t="str">
            <v>t</v>
          </cell>
          <cell r="D23690">
            <v>201.86</v>
          </cell>
          <cell r="E23690" t="str">
            <v>DNIT - ABR/25</v>
          </cell>
        </row>
        <row r="23691">
          <cell r="A23691">
            <v>4011465</v>
          </cell>
          <cell r="B23691" t="str">
            <v>Concreto asfáltico com asfalto polímero - faixa C - areia extraída e brita produzida</v>
          </cell>
          <cell r="C23691" t="str">
            <v>t</v>
          </cell>
          <cell r="D23691">
            <v>131.04</v>
          </cell>
          <cell r="E23691" t="str">
            <v>DNIT - ABR/25</v>
          </cell>
        </row>
        <row r="23692">
          <cell r="A23692">
            <v>4011469</v>
          </cell>
          <cell r="B23692" t="str">
            <v>Concreto asfáltico com borracha - faixa A - brita comercial</v>
          </cell>
          <cell r="C23692" t="str">
            <v>t</v>
          </cell>
          <cell r="D23692">
            <v>229.63</v>
          </cell>
          <cell r="E23692" t="str">
            <v>DNIT - ABR/25</v>
          </cell>
        </row>
        <row r="23693">
          <cell r="A23693">
            <v>4011473</v>
          </cell>
          <cell r="B23693" t="str">
            <v>Concreto asfáltico com borracha - faixa A - brita produzida</v>
          </cell>
          <cell r="C23693" t="str">
            <v>t</v>
          </cell>
          <cell r="D23693">
            <v>172.94</v>
          </cell>
          <cell r="E23693" t="str">
            <v>DNIT - ABR/25</v>
          </cell>
        </row>
        <row r="23694">
          <cell r="A23694">
            <v>4011470</v>
          </cell>
          <cell r="B23694" t="str">
            <v>Concreto asfáltico com borracha - faixa B - brita comercial</v>
          </cell>
          <cell r="C23694" t="str">
            <v>t</v>
          </cell>
          <cell r="D23694">
            <v>232.84</v>
          </cell>
          <cell r="E23694" t="str">
            <v>DNIT - ABR/25</v>
          </cell>
        </row>
        <row r="23695">
          <cell r="A23695">
            <v>4011474</v>
          </cell>
          <cell r="B23695" t="str">
            <v>Concreto asfáltico com borracha - faixa B - brita produzida</v>
          </cell>
          <cell r="C23695" t="str">
            <v>t</v>
          </cell>
          <cell r="D23695">
            <v>176.53</v>
          </cell>
          <cell r="E23695" t="str">
            <v>DNIT - ABR/25</v>
          </cell>
        </row>
        <row r="23696">
          <cell r="A23696">
            <v>4011471</v>
          </cell>
          <cell r="B23696" t="str">
            <v>Concreto asfáltico com borracha - faixa C - brita comercial</v>
          </cell>
          <cell r="C23696" t="str">
            <v>t</v>
          </cell>
          <cell r="D23696">
            <v>233.56</v>
          </cell>
          <cell r="E23696" t="str">
            <v>DNIT - ABR/25</v>
          </cell>
        </row>
        <row r="23697">
          <cell r="A23697">
            <v>4011475</v>
          </cell>
          <cell r="B23697" t="str">
            <v>Concreto asfáltico com borracha - faixa C - brita produzida</v>
          </cell>
          <cell r="C23697" t="str">
            <v>t</v>
          </cell>
          <cell r="D23697">
            <v>178.3</v>
          </cell>
          <cell r="E23697" t="str">
            <v>DNIT - ABR/25</v>
          </cell>
        </row>
        <row r="23698">
          <cell r="A23698">
            <v>4011472</v>
          </cell>
          <cell r="B23698" t="str">
            <v>Concreto asfáltico com borracha - faixa GAP GRADED - brita comercial</v>
          </cell>
          <cell r="C23698" t="str">
            <v>t</v>
          </cell>
          <cell r="D23698">
            <v>233.16</v>
          </cell>
          <cell r="E23698" t="str">
            <v>DNIT - ABR/25</v>
          </cell>
        </row>
        <row r="23699">
          <cell r="A23699">
            <v>4011476</v>
          </cell>
          <cell r="B23699" t="str">
            <v>Concreto asfáltico com borracha - faixa GAP GRADED - brita produzida</v>
          </cell>
          <cell r="C23699" t="str">
            <v>t</v>
          </cell>
          <cell r="D23699">
            <v>172.84</v>
          </cell>
          <cell r="E23699" t="str">
            <v>DNIT - ABR/25</v>
          </cell>
        </row>
        <row r="23700">
          <cell r="A23700">
            <v>4011478</v>
          </cell>
          <cell r="B23700" t="str">
            <v>Concreto asfáltico reciclado em usina com adição de asfalto - brita comercial</v>
          </cell>
          <cell r="C23700" t="str">
            <v>t</v>
          </cell>
          <cell r="D23700">
            <v>170.95</v>
          </cell>
          <cell r="E23700" t="str">
            <v>DNIT - ABR/25</v>
          </cell>
        </row>
        <row r="23701">
          <cell r="A23701">
            <v>4011477</v>
          </cell>
          <cell r="B23701" t="str">
            <v>Concreto asfáltico reciclado em usina com adição de asfalto - brita produzida</v>
          </cell>
          <cell r="C23701" t="str">
            <v>t</v>
          </cell>
          <cell r="D23701">
            <v>133.91999999999999</v>
          </cell>
          <cell r="E23701" t="str">
            <v>DNIT - ABR/25</v>
          </cell>
        </row>
        <row r="23702">
          <cell r="A23702">
            <v>4011539</v>
          </cell>
          <cell r="B23702" t="str">
            <v>Cura com pintura asfáltica para camadas granulares com adição de cimento</v>
          </cell>
          <cell r="C23702" t="str">
            <v>m²</v>
          </cell>
          <cell r="D23702">
            <v>0.21</v>
          </cell>
          <cell r="E23702" t="str">
            <v>DNIT - ABR/25</v>
          </cell>
        </row>
        <row r="23703">
          <cell r="A23703">
            <v>4011538</v>
          </cell>
          <cell r="B23703" t="str">
            <v>Cura com pintura asfáltica para pavimento de concreto compactado com rolo</v>
          </cell>
          <cell r="C23703" t="str">
            <v>m²</v>
          </cell>
          <cell r="D23703">
            <v>0.33</v>
          </cell>
          <cell r="E23703" t="str">
            <v>DNIT - ABR/25</v>
          </cell>
        </row>
        <row r="23704">
          <cell r="A23704">
            <v>4016096</v>
          </cell>
          <cell r="B23704" t="str">
            <v>Escavação e carga de material de jazida com escavadeira hidráulica de 1,56 m³</v>
          </cell>
          <cell r="C23704" t="str">
            <v>m³</v>
          </cell>
          <cell r="D23704">
            <v>1.5</v>
          </cell>
          <cell r="E23704" t="str">
            <v>DNIT - ABR/25</v>
          </cell>
        </row>
        <row r="23705">
          <cell r="A23705">
            <v>4016008</v>
          </cell>
          <cell r="B23705" t="str">
            <v>Escavação e carga de material de jazida com trator de 127 kW e carregadeira de 3,4 m³</v>
          </cell>
          <cell r="C23705" t="str">
            <v>m³</v>
          </cell>
          <cell r="D23705">
            <v>4.58</v>
          </cell>
          <cell r="E23705" t="str">
            <v>DNIT - ABR/25</v>
          </cell>
        </row>
        <row r="23706">
          <cell r="A23706">
            <v>4016007</v>
          </cell>
          <cell r="B23706" t="str">
            <v>Escavação e carga de material de jazida com trator de 97 kW e carregadeira de 1,72 m³</v>
          </cell>
          <cell r="C23706" t="str">
            <v>m³</v>
          </cell>
          <cell r="D23706">
            <v>5.21</v>
          </cell>
          <cell r="E23706" t="str">
            <v>DNIT - ABR/25</v>
          </cell>
        </row>
        <row r="23707">
          <cell r="A23707">
            <v>4015612</v>
          </cell>
          <cell r="B23707" t="str">
            <v>Execução de revestimento primário com material de jazida - 100% Proctor intermediário</v>
          </cell>
          <cell r="C23707" t="str">
            <v>m³</v>
          </cell>
          <cell r="D23707">
            <v>13.79</v>
          </cell>
          <cell r="E23707" t="str">
            <v>DNIT - ABR/25</v>
          </cell>
        </row>
        <row r="23708">
          <cell r="A23708">
            <v>4011562</v>
          </cell>
          <cell r="B23708" t="str">
            <v>Geogrelha bidirecional com resistência à tração de 30 kN/m - deformação &lt; 5% - malha de 36 x 34 mm - para reforço de base granular</v>
          </cell>
          <cell r="C23708" t="str">
            <v>m²</v>
          </cell>
          <cell r="D23708">
            <v>38.81</v>
          </cell>
          <cell r="E23708" t="str">
            <v>DNIT - ABR/25</v>
          </cell>
        </row>
        <row r="23709">
          <cell r="A23709">
            <v>4011351</v>
          </cell>
          <cell r="B23709" t="str">
            <v>Imprimação com asfalto diluído</v>
          </cell>
          <cell r="C23709" t="str">
            <v>m²</v>
          </cell>
          <cell r="D23709">
            <v>0.39</v>
          </cell>
          <cell r="E23709" t="str">
            <v>DNIT - ABR/25</v>
          </cell>
        </row>
        <row r="23710">
          <cell r="A23710">
            <v>4011352</v>
          </cell>
          <cell r="B23710" t="str">
            <v>Imprimação com emulsão asfáltica</v>
          </cell>
          <cell r="C23710" t="str">
            <v>m²</v>
          </cell>
          <cell r="D23710">
            <v>0.43</v>
          </cell>
          <cell r="E23710" t="str">
            <v>DNIT - ABR/25</v>
          </cell>
        </row>
        <row r="23711">
          <cell r="A23711">
            <v>4011402</v>
          </cell>
          <cell r="B23711" t="str">
            <v>Lama asfáltica - faixa I - areia e brita comerciais</v>
          </cell>
          <cell r="C23711" t="str">
            <v>m²</v>
          </cell>
          <cell r="D23711">
            <v>0.98</v>
          </cell>
          <cell r="E23711" t="str">
            <v>DNIT - ABR/25</v>
          </cell>
        </row>
        <row r="23712">
          <cell r="A23712">
            <v>4011401</v>
          </cell>
          <cell r="B23712" t="str">
            <v>Lama asfáltica - faixa I - areia extraída e brita produzida</v>
          </cell>
          <cell r="C23712" t="str">
            <v>m²</v>
          </cell>
          <cell r="D23712">
            <v>0.65</v>
          </cell>
          <cell r="E23712" t="str">
            <v>DNIT - ABR/25</v>
          </cell>
        </row>
        <row r="23713">
          <cell r="A23713">
            <v>4011404</v>
          </cell>
          <cell r="B23713" t="str">
            <v>Lama asfáltica - faixa II - areia e brita comerciais</v>
          </cell>
          <cell r="C23713" t="str">
            <v>m²</v>
          </cell>
          <cell r="D23713">
            <v>0.69</v>
          </cell>
          <cell r="E23713" t="str">
            <v>DNIT - ABR/25</v>
          </cell>
        </row>
        <row r="23714">
          <cell r="A23714">
            <v>4011403</v>
          </cell>
          <cell r="B23714" t="str">
            <v>Lama asfáltica - faixa II - areia extraída e brita produzida</v>
          </cell>
          <cell r="C23714" t="str">
            <v>m²</v>
          </cell>
          <cell r="D23714">
            <v>0.45</v>
          </cell>
          <cell r="E23714" t="str">
            <v>DNIT - ABR/25</v>
          </cell>
        </row>
        <row r="23715">
          <cell r="A23715">
            <v>4011406</v>
          </cell>
          <cell r="B23715" t="str">
            <v>Lama asfáltica - faixa III - areia e brita comerciais</v>
          </cell>
          <cell r="C23715" t="str">
            <v>m²</v>
          </cell>
          <cell r="D23715">
            <v>1.27</v>
          </cell>
          <cell r="E23715" t="str">
            <v>DNIT - ABR/25</v>
          </cell>
        </row>
        <row r="23716">
          <cell r="A23716">
            <v>4011405</v>
          </cell>
          <cell r="B23716" t="str">
            <v>Lama asfáltica - faixa III - areia extraída e brita produzida</v>
          </cell>
          <cell r="C23716" t="str">
            <v>m²</v>
          </cell>
          <cell r="D23716">
            <v>0.85</v>
          </cell>
          <cell r="E23716" t="str">
            <v>DNIT - ABR/25</v>
          </cell>
        </row>
        <row r="23717">
          <cell r="A23717">
            <v>4011392</v>
          </cell>
          <cell r="B23717" t="str">
            <v>Macadame betuminoso por penetração - faixa A - brita comercial</v>
          </cell>
          <cell r="C23717" t="str">
            <v>m³</v>
          </cell>
          <cell r="D23717">
            <v>251.11</v>
          </cell>
          <cell r="E23717" t="str">
            <v>DNIT - ABR/25</v>
          </cell>
        </row>
        <row r="23718">
          <cell r="A23718">
            <v>4011391</v>
          </cell>
          <cell r="B23718" t="str">
            <v>Macadame betuminoso por penetração - faixa A - brita produzida</v>
          </cell>
          <cell r="C23718" t="str">
            <v>m³</v>
          </cell>
          <cell r="D23718">
            <v>133.69</v>
          </cell>
          <cell r="E23718" t="str">
            <v>DNIT - ABR/25</v>
          </cell>
        </row>
        <row r="23719">
          <cell r="A23719">
            <v>4011394</v>
          </cell>
          <cell r="B23719" t="str">
            <v>Macadame betuminoso por penetração - faixa B - brita comercial</v>
          </cell>
          <cell r="C23719" t="str">
            <v>m³</v>
          </cell>
          <cell r="D23719">
            <v>251.74</v>
          </cell>
          <cell r="E23719" t="str">
            <v>DNIT - ABR/25</v>
          </cell>
        </row>
        <row r="23720">
          <cell r="A23720">
            <v>4011393</v>
          </cell>
          <cell r="B23720" t="str">
            <v>Macadame betuminoso por penetração - faixa B - brita produzida</v>
          </cell>
          <cell r="C23720" t="str">
            <v>m³</v>
          </cell>
          <cell r="D23720">
            <v>134.37</v>
          </cell>
          <cell r="E23720" t="str">
            <v>DNIT - ABR/25</v>
          </cell>
        </row>
        <row r="23721">
          <cell r="A23721">
            <v>4011396</v>
          </cell>
          <cell r="B23721" t="str">
            <v>Macadame betuminoso por penetração - faixa C - brita comercial</v>
          </cell>
          <cell r="C23721" t="str">
            <v>m³</v>
          </cell>
          <cell r="D23721">
            <v>254.36</v>
          </cell>
          <cell r="E23721" t="str">
            <v>DNIT - ABR/25</v>
          </cell>
        </row>
        <row r="23722">
          <cell r="A23722">
            <v>4011395</v>
          </cell>
          <cell r="B23722" t="str">
            <v>Macadame betuminoso por penetração - faixa C - brita produzida</v>
          </cell>
          <cell r="C23722" t="str">
            <v>m³</v>
          </cell>
          <cell r="D23722">
            <v>135.13</v>
          </cell>
          <cell r="E23722" t="str">
            <v>DNIT - ABR/25</v>
          </cell>
        </row>
        <row r="23723">
          <cell r="A23723">
            <v>4011398</v>
          </cell>
          <cell r="B23723" t="str">
            <v>Macadame betuminoso por penetração - faixa D - brita comercial</v>
          </cell>
          <cell r="C23723" t="str">
            <v>m³</v>
          </cell>
          <cell r="D23723">
            <v>258.08</v>
          </cell>
          <cell r="E23723" t="str">
            <v>DNIT - ABR/25</v>
          </cell>
        </row>
        <row r="23724">
          <cell r="A23724">
            <v>4011397</v>
          </cell>
          <cell r="B23724" t="str">
            <v>Macadame betuminoso por penetração - faixa D - brita produzida</v>
          </cell>
          <cell r="C23724" t="str">
            <v>m³</v>
          </cell>
          <cell r="D23724">
            <v>135.44</v>
          </cell>
          <cell r="E23724" t="str">
            <v>DNIT - ABR/25</v>
          </cell>
        </row>
        <row r="23725">
          <cell r="A23725">
            <v>4011400</v>
          </cell>
          <cell r="B23725" t="str">
            <v>Macadame betuminoso por penetração com asfalto com polímero - faixa A - brita comercial</v>
          </cell>
          <cell r="C23725" t="str">
            <v>m³</v>
          </cell>
          <cell r="D23725">
            <v>269.86</v>
          </cell>
          <cell r="E23725" t="str">
            <v>DNIT - ABR/25</v>
          </cell>
        </row>
        <row r="23726">
          <cell r="A23726">
            <v>4011399</v>
          </cell>
          <cell r="B23726" t="str">
            <v>Macadame betuminoso por penetração com asfalto com polímero - faixa A - brita produzida</v>
          </cell>
          <cell r="C23726" t="str">
            <v>m³</v>
          </cell>
          <cell r="D23726">
            <v>154.88999999999999</v>
          </cell>
          <cell r="E23726" t="str">
            <v>DNIT - ABR/25</v>
          </cell>
        </row>
        <row r="23727">
          <cell r="A23727">
            <v>4011490</v>
          </cell>
          <cell r="B23727" t="str">
            <v>Manta sintética para recapeamento asfáltico com geotêxtil RT - 09 - fornecimento e aplicação</v>
          </cell>
          <cell r="C23727" t="str">
            <v>m²</v>
          </cell>
          <cell r="D23727">
            <v>5.19</v>
          </cell>
          <cell r="E23727" t="str">
            <v>DNIT - ABR/25</v>
          </cell>
        </row>
        <row r="23728">
          <cell r="A23728">
            <v>4011536</v>
          </cell>
          <cell r="B23728" t="str">
            <v>Membrana plástica isolante e impermeabilizante com espessura de 0,2 mm - fornecimento e instalação</v>
          </cell>
          <cell r="C23728" t="str">
            <v>m²</v>
          </cell>
          <cell r="D23728">
            <v>1.85</v>
          </cell>
          <cell r="E23728" t="str">
            <v>DNIT - ABR/25</v>
          </cell>
        </row>
        <row r="23729">
          <cell r="A23729">
            <v>4011415</v>
          </cell>
          <cell r="B23729" t="str">
            <v>Micro pré-misturado a quente com asfalto polímero - brita comercial</v>
          </cell>
          <cell r="C23729" t="str">
            <v>t</v>
          </cell>
          <cell r="D23729">
            <v>186.06</v>
          </cell>
          <cell r="E23729" t="str">
            <v>DNIT - ABR/25</v>
          </cell>
        </row>
        <row r="23730">
          <cell r="A23730">
            <v>4011416</v>
          </cell>
          <cell r="B23730" t="str">
            <v>Micro pré-misturado a quente com asfalto polímero - brita produzida</v>
          </cell>
          <cell r="C23730" t="str">
            <v>t</v>
          </cell>
          <cell r="D23730">
            <v>131.43</v>
          </cell>
          <cell r="E23730" t="str">
            <v>DNIT - ABR/25</v>
          </cell>
        </row>
        <row r="23731">
          <cell r="A23731">
            <v>4011408</v>
          </cell>
          <cell r="B23731" t="str">
            <v>Microrrevestimento a frio com emulsão modificada com polímero de 0,8 cm - faixa II - brita comercial</v>
          </cell>
          <cell r="C23731" t="str">
            <v>m²</v>
          </cell>
          <cell r="D23731">
            <v>2.6</v>
          </cell>
          <cell r="E23731" t="str">
            <v>DNIT - ABR/25</v>
          </cell>
        </row>
        <row r="23732">
          <cell r="A23732">
            <v>4011407</v>
          </cell>
          <cell r="B23732" t="str">
            <v>Microrrevestimento a frio com emulsão modificada com polímero de 0,8 cm - faixa II - brita produzida</v>
          </cell>
          <cell r="C23732" t="str">
            <v>m²</v>
          </cell>
          <cell r="D23732">
            <v>1.9</v>
          </cell>
          <cell r="E23732" t="str">
            <v>DNIT - ABR/25</v>
          </cell>
        </row>
        <row r="23733">
          <cell r="A23733">
            <v>4011410</v>
          </cell>
          <cell r="B23733" t="str">
            <v>Microrrevestimento a frio com emulsão modificada com polímero de 1,5 cm - faixa III - brita comercial</v>
          </cell>
          <cell r="C23733" t="str">
            <v>m²</v>
          </cell>
          <cell r="D23733">
            <v>5.03</v>
          </cell>
          <cell r="E23733" t="str">
            <v>DNIT - ABR/25</v>
          </cell>
        </row>
        <row r="23734">
          <cell r="A23734">
            <v>4011409</v>
          </cell>
          <cell r="B23734" t="str">
            <v>Microrrevestimento a frio com emulsão modificada com polímero de 1,5 cm - faixa III - brita produzida</v>
          </cell>
          <cell r="C23734" t="str">
            <v>m²</v>
          </cell>
          <cell r="D23734">
            <v>3.7</v>
          </cell>
          <cell r="E23734" t="str">
            <v>DNIT - ABR/25</v>
          </cell>
        </row>
        <row r="23735">
          <cell r="A23735">
            <v>4011412</v>
          </cell>
          <cell r="B23735" t="str">
            <v>Microrrevestimento a frio com emulsão modificada com polímero de 2,0 cm - faixa III - brita comercial</v>
          </cell>
          <cell r="C23735" t="str">
            <v>m²</v>
          </cell>
          <cell r="D23735">
            <v>6.7</v>
          </cell>
          <cell r="E23735" t="str">
            <v>DNIT - ABR/25</v>
          </cell>
        </row>
        <row r="23736">
          <cell r="A23736">
            <v>4011411</v>
          </cell>
          <cell r="B23736" t="str">
            <v>Microrrevestimento a frio com emulsão modificada com polímero de 2,0 cm - faixa III - brita produzida</v>
          </cell>
          <cell r="C23736" t="str">
            <v>m²</v>
          </cell>
          <cell r="D23736">
            <v>4.9400000000000004</v>
          </cell>
          <cell r="E23736" t="str">
            <v>DNIT - ABR/25</v>
          </cell>
        </row>
        <row r="23737">
          <cell r="A23737">
            <v>4011520</v>
          </cell>
          <cell r="B23737" t="str">
            <v>Pavimento de concreto com equipamento de pequeno porte - areia e brita comerciais</v>
          </cell>
          <cell r="C23737" t="str">
            <v>m³</v>
          </cell>
          <cell r="D23737">
            <v>569.49</v>
          </cell>
          <cell r="E23737" t="str">
            <v>DNIT - ABR/25</v>
          </cell>
        </row>
        <row r="23738">
          <cell r="A23738">
            <v>4011507</v>
          </cell>
          <cell r="B23738" t="str">
            <v>Pavimento de concreto com equipamento de pequeno porte - areia extraída e brita produzida</v>
          </cell>
          <cell r="C23738" t="str">
            <v>m³</v>
          </cell>
          <cell r="D23738">
            <v>420.55</v>
          </cell>
          <cell r="E23738" t="str">
            <v>DNIT - ABR/25</v>
          </cell>
        </row>
        <row r="23739">
          <cell r="A23739">
            <v>4011535</v>
          </cell>
          <cell r="B23739" t="str">
            <v>Pavimento de concreto com equipamento fôrma-trilho - areia e brita comerciais</v>
          </cell>
          <cell r="C23739" t="str">
            <v>m³</v>
          </cell>
          <cell r="D23739">
            <v>406.65</v>
          </cell>
          <cell r="E23739" t="str">
            <v>DNIT - ABR/25</v>
          </cell>
        </row>
        <row r="23740">
          <cell r="A23740">
            <v>4011534</v>
          </cell>
          <cell r="B23740" t="str">
            <v>Pavimento de concreto com equipamento fôrma-trilho - areia extraída e brita produzida</v>
          </cell>
          <cell r="C23740" t="str">
            <v>m³</v>
          </cell>
          <cell r="D23740">
            <v>274.44</v>
          </cell>
          <cell r="E23740" t="str">
            <v>DNIT - ABR/25</v>
          </cell>
        </row>
        <row r="23741">
          <cell r="A23741">
            <v>4011533</v>
          </cell>
          <cell r="B23741" t="str">
            <v>Pavimento de concreto com fôrmas deslizantes - areia e brita comerciais</v>
          </cell>
          <cell r="C23741" t="str">
            <v>m³</v>
          </cell>
          <cell r="D23741">
            <v>416.59</v>
          </cell>
          <cell r="E23741" t="str">
            <v>DNIT - ABR/25</v>
          </cell>
        </row>
        <row r="23742">
          <cell r="A23742">
            <v>4011532</v>
          </cell>
          <cell r="B23742" t="str">
            <v>Pavimento de concreto com fôrmas deslizantes - areia extraída e brita produzida</v>
          </cell>
          <cell r="C23742" t="str">
            <v>m³</v>
          </cell>
          <cell r="D23742">
            <v>284.38</v>
          </cell>
          <cell r="E23742" t="str">
            <v>DNIT - ABR/25</v>
          </cell>
        </row>
        <row r="23743">
          <cell r="A23743">
            <v>4011492</v>
          </cell>
          <cell r="B23743" t="str">
            <v>Pavimento de concreto compactado com rolo - brita comercial</v>
          </cell>
          <cell r="C23743" t="str">
            <v>m³</v>
          </cell>
          <cell r="D23743">
            <v>350.45</v>
          </cell>
          <cell r="E23743" t="str">
            <v>DNIT - ABR/25</v>
          </cell>
        </row>
        <row r="23744">
          <cell r="A23744">
            <v>4011491</v>
          </cell>
          <cell r="B23744" t="str">
            <v>Pavimento de concreto compactado com rolo - brita produzida</v>
          </cell>
          <cell r="C23744" t="str">
            <v>m³</v>
          </cell>
          <cell r="D23744">
            <v>214.87</v>
          </cell>
          <cell r="E23744" t="str">
            <v>DNIT - ABR/25</v>
          </cell>
        </row>
        <row r="23745">
          <cell r="A23745">
            <v>4011353</v>
          </cell>
          <cell r="B23745" t="str">
            <v>Pintura de ligação</v>
          </cell>
          <cell r="C23745" t="str">
            <v>m²</v>
          </cell>
          <cell r="D23745">
            <v>0.28999999999999998</v>
          </cell>
          <cell r="E23745" t="str">
            <v>DNIT - ABR/25</v>
          </cell>
        </row>
        <row r="23746">
          <cell r="A23746">
            <v>4011354</v>
          </cell>
          <cell r="B23746" t="str">
            <v>Pintura de ligação - emulsão com polímero</v>
          </cell>
          <cell r="C23746" t="str">
            <v>m²</v>
          </cell>
          <cell r="D23746">
            <v>0.28999999999999998</v>
          </cell>
          <cell r="E23746" t="str">
            <v>DNIT - ABR/25</v>
          </cell>
        </row>
        <row r="23747">
          <cell r="A23747">
            <v>4011418</v>
          </cell>
          <cell r="B23747" t="str">
            <v>Pré-misturado a frio - faixa A - areia e brita comerciais</v>
          </cell>
          <cell r="C23747" t="str">
            <v>m³</v>
          </cell>
          <cell r="D23747">
            <v>348.14</v>
          </cell>
          <cell r="E23747" t="str">
            <v>DNIT - ABR/25</v>
          </cell>
        </row>
        <row r="23748">
          <cell r="A23748">
            <v>4011417</v>
          </cell>
          <cell r="B23748" t="str">
            <v>Pré-misturado a frio - faixa A - areia extraída e brita produzida</v>
          </cell>
          <cell r="C23748" t="str">
            <v>m³</v>
          </cell>
          <cell r="D23748">
            <v>193.07</v>
          </cell>
          <cell r="E23748" t="str">
            <v>DNIT - ABR/25</v>
          </cell>
        </row>
        <row r="23749">
          <cell r="A23749">
            <v>4011420</v>
          </cell>
          <cell r="B23749" t="str">
            <v>Pré-misturado a frio - faixa B - areia e brita comerciais</v>
          </cell>
          <cell r="C23749" t="str">
            <v>m³</v>
          </cell>
          <cell r="D23749">
            <v>355.76</v>
          </cell>
          <cell r="E23749" t="str">
            <v>DNIT - ABR/25</v>
          </cell>
        </row>
        <row r="23750">
          <cell r="A23750">
            <v>4011419</v>
          </cell>
          <cell r="B23750" t="str">
            <v>Pré-misturado a frio - faixa B - areia extraída e brita produzida</v>
          </cell>
          <cell r="C23750" t="str">
            <v>m³</v>
          </cell>
          <cell r="D23750">
            <v>189.8</v>
          </cell>
          <cell r="E23750" t="str">
            <v>DNIT - ABR/25</v>
          </cell>
        </row>
        <row r="23751">
          <cell r="A23751">
            <v>4011422</v>
          </cell>
          <cell r="B23751" t="str">
            <v>Pré-misturado a frio - faixa C - areia e brita comerciais</v>
          </cell>
          <cell r="C23751" t="str">
            <v>m³</v>
          </cell>
          <cell r="D23751">
            <v>359.2</v>
          </cell>
          <cell r="E23751" t="str">
            <v>DNIT - ABR/25</v>
          </cell>
        </row>
        <row r="23752">
          <cell r="A23752">
            <v>4011421</v>
          </cell>
          <cell r="B23752" t="str">
            <v>Pré-misturado a frio - faixa C - areia extraída e brita produzida</v>
          </cell>
          <cell r="C23752" t="str">
            <v>m³</v>
          </cell>
          <cell r="D23752">
            <v>202.57</v>
          </cell>
          <cell r="E23752" t="str">
            <v>DNIT - ABR/25</v>
          </cell>
        </row>
        <row r="23753">
          <cell r="A23753">
            <v>4011424</v>
          </cell>
          <cell r="B23753" t="str">
            <v>Pré-misturado a frio - faixa D - areia e brita comerciais</v>
          </cell>
          <cell r="C23753" t="str">
            <v>m³</v>
          </cell>
          <cell r="D23753">
            <v>367.75</v>
          </cell>
          <cell r="E23753" t="str">
            <v>DNIT - ABR/25</v>
          </cell>
        </row>
        <row r="23754">
          <cell r="A23754">
            <v>4011423</v>
          </cell>
          <cell r="B23754" t="str">
            <v>Pré-misturado a frio - faixa D - areia extraída e brita produzida</v>
          </cell>
          <cell r="C23754" t="str">
            <v>m³</v>
          </cell>
          <cell r="D23754">
            <v>199.29</v>
          </cell>
          <cell r="E23754" t="str">
            <v>DNIT - ABR/25</v>
          </cell>
        </row>
        <row r="23755">
          <cell r="A23755">
            <v>4011426</v>
          </cell>
          <cell r="B23755" t="str">
            <v>Pré-misturado a frio com emulsão asfáltica com polímero - faixa A - areia e brita comerciais</v>
          </cell>
          <cell r="C23755" t="str">
            <v>m³</v>
          </cell>
          <cell r="D23755">
            <v>348.14</v>
          </cell>
          <cell r="E23755" t="str">
            <v>DNIT - ABR/25</v>
          </cell>
        </row>
        <row r="23756">
          <cell r="A23756">
            <v>4011425</v>
          </cell>
          <cell r="B23756" t="str">
            <v>Pré-misturado a frio com emulsão asfáltica com polímero - faixa A - areia extraída e brita produzida</v>
          </cell>
          <cell r="C23756" t="str">
            <v>m³</v>
          </cell>
          <cell r="D23756">
            <v>193.07</v>
          </cell>
          <cell r="E23756" t="str">
            <v>DNIT - ABR/25</v>
          </cell>
        </row>
        <row r="23757">
          <cell r="A23757">
            <v>4011428</v>
          </cell>
          <cell r="B23757" t="str">
            <v>Pré-misturado a frio com emulsão asfáltica com polímero - faixa B - areia e brita comerciais</v>
          </cell>
          <cell r="C23757" t="str">
            <v>m³</v>
          </cell>
          <cell r="D23757">
            <v>355.76</v>
          </cell>
          <cell r="E23757" t="str">
            <v>DNIT - ABR/25</v>
          </cell>
        </row>
        <row r="23758">
          <cell r="A23758">
            <v>4011427</v>
          </cell>
          <cell r="B23758" t="str">
            <v>Pré-misturado a frio com emulsão asfáltica com polímero - faixa B - areia extraída e brita produzida</v>
          </cell>
          <cell r="C23758" t="str">
            <v>m³</v>
          </cell>
          <cell r="D23758">
            <v>189.8</v>
          </cell>
          <cell r="E23758" t="str">
            <v>DNIT - ABR/25</v>
          </cell>
        </row>
        <row r="23759">
          <cell r="A23759">
            <v>4011430</v>
          </cell>
          <cell r="B23759" t="str">
            <v>Pré-misturado a frio com emulsão asfáltica com polímero - faixa C - areia e brita comerciais</v>
          </cell>
          <cell r="C23759" t="str">
            <v>m³</v>
          </cell>
          <cell r="D23759">
            <v>357.93</v>
          </cell>
          <cell r="E23759" t="str">
            <v>DNIT - ABR/25</v>
          </cell>
        </row>
        <row r="23760">
          <cell r="A23760">
            <v>4011429</v>
          </cell>
          <cell r="B23760" t="str">
            <v>Pré-misturado a frio com emulsão asfáltica com polímero - faixa C - areia extraída e brita produzida</v>
          </cell>
          <cell r="C23760" t="str">
            <v>m³</v>
          </cell>
          <cell r="D23760">
            <v>202.04</v>
          </cell>
          <cell r="E23760" t="str">
            <v>DNIT - ABR/25</v>
          </cell>
        </row>
        <row r="23761">
          <cell r="A23761">
            <v>4011432</v>
          </cell>
          <cell r="B23761" t="str">
            <v>Pré-misturado a frio com emulsão asfáltica com polímero - faixa D - areia e brita comerciais</v>
          </cell>
          <cell r="C23761" t="str">
            <v>m³</v>
          </cell>
          <cell r="D23761">
            <v>366.43</v>
          </cell>
          <cell r="E23761" t="str">
            <v>DNIT - ABR/25</v>
          </cell>
        </row>
        <row r="23762">
          <cell r="A23762">
            <v>4011431</v>
          </cell>
          <cell r="B23762" t="str">
            <v>Pré-misturado a frio com emulsão asfáltica com polímero - faixa D - areia extraída e brita produzida</v>
          </cell>
          <cell r="C23762" t="str">
            <v>m³</v>
          </cell>
          <cell r="D23762">
            <v>198.78</v>
          </cell>
          <cell r="E23762" t="str">
            <v>DNIT - ABR/25</v>
          </cell>
        </row>
        <row r="23763">
          <cell r="A23763">
            <v>4011434</v>
          </cell>
          <cell r="B23763" t="str">
            <v>Pré-misturado a quente com asfalto polímero - faixa I - camada porosa de atrito - areia e brita comerciais</v>
          </cell>
          <cell r="C23763" t="str">
            <v>t</v>
          </cell>
          <cell r="D23763">
            <v>197.98</v>
          </cell>
          <cell r="E23763" t="str">
            <v>DNIT - ABR/25</v>
          </cell>
        </row>
        <row r="23764">
          <cell r="A23764">
            <v>4011433</v>
          </cell>
          <cell r="B23764" t="str">
            <v>Pré-misturado a quente com asfalto polímero - faixa I - camada porosa de atrito - areia extraída e brita produzida</v>
          </cell>
          <cell r="C23764" t="str">
            <v>t</v>
          </cell>
          <cell r="D23764">
            <v>127.28</v>
          </cell>
          <cell r="E23764" t="str">
            <v>DNIT - ABR/25</v>
          </cell>
        </row>
        <row r="23765">
          <cell r="A23765">
            <v>4011436</v>
          </cell>
          <cell r="B23765" t="str">
            <v>Pré-misturado a quente com asfalto polímero - faixa II - camada porosa de atrito - areia e brita comerciais</v>
          </cell>
          <cell r="C23765" t="str">
            <v>t</v>
          </cell>
          <cell r="D23765">
            <v>191.62</v>
          </cell>
          <cell r="E23765" t="str">
            <v>DNIT - ABR/25</v>
          </cell>
        </row>
        <row r="23766">
          <cell r="A23766">
            <v>4011435</v>
          </cell>
          <cell r="B23766" t="str">
            <v>Pré-misturado a quente com asfalto polímero - faixa II - camada porosa de atrito - areia extraída e brita produzida</v>
          </cell>
          <cell r="C23766" t="str">
            <v>t</v>
          </cell>
          <cell r="D23766">
            <v>118.93</v>
          </cell>
          <cell r="E23766" t="str">
            <v>DNIT - ABR/25</v>
          </cell>
        </row>
        <row r="23767">
          <cell r="A23767">
            <v>4011438</v>
          </cell>
          <cell r="B23767" t="str">
            <v>Pré-misturado a quente com asfalto polímero - faixa III - camada porosa de atrito - areia e brita comerciais</v>
          </cell>
          <cell r="C23767" t="str">
            <v>t</v>
          </cell>
          <cell r="D23767">
            <v>197.7</v>
          </cell>
          <cell r="E23767" t="str">
            <v>DNIT - ABR/25</v>
          </cell>
        </row>
        <row r="23768">
          <cell r="A23768">
            <v>4011437</v>
          </cell>
          <cell r="B23768" t="str">
            <v>Pré-misturado a quente com asfalto polímero - faixa III - camada porosa de atrito - areia extraída e brita produzida</v>
          </cell>
          <cell r="C23768" t="str">
            <v>t</v>
          </cell>
          <cell r="D23768">
            <v>125.11</v>
          </cell>
          <cell r="E23768" t="str">
            <v>DNIT - ABR/25</v>
          </cell>
        </row>
        <row r="23769">
          <cell r="A23769">
            <v>4011440</v>
          </cell>
          <cell r="B23769" t="str">
            <v>Pré-misturado a quente com asfalto polímero - faixa IV - camada porosa de atrito - areia e brita comerciais</v>
          </cell>
          <cell r="C23769" t="str">
            <v>t</v>
          </cell>
          <cell r="D23769">
            <v>201.51</v>
          </cell>
          <cell r="E23769" t="str">
            <v>DNIT - ABR/25</v>
          </cell>
        </row>
        <row r="23770">
          <cell r="A23770">
            <v>4011439</v>
          </cell>
          <cell r="B23770" t="str">
            <v>Pré-misturado a quente com asfalto polímero - faixa IV - camada porosa de atrito - areia extraída e brita produzida</v>
          </cell>
          <cell r="C23770" t="str">
            <v>t</v>
          </cell>
          <cell r="D23770">
            <v>131.51</v>
          </cell>
          <cell r="E23770" t="str">
            <v>DNIT - ABR/25</v>
          </cell>
        </row>
        <row r="23771">
          <cell r="A23771">
            <v>4011442</v>
          </cell>
          <cell r="B23771" t="str">
            <v>Pré-misturado a quente com asfalto polímero - faixa V - camada porosa de atrito - areia e brita comerciais</v>
          </cell>
          <cell r="C23771" t="str">
            <v>t</v>
          </cell>
          <cell r="D23771">
            <v>199.87</v>
          </cell>
          <cell r="E23771" t="str">
            <v>DNIT - ABR/25</v>
          </cell>
        </row>
        <row r="23772">
          <cell r="A23772">
            <v>4011441</v>
          </cell>
          <cell r="B23772" t="str">
            <v>Pré-misturado a quente com asfalto polímero - faixa V - camada porosa de atrito - areia extraída e brita produzida</v>
          </cell>
          <cell r="C23772" t="str">
            <v>t</v>
          </cell>
          <cell r="D23772">
            <v>131.09</v>
          </cell>
          <cell r="E23772" t="str">
            <v>DNIT - ABR/25</v>
          </cell>
        </row>
        <row r="23773">
          <cell r="A23773">
            <v>4011482</v>
          </cell>
          <cell r="B23773" t="str">
            <v>Reciclagem com incorporação do revestimento asfáltico à base e adição de 3% de cimento - 100% Proctor modificado</v>
          </cell>
          <cell r="C23773" t="str">
            <v>m³</v>
          </cell>
          <cell r="D23773">
            <v>73.33</v>
          </cell>
          <cell r="E23773" t="str">
            <v>DNIT - ABR/25</v>
          </cell>
        </row>
        <row r="23774">
          <cell r="A23774">
            <v>4011486</v>
          </cell>
          <cell r="B23774" t="str">
            <v>Reciclagem com incorporação do revestimento asfáltico à base e adição de 3% de cimento e de brita comercial - 100% Proctor modificado</v>
          </cell>
          <cell r="C23774" t="str">
            <v>m³</v>
          </cell>
          <cell r="D23774">
            <v>115.32</v>
          </cell>
          <cell r="E23774" t="str">
            <v>DNIT - ABR/25</v>
          </cell>
        </row>
        <row r="23775">
          <cell r="A23775">
            <v>4011485</v>
          </cell>
          <cell r="B23775" t="str">
            <v>Reciclagem com incorporação do revestimento asfáltico à base e adição de 3% de cimento e de brita produzida - 100% Proctor modificado</v>
          </cell>
          <cell r="C23775" t="str">
            <v>m³</v>
          </cell>
          <cell r="D23775">
            <v>92.14</v>
          </cell>
          <cell r="E23775" t="str">
            <v>DNIT - ABR/25</v>
          </cell>
        </row>
        <row r="23776">
          <cell r="A23776">
            <v>4011484</v>
          </cell>
          <cell r="B23776" t="str">
            <v>Reciclagem com incorporação do revestimento asfáltico à base e adição de brita comercial - 100% Proctor modificado</v>
          </cell>
          <cell r="C23776" t="str">
            <v>m³</v>
          </cell>
          <cell r="D23776">
            <v>80.09</v>
          </cell>
          <cell r="E23776" t="str">
            <v>DNIT - ABR/25</v>
          </cell>
        </row>
        <row r="23777">
          <cell r="A23777">
            <v>4011483</v>
          </cell>
          <cell r="B23777" t="str">
            <v>Reciclagem com incorporação do revestimento asfáltico à base e adição de brita produzida - 100% Proctor modificado</v>
          </cell>
          <cell r="C23777" t="str">
            <v>m³</v>
          </cell>
          <cell r="D23777">
            <v>56.91</v>
          </cell>
          <cell r="E23777" t="str">
            <v>DNIT - ABR/25</v>
          </cell>
        </row>
        <row r="23778">
          <cell r="A23778">
            <v>4011488</v>
          </cell>
          <cell r="B23778" t="str">
            <v>Reciclagem com incorporação do revestimento asfáltico à base e adição de espuma asfáltica e cimento - 100% Proctor modificado</v>
          </cell>
          <cell r="C23778" t="str">
            <v>m³</v>
          </cell>
          <cell r="D23778">
            <v>57.57</v>
          </cell>
          <cell r="E23778" t="str">
            <v>DNIT - ABR/25</v>
          </cell>
        </row>
        <row r="23779">
          <cell r="A23779">
            <v>4011487</v>
          </cell>
          <cell r="B23779" t="str">
            <v>Reciclagem com incorporação do revestimento asfáltico à base e adição de espuma asfáltica, cimento e pó de pedra comercial - 100% Proctor modificado</v>
          </cell>
          <cell r="C23779" t="str">
            <v>m³</v>
          </cell>
          <cell r="D23779">
            <v>89.32</v>
          </cell>
          <cell r="E23779" t="str">
            <v>DNIT - ABR/25</v>
          </cell>
        </row>
        <row r="23780">
          <cell r="A23780">
            <v>4011489</v>
          </cell>
          <cell r="B23780" t="str">
            <v>Reciclagem de revestimento asfáltico em usina com adição de espuma asfáltica, pó de pedra comercial e cimento - 100% Proctor modificado</v>
          </cell>
          <cell r="C23780" t="str">
            <v>m³</v>
          </cell>
          <cell r="D23780">
            <v>150.21</v>
          </cell>
          <cell r="E23780" t="str">
            <v>DNIT - ABR/25</v>
          </cell>
        </row>
        <row r="23781">
          <cell r="A23781">
            <v>4011493</v>
          </cell>
          <cell r="B23781" t="str">
            <v>Reciclagem de revestimento asfáltico em usina com adição de espuma asfáltica, pó de pedra produzido e cimento - 100% Proctor modificado</v>
          </cell>
          <cell r="C23781" t="str">
            <v>m³</v>
          </cell>
          <cell r="D23781">
            <v>103.51</v>
          </cell>
          <cell r="E23781" t="str">
            <v>DNIT - ABR/25</v>
          </cell>
        </row>
        <row r="23782">
          <cell r="A23782">
            <v>4011481</v>
          </cell>
          <cell r="B23782" t="str">
            <v>Reciclagem simples com incorporação do revestimento asfáltico à base - 100% Proctor modificado</v>
          </cell>
          <cell r="C23782" t="str">
            <v>m³</v>
          </cell>
          <cell r="D23782">
            <v>38.1</v>
          </cell>
          <cell r="E23782" t="str">
            <v>DNIT - ABR/25</v>
          </cell>
        </row>
        <row r="23783">
          <cell r="A23783">
            <v>4011347</v>
          </cell>
          <cell r="B23783" t="str">
            <v>Reestabilização de camada de base com adição de 3% de cimento - 100% Proctor modificado</v>
          </cell>
          <cell r="C23783" t="str">
            <v>m³</v>
          </cell>
          <cell r="D23783">
            <v>60.47</v>
          </cell>
          <cell r="E23783" t="str">
            <v>DNIT - ABR/25</v>
          </cell>
        </row>
        <row r="23784">
          <cell r="A23784">
            <v>4011342</v>
          </cell>
          <cell r="B23784" t="str">
            <v>Reestabilização de camada de base com adição de 30% de brita comercial - 100% Proctor modificado</v>
          </cell>
          <cell r="C23784" t="str">
            <v>m³</v>
          </cell>
          <cell r="D23784">
            <v>94.11</v>
          </cell>
          <cell r="E23784" t="str">
            <v>DNIT - ABR/25</v>
          </cell>
        </row>
        <row r="23785">
          <cell r="A23785">
            <v>4011344</v>
          </cell>
          <cell r="B23785" t="str">
            <v>Reestabilização de camada de base com adição de 30% de brita produzida - 100% Proctor modificado</v>
          </cell>
          <cell r="C23785" t="str">
            <v>m³</v>
          </cell>
          <cell r="D23785">
            <v>55.86</v>
          </cell>
          <cell r="E23785" t="str">
            <v>DNIT - ABR/25</v>
          </cell>
        </row>
        <row r="23786">
          <cell r="A23786">
            <v>4011341</v>
          </cell>
          <cell r="B23786" t="str">
            <v>Reestabilização de camada de base com adição de 30% de material fresado retirado da pista - 100% Proctor modificado</v>
          </cell>
          <cell r="C23786" t="str">
            <v>m³</v>
          </cell>
          <cell r="D23786">
            <v>15.55</v>
          </cell>
          <cell r="E23786" t="str">
            <v>DNIT - ABR/25</v>
          </cell>
        </row>
        <row r="23787">
          <cell r="A23787">
            <v>4011346</v>
          </cell>
          <cell r="B23787" t="str">
            <v>Reestabilização de camada de base sem adição de material - 100% Proctor modificado</v>
          </cell>
          <cell r="C23787" t="str">
            <v>m³</v>
          </cell>
          <cell r="D23787">
            <v>11.85</v>
          </cell>
          <cell r="E23787" t="str">
            <v>DNIT - ABR/25</v>
          </cell>
        </row>
        <row r="23788">
          <cell r="A23788">
            <v>4011211</v>
          </cell>
          <cell r="B23788" t="str">
            <v>Reforço do subleito com material de jazida - 100% Proctor intermediário</v>
          </cell>
          <cell r="C23788" t="str">
            <v>m³</v>
          </cell>
          <cell r="D23788">
            <v>13.79</v>
          </cell>
          <cell r="E23788" t="str">
            <v>DNIT - ABR/25</v>
          </cell>
        </row>
        <row r="23789">
          <cell r="A23789">
            <v>4011304</v>
          </cell>
          <cell r="B23789" t="str">
            <v>Reforço do subleito de solo melhorado com 4% de cal e mistura na pista com material de jazida - 100% Proctor intermediário</v>
          </cell>
          <cell r="C23789" t="str">
            <v>m³</v>
          </cell>
          <cell r="D23789">
            <v>53.57</v>
          </cell>
          <cell r="E23789" t="str">
            <v>DNIT - ABR/25</v>
          </cell>
        </row>
        <row r="23790">
          <cell r="A23790">
            <v>4011209</v>
          </cell>
          <cell r="B23790" t="str">
            <v>Regularização do subleito - 100% Proctor intermediário</v>
          </cell>
          <cell r="C23790" t="str">
            <v>m²</v>
          </cell>
          <cell r="D23790">
            <v>1.59</v>
          </cell>
          <cell r="E23790" t="str">
            <v>DNIT - ABR/25</v>
          </cell>
        </row>
        <row r="23791">
          <cell r="A23791">
            <v>4011210</v>
          </cell>
          <cell r="B23791" t="str">
            <v>Regularização do subleito com fresagem corte e controle automático de greide - 100% Proctor intermediário</v>
          </cell>
          <cell r="C23791" t="str">
            <v>m²</v>
          </cell>
          <cell r="D23791">
            <v>1.7</v>
          </cell>
          <cell r="E23791" t="str">
            <v>DNIT - ABR/25</v>
          </cell>
        </row>
        <row r="23792">
          <cell r="A23792">
            <v>4011537</v>
          </cell>
          <cell r="B23792" t="str">
            <v>Serragem de juntas em pavimento de concreto, limpeza e enchimento com selante a frio</v>
          </cell>
          <cell r="C23792" t="str">
            <v>m</v>
          </cell>
          <cell r="D23792">
            <v>20.72</v>
          </cell>
          <cell r="E23792" t="str">
            <v>DNIT - ABR/25</v>
          </cell>
        </row>
        <row r="23793">
          <cell r="A23793">
            <v>4011218</v>
          </cell>
          <cell r="B23793" t="str">
            <v>Sub-base de concreto adensado por vibração - areia e brita comerciais</v>
          </cell>
          <cell r="C23793" t="str">
            <v>m³</v>
          </cell>
          <cell r="D23793">
            <v>465.97</v>
          </cell>
          <cell r="E23793" t="str">
            <v>DNIT - ABR/25</v>
          </cell>
        </row>
        <row r="23794">
          <cell r="A23794">
            <v>4011217</v>
          </cell>
          <cell r="B23794" t="str">
            <v>Sub-base de concreto adensado por vibração - areia extraída e brita produzida</v>
          </cell>
          <cell r="C23794" t="str">
            <v>m³</v>
          </cell>
          <cell r="D23794">
            <v>303.62</v>
          </cell>
          <cell r="E23794" t="str">
            <v>DNIT - ABR/25</v>
          </cell>
        </row>
        <row r="23795">
          <cell r="A23795">
            <v>4011214</v>
          </cell>
          <cell r="B23795" t="str">
            <v>Sub-base de concreto compactado com rolo - brita comercial</v>
          </cell>
          <cell r="C23795" t="str">
            <v>m³</v>
          </cell>
          <cell r="D23795">
            <v>310.89999999999998</v>
          </cell>
          <cell r="E23795" t="str">
            <v>DNIT - ABR/25</v>
          </cell>
        </row>
        <row r="23796">
          <cell r="A23796">
            <v>4011213</v>
          </cell>
          <cell r="B23796" t="str">
            <v>Sub-base de concreto compactado com rolo - brita produzida</v>
          </cell>
          <cell r="C23796" t="str">
            <v>m³</v>
          </cell>
          <cell r="D23796">
            <v>169.14</v>
          </cell>
          <cell r="E23796" t="str">
            <v>DNIT - ABR/25</v>
          </cell>
        </row>
        <row r="23797">
          <cell r="A23797">
            <v>4011227</v>
          </cell>
          <cell r="B23797" t="str">
            <v>Sub-base de solo estabilizado granulometricamente sem mistura com material de jazida - 100% Proctor intermediário</v>
          </cell>
          <cell r="C23797" t="str">
            <v>m³</v>
          </cell>
          <cell r="D23797">
            <v>13.79</v>
          </cell>
          <cell r="E23797" t="str">
            <v>DNIT - ABR/25</v>
          </cell>
        </row>
        <row r="23798">
          <cell r="A23798">
            <v>4011302</v>
          </cell>
          <cell r="B23798" t="str">
            <v>Sub-base de solo melhorado com 3% de cimento e mistura em usina com material de jazida - 100% Proctor intermediário</v>
          </cell>
          <cell r="C23798" t="str">
            <v>m³</v>
          </cell>
          <cell r="D23798">
            <v>58.23</v>
          </cell>
          <cell r="E23798" t="str">
            <v>DNIT - ABR/25</v>
          </cell>
        </row>
        <row r="23799">
          <cell r="A23799">
            <v>4011300</v>
          </cell>
          <cell r="B23799" t="str">
            <v>Sub-base de solo melhorado com 3% de cimento e mistura na pista com material de jazida - 100% Proctor intermediário</v>
          </cell>
          <cell r="C23799" t="str">
            <v>m³</v>
          </cell>
          <cell r="D23799">
            <v>53.07</v>
          </cell>
          <cell r="E23799" t="str">
            <v>DNIT - ABR/25</v>
          </cell>
        </row>
        <row r="23800">
          <cell r="A23800">
            <v>4011306</v>
          </cell>
          <cell r="B23800" t="str">
            <v>Sub-base de solo-cal com 7% de cal e mistura na pista com material de jazida - 100% Proctor normal</v>
          </cell>
          <cell r="C23800" t="str">
            <v>m³</v>
          </cell>
          <cell r="D23800">
            <v>79.52</v>
          </cell>
          <cell r="E23800" t="str">
            <v>DNIT - ABR/25</v>
          </cell>
        </row>
        <row r="23801">
          <cell r="A23801">
            <v>4011228</v>
          </cell>
          <cell r="B23801" t="str">
            <v>Sub-base estabilizada granulometricamente com mistura de solos na pista com material de jazida - 100% Proctor intermediário</v>
          </cell>
          <cell r="C23801" t="str">
            <v>m³</v>
          </cell>
          <cell r="D23801">
            <v>15.39</v>
          </cell>
          <cell r="E23801" t="str">
            <v>DNIT - ABR/25</v>
          </cell>
        </row>
        <row r="23802">
          <cell r="A23802">
            <v>4011229</v>
          </cell>
          <cell r="B23802" t="str">
            <v>Sub-base estabilizada granulometricamente com mistura solo areia (70% - 30%) em usina com material de jazida e areia extraída - 100% Proctor intermediário</v>
          </cell>
          <cell r="C23802" t="str">
            <v>m³</v>
          </cell>
          <cell r="D23802">
            <v>33.119999999999997</v>
          </cell>
          <cell r="E23802" t="str">
            <v>DNIT - ABR/25</v>
          </cell>
        </row>
        <row r="23803">
          <cell r="A23803">
            <v>4011372</v>
          </cell>
          <cell r="B23803" t="str">
            <v>Tratamento superficial duplo com banho diluído - brita comercial</v>
          </cell>
          <cell r="C23803" t="str">
            <v>m²</v>
          </cell>
          <cell r="D23803">
            <v>6.59</v>
          </cell>
          <cell r="E23803" t="str">
            <v>DNIT - ABR/25</v>
          </cell>
        </row>
        <row r="23804">
          <cell r="A23804">
            <v>4011371</v>
          </cell>
          <cell r="B23804" t="str">
            <v>Tratamento superficial duplo com banho diluído - brita produzida</v>
          </cell>
          <cell r="C23804" t="str">
            <v>m²</v>
          </cell>
          <cell r="D23804">
            <v>4.34</v>
          </cell>
          <cell r="E23804" t="str">
            <v>DNIT - ABR/25</v>
          </cell>
        </row>
        <row r="23805">
          <cell r="A23805">
            <v>4011378</v>
          </cell>
          <cell r="B23805" t="str">
            <v>Tratamento superficial duplo com banho diluído com emulsão com polímero - brita comercial</v>
          </cell>
          <cell r="C23805" t="str">
            <v>m²</v>
          </cell>
          <cell r="D23805">
            <v>6.59</v>
          </cell>
          <cell r="E23805" t="str">
            <v>DNIT - ABR/25</v>
          </cell>
        </row>
        <row r="23806">
          <cell r="A23806">
            <v>4011377</v>
          </cell>
          <cell r="B23806" t="str">
            <v>Tratamento superficial duplo com banho diluído com emulsão com polímero - brita produzida</v>
          </cell>
          <cell r="C23806" t="str">
            <v>m²</v>
          </cell>
          <cell r="D23806">
            <v>4.34</v>
          </cell>
          <cell r="E23806" t="str">
            <v>DNIT - ABR/25</v>
          </cell>
        </row>
        <row r="23807">
          <cell r="A23807">
            <v>4011368</v>
          </cell>
          <cell r="B23807" t="str">
            <v>Tratamento superficial duplo com CAP - brita comercial</v>
          </cell>
          <cell r="C23807" t="str">
            <v>m²</v>
          </cell>
          <cell r="D23807">
            <v>5.32</v>
          </cell>
          <cell r="E23807" t="str">
            <v>DNIT - ABR/25</v>
          </cell>
        </row>
        <row r="23808">
          <cell r="A23808">
            <v>4011367</v>
          </cell>
          <cell r="B23808" t="str">
            <v>Tratamento superficial duplo com CAP - brita produzida</v>
          </cell>
          <cell r="C23808" t="str">
            <v>m²</v>
          </cell>
          <cell r="D23808">
            <v>3.07</v>
          </cell>
          <cell r="E23808" t="str">
            <v>DNIT - ABR/25</v>
          </cell>
        </row>
        <row r="23809">
          <cell r="A23809">
            <v>4011374</v>
          </cell>
          <cell r="B23809" t="str">
            <v>Tratamento superficial duplo com CAP com polímero - brita comercial</v>
          </cell>
          <cell r="C23809" t="str">
            <v>m²</v>
          </cell>
          <cell r="D23809">
            <v>5.32</v>
          </cell>
          <cell r="E23809" t="str">
            <v>DNIT - ABR/25</v>
          </cell>
        </row>
        <row r="23810">
          <cell r="A23810">
            <v>4011373</v>
          </cell>
          <cell r="B23810" t="str">
            <v>Tratamento superficial duplo com CAP com polímero - brita produzida</v>
          </cell>
          <cell r="C23810" t="str">
            <v>m²</v>
          </cell>
          <cell r="D23810">
            <v>3.07</v>
          </cell>
          <cell r="E23810" t="str">
            <v>DNIT - ABR/25</v>
          </cell>
        </row>
        <row r="23811">
          <cell r="A23811">
            <v>4011370</v>
          </cell>
          <cell r="B23811" t="str">
            <v>Tratamento superficial duplo com emulsão - brita comercial</v>
          </cell>
          <cell r="C23811" t="str">
            <v>m²</v>
          </cell>
          <cell r="D23811">
            <v>6.01</v>
          </cell>
          <cell r="E23811" t="str">
            <v>DNIT - ABR/25</v>
          </cell>
        </row>
        <row r="23812">
          <cell r="A23812">
            <v>4011369</v>
          </cell>
          <cell r="B23812" t="str">
            <v>Tratamento superficial duplo com emulsão - brita produzida</v>
          </cell>
          <cell r="C23812" t="str">
            <v>m²</v>
          </cell>
          <cell r="D23812">
            <v>3.76</v>
          </cell>
          <cell r="E23812" t="str">
            <v>DNIT - ABR/25</v>
          </cell>
        </row>
        <row r="23813">
          <cell r="A23813">
            <v>4011376</v>
          </cell>
          <cell r="B23813" t="str">
            <v>Tratamento superficial duplo com emulsão com polímero - brita comercial</v>
          </cell>
          <cell r="C23813" t="str">
            <v>m²</v>
          </cell>
          <cell r="D23813">
            <v>6.01</v>
          </cell>
          <cell r="E23813" t="str">
            <v>DNIT - ABR/25</v>
          </cell>
        </row>
        <row r="23814">
          <cell r="A23814">
            <v>4011375</v>
          </cell>
          <cell r="B23814" t="str">
            <v>Tratamento superficial duplo com emulsão com polímero - brita produzida</v>
          </cell>
          <cell r="C23814" t="str">
            <v>m²</v>
          </cell>
          <cell r="D23814">
            <v>3.76</v>
          </cell>
          <cell r="E23814" t="str">
            <v>DNIT - ABR/25</v>
          </cell>
        </row>
        <row r="23815">
          <cell r="A23815">
            <v>4011360</v>
          </cell>
          <cell r="B23815" t="str">
            <v>Tratamento superficial simples com banho diluído - brita comercial</v>
          </cell>
          <cell r="C23815" t="str">
            <v>m²</v>
          </cell>
          <cell r="D23815">
            <v>2.37</v>
          </cell>
          <cell r="E23815" t="str">
            <v>DNIT - ABR/25</v>
          </cell>
        </row>
        <row r="23816">
          <cell r="A23816">
            <v>4011359</v>
          </cell>
          <cell r="B23816" t="str">
            <v>Tratamento superficial simples com banho diluído - brita produzida</v>
          </cell>
          <cell r="C23816" t="str">
            <v>m²</v>
          </cell>
          <cell r="D23816">
            <v>1.59</v>
          </cell>
          <cell r="E23816" t="str">
            <v>DNIT - ABR/25</v>
          </cell>
        </row>
        <row r="23817">
          <cell r="A23817">
            <v>4011366</v>
          </cell>
          <cell r="B23817" t="str">
            <v>Tratamento superficial simples com banho diluído com emulsão com polímero - brita comercial</v>
          </cell>
          <cell r="C23817" t="str">
            <v>m²</v>
          </cell>
          <cell r="D23817">
            <v>2.37</v>
          </cell>
          <cell r="E23817" t="str">
            <v>DNIT - ABR/25</v>
          </cell>
        </row>
        <row r="23818">
          <cell r="A23818">
            <v>4011365</v>
          </cell>
          <cell r="B23818" t="str">
            <v>Tratamento superficial simples com banho diluído com emulsão com polímero - brita produzida</v>
          </cell>
          <cell r="C23818" t="str">
            <v>m²</v>
          </cell>
          <cell r="D23818">
            <v>1.59</v>
          </cell>
          <cell r="E23818" t="str">
            <v>DNIT - ABR/25</v>
          </cell>
        </row>
        <row r="23819">
          <cell r="A23819">
            <v>4011356</v>
          </cell>
          <cell r="B23819" t="str">
            <v>Tratamento superficial simples com CAP - brita comercial</v>
          </cell>
          <cell r="C23819" t="str">
            <v>m²</v>
          </cell>
          <cell r="D23819">
            <v>1.85</v>
          </cell>
          <cell r="E23819" t="str">
            <v>DNIT - ABR/25</v>
          </cell>
        </row>
        <row r="23820">
          <cell r="A23820">
            <v>4011355</v>
          </cell>
          <cell r="B23820" t="str">
            <v>Tratamento superficial simples com CAP - brita produzida</v>
          </cell>
          <cell r="C23820" t="str">
            <v>m²</v>
          </cell>
          <cell r="D23820">
            <v>1.06</v>
          </cell>
          <cell r="E23820" t="str">
            <v>DNIT - ABR/25</v>
          </cell>
        </row>
        <row r="23821">
          <cell r="A23821">
            <v>4011362</v>
          </cell>
          <cell r="B23821" t="str">
            <v>Tratamento superficial simples com CAP com polímero - brita comercial</v>
          </cell>
          <cell r="C23821" t="str">
            <v>m²</v>
          </cell>
          <cell r="D23821">
            <v>1.85</v>
          </cell>
          <cell r="E23821" t="str">
            <v>DNIT - ABR/25</v>
          </cell>
        </row>
        <row r="23822">
          <cell r="A23822">
            <v>4011361</v>
          </cell>
          <cell r="B23822" t="str">
            <v>Tratamento superficial simples com CAP com polímero - brita produzida</v>
          </cell>
          <cell r="C23822" t="str">
            <v>m²</v>
          </cell>
          <cell r="D23822">
            <v>1.06</v>
          </cell>
          <cell r="E23822" t="str">
            <v>DNIT - ABR/25</v>
          </cell>
        </row>
        <row r="23823">
          <cell r="A23823">
            <v>4011358</v>
          </cell>
          <cell r="B23823" t="str">
            <v>Tratamento superficial simples com emulsão - brita comercial</v>
          </cell>
          <cell r="C23823" t="str">
            <v>m²</v>
          </cell>
          <cell r="D23823">
            <v>2.12</v>
          </cell>
          <cell r="E23823" t="str">
            <v>DNIT - ABR/25</v>
          </cell>
        </row>
        <row r="23824">
          <cell r="A23824">
            <v>4011357</v>
          </cell>
          <cell r="B23824" t="str">
            <v>Tratamento superficial simples com emulsão - brita produzida</v>
          </cell>
          <cell r="C23824" t="str">
            <v>m²</v>
          </cell>
          <cell r="D23824">
            <v>1.34</v>
          </cell>
          <cell r="E23824" t="str">
            <v>DNIT - ABR/25</v>
          </cell>
        </row>
        <row r="23825">
          <cell r="A23825">
            <v>4011364</v>
          </cell>
          <cell r="B23825" t="str">
            <v>Tratamento superficial simples com emulsão com polímero - brita comercial</v>
          </cell>
          <cell r="C23825" t="str">
            <v>m²</v>
          </cell>
          <cell r="D23825">
            <v>2.12</v>
          </cell>
          <cell r="E23825" t="str">
            <v>DNIT - ABR/25</v>
          </cell>
        </row>
        <row r="23826">
          <cell r="A23826">
            <v>4011363</v>
          </cell>
          <cell r="B23826" t="str">
            <v>Tratamento superficial simples com emulsão com polímero - brita produzida</v>
          </cell>
          <cell r="C23826" t="str">
            <v>m²</v>
          </cell>
          <cell r="D23826">
            <v>1.34</v>
          </cell>
          <cell r="E23826" t="str">
            <v>DNIT - ABR/25</v>
          </cell>
        </row>
        <row r="23827">
          <cell r="A23827">
            <v>4011384</v>
          </cell>
          <cell r="B23827" t="str">
            <v>Tratamento superficial triplo com banho diluído - brita comercial</v>
          </cell>
          <cell r="C23827" t="str">
            <v>m²</v>
          </cell>
          <cell r="D23827">
            <v>7.26</v>
          </cell>
          <cell r="E23827" t="str">
            <v>DNIT - ABR/25</v>
          </cell>
        </row>
        <row r="23828">
          <cell r="A23828">
            <v>4011383</v>
          </cell>
          <cell r="B23828" t="str">
            <v>Tratamento superficial triplo com banho diluído - brita produzida</v>
          </cell>
          <cell r="C23828" t="str">
            <v>m²</v>
          </cell>
          <cell r="D23828">
            <v>4.7300000000000004</v>
          </cell>
          <cell r="E23828" t="str">
            <v>DNIT - ABR/25</v>
          </cell>
        </row>
        <row r="23829">
          <cell r="A23829">
            <v>4011390</v>
          </cell>
          <cell r="B23829" t="str">
            <v>Tratamento superficial triplo com banho diluído - emulsão com polímero - brita comercial</v>
          </cell>
          <cell r="C23829" t="str">
            <v>m²</v>
          </cell>
          <cell r="D23829">
            <v>7.26</v>
          </cell>
          <cell r="E23829" t="str">
            <v>DNIT - ABR/25</v>
          </cell>
        </row>
        <row r="23830">
          <cell r="A23830">
            <v>4011389</v>
          </cell>
          <cell r="B23830" t="str">
            <v>Tratamento superficial triplo com banho diluído - emulsão com polímero - brita produzida</v>
          </cell>
          <cell r="C23830" t="str">
            <v>m²</v>
          </cell>
          <cell r="D23830">
            <v>4.7300000000000004</v>
          </cell>
          <cell r="E23830" t="str">
            <v>DNIT - ABR/25</v>
          </cell>
        </row>
        <row r="23831">
          <cell r="A23831">
            <v>4011380</v>
          </cell>
          <cell r="B23831" t="str">
            <v>Tratamento superficial triplo com CAP - brita comercial</v>
          </cell>
          <cell r="C23831" t="str">
            <v>m²</v>
          </cell>
          <cell r="D23831">
            <v>5.99</v>
          </cell>
          <cell r="E23831" t="str">
            <v>DNIT - ABR/25</v>
          </cell>
        </row>
        <row r="23832">
          <cell r="A23832">
            <v>4011379</v>
          </cell>
          <cell r="B23832" t="str">
            <v>Tratamento superficial triplo com CAP - brita produzida</v>
          </cell>
          <cell r="C23832" t="str">
            <v>m²</v>
          </cell>
          <cell r="D23832">
            <v>3.46</v>
          </cell>
          <cell r="E23832" t="str">
            <v>DNIT - ABR/25</v>
          </cell>
        </row>
        <row r="23833">
          <cell r="A23833">
            <v>4011386</v>
          </cell>
          <cell r="B23833" t="str">
            <v>Tratamento superficial triplo com CAP com polímero - brita comercial</v>
          </cell>
          <cell r="C23833" t="str">
            <v>m²</v>
          </cell>
          <cell r="D23833">
            <v>5.99</v>
          </cell>
          <cell r="E23833" t="str">
            <v>DNIT - ABR/25</v>
          </cell>
        </row>
        <row r="23834">
          <cell r="A23834">
            <v>4011385</v>
          </cell>
          <cell r="B23834" t="str">
            <v>Tratamento superficial triplo com CAP com polímero - brita produzida</v>
          </cell>
          <cell r="C23834" t="str">
            <v>m²</v>
          </cell>
          <cell r="D23834">
            <v>3.46</v>
          </cell>
          <cell r="E23834" t="str">
            <v>DNIT - ABR/25</v>
          </cell>
        </row>
        <row r="23835">
          <cell r="A23835">
            <v>4011382</v>
          </cell>
          <cell r="B23835" t="str">
            <v>Tratamento superficial triplo com emulsão - brita comercial</v>
          </cell>
          <cell r="C23835" t="str">
            <v>m²</v>
          </cell>
          <cell r="D23835">
            <v>6.68</v>
          </cell>
          <cell r="E23835" t="str">
            <v>DNIT - ABR/25</v>
          </cell>
        </row>
        <row r="23836">
          <cell r="A23836">
            <v>4011381</v>
          </cell>
          <cell r="B23836" t="str">
            <v>Tratamento superficial triplo com emulsão - brita produzida</v>
          </cell>
          <cell r="C23836" t="str">
            <v>m²</v>
          </cell>
          <cell r="D23836">
            <v>4.1500000000000004</v>
          </cell>
          <cell r="E23836" t="str">
            <v>DNIT - ABR/25</v>
          </cell>
        </row>
        <row r="23837">
          <cell r="A23837">
            <v>4011388</v>
          </cell>
          <cell r="B23837" t="str">
            <v>Tratamento superficial triplo com emulsão com polímero - brita comercial</v>
          </cell>
          <cell r="C23837" t="str">
            <v>m²</v>
          </cell>
          <cell r="D23837">
            <v>6.68</v>
          </cell>
          <cell r="E23837" t="str">
            <v>DNIT - ABR/25</v>
          </cell>
        </row>
        <row r="23838">
          <cell r="A23838">
            <v>4011387</v>
          </cell>
          <cell r="B23838" t="str">
            <v>Tratamento superficial triplo com emulsão com polímero - brita produzida</v>
          </cell>
          <cell r="C23838" t="str">
            <v>m²</v>
          </cell>
          <cell r="D23838">
            <v>4.1500000000000004</v>
          </cell>
          <cell r="E23838" t="str">
            <v>DNIT - ABR/25</v>
          </cell>
        </row>
        <row r="23839">
          <cell r="A23839">
            <v>4011212</v>
          </cell>
          <cell r="B23839" t="str">
            <v>Varredura da superfície para execução de revestimento asfáltico</v>
          </cell>
          <cell r="C23839" t="str">
            <v>m²</v>
          </cell>
          <cell r="D23839">
            <v>7.0000000000000007E-2</v>
          </cell>
          <cell r="E23839" t="str">
            <v>DNIT - ABR/25</v>
          </cell>
        </row>
        <row r="23840">
          <cell r="A23840">
            <v>4208197</v>
          </cell>
          <cell r="B23840" t="str">
            <v>Ancoragem fixa para estais de 12 cordoalhas D = 15,7 mm - inclusive injeção de cera</v>
          </cell>
          <cell r="C23840" t="str">
            <v>un</v>
          </cell>
          <cell r="D23840">
            <v>14254.89</v>
          </cell>
          <cell r="E23840" t="str">
            <v>DNIT - ABR/25</v>
          </cell>
        </row>
        <row r="23841">
          <cell r="A23841">
            <v>4208158</v>
          </cell>
          <cell r="B23841" t="str">
            <v>Ancoragem fixa para estais de 19 cordoalhas D = 15,7 mm - inclusive injeção de cera</v>
          </cell>
          <cell r="C23841" t="str">
            <v>un</v>
          </cell>
          <cell r="D23841">
            <v>18720.060000000001</v>
          </cell>
          <cell r="E23841" t="str">
            <v>DNIT - ABR/25</v>
          </cell>
        </row>
        <row r="23842">
          <cell r="A23842">
            <v>4208198</v>
          </cell>
          <cell r="B23842" t="str">
            <v>Ancoragem fixa para estais de 22 cordoalhas D = 15,7 mm - inclusive injeção de cera</v>
          </cell>
          <cell r="C23842" t="str">
            <v>un</v>
          </cell>
          <cell r="D23842">
            <v>22162.53</v>
          </cell>
          <cell r="E23842" t="str">
            <v>DNIT - ABR/25</v>
          </cell>
        </row>
        <row r="23843">
          <cell r="A23843">
            <v>4208159</v>
          </cell>
          <cell r="B23843" t="str">
            <v>Ancoragem fixa para estais de 31 cordoalhas D = 15,7 mm - inclusive injeção de cera</v>
          </cell>
          <cell r="C23843" t="str">
            <v>un</v>
          </cell>
          <cell r="D23843">
            <v>29858.76</v>
          </cell>
          <cell r="E23843" t="str">
            <v>DNIT - ABR/25</v>
          </cell>
        </row>
        <row r="23844">
          <cell r="A23844">
            <v>4208160</v>
          </cell>
          <cell r="B23844" t="str">
            <v>Ancoragem fixa para estais de 37 cordoalhas D = 15,7 mm - inclusive injeção de cera</v>
          </cell>
          <cell r="C23844" t="str">
            <v>un</v>
          </cell>
          <cell r="D23844">
            <v>35385.65</v>
          </cell>
          <cell r="E23844" t="str">
            <v>DNIT - ABR/25</v>
          </cell>
        </row>
        <row r="23845">
          <cell r="A23845">
            <v>4208199</v>
          </cell>
          <cell r="B23845" t="str">
            <v>Ancoragem fixa para estais de 43 cordoalhas D = 15,7 mm - inclusive injeção de cera</v>
          </cell>
          <cell r="C23845" t="str">
            <v>un</v>
          </cell>
          <cell r="D23845">
            <v>40899.06</v>
          </cell>
          <cell r="E23845" t="str">
            <v>DNIT - ABR/25</v>
          </cell>
        </row>
        <row r="23846">
          <cell r="A23846">
            <v>4208161</v>
          </cell>
          <cell r="B23846" t="str">
            <v>Ancoragem fixa para estais de 55 cordoalhas D = 15,7 mm - inclusive injeção de cera</v>
          </cell>
          <cell r="C23846" t="str">
            <v>un</v>
          </cell>
          <cell r="D23846">
            <v>51562.83</v>
          </cell>
          <cell r="E23846" t="str">
            <v>DNIT - ABR/25</v>
          </cell>
        </row>
        <row r="23847">
          <cell r="A23847">
            <v>4208162</v>
          </cell>
          <cell r="B23847" t="str">
            <v>Ancoragem fixa para estais de 61 cordoalhas D = 15,7 mm - inclusive injeção de cera</v>
          </cell>
          <cell r="C23847" t="str">
            <v>un</v>
          </cell>
          <cell r="D23847">
            <v>56843.21</v>
          </cell>
          <cell r="E23847" t="str">
            <v>DNIT - ABR/25</v>
          </cell>
        </row>
        <row r="23848">
          <cell r="A23848">
            <v>4208163</v>
          </cell>
          <cell r="B23848" t="str">
            <v>Ancoragem fixa para estais de 73 cordoalhas D = 15,7 mm - inclusive injeção de cera</v>
          </cell>
          <cell r="C23848" t="str">
            <v>un</v>
          </cell>
          <cell r="D23848">
            <v>67603.100000000006</v>
          </cell>
          <cell r="E23848" t="str">
            <v>DNIT - ABR/25</v>
          </cell>
        </row>
        <row r="23849">
          <cell r="A23849">
            <v>4208200</v>
          </cell>
          <cell r="B23849" t="str">
            <v>Ancoragem fixa para estais de 85 cordoalhas D = 15,7 mm - inclusive injeção de cera</v>
          </cell>
          <cell r="C23849" t="str">
            <v>un</v>
          </cell>
          <cell r="D23849">
            <v>78561.14</v>
          </cell>
          <cell r="E23849" t="str">
            <v>DNIT - ABR/25</v>
          </cell>
        </row>
        <row r="23850">
          <cell r="A23850">
            <v>4208164</v>
          </cell>
          <cell r="B23850" t="str">
            <v>Ancoragem fixa para estais de 91 cordoalhas D = 15,7 mm - inclusive injeção de cera</v>
          </cell>
          <cell r="C23850" t="str">
            <v>un</v>
          </cell>
          <cell r="D23850">
            <v>83704.42</v>
          </cell>
          <cell r="E23850" t="str">
            <v>DNIT - ABR/25</v>
          </cell>
        </row>
        <row r="23851">
          <cell r="A23851">
            <v>4208201</v>
          </cell>
          <cell r="B23851" t="str">
            <v>Ancoragem regulável para estais de 12 cordoalhas D = 15,7 mm - inclusive protensão, injeção de cera e regulagem final</v>
          </cell>
          <cell r="C23851" t="str">
            <v>un</v>
          </cell>
          <cell r="D23851">
            <v>24752.799999999999</v>
          </cell>
          <cell r="E23851" t="str">
            <v>DNIT - ABR/25</v>
          </cell>
        </row>
        <row r="23852">
          <cell r="A23852">
            <v>4208151</v>
          </cell>
          <cell r="B23852" t="str">
            <v>Ancoragem regulável para estais de 19 cordoalhas D = 15,7 mm - inclusive protensão, injeção de cera e regulagem final</v>
          </cell>
          <cell r="C23852" t="str">
            <v>un</v>
          </cell>
          <cell r="D23852">
            <v>32326.01</v>
          </cell>
          <cell r="E23852" t="str">
            <v>DNIT - ABR/25</v>
          </cell>
        </row>
        <row r="23853">
          <cell r="A23853">
            <v>4208202</v>
          </cell>
          <cell r="B23853" t="str">
            <v>Ancoragem regulável para estais de 22 cordoalhas D = 15,7 mm - inclusive protensão, injeção de cera e regulagem final</v>
          </cell>
          <cell r="C23853" t="str">
            <v>un</v>
          </cell>
          <cell r="D23853">
            <v>38235.29</v>
          </cell>
          <cell r="E23853" t="str">
            <v>DNIT - ABR/25</v>
          </cell>
        </row>
        <row r="23854">
          <cell r="A23854">
            <v>4208152</v>
          </cell>
          <cell r="B23854" t="str">
            <v>Ancoragem regulável para estais de 31 cordoalhas D = 15,7 mm - inclusive protensão, injeção de cera e regulagem final</v>
          </cell>
          <cell r="C23854" t="str">
            <v>un</v>
          </cell>
          <cell r="D23854">
            <v>51395.76</v>
          </cell>
          <cell r="E23854" t="str">
            <v>DNIT - ABR/25</v>
          </cell>
        </row>
        <row r="23855">
          <cell r="A23855">
            <v>4208153</v>
          </cell>
          <cell r="B23855" t="str">
            <v>Ancoragem regulável para estais de 37 cordoalhas D = 15,7 mm - inclusive protensão, injeção de cera e regulagem final</v>
          </cell>
          <cell r="C23855" t="str">
            <v>un</v>
          </cell>
          <cell r="D23855">
            <v>60886.22</v>
          </cell>
          <cell r="E23855" t="str">
            <v>DNIT - ABR/25</v>
          </cell>
        </row>
        <row r="23856">
          <cell r="A23856">
            <v>4208203</v>
          </cell>
          <cell r="B23856" t="str">
            <v>Ancoragem regulável para estais de 43 cordoalhas D = 15,7 mm - inclusive protensão, injeção de cera e regulagem final</v>
          </cell>
          <cell r="C23856" t="str">
            <v>un</v>
          </cell>
          <cell r="D23856">
            <v>70480.789999999994</v>
          </cell>
          <cell r="E23856" t="str">
            <v>DNIT - ABR/25</v>
          </cell>
        </row>
        <row r="23857">
          <cell r="A23857">
            <v>4208154</v>
          </cell>
          <cell r="B23857" t="str">
            <v>Ancoragem regulável para estais de 55 cordoalhas D = 15,7 mm - inclusive protensão, injeção de cera e regulagem final</v>
          </cell>
          <cell r="C23857" t="str">
            <v>un</v>
          </cell>
          <cell r="D23857">
            <v>88829.85</v>
          </cell>
          <cell r="E23857" t="str">
            <v>DNIT - ABR/25</v>
          </cell>
        </row>
        <row r="23858">
          <cell r="A23858">
            <v>4208155</v>
          </cell>
          <cell r="B23858" t="str">
            <v>Ancoragem regulável para estais de 61 cordoalhas D = 15,7 mm - inclusive protensão, injeção de cera e regulagem final</v>
          </cell>
          <cell r="C23858" t="str">
            <v>un</v>
          </cell>
          <cell r="D23858">
            <v>98593.57</v>
          </cell>
          <cell r="E23858" t="str">
            <v>DNIT - ABR/25</v>
          </cell>
        </row>
        <row r="23859">
          <cell r="A23859">
            <v>4208156</v>
          </cell>
          <cell r="B23859" t="str">
            <v>Ancoragem regulável para estais de 73 cordoalhas D = 15,7 mm - inclusive protensão, injeção de cera e regulagem final</v>
          </cell>
          <cell r="C23859" t="str">
            <v>un</v>
          </cell>
          <cell r="D23859">
            <v>117328.68</v>
          </cell>
          <cell r="E23859" t="str">
            <v>DNIT - ABR/25</v>
          </cell>
        </row>
        <row r="23860">
          <cell r="A23860">
            <v>4208204</v>
          </cell>
          <cell r="B23860" t="str">
            <v>Ancoragem regulável para estais de 85 cordoalhas D = 15,7 mm - inclusive protensão, injeção de cera e regulagem final</v>
          </cell>
          <cell r="C23860" t="str">
            <v>un</v>
          </cell>
          <cell r="D23860">
            <v>136323.22</v>
          </cell>
          <cell r="E23860" t="str">
            <v>DNIT - ABR/25</v>
          </cell>
        </row>
        <row r="23861">
          <cell r="A23861">
            <v>4208157</v>
          </cell>
          <cell r="B23861" t="str">
            <v>Ancoragem regulável para estais de 91 cordoalhas D = 15,7 mm - inclusive protensão, injeção de cera e regulagem final</v>
          </cell>
          <cell r="C23861" t="str">
            <v>un</v>
          </cell>
          <cell r="D23861">
            <v>145606.14000000001</v>
          </cell>
          <cell r="E23861" t="str">
            <v>DNIT - ABR/25</v>
          </cell>
        </row>
        <row r="23862">
          <cell r="A23862">
            <v>4208127</v>
          </cell>
          <cell r="B23862" t="str">
            <v>Cordoalha para estais CP 177 RB D = 15,7 mm - fornecimento, preparo e colocação</v>
          </cell>
          <cell r="C23862" t="str">
            <v>kg</v>
          </cell>
          <cell r="D23862">
            <v>27.81</v>
          </cell>
          <cell r="E23862" t="str">
            <v>DNIT - ABR/25</v>
          </cell>
        </row>
        <row r="23863">
          <cell r="A23863">
            <v>4208196</v>
          </cell>
          <cell r="B23863" t="str">
            <v>Elevador de cremalheira - ascensão e ancoragem da torre a partir de 16 m com cada elevação de até 9 m - utilização de 50 vezes - inclusive desmontagem</v>
          </cell>
          <cell r="C23863" t="str">
            <v>un</v>
          </cell>
          <cell r="D23863">
            <v>2842.47</v>
          </cell>
          <cell r="E23863" t="str">
            <v>DNIT - ABR/25</v>
          </cell>
        </row>
        <row r="23864">
          <cell r="A23864">
            <v>4208209</v>
          </cell>
          <cell r="B23864" t="str">
            <v>Elevador de cremalheira - montagem e desmontagem até a altura de 16 m - exceto fundações</v>
          </cell>
          <cell r="C23864" t="str">
            <v>un</v>
          </cell>
          <cell r="D23864">
            <v>12341.7</v>
          </cell>
          <cell r="E23864" t="str">
            <v>DNIT - ABR/25</v>
          </cell>
        </row>
        <row r="23865">
          <cell r="A23865">
            <v>4208206</v>
          </cell>
          <cell r="B23865" t="str">
            <v>Elevador de cremalheira com cabine simples, com capacidade de 1.500 kg e altura de até 100 m - operação</v>
          </cell>
          <cell r="C23865" t="str">
            <v>h</v>
          </cell>
          <cell r="D23865">
            <v>128.75</v>
          </cell>
          <cell r="E23865" t="str">
            <v>DNIT - ABR/25</v>
          </cell>
        </row>
        <row r="23866">
          <cell r="A23866">
            <v>4208210</v>
          </cell>
          <cell r="B23866" t="str">
            <v>Grua fixa - montagem e desmontagem até a altura de 60 m - exceto fundações</v>
          </cell>
          <cell r="C23866" t="str">
            <v>un</v>
          </cell>
          <cell r="D23866">
            <v>28116.58</v>
          </cell>
          <cell r="E23866" t="str">
            <v>DNIT - ABR/25</v>
          </cell>
        </row>
        <row r="23867">
          <cell r="A23867">
            <v>4208195</v>
          </cell>
          <cell r="B23867" t="str">
            <v>Grua fixa - telescopagem e ancoragem da torre a partir de 60 m com cada elevação de até 18 m - inclusive desmontagem</v>
          </cell>
          <cell r="C23867" t="str">
            <v>un</v>
          </cell>
          <cell r="D23867">
            <v>14509.1</v>
          </cell>
          <cell r="E23867" t="str">
            <v>DNIT - ABR/25</v>
          </cell>
        </row>
        <row r="23868">
          <cell r="A23868">
            <v>4208208</v>
          </cell>
          <cell r="B23868" t="str">
            <v>Grua fixa com altura de 60 a 102 m, com alcance de 60 m e capacidade de 1.500 kg na ponta da lança - operação</v>
          </cell>
          <cell r="C23868" t="str">
            <v>h</v>
          </cell>
          <cell r="D23868">
            <v>617.11</v>
          </cell>
          <cell r="E23868" t="str">
            <v>DNIT - ABR/25</v>
          </cell>
        </row>
        <row r="23869">
          <cell r="A23869">
            <v>4208135</v>
          </cell>
          <cell r="B23869" t="str">
            <v>Tubo antivandalismo em aço galvanizado para estais de 12 cordoalhas D = 15,7 mm - fornecimento e instalação</v>
          </cell>
          <cell r="C23869" t="str">
            <v>m</v>
          </cell>
          <cell r="D23869">
            <v>1533.33</v>
          </cell>
          <cell r="E23869" t="str">
            <v>DNIT - ABR/25</v>
          </cell>
        </row>
        <row r="23870">
          <cell r="A23870">
            <v>4208136</v>
          </cell>
          <cell r="B23870" t="str">
            <v>Tubo antivandalismo em aço galvanizado para estais de 19 cordoalhas D = 15,7 mm - fornecimento e instalação</v>
          </cell>
          <cell r="C23870" t="str">
            <v>m</v>
          </cell>
          <cell r="D23870">
            <v>1737.95</v>
          </cell>
          <cell r="E23870" t="str">
            <v>DNIT - ABR/25</v>
          </cell>
        </row>
        <row r="23871">
          <cell r="A23871">
            <v>4208137</v>
          </cell>
          <cell r="B23871" t="str">
            <v>Tubo antivandalismo em aço galvanizado para estais de 22 cordoalhas D = 15,7 mm - fornecimento e instalação</v>
          </cell>
          <cell r="C23871" t="str">
            <v>m</v>
          </cell>
          <cell r="D23871">
            <v>1995.6</v>
          </cell>
          <cell r="E23871" t="str">
            <v>DNIT - ABR/25</v>
          </cell>
        </row>
        <row r="23872">
          <cell r="A23872">
            <v>4208138</v>
          </cell>
          <cell r="B23872" t="str">
            <v>Tubo antivandalismo em aço galvanizado para estais de 31 cordoalhas D = 15,7 mm - fornecimento e instalação</v>
          </cell>
          <cell r="C23872" t="str">
            <v>m</v>
          </cell>
          <cell r="D23872">
            <v>2244.19</v>
          </cell>
          <cell r="E23872" t="str">
            <v>DNIT - ABR/25</v>
          </cell>
        </row>
        <row r="23873">
          <cell r="A23873">
            <v>4208139</v>
          </cell>
          <cell r="B23873" t="str">
            <v>Tubo antivandalismo em aço galvanizado para estais de 37 cordoalhas D = 15,7 mm - fornecimento e instalação</v>
          </cell>
          <cell r="C23873" t="str">
            <v>m</v>
          </cell>
          <cell r="D23873">
            <v>2246.21</v>
          </cell>
          <cell r="E23873" t="str">
            <v>DNIT - ABR/25</v>
          </cell>
        </row>
        <row r="23874">
          <cell r="A23874">
            <v>4208140</v>
          </cell>
          <cell r="B23874" t="str">
            <v>Tubo antivandalismo em aço galvanizado para estais de 43 cordoalhas D = 15,7 mm - fornecimento e instalação</v>
          </cell>
          <cell r="C23874" t="str">
            <v>m</v>
          </cell>
          <cell r="D23874">
            <v>2785.29</v>
          </cell>
          <cell r="E23874" t="str">
            <v>DNIT - ABR/25</v>
          </cell>
        </row>
        <row r="23875">
          <cell r="A23875">
            <v>4208141</v>
          </cell>
          <cell r="B23875" t="str">
            <v>Tubo antivandalismo em aço galvanizado para estais de 55 cordoalhas D = 15,7 mm - fornecimento e instalação</v>
          </cell>
          <cell r="C23875" t="str">
            <v>m</v>
          </cell>
          <cell r="D23875">
            <v>2791.32</v>
          </cell>
          <cell r="E23875" t="str">
            <v>DNIT - ABR/25</v>
          </cell>
        </row>
        <row r="23876">
          <cell r="A23876">
            <v>4208212</v>
          </cell>
          <cell r="B23876" t="str">
            <v>Tubo antivandalismo em aço galvanizado para estais de 61 cordoalhas D = 15,7 mm - fornecimento e instalação</v>
          </cell>
          <cell r="C23876" t="str">
            <v>m</v>
          </cell>
          <cell r="D23876">
            <v>2793.39</v>
          </cell>
          <cell r="E23876" t="str">
            <v>DNIT - ABR/25</v>
          </cell>
        </row>
        <row r="23877">
          <cell r="A23877">
            <v>4208213</v>
          </cell>
          <cell r="B23877" t="str">
            <v>Tubo antivandalismo em aço galvanizado para estais de 73 cordoalhas D = 15,7 mm - fornecimento e instalação</v>
          </cell>
          <cell r="C23877" t="str">
            <v>m</v>
          </cell>
          <cell r="D23877">
            <v>3204.13</v>
          </cell>
          <cell r="E23877" t="str">
            <v>DNIT - ABR/25</v>
          </cell>
        </row>
        <row r="23878">
          <cell r="A23878">
            <v>4208214</v>
          </cell>
          <cell r="B23878" t="str">
            <v>Tubo antivandalismo em aço galvanizado para estais de 85 cordoalhas D = 15,7 mm - fornecimento e instalação</v>
          </cell>
          <cell r="C23878" t="str">
            <v>m</v>
          </cell>
          <cell r="D23878">
            <v>3628.04</v>
          </cell>
          <cell r="E23878" t="str">
            <v>DNIT - ABR/25</v>
          </cell>
        </row>
        <row r="23879">
          <cell r="A23879">
            <v>4208215</v>
          </cell>
          <cell r="B23879" t="str">
            <v>Tubo antivandalismo em aço galvanizado para estais de 91 cordoalhas D = 15,7 mm - fornecimento e instalação</v>
          </cell>
          <cell r="C23879" t="str">
            <v>m</v>
          </cell>
          <cell r="D23879">
            <v>3630.15</v>
          </cell>
          <cell r="E23879" t="str">
            <v>DNIT - ABR/25</v>
          </cell>
        </row>
        <row r="23880">
          <cell r="A23880">
            <v>4208216</v>
          </cell>
          <cell r="B23880" t="str">
            <v>Tubo fôrma lado fixo em aço galvanizado para estais de 12 cordoalhas D = 15,7 mm - fornecimento e instalação</v>
          </cell>
          <cell r="C23880" t="str">
            <v>m</v>
          </cell>
          <cell r="D23880">
            <v>2516.7399999999998</v>
          </cell>
          <cell r="E23880" t="str">
            <v>DNIT - ABR/25</v>
          </cell>
        </row>
        <row r="23881">
          <cell r="A23881">
            <v>4208217</v>
          </cell>
          <cell r="B23881" t="str">
            <v>Tubo fôrma lado fixo em aço galvanizado para estais de 19 cordoalhas D = 15,7 mm - fornecimento e instalação</v>
          </cell>
          <cell r="C23881" t="str">
            <v>m</v>
          </cell>
          <cell r="D23881">
            <v>2856.11</v>
          </cell>
          <cell r="E23881" t="str">
            <v>DNIT - ABR/25</v>
          </cell>
        </row>
        <row r="23882">
          <cell r="A23882">
            <v>4208218</v>
          </cell>
          <cell r="B23882" t="str">
            <v>Tubo fôrma lado fixo em aço galvanizado para estais de 22 cordoalhas D = 15,7 mm - fornecimento e instalação</v>
          </cell>
          <cell r="C23882" t="str">
            <v>m</v>
          </cell>
          <cell r="D23882">
            <v>3732.08</v>
          </cell>
          <cell r="E23882" t="str">
            <v>DNIT - ABR/25</v>
          </cell>
        </row>
        <row r="23883">
          <cell r="A23883">
            <v>4208219</v>
          </cell>
          <cell r="B23883" t="str">
            <v>Tubo fôrma lado fixo em aço galvanizado para estais de 31 cordoalhas D = 15,7 mm - fornecimento e instalação</v>
          </cell>
          <cell r="C23883" t="str">
            <v>m</v>
          </cell>
          <cell r="D23883">
            <v>4821.67</v>
          </cell>
          <cell r="E23883" t="str">
            <v>DNIT - ABR/25</v>
          </cell>
        </row>
        <row r="23884">
          <cell r="A23884">
            <v>4208220</v>
          </cell>
          <cell r="B23884" t="str">
            <v>Tubo fôrma lado fixo em aço galvanizado para estais de 37 cordoalhas D = 15,7 mm - fornecimento e instalação</v>
          </cell>
          <cell r="C23884" t="str">
            <v>m</v>
          </cell>
          <cell r="D23884">
            <v>5104.7700000000004</v>
          </cell>
          <cell r="E23884" t="str">
            <v>DNIT - ABR/25</v>
          </cell>
        </row>
        <row r="23885">
          <cell r="A23885">
            <v>4208221</v>
          </cell>
          <cell r="B23885" t="str">
            <v>Tubo fôrma lado fixo em aço galvanizado para estais de 43 cordoalhas D = 15,7 mm - fornecimento e instalação</v>
          </cell>
          <cell r="C23885" t="str">
            <v>m</v>
          </cell>
          <cell r="D23885">
            <v>6712.54</v>
          </cell>
          <cell r="E23885" t="str">
            <v>DNIT - ABR/25</v>
          </cell>
        </row>
        <row r="23886">
          <cell r="A23886">
            <v>4208222</v>
          </cell>
          <cell r="B23886" t="str">
            <v>Tubo fôrma lado fixo em aço galvanizado para estais de 55 cordoalhas D = 15,7 mm - fornecimento e instalação</v>
          </cell>
          <cell r="C23886" t="str">
            <v>m</v>
          </cell>
          <cell r="D23886">
            <v>8472.86</v>
          </cell>
          <cell r="E23886" t="str">
            <v>DNIT - ABR/25</v>
          </cell>
        </row>
        <row r="23887">
          <cell r="A23887">
            <v>4208223</v>
          </cell>
          <cell r="B23887" t="str">
            <v>Tubo fôrma lado fixo em aço galvanizado para estais de 61 cordoalhas D = 15,7 mm - fornecimento e instalação</v>
          </cell>
          <cell r="C23887" t="str">
            <v>m</v>
          </cell>
          <cell r="D23887">
            <v>8476.01</v>
          </cell>
          <cell r="E23887" t="str">
            <v>DNIT - ABR/25</v>
          </cell>
        </row>
        <row r="23888">
          <cell r="A23888">
            <v>4208224</v>
          </cell>
          <cell r="B23888" t="str">
            <v>Tubo fôrma lado fixo em aço galvanizado para estais de 73 cordoalhas D = 15,7 mm - fornecimento e instalação</v>
          </cell>
          <cell r="C23888" t="str">
            <v>m</v>
          </cell>
          <cell r="D23888">
            <v>9860.15</v>
          </cell>
          <cell r="E23888" t="str">
            <v>DNIT - ABR/25</v>
          </cell>
        </row>
        <row r="23889">
          <cell r="A23889">
            <v>4208225</v>
          </cell>
          <cell r="B23889" t="str">
            <v>Tubo fôrma lado fixo em aço galvanizado para estais de 85 cordoalhas D = 15,7 mm - fornecimento e instalação</v>
          </cell>
          <cell r="C23889" t="str">
            <v>m</v>
          </cell>
          <cell r="D23889">
            <v>11269.88</v>
          </cell>
          <cell r="E23889" t="str">
            <v>DNIT - ABR/25</v>
          </cell>
        </row>
        <row r="23890">
          <cell r="A23890">
            <v>4208226</v>
          </cell>
          <cell r="B23890" t="str">
            <v>Tubo fôrma lado fixo em aço galvanizado para estais de 91 cordoalhas D = 15,7 mm - fornecimento e instalação</v>
          </cell>
          <cell r="C23890" t="str">
            <v>m</v>
          </cell>
          <cell r="D23890">
            <v>11273.02</v>
          </cell>
          <cell r="E23890" t="str">
            <v>DNIT - ABR/25</v>
          </cell>
        </row>
        <row r="23891">
          <cell r="A23891">
            <v>4208227</v>
          </cell>
          <cell r="B23891" t="str">
            <v>Tubo fôrma lado regulável em aço galvanizado para estais de 12 cordoalhas D = 15,7 mm - fornecimento e instalação</v>
          </cell>
          <cell r="C23891" t="str">
            <v>m</v>
          </cell>
          <cell r="D23891">
            <v>1186.3699999999999</v>
          </cell>
          <cell r="E23891" t="str">
            <v>DNIT - ABR/25</v>
          </cell>
        </row>
        <row r="23892">
          <cell r="A23892">
            <v>4208228</v>
          </cell>
          <cell r="B23892" t="str">
            <v>Tubo fôrma lado regulável em aço galvanizado para estais de 19 cordoalhas D = 15,7 mm - fornecimento e instalação</v>
          </cell>
          <cell r="C23892" t="str">
            <v>m</v>
          </cell>
          <cell r="D23892">
            <v>1347.4</v>
          </cell>
          <cell r="E23892" t="str">
            <v>DNIT - ABR/25</v>
          </cell>
        </row>
        <row r="23893">
          <cell r="A23893">
            <v>4208229</v>
          </cell>
          <cell r="B23893" t="str">
            <v>Tubo fôrma lado regulável em aço galvanizado para estais de 22 cordoalhas D = 15,7 mm - fornecimento e instalação</v>
          </cell>
          <cell r="C23893" t="str">
            <v>m</v>
          </cell>
          <cell r="D23893">
            <v>1737.76</v>
          </cell>
          <cell r="E23893" t="str">
            <v>DNIT - ABR/25</v>
          </cell>
        </row>
        <row r="23894">
          <cell r="A23894">
            <v>4208230</v>
          </cell>
          <cell r="B23894" t="str">
            <v>Tubo fôrma lado regulável em aço galvanizado para estais de 31 cordoalhas D = 15,7 mm - fornecimento e instalação</v>
          </cell>
          <cell r="C23894" t="str">
            <v>m</v>
          </cell>
          <cell r="D23894">
            <v>2240.5500000000002</v>
          </cell>
          <cell r="E23894" t="str">
            <v>DNIT - ABR/25</v>
          </cell>
        </row>
        <row r="23895">
          <cell r="A23895">
            <v>4208231</v>
          </cell>
          <cell r="B23895" t="str">
            <v>Tubo fôrma lado regulável em aço galvanizado para estais de 37 cordoalhas D = 15,7 mm - fornecimento e instalação</v>
          </cell>
          <cell r="C23895" t="str">
            <v>m</v>
          </cell>
          <cell r="D23895">
            <v>2371.65</v>
          </cell>
          <cell r="E23895" t="str">
            <v>DNIT - ABR/25</v>
          </cell>
        </row>
        <row r="23896">
          <cell r="A23896">
            <v>4208232</v>
          </cell>
          <cell r="B23896" t="str">
            <v>Tubo fôrma lado regulável em aço galvanizado para estais de 43 cordoalhas D = 15,7 mm - fornecimento e instalação</v>
          </cell>
          <cell r="C23896" t="str">
            <v>m</v>
          </cell>
          <cell r="D23896">
            <v>3105.4</v>
          </cell>
          <cell r="E23896" t="str">
            <v>DNIT - ABR/25</v>
          </cell>
        </row>
        <row r="23897">
          <cell r="A23897">
            <v>4208233</v>
          </cell>
          <cell r="B23897" t="str">
            <v>Tubo fôrma lado regulável em aço galvanizado para estais de 55 cordoalhas D = 15,7 mm - fornecimento e instalação</v>
          </cell>
          <cell r="C23897" t="str">
            <v>m</v>
          </cell>
          <cell r="D23897">
            <v>3913.03</v>
          </cell>
          <cell r="E23897" t="str">
            <v>DNIT - ABR/25</v>
          </cell>
        </row>
        <row r="23898">
          <cell r="A23898">
            <v>4208234</v>
          </cell>
          <cell r="B23898" t="str">
            <v>Tubo fôrma lado regulável em aço galvanizado para estais de 61 cordoalhas D = 15,7 mm - fornecimento e instalação</v>
          </cell>
          <cell r="C23898" t="str">
            <v>m</v>
          </cell>
          <cell r="D23898">
            <v>3915.96</v>
          </cell>
          <cell r="E23898" t="str">
            <v>DNIT - ABR/25</v>
          </cell>
        </row>
        <row r="23899">
          <cell r="A23899">
            <v>4208235</v>
          </cell>
          <cell r="B23899" t="str">
            <v>Tubo fôrma lado regulável em aço galvanizado para estais de 73 cordoalhas D = 15,7 mm - fornecimento e instalação</v>
          </cell>
          <cell r="C23899" t="str">
            <v>m</v>
          </cell>
          <cell r="D23899">
            <v>4565.8599999999997</v>
          </cell>
          <cell r="E23899" t="str">
            <v>DNIT - ABR/25</v>
          </cell>
        </row>
        <row r="23900">
          <cell r="A23900">
            <v>4208236</v>
          </cell>
          <cell r="B23900" t="str">
            <v>Tubo fôrma lado regulável em aço galvanizado para estais de 85 cordoalhas D = 15,7 mm - fornecimento e instalação</v>
          </cell>
          <cell r="C23900" t="str">
            <v>m</v>
          </cell>
          <cell r="D23900">
            <v>5216.28</v>
          </cell>
          <cell r="E23900" t="str">
            <v>DNIT - ABR/25</v>
          </cell>
        </row>
        <row r="23901">
          <cell r="A23901">
            <v>4208237</v>
          </cell>
          <cell r="B23901" t="str">
            <v>Tubo fôrma lado regulável em aço galvanizado para estais de 91 cordoalhas D = 15,7 mm - fornecimento e instalação</v>
          </cell>
          <cell r="C23901" t="str">
            <v>m</v>
          </cell>
          <cell r="D23901">
            <v>5219.3100000000004</v>
          </cell>
          <cell r="E23901" t="str">
            <v>DNIT - ABR/25</v>
          </cell>
        </row>
        <row r="23902">
          <cell r="A23902">
            <v>4208128</v>
          </cell>
          <cell r="B23902" t="str">
            <v>Tubo PEAD para estais - D = 110 mm - fornecimento e instalação</v>
          </cell>
          <cell r="C23902" t="str">
            <v>m</v>
          </cell>
          <cell r="D23902">
            <v>273.83999999999997</v>
          </cell>
          <cell r="E23902" t="str">
            <v>DNIT - ABR/25</v>
          </cell>
        </row>
        <row r="23903">
          <cell r="A23903">
            <v>4208129</v>
          </cell>
          <cell r="B23903" t="str">
            <v>Tubo PEAD para estais - D = 140 mm - fornecimento e instalação</v>
          </cell>
          <cell r="C23903" t="str">
            <v>m</v>
          </cell>
          <cell r="D23903">
            <v>302.87</v>
          </cell>
          <cell r="E23903" t="str">
            <v>DNIT - ABR/25</v>
          </cell>
        </row>
        <row r="23904">
          <cell r="A23904">
            <v>4208130</v>
          </cell>
          <cell r="B23904" t="str">
            <v>Tubo PEAD para estais - D = 160 mm - fornecimento e instalação</v>
          </cell>
          <cell r="C23904" t="str">
            <v>m</v>
          </cell>
          <cell r="D23904">
            <v>346.11</v>
          </cell>
          <cell r="E23904" t="str">
            <v>DNIT - ABR/25</v>
          </cell>
        </row>
        <row r="23905">
          <cell r="A23905">
            <v>4208131</v>
          </cell>
          <cell r="B23905" t="str">
            <v>Tubo PEAD para estais - D = 180 mm - fornecimento e instalação</v>
          </cell>
          <cell r="C23905" t="str">
            <v>m</v>
          </cell>
          <cell r="D23905">
            <v>400.34</v>
          </cell>
          <cell r="E23905" t="str">
            <v>DNIT - ABR/25</v>
          </cell>
        </row>
        <row r="23906">
          <cell r="A23906">
            <v>4208132</v>
          </cell>
          <cell r="B23906" t="str">
            <v>Tubo PEAD para estais - D = 200 mm - fornecimento e instalação</v>
          </cell>
          <cell r="C23906" t="str">
            <v>m</v>
          </cell>
          <cell r="D23906">
            <v>454.19</v>
          </cell>
          <cell r="E23906" t="str">
            <v>DNIT - ABR/25</v>
          </cell>
        </row>
        <row r="23907">
          <cell r="A23907">
            <v>4208133</v>
          </cell>
          <cell r="B23907" t="str">
            <v>Tubo PEAD para estais - D = 225 mm - fornecimento e instalação</v>
          </cell>
          <cell r="C23907" t="str">
            <v>m</v>
          </cell>
          <cell r="D23907">
            <v>513.16999999999996</v>
          </cell>
          <cell r="E23907" t="str">
            <v>DNIT - ABR/25</v>
          </cell>
        </row>
        <row r="23908">
          <cell r="A23908">
            <v>4208134</v>
          </cell>
          <cell r="B23908" t="str">
            <v>Tubo PEAD para estais - D = 250 mm - fornecimento e instalação</v>
          </cell>
          <cell r="C23908" t="str">
            <v>m</v>
          </cell>
          <cell r="D23908">
            <v>573.29999999999995</v>
          </cell>
          <cell r="E23908" t="str">
            <v>DNIT - ABR/25</v>
          </cell>
        </row>
        <row r="23909">
          <cell r="A23909">
            <v>4208238</v>
          </cell>
          <cell r="B23909" t="str">
            <v>Tubo PEAD para estais - D = 280 mm - fornecimento e instalação</v>
          </cell>
          <cell r="C23909" t="str">
            <v>m</v>
          </cell>
          <cell r="D23909">
            <v>603.88</v>
          </cell>
          <cell r="E23909" t="str">
            <v>DNIT - ABR/25</v>
          </cell>
        </row>
        <row r="23910">
          <cell r="A23910">
            <v>4208239</v>
          </cell>
          <cell r="B23910" t="str">
            <v>Tubo PEAD para estais - D = 315 mm - fornecimento e instalação</v>
          </cell>
          <cell r="C23910" t="str">
            <v>m</v>
          </cell>
          <cell r="D23910">
            <v>651.91999999999996</v>
          </cell>
          <cell r="E23910" t="str">
            <v>DNIT - ABR/25</v>
          </cell>
        </row>
        <row r="23911">
          <cell r="A23911">
            <v>4413920</v>
          </cell>
          <cell r="B23911" t="str">
            <v>Adubação de cobertura por equipamento de hidrossemeadura em áreas de semeadura via seca ou de hidrossemeadura</v>
          </cell>
          <cell r="C23911" t="str">
            <v>m²</v>
          </cell>
          <cell r="D23911">
            <v>0.54</v>
          </cell>
          <cell r="E23911" t="str">
            <v>DNIT - ABR/25</v>
          </cell>
        </row>
        <row r="23912">
          <cell r="A23912">
            <v>4413024</v>
          </cell>
          <cell r="B23912" t="str">
            <v>Adubação manual de cobertura em áreas de enleivamento ou de plantio de mudas de gramíneas</v>
          </cell>
          <cell r="C23912" t="str">
            <v>m²</v>
          </cell>
          <cell r="D23912">
            <v>0.44</v>
          </cell>
          <cell r="E23912" t="str">
            <v>DNIT - ABR/25</v>
          </cell>
        </row>
        <row r="23913">
          <cell r="A23913">
            <v>4413022</v>
          </cell>
          <cell r="B23913" t="str">
            <v>Adubação manual de cobertura em áreas de semeadura via seca ou de hidrossemeadura</v>
          </cell>
          <cell r="C23913" t="str">
            <v>m²</v>
          </cell>
          <cell r="D23913">
            <v>0.62</v>
          </cell>
          <cell r="E23913" t="str">
            <v>DNIT - ABR/25</v>
          </cell>
        </row>
        <row r="23914">
          <cell r="A23914">
            <v>4413020</v>
          </cell>
          <cell r="B23914" t="str">
            <v>Barreira arbórea para tratamento acústico das áreas lindeiras da faixa de domínio – densidade de plantio de 1,0 m entre mudas</v>
          </cell>
          <cell r="C23914" t="str">
            <v>m</v>
          </cell>
          <cell r="D23914">
            <v>44.58</v>
          </cell>
          <cell r="E23914" t="str">
            <v>DNIT - ABR/25</v>
          </cell>
        </row>
        <row r="23915">
          <cell r="A23915">
            <v>4413013</v>
          </cell>
          <cell r="B23915" t="str">
            <v>Cerca de passagem de fauna com tela de alambrado sobre mureta de blocos de concreto - H = 20 cm - mourões de madeira a cada 2,5 m e esticador a cada 50 m</v>
          </cell>
          <cell r="C23915" t="str">
            <v>m</v>
          </cell>
          <cell r="D23915">
            <v>89.97</v>
          </cell>
          <cell r="E23915" t="str">
            <v>DNIT - ABR/25</v>
          </cell>
        </row>
        <row r="23916">
          <cell r="A23916">
            <v>4413019</v>
          </cell>
          <cell r="B23916" t="str">
            <v>Cerca viva para tratamento acústico das áreas lindeiras da faixa de domínio – densidade de plantio de 1,0 m entre mudas</v>
          </cell>
          <cell r="C23916" t="str">
            <v>m</v>
          </cell>
          <cell r="D23916">
            <v>35.5</v>
          </cell>
          <cell r="E23916" t="str">
            <v>DNIT - ABR/25</v>
          </cell>
        </row>
        <row r="23917">
          <cell r="A23917">
            <v>4413026</v>
          </cell>
          <cell r="B23917" t="str">
            <v>Dique de bambu para controle de erosão de taludes</v>
          </cell>
          <cell r="C23917" t="str">
            <v>m²</v>
          </cell>
          <cell r="D23917">
            <v>248.5</v>
          </cell>
          <cell r="E23917" t="str">
            <v>DNIT - ABR/25</v>
          </cell>
        </row>
        <row r="23918">
          <cell r="A23918">
            <v>4413996</v>
          </cell>
          <cell r="B23918" t="str">
            <v>Enleivamento</v>
          </cell>
          <cell r="C23918" t="str">
            <v>m²</v>
          </cell>
          <cell r="D23918">
            <v>12.05</v>
          </cell>
          <cell r="E23918" t="str">
            <v>DNIT - ABR/25</v>
          </cell>
        </row>
        <row r="23919">
          <cell r="A23919">
            <v>4413942</v>
          </cell>
          <cell r="B23919" t="str">
            <v>Espalhamento de material em bota-fora</v>
          </cell>
          <cell r="C23919" t="str">
            <v>m³</v>
          </cell>
          <cell r="D23919">
            <v>2.06</v>
          </cell>
          <cell r="E23919" t="str">
            <v>DNIT - ABR/25</v>
          </cell>
        </row>
        <row r="23920">
          <cell r="A23920">
            <v>4413018</v>
          </cell>
          <cell r="B23920" t="str">
            <v>Fixação de tela eletrossoldada em talude para lançamento de argamassa ou concreto projetado</v>
          </cell>
          <cell r="C23920" t="str">
            <v>kg</v>
          </cell>
          <cell r="D23920">
            <v>12.47</v>
          </cell>
          <cell r="E23920" t="str">
            <v>DNIT - ABR/25</v>
          </cell>
        </row>
        <row r="23921">
          <cell r="A23921">
            <v>4413905</v>
          </cell>
          <cell r="B23921" t="str">
            <v>Hidrossemeadura</v>
          </cell>
          <cell r="C23921" t="str">
            <v>m²</v>
          </cell>
          <cell r="D23921">
            <v>7.38</v>
          </cell>
          <cell r="E23921" t="str">
            <v>DNIT - ABR/25</v>
          </cell>
        </row>
        <row r="23922">
          <cell r="A23922">
            <v>4413987</v>
          </cell>
          <cell r="B23922" t="str">
            <v>Irrigação de área plantada para proteção vegetal do corpo estradal</v>
          </cell>
          <cell r="C23922" t="str">
            <v>m²</v>
          </cell>
          <cell r="D23922">
            <v>0.36</v>
          </cell>
          <cell r="E23922" t="str">
            <v>DNIT - ABR/25</v>
          </cell>
        </row>
        <row r="23923">
          <cell r="A23923">
            <v>4413995</v>
          </cell>
          <cell r="B23923" t="str">
            <v>Obtenção de grama para replantio</v>
          </cell>
          <cell r="C23923" t="str">
            <v>m²</v>
          </cell>
          <cell r="D23923">
            <v>3.71</v>
          </cell>
          <cell r="E23923" t="str">
            <v>DNIT - ABR/25</v>
          </cell>
        </row>
        <row r="23924">
          <cell r="A23924">
            <v>4413994</v>
          </cell>
          <cell r="B23924" t="str">
            <v>Passagem aérea de animais com rede de cabos de aço e sisal apoiadas em 6 postes de concreto de 15 m - extensão total de 100 m</v>
          </cell>
          <cell r="C23924" t="str">
            <v>m</v>
          </cell>
          <cell r="D23924">
            <v>667.77</v>
          </cell>
          <cell r="E23924" t="str">
            <v>DNIT - ABR/25</v>
          </cell>
        </row>
        <row r="23925">
          <cell r="A23925">
            <v>4413200</v>
          </cell>
          <cell r="B23925" t="str">
            <v>Plantio de grama comercial em placas</v>
          </cell>
          <cell r="C23925" t="str">
            <v>m²</v>
          </cell>
          <cell r="D23925">
            <v>19.170000000000002</v>
          </cell>
          <cell r="E23925" t="str">
            <v>DNIT - ABR/25</v>
          </cell>
        </row>
        <row r="23926">
          <cell r="A23926">
            <v>4413990</v>
          </cell>
          <cell r="B23926" t="str">
            <v>Plantio de muda de arbusto com altura até 0,50 m em cova de 0,40 x 0,40 x 0,40 m</v>
          </cell>
          <cell r="C23926" t="str">
            <v>un</v>
          </cell>
          <cell r="D23926">
            <v>35.5</v>
          </cell>
          <cell r="E23926" t="str">
            <v>DNIT - ABR/25</v>
          </cell>
        </row>
        <row r="23927">
          <cell r="A23927">
            <v>4413989</v>
          </cell>
          <cell r="B23927" t="str">
            <v>Plantio de muda de árvore com altura de 0,30 a 0,80 m em cova de 0,60 x 0,60 x 0,60 m</v>
          </cell>
          <cell r="C23927" t="str">
            <v>un</v>
          </cell>
          <cell r="D23927">
            <v>44.58</v>
          </cell>
          <cell r="E23927" t="str">
            <v>DNIT - ABR/25</v>
          </cell>
        </row>
        <row r="23928">
          <cell r="A23928">
            <v>4413951</v>
          </cell>
          <cell r="B23928" t="str">
            <v>Plantio de muda de árvore frutífera com altura até 1,00 m em cova de 0,60 x 0,60 x 0,60 m</v>
          </cell>
          <cell r="C23928" t="str">
            <v>un</v>
          </cell>
          <cell r="D23928">
            <v>49.28</v>
          </cell>
          <cell r="E23928" t="str">
            <v>DNIT - ABR/25</v>
          </cell>
        </row>
        <row r="23929">
          <cell r="A23929">
            <v>4413950</v>
          </cell>
          <cell r="B23929" t="str">
            <v>Plantio de muda de árvore frutífera com altura de 1,00 a 2,00 m em cova de 0,60 x 0,60 x 0,60 m</v>
          </cell>
          <cell r="C23929" t="str">
            <v>un</v>
          </cell>
          <cell r="D23929">
            <v>98.39</v>
          </cell>
          <cell r="E23929" t="str">
            <v>DNIT - ABR/25</v>
          </cell>
        </row>
        <row r="23930">
          <cell r="A23930">
            <v>4413949</v>
          </cell>
          <cell r="B23930" t="str">
            <v>Plantio de muda de árvore frutífera com altura de 2,00 a 3,00 m em cova de 0,60 x 0,60 x 0,60 m</v>
          </cell>
          <cell r="C23930" t="str">
            <v>un</v>
          </cell>
          <cell r="D23930">
            <v>234.81</v>
          </cell>
          <cell r="E23930" t="str">
            <v>DNIT - ABR/25</v>
          </cell>
        </row>
        <row r="23931">
          <cell r="A23931">
            <v>4413948</v>
          </cell>
          <cell r="B23931" t="str">
            <v>Plantio de muda de árvore ornamental com altura até 1,00 m em cova de 0,60 x 0,60 x 0,60 m</v>
          </cell>
          <cell r="C23931" t="str">
            <v>un</v>
          </cell>
          <cell r="D23931">
            <v>55.34</v>
          </cell>
          <cell r="E23931" t="str">
            <v>DNIT - ABR/25</v>
          </cell>
        </row>
        <row r="23932">
          <cell r="A23932">
            <v>4413947</v>
          </cell>
          <cell r="B23932" t="str">
            <v>Plantio de muda de árvore ornamental com altura de 1,00 a 2,00 m em cova de 0,60 x 0,60 x 0,60 m</v>
          </cell>
          <cell r="C23932" t="str">
            <v>un</v>
          </cell>
          <cell r="D23932">
            <v>86.54</v>
          </cell>
          <cell r="E23932" t="str">
            <v>DNIT - ABR/25</v>
          </cell>
        </row>
        <row r="23933">
          <cell r="A23933">
            <v>4413946</v>
          </cell>
          <cell r="B23933" t="str">
            <v>Plantio de muda de árvore ornamental com altura de 2,00 a 3,00 m em cova de 0,60 x 0,60 x 0,60 m</v>
          </cell>
          <cell r="C23933" t="str">
            <v>un</v>
          </cell>
          <cell r="D23933">
            <v>124.81</v>
          </cell>
          <cell r="E23933" t="str">
            <v>DNIT - ABR/25</v>
          </cell>
        </row>
        <row r="23934">
          <cell r="A23934">
            <v>4413952</v>
          </cell>
          <cell r="B23934" t="str">
            <v>Plantio de tapete de floríferas com altura até 0,50 m</v>
          </cell>
          <cell r="C23934" t="str">
            <v>m²</v>
          </cell>
          <cell r="D23934">
            <v>71.849999999999994</v>
          </cell>
          <cell r="E23934" t="str">
            <v>DNIT - ABR/25</v>
          </cell>
        </row>
        <row r="23935">
          <cell r="A23935">
            <v>4413012</v>
          </cell>
          <cell r="B23935" t="str">
            <v>Preenchimento de erosão em talude com terra vegetal e sementes de gramíneas ensacadas</v>
          </cell>
          <cell r="C23935" t="str">
            <v>m³</v>
          </cell>
          <cell r="D23935">
            <v>460.05</v>
          </cell>
          <cell r="E23935" t="str">
            <v>DNIT - ABR/25</v>
          </cell>
        </row>
        <row r="23936">
          <cell r="A23936">
            <v>4413014</v>
          </cell>
          <cell r="B23936" t="str">
            <v>Recuperação ambiental de pedreiras ou áreas degradadas com biomanta vegetal de fibras de coco</v>
          </cell>
          <cell r="C23936" t="str">
            <v>m²</v>
          </cell>
          <cell r="D23936">
            <v>18.86</v>
          </cell>
          <cell r="E23936" t="str">
            <v>DNIT - ABR/25</v>
          </cell>
        </row>
        <row r="23937">
          <cell r="A23937">
            <v>4413016</v>
          </cell>
          <cell r="B23937" t="str">
            <v>Recuperação ambiental de pedreiras ou áreas degradadas com biomanta vegetal de fibras de palha em áreas com inclinação máxima de 1:1,5</v>
          </cell>
          <cell r="C23937" t="str">
            <v>m²</v>
          </cell>
          <cell r="D23937">
            <v>10.93</v>
          </cell>
          <cell r="E23937" t="str">
            <v>DNIT - ABR/25</v>
          </cell>
        </row>
        <row r="23938">
          <cell r="A23938">
            <v>4413984</v>
          </cell>
          <cell r="B23938" t="str">
            <v>Regularização de bota-fora com espalhamento e compactação</v>
          </cell>
          <cell r="C23938" t="str">
            <v>m³</v>
          </cell>
          <cell r="D23938">
            <v>3.97</v>
          </cell>
          <cell r="E23938" t="str">
            <v>DNIT - ABR/25</v>
          </cell>
        </row>
        <row r="23939">
          <cell r="A23939">
            <v>4413986</v>
          </cell>
          <cell r="B23939" t="str">
            <v>Regularização de superfície com motoniveladora</v>
          </cell>
          <cell r="C23939" t="str">
            <v>m²</v>
          </cell>
          <cell r="D23939">
            <v>7.0000000000000007E-2</v>
          </cell>
          <cell r="E23939" t="str">
            <v>DNIT - ABR/25</v>
          </cell>
        </row>
        <row r="23940">
          <cell r="A23940">
            <v>4413985</v>
          </cell>
          <cell r="B23940" t="str">
            <v>Regularização manual de taludes de cortes e aterros</v>
          </cell>
          <cell r="C23940" t="str">
            <v>m²</v>
          </cell>
          <cell r="D23940">
            <v>29.96</v>
          </cell>
          <cell r="E23940" t="str">
            <v>DNIT - ABR/25</v>
          </cell>
        </row>
        <row r="23941">
          <cell r="A23941">
            <v>4413017</v>
          </cell>
          <cell r="B23941" t="str">
            <v>Retentores de sedimentos em fibras vegetais - D = 20 cm</v>
          </cell>
          <cell r="C23941" t="str">
            <v>m</v>
          </cell>
          <cell r="D23941">
            <v>64.44</v>
          </cell>
          <cell r="E23941" t="str">
            <v>DNIT - ABR/25</v>
          </cell>
        </row>
        <row r="23942">
          <cell r="A23942">
            <v>4415673</v>
          </cell>
          <cell r="B23942" t="str">
            <v>Revestimento vegetal com grama em mudas em superfícies inclinadas</v>
          </cell>
          <cell r="C23942" t="str">
            <v>m²</v>
          </cell>
          <cell r="D23942">
            <v>10.54</v>
          </cell>
          <cell r="E23942" t="str">
            <v>DNIT - ABR/25</v>
          </cell>
        </row>
        <row r="23943">
          <cell r="A23943">
            <v>4415684</v>
          </cell>
          <cell r="B23943" t="str">
            <v>Revestimento vegetal com grama em mudas em superfícies planas</v>
          </cell>
          <cell r="C23943" t="str">
            <v>m²</v>
          </cell>
          <cell r="D23943">
            <v>5.87</v>
          </cell>
          <cell r="E23943" t="str">
            <v>DNIT - ABR/25</v>
          </cell>
        </row>
        <row r="23944">
          <cell r="A23944">
            <v>4413993</v>
          </cell>
          <cell r="B23944" t="str">
            <v>Revestimento vegetal por semeadura a lanço manual de gramíneas e leguminosas</v>
          </cell>
          <cell r="C23944" t="str">
            <v>m²</v>
          </cell>
          <cell r="D23944">
            <v>0.56000000000000005</v>
          </cell>
          <cell r="E23944" t="str">
            <v>DNIT - ABR/25</v>
          </cell>
        </row>
        <row r="23945">
          <cell r="A23945">
            <v>4507754</v>
          </cell>
          <cell r="B23945" t="str">
            <v>Ancoragem ativa com 10 cordoalhas aderentes D = 12,7 mm - fornecimento e instalação</v>
          </cell>
          <cell r="C23945" t="str">
            <v>un</v>
          </cell>
          <cell r="D23945">
            <v>850.4</v>
          </cell>
          <cell r="E23945" t="str">
            <v>DNIT - ABR/25</v>
          </cell>
        </row>
        <row r="23946">
          <cell r="A23946">
            <v>4507738</v>
          </cell>
          <cell r="B23946" t="str">
            <v>Ancoragem ativa com 10 cordoalhas aderentes D = 15,2 mm - fornecimento e instalação</v>
          </cell>
          <cell r="C23946" t="str">
            <v>un</v>
          </cell>
          <cell r="D23946">
            <v>1151.55</v>
          </cell>
          <cell r="E23946" t="str">
            <v>DNIT - ABR/25</v>
          </cell>
        </row>
        <row r="23947">
          <cell r="A23947">
            <v>4507755</v>
          </cell>
          <cell r="B23947" t="str">
            <v>Ancoragem ativa com 12 cordoalhas aderentes D = 12,7 mm - fornecimento e instalação</v>
          </cell>
          <cell r="C23947" t="str">
            <v>un</v>
          </cell>
          <cell r="D23947">
            <v>985.86</v>
          </cell>
          <cell r="E23947" t="str">
            <v>DNIT - ABR/25</v>
          </cell>
        </row>
        <row r="23948">
          <cell r="A23948">
            <v>4507756</v>
          </cell>
          <cell r="B23948" t="str">
            <v>Ancoragem ativa com 12 cordoalhas aderentes D = 15,2 mm - fornecimento e instalação</v>
          </cell>
          <cell r="C23948" t="str">
            <v>un</v>
          </cell>
          <cell r="D23948">
            <v>1307.8399999999999</v>
          </cell>
          <cell r="E23948" t="str">
            <v>DNIT - ABR/25</v>
          </cell>
        </row>
        <row r="23949">
          <cell r="A23949">
            <v>4507757</v>
          </cell>
          <cell r="B23949" t="str">
            <v>Ancoragem ativa com 15 cordoalhas aderentes D = 12,7 mm - fornecimento e instalação</v>
          </cell>
          <cell r="C23949" t="str">
            <v>un</v>
          </cell>
          <cell r="D23949">
            <v>1508.44</v>
          </cell>
          <cell r="E23949" t="str">
            <v>DNIT - ABR/25</v>
          </cell>
        </row>
        <row r="23950">
          <cell r="A23950">
            <v>4507758</v>
          </cell>
          <cell r="B23950" t="str">
            <v>Ancoragem ativa com 15 cordoalhas aderentes D = 15,2 mm - fornecimento e instalação</v>
          </cell>
          <cell r="C23950" t="str">
            <v>un</v>
          </cell>
          <cell r="D23950">
            <v>1724.28</v>
          </cell>
          <cell r="E23950" t="str">
            <v>DNIT - ABR/25</v>
          </cell>
        </row>
        <row r="23951">
          <cell r="A23951">
            <v>4507759</v>
          </cell>
          <cell r="B23951" t="str">
            <v>Ancoragem ativa com 19 cordoalhas aderentes D = 12,7 mm - fornecimento e instalação</v>
          </cell>
          <cell r="C23951" t="str">
            <v>un</v>
          </cell>
          <cell r="D23951">
            <v>1869.15</v>
          </cell>
          <cell r="E23951" t="str">
            <v>DNIT - ABR/25</v>
          </cell>
        </row>
        <row r="23952">
          <cell r="A23952">
            <v>4507760</v>
          </cell>
          <cell r="B23952" t="str">
            <v>Ancoragem ativa com 19 cordoalhas aderentes D = 15,2 mm - fornecimento e instalação</v>
          </cell>
          <cell r="C23952" t="str">
            <v>un</v>
          </cell>
          <cell r="D23952">
            <v>2256.88</v>
          </cell>
          <cell r="E23952" t="str">
            <v>DNIT - ABR/25</v>
          </cell>
        </row>
        <row r="23953">
          <cell r="A23953">
            <v>4507761</v>
          </cell>
          <cell r="B23953" t="str">
            <v>Ancoragem ativa com 22 cordoalhas aderentes D = 12,7 mm - fornecimento e instalação</v>
          </cell>
          <cell r="C23953" t="str">
            <v>un</v>
          </cell>
          <cell r="D23953">
            <v>2428.5100000000002</v>
          </cell>
          <cell r="E23953" t="str">
            <v>DNIT - ABR/25</v>
          </cell>
        </row>
        <row r="23954">
          <cell r="A23954">
            <v>4507762</v>
          </cell>
          <cell r="B23954" t="str">
            <v>Ancoragem ativa com 22 cordoalhas aderentes D = 15,2 mm - fornecimento e instalação</v>
          </cell>
          <cell r="C23954" t="str">
            <v>un</v>
          </cell>
          <cell r="D23954">
            <v>2840.22</v>
          </cell>
          <cell r="E23954" t="str">
            <v>DNIT - ABR/25</v>
          </cell>
        </row>
        <row r="23955">
          <cell r="A23955">
            <v>4507763</v>
          </cell>
          <cell r="B23955" t="str">
            <v>Ancoragem ativa com 27 cordoalhas aderentes D = 12,7 mm - fornecimento e instalação</v>
          </cell>
          <cell r="C23955" t="str">
            <v>un</v>
          </cell>
          <cell r="D23955">
            <v>2902.33</v>
          </cell>
          <cell r="E23955" t="str">
            <v>DNIT - ABR/25</v>
          </cell>
        </row>
        <row r="23956">
          <cell r="A23956">
            <v>4507764</v>
          </cell>
          <cell r="B23956" t="str">
            <v>Ancoragem ativa com 27 cordoalhas aderentes D = 15,2 mm - fornecimento e instalação</v>
          </cell>
          <cell r="C23956" t="str">
            <v>un</v>
          </cell>
          <cell r="D23956">
            <v>3733.56</v>
          </cell>
          <cell r="E23956" t="str">
            <v>DNIT - ABR/25</v>
          </cell>
        </row>
        <row r="23957">
          <cell r="A23957">
            <v>4507765</v>
          </cell>
          <cell r="B23957" t="str">
            <v>Ancoragem ativa com 31 cordoalhas aderentes D = 12,7 mm - fornecimento e instalação</v>
          </cell>
          <cell r="C23957" t="str">
            <v>un</v>
          </cell>
          <cell r="D23957">
            <v>2967.36</v>
          </cell>
          <cell r="E23957" t="str">
            <v>DNIT - ABR/25</v>
          </cell>
        </row>
        <row r="23958">
          <cell r="A23958">
            <v>4508192</v>
          </cell>
          <cell r="B23958" t="str">
            <v>Ancoragem ativa com 31 cordoalhas aderentes D = 15,2 mm - fornecimento e instalação</v>
          </cell>
          <cell r="C23958" t="str">
            <v>un</v>
          </cell>
          <cell r="D23958">
            <v>5085.3900000000003</v>
          </cell>
          <cell r="E23958" t="str">
            <v>DNIT - ABR/25</v>
          </cell>
        </row>
        <row r="23959">
          <cell r="A23959">
            <v>4507766</v>
          </cell>
          <cell r="B23959" t="str">
            <v>Ancoragem ativa com 4 cordoalhas aderentes D = 12,7 mm - fornecimento e instalação</v>
          </cell>
          <cell r="C23959" t="str">
            <v>un</v>
          </cell>
          <cell r="D23959">
            <v>407.62</v>
          </cell>
          <cell r="E23959" t="str">
            <v>DNIT - ABR/25</v>
          </cell>
        </row>
        <row r="23960">
          <cell r="A23960">
            <v>4507767</v>
          </cell>
          <cell r="B23960" t="str">
            <v>Ancoragem ativa com 4 cordoalhas aderentes D = 15,2 mm - fornecimento e instalação</v>
          </cell>
          <cell r="C23960" t="str">
            <v>un</v>
          </cell>
          <cell r="D23960">
            <v>566.64</v>
          </cell>
          <cell r="E23960" t="str">
            <v>DNIT - ABR/25</v>
          </cell>
        </row>
        <row r="23961">
          <cell r="A23961">
            <v>4507768</v>
          </cell>
          <cell r="B23961" t="str">
            <v>Ancoragem ativa com 6 cordoalhas aderentes D = 12,7 mm - fornecimento e instalação</v>
          </cell>
          <cell r="C23961" t="str">
            <v>un</v>
          </cell>
          <cell r="D23961">
            <v>525.92999999999995</v>
          </cell>
          <cell r="E23961" t="str">
            <v>DNIT - ABR/25</v>
          </cell>
        </row>
        <row r="23962">
          <cell r="A23962">
            <v>4507769</v>
          </cell>
          <cell r="B23962" t="str">
            <v>Ancoragem ativa com 6 cordoalhas aderentes D = 15,2 mm - fornecimento e instalação</v>
          </cell>
          <cell r="C23962" t="str">
            <v>un</v>
          </cell>
          <cell r="D23962">
            <v>649.97</v>
          </cell>
          <cell r="E23962" t="str">
            <v>DNIT - ABR/25</v>
          </cell>
        </row>
        <row r="23963">
          <cell r="A23963">
            <v>4507770</v>
          </cell>
          <cell r="B23963" t="str">
            <v>Ancoragem ativa com 7 cordoalhas aderentes D = 12,7 mm - fornecimento e instalação</v>
          </cell>
          <cell r="C23963" t="str">
            <v>un</v>
          </cell>
          <cell r="D23963">
            <v>588.38</v>
          </cell>
          <cell r="E23963" t="str">
            <v>DNIT - ABR/25</v>
          </cell>
        </row>
        <row r="23964">
          <cell r="A23964">
            <v>4507771</v>
          </cell>
          <cell r="B23964" t="str">
            <v>Ancoragem ativa com 7 cordoalhas aderentes D = 15,2 mm - fornecimento e instalação</v>
          </cell>
          <cell r="C23964" t="str">
            <v>un</v>
          </cell>
          <cell r="D23964">
            <v>708.97</v>
          </cell>
          <cell r="E23964" t="str">
            <v>DNIT - ABR/25</v>
          </cell>
        </row>
        <row r="23965">
          <cell r="A23965">
            <v>4507772</v>
          </cell>
          <cell r="B23965" t="str">
            <v>Ancoragem ativa com 8 cordoalhas aderentes D = 12,7 mm - fornecimento e instalação</v>
          </cell>
          <cell r="C23965" t="str">
            <v>un</v>
          </cell>
          <cell r="D23965">
            <v>760.37</v>
          </cell>
          <cell r="E23965" t="str">
            <v>DNIT - ABR/25</v>
          </cell>
        </row>
        <row r="23966">
          <cell r="A23966">
            <v>4508193</v>
          </cell>
          <cell r="B23966" t="str">
            <v>Ancoragem ativa com 8 cordoalhas aderentes D = 15,2 mm - fornecimento e instalação</v>
          </cell>
          <cell r="C23966" t="str">
            <v>un</v>
          </cell>
          <cell r="D23966">
            <v>935.45</v>
          </cell>
          <cell r="E23966" t="str">
            <v>DNIT - ABR/25</v>
          </cell>
        </row>
        <row r="23967">
          <cell r="A23967">
            <v>4507773</v>
          </cell>
          <cell r="B23967" t="str">
            <v>Ancoragem ativa com 9 cordoalhas aderentes D = 12,7 mm - fornecimento e instalação</v>
          </cell>
          <cell r="C23967" t="str">
            <v>un</v>
          </cell>
          <cell r="D23967">
            <v>794.64</v>
          </cell>
          <cell r="E23967" t="str">
            <v>DNIT - ABR/25</v>
          </cell>
        </row>
        <row r="23968">
          <cell r="A23968">
            <v>4507774</v>
          </cell>
          <cell r="B23968" t="str">
            <v>Ancoragem ativa com 9 cordoalhas aderentes D = 15,2 mm - fornecimento e instalação</v>
          </cell>
          <cell r="C23968" t="str">
            <v>un</v>
          </cell>
          <cell r="D23968">
            <v>1021.82</v>
          </cell>
          <cell r="E23968" t="str">
            <v>DNIT - ABR/25</v>
          </cell>
        </row>
        <row r="23969">
          <cell r="A23969">
            <v>4507775</v>
          </cell>
          <cell r="B23969" t="str">
            <v>Ancoragem ativa para lajes com 1 cordoalha aderente D = 12,7 mm - fornecimento e instalação</v>
          </cell>
          <cell r="C23969" t="str">
            <v>un</v>
          </cell>
          <cell r="D23969">
            <v>94.62</v>
          </cell>
          <cell r="E23969" t="str">
            <v>DNIT - ABR/25</v>
          </cell>
        </row>
        <row r="23970">
          <cell r="A23970">
            <v>4507776</v>
          </cell>
          <cell r="B23970" t="str">
            <v>Ancoragem ativa para lajes com 1 cordoalha aderente D = 15,2 mm - fornecimento e instalação</v>
          </cell>
          <cell r="C23970" t="str">
            <v>un</v>
          </cell>
          <cell r="D23970">
            <v>104.42</v>
          </cell>
          <cell r="E23970" t="str">
            <v>DNIT - ABR/25</v>
          </cell>
        </row>
        <row r="23971">
          <cell r="A23971">
            <v>4507783</v>
          </cell>
          <cell r="B23971" t="str">
            <v>Ancoragem ativa para lajes com 1 cordoalha engraxada D = 12,7 mm - fornecimento e instalação</v>
          </cell>
          <cell r="C23971" t="str">
            <v>un</v>
          </cell>
          <cell r="D23971">
            <v>81.59</v>
          </cell>
          <cell r="E23971" t="str">
            <v>DNIT - ABR/25</v>
          </cell>
        </row>
        <row r="23972">
          <cell r="A23972">
            <v>4507784</v>
          </cell>
          <cell r="B23972" t="str">
            <v>Ancoragem ativa para lajes com 1 cordoalha engraxada D = 15,2 mm - fornecimento e instalação</v>
          </cell>
          <cell r="C23972" t="str">
            <v>un</v>
          </cell>
          <cell r="D23972">
            <v>113.7</v>
          </cell>
          <cell r="E23972" t="str">
            <v>DNIT - ABR/25</v>
          </cell>
        </row>
        <row r="23973">
          <cell r="A23973">
            <v>4507777</v>
          </cell>
          <cell r="B23973" t="str">
            <v>Ancoragem ativa para lajes com 2 cordoalhas aderentes D = 12,7 mm - fornecimento e instalação</v>
          </cell>
          <cell r="C23973" t="str">
            <v>un</v>
          </cell>
          <cell r="D23973">
            <v>186.98</v>
          </cell>
          <cell r="E23973" t="str">
            <v>DNIT - ABR/25</v>
          </cell>
        </row>
        <row r="23974">
          <cell r="A23974">
            <v>4507778</v>
          </cell>
          <cell r="B23974" t="str">
            <v>Ancoragem ativa para lajes com 2 cordoalhas aderentes D = 15,2 mm - fornecimento e instalação</v>
          </cell>
          <cell r="C23974" t="str">
            <v>un</v>
          </cell>
          <cell r="D23974">
            <v>230.65</v>
          </cell>
          <cell r="E23974" t="str">
            <v>DNIT - ABR/25</v>
          </cell>
        </row>
        <row r="23975">
          <cell r="A23975">
            <v>4507779</v>
          </cell>
          <cell r="B23975" t="str">
            <v>Ancoragem ativa para lajes com 3 cordoalhas aderentes D = 12,7 mm - fornecimento e instalação</v>
          </cell>
          <cell r="C23975" t="str">
            <v>un</v>
          </cell>
          <cell r="D23975">
            <v>250.6</v>
          </cell>
          <cell r="E23975" t="str">
            <v>DNIT - ABR/25</v>
          </cell>
        </row>
        <row r="23976">
          <cell r="A23976">
            <v>4507780</v>
          </cell>
          <cell r="B23976" t="str">
            <v>Ancoragem ativa para lajes com 3 cordoalhas aderentes D = 15,2 mm - fornecimento e instalação</v>
          </cell>
          <cell r="C23976" t="str">
            <v>un</v>
          </cell>
          <cell r="D23976">
            <v>309.07</v>
          </cell>
          <cell r="E23976" t="str">
            <v>DNIT - ABR/25</v>
          </cell>
        </row>
        <row r="23977">
          <cell r="A23977">
            <v>4507781</v>
          </cell>
          <cell r="B23977" t="str">
            <v>Ancoragem ativa para lajes com 4 cordoalhas aderentes D = 12,7 mm - fornecimento e instalação</v>
          </cell>
          <cell r="C23977" t="str">
            <v>un</v>
          </cell>
          <cell r="D23977">
            <v>324.56</v>
          </cell>
          <cell r="E23977" t="str">
            <v>DNIT - ABR/25</v>
          </cell>
        </row>
        <row r="23978">
          <cell r="A23978">
            <v>4507782</v>
          </cell>
          <cell r="B23978" t="str">
            <v>Ancoragem ativa para lajes com 4 cordoalhas aderentes D = 15,2 mm - fornecimento e instalação</v>
          </cell>
          <cell r="C23978" t="str">
            <v>un</v>
          </cell>
          <cell r="D23978">
            <v>382.64</v>
          </cell>
          <cell r="E23978" t="str">
            <v>DNIT - ABR/25</v>
          </cell>
        </row>
        <row r="23979">
          <cell r="A23979">
            <v>4507785</v>
          </cell>
          <cell r="B23979" t="str">
            <v>Ancoragem passiva com 10 cordoalhas aderentes D = 12,7 mm - fornecimento e instalação</v>
          </cell>
          <cell r="C23979" t="str">
            <v>un</v>
          </cell>
          <cell r="D23979">
            <v>135.97</v>
          </cell>
          <cell r="E23979" t="str">
            <v>DNIT - ABR/25</v>
          </cell>
        </row>
        <row r="23980">
          <cell r="A23980">
            <v>4508194</v>
          </cell>
          <cell r="B23980" t="str">
            <v>Ancoragem passiva com 10 cordoalhas aderentes D = 15,2 mm - fornecimento e instalação</v>
          </cell>
          <cell r="C23980" t="str">
            <v>un</v>
          </cell>
          <cell r="D23980">
            <v>152.83000000000001</v>
          </cell>
          <cell r="E23980" t="str">
            <v>DNIT - ABR/25</v>
          </cell>
        </row>
        <row r="23981">
          <cell r="A23981">
            <v>4507786</v>
          </cell>
          <cell r="B23981" t="str">
            <v>Ancoragem passiva com 12 cordoalhas aderentes D = 12,7 mm - fornecimento e instalação</v>
          </cell>
          <cell r="C23981" t="str">
            <v>un</v>
          </cell>
          <cell r="D23981">
            <v>163.83000000000001</v>
          </cell>
          <cell r="E23981" t="str">
            <v>DNIT - ABR/25</v>
          </cell>
        </row>
        <row r="23982">
          <cell r="A23982">
            <v>4507787</v>
          </cell>
          <cell r="B23982" t="str">
            <v>Ancoragem passiva com 12 cordoalhas aderentes D = 15,2 mm - fornecimento e instalação</v>
          </cell>
          <cell r="C23982" t="str">
            <v>un</v>
          </cell>
          <cell r="D23982">
            <v>160.16999999999999</v>
          </cell>
          <cell r="E23982" t="str">
            <v>DNIT - ABR/25</v>
          </cell>
        </row>
        <row r="23983">
          <cell r="A23983">
            <v>4507788</v>
          </cell>
          <cell r="B23983" t="str">
            <v>Ancoragem passiva com 15 cordoalhas aderentes D = 12,7 mm - fornecimento e instalação</v>
          </cell>
          <cell r="C23983" t="str">
            <v>un</v>
          </cell>
          <cell r="D23983">
            <v>210.32</v>
          </cell>
          <cell r="E23983" t="str">
            <v>DNIT - ABR/25</v>
          </cell>
        </row>
        <row r="23984">
          <cell r="A23984">
            <v>4507789</v>
          </cell>
          <cell r="B23984" t="str">
            <v>Ancoragem passiva com 15 cordoalhas aderentes D = 15,2 mm - fornecimento e instalação</v>
          </cell>
          <cell r="C23984" t="str">
            <v>un</v>
          </cell>
          <cell r="D23984">
            <v>236.79</v>
          </cell>
          <cell r="E23984" t="str">
            <v>DNIT - ABR/25</v>
          </cell>
        </row>
        <row r="23985">
          <cell r="A23985">
            <v>4507790</v>
          </cell>
          <cell r="B23985" t="str">
            <v>Ancoragem passiva com 19 cordoalhas aderentes D = 12,7 mm - fornecimento e instalação</v>
          </cell>
          <cell r="C23985" t="str">
            <v>un</v>
          </cell>
          <cell r="D23985">
            <v>259.77999999999997</v>
          </cell>
          <cell r="E23985" t="str">
            <v>DNIT - ABR/25</v>
          </cell>
        </row>
        <row r="23986">
          <cell r="A23986">
            <v>4507791</v>
          </cell>
          <cell r="B23986" t="str">
            <v>Ancoragem passiva com 19 cordoalhas aderentes D = 15,2 mm - fornecimento e instalação</v>
          </cell>
          <cell r="C23986" t="str">
            <v>un</v>
          </cell>
          <cell r="D23986">
            <v>244.88</v>
          </cell>
          <cell r="E23986" t="str">
            <v>DNIT - ABR/25</v>
          </cell>
        </row>
        <row r="23987">
          <cell r="A23987">
            <v>4507792</v>
          </cell>
          <cell r="B23987" t="str">
            <v>Ancoragem passiva com 22 cordoalhas aderentes D = 12,7 mm - fornecimento e instalação</v>
          </cell>
          <cell r="C23987" t="str">
            <v>un</v>
          </cell>
          <cell r="D23987">
            <v>296.82</v>
          </cell>
          <cell r="E23987" t="str">
            <v>DNIT - ABR/25</v>
          </cell>
        </row>
        <row r="23988">
          <cell r="A23988">
            <v>4507793</v>
          </cell>
          <cell r="B23988" t="str">
            <v>Ancoragem passiva com 22 cordoalhas aderentes D = 15,2 mm - fornecimento e instalação</v>
          </cell>
          <cell r="C23988" t="str">
            <v>un</v>
          </cell>
          <cell r="D23988">
            <v>299.69</v>
          </cell>
          <cell r="E23988" t="str">
            <v>DNIT - ABR/25</v>
          </cell>
        </row>
        <row r="23989">
          <cell r="A23989">
            <v>4507794</v>
          </cell>
          <cell r="B23989" t="str">
            <v>Ancoragem passiva com 27 cordoalhas aderentes D = 12,7 mm - fornecimento e instalação</v>
          </cell>
          <cell r="C23989" t="str">
            <v>un</v>
          </cell>
          <cell r="D23989">
            <v>360.92</v>
          </cell>
          <cell r="E23989" t="str">
            <v>DNIT - ABR/25</v>
          </cell>
        </row>
        <row r="23990">
          <cell r="A23990">
            <v>4507795</v>
          </cell>
          <cell r="B23990" t="str">
            <v>Ancoragem passiva com 27 cordoalhas aderentes D = 15,2 mm - fornecimento e instalação</v>
          </cell>
          <cell r="C23990" t="str">
            <v>un</v>
          </cell>
          <cell r="D23990">
            <v>364.32</v>
          </cell>
          <cell r="E23990" t="str">
            <v>DNIT - ABR/25</v>
          </cell>
        </row>
        <row r="23991">
          <cell r="A23991">
            <v>4507796</v>
          </cell>
          <cell r="B23991" t="str">
            <v>Ancoragem passiva com 31 cordoalhas aderentes D = 12,7 mm - fornecimento e instalação</v>
          </cell>
          <cell r="C23991" t="str">
            <v>un</v>
          </cell>
          <cell r="D23991">
            <v>412.33</v>
          </cell>
          <cell r="E23991" t="str">
            <v>DNIT - ABR/25</v>
          </cell>
        </row>
        <row r="23992">
          <cell r="A23992">
            <v>4508190</v>
          </cell>
          <cell r="B23992" t="str">
            <v>Ancoragem passiva com 31 cordoalhas aderentes D = 15,2 mm - fornecimento e instalação</v>
          </cell>
          <cell r="C23992" t="str">
            <v>un</v>
          </cell>
          <cell r="D23992">
            <v>416.1</v>
          </cell>
          <cell r="E23992" t="str">
            <v>DNIT - ABR/25</v>
          </cell>
        </row>
        <row r="23993">
          <cell r="A23993">
            <v>4507797</v>
          </cell>
          <cell r="B23993" t="str">
            <v>Ancoragem passiva com 4 cordoalhas aderentes D = 12,7 mm - fornecimento e instalação</v>
          </cell>
          <cell r="C23993" t="str">
            <v>un</v>
          </cell>
          <cell r="D23993">
            <v>66.209999999999994</v>
          </cell>
          <cell r="E23993" t="str">
            <v>DNIT - ABR/25</v>
          </cell>
        </row>
        <row r="23994">
          <cell r="A23994">
            <v>4507798</v>
          </cell>
          <cell r="B23994" t="str">
            <v>Ancoragem passiva com 4 cordoalhas aderentes D = 15,2 mm - fornecimento e instalação</v>
          </cell>
          <cell r="C23994" t="str">
            <v>un</v>
          </cell>
          <cell r="D23994">
            <v>66</v>
          </cell>
          <cell r="E23994" t="str">
            <v>DNIT - ABR/25</v>
          </cell>
        </row>
        <row r="23995">
          <cell r="A23995">
            <v>4507799</v>
          </cell>
          <cell r="B23995" t="str">
            <v>Ancoragem passiva com 6 cordoalhas aderentes D = 12,7 mm - fornecimento e instalação</v>
          </cell>
          <cell r="C23995" t="str">
            <v>un</v>
          </cell>
          <cell r="D23995">
            <v>93.8</v>
          </cell>
          <cell r="E23995" t="str">
            <v>DNIT - ABR/25</v>
          </cell>
        </row>
        <row r="23996">
          <cell r="A23996">
            <v>4507800</v>
          </cell>
          <cell r="B23996" t="str">
            <v>Ancoragem passiva com 6 cordoalhas aderentes D = 15,2 mm - fornecimento e instalação</v>
          </cell>
          <cell r="C23996" t="str">
            <v>un</v>
          </cell>
          <cell r="D23996">
            <v>88.47</v>
          </cell>
          <cell r="E23996" t="str">
            <v>DNIT - ABR/25</v>
          </cell>
        </row>
        <row r="23997">
          <cell r="A23997">
            <v>4507801</v>
          </cell>
          <cell r="B23997" t="str">
            <v>Ancoragem passiva com 7 cordoalhas aderentes D = 12,7 mm - fornecimento e instalação</v>
          </cell>
          <cell r="C23997" t="str">
            <v>un</v>
          </cell>
          <cell r="D23997">
            <v>109.93</v>
          </cell>
          <cell r="E23997" t="str">
            <v>DNIT - ABR/25</v>
          </cell>
        </row>
        <row r="23998">
          <cell r="A23998">
            <v>4507802</v>
          </cell>
          <cell r="B23998" t="str">
            <v>Ancoragem passiva com 7 cordoalhas aderentes D = 15,2 mm - fornecimento e instalação</v>
          </cell>
          <cell r="C23998" t="str">
            <v>un</v>
          </cell>
          <cell r="D23998">
            <v>110.05</v>
          </cell>
          <cell r="E23998" t="str">
            <v>DNIT - ABR/25</v>
          </cell>
        </row>
        <row r="23999">
          <cell r="A23999">
            <v>4507803</v>
          </cell>
          <cell r="B23999" t="str">
            <v>Ancoragem passiva com 8 cordoalhas aderentes D = 12,7 mm - fornecimento e instalação</v>
          </cell>
          <cell r="C23999" t="str">
            <v>un</v>
          </cell>
          <cell r="D23999">
            <v>110.45</v>
          </cell>
          <cell r="E23999" t="str">
            <v>DNIT - ABR/25</v>
          </cell>
        </row>
        <row r="24000">
          <cell r="A24000">
            <v>4508191</v>
          </cell>
          <cell r="B24000" t="str">
            <v>Ancoragem passiva com 8 cordoalhas aderentes D = 15,2 mm - fornecimento e instalação</v>
          </cell>
          <cell r="C24000" t="str">
            <v>un</v>
          </cell>
          <cell r="D24000">
            <v>110.57</v>
          </cell>
          <cell r="E24000" t="str">
            <v>DNIT - ABR/25</v>
          </cell>
        </row>
        <row r="24001">
          <cell r="A24001">
            <v>4507804</v>
          </cell>
          <cell r="B24001" t="str">
            <v>Ancoragem passiva com 9 cordoalhas aderentes D = 12,7 mm - fornecimento e instalação</v>
          </cell>
          <cell r="C24001" t="str">
            <v>un</v>
          </cell>
          <cell r="D24001">
            <v>135.37</v>
          </cell>
          <cell r="E24001" t="str">
            <v>DNIT - ABR/25</v>
          </cell>
        </row>
        <row r="24002">
          <cell r="A24002">
            <v>4507805</v>
          </cell>
          <cell r="B24002" t="str">
            <v>Ancoragem passiva com 9 cordoalhas aderentes D = 15,2 mm - fornecimento e instalação</v>
          </cell>
          <cell r="C24002" t="str">
            <v>un</v>
          </cell>
          <cell r="D24002">
            <v>131.69999999999999</v>
          </cell>
          <cell r="E24002" t="str">
            <v>DNIT - ABR/25</v>
          </cell>
        </row>
        <row r="24003">
          <cell r="A24003">
            <v>4507806</v>
          </cell>
          <cell r="B24003" t="str">
            <v>Ancoragem passiva para lajes com 1 cordoalha aderente D = 12,7 mm - fornecimento e instalação</v>
          </cell>
          <cell r="C24003" t="str">
            <v>un</v>
          </cell>
          <cell r="D24003">
            <v>27.66</v>
          </cell>
          <cell r="E24003" t="str">
            <v>DNIT - ABR/25</v>
          </cell>
        </row>
        <row r="24004">
          <cell r="A24004">
            <v>4507807</v>
          </cell>
          <cell r="B24004" t="str">
            <v>Ancoragem passiva para lajes com 1 cordoalha aderente D = 15,2 mm - fornecimento e instalação</v>
          </cell>
          <cell r="C24004" t="str">
            <v>un</v>
          </cell>
          <cell r="D24004">
            <v>33.25</v>
          </cell>
          <cell r="E24004" t="str">
            <v>DNIT - ABR/25</v>
          </cell>
        </row>
        <row r="24005">
          <cell r="A24005">
            <v>4507866</v>
          </cell>
          <cell r="B24005" t="str">
            <v>Ancoragem passiva para lajes com 1 cordoalha engraxada D = 12,7 mm - fornecimento e instalação</v>
          </cell>
          <cell r="C24005" t="str">
            <v>un</v>
          </cell>
          <cell r="D24005">
            <v>75.760000000000005</v>
          </cell>
          <cell r="E24005" t="str">
            <v>DNIT - ABR/25</v>
          </cell>
        </row>
        <row r="24006">
          <cell r="A24006">
            <v>4507867</v>
          </cell>
          <cell r="B24006" t="str">
            <v>Ancoragem passiva para lajes com 1 cordoalha engraxada D = 15,2 mm - fornecimento e instalação</v>
          </cell>
          <cell r="C24006" t="str">
            <v>un</v>
          </cell>
          <cell r="D24006">
            <v>107.87</v>
          </cell>
          <cell r="E24006" t="str">
            <v>DNIT - ABR/25</v>
          </cell>
        </row>
        <row r="24007">
          <cell r="A24007">
            <v>4507808</v>
          </cell>
          <cell r="B24007" t="str">
            <v>Ancoragem passiva para lajes com 2 cordoalhas aderentes D = 12,7 mm - fornecimento e instalação</v>
          </cell>
          <cell r="C24007" t="str">
            <v>un</v>
          </cell>
          <cell r="D24007">
            <v>31.19</v>
          </cell>
          <cell r="E24007" t="str">
            <v>DNIT - ABR/25</v>
          </cell>
        </row>
        <row r="24008">
          <cell r="A24008">
            <v>4507809</v>
          </cell>
          <cell r="B24008" t="str">
            <v>Ancoragem passiva para lajes com 2 cordoalhas aderentes D = 15,2 mm - fornecimento e instalação</v>
          </cell>
          <cell r="C24008" t="str">
            <v>un</v>
          </cell>
          <cell r="D24008">
            <v>39.51</v>
          </cell>
          <cell r="E24008" t="str">
            <v>DNIT - ABR/25</v>
          </cell>
        </row>
        <row r="24009">
          <cell r="A24009">
            <v>4507810</v>
          </cell>
          <cell r="B24009" t="str">
            <v>Ancoragem passiva para lajes com 3 cordoalhas aderentes D = 12,7 mm - fornecimento e instalação</v>
          </cell>
          <cell r="C24009" t="str">
            <v>un</v>
          </cell>
          <cell r="D24009">
            <v>52.65</v>
          </cell>
          <cell r="E24009" t="str">
            <v>DNIT - ABR/25</v>
          </cell>
        </row>
        <row r="24010">
          <cell r="A24010">
            <v>4507811</v>
          </cell>
          <cell r="B24010" t="str">
            <v>Ancoragem passiva para lajes com 3 cordoalhas aderentes D = 15,2 mm - fornecimento e instalação</v>
          </cell>
          <cell r="C24010" t="str">
            <v>un</v>
          </cell>
          <cell r="D24010">
            <v>60.99</v>
          </cell>
          <cell r="E24010" t="str">
            <v>DNIT - ABR/25</v>
          </cell>
        </row>
        <row r="24011">
          <cell r="A24011">
            <v>4507812</v>
          </cell>
          <cell r="B24011" t="str">
            <v>Ancoragem passiva para lajes com 4 cordoalhas aderentes D = 12,7 mm - fornecimento e instalação</v>
          </cell>
          <cell r="C24011" t="str">
            <v>un</v>
          </cell>
          <cell r="D24011">
            <v>58.29</v>
          </cell>
          <cell r="E24011" t="str">
            <v>DNIT - ABR/25</v>
          </cell>
        </row>
        <row r="24012">
          <cell r="A24012">
            <v>4507813</v>
          </cell>
          <cell r="B24012" t="str">
            <v>Ancoragem passiva para lajes com 4 cordoalhas aderentes D = 15,2 mm - fornecimento e instalação</v>
          </cell>
          <cell r="C24012" t="str">
            <v>un</v>
          </cell>
          <cell r="D24012">
            <v>66.52</v>
          </cell>
          <cell r="E24012" t="str">
            <v>DNIT - ABR/25</v>
          </cell>
        </row>
        <row r="24013">
          <cell r="A24013">
            <v>4507851</v>
          </cell>
          <cell r="B24013" t="str">
            <v>Bainha metálica ovalizada seção 19 x 36 mm para 1 cordoalha D = 12,7 mm - fornecimento, instalação e injeção de nata de cimento</v>
          </cell>
          <cell r="C24013" t="str">
            <v>m</v>
          </cell>
          <cell r="D24013">
            <v>24.68</v>
          </cell>
          <cell r="E24013" t="str">
            <v>DNIT - ABR/25</v>
          </cell>
        </row>
        <row r="24014">
          <cell r="A24014">
            <v>4507852</v>
          </cell>
          <cell r="B24014" t="str">
            <v>Bainha metálica ovalizada seção 19 x 36 mm para 2 cordoalhas D = 12,7 mm - fornecimento, instalação e injeção de nata de cimento</v>
          </cell>
          <cell r="C24014" t="str">
            <v>m</v>
          </cell>
          <cell r="D24014">
            <v>24.55</v>
          </cell>
          <cell r="E24014" t="str">
            <v>DNIT - ABR/25</v>
          </cell>
        </row>
        <row r="24015">
          <cell r="A24015">
            <v>4507853</v>
          </cell>
          <cell r="B24015" t="str">
            <v>Bainha metálica ovalizada seção 19 x 48 mm para 3 cordoalhas D = 12,7 mm - fornecimento, instalação e injeção de nata de cimento</v>
          </cell>
          <cell r="C24015" t="str">
            <v>m</v>
          </cell>
          <cell r="D24015">
            <v>27.53</v>
          </cell>
          <cell r="E24015" t="str">
            <v>DNIT - ABR/25</v>
          </cell>
        </row>
        <row r="24016">
          <cell r="A24016">
            <v>4507854</v>
          </cell>
          <cell r="B24016" t="str">
            <v>Bainha metálica ovalizada seção 19 x 62 mm para 4 cordoalhas D = 12,7 mm - fornecimento, instalação e injeção de nata de cimento</v>
          </cell>
          <cell r="C24016" t="str">
            <v>m</v>
          </cell>
          <cell r="D24016">
            <v>29.26</v>
          </cell>
          <cell r="E24016" t="str">
            <v>DNIT - ABR/25</v>
          </cell>
        </row>
        <row r="24017">
          <cell r="A24017">
            <v>4507855</v>
          </cell>
          <cell r="B24017" t="str">
            <v>Bainha metálica ovalizada seção 22 x 32 mm para 1 cordoalha D = 15,2 mm - fornecimento, instalação e injeção de nata de cimento</v>
          </cell>
          <cell r="C24017" t="str">
            <v>m</v>
          </cell>
          <cell r="D24017">
            <v>24.93</v>
          </cell>
          <cell r="E24017" t="str">
            <v>DNIT - ABR/25</v>
          </cell>
        </row>
        <row r="24018">
          <cell r="A24018">
            <v>4507856</v>
          </cell>
          <cell r="B24018" t="str">
            <v>Bainha metálica ovalizada seção 22 x 32 mm para 2 cordoalhas D = 15,2 mm - fornecimento, instalação e injeção de nata de cimento</v>
          </cell>
          <cell r="C24018" t="str">
            <v>m</v>
          </cell>
          <cell r="D24018">
            <v>24.74</v>
          </cell>
          <cell r="E24018" t="str">
            <v>DNIT - ABR/25</v>
          </cell>
        </row>
        <row r="24019">
          <cell r="A24019">
            <v>4507857</v>
          </cell>
          <cell r="B24019" t="str">
            <v>Bainha metálica ovalizada seção 22 x 55 mm para 3 cordoalhas D = 15,2 mm - fornecimento, instalação e injeção de nata de cimento</v>
          </cell>
          <cell r="C24019" t="str">
            <v>m</v>
          </cell>
          <cell r="D24019">
            <v>29.55</v>
          </cell>
          <cell r="E24019" t="str">
            <v>DNIT - ABR/25</v>
          </cell>
        </row>
        <row r="24020">
          <cell r="A24020">
            <v>4507858</v>
          </cell>
          <cell r="B24020" t="str">
            <v>Bainha metálica ovalizada seção 22 x 73 mm para 4 cordoalhas D = 15,2 mm - fornecimento, instalação e injeção de nata de cimento</v>
          </cell>
          <cell r="C24020" t="str">
            <v>m</v>
          </cell>
          <cell r="D24020">
            <v>32.229999999999997</v>
          </cell>
          <cell r="E24020" t="str">
            <v>DNIT - ABR/25</v>
          </cell>
        </row>
        <row r="24021">
          <cell r="A24021">
            <v>4508177</v>
          </cell>
          <cell r="B24021" t="str">
            <v>Bainha metálica redonda D = 100 mm para 21 cordoalhas D = 15,2 mm - fornecimento, instalação e injeção de nata de cimento</v>
          </cell>
          <cell r="C24021" t="str">
            <v>m</v>
          </cell>
          <cell r="D24021">
            <v>57.18</v>
          </cell>
          <cell r="E24021" t="str">
            <v>DNIT - ABR/25</v>
          </cell>
        </row>
        <row r="24022">
          <cell r="A24022">
            <v>4508178</v>
          </cell>
          <cell r="B24022" t="str">
            <v>Bainha metálica redonda D = 100 mm para 22 cordoalhas D = 15,2 mm - fornecimento, instalação e injeção de nata de cimento</v>
          </cell>
          <cell r="C24022" t="str">
            <v>m</v>
          </cell>
          <cell r="D24022">
            <v>56.99</v>
          </cell>
          <cell r="E24022" t="str">
            <v>DNIT - ABR/25</v>
          </cell>
        </row>
        <row r="24023">
          <cell r="A24023">
            <v>4507821</v>
          </cell>
          <cell r="B24023" t="str">
            <v>Bainha metálica redonda D = 100 mm para 24 cordoalhas D = 15,2 mm - fornecimento, instalação e injeção de nata de cimento</v>
          </cell>
          <cell r="C24023" t="str">
            <v>m</v>
          </cell>
          <cell r="D24023">
            <v>56.62</v>
          </cell>
          <cell r="E24023" t="str">
            <v>DNIT - ABR/25</v>
          </cell>
        </row>
        <row r="24024">
          <cell r="A24024">
            <v>4507822</v>
          </cell>
          <cell r="B24024" t="str">
            <v>Bainha metálica redonda D = 100 mm para 25 cordoalhas D = 15,2 mm - fornecimento, instalação e injeção de nata de cimento</v>
          </cell>
          <cell r="C24024" t="str">
            <v>m</v>
          </cell>
          <cell r="D24024">
            <v>56.44</v>
          </cell>
          <cell r="E24024" t="str">
            <v>DNIT - ABR/25</v>
          </cell>
        </row>
        <row r="24025">
          <cell r="A24025">
            <v>4507823</v>
          </cell>
          <cell r="B24025" t="str">
            <v>Bainha metálica redonda D = 100 mm para 30 cordoalhas D = 12,7 mm - fornecimento, instalação e injeção de nata de cimento</v>
          </cell>
          <cell r="C24025" t="str">
            <v>m</v>
          </cell>
          <cell r="D24025">
            <v>57.19</v>
          </cell>
          <cell r="E24025" t="str">
            <v>DNIT - ABR/25</v>
          </cell>
        </row>
        <row r="24026">
          <cell r="A24026">
            <v>4508188</v>
          </cell>
          <cell r="B24026" t="str">
            <v>Bainha metálica redonda D = 100 mm para 31 cordoalhas D = 12,7 mm - fornecimento, instalação e injeção de nata de cimento</v>
          </cell>
          <cell r="C24026" t="str">
            <v>m</v>
          </cell>
          <cell r="D24026">
            <v>57.06</v>
          </cell>
          <cell r="E24026" t="str">
            <v>DNIT - ABR/25</v>
          </cell>
        </row>
        <row r="24027">
          <cell r="A24027">
            <v>4507824</v>
          </cell>
          <cell r="B24027" t="str">
            <v>Bainha metálica redonda D = 110 mm para 27 cordoalhas D = 15,2 mm - fornecimento, instalação e injeção de nata de cimento</v>
          </cell>
          <cell r="C24027" t="str">
            <v>m</v>
          </cell>
          <cell r="D24027">
            <v>62.28</v>
          </cell>
          <cell r="E24027" t="str">
            <v>DNIT - ABR/25</v>
          </cell>
        </row>
        <row r="24028">
          <cell r="A24028">
            <v>4507825</v>
          </cell>
          <cell r="B24028" t="str">
            <v>Bainha metálica redonda D = 110 mm para 37 cordoalhas D = 12,7 mm - fornecimento, instalação e injeção de nata de cimento</v>
          </cell>
          <cell r="C24028" t="str">
            <v>m</v>
          </cell>
          <cell r="D24028">
            <v>62.49</v>
          </cell>
          <cell r="E24028" t="str">
            <v>DNIT - ABR/25</v>
          </cell>
        </row>
        <row r="24029">
          <cell r="A24029">
            <v>4507826</v>
          </cell>
          <cell r="B24029" t="str">
            <v>Bainha metálica redonda D = 120 mm para 30 cordoalhas D = 15,2 mm - fornecimento, instalação e injeção de nata de cimento</v>
          </cell>
          <cell r="C24029" t="str">
            <v>m</v>
          </cell>
          <cell r="D24029">
            <v>66.36</v>
          </cell>
          <cell r="E24029" t="str">
            <v>DNIT - ABR/25</v>
          </cell>
        </row>
        <row r="24030">
          <cell r="A24030">
            <v>4508179</v>
          </cell>
          <cell r="B24030" t="str">
            <v>Bainha metálica redonda D = 120 mm para 31 cordoalhas D = 15,2 mm - fornecimento, instalação e injeção de nata de cimento</v>
          </cell>
          <cell r="C24030" t="str">
            <v>m</v>
          </cell>
          <cell r="D24030">
            <v>66.17</v>
          </cell>
          <cell r="E24030" t="str">
            <v>DNIT - ABR/25</v>
          </cell>
        </row>
        <row r="24031">
          <cell r="A24031">
            <v>4507827</v>
          </cell>
          <cell r="B24031" t="str">
            <v>Bainha metálica redonda D = 130 mm para 37 cordoalhas D = 15,2 mm - fornecimento, instalação e injeção de nata de cimento</v>
          </cell>
          <cell r="C24031" t="str">
            <v>m</v>
          </cell>
          <cell r="D24031">
            <v>69.45</v>
          </cell>
          <cell r="E24031" t="str">
            <v>DNIT - ABR/25</v>
          </cell>
        </row>
        <row r="24032">
          <cell r="A24032">
            <v>4508180</v>
          </cell>
          <cell r="B24032" t="str">
            <v>Bainha metálica redonda D = 30 mm para 2 cordoalhas D = 12,7 mm - fornecimento, instalação e injeção de nata de cimento</v>
          </cell>
          <cell r="C24032" t="str">
            <v>m</v>
          </cell>
          <cell r="D24032">
            <v>24</v>
          </cell>
          <cell r="E24032" t="str">
            <v>DNIT - ABR/25</v>
          </cell>
        </row>
        <row r="24033">
          <cell r="A24033">
            <v>4507739</v>
          </cell>
          <cell r="B24033" t="str">
            <v>Bainha metálica redonda D = 35 mm para 2 cordoalhas D = 15,2 mm - fornecimento, instalação e injeção de nata de cimento</v>
          </cell>
          <cell r="C24033" t="str">
            <v>m</v>
          </cell>
          <cell r="D24033">
            <v>25.2</v>
          </cell>
          <cell r="E24033" t="str">
            <v>DNIT - ABR/25</v>
          </cell>
        </row>
        <row r="24034">
          <cell r="A24034">
            <v>4508181</v>
          </cell>
          <cell r="B24034" t="str">
            <v>Bainha metálica redonda D = 35 mm para 3 cordoalhas D = 12,7 mm - fornecimento, instalação e injeção de nata de cimento</v>
          </cell>
          <cell r="C24034" t="str">
            <v>m</v>
          </cell>
          <cell r="D24034">
            <v>25.18</v>
          </cell>
          <cell r="E24034" t="str">
            <v>DNIT - ABR/25</v>
          </cell>
        </row>
        <row r="24035">
          <cell r="A24035">
            <v>4508125</v>
          </cell>
          <cell r="B24035" t="str">
            <v>Bainha metálica redonda D = 40 mm para 3 cordoalhas D = 15,2 mm - fornecimento, instalação e injeção de nata de cimento</v>
          </cell>
          <cell r="C24035" t="str">
            <v>m</v>
          </cell>
          <cell r="D24035">
            <v>27.44</v>
          </cell>
          <cell r="E24035" t="str">
            <v>DNIT - ABR/25</v>
          </cell>
        </row>
        <row r="24036">
          <cell r="A24036">
            <v>4507828</v>
          </cell>
          <cell r="B24036" t="str">
            <v>Bainha metálica redonda D = 40 mm para 4 cordoalhas D = 12,7 mm - fornecimento, instalação e injeção de nata de cimento</v>
          </cell>
          <cell r="C24036" t="str">
            <v>m</v>
          </cell>
          <cell r="D24036">
            <v>27.48</v>
          </cell>
          <cell r="E24036" t="str">
            <v>DNIT - ABR/25</v>
          </cell>
        </row>
        <row r="24037">
          <cell r="A24037">
            <v>4507829</v>
          </cell>
          <cell r="B24037" t="str">
            <v>Bainha metálica redonda D = 45 mm para 4 cordoalhas D = 15,2 mm - fornecimento, instalação e injeção de nata de cimento</v>
          </cell>
          <cell r="C24037" t="str">
            <v>m</v>
          </cell>
          <cell r="D24037">
            <v>29.49</v>
          </cell>
          <cell r="E24037" t="str">
            <v>DNIT - ABR/25</v>
          </cell>
        </row>
        <row r="24038">
          <cell r="A24038">
            <v>4508182</v>
          </cell>
          <cell r="B24038" t="str">
            <v>Bainha metálica redonda D = 45 mm para 5 cordoalhas D = 12,7 mm - fornecimento, instalação e injeção de nata de cimento</v>
          </cell>
          <cell r="C24038" t="str">
            <v>m</v>
          </cell>
          <cell r="D24038">
            <v>29.58</v>
          </cell>
          <cell r="E24038" t="str">
            <v>DNIT - ABR/25</v>
          </cell>
        </row>
        <row r="24039">
          <cell r="A24039">
            <v>4508092</v>
          </cell>
          <cell r="B24039" t="str">
            <v>Bainha metálica redonda D = 50 mm para 5 cordoalhas D = 15,2 mm - fornecimento, instalação e injeção de nata de cimento</v>
          </cell>
          <cell r="C24039" t="str">
            <v>m</v>
          </cell>
          <cell r="D24039">
            <v>30.8</v>
          </cell>
          <cell r="E24039" t="str">
            <v>DNIT - ABR/25</v>
          </cell>
        </row>
        <row r="24040">
          <cell r="A24040">
            <v>4507830</v>
          </cell>
          <cell r="B24040" t="str">
            <v>Bainha metálica redonda D = 50 mm para 6 cordoalhas D = 12,7 mm - fornecimento, instalação e injeção de nata de cimento</v>
          </cell>
          <cell r="C24040" t="str">
            <v>m</v>
          </cell>
          <cell r="D24040">
            <v>30.95</v>
          </cell>
          <cell r="E24040" t="str">
            <v>DNIT - ABR/25</v>
          </cell>
        </row>
        <row r="24041">
          <cell r="A24041">
            <v>4508183</v>
          </cell>
          <cell r="B24041" t="str">
            <v>Bainha metálica redonda D = 55 mm para 7 cordoalhas D = 12,7 mm - fornecimento, instalação e injeção de nata de cimento</v>
          </cell>
          <cell r="C24041" t="str">
            <v>m</v>
          </cell>
          <cell r="D24041">
            <v>36.14</v>
          </cell>
          <cell r="E24041" t="str">
            <v>DNIT - ABR/25</v>
          </cell>
        </row>
        <row r="24042">
          <cell r="A24042">
            <v>4507831</v>
          </cell>
          <cell r="B24042" t="str">
            <v>Bainha metálica redonda D = 55 mm para 8 cordoalhas D = 12,7 mm - fornecimento, instalação e injeção de nata de cimento</v>
          </cell>
          <cell r="C24042" t="str">
            <v>m</v>
          </cell>
          <cell r="D24042">
            <v>33.58</v>
          </cell>
          <cell r="E24042" t="str">
            <v>DNIT - ABR/25</v>
          </cell>
        </row>
        <row r="24043">
          <cell r="A24043">
            <v>4507832</v>
          </cell>
          <cell r="B24043" t="str">
            <v>Bainha metálica redonda D = 60 mm para 6 cordoalhas D = 15,2 mm - fornecimento, instalação e injeção de nata de cimento</v>
          </cell>
          <cell r="C24043" t="str">
            <v>m</v>
          </cell>
          <cell r="D24043">
            <v>36.82</v>
          </cell>
          <cell r="E24043" t="str">
            <v>DNIT - ABR/25</v>
          </cell>
        </row>
        <row r="24044">
          <cell r="A24044">
            <v>4507833</v>
          </cell>
          <cell r="B24044" t="str">
            <v>Bainha metálica redonda D = 60 mm para 9 cordoalhas D = 12,7 mm - fornecimento, instalação e injeção de nata de cimento</v>
          </cell>
          <cell r="C24044" t="str">
            <v>m</v>
          </cell>
          <cell r="D24044">
            <v>36.770000000000003</v>
          </cell>
          <cell r="E24044" t="str">
            <v>DNIT - ABR/25</v>
          </cell>
        </row>
        <row r="24045">
          <cell r="A24045">
            <v>4507834</v>
          </cell>
          <cell r="B24045" t="str">
            <v>Bainha metálica redonda D = 65 mm para 10 cordoalhas D = 12,7 mm - fornecimento, instalação e injeção de nata de cimento</v>
          </cell>
          <cell r="C24045" t="str">
            <v>m</v>
          </cell>
          <cell r="D24045">
            <v>37.79</v>
          </cell>
          <cell r="E24045" t="str">
            <v>DNIT - ABR/25</v>
          </cell>
        </row>
        <row r="24046">
          <cell r="A24046">
            <v>4508184</v>
          </cell>
          <cell r="B24046" t="str">
            <v>Bainha metálica redonda D = 65 mm para 11 cordoalhas D = 12,7 mm - fornecimento, instalação e injeção de nata de cimento</v>
          </cell>
          <cell r="C24046" t="str">
            <v>m</v>
          </cell>
          <cell r="D24046">
            <v>37.659999999999997</v>
          </cell>
          <cell r="E24046" t="str">
            <v>DNIT - ABR/25</v>
          </cell>
        </row>
        <row r="24047">
          <cell r="A24047">
            <v>4507835</v>
          </cell>
          <cell r="B24047" t="str">
            <v>Bainha metálica redonda D = 65 mm para 12 cordoalhas D = 12,7 mm - fornecimento, instalação e injeção de nata de cimento</v>
          </cell>
          <cell r="C24047" t="str">
            <v>m</v>
          </cell>
          <cell r="D24047">
            <v>37.53</v>
          </cell>
          <cell r="E24047" t="str">
            <v>DNIT - ABR/25</v>
          </cell>
        </row>
        <row r="24048">
          <cell r="A24048">
            <v>4508174</v>
          </cell>
          <cell r="B24048" t="str">
            <v>Bainha metálica redonda D = 65 mm para 7 cordoalhas D = 15,2 mm - fornecimento, instalação e injeção de nata de cimento</v>
          </cell>
          <cell r="C24048" t="str">
            <v>m</v>
          </cell>
          <cell r="D24048">
            <v>37.79</v>
          </cell>
          <cell r="E24048" t="str">
            <v>DNIT - ABR/25</v>
          </cell>
        </row>
        <row r="24049">
          <cell r="A24049">
            <v>4507836</v>
          </cell>
          <cell r="B24049" t="str">
            <v>Bainha metálica redonda D = 65 mm para 8 cordoalhas D = 15,2 mm - fornecimento, instalação e injeção de nata de cimento</v>
          </cell>
          <cell r="C24049" t="str">
            <v>m</v>
          </cell>
          <cell r="D24049">
            <v>37.6</v>
          </cell>
          <cell r="E24049" t="str">
            <v>DNIT - ABR/25</v>
          </cell>
        </row>
        <row r="24050">
          <cell r="A24050">
            <v>4507837</v>
          </cell>
          <cell r="B24050" t="str">
            <v>Bainha metálica redonda D = 70 mm para 15 cordoalhas D = 12,7 mm - fornecimento, instalação e injeção de nata de cimento</v>
          </cell>
          <cell r="C24050" t="str">
            <v>m</v>
          </cell>
          <cell r="D24050">
            <v>40.46</v>
          </cell>
          <cell r="E24050" t="str">
            <v>DNIT - ABR/25</v>
          </cell>
        </row>
        <row r="24051">
          <cell r="A24051">
            <v>4507838</v>
          </cell>
          <cell r="B24051" t="str">
            <v>Bainha metálica redonda D = 70 mm para 9 cordoalhas D = 15,2 mm - fornecimento, instalação e injeção de nata de cimento</v>
          </cell>
          <cell r="C24051" t="str">
            <v>m</v>
          </cell>
          <cell r="D24051">
            <v>40.729999999999997</v>
          </cell>
          <cell r="E24051" t="str">
            <v>DNIT - ABR/25</v>
          </cell>
        </row>
        <row r="24052">
          <cell r="A24052">
            <v>4507839</v>
          </cell>
          <cell r="B24052" t="str">
            <v>Bainha metálica redonda D = 75 mm para 10 cordoalhas D = 15,2 mm - fornecimento, instalação e injeção de nata de cimento</v>
          </cell>
          <cell r="C24052" t="str">
            <v>m</v>
          </cell>
          <cell r="D24052">
            <v>42.34</v>
          </cell>
          <cell r="E24052" t="str">
            <v>DNIT - ABR/25</v>
          </cell>
        </row>
        <row r="24053">
          <cell r="A24053">
            <v>4508175</v>
          </cell>
          <cell r="B24053" t="str">
            <v>Bainha metálica redonda D = 75 mm para 11 cordoalhas D = 15,2 mm - fornecimento, instalação e injeção de nata de cimento</v>
          </cell>
          <cell r="C24053" t="str">
            <v>m</v>
          </cell>
          <cell r="D24053">
            <v>42.15</v>
          </cell>
          <cell r="E24053" t="str">
            <v>DNIT - ABR/25</v>
          </cell>
        </row>
        <row r="24054">
          <cell r="A24054">
            <v>4507840</v>
          </cell>
          <cell r="B24054" t="str">
            <v>Bainha metálica redonda D = 75 mm para 16 cordoalhas D = 12,7 mm - fornecimento, instalação e injeção de nata de cimento</v>
          </cell>
          <cell r="C24054" t="str">
            <v>m</v>
          </cell>
          <cell r="D24054">
            <v>42.12</v>
          </cell>
          <cell r="E24054" t="str">
            <v>DNIT - ABR/25</v>
          </cell>
        </row>
        <row r="24055">
          <cell r="A24055">
            <v>4507841</v>
          </cell>
          <cell r="B24055" t="str">
            <v>Bainha metálica redonda D = 75 mm para 18 cordoalhas D = 12,7 mm - fornecimento, instalação e injeção de nata de cimento</v>
          </cell>
          <cell r="C24055" t="str">
            <v>m</v>
          </cell>
          <cell r="D24055">
            <v>41.86</v>
          </cell>
          <cell r="E24055" t="str">
            <v>DNIT - ABR/25</v>
          </cell>
        </row>
        <row r="24056">
          <cell r="A24056">
            <v>4507842</v>
          </cell>
          <cell r="B24056" t="str">
            <v>Bainha metálica redonda D = 80 mm para 12 cordoalhas D = 15,2 mm - fornecimento, instalação e injeção de nata de cimento</v>
          </cell>
          <cell r="C24056" t="str">
            <v>m</v>
          </cell>
          <cell r="D24056">
            <v>45.32</v>
          </cell>
          <cell r="E24056" t="str">
            <v>DNIT - ABR/25</v>
          </cell>
        </row>
        <row r="24057">
          <cell r="A24057">
            <v>4508185</v>
          </cell>
          <cell r="B24057" t="str">
            <v>Bainha metálica redonda D = 80 mm para 19 cordoalhas D = 12,7 mm - fornecimento, instalação e injeção de nata de cimento</v>
          </cell>
          <cell r="C24057" t="str">
            <v>m</v>
          </cell>
          <cell r="D24057">
            <v>45.08</v>
          </cell>
          <cell r="E24057" t="str">
            <v>DNIT - ABR/25</v>
          </cell>
        </row>
        <row r="24058">
          <cell r="A24058">
            <v>4507843</v>
          </cell>
          <cell r="B24058" t="str">
            <v>Bainha metálica redonda D = 80 mm para 20 cordoalhas D = 12,7 mm - fornecimento, instalação e injeção de nata de cimento</v>
          </cell>
          <cell r="C24058" t="str">
            <v>m</v>
          </cell>
          <cell r="D24058">
            <v>44.95</v>
          </cell>
          <cell r="E24058" t="str">
            <v>DNIT - ABR/25</v>
          </cell>
        </row>
        <row r="24059">
          <cell r="A24059">
            <v>4507844</v>
          </cell>
          <cell r="B24059" t="str">
            <v>Bainha metálica redonda D = 85 mm para 15 cordoalhas D = 15,2 mm - fornecimento, instalação e injeção de nata de cimento</v>
          </cell>
          <cell r="C24059" t="str">
            <v>m</v>
          </cell>
          <cell r="D24059">
            <v>47.48</v>
          </cell>
          <cell r="E24059" t="str">
            <v>DNIT - ABR/25</v>
          </cell>
        </row>
        <row r="24060">
          <cell r="A24060">
            <v>4508186</v>
          </cell>
          <cell r="B24060" t="str">
            <v>Bainha metálica redonda D = 85 mm para 21 cordoalhas D = 12,7 mm - fornecimento, instalação e injeção de nata de cimento</v>
          </cell>
          <cell r="C24060" t="str">
            <v>m</v>
          </cell>
          <cell r="D24060">
            <v>47.55</v>
          </cell>
          <cell r="E24060" t="str">
            <v>DNIT - ABR/25</v>
          </cell>
        </row>
        <row r="24061">
          <cell r="A24061">
            <v>4508187</v>
          </cell>
          <cell r="B24061" t="str">
            <v>Bainha metálica redonda D = 85 mm para 22 cordoalhas D = 12,7 mm - fornecimento, instalação e injeção de nata de cimento</v>
          </cell>
          <cell r="C24061" t="str">
            <v>m</v>
          </cell>
          <cell r="D24061">
            <v>47.42</v>
          </cell>
          <cell r="E24061" t="str">
            <v>DNIT - ABR/25</v>
          </cell>
        </row>
        <row r="24062">
          <cell r="A24062">
            <v>4507845</v>
          </cell>
          <cell r="B24062" t="str">
            <v>Bainha metálica redonda D = 85 mm para 24 cordoalhas D = 12,7 mm - fornecimento, instalação e injeção de nata de cimento</v>
          </cell>
          <cell r="C24062" t="str">
            <v>m</v>
          </cell>
          <cell r="D24062">
            <v>47.16</v>
          </cell>
          <cell r="E24062" t="str">
            <v>DNIT - ABR/25</v>
          </cell>
        </row>
        <row r="24063">
          <cell r="A24063">
            <v>4507846</v>
          </cell>
          <cell r="B24063" t="str">
            <v>Bainha metálica redonda D = 85 mm para 25 cordoalhas D = 12,7 mm - fornecimento, instalação e injeção de nata de cimento</v>
          </cell>
          <cell r="C24063" t="str">
            <v>m</v>
          </cell>
          <cell r="D24063">
            <v>47.03</v>
          </cell>
          <cell r="E24063" t="str">
            <v>DNIT - ABR/25</v>
          </cell>
        </row>
        <row r="24064">
          <cell r="A24064">
            <v>4507847</v>
          </cell>
          <cell r="B24064" t="str">
            <v>Bainha metálica redonda D = 90 mm para 16 cordoalhas D = 15,2 mm - fornecimento, instalação e injeção de nata de cimento</v>
          </cell>
          <cell r="C24064" t="str">
            <v>m</v>
          </cell>
          <cell r="D24064">
            <v>52.48</v>
          </cell>
          <cell r="E24064" t="str">
            <v>DNIT - ABR/25</v>
          </cell>
        </row>
        <row r="24065">
          <cell r="A24065">
            <v>4507848</v>
          </cell>
          <cell r="B24065" t="str">
            <v>Bainha metálica redonda D = 90 mm para 18 cordoalhas D = 15,2 mm - fornecimento, instalação e injeção de nata de cimento</v>
          </cell>
          <cell r="C24065" t="str">
            <v>m</v>
          </cell>
          <cell r="D24065">
            <v>52.11</v>
          </cell>
          <cell r="E24065" t="str">
            <v>DNIT - ABR/25</v>
          </cell>
        </row>
        <row r="24066">
          <cell r="A24066">
            <v>4507849</v>
          </cell>
          <cell r="B24066" t="str">
            <v>Bainha metálica redonda D = 90 mm para 27 cordoalhas D = 12,7 mm - fornecimento, instalação e injeção de nata de cimento</v>
          </cell>
          <cell r="C24066" t="str">
            <v>m</v>
          </cell>
          <cell r="D24066">
            <v>51.95</v>
          </cell>
          <cell r="E24066" t="str">
            <v>DNIT - ABR/25</v>
          </cell>
        </row>
        <row r="24067">
          <cell r="A24067">
            <v>4508176</v>
          </cell>
          <cell r="B24067" t="str">
            <v>Bainha metálica redonda D = 95 mm para 19 cordoalhas D = 15,2 mm - fornecimento, instalação e injeção de nata de cimento</v>
          </cell>
          <cell r="C24067" t="str">
            <v>m</v>
          </cell>
          <cell r="D24067">
            <v>53.42</v>
          </cell>
          <cell r="E24067" t="str">
            <v>DNIT - ABR/25</v>
          </cell>
        </row>
        <row r="24068">
          <cell r="A24068">
            <v>4507850</v>
          </cell>
          <cell r="B24068" t="str">
            <v>Bainha metálica redonda D = 95 mm para 20 cordoalhas D = 15,2 mm - fornecimento, instalação e injeção de nata de cimento</v>
          </cell>
          <cell r="C24068" t="str">
            <v>m</v>
          </cell>
          <cell r="D24068">
            <v>53.24</v>
          </cell>
          <cell r="E24068" t="str">
            <v>DNIT - ABR/25</v>
          </cell>
        </row>
        <row r="24069">
          <cell r="A24069">
            <v>4507956</v>
          </cell>
          <cell r="B24069" t="str">
            <v>Cordoalha CP 190 RB D = 12,7 mm - fornecimento e instalação</v>
          </cell>
          <cell r="C24069" t="str">
            <v>kg</v>
          </cell>
          <cell r="D24069">
            <v>10.84</v>
          </cell>
          <cell r="E24069" t="str">
            <v>DNIT - ABR/25</v>
          </cell>
        </row>
        <row r="24070">
          <cell r="A24070">
            <v>4507957</v>
          </cell>
          <cell r="B24070" t="str">
            <v>Cordoalha CP 190 RB D = 15,2 mm - fornecimento e instalação</v>
          </cell>
          <cell r="C24070" t="str">
            <v>kg</v>
          </cell>
          <cell r="D24070">
            <v>10.82</v>
          </cell>
          <cell r="E24070" t="str">
            <v>DNIT - ABR/25</v>
          </cell>
        </row>
        <row r="24071">
          <cell r="A24071">
            <v>4507958</v>
          </cell>
          <cell r="B24071" t="str">
            <v>Cordoalha engraxada CP 190 RB D = 12,7 mm - fornecimento e instalação</v>
          </cell>
          <cell r="C24071" t="str">
            <v>kg</v>
          </cell>
          <cell r="D24071">
            <v>15.13</v>
          </cell>
          <cell r="E24071" t="str">
            <v>DNIT - ABR/25</v>
          </cell>
        </row>
        <row r="24072">
          <cell r="A24072">
            <v>4507959</v>
          </cell>
          <cell r="B24072" t="str">
            <v>Cordoalha engraxada CP 190 RB D = 15,2 mm - fornecimento e instalação</v>
          </cell>
          <cell r="C24072" t="str">
            <v>kg</v>
          </cell>
          <cell r="D24072">
            <v>15.13</v>
          </cell>
          <cell r="E24072" t="str">
            <v>DNIT - ABR/25</v>
          </cell>
        </row>
        <row r="24073">
          <cell r="A24073">
            <v>4516138</v>
          </cell>
          <cell r="B24073" t="str">
            <v>Gaiola metálica em cantoneira para armazenamento e manipulação de cordoalha - confecção</v>
          </cell>
          <cell r="C24073" t="str">
            <v>kg</v>
          </cell>
          <cell r="D24073">
            <v>10.32</v>
          </cell>
          <cell r="E24073" t="str">
            <v>DNIT - ABR/25</v>
          </cell>
        </row>
        <row r="24074">
          <cell r="A24074">
            <v>4516137</v>
          </cell>
          <cell r="B24074" t="str">
            <v>Nicho de madeira para dispositivo de ancoragem de protensão - confecção e instalação</v>
          </cell>
          <cell r="C24074" t="str">
            <v>m²</v>
          </cell>
          <cell r="D24074">
            <v>154.55000000000001</v>
          </cell>
          <cell r="E24074" t="str">
            <v>DNIT - ABR/25</v>
          </cell>
        </row>
        <row r="24075">
          <cell r="A24075">
            <v>4805755</v>
          </cell>
          <cell r="B24075" t="str">
            <v>Apiloamento manual</v>
          </cell>
          <cell r="C24075" t="str">
            <v>m³</v>
          </cell>
          <cell r="D24075">
            <v>43.75</v>
          </cell>
          <cell r="E24075" t="str">
            <v>DNIT - ABR/25</v>
          </cell>
        </row>
        <row r="24076">
          <cell r="A24076">
            <v>4805756</v>
          </cell>
          <cell r="B24076" t="str">
            <v>Apiloamento manual de superfície com espessura de 15 cm</v>
          </cell>
          <cell r="C24076" t="str">
            <v>m²</v>
          </cell>
          <cell r="D24076">
            <v>6.56</v>
          </cell>
          <cell r="E24076" t="str">
            <v>DNIT - ABR/25</v>
          </cell>
        </row>
        <row r="24077">
          <cell r="A24077">
            <v>4816020</v>
          </cell>
          <cell r="B24077" t="str">
            <v>Areia extraída com draga de sucção tipo bomba</v>
          </cell>
          <cell r="C24077" t="str">
            <v>m³</v>
          </cell>
          <cell r="D24077">
            <v>12.93</v>
          </cell>
          <cell r="E24077" t="str">
            <v>DNIT - ABR/25</v>
          </cell>
        </row>
        <row r="24078">
          <cell r="A24078">
            <v>4816019</v>
          </cell>
          <cell r="B24078" t="str">
            <v>Areia extraída com escavadeira hidráulica de longo alcance</v>
          </cell>
          <cell r="C24078" t="str">
            <v>m³</v>
          </cell>
          <cell r="D24078">
            <v>8.1</v>
          </cell>
          <cell r="E24078" t="str">
            <v>DNIT - ABR/25</v>
          </cell>
        </row>
        <row r="24079">
          <cell r="A24079">
            <v>4816018</v>
          </cell>
          <cell r="B24079" t="str">
            <v>Areia extraída com trator e carregadeira</v>
          </cell>
          <cell r="C24079" t="str">
            <v>m³</v>
          </cell>
          <cell r="D24079">
            <v>5.39</v>
          </cell>
          <cell r="E24079" t="str">
            <v>DNIT - ABR/25</v>
          </cell>
        </row>
        <row r="24080">
          <cell r="A24080">
            <v>4816012</v>
          </cell>
          <cell r="B24080" t="str">
            <v>Brita produzida em central de britagem de 80 m³/h</v>
          </cell>
          <cell r="C24080" t="str">
            <v>m³</v>
          </cell>
          <cell r="D24080">
            <v>56.87</v>
          </cell>
          <cell r="E24080" t="str">
            <v>DNIT - ABR/25</v>
          </cell>
        </row>
        <row r="24081">
          <cell r="A24081">
            <v>4815805</v>
          </cell>
          <cell r="B24081" t="str">
            <v>Calandragem de chapa metálica com espessura de 3 mm</v>
          </cell>
          <cell r="C24081" t="str">
            <v>m²</v>
          </cell>
          <cell r="D24081">
            <v>14.84</v>
          </cell>
          <cell r="E24081" t="str">
            <v>DNIT - ABR/25</v>
          </cell>
        </row>
        <row r="24082">
          <cell r="A24082">
            <v>4815802</v>
          </cell>
          <cell r="B24082" t="str">
            <v>Calandragem de chapa metálica com espessura de 5 mm</v>
          </cell>
          <cell r="C24082" t="str">
            <v>m²</v>
          </cell>
          <cell r="D24082">
            <v>21.9</v>
          </cell>
          <cell r="E24082" t="str">
            <v>DNIT - ABR/25</v>
          </cell>
        </row>
        <row r="24083">
          <cell r="A24083">
            <v>4805754</v>
          </cell>
          <cell r="B24083" t="str">
            <v>Compactação manual com soquete vibratório</v>
          </cell>
          <cell r="C24083" t="str">
            <v>m³</v>
          </cell>
          <cell r="D24083">
            <v>8.52</v>
          </cell>
          <cell r="E24083" t="str">
            <v>DNIT - ABR/25</v>
          </cell>
        </row>
        <row r="24084">
          <cell r="A24084">
            <v>4816145</v>
          </cell>
          <cell r="B24084" t="str">
            <v>Confecção de canaleta meia cana D = 0,30 m - areia e brita comerciais</v>
          </cell>
          <cell r="C24084" t="str">
            <v>m</v>
          </cell>
          <cell r="D24084">
            <v>30.96</v>
          </cell>
          <cell r="E24084" t="str">
            <v>DNIT - ABR/25</v>
          </cell>
        </row>
        <row r="24085">
          <cell r="A24085">
            <v>4816144</v>
          </cell>
          <cell r="B24085" t="str">
            <v>Confecção de canaleta meia cana D = 0,30 m - areia extraída e brita produzida</v>
          </cell>
          <cell r="C24085" t="str">
            <v>m</v>
          </cell>
          <cell r="D24085">
            <v>28.42</v>
          </cell>
          <cell r="E24085" t="str">
            <v>DNIT - ABR/25</v>
          </cell>
        </row>
        <row r="24086">
          <cell r="A24086">
            <v>4816147</v>
          </cell>
          <cell r="B24086" t="str">
            <v>Confecção de canaleta meia cana D = 0,40 m - areia e brita comerciais</v>
          </cell>
          <cell r="C24086" t="str">
            <v>m</v>
          </cell>
          <cell r="D24086">
            <v>42.9</v>
          </cell>
          <cell r="E24086" t="str">
            <v>DNIT - ABR/25</v>
          </cell>
        </row>
        <row r="24087">
          <cell r="A24087">
            <v>4816146</v>
          </cell>
          <cell r="B24087" t="str">
            <v>Confecção de canaleta meia cana D = 0,40 m - areia extraída e brita produzida</v>
          </cell>
          <cell r="C24087" t="str">
            <v>m</v>
          </cell>
          <cell r="D24087">
            <v>38.340000000000003</v>
          </cell>
          <cell r="E24087" t="str">
            <v>DNIT - ABR/25</v>
          </cell>
        </row>
        <row r="24088">
          <cell r="A24088">
            <v>4816121</v>
          </cell>
          <cell r="B24088" t="str">
            <v>Confecção de tubos de concreto D = 0,20 m - areia e brita comerciais</v>
          </cell>
          <cell r="C24088" t="str">
            <v>m</v>
          </cell>
          <cell r="D24088">
            <v>34.020000000000003</v>
          </cell>
          <cell r="E24088" t="str">
            <v>DNIT - ABR/25</v>
          </cell>
        </row>
        <row r="24089">
          <cell r="A24089">
            <v>4816120</v>
          </cell>
          <cell r="B24089" t="str">
            <v>Confecção de tubos de concreto D = 0,20 m - areia extraída e brita produzida</v>
          </cell>
          <cell r="C24089" t="str">
            <v>m</v>
          </cell>
          <cell r="D24089">
            <v>30.48</v>
          </cell>
          <cell r="E24089" t="str">
            <v>DNIT - ABR/25</v>
          </cell>
        </row>
        <row r="24090">
          <cell r="A24090">
            <v>4816123</v>
          </cell>
          <cell r="B24090" t="str">
            <v>Confecção de tubos de concreto D = 0,30 m - areia e brita comerciais</v>
          </cell>
          <cell r="C24090" t="str">
            <v>m</v>
          </cell>
          <cell r="D24090">
            <v>45.58</v>
          </cell>
          <cell r="E24090" t="str">
            <v>DNIT - ABR/25</v>
          </cell>
        </row>
        <row r="24091">
          <cell r="A24091">
            <v>4816122</v>
          </cell>
          <cell r="B24091" t="str">
            <v>Confecção de tubos de concreto D = 0,30 m - areia extraída e brita produzida</v>
          </cell>
          <cell r="C24091" t="str">
            <v>m</v>
          </cell>
          <cell r="D24091">
            <v>40.51</v>
          </cell>
          <cell r="E24091" t="str">
            <v>DNIT - ABR/25</v>
          </cell>
        </row>
        <row r="24092">
          <cell r="A24092">
            <v>4816125</v>
          </cell>
          <cell r="B24092" t="str">
            <v>Confecção de tubos de concreto D = 0,40 m - areia e brita comerciais</v>
          </cell>
          <cell r="C24092" t="str">
            <v>m</v>
          </cell>
          <cell r="D24092">
            <v>64.67</v>
          </cell>
          <cell r="E24092" t="str">
            <v>DNIT - ABR/25</v>
          </cell>
        </row>
        <row r="24093">
          <cell r="A24093">
            <v>4816124</v>
          </cell>
          <cell r="B24093" t="str">
            <v>Confecção de tubos de concreto D = 0,40 m - areia extraída e brita produzida</v>
          </cell>
          <cell r="C24093" t="str">
            <v>m</v>
          </cell>
          <cell r="D24093">
            <v>55.55</v>
          </cell>
          <cell r="E24093" t="str">
            <v>DNIT - ABR/25</v>
          </cell>
        </row>
        <row r="24094">
          <cell r="A24094">
            <v>4816022</v>
          </cell>
          <cell r="B24094" t="str">
            <v>Confecção de tubos de concreto D = 0,50 m - areia e brita comerciais</v>
          </cell>
          <cell r="C24094" t="str">
            <v>m</v>
          </cell>
          <cell r="D24094">
            <v>86.68</v>
          </cell>
          <cell r="E24094" t="str">
            <v>DNIT - ABR/25</v>
          </cell>
        </row>
        <row r="24095">
          <cell r="A24095">
            <v>4816021</v>
          </cell>
          <cell r="B24095" t="str">
            <v>Confecção de tubos de concreto D = 0,50 m - areia extraída e brita produzida</v>
          </cell>
          <cell r="C24095" t="str">
            <v>m</v>
          </cell>
          <cell r="D24095">
            <v>72.47</v>
          </cell>
          <cell r="E24095" t="str">
            <v>DNIT - ABR/25</v>
          </cell>
        </row>
        <row r="24096">
          <cell r="A24096">
            <v>4816106</v>
          </cell>
          <cell r="B24096" t="str">
            <v>Confecção de tubos de concreto perfurado D = 0,20 m - areia e brita comerciais</v>
          </cell>
          <cell r="C24096" t="str">
            <v>m</v>
          </cell>
          <cell r="D24096">
            <v>35.479999999999997</v>
          </cell>
          <cell r="E24096" t="str">
            <v>DNIT - ABR/25</v>
          </cell>
        </row>
        <row r="24097">
          <cell r="A24097">
            <v>4816105</v>
          </cell>
          <cell r="B24097" t="str">
            <v>Confecção de tubos de concreto perfurado D = 0,20 m - areia extraída e brita produzida</v>
          </cell>
          <cell r="C24097" t="str">
            <v>m</v>
          </cell>
          <cell r="D24097">
            <v>31.93</v>
          </cell>
          <cell r="E24097" t="str">
            <v>DNIT - ABR/25</v>
          </cell>
        </row>
        <row r="24098">
          <cell r="A24098">
            <v>4816108</v>
          </cell>
          <cell r="B24098" t="str">
            <v>Confecção de tubos de concreto perfurado D = 0,30 m - areia e brita comerciais</v>
          </cell>
          <cell r="C24098" t="str">
            <v>m</v>
          </cell>
          <cell r="D24098">
            <v>47.04</v>
          </cell>
          <cell r="E24098" t="str">
            <v>DNIT - ABR/25</v>
          </cell>
        </row>
        <row r="24099">
          <cell r="A24099">
            <v>4816107</v>
          </cell>
          <cell r="B24099" t="str">
            <v>Confecção de tubos de concreto perfurado D = 0,30 m - areia extraída e brita produzida</v>
          </cell>
          <cell r="C24099" t="str">
            <v>m</v>
          </cell>
          <cell r="D24099">
            <v>41.97</v>
          </cell>
          <cell r="E24099" t="str">
            <v>DNIT - ABR/25</v>
          </cell>
        </row>
        <row r="24100">
          <cell r="A24100">
            <v>4816110</v>
          </cell>
          <cell r="B24100" t="str">
            <v>Confecção de tubos de concreto perfurado D = 0,40 m - areia e brita comerciais</v>
          </cell>
          <cell r="C24100" t="str">
            <v>m</v>
          </cell>
          <cell r="D24100">
            <v>66.13</v>
          </cell>
          <cell r="E24100" t="str">
            <v>DNIT - ABR/25</v>
          </cell>
        </row>
        <row r="24101">
          <cell r="A24101">
            <v>4816109</v>
          </cell>
          <cell r="B24101" t="str">
            <v>Confecção de tubos de concreto perfurado D = 0,40 m - areia extraída e brita produzida</v>
          </cell>
          <cell r="C24101" t="str">
            <v>m</v>
          </cell>
          <cell r="D24101">
            <v>57.01</v>
          </cell>
          <cell r="E24101" t="str">
            <v>DNIT - ABR/25</v>
          </cell>
        </row>
        <row r="24102">
          <cell r="A24102">
            <v>4816100</v>
          </cell>
          <cell r="B24102" t="str">
            <v>Confecção de tubos de concreto poroso D = 0,20 m - areia e brita comerciais</v>
          </cell>
          <cell r="C24102" t="str">
            <v>m</v>
          </cell>
          <cell r="D24102">
            <v>34.950000000000003</v>
          </cell>
          <cell r="E24102" t="str">
            <v>DNIT - ABR/25</v>
          </cell>
        </row>
        <row r="24103">
          <cell r="A24103">
            <v>4816099</v>
          </cell>
          <cell r="B24103" t="str">
            <v>Confecção de tubos de concreto poroso D = 0,20 m - areia extraída e brita produzida</v>
          </cell>
          <cell r="C24103" t="str">
            <v>m</v>
          </cell>
          <cell r="D24103">
            <v>32.54</v>
          </cell>
          <cell r="E24103" t="str">
            <v>DNIT - ABR/25</v>
          </cell>
        </row>
        <row r="24104">
          <cell r="A24104">
            <v>4816102</v>
          </cell>
          <cell r="B24104" t="str">
            <v>Confecção de tubos de concreto poroso D = 0,30 m - areia e brita comerciais</v>
          </cell>
          <cell r="C24104" t="str">
            <v>m</v>
          </cell>
          <cell r="D24104">
            <v>45.4</v>
          </cell>
          <cell r="E24104" t="str">
            <v>DNIT - ABR/25</v>
          </cell>
        </row>
        <row r="24105">
          <cell r="A24105">
            <v>4816101</v>
          </cell>
          <cell r="B24105" t="str">
            <v>Confecção de tubos de concreto poroso D = 0,30 m - areia extraída e brita produzida</v>
          </cell>
          <cell r="C24105" t="str">
            <v>m</v>
          </cell>
          <cell r="D24105">
            <v>42.83</v>
          </cell>
          <cell r="E24105" t="str">
            <v>DNIT - ABR/25</v>
          </cell>
        </row>
        <row r="24106">
          <cell r="A24106">
            <v>4816104</v>
          </cell>
          <cell r="B24106" t="str">
            <v>Confecção de tubos de concreto poroso D = 0,40 m - areia e brita comerciais</v>
          </cell>
          <cell r="C24106" t="str">
            <v>m</v>
          </cell>
          <cell r="D24106">
            <v>64.08</v>
          </cell>
          <cell r="E24106" t="str">
            <v>DNIT - ABR/25</v>
          </cell>
        </row>
        <row r="24107">
          <cell r="A24107">
            <v>4816103</v>
          </cell>
          <cell r="B24107" t="str">
            <v>Confecção de tubos de concreto poroso D = 0,40 m - areia extraída e brita produzida</v>
          </cell>
          <cell r="C24107" t="str">
            <v>m</v>
          </cell>
          <cell r="D24107">
            <v>57.87</v>
          </cell>
          <cell r="E24107" t="str">
            <v>DNIT - ABR/25</v>
          </cell>
        </row>
        <row r="24108">
          <cell r="A24108">
            <v>4815804</v>
          </cell>
          <cell r="B24108" t="str">
            <v>Dobramento de chapas de alumínio com espessura de 1,5 mm e comprimento de dobra de até 500 mm</v>
          </cell>
          <cell r="C24108" t="str">
            <v>un</v>
          </cell>
          <cell r="D24108">
            <v>0.67</v>
          </cell>
          <cell r="E24108" t="str">
            <v>DNIT - ABR/25</v>
          </cell>
        </row>
        <row r="24109">
          <cell r="A24109">
            <v>4816002</v>
          </cell>
          <cell r="B24109" t="str">
            <v>Escavação de tunnel liner em material de 3ª categoria</v>
          </cell>
          <cell r="C24109" t="str">
            <v>m³</v>
          </cell>
          <cell r="D24109">
            <v>1573.18</v>
          </cell>
          <cell r="E24109" t="str">
            <v>DNIT - ABR/25</v>
          </cell>
        </row>
        <row r="24110">
          <cell r="A24110">
            <v>4805765</v>
          </cell>
          <cell r="B24110" t="str">
            <v>Escavação de vala em material de 3ª categoria</v>
          </cell>
          <cell r="C24110" t="str">
            <v>m³</v>
          </cell>
          <cell r="D24110">
            <v>195.07</v>
          </cell>
          <cell r="E24110" t="str">
            <v>DNIT - ABR/25</v>
          </cell>
        </row>
        <row r="24111">
          <cell r="A24111">
            <v>4816000</v>
          </cell>
          <cell r="B24111" t="str">
            <v>Escavação manual de tunnel liner em material de 1ª categoria</v>
          </cell>
          <cell r="C24111" t="str">
            <v>m³</v>
          </cell>
          <cell r="D24111">
            <v>625.04</v>
          </cell>
          <cell r="E24111" t="str">
            <v>DNIT - ABR/25</v>
          </cell>
        </row>
        <row r="24112">
          <cell r="A24112">
            <v>4816001</v>
          </cell>
          <cell r="B24112" t="str">
            <v>Escavação manual de tunnel liner em material de 2ª categoria</v>
          </cell>
          <cell r="C24112" t="str">
            <v>m³</v>
          </cell>
          <cell r="D24112">
            <v>964.47</v>
          </cell>
          <cell r="E24112" t="str">
            <v>DNIT - ABR/25</v>
          </cell>
        </row>
        <row r="24113">
          <cell r="A24113">
            <v>4805749</v>
          </cell>
          <cell r="B24113" t="str">
            <v>Escavação manual de vala em material de 1ª categoria</v>
          </cell>
          <cell r="C24113" t="str">
            <v>m³</v>
          </cell>
          <cell r="D24113">
            <v>99.86</v>
          </cell>
          <cell r="E24113" t="str">
            <v>DNIT - ABR/25</v>
          </cell>
        </row>
        <row r="24114">
          <cell r="A24114">
            <v>4805751</v>
          </cell>
          <cell r="B24114" t="str">
            <v>Escavação manual em material de 1ª categoria na profundidade de 1 a 2 m</v>
          </cell>
          <cell r="C24114" t="str">
            <v>m³</v>
          </cell>
          <cell r="D24114">
            <v>74.89</v>
          </cell>
          <cell r="E24114" t="str">
            <v>DNIT - ABR/25</v>
          </cell>
        </row>
        <row r="24115">
          <cell r="A24115">
            <v>4805752</v>
          </cell>
          <cell r="B24115" t="str">
            <v>Escavação manual em material de 1ª categoria na profundidade de 2 a 3 m</v>
          </cell>
          <cell r="C24115" t="str">
            <v>m³</v>
          </cell>
          <cell r="D24115">
            <v>89.87</v>
          </cell>
          <cell r="E24115" t="str">
            <v>DNIT - ABR/25</v>
          </cell>
        </row>
        <row r="24116">
          <cell r="A24116">
            <v>4805753</v>
          </cell>
          <cell r="B24116" t="str">
            <v>Escavação manual em material de 1ª categoria na profundidade de 3 a 4 m</v>
          </cell>
          <cell r="C24116" t="str">
            <v>m³</v>
          </cell>
          <cell r="D24116">
            <v>104.85</v>
          </cell>
          <cell r="E24116" t="str">
            <v>DNIT - ABR/25</v>
          </cell>
        </row>
        <row r="24117">
          <cell r="A24117">
            <v>4805750</v>
          </cell>
          <cell r="B24117" t="str">
            <v>Escavação manual em material de 1ª categoria na profundidade de até 1 m</v>
          </cell>
          <cell r="C24117" t="str">
            <v>m³</v>
          </cell>
          <cell r="D24117">
            <v>59.91</v>
          </cell>
          <cell r="E24117" t="str">
            <v>DNIT - ABR/25</v>
          </cell>
        </row>
        <row r="24118">
          <cell r="A24118">
            <v>4805767</v>
          </cell>
          <cell r="B24118" t="str">
            <v>Escavação manual em material de 2ª categoria na profundidade de 1 a 2 m</v>
          </cell>
          <cell r="C24118" t="str">
            <v>m³</v>
          </cell>
          <cell r="D24118">
            <v>103</v>
          </cell>
          <cell r="E24118" t="str">
            <v>DNIT - ABR/25</v>
          </cell>
        </row>
        <row r="24119">
          <cell r="A24119">
            <v>4805769</v>
          </cell>
          <cell r="B24119" t="str">
            <v>Escavação manual em material de 2ª categoria na profundidade de 2 a 3 m</v>
          </cell>
          <cell r="C24119" t="str">
            <v>m³</v>
          </cell>
          <cell r="D24119">
            <v>122.62</v>
          </cell>
          <cell r="E24119" t="str">
            <v>DNIT - ABR/25</v>
          </cell>
        </row>
        <row r="24120">
          <cell r="A24120">
            <v>4805770</v>
          </cell>
          <cell r="B24120" t="str">
            <v>Escavação manual em material de 2ª categoria na profundidade de 3 a 4 m</v>
          </cell>
          <cell r="C24120" t="str">
            <v>m³</v>
          </cell>
          <cell r="D24120">
            <v>142.24</v>
          </cell>
          <cell r="E24120" t="str">
            <v>DNIT - ABR/25</v>
          </cell>
        </row>
        <row r="24121">
          <cell r="A24121">
            <v>4805760</v>
          </cell>
          <cell r="B24121" t="str">
            <v>Escavação manual em material de 2ª categoria na profundidade de até 1 m</v>
          </cell>
          <cell r="C24121" t="str">
            <v>m³</v>
          </cell>
          <cell r="D24121">
            <v>83.38</v>
          </cell>
          <cell r="E24121" t="str">
            <v>DNIT - ABR/25</v>
          </cell>
        </row>
        <row r="24122">
          <cell r="A24122">
            <v>4805757</v>
          </cell>
          <cell r="B24122" t="str">
            <v>Escavação mecânica de vala em material de 1ª categoria</v>
          </cell>
          <cell r="C24122" t="str">
            <v>m³</v>
          </cell>
          <cell r="D24122">
            <v>7.2</v>
          </cell>
          <cell r="E24122" t="str">
            <v>DNIT - ABR/25</v>
          </cell>
        </row>
        <row r="24123">
          <cell r="A24123">
            <v>4805762</v>
          </cell>
          <cell r="B24123" t="str">
            <v>Escavação mecânica de vala em material de 2ª categoria</v>
          </cell>
          <cell r="C24123" t="str">
            <v>m³</v>
          </cell>
          <cell r="D24123">
            <v>8.84</v>
          </cell>
          <cell r="E24123" t="str">
            <v>DNIT - ABR/25</v>
          </cell>
        </row>
        <row r="24124">
          <cell r="A24124">
            <v>4806395</v>
          </cell>
          <cell r="B24124" t="str">
            <v>Fixação de parafuso em estrutura metálica</v>
          </cell>
          <cell r="C24124" t="str">
            <v>un</v>
          </cell>
          <cell r="D24124">
            <v>6.82</v>
          </cell>
          <cell r="E24124" t="str">
            <v>DNIT - ABR/25</v>
          </cell>
        </row>
        <row r="24125">
          <cell r="A24125">
            <v>4816003</v>
          </cell>
          <cell r="B24125" t="str">
            <v>Iluminação provisória para tunnel liner</v>
          </cell>
          <cell r="C24125" t="str">
            <v>m</v>
          </cell>
          <cell r="D24125">
            <v>42.2</v>
          </cell>
          <cell r="E24125" t="str">
            <v>DNIT - ABR/25</v>
          </cell>
        </row>
        <row r="24126">
          <cell r="A24126">
            <v>4816017</v>
          </cell>
          <cell r="B24126" t="str">
            <v>Material pétreo produzido em britador de mandíbulas móvel - camada final de aterro em rocha</v>
          </cell>
          <cell r="C24126" t="str">
            <v>m³</v>
          </cell>
          <cell r="D24126">
            <v>22.18</v>
          </cell>
          <cell r="E24126" t="str">
            <v>DNIT - ABR/25</v>
          </cell>
        </row>
        <row r="24127">
          <cell r="A24127">
            <v>4816023</v>
          </cell>
          <cell r="B24127" t="str">
            <v>Operação de mergulho autônomo em profundidade de até 20 m</v>
          </cell>
          <cell r="C24127" t="str">
            <v>h</v>
          </cell>
          <cell r="D24127">
            <v>260.92</v>
          </cell>
          <cell r="E24127" t="str">
            <v>DNIT - ABR/25</v>
          </cell>
        </row>
        <row r="24128">
          <cell r="A24128">
            <v>4816025</v>
          </cell>
          <cell r="B24128" t="str">
            <v>Operação de mergulho dependente em profundidade de 30 a 50 m - inclusive descompressão</v>
          </cell>
          <cell r="C24128" t="str">
            <v>h</v>
          </cell>
          <cell r="D24128">
            <v>463.53</v>
          </cell>
          <cell r="E24128" t="str">
            <v>DNIT - ABR/25</v>
          </cell>
        </row>
        <row r="24129">
          <cell r="A24129">
            <v>4816024</v>
          </cell>
          <cell r="B24129" t="str">
            <v>Operação de mergulho dependente em profundidade de até 30 m - inclusive descompressão</v>
          </cell>
          <cell r="C24129" t="str">
            <v>h</v>
          </cell>
          <cell r="D24129">
            <v>327.83</v>
          </cell>
          <cell r="E24129" t="str">
            <v>DNIT - ABR/25</v>
          </cell>
        </row>
        <row r="24130">
          <cell r="A24130">
            <v>4816005</v>
          </cell>
          <cell r="B24130" t="str">
            <v>Pedra de mão produzida manualmente</v>
          </cell>
          <cell r="C24130" t="str">
            <v>m³</v>
          </cell>
          <cell r="D24130">
            <v>109.5</v>
          </cell>
          <cell r="E24130" t="str">
            <v>DNIT - ABR/25</v>
          </cell>
        </row>
        <row r="24131">
          <cell r="A24131">
            <v>4800400</v>
          </cell>
          <cell r="B24131" t="str">
            <v>Preparo e regularização de terreno em desnível</v>
          </cell>
          <cell r="C24131" t="str">
            <v>m²</v>
          </cell>
          <cell r="D24131">
            <v>6.97</v>
          </cell>
          <cell r="E24131" t="str">
            <v>DNIT - ABR/25</v>
          </cell>
        </row>
        <row r="24132">
          <cell r="A24132">
            <v>4816016</v>
          </cell>
          <cell r="B24132" t="str">
            <v>Rachão ou pedra de mão produzida</v>
          </cell>
          <cell r="C24132" t="str">
            <v>m³</v>
          </cell>
          <cell r="D24132">
            <v>42.74</v>
          </cell>
          <cell r="E24132" t="str">
            <v>DNIT - ABR/25</v>
          </cell>
        </row>
        <row r="24133">
          <cell r="A24133">
            <v>4800412</v>
          </cell>
          <cell r="B24133" t="str">
            <v>Raspagem e limpeza de terreno plano</v>
          </cell>
          <cell r="C24133" t="str">
            <v>m²</v>
          </cell>
          <cell r="D24133">
            <v>5.99</v>
          </cell>
          <cell r="E24133" t="str">
            <v>DNIT - ABR/25</v>
          </cell>
        </row>
        <row r="24134">
          <cell r="A24134">
            <v>4815671</v>
          </cell>
          <cell r="B24134" t="str">
            <v>Reaterro e compactação com soquete vibratório</v>
          </cell>
          <cell r="C24134" t="str">
            <v>m³</v>
          </cell>
          <cell r="D24134">
            <v>21.81</v>
          </cell>
          <cell r="E24134" t="str">
            <v>DNIT - ABR/25</v>
          </cell>
        </row>
        <row r="24135">
          <cell r="A24135">
            <v>4815803</v>
          </cell>
          <cell r="B24135" t="str">
            <v>Rebordeamento de chapa metálica com espessura de 5 mm</v>
          </cell>
          <cell r="C24135" t="str">
            <v>m</v>
          </cell>
          <cell r="D24135">
            <v>8.82</v>
          </cell>
          <cell r="E24135" t="str">
            <v>DNIT - ABR/25</v>
          </cell>
        </row>
        <row r="24136">
          <cell r="A24136">
            <v>4816011</v>
          </cell>
          <cell r="B24136" t="str">
            <v>Recarga de cilindro com ar respirável para atividades de mergulho</v>
          </cell>
          <cell r="C24136" t="str">
            <v>m³</v>
          </cell>
          <cell r="D24136">
            <v>1882.3</v>
          </cell>
          <cell r="E24136" t="str">
            <v>DNIT - ABR/25</v>
          </cell>
        </row>
        <row r="24137">
          <cell r="A24137">
            <v>4816014</v>
          </cell>
          <cell r="B24137" t="str">
            <v>Rocha para britagem com perfuratriz manual</v>
          </cell>
          <cell r="C24137" t="str">
            <v>m³</v>
          </cell>
          <cell r="D24137">
            <v>46.37</v>
          </cell>
          <cell r="E24137" t="str">
            <v>DNIT - ABR/25</v>
          </cell>
        </row>
        <row r="24138">
          <cell r="A24138">
            <v>4816010</v>
          </cell>
          <cell r="B24138" t="str">
            <v>Rocha para britagem com perfuratriz sobre esteira</v>
          </cell>
          <cell r="C24138" t="str">
            <v>m³</v>
          </cell>
          <cell r="D24138">
            <v>37.92</v>
          </cell>
          <cell r="E24138" t="str">
            <v>DNIT - ABR/25</v>
          </cell>
        </row>
        <row r="24139">
          <cell r="A24139">
            <v>4816015</v>
          </cell>
          <cell r="B24139" t="str">
            <v>Rocha para britagem com perfuratriz sobre esteira - camada final de aterro em rocha</v>
          </cell>
          <cell r="C24139" t="str">
            <v>m³</v>
          </cell>
          <cell r="D24139">
            <v>22.54</v>
          </cell>
          <cell r="E24139" t="str">
            <v>DNIT - ABR/25</v>
          </cell>
        </row>
        <row r="24140">
          <cell r="A24140">
            <v>4816119</v>
          </cell>
          <cell r="B24140" t="str">
            <v>Selo de argila apiloado (solo local)</v>
          </cell>
          <cell r="C24140" t="str">
            <v>m³</v>
          </cell>
          <cell r="D24140">
            <v>49.58</v>
          </cell>
          <cell r="E24140" t="str">
            <v>DNIT - ABR/25</v>
          </cell>
        </row>
        <row r="24141">
          <cell r="A24141">
            <v>4816004</v>
          </cell>
          <cell r="B24141" t="str">
            <v>Ventilação provisória para tunnel liner</v>
          </cell>
          <cell r="C24141" t="str">
            <v>m</v>
          </cell>
          <cell r="D24141">
            <v>51.29</v>
          </cell>
          <cell r="E24141" t="str">
            <v>DNIT - ABR/25</v>
          </cell>
        </row>
        <row r="24142">
          <cell r="A24142">
            <v>4915652</v>
          </cell>
          <cell r="B24142" t="str">
            <v>Bico de adesão para injeção de adesivo estrutural à base de resina epóxi - fornecimento, instalação e retirada</v>
          </cell>
          <cell r="C24142" t="str">
            <v>un</v>
          </cell>
          <cell r="D24142">
            <v>8.32</v>
          </cell>
          <cell r="E24142" t="str">
            <v>DNIT - ABR/25</v>
          </cell>
        </row>
        <row r="24143">
          <cell r="A24143">
            <v>4915651</v>
          </cell>
          <cell r="B24143" t="str">
            <v>Bico de perfuração para injeção de adesivo estrutural à base de resina epóxi - fornecimento, instalação e retirada</v>
          </cell>
          <cell r="C24143" t="str">
            <v>un</v>
          </cell>
          <cell r="D24143">
            <v>10.6</v>
          </cell>
          <cell r="E24143" t="str">
            <v>DNIT - ABR/25</v>
          </cell>
        </row>
        <row r="24144">
          <cell r="A24144">
            <v>4915723</v>
          </cell>
          <cell r="B24144" t="str">
            <v>Caiação manual com fixador de cal</v>
          </cell>
          <cell r="C24144" t="str">
            <v>m²</v>
          </cell>
          <cell r="D24144">
            <v>3.97</v>
          </cell>
          <cell r="E24144" t="str">
            <v>DNIT - ABR/25</v>
          </cell>
        </row>
        <row r="24145">
          <cell r="A24145">
            <v>4915724</v>
          </cell>
          <cell r="B24145" t="str">
            <v>Caiação mecanizada com fixador de cal</v>
          </cell>
          <cell r="C24145" t="str">
            <v>m²</v>
          </cell>
          <cell r="D24145">
            <v>2.0099999999999998</v>
          </cell>
          <cell r="E24145" t="str">
            <v>DNIT - ABR/25</v>
          </cell>
        </row>
        <row r="24146">
          <cell r="A24146">
            <v>4915637</v>
          </cell>
          <cell r="B24146" t="str">
            <v>Capa selante - areia comercial</v>
          </cell>
          <cell r="C24146" t="str">
            <v>m²</v>
          </cell>
          <cell r="D24146">
            <v>1.07</v>
          </cell>
          <cell r="E24146" t="str">
            <v>DNIT - ABR/25</v>
          </cell>
        </row>
        <row r="24147">
          <cell r="A24147">
            <v>4915779</v>
          </cell>
          <cell r="B24147" t="str">
            <v>Capa selante - areia extraída</v>
          </cell>
          <cell r="C24147" t="str">
            <v>m²</v>
          </cell>
          <cell r="D24147">
            <v>0.7</v>
          </cell>
          <cell r="E24147" t="str">
            <v>DNIT - ABR/25</v>
          </cell>
        </row>
        <row r="24148">
          <cell r="A24148">
            <v>4915638</v>
          </cell>
          <cell r="B24148" t="str">
            <v>Capa selante - brita produzida</v>
          </cell>
          <cell r="C24148" t="str">
            <v>m²</v>
          </cell>
          <cell r="D24148">
            <v>0.83</v>
          </cell>
          <cell r="E24148" t="str">
            <v>DNIT - ABR/25</v>
          </cell>
        </row>
        <row r="24149">
          <cell r="A24149">
            <v>4915636</v>
          </cell>
          <cell r="B24149" t="str">
            <v>Capa selante - pedrisco comercial</v>
          </cell>
          <cell r="C24149" t="str">
            <v>m²</v>
          </cell>
          <cell r="D24149">
            <v>1.1399999999999999</v>
          </cell>
          <cell r="E24149" t="str">
            <v>DNIT - ABR/25</v>
          </cell>
        </row>
        <row r="24150">
          <cell r="A24150">
            <v>4915744</v>
          </cell>
          <cell r="B24150" t="str">
            <v>Capina manual</v>
          </cell>
          <cell r="C24150" t="str">
            <v>m²</v>
          </cell>
          <cell r="D24150">
            <v>1</v>
          </cell>
          <cell r="E24150" t="str">
            <v>DNIT - ABR/25</v>
          </cell>
        </row>
        <row r="24151">
          <cell r="A24151">
            <v>4915700</v>
          </cell>
          <cell r="B24151" t="str">
            <v>Combate à exsudação - areia comercial</v>
          </cell>
          <cell r="C24151" t="str">
            <v>m²</v>
          </cell>
          <cell r="D24151">
            <v>1.27</v>
          </cell>
          <cell r="E24151" t="str">
            <v>DNIT - ABR/25</v>
          </cell>
        </row>
        <row r="24152">
          <cell r="A24152">
            <v>4915590</v>
          </cell>
          <cell r="B24152" t="str">
            <v>Combate à exsudação - areia extraída</v>
          </cell>
          <cell r="C24152" t="str">
            <v>m²</v>
          </cell>
          <cell r="D24152">
            <v>0.88</v>
          </cell>
          <cell r="E24152" t="str">
            <v>DNIT - ABR/25</v>
          </cell>
        </row>
        <row r="24153">
          <cell r="A24153">
            <v>4915591</v>
          </cell>
          <cell r="B24153" t="str">
            <v>Combate à exsudação - brita produzida</v>
          </cell>
          <cell r="C24153" t="str">
            <v>m²</v>
          </cell>
          <cell r="D24153">
            <v>1.01</v>
          </cell>
          <cell r="E24153" t="str">
            <v>DNIT - ABR/25</v>
          </cell>
        </row>
        <row r="24154">
          <cell r="A24154">
            <v>4915701</v>
          </cell>
          <cell r="B24154" t="str">
            <v>Combate à exsudação - pedrisco comercial</v>
          </cell>
          <cell r="C24154" t="str">
            <v>m²</v>
          </cell>
          <cell r="D24154">
            <v>1.34</v>
          </cell>
          <cell r="E24154" t="str">
            <v>DNIT - ABR/25</v>
          </cell>
        </row>
        <row r="24155">
          <cell r="A24155">
            <v>4915703</v>
          </cell>
          <cell r="B24155" t="str">
            <v>Correção de defeitos com mistura betuminosa</v>
          </cell>
          <cell r="C24155" t="str">
            <v>m³</v>
          </cell>
          <cell r="D24155">
            <v>135.69999999999999</v>
          </cell>
          <cell r="E24155" t="str">
            <v>DNIT - ABR/25</v>
          </cell>
        </row>
        <row r="24156">
          <cell r="A24156">
            <v>4915705</v>
          </cell>
          <cell r="B24156" t="str">
            <v>Correção de defeitos por fresagem descontínua do revestimento asfáltico - espessura de 5 cm</v>
          </cell>
          <cell r="C24156" t="str">
            <v>m³</v>
          </cell>
          <cell r="D24156">
            <v>121.96</v>
          </cell>
          <cell r="E24156" t="str">
            <v>DNIT - ABR/25</v>
          </cell>
        </row>
        <row r="24157">
          <cell r="A24157">
            <v>4915743</v>
          </cell>
          <cell r="B24157" t="str">
            <v>Corte e limpeza de áreas gramadas</v>
          </cell>
          <cell r="C24157" t="str">
            <v>m²</v>
          </cell>
          <cell r="D24157">
            <v>0.1</v>
          </cell>
          <cell r="E24157" t="str">
            <v>DNIT - ABR/25</v>
          </cell>
        </row>
        <row r="24158">
          <cell r="A24158">
            <v>4915768</v>
          </cell>
          <cell r="B24158" t="str">
            <v>Corte e remoção de árvores</v>
          </cell>
          <cell r="C24158" t="str">
            <v>m³</v>
          </cell>
          <cell r="D24158">
            <v>17.23</v>
          </cell>
          <cell r="E24158" t="str">
            <v>DNIT - ABR/25</v>
          </cell>
        </row>
        <row r="24159">
          <cell r="A24159">
            <v>4915713</v>
          </cell>
          <cell r="B24159" t="str">
            <v>Desobstrução de bueiro</v>
          </cell>
          <cell r="C24159" t="str">
            <v>m³</v>
          </cell>
          <cell r="D24159">
            <v>87.49</v>
          </cell>
          <cell r="E24159" t="str">
            <v>DNIT - ABR/25</v>
          </cell>
        </row>
        <row r="24160">
          <cell r="A24160">
            <v>4915655</v>
          </cell>
          <cell r="B24160" t="str">
            <v>Fresagem contínua de revestimento asfáltico - espessura de 3 cm</v>
          </cell>
          <cell r="C24160" t="str">
            <v>m³</v>
          </cell>
          <cell r="D24160">
            <v>86.56</v>
          </cell>
          <cell r="E24160" t="str">
            <v>DNIT - ABR/25</v>
          </cell>
        </row>
        <row r="24161">
          <cell r="A24161">
            <v>4915656</v>
          </cell>
          <cell r="B24161" t="str">
            <v>Fresagem contínua de revestimento asfáltico - espessura de 4 cm</v>
          </cell>
          <cell r="C24161" t="str">
            <v>m³</v>
          </cell>
          <cell r="D24161">
            <v>67.94</v>
          </cell>
          <cell r="E24161" t="str">
            <v>DNIT - ABR/25</v>
          </cell>
        </row>
        <row r="24162">
          <cell r="A24162">
            <v>4915657</v>
          </cell>
          <cell r="B24162" t="str">
            <v>Fresagem contínua de revestimento asfáltico - espessura de 5 cm</v>
          </cell>
          <cell r="C24162" t="str">
            <v>m³</v>
          </cell>
          <cell r="D24162">
            <v>56.88</v>
          </cell>
          <cell r="E24162" t="str">
            <v>DNIT - ABR/25</v>
          </cell>
        </row>
        <row r="24163">
          <cell r="A24163">
            <v>4915658</v>
          </cell>
          <cell r="B24163" t="str">
            <v>Fresagem contínua de revestimento asfáltico - espessura de 6 cm</v>
          </cell>
          <cell r="C24163" t="str">
            <v>m³</v>
          </cell>
          <cell r="D24163">
            <v>49.64</v>
          </cell>
          <cell r="E24163" t="str">
            <v>DNIT - ABR/25</v>
          </cell>
        </row>
        <row r="24164">
          <cell r="A24164">
            <v>4915659</v>
          </cell>
          <cell r="B24164" t="str">
            <v>Fresagem contínua de revestimento asfáltico - espessura de 7 cm</v>
          </cell>
          <cell r="C24164" t="str">
            <v>m³</v>
          </cell>
          <cell r="D24164">
            <v>44.6</v>
          </cell>
          <cell r="E24164" t="str">
            <v>DNIT - ABR/25</v>
          </cell>
        </row>
        <row r="24165">
          <cell r="A24165">
            <v>4915660</v>
          </cell>
          <cell r="B24165" t="str">
            <v>Fresagem contínua de revestimento asfáltico - espessura de 8 cm</v>
          </cell>
          <cell r="C24165" t="str">
            <v>m³</v>
          </cell>
          <cell r="D24165">
            <v>41.02</v>
          </cell>
          <cell r="E24165" t="str">
            <v>DNIT - ABR/25</v>
          </cell>
        </row>
        <row r="24166">
          <cell r="A24166">
            <v>4915661</v>
          </cell>
          <cell r="B24166" t="str">
            <v>Fresagem descontínua de revestimento asfáltico - espessura de 3 cm</v>
          </cell>
          <cell r="C24166" t="str">
            <v>m³</v>
          </cell>
          <cell r="D24166">
            <v>112.73</v>
          </cell>
          <cell r="E24166" t="str">
            <v>DNIT - ABR/25</v>
          </cell>
        </row>
        <row r="24167">
          <cell r="A24167">
            <v>4915662</v>
          </cell>
          <cell r="B24167" t="str">
            <v>Fresagem descontínua de revestimento asfáltico - espessura de 4 cm</v>
          </cell>
          <cell r="C24167" t="str">
            <v>m³</v>
          </cell>
          <cell r="D24167">
            <v>89.16</v>
          </cell>
          <cell r="E24167" t="str">
            <v>DNIT - ABR/25</v>
          </cell>
        </row>
        <row r="24168">
          <cell r="A24168">
            <v>4915663</v>
          </cell>
          <cell r="B24168" t="str">
            <v>Fresagem descontínua de revestimento asfáltico - espessura de 5 cm</v>
          </cell>
          <cell r="C24168" t="str">
            <v>m³</v>
          </cell>
          <cell r="D24168">
            <v>73.790000000000006</v>
          </cell>
          <cell r="E24168" t="str">
            <v>DNIT - ABR/25</v>
          </cell>
        </row>
        <row r="24169">
          <cell r="A24169">
            <v>4915664</v>
          </cell>
          <cell r="B24169" t="str">
            <v>Fresagem descontínua de revestimento asfáltico - espessura de 6 cm</v>
          </cell>
          <cell r="C24169" t="str">
            <v>m³</v>
          </cell>
          <cell r="D24169">
            <v>64.94</v>
          </cell>
          <cell r="E24169" t="str">
            <v>DNIT - ABR/25</v>
          </cell>
        </row>
        <row r="24170">
          <cell r="A24170">
            <v>4915665</v>
          </cell>
          <cell r="B24170" t="str">
            <v>Fresagem descontínua de revestimento asfáltico - espessura de 7 cm</v>
          </cell>
          <cell r="C24170" t="str">
            <v>m³</v>
          </cell>
          <cell r="D24170">
            <v>58.87</v>
          </cell>
          <cell r="E24170" t="str">
            <v>DNIT - ABR/25</v>
          </cell>
        </row>
        <row r="24171">
          <cell r="A24171">
            <v>4915666</v>
          </cell>
          <cell r="B24171" t="str">
            <v>Fresagem descontínua de revestimento asfáltico - espessura de 8 cm</v>
          </cell>
          <cell r="C24171" t="str">
            <v>m³</v>
          </cell>
          <cell r="D24171">
            <v>54.54</v>
          </cell>
          <cell r="E24171" t="str">
            <v>DNIT - ABR/25</v>
          </cell>
        </row>
        <row r="24172">
          <cell r="A24172">
            <v>4915650</v>
          </cell>
          <cell r="B24172" t="str">
            <v>Injeção de adesivo estrutural à base de resina epóxi de baixa viscosidade para tratamento de fissuras em estruturas de concreto - fornecimento e aplicação manual</v>
          </cell>
          <cell r="C24172" t="str">
            <v>kg</v>
          </cell>
          <cell r="D24172">
            <v>305.74</v>
          </cell>
          <cell r="E24172" t="str">
            <v>DNIT - ABR/25</v>
          </cell>
        </row>
        <row r="24173">
          <cell r="A24173">
            <v>4915645</v>
          </cell>
          <cell r="B24173" t="str">
            <v>Injeção de adesivo estrutural à base de resina epóxi de baixa viscosidade para tratamento de fissuras em estruturas de concreto - fornecimento e aplicação mecanizada</v>
          </cell>
          <cell r="C24173" t="str">
            <v>kg</v>
          </cell>
          <cell r="D24173">
            <v>208.18</v>
          </cell>
          <cell r="E24173" t="str">
            <v>DNIT - ABR/25</v>
          </cell>
        </row>
        <row r="24174">
          <cell r="A24174">
            <v>4915712</v>
          </cell>
          <cell r="B24174" t="str">
            <v>Limpeza de bueiro</v>
          </cell>
          <cell r="C24174" t="str">
            <v>m³</v>
          </cell>
          <cell r="D24174">
            <v>29.16</v>
          </cell>
          <cell r="E24174" t="str">
            <v>DNIT - ABR/25</v>
          </cell>
        </row>
        <row r="24175">
          <cell r="A24175">
            <v>4915711</v>
          </cell>
          <cell r="B24175" t="str">
            <v>Limpeza de descida d'água</v>
          </cell>
          <cell r="C24175" t="str">
            <v>m</v>
          </cell>
          <cell r="D24175">
            <v>1.94</v>
          </cell>
          <cell r="E24175" t="str">
            <v>DNIT - ABR/25</v>
          </cell>
        </row>
        <row r="24176">
          <cell r="A24176">
            <v>4915790</v>
          </cell>
          <cell r="B24176" t="str">
            <v>Limpeza de emulsão asfáltica ou asfalto diluído derramados na pista - remoção com minicarregadeira com vassoura e descarga livre</v>
          </cell>
          <cell r="C24176" t="str">
            <v>t</v>
          </cell>
          <cell r="D24176">
            <v>254.35</v>
          </cell>
          <cell r="E24176" t="str">
            <v>DNIT - ABR/25</v>
          </cell>
        </row>
        <row r="24177">
          <cell r="A24177">
            <v>4915793</v>
          </cell>
          <cell r="B24177" t="str">
            <v>Limpeza de líquidos combustíveis derramados na pista - remoção com minicarregadeira com vassoura e descarga livre</v>
          </cell>
          <cell r="C24177" t="str">
            <v>t</v>
          </cell>
          <cell r="D24177">
            <v>198.11</v>
          </cell>
          <cell r="E24177" t="str">
            <v>DNIT - ABR/25</v>
          </cell>
        </row>
        <row r="24178">
          <cell r="A24178">
            <v>4915792</v>
          </cell>
          <cell r="B24178" t="str">
            <v>Limpeza de material asfáltico derramado fora da pista - remoção com escavadeira hidráulica e caminhão basculante</v>
          </cell>
          <cell r="C24178" t="str">
            <v>t</v>
          </cell>
          <cell r="D24178">
            <v>84.89</v>
          </cell>
          <cell r="E24178" t="str">
            <v>DNIT - ABR/25</v>
          </cell>
        </row>
        <row r="24179">
          <cell r="A24179">
            <v>4915718</v>
          </cell>
          <cell r="B24179" t="str">
            <v>Limpeza de placa de sinalização</v>
          </cell>
          <cell r="C24179" t="str">
            <v>m²</v>
          </cell>
          <cell r="D24179">
            <v>10.63</v>
          </cell>
          <cell r="E24179" t="str">
            <v>DNIT - ABR/25</v>
          </cell>
        </row>
        <row r="24180">
          <cell r="A24180">
            <v>4915672</v>
          </cell>
          <cell r="B24180" t="str">
            <v>Limpeza de ponte</v>
          </cell>
          <cell r="C24180" t="str">
            <v>m</v>
          </cell>
          <cell r="D24180">
            <v>5.83</v>
          </cell>
          <cell r="E24180" t="str">
            <v>DNIT - ABR/25</v>
          </cell>
        </row>
        <row r="24181">
          <cell r="A24181">
            <v>4915708</v>
          </cell>
          <cell r="B24181" t="str">
            <v>Limpeza de sarjeta e meio-fio</v>
          </cell>
          <cell r="C24181" t="str">
            <v>m</v>
          </cell>
          <cell r="D24181">
            <v>0.97</v>
          </cell>
          <cell r="E24181" t="str">
            <v>DNIT - ABR/25</v>
          </cell>
        </row>
        <row r="24182">
          <cell r="A24182">
            <v>4915710</v>
          </cell>
          <cell r="B24182" t="str">
            <v>Limpeza de vala de drenagem</v>
          </cell>
          <cell r="C24182" t="str">
            <v>m</v>
          </cell>
          <cell r="D24182">
            <v>5.83</v>
          </cell>
          <cell r="E24182" t="str">
            <v>DNIT - ABR/25</v>
          </cell>
        </row>
        <row r="24183">
          <cell r="A24183">
            <v>4915709</v>
          </cell>
          <cell r="B24183" t="str">
            <v>Limpeza de valeta de corte</v>
          </cell>
          <cell r="C24183" t="str">
            <v>m</v>
          </cell>
          <cell r="D24183">
            <v>1.46</v>
          </cell>
          <cell r="E24183" t="str">
            <v>DNIT - ABR/25</v>
          </cell>
        </row>
        <row r="24184">
          <cell r="A24184">
            <v>4915686</v>
          </cell>
          <cell r="B24184" t="str">
            <v>Limpeza e desobstrução de dispositivos de drenagem em OAE</v>
          </cell>
          <cell r="C24184" t="str">
            <v>un</v>
          </cell>
          <cell r="D24184">
            <v>5.83</v>
          </cell>
          <cell r="E24184" t="str">
            <v>DNIT - ABR/25</v>
          </cell>
        </row>
        <row r="24185">
          <cell r="A24185">
            <v>4915687</v>
          </cell>
          <cell r="B24185" t="str">
            <v>Limpeza e desobstrução de drenos de obras de contenção</v>
          </cell>
          <cell r="C24185" t="str">
            <v>un</v>
          </cell>
          <cell r="D24185">
            <v>3.65</v>
          </cell>
          <cell r="E24185" t="str">
            <v>DNIT - ABR/25</v>
          </cell>
        </row>
        <row r="24186">
          <cell r="A24186">
            <v>4915634</v>
          </cell>
          <cell r="B24186" t="str">
            <v>Limpeza e desobstrução mecanizada de bueiros com diâmetro acima de 1,00 até 1,50 m</v>
          </cell>
          <cell r="C24186" t="str">
            <v>m</v>
          </cell>
          <cell r="D24186">
            <v>65.25</v>
          </cell>
          <cell r="E24186" t="str">
            <v>DNIT - ABR/25</v>
          </cell>
        </row>
        <row r="24187">
          <cell r="A24187">
            <v>4915633</v>
          </cell>
          <cell r="B24187" t="str">
            <v>Limpeza e desobstrução mecanizada de bueiros com diâmetro de até 1,00 m</v>
          </cell>
          <cell r="C24187" t="str">
            <v>m</v>
          </cell>
          <cell r="D24187">
            <v>21.52</v>
          </cell>
          <cell r="E24187" t="str">
            <v>DNIT - ABR/25</v>
          </cell>
        </row>
        <row r="24188">
          <cell r="A24188">
            <v>4915714</v>
          </cell>
          <cell r="B24188" t="str">
            <v>Limpeza e enchimento com resina epóxi de fissuras niveladas com abertura máxima de 0,4 mm e profundidade de 20 mm em pavimento de concreto que não atravessam toda a espessura da placa</v>
          </cell>
          <cell r="C24188" t="str">
            <v>m</v>
          </cell>
          <cell r="D24188">
            <v>3.16</v>
          </cell>
          <cell r="E24188" t="str">
            <v>DNIT - ABR/25</v>
          </cell>
        </row>
        <row r="24189">
          <cell r="A24189">
            <v>4915759</v>
          </cell>
          <cell r="B24189" t="str">
            <v>Limpeza e remoção de vegetação junto aos aparelhos de apoio de OAE com o uso de herbicida</v>
          </cell>
          <cell r="C24189" t="str">
            <v>un</v>
          </cell>
          <cell r="D24189">
            <v>9.81</v>
          </cell>
          <cell r="E24189" t="str">
            <v>DNIT - ABR/25</v>
          </cell>
        </row>
        <row r="24190">
          <cell r="A24190">
            <v>4915758</v>
          </cell>
          <cell r="B24190" t="str">
            <v>Limpeza e remoção de vegetação nas juntas de dilatação com o uso de herbicida</v>
          </cell>
          <cell r="C24190" t="str">
            <v>m</v>
          </cell>
          <cell r="D24190">
            <v>5.86</v>
          </cell>
          <cell r="E24190" t="str">
            <v>DNIT - ABR/25</v>
          </cell>
        </row>
        <row r="24191">
          <cell r="A24191">
            <v>4915640</v>
          </cell>
          <cell r="B24191" t="str">
            <v>Limpeza e remoção manual de material retido em terra firme em OAE</v>
          </cell>
          <cell r="C24191" t="str">
            <v>m³</v>
          </cell>
          <cell r="D24191">
            <v>29.16</v>
          </cell>
          <cell r="E24191" t="str">
            <v>DNIT - ABR/25</v>
          </cell>
        </row>
        <row r="24192">
          <cell r="A24192">
            <v>4915639</v>
          </cell>
          <cell r="B24192" t="str">
            <v>Limpeza em superfície de concreto com escova de aço</v>
          </cell>
          <cell r="C24192" t="str">
            <v>m²</v>
          </cell>
          <cell r="D24192">
            <v>5.83</v>
          </cell>
          <cell r="E24192" t="str">
            <v>DNIT - ABR/25</v>
          </cell>
        </row>
        <row r="24193">
          <cell r="A24193">
            <v>4915695</v>
          </cell>
          <cell r="B24193" t="str">
            <v>Limpeza, serragem e enchimento de fissuras niveladas com abertura entre 0,4 mm e 1,0 mm e profundidade de 25 mm em pavimento de concreto com CAP</v>
          </cell>
          <cell r="C24193" t="str">
            <v>m</v>
          </cell>
          <cell r="D24193">
            <v>7.81</v>
          </cell>
          <cell r="E24193" t="str">
            <v>DNIT - ABR/25</v>
          </cell>
        </row>
        <row r="24194">
          <cell r="A24194">
            <v>4915696</v>
          </cell>
          <cell r="B24194" t="str">
            <v>Limpeza, serragem e enchimento de fissuras niveladas com abertura entre 0,4 mm e 1,0 mm e profundidade de 25 mm em pavimento de concreto com CAP com polímero</v>
          </cell>
          <cell r="C24194" t="str">
            <v>m</v>
          </cell>
          <cell r="D24194">
            <v>7.81</v>
          </cell>
          <cell r="E24194" t="str">
            <v>DNIT - ABR/25</v>
          </cell>
        </row>
        <row r="24195">
          <cell r="A24195">
            <v>4915694</v>
          </cell>
          <cell r="B24195" t="str">
            <v>Limpeza, serragem e enchimento de fissuras niveladas com abertura entre 0,4 mm e 1,0 mm e profundidade de 25 mm em pavimento de concreto com selante elástico a frio</v>
          </cell>
          <cell r="C24195" t="str">
            <v>m</v>
          </cell>
          <cell r="D24195">
            <v>30.53</v>
          </cell>
          <cell r="E24195" t="str">
            <v>DNIT - ABR/25</v>
          </cell>
        </row>
        <row r="24196">
          <cell r="A24196">
            <v>4915654</v>
          </cell>
          <cell r="B24196" t="str">
            <v>Lixamento mecanizado em superfície de concreto</v>
          </cell>
          <cell r="C24196" t="str">
            <v>m²</v>
          </cell>
          <cell r="D24196">
            <v>12.64</v>
          </cell>
          <cell r="E24196" t="str">
            <v>DNIT - ABR/25</v>
          </cell>
        </row>
        <row r="24197">
          <cell r="A24197">
            <v>4900001</v>
          </cell>
          <cell r="B24197" t="str">
            <v>Material de base</v>
          </cell>
          <cell r="C24197" t="str">
            <v>m³</v>
          </cell>
          <cell r="D24197">
            <v>0</v>
          </cell>
          <cell r="E24197" t="str">
            <v>DNIT - ABR/25</v>
          </cell>
        </row>
        <row r="24198">
          <cell r="A24198">
            <v>4915801</v>
          </cell>
          <cell r="B24198" t="str">
            <v>Mistura betuminosa</v>
          </cell>
          <cell r="C24198" t="str">
            <v>m³</v>
          </cell>
          <cell r="D24198">
            <v>0</v>
          </cell>
          <cell r="E24198" t="str">
            <v>DNIT - ABR/25</v>
          </cell>
        </row>
        <row r="24199">
          <cell r="A24199">
            <v>4916290</v>
          </cell>
          <cell r="B24199" t="str">
            <v>Mistura betuminosa a frio executada em betoneira - faixa C - areia e brita comerciais</v>
          </cell>
          <cell r="C24199" t="str">
            <v>m³</v>
          </cell>
          <cell r="D24199">
            <v>385.57</v>
          </cell>
          <cell r="E24199" t="str">
            <v>DNIT - ABR/25</v>
          </cell>
        </row>
        <row r="24200">
          <cell r="A24200">
            <v>4915765</v>
          </cell>
          <cell r="B24200" t="str">
            <v>Poda de árvores com 5,0 m a 7,5 m de altura</v>
          </cell>
          <cell r="C24200" t="str">
            <v>m³</v>
          </cell>
          <cell r="D24200">
            <v>186.93</v>
          </cell>
          <cell r="E24200" t="str">
            <v>DNIT - ABR/25</v>
          </cell>
        </row>
        <row r="24201">
          <cell r="A24201">
            <v>4915766</v>
          </cell>
          <cell r="B24201" t="str">
            <v>Poda de árvores com 7,5 m a 10 m de altura</v>
          </cell>
          <cell r="C24201" t="str">
            <v>m³</v>
          </cell>
          <cell r="D24201">
            <v>109.72</v>
          </cell>
          <cell r="E24201" t="str">
            <v>DNIT - ABR/25</v>
          </cell>
        </row>
        <row r="24202">
          <cell r="A24202">
            <v>4915764</v>
          </cell>
          <cell r="B24202" t="str">
            <v>Poda de árvores com até 5 m de altura</v>
          </cell>
          <cell r="C24202" t="str">
            <v>m³</v>
          </cell>
          <cell r="D24202">
            <v>336.47</v>
          </cell>
          <cell r="E24202" t="str">
            <v>DNIT - ABR/25</v>
          </cell>
        </row>
        <row r="24203">
          <cell r="A24203">
            <v>4915767</v>
          </cell>
          <cell r="B24203" t="str">
            <v>Poda de árvores com mais de 10 m de altura</v>
          </cell>
          <cell r="C24203" t="str">
            <v>m³</v>
          </cell>
          <cell r="D24203">
            <v>72.099999999999994</v>
          </cell>
          <cell r="E24203" t="str">
            <v>DNIT - ABR/25</v>
          </cell>
        </row>
        <row r="24204">
          <cell r="A24204">
            <v>4915777</v>
          </cell>
          <cell r="B24204" t="str">
            <v>Reassentamento manual de meio-fio com material arrancado da pista</v>
          </cell>
          <cell r="C24204" t="str">
            <v>m</v>
          </cell>
          <cell r="D24204">
            <v>17.75</v>
          </cell>
          <cell r="E24204" t="str">
            <v>DNIT - ABR/25</v>
          </cell>
        </row>
        <row r="24205">
          <cell r="A24205">
            <v>4915618</v>
          </cell>
          <cell r="B24205" t="str">
            <v>Recomposição de camada granular do pavimento com material de jazida - 100% Proctor modificado</v>
          </cell>
          <cell r="C24205" t="str">
            <v>m²</v>
          </cell>
          <cell r="D24205">
            <v>4.28</v>
          </cell>
          <cell r="E24205" t="str">
            <v>DNIT - ABR/25</v>
          </cell>
        </row>
        <row r="24206">
          <cell r="A24206">
            <v>4915774</v>
          </cell>
          <cell r="B24206" t="str">
            <v>Recomposição de erosão em corte ou aterro com material de jazida</v>
          </cell>
          <cell r="C24206" t="str">
            <v>m³</v>
          </cell>
          <cell r="D24206">
            <v>29.55</v>
          </cell>
          <cell r="E24206" t="str">
            <v>DNIT - ABR/25</v>
          </cell>
        </row>
        <row r="24207">
          <cell r="A24207">
            <v>4915719</v>
          </cell>
          <cell r="B24207" t="str">
            <v>Recomposição de placa de sinalização</v>
          </cell>
          <cell r="C24207" t="str">
            <v>m²</v>
          </cell>
          <cell r="D24207">
            <v>40.299999999999997</v>
          </cell>
          <cell r="E24207" t="str">
            <v>DNIT - ABR/25</v>
          </cell>
        </row>
        <row r="24208">
          <cell r="A24208">
            <v>4915611</v>
          </cell>
          <cell r="B24208" t="str">
            <v>Recomposição de revestimento primário com material de jazida - 100% Proctor intermediário</v>
          </cell>
          <cell r="C24208" t="str">
            <v>m³</v>
          </cell>
          <cell r="D24208">
            <v>10.73</v>
          </cell>
          <cell r="E24208" t="str">
            <v>DNIT - ABR/25</v>
          </cell>
        </row>
        <row r="24209">
          <cell r="A24209">
            <v>4915733</v>
          </cell>
          <cell r="B24209" t="str">
            <v>Recomposição manual de aterro com material de jazida</v>
          </cell>
          <cell r="C24209" t="str">
            <v>m³</v>
          </cell>
          <cell r="D24209">
            <v>50.86</v>
          </cell>
          <cell r="E24209" t="str">
            <v>DNIT - ABR/25</v>
          </cell>
        </row>
        <row r="24210">
          <cell r="A24210">
            <v>4915734</v>
          </cell>
          <cell r="B24210" t="str">
            <v>Recomposição mecanizada de aterro com material de jazida</v>
          </cell>
          <cell r="C24210" t="str">
            <v>m³</v>
          </cell>
          <cell r="D24210">
            <v>12.44</v>
          </cell>
          <cell r="E24210" t="str">
            <v>DNIT - ABR/25</v>
          </cell>
        </row>
        <row r="24211">
          <cell r="A24211">
            <v>4915727</v>
          </cell>
          <cell r="B24211" t="str">
            <v>Recomposição parcial de cerca com mourão de concreto - arame</v>
          </cell>
          <cell r="C24211" t="str">
            <v>m</v>
          </cell>
          <cell r="D24211">
            <v>12.59</v>
          </cell>
          <cell r="E24211" t="str">
            <v>DNIT - ABR/25</v>
          </cell>
        </row>
        <row r="24212">
          <cell r="A24212">
            <v>4915726</v>
          </cell>
          <cell r="B24212" t="str">
            <v>Recomposição parcial de cerca com mourão de concreto seção quadrada - mourão - areia e brita comerciais</v>
          </cell>
          <cell r="C24212" t="str">
            <v>m</v>
          </cell>
          <cell r="D24212">
            <v>27.58</v>
          </cell>
          <cell r="E24212" t="str">
            <v>DNIT - ABR/25</v>
          </cell>
        </row>
        <row r="24213">
          <cell r="A24213">
            <v>4915594</v>
          </cell>
          <cell r="B24213" t="str">
            <v>Recomposição parcial de cerca com mourão de concreto seção quadrada - mourão - areia extraída e brita produzida</v>
          </cell>
          <cell r="C24213" t="str">
            <v>m</v>
          </cell>
          <cell r="D24213">
            <v>25.89</v>
          </cell>
          <cell r="E24213" t="str">
            <v>DNIT - ABR/25</v>
          </cell>
        </row>
        <row r="24214">
          <cell r="A24214">
            <v>4915729</v>
          </cell>
          <cell r="B24214" t="str">
            <v>Recomposição parcial de cerca com mourão de concreto seção triangular - mourão - areia e brita comerciais</v>
          </cell>
          <cell r="C24214" t="str">
            <v>m</v>
          </cell>
          <cell r="D24214">
            <v>21.91</v>
          </cell>
          <cell r="E24214" t="str">
            <v>DNIT - ABR/25</v>
          </cell>
        </row>
        <row r="24215">
          <cell r="A24215">
            <v>4915596</v>
          </cell>
          <cell r="B24215" t="str">
            <v>Recomposição parcial de cerca com mourão de concreto seção triangular - mourão - areia extraída e brita comercial</v>
          </cell>
          <cell r="C24215" t="str">
            <v>m</v>
          </cell>
          <cell r="D24215">
            <v>21.18</v>
          </cell>
          <cell r="E24215" t="str">
            <v>DNIT - ABR/25</v>
          </cell>
        </row>
        <row r="24216">
          <cell r="A24216">
            <v>4915732</v>
          </cell>
          <cell r="B24216" t="str">
            <v>Recomposição parcial de cerca com mourão de madeira - arame</v>
          </cell>
          <cell r="C24216" t="str">
            <v>m</v>
          </cell>
          <cell r="D24216">
            <v>9.4600000000000009</v>
          </cell>
          <cell r="E24216" t="str">
            <v>DNIT - ABR/25</v>
          </cell>
        </row>
        <row r="24217">
          <cell r="A24217">
            <v>4915731</v>
          </cell>
          <cell r="B24217" t="str">
            <v>Recomposição parcial de cerca com mourão de madeira - mourão</v>
          </cell>
          <cell r="C24217" t="str">
            <v>m</v>
          </cell>
          <cell r="D24217">
            <v>21.46</v>
          </cell>
          <cell r="E24217" t="str">
            <v>DNIT - ABR/25</v>
          </cell>
        </row>
        <row r="24218">
          <cell r="A24218">
            <v>4915725</v>
          </cell>
          <cell r="B24218" t="str">
            <v>Recomposição total de cerca com mourão de concreto seção quadrada - areia e brita comerciais</v>
          </cell>
          <cell r="C24218" t="str">
            <v>m</v>
          </cell>
          <cell r="D24218">
            <v>33.159999999999997</v>
          </cell>
          <cell r="E24218" t="str">
            <v>DNIT - ABR/25</v>
          </cell>
        </row>
        <row r="24219">
          <cell r="A24219">
            <v>4915593</v>
          </cell>
          <cell r="B24219" t="str">
            <v>Recomposição total de cerca com mourão de concreto seção quadrada - areia extraída e brita produzida</v>
          </cell>
          <cell r="C24219" t="str">
            <v>m</v>
          </cell>
          <cell r="D24219">
            <v>31.47</v>
          </cell>
          <cell r="E24219" t="str">
            <v>DNIT - ABR/25</v>
          </cell>
        </row>
        <row r="24220">
          <cell r="A24220">
            <v>4915728</v>
          </cell>
          <cell r="B24220" t="str">
            <v>Recomposição total de cerca com mourão de concreto seção triangular - areia e brita comerciais</v>
          </cell>
          <cell r="C24220" t="str">
            <v>m</v>
          </cell>
          <cell r="D24220">
            <v>34.14</v>
          </cell>
          <cell r="E24220" t="str">
            <v>DNIT - ABR/25</v>
          </cell>
        </row>
        <row r="24221">
          <cell r="A24221">
            <v>4915595</v>
          </cell>
          <cell r="B24221" t="str">
            <v>Recomposição total de cerca com mourão de concreto seção triangular - areia extraída e brita produzida</v>
          </cell>
          <cell r="C24221" t="str">
            <v>m</v>
          </cell>
          <cell r="D24221">
            <v>33.4</v>
          </cell>
          <cell r="E24221" t="str">
            <v>DNIT - ABR/25</v>
          </cell>
        </row>
        <row r="24222">
          <cell r="A24222">
            <v>4915730</v>
          </cell>
          <cell r="B24222" t="str">
            <v>Recomposição total de cerca com mourão de madeira</v>
          </cell>
          <cell r="C24222" t="str">
            <v>m</v>
          </cell>
          <cell r="D24222">
            <v>29.97</v>
          </cell>
          <cell r="E24222" t="str">
            <v>DNIT - ABR/25</v>
          </cell>
        </row>
        <row r="24223">
          <cell r="A24223">
            <v>4915598</v>
          </cell>
          <cell r="B24223" t="str">
            <v>Reconformação da plataforma</v>
          </cell>
          <cell r="C24223" t="str">
            <v>m²</v>
          </cell>
          <cell r="D24223">
            <v>0.11</v>
          </cell>
          <cell r="E24223" t="str">
            <v>DNIT - ABR/25</v>
          </cell>
        </row>
        <row r="24224">
          <cell r="A24224">
            <v>4915748</v>
          </cell>
          <cell r="B24224" t="str">
            <v>Recuperação de desgaste superficial em pavimentos de concreto</v>
          </cell>
          <cell r="C24224" t="str">
            <v>m²</v>
          </cell>
          <cell r="D24224">
            <v>231.48</v>
          </cell>
          <cell r="E24224" t="str">
            <v>DNIT - ABR/25</v>
          </cell>
        </row>
        <row r="24225">
          <cell r="A24225">
            <v>4915608</v>
          </cell>
          <cell r="B24225" t="str">
            <v>Regularização de taludes e valas com soquete vibratório</v>
          </cell>
          <cell r="C24225" t="str">
            <v>m²</v>
          </cell>
          <cell r="D24225">
            <v>3.36</v>
          </cell>
          <cell r="E24225" t="str">
            <v>DNIT - ABR/25</v>
          </cell>
        </row>
        <row r="24226">
          <cell r="A24226">
            <v>4915613</v>
          </cell>
          <cell r="B24226" t="str">
            <v>Regularização mecânica da faixa de domínio</v>
          </cell>
          <cell r="C24226" t="str">
            <v>m²</v>
          </cell>
          <cell r="D24226">
            <v>0.18</v>
          </cell>
          <cell r="E24226" t="str">
            <v>DNIT - ABR/25</v>
          </cell>
        </row>
        <row r="24227">
          <cell r="A24227">
            <v>4915692</v>
          </cell>
          <cell r="B24227" t="str">
            <v>Remendo profundo com imprimação com asfalto diluído - demolição manual</v>
          </cell>
          <cell r="C24227" t="str">
            <v>m³</v>
          </cell>
          <cell r="D24227">
            <v>474.02</v>
          </cell>
          <cell r="E24227" t="str">
            <v>DNIT - ABR/25</v>
          </cell>
        </row>
        <row r="24228">
          <cell r="A24228">
            <v>4915746</v>
          </cell>
          <cell r="B24228" t="str">
            <v>Remendo profundo com imprimação com asfalto diluído - demolição mecânica e corte com serra</v>
          </cell>
          <cell r="C24228" t="str">
            <v>m³</v>
          </cell>
          <cell r="D24228">
            <v>342.17</v>
          </cell>
          <cell r="E24228" t="str">
            <v>DNIT - ABR/25</v>
          </cell>
        </row>
        <row r="24229">
          <cell r="A24229">
            <v>4915630</v>
          </cell>
          <cell r="B24229" t="str">
            <v>Remendo profundo com imprimação com emulsão asfáltica - demolição manual</v>
          </cell>
          <cell r="C24229" t="str">
            <v>m³</v>
          </cell>
          <cell r="D24229">
            <v>474.02</v>
          </cell>
          <cell r="E24229" t="str">
            <v>DNIT - ABR/25</v>
          </cell>
        </row>
        <row r="24230">
          <cell r="A24230">
            <v>4915631</v>
          </cell>
          <cell r="B24230" t="str">
            <v>Remendo profundo com imprimação com emulsão asfáltica - demolição mecânica e corte com serra</v>
          </cell>
          <cell r="C24230" t="str">
            <v>m³</v>
          </cell>
          <cell r="D24230">
            <v>342.17</v>
          </cell>
          <cell r="E24230" t="str">
            <v>DNIT - ABR/25</v>
          </cell>
        </row>
        <row r="24231">
          <cell r="A24231">
            <v>4915785</v>
          </cell>
          <cell r="B24231" t="str">
            <v>Remoção de animais de grande porte mortos em rodovia - carga e descarga com guindauto</v>
          </cell>
          <cell r="C24231" t="str">
            <v>t</v>
          </cell>
          <cell r="D24231">
            <v>397.86</v>
          </cell>
          <cell r="E24231" t="str">
            <v>DNIT - ABR/25</v>
          </cell>
        </row>
        <row r="24232">
          <cell r="A24232">
            <v>4915786</v>
          </cell>
          <cell r="B24232" t="str">
            <v>Remoção de animais de pequeno porte mortos em rodovia - carga manual</v>
          </cell>
          <cell r="C24232" t="str">
            <v>t</v>
          </cell>
          <cell r="D24232">
            <v>222.99</v>
          </cell>
          <cell r="E24232" t="str">
            <v>DNIT - ABR/25</v>
          </cell>
        </row>
        <row r="24233">
          <cell r="A24233">
            <v>4915795</v>
          </cell>
          <cell r="B24233" t="str">
            <v>Remoção de emborrachados de pneus em rodovia</v>
          </cell>
          <cell r="C24233" t="str">
            <v>t</v>
          </cell>
          <cell r="D24233">
            <v>381.07</v>
          </cell>
          <cell r="E24233" t="str">
            <v>DNIT - ABR/25</v>
          </cell>
        </row>
        <row r="24234">
          <cell r="A24234">
            <v>4915800</v>
          </cell>
          <cell r="B24234" t="str">
            <v>Remoção de espécimes arbóreos de 20 a 40 m tombados na pista</v>
          </cell>
          <cell r="C24234" t="str">
            <v>t</v>
          </cell>
          <cell r="D24234">
            <v>53.43</v>
          </cell>
          <cell r="E24234" t="str">
            <v>DNIT - ABR/25</v>
          </cell>
        </row>
        <row r="24235">
          <cell r="A24235">
            <v>4915799</v>
          </cell>
          <cell r="B24235" t="str">
            <v>Remoção de espécimes arbóreos de até 20 m tombados na pista</v>
          </cell>
          <cell r="C24235" t="str">
            <v>t</v>
          </cell>
          <cell r="D24235">
            <v>40.33</v>
          </cell>
          <cell r="E24235" t="str">
            <v>DNIT - ABR/25</v>
          </cell>
        </row>
        <row r="24236">
          <cell r="A24236">
            <v>4915698</v>
          </cell>
          <cell r="B24236" t="str">
            <v>Remoção de grãos, agregados e solos derramados na pista em rodovias</v>
          </cell>
          <cell r="C24236" t="str">
            <v>t</v>
          </cell>
          <cell r="D24236">
            <v>19.91</v>
          </cell>
          <cell r="E24236" t="str">
            <v>DNIT - ABR/25</v>
          </cell>
        </row>
        <row r="24237">
          <cell r="A24237">
            <v>4915794</v>
          </cell>
          <cell r="B24237" t="str">
            <v>Remoção de sucatas derramadas em rodovia - cinta com utilização de 100 vezes</v>
          </cell>
          <cell r="C24237" t="str">
            <v>t</v>
          </cell>
          <cell r="D24237">
            <v>643.84</v>
          </cell>
          <cell r="E24237" t="str">
            <v>DNIT - ABR/25</v>
          </cell>
        </row>
        <row r="24238">
          <cell r="A24238">
            <v>4915789</v>
          </cell>
          <cell r="B24238" t="str">
            <v>Remoção de veículos de grande porte incendiados em rodovia - carga e descarga com guindaste - cinta com utilização de 100 vezes</v>
          </cell>
          <cell r="C24238" t="str">
            <v>un</v>
          </cell>
          <cell r="D24238">
            <v>1995.21</v>
          </cell>
          <cell r="E24238" t="str">
            <v>DNIT - ABR/25</v>
          </cell>
        </row>
        <row r="24239">
          <cell r="A24239">
            <v>4915798</v>
          </cell>
          <cell r="B24239" t="str">
            <v>Remoção de veículos de grande porte tombados em rodovia - cinta com utilização de 100 vezes</v>
          </cell>
          <cell r="C24239" t="str">
            <v>un</v>
          </cell>
          <cell r="D24239">
            <v>1664.56</v>
          </cell>
          <cell r="E24239" t="str">
            <v>DNIT - ABR/25</v>
          </cell>
        </row>
        <row r="24240">
          <cell r="A24240">
            <v>4915788</v>
          </cell>
          <cell r="B24240" t="str">
            <v>Remoção de veículos de médio porte incendiados em rodovia - carga e descarga com guindaste - cinta com utilização de 100 vezes</v>
          </cell>
          <cell r="C24240" t="str">
            <v>un</v>
          </cell>
          <cell r="D24240">
            <v>1809.37</v>
          </cell>
          <cell r="E24240" t="str">
            <v>DNIT - ABR/25</v>
          </cell>
        </row>
        <row r="24241">
          <cell r="A24241">
            <v>4915797</v>
          </cell>
          <cell r="B24241" t="str">
            <v>Remoção de veículos de médio porte tombados em rodovia - cinta com utilização de 100 vezes</v>
          </cell>
          <cell r="C24241" t="str">
            <v>un</v>
          </cell>
          <cell r="D24241">
            <v>1051</v>
          </cell>
          <cell r="E24241" t="str">
            <v>DNIT - ABR/25</v>
          </cell>
        </row>
        <row r="24242">
          <cell r="A24242">
            <v>4915787</v>
          </cell>
          <cell r="B24242" t="str">
            <v>Remoção de veículos de pequeno porte incendiados em rodovia - carga e descarga com guindauto - cinta com utilização de 100 vezes</v>
          </cell>
          <cell r="C24242" t="str">
            <v>un</v>
          </cell>
          <cell r="D24242">
            <v>935.02</v>
          </cell>
          <cell r="E24242" t="str">
            <v>DNIT - ABR/25</v>
          </cell>
        </row>
        <row r="24243">
          <cell r="A24243">
            <v>4915796</v>
          </cell>
          <cell r="B24243" t="str">
            <v>Remoção de veículos de pequeno porte tombados em rodovia - cinta com utilização de 100 vezes</v>
          </cell>
          <cell r="C24243" t="str">
            <v>un</v>
          </cell>
          <cell r="D24243">
            <v>372.58</v>
          </cell>
          <cell r="E24243" t="str">
            <v>DNIT - ABR/25</v>
          </cell>
        </row>
        <row r="24244">
          <cell r="A24244">
            <v>4915760</v>
          </cell>
          <cell r="B24244" t="str">
            <v>Remoção de vestígios de óleo ou graxa na superfície do revestimento do pavimento</v>
          </cell>
          <cell r="C24244" t="str">
            <v>m²</v>
          </cell>
          <cell r="D24244">
            <v>21.21</v>
          </cell>
          <cell r="E24244" t="str">
            <v>DNIT - ABR/25</v>
          </cell>
        </row>
        <row r="24245">
          <cell r="A24245">
            <v>4915699</v>
          </cell>
          <cell r="B24245" t="str">
            <v>Remoção de vidros, caixas e engradados derramados na pista em rodovia</v>
          </cell>
          <cell r="C24245" t="str">
            <v>t</v>
          </cell>
          <cell r="D24245">
            <v>31.02</v>
          </cell>
          <cell r="E24245" t="str">
            <v>DNIT - ABR/25</v>
          </cell>
        </row>
        <row r="24246">
          <cell r="A24246">
            <v>4915736</v>
          </cell>
          <cell r="B24246" t="str">
            <v>Remoção manual de barreira em rocha</v>
          </cell>
          <cell r="C24246" t="str">
            <v>m³</v>
          </cell>
          <cell r="D24246">
            <v>21.97</v>
          </cell>
          <cell r="E24246" t="str">
            <v>DNIT - ABR/25</v>
          </cell>
        </row>
        <row r="24247">
          <cell r="A24247">
            <v>4915735</v>
          </cell>
          <cell r="B24247" t="str">
            <v>Remoção manual de barreira em solo</v>
          </cell>
          <cell r="C24247" t="str">
            <v>m³</v>
          </cell>
          <cell r="D24247">
            <v>17.97</v>
          </cell>
          <cell r="E24247" t="str">
            <v>DNIT - ABR/25</v>
          </cell>
        </row>
        <row r="24248">
          <cell r="A24248">
            <v>4915670</v>
          </cell>
          <cell r="B24248" t="str">
            <v>Remoção manual de camada granular do pavimento</v>
          </cell>
          <cell r="C24248" t="str">
            <v>m³</v>
          </cell>
          <cell r="D24248">
            <v>245.78</v>
          </cell>
          <cell r="E24248" t="str">
            <v>DNIT - ABR/25</v>
          </cell>
        </row>
        <row r="24249">
          <cell r="A24249">
            <v>4915668</v>
          </cell>
          <cell r="B24249" t="str">
            <v>Remoção manual de revestimento asfáltico</v>
          </cell>
          <cell r="C24249" t="str">
            <v>m³</v>
          </cell>
          <cell r="D24249">
            <v>384.55</v>
          </cell>
          <cell r="E24249" t="str">
            <v>DNIT - ABR/25</v>
          </cell>
        </row>
        <row r="24250">
          <cell r="A24250">
            <v>4915761</v>
          </cell>
          <cell r="B24250" t="str">
            <v>Remoção manual de vegetação daninha</v>
          </cell>
          <cell r="C24250" t="str">
            <v>m²</v>
          </cell>
          <cell r="D24250">
            <v>5.83</v>
          </cell>
          <cell r="E24250" t="str">
            <v>DNIT - ABR/25</v>
          </cell>
        </row>
        <row r="24251">
          <cell r="A24251">
            <v>4915762</v>
          </cell>
          <cell r="B24251" t="str">
            <v>Remoção manual de vegetação daninha em frestas</v>
          </cell>
          <cell r="C24251" t="str">
            <v>m</v>
          </cell>
          <cell r="D24251">
            <v>2.92</v>
          </cell>
          <cell r="E24251" t="str">
            <v>DNIT - ABR/25</v>
          </cell>
        </row>
        <row r="24252">
          <cell r="A24252">
            <v>4915738</v>
          </cell>
          <cell r="B24252" t="str">
            <v>Remoção mecanizada de barreira em rocha</v>
          </cell>
          <cell r="C24252" t="str">
            <v>m³</v>
          </cell>
          <cell r="D24252">
            <v>5.96</v>
          </cell>
          <cell r="E24252" t="str">
            <v>DNIT - ABR/25</v>
          </cell>
        </row>
        <row r="24253">
          <cell r="A24253">
            <v>4915737</v>
          </cell>
          <cell r="B24253" t="str">
            <v>Remoção mecanizada de barreira em solo</v>
          </cell>
          <cell r="C24253" t="str">
            <v>m³</v>
          </cell>
          <cell r="D24253">
            <v>4.97</v>
          </cell>
          <cell r="E24253" t="str">
            <v>DNIT - ABR/25</v>
          </cell>
        </row>
        <row r="24254">
          <cell r="A24254">
            <v>4915669</v>
          </cell>
          <cell r="B24254" t="str">
            <v>Remoção mecanizada de camada granular do pavimento</v>
          </cell>
          <cell r="C24254" t="str">
            <v>m³</v>
          </cell>
          <cell r="D24254">
            <v>7.8</v>
          </cell>
          <cell r="E24254" t="str">
            <v>DNIT - ABR/25</v>
          </cell>
        </row>
        <row r="24255">
          <cell r="A24255">
            <v>4915667</v>
          </cell>
          <cell r="B24255" t="str">
            <v>Remoção mecanizada de revestimento asfáltico</v>
          </cell>
          <cell r="C24255" t="str">
            <v>m³</v>
          </cell>
          <cell r="D24255">
            <v>12.61</v>
          </cell>
          <cell r="E24255" t="str">
            <v>DNIT - ABR/25</v>
          </cell>
        </row>
        <row r="24256">
          <cell r="A24256">
            <v>4915632</v>
          </cell>
          <cell r="B24256" t="str">
            <v>Reparo localizado com pintura de ligação - demolição mecânica e corte com serra</v>
          </cell>
          <cell r="C24256" t="str">
            <v>m³</v>
          </cell>
          <cell r="D24256">
            <v>470.28</v>
          </cell>
          <cell r="E24256" t="str">
            <v>DNIT - ABR/25</v>
          </cell>
        </row>
        <row r="24257">
          <cell r="A24257">
            <v>4915753</v>
          </cell>
          <cell r="B24257" t="str">
            <v>Reparo no interior de placa de pavimento de concreto</v>
          </cell>
          <cell r="C24257" t="str">
            <v>m³</v>
          </cell>
          <cell r="D24257">
            <v>1418.83</v>
          </cell>
          <cell r="E24257" t="str">
            <v>DNIT - ABR/25</v>
          </cell>
        </row>
        <row r="24258">
          <cell r="A24258">
            <v>4915776</v>
          </cell>
          <cell r="B24258" t="str">
            <v>Roçada com roçadeira costal</v>
          </cell>
          <cell r="C24258" t="str">
            <v>ha</v>
          </cell>
          <cell r="D24258">
            <v>992.59</v>
          </cell>
          <cell r="E24258" t="str">
            <v>DNIT - ABR/25</v>
          </cell>
        </row>
        <row r="24259">
          <cell r="A24259">
            <v>4915740</v>
          </cell>
          <cell r="B24259" t="str">
            <v>Roçada manual</v>
          </cell>
          <cell r="C24259" t="str">
            <v>ha</v>
          </cell>
          <cell r="D24259">
            <v>2496.42</v>
          </cell>
          <cell r="E24259" t="str">
            <v>DNIT - ABR/25</v>
          </cell>
        </row>
        <row r="24260">
          <cell r="A24260">
            <v>4915741</v>
          </cell>
          <cell r="B24260" t="str">
            <v>Roçada manual de capim colonião</v>
          </cell>
          <cell r="C24260" t="str">
            <v>ha</v>
          </cell>
          <cell r="D24260">
            <v>5991.42</v>
          </cell>
          <cell r="E24260" t="str">
            <v>DNIT - ABR/25</v>
          </cell>
        </row>
        <row r="24261">
          <cell r="A24261">
            <v>4915775</v>
          </cell>
          <cell r="B24261" t="str">
            <v>Roçada mecanizada com roçadeira articulada</v>
          </cell>
          <cell r="C24261" t="str">
            <v>ha</v>
          </cell>
          <cell r="D24261">
            <v>824.06</v>
          </cell>
          <cell r="E24261" t="str">
            <v>DNIT - ABR/25</v>
          </cell>
        </row>
        <row r="24262">
          <cell r="A24262">
            <v>4915742</v>
          </cell>
          <cell r="B24262" t="str">
            <v>Roçada mecanizada com roçadeira de arraste</v>
          </cell>
          <cell r="C24262" t="str">
            <v>ha</v>
          </cell>
          <cell r="D24262">
            <v>512.54999999999995</v>
          </cell>
          <cell r="E24262" t="str">
            <v>DNIT - ABR/25</v>
          </cell>
        </row>
        <row r="24263">
          <cell r="A24263">
            <v>4915626</v>
          </cell>
          <cell r="B24263" t="str">
            <v>Selagem de trincas mecanizada em pavimento flexível com emulsão - areia comercial</v>
          </cell>
          <cell r="C24263" t="str">
            <v>m</v>
          </cell>
          <cell r="D24263">
            <v>2.2799999999999998</v>
          </cell>
          <cell r="E24263" t="str">
            <v>DNIT - ABR/25</v>
          </cell>
        </row>
        <row r="24264">
          <cell r="A24264">
            <v>4915653</v>
          </cell>
          <cell r="B24264" t="str">
            <v>Selagem superficial de fissuras com adesivo estrutural à base de resina epóxi de alta viscosidade, inclusive limpeza superficial - fornecimento e aplicação</v>
          </cell>
          <cell r="C24264" t="str">
            <v>kg</v>
          </cell>
          <cell r="D24264">
            <v>73.27</v>
          </cell>
          <cell r="E24264" t="str">
            <v>DNIT - ABR/25</v>
          </cell>
        </row>
        <row r="24265">
          <cell r="A24265">
            <v>4915623</v>
          </cell>
          <cell r="B24265" t="str">
            <v>Solo brita para base de remendo profundo - brita comercial</v>
          </cell>
          <cell r="C24265" t="str">
            <v>m³</v>
          </cell>
          <cell r="D24265">
            <v>66.92</v>
          </cell>
          <cell r="E24265" t="str">
            <v>DNIT - ABR/25</v>
          </cell>
        </row>
        <row r="24266">
          <cell r="A24266">
            <v>4915625</v>
          </cell>
          <cell r="B24266" t="str">
            <v>Solo melhorado com cimento para base de remendo profundo</v>
          </cell>
          <cell r="C24266" t="str">
            <v>m³</v>
          </cell>
          <cell r="D24266">
            <v>41.41</v>
          </cell>
          <cell r="E24266" t="str">
            <v>DNIT - ABR/25</v>
          </cell>
        </row>
        <row r="24267">
          <cell r="A24267">
            <v>4915621</v>
          </cell>
          <cell r="B24267" t="str">
            <v>Solo para base de remendo profundo</v>
          </cell>
          <cell r="C24267" t="str">
            <v>m³</v>
          </cell>
          <cell r="D24267">
            <v>4.7699999999999996</v>
          </cell>
          <cell r="E24267" t="str">
            <v>DNIT - ABR/25</v>
          </cell>
        </row>
        <row r="24268">
          <cell r="A24268">
            <v>4915720</v>
          </cell>
          <cell r="B24268" t="str">
            <v>Substituição de balizador - areia e brita comerciais</v>
          </cell>
          <cell r="C24268" t="str">
            <v>un</v>
          </cell>
          <cell r="D24268">
            <v>34.729999999999997</v>
          </cell>
          <cell r="E24268" t="str">
            <v>DNIT - ABR/25</v>
          </cell>
        </row>
        <row r="24269">
          <cell r="A24269">
            <v>4915592</v>
          </cell>
          <cell r="B24269" t="str">
            <v>Substituição de balizador - areia extraída e brita produzida</v>
          </cell>
          <cell r="C24269" t="str">
            <v>un</v>
          </cell>
          <cell r="D24269">
            <v>33.840000000000003</v>
          </cell>
          <cell r="E24269" t="str">
            <v>DNIT - ABR/25</v>
          </cell>
        </row>
        <row r="24270">
          <cell r="A24270">
            <v>4913703</v>
          </cell>
          <cell r="B24270" t="str">
            <v>Substituição de cartucho de absorção de energia tipo A - fornecimento e instalação, e reposicionamento do amortecedor retrátil</v>
          </cell>
          <cell r="C24270" t="str">
            <v>un</v>
          </cell>
          <cell r="D24270">
            <v>5569.24</v>
          </cell>
          <cell r="E24270" t="str">
            <v>DNIT - ABR/25</v>
          </cell>
        </row>
        <row r="24271">
          <cell r="A24271">
            <v>4913704</v>
          </cell>
          <cell r="B24271" t="str">
            <v>Substituição de cartucho de absorção de energia tipo B - fornecimento, instalação e reposicionamento do amortecedor retrátil</v>
          </cell>
          <cell r="C24271" t="str">
            <v>un</v>
          </cell>
          <cell r="D24271">
            <v>5449.28</v>
          </cell>
          <cell r="E24271" t="str">
            <v>DNIT - ABR/25</v>
          </cell>
        </row>
        <row r="24272">
          <cell r="A24272">
            <v>4915757</v>
          </cell>
          <cell r="B24272" t="str">
            <v>Tapa buraco com pintura de ligação - demolição com serra corta piso</v>
          </cell>
          <cell r="C24272" t="str">
            <v>m³</v>
          </cell>
          <cell r="D24272">
            <v>527.11</v>
          </cell>
          <cell r="E24272" t="str">
            <v>DNIT - ABR/25</v>
          </cell>
        </row>
        <row r="24273">
          <cell r="A24273">
            <v>4915678</v>
          </cell>
          <cell r="B24273" t="str">
            <v>Tapa buraco com pintura de ligação - demolição manual</v>
          </cell>
          <cell r="C24273" t="str">
            <v>m³</v>
          </cell>
          <cell r="D24273">
            <v>477.35</v>
          </cell>
          <cell r="E24273" t="str">
            <v>DNIT - ABR/25</v>
          </cell>
        </row>
        <row r="24274">
          <cell r="A24274">
            <v>4919547</v>
          </cell>
          <cell r="B24274" t="str">
            <v>Tela de proteção para roçada em tubo galvanizado 4,0 X 1,5 m - confecção</v>
          </cell>
          <cell r="C24274" t="str">
            <v>un</v>
          </cell>
          <cell r="D24274">
            <v>469.62</v>
          </cell>
          <cell r="E24274" t="str">
            <v>DNIT - ABR/25</v>
          </cell>
        </row>
        <row r="24275">
          <cell r="A24275">
            <v>4915716</v>
          </cell>
          <cell r="B24275" t="str">
            <v>Tratamento de fissuras do tipo rendilhado em pavimentos de concreto</v>
          </cell>
          <cell r="C24275" t="str">
            <v>m²</v>
          </cell>
          <cell r="D24275">
            <v>12.2</v>
          </cell>
          <cell r="E24275" t="str">
            <v>DNIT - ABR/25</v>
          </cell>
        </row>
        <row r="24276">
          <cell r="A24276">
            <v>4915750</v>
          </cell>
          <cell r="B24276" t="str">
            <v>Tratamento de fissuras transversais com abertura maior que 1,0 mm em pavimentos de concreto</v>
          </cell>
          <cell r="C24276" t="str">
            <v>m</v>
          </cell>
          <cell r="D24276">
            <v>208.41</v>
          </cell>
          <cell r="E24276" t="str">
            <v>DNIT - ABR/25</v>
          </cell>
        </row>
        <row r="24277">
          <cell r="A24277">
            <v>4915769</v>
          </cell>
          <cell r="B24277" t="str">
            <v>Trituração de galhos e troncos com diâmetro de até 350 mm</v>
          </cell>
          <cell r="C24277" t="str">
            <v>m³</v>
          </cell>
          <cell r="D24277">
            <v>32.840000000000003</v>
          </cell>
          <cell r="E24277" t="str">
            <v>DNIT - ABR/25</v>
          </cell>
        </row>
        <row r="24278">
          <cell r="A24278">
            <v>5213836</v>
          </cell>
          <cell r="B24278" t="str">
            <v>Balizador cônico refletivo em polietileno semiflexível de 114 x 11 x 40 cm - utilização de 150 ciclos - fornecimento, 01 implantação e 01 retirada diária</v>
          </cell>
          <cell r="C24278" t="str">
            <v>un.dia</v>
          </cell>
          <cell r="D24278">
            <v>1.21</v>
          </cell>
          <cell r="E24278" t="str">
            <v>DNIT - ABR/25</v>
          </cell>
        </row>
        <row r="24279">
          <cell r="A24279">
            <v>5213368</v>
          </cell>
          <cell r="B24279" t="str">
            <v>Balizador de concreto - areia e brita comerciais - fornecimento e implantação</v>
          </cell>
          <cell r="C24279" t="str">
            <v>un</v>
          </cell>
          <cell r="D24279">
            <v>21.04</v>
          </cell>
          <cell r="E24279" t="str">
            <v>DNIT - ABR/25</v>
          </cell>
        </row>
        <row r="24280">
          <cell r="A24280">
            <v>5213367</v>
          </cell>
          <cell r="B24280" t="str">
            <v>Balizador de concreto - areia extraída e brita produzida - fornecimento e implantação</v>
          </cell>
          <cell r="C24280" t="str">
            <v>un</v>
          </cell>
          <cell r="D24280">
            <v>19.559999999999999</v>
          </cell>
          <cell r="E24280" t="str">
            <v>DNIT - ABR/25</v>
          </cell>
        </row>
        <row r="24281">
          <cell r="A24281">
            <v>5213385</v>
          </cell>
          <cell r="B24281" t="str">
            <v>Barreira de sinalização tipo I de direcionamento ou bloqueio - confecção</v>
          </cell>
          <cell r="C24281" t="str">
            <v>un</v>
          </cell>
          <cell r="D24281">
            <v>369.73</v>
          </cell>
          <cell r="E24281" t="str">
            <v>DNIT - ABR/25</v>
          </cell>
        </row>
        <row r="24282">
          <cell r="A24282">
            <v>5213343</v>
          </cell>
          <cell r="B24282" t="str">
            <v>Barreira de sinalização tipo I de direcionamento ou bloqueio - utilização de 150 ciclos - fornecimento, 01 implantação e 01 retirada diária</v>
          </cell>
          <cell r="C24282" t="str">
            <v>un.dia</v>
          </cell>
          <cell r="D24282">
            <v>4.1100000000000003</v>
          </cell>
          <cell r="E24282" t="str">
            <v>DNIT - ABR/25</v>
          </cell>
        </row>
        <row r="24283">
          <cell r="A24283">
            <v>5213390</v>
          </cell>
          <cell r="B24283" t="str">
            <v>Barreira de sinalização tipo I de direcionamento ou bloqueio contínua - confecção</v>
          </cell>
          <cell r="C24283" t="str">
            <v>m</v>
          </cell>
          <cell r="D24283">
            <v>316.52999999999997</v>
          </cell>
          <cell r="E24283" t="str">
            <v>DNIT - ABR/25</v>
          </cell>
        </row>
        <row r="24284">
          <cell r="A24284">
            <v>5213344</v>
          </cell>
          <cell r="B24284" t="str">
            <v>Barreira de sinalização tipo I de direcionamento ou bloqueio contínua - utilização de 150 ciclos - fornecimento, 01 implantação e 01 retirada diária</v>
          </cell>
          <cell r="C24284" t="str">
            <v>m.dia</v>
          </cell>
          <cell r="D24284">
            <v>3.59</v>
          </cell>
          <cell r="E24284" t="str">
            <v>DNIT - ABR/25</v>
          </cell>
        </row>
        <row r="24285">
          <cell r="A24285">
            <v>5213386</v>
          </cell>
          <cell r="B24285" t="str">
            <v>Barreira de sinalização tipo II de direcionamento ou bloqueio - confecção</v>
          </cell>
          <cell r="C24285" t="str">
            <v>un</v>
          </cell>
          <cell r="D24285">
            <v>615.9</v>
          </cell>
          <cell r="E24285" t="str">
            <v>DNIT - ABR/25</v>
          </cell>
        </row>
        <row r="24286">
          <cell r="A24286">
            <v>5213345</v>
          </cell>
          <cell r="B24286" t="str">
            <v>Barreira de sinalização tipo II de direcionamento ou bloqueio - utilização de 150 ciclos - fornecimento, 01 implantação e 01 retirada diária</v>
          </cell>
          <cell r="C24286" t="str">
            <v>un.dia</v>
          </cell>
          <cell r="D24286">
            <v>6.13</v>
          </cell>
          <cell r="E24286" t="str">
            <v>DNIT - ABR/25</v>
          </cell>
        </row>
        <row r="24287">
          <cell r="A24287">
            <v>5213387</v>
          </cell>
          <cell r="B24287" t="str">
            <v>Barreira de sinalização tipo III de direcionamento ou bloqueio - confecção</v>
          </cell>
          <cell r="C24287" t="str">
            <v>un</v>
          </cell>
          <cell r="D24287">
            <v>886.05</v>
          </cell>
          <cell r="E24287" t="str">
            <v>DNIT - ABR/25</v>
          </cell>
        </row>
        <row r="24288">
          <cell r="A24288">
            <v>5213346</v>
          </cell>
          <cell r="B24288" t="str">
            <v>Barreira de sinalização tipo III de direcionamento ou bloqueio - utilização de 150 ciclos - fornecimento, 01 implantação e 01 retirada diária</v>
          </cell>
          <cell r="C24288" t="str">
            <v>un.dia</v>
          </cell>
          <cell r="D24288">
            <v>8.6</v>
          </cell>
          <cell r="E24288" t="str">
            <v>DNIT - ABR/25</v>
          </cell>
        </row>
        <row r="24289">
          <cell r="A24289">
            <v>5213843</v>
          </cell>
          <cell r="B24289" t="str">
            <v>Barreira plástica articulável modular 240 x 100 cm na cor amarela - utilização de 600 ciclos - fornecimento, 01 implantação e 01 retirada diária</v>
          </cell>
          <cell r="C24289" t="str">
            <v>m.dia</v>
          </cell>
          <cell r="D24289">
            <v>1.03</v>
          </cell>
          <cell r="E24289" t="str">
            <v>DNIT - ABR/25</v>
          </cell>
        </row>
        <row r="24290">
          <cell r="A24290">
            <v>5213833</v>
          </cell>
          <cell r="B24290" t="str">
            <v>Barreira plástica monobloco para canalização de trânsito - 101 x 50 x 55 cm - utilização de 600 ciclos - fornecimento, 01 implantação e 01 retirada diária</v>
          </cell>
          <cell r="C24290" t="str">
            <v>un.dia</v>
          </cell>
          <cell r="D24290">
            <v>11.56</v>
          </cell>
          <cell r="E24290" t="str">
            <v>DNIT - ABR/25</v>
          </cell>
        </row>
        <row r="24291">
          <cell r="A24291">
            <v>5213834</v>
          </cell>
          <cell r="B24291" t="str">
            <v>Barreira plástica para canalização de trânsito - 60 x 45 x 60 cm - utilização de 600 ciclos - fornecimento, 01 implantação e 01 retirada diária</v>
          </cell>
          <cell r="C24291" t="str">
            <v>un.dia</v>
          </cell>
          <cell r="D24291">
            <v>7.61</v>
          </cell>
          <cell r="E24291" t="str">
            <v>DNIT - ABR/25</v>
          </cell>
        </row>
        <row r="24292">
          <cell r="A24292">
            <v>5219544</v>
          </cell>
          <cell r="B24292" t="str">
            <v>Cavalete em perfil metálico para placa de sinalização - 1,00 m x 1,00 m - confecção</v>
          </cell>
          <cell r="C24292" t="str">
            <v>un</v>
          </cell>
          <cell r="D24292">
            <v>236.18</v>
          </cell>
          <cell r="E24292" t="str">
            <v>DNIT - ABR/25</v>
          </cell>
        </row>
        <row r="24293">
          <cell r="A24293">
            <v>5213383</v>
          </cell>
          <cell r="B24293" t="str">
            <v>Cavalete em polietileno zebrado com faixa refletiva - H = 1,00 m - utilização de 600 ciclos - fornecimento, 01 implantação e 01 retirada diária</v>
          </cell>
          <cell r="C24293" t="str">
            <v>un.dia</v>
          </cell>
          <cell r="D24293">
            <v>0.85</v>
          </cell>
          <cell r="E24293" t="str">
            <v>DNIT - ABR/25</v>
          </cell>
        </row>
        <row r="24294">
          <cell r="A24294">
            <v>5213380</v>
          </cell>
          <cell r="B24294" t="str">
            <v>Cavalete em polietileno zebrado com faixa refletiva e com sinalizador a LED com bateria - H = 1,00 m - utilização de 600 ciclos - fornecimento, 01 implantação e 01 retirada diária</v>
          </cell>
          <cell r="C24294" t="str">
            <v>un.dia</v>
          </cell>
          <cell r="D24294">
            <v>1.83</v>
          </cell>
          <cell r="E24294" t="str">
            <v>DNIT - ABR/25</v>
          </cell>
        </row>
        <row r="24295">
          <cell r="A24295">
            <v>5213838</v>
          </cell>
          <cell r="B24295" t="str">
            <v>Cilindro canalizador de tráfego com base quadrada de 111 x 56 x 56 cm - utilização de 600 ciclos - fornecimento, 01 implantação e 01 retirada diária</v>
          </cell>
          <cell r="C24295" t="str">
            <v>un.dia</v>
          </cell>
          <cell r="D24295">
            <v>5.21</v>
          </cell>
          <cell r="E24295" t="str">
            <v>DNIT - ABR/25</v>
          </cell>
        </row>
        <row r="24296">
          <cell r="A24296">
            <v>5213837</v>
          </cell>
          <cell r="B24296" t="str">
            <v>Cilindro flexível delimitador de tráfego com duas faixas refletivas e chumbador - D = 20 cm e H = 80 cm</v>
          </cell>
          <cell r="C24296" t="str">
            <v>un</v>
          </cell>
          <cell r="D24296">
            <v>178.96</v>
          </cell>
          <cell r="E24296" t="str">
            <v>DNIT - ABR/25</v>
          </cell>
        </row>
        <row r="24297">
          <cell r="A24297">
            <v>5213835</v>
          </cell>
          <cell r="B24297" t="str">
            <v>Cone plástico para canalização de trânsito - utilização de 150 ciclos - fornecimento, 01 implantação e 01 retirada diária</v>
          </cell>
          <cell r="C24297" t="str">
            <v>un.dia</v>
          </cell>
          <cell r="D24297">
            <v>0.76</v>
          </cell>
          <cell r="E24297" t="str">
            <v>DNIT - ABR/25</v>
          </cell>
        </row>
        <row r="24298">
          <cell r="A24298">
            <v>5213839</v>
          </cell>
          <cell r="B24298" t="str">
            <v>Dispositivo de direcionamento ou bloqueio tipo tapume - confecção</v>
          </cell>
          <cell r="C24298" t="str">
            <v>m²</v>
          </cell>
          <cell r="D24298">
            <v>348.61</v>
          </cell>
          <cell r="E24298" t="str">
            <v>DNIT - ABR/25</v>
          </cell>
        </row>
        <row r="24299">
          <cell r="A24299">
            <v>5213347</v>
          </cell>
          <cell r="B24299" t="str">
            <v>Dispositivo de direcionamento ou bloqueio tipo tapume - utilização de 150 ciclos - fornecimento, 01 implantação e 01 retirada diária</v>
          </cell>
          <cell r="C24299" t="str">
            <v>m².dia</v>
          </cell>
          <cell r="D24299">
            <v>8.9499999999999993</v>
          </cell>
          <cell r="E24299" t="str">
            <v>DNIT - ABR/25</v>
          </cell>
        </row>
        <row r="24300">
          <cell r="A24300">
            <v>5213840</v>
          </cell>
          <cell r="B24300" t="str">
            <v>Dispositivo de direcionamento ou bloqueio tipo tela plástica com suporte fixo - confecção</v>
          </cell>
          <cell r="C24300" t="str">
            <v>m²</v>
          </cell>
          <cell r="D24300">
            <v>37.42</v>
          </cell>
          <cell r="E24300" t="str">
            <v>DNIT - ABR/25</v>
          </cell>
        </row>
        <row r="24301">
          <cell r="A24301">
            <v>5213349</v>
          </cell>
          <cell r="B24301" t="str">
            <v>Dispositivo de direcionamento ou bloqueio tipo tela plástica com suporte fixo - utilização de 150 ciclos - fornecimento, 01 implantação e 01 retirada diária</v>
          </cell>
          <cell r="C24301" t="str">
            <v>m².dia</v>
          </cell>
          <cell r="D24301">
            <v>0.73</v>
          </cell>
          <cell r="E24301" t="str">
            <v>DNIT - ABR/25</v>
          </cell>
        </row>
        <row r="24302">
          <cell r="A24302">
            <v>5213841</v>
          </cell>
          <cell r="B24302" t="str">
            <v>Dispositivo de direcionamento ou bloqueio tipo tela plástica com suporte móvel afixado em bloco de concreto - confecção</v>
          </cell>
          <cell r="C24302" t="str">
            <v>m²</v>
          </cell>
          <cell r="D24302">
            <v>69.180000000000007</v>
          </cell>
          <cell r="E24302" t="str">
            <v>DNIT - ABR/25</v>
          </cell>
        </row>
        <row r="24303">
          <cell r="A24303">
            <v>5213348</v>
          </cell>
          <cell r="B24303" t="str">
            <v>Dispositivo de direcionamento ou bloqueio tipo tela plástica com suporte móvel afixado em bloco de concreto - utilização de 150 ciclos - fornecimento, 01 implantação e 01 retirada diária</v>
          </cell>
          <cell r="C24303" t="str">
            <v>m².dia</v>
          </cell>
          <cell r="D24303">
            <v>0.84</v>
          </cell>
          <cell r="E24303" t="str">
            <v>DNIT - ABR/25</v>
          </cell>
        </row>
        <row r="24304">
          <cell r="A24304">
            <v>5216116</v>
          </cell>
          <cell r="B24304" t="str">
            <v>Fabricação de balizador de concreto - seção circular de 10 cm - areia e brita comerciais</v>
          </cell>
          <cell r="C24304" t="str">
            <v>un</v>
          </cell>
          <cell r="D24304">
            <v>18.010000000000002</v>
          </cell>
          <cell r="E24304" t="str">
            <v>DNIT - ABR/25</v>
          </cell>
        </row>
        <row r="24305">
          <cell r="A24305">
            <v>5216115</v>
          </cell>
          <cell r="B24305" t="str">
            <v>Fabricação de balizador de concreto - seção circular de 10 cm - areia extraída e brita produzida</v>
          </cell>
          <cell r="C24305" t="str">
            <v>un</v>
          </cell>
          <cell r="D24305">
            <v>17.12</v>
          </cell>
          <cell r="E24305" t="str">
            <v>DNIT - ABR/25</v>
          </cell>
        </row>
        <row r="24306">
          <cell r="A24306">
            <v>5213842</v>
          </cell>
          <cell r="B24306" t="str">
            <v>Fita zebrada para dispositivos de canalização de trânsito - fornecimento, implantação e retirada</v>
          </cell>
          <cell r="C24306" t="str">
            <v>m</v>
          </cell>
          <cell r="D24306">
            <v>0.14000000000000001</v>
          </cell>
          <cell r="E24306" t="str">
            <v>DNIT - ABR/25</v>
          </cell>
        </row>
        <row r="24307">
          <cell r="A24307">
            <v>5213358</v>
          </cell>
          <cell r="B24307" t="str">
            <v>Laminado elastoplástico para sinalização horizontal - espessura de 1,5 mm - fornecimento e implantação</v>
          </cell>
          <cell r="C24307" t="str">
            <v>m²</v>
          </cell>
          <cell r="D24307">
            <v>211.29</v>
          </cell>
          <cell r="E24307" t="str">
            <v>DNIT - ABR/25</v>
          </cell>
        </row>
        <row r="24308">
          <cell r="A24308">
            <v>5213848</v>
          </cell>
          <cell r="B24308" t="str">
            <v>Luz de advertência e bateria para dispositivos de sinalização - utilização de 200 ciclos - fornecimento, 01 implantação e 01 retirada diária</v>
          </cell>
          <cell r="C24308" t="str">
            <v>un.dia</v>
          </cell>
          <cell r="D24308">
            <v>0.98</v>
          </cell>
          <cell r="E24308" t="str">
            <v>DNIT - ABR/25</v>
          </cell>
        </row>
        <row r="24309">
          <cell r="A24309">
            <v>5214012</v>
          </cell>
          <cell r="B24309" t="str">
            <v>Manutenção/recomposição de sinalização - pintura de faixa com tinta acrílica - espessura de 0,4 mm</v>
          </cell>
          <cell r="C24309" t="str">
            <v>m²</v>
          </cell>
          <cell r="D24309">
            <v>19.38</v>
          </cell>
          <cell r="E24309" t="str">
            <v>DNIT - ABR/25</v>
          </cell>
        </row>
        <row r="24310">
          <cell r="A24310">
            <v>5213356</v>
          </cell>
          <cell r="B24310" t="str">
            <v>Manutenção/recomposição de sinalização - pintura de faixa com tinta acrílica - espessura de 0,6 mm</v>
          </cell>
          <cell r="C24310" t="str">
            <v>m²</v>
          </cell>
          <cell r="D24310">
            <v>26.7</v>
          </cell>
          <cell r="E24310" t="str">
            <v>DNIT - ABR/25</v>
          </cell>
        </row>
        <row r="24311">
          <cell r="A24311">
            <v>5214011</v>
          </cell>
          <cell r="B24311" t="str">
            <v>Manutenção/recomposição de sinalização - pintura de faixa com tinta acrílica emulsionada em água - espessura de 0,3 mm</v>
          </cell>
          <cell r="C24311" t="str">
            <v>m²</v>
          </cell>
          <cell r="D24311">
            <v>11.9</v>
          </cell>
          <cell r="E24311" t="str">
            <v>DNIT - ABR/25</v>
          </cell>
        </row>
        <row r="24312">
          <cell r="A24312">
            <v>5213354</v>
          </cell>
          <cell r="B24312" t="str">
            <v>Manutenção/recomposição de sinalização - pintura de faixa com tinta acrílica emulsionada em água - espessura de 0,4 mm</v>
          </cell>
          <cell r="C24312" t="str">
            <v>m²</v>
          </cell>
          <cell r="D24312">
            <v>14.22</v>
          </cell>
          <cell r="E24312" t="str">
            <v>DNIT - ABR/25</v>
          </cell>
        </row>
        <row r="24313">
          <cell r="A24313">
            <v>5213355</v>
          </cell>
          <cell r="B24313" t="str">
            <v>Manutenção/recomposição de sinalização - pintura de faixa com tinta acrílica emulsionada em água - espessura de 0,5 mm</v>
          </cell>
          <cell r="C24313" t="str">
            <v>m²</v>
          </cell>
          <cell r="D24313">
            <v>16.57</v>
          </cell>
          <cell r="E24313" t="str">
            <v>DNIT - ABR/25</v>
          </cell>
        </row>
        <row r="24314">
          <cell r="A24314">
            <v>5213850</v>
          </cell>
          <cell r="B24314" t="str">
            <v>Operação de sinalização por bandeirola de tecido ou com placa metálica</v>
          </cell>
          <cell r="C24314" t="str">
            <v>h</v>
          </cell>
          <cell r="D24314">
            <v>29.16</v>
          </cell>
          <cell r="E24314" t="str">
            <v>DNIT - ABR/25</v>
          </cell>
        </row>
        <row r="24315">
          <cell r="A24315">
            <v>5213846</v>
          </cell>
          <cell r="B24315" t="str">
            <v>Painel com seta luminosa montado em chassi de caminhão com prancha</v>
          </cell>
          <cell r="C24315" t="str">
            <v>h</v>
          </cell>
          <cell r="D24315">
            <v>5.3</v>
          </cell>
          <cell r="E24315" t="str">
            <v>DNIT - ABR/25</v>
          </cell>
        </row>
        <row r="24316">
          <cell r="A24316">
            <v>5213847</v>
          </cell>
          <cell r="B24316" t="str">
            <v>Painel com seta luminosa montado em chassi de caminhão com prancha e amortecedor retrátil</v>
          </cell>
          <cell r="C24316" t="str">
            <v>h</v>
          </cell>
          <cell r="D24316">
            <v>89.08</v>
          </cell>
          <cell r="E24316" t="str">
            <v>DNIT - ABR/25</v>
          </cell>
        </row>
        <row r="24317">
          <cell r="A24317">
            <v>5213845</v>
          </cell>
          <cell r="B24317" t="str">
            <v>Painel de mensagens variáveis, portátil móvel, LED, com banco fotovoltaico de energia e montado em chassi com engate</v>
          </cell>
          <cell r="C24317" t="str">
            <v>h</v>
          </cell>
          <cell r="D24317">
            <v>22.26</v>
          </cell>
          <cell r="E24317" t="str">
            <v>DNIT - ABR/25</v>
          </cell>
        </row>
        <row r="24318">
          <cell r="A24318">
            <v>5213412</v>
          </cell>
          <cell r="B24318" t="str">
            <v>Pintura de faixa com plástico a frio bicomponente à base de resinas metacrílicas por dispersão (estrutura)</v>
          </cell>
          <cell r="C24318" t="str">
            <v>m²</v>
          </cell>
          <cell r="D24318">
            <v>117.88</v>
          </cell>
          <cell r="E24318" t="str">
            <v>DNIT - ABR/25</v>
          </cell>
        </row>
        <row r="24319">
          <cell r="A24319">
            <v>5213411</v>
          </cell>
          <cell r="B24319" t="str">
            <v>Pintura de faixa com plástico a frio bicomponente à base de resinas metacrílicas por extrusão (alto relevo)</v>
          </cell>
          <cell r="C24319" t="str">
            <v>m²</v>
          </cell>
          <cell r="D24319">
            <v>207.97</v>
          </cell>
          <cell r="E24319" t="str">
            <v>DNIT - ABR/25</v>
          </cell>
        </row>
        <row r="24320">
          <cell r="A24320">
            <v>5214009</v>
          </cell>
          <cell r="B24320" t="str">
            <v>Pintura de faixa com plástico a frio bicomponente à base de resinas metacrílicas por extrusão (plano) - espessura de 1,5 mm</v>
          </cell>
          <cell r="C24320" t="str">
            <v>m²</v>
          </cell>
          <cell r="D24320">
            <v>117.88</v>
          </cell>
          <cell r="E24320" t="str">
            <v>DNIT - ABR/25</v>
          </cell>
        </row>
        <row r="24321">
          <cell r="A24321">
            <v>5214010</v>
          </cell>
          <cell r="B24321" t="str">
            <v>Pintura de faixa com plástico a frio bicomponente à base de resinas metacrílicas por extrusão (plano) - espessura de 3,0 mm</v>
          </cell>
          <cell r="C24321" t="str">
            <v>m²</v>
          </cell>
          <cell r="D24321">
            <v>215.81</v>
          </cell>
          <cell r="E24321" t="str">
            <v>DNIT - ABR/25</v>
          </cell>
        </row>
        <row r="24322">
          <cell r="A24322">
            <v>5213413</v>
          </cell>
          <cell r="B24322" t="str">
            <v>Pintura de faixa com plástico a frio tricomponente à base de resinas metacrílicas por aspersão - espessura de 0,6 mm</v>
          </cell>
          <cell r="C24322" t="str">
            <v>m²</v>
          </cell>
          <cell r="D24322">
            <v>68.569999999999993</v>
          </cell>
          <cell r="E24322" t="str">
            <v>DNIT - ABR/25</v>
          </cell>
        </row>
        <row r="24323">
          <cell r="A24323">
            <v>5213410</v>
          </cell>
          <cell r="B24323" t="str">
            <v>Pintura de faixa com termoplástico em alto relevo tipo I por extrusão - relevo duplo com base</v>
          </cell>
          <cell r="C24323" t="str">
            <v>m²</v>
          </cell>
          <cell r="D24323">
            <v>142.5</v>
          </cell>
          <cell r="E24323" t="str">
            <v>DNIT - ABR/25</v>
          </cell>
        </row>
        <row r="24324">
          <cell r="A24324">
            <v>5214004</v>
          </cell>
          <cell r="B24324" t="str">
            <v>Pintura de faixa com termoplástico em alto relevo tipo II por extrusão - relevo simples ranhurado com base</v>
          </cell>
          <cell r="C24324" t="str">
            <v>m²</v>
          </cell>
          <cell r="D24324">
            <v>169.8</v>
          </cell>
          <cell r="E24324" t="str">
            <v>DNIT - ABR/25</v>
          </cell>
        </row>
        <row r="24325">
          <cell r="A24325">
            <v>5214005</v>
          </cell>
          <cell r="B24325" t="str">
            <v>Pintura de faixa com termoplástico em alto relevo tipo III por extrusão - relevo simples com base</v>
          </cell>
          <cell r="C24325" t="str">
            <v>m²</v>
          </cell>
          <cell r="D24325">
            <v>152.97999999999999</v>
          </cell>
          <cell r="E24325" t="str">
            <v>DNIT - ABR/25</v>
          </cell>
        </row>
        <row r="24326">
          <cell r="A24326">
            <v>5214006</v>
          </cell>
          <cell r="B24326" t="str">
            <v>Pintura de faixa com termoplástico em alto relevo tipo IV por extrusão - relevo simples sem base</v>
          </cell>
          <cell r="C24326" t="str">
            <v>m²</v>
          </cell>
          <cell r="D24326">
            <v>100.81</v>
          </cell>
          <cell r="E24326" t="str">
            <v>DNIT - ABR/25</v>
          </cell>
        </row>
        <row r="24327">
          <cell r="A24327">
            <v>5214007</v>
          </cell>
          <cell r="B24327" t="str">
            <v>Pintura de faixa com termoplástico em alto relevo tipo V por extrusão - relevo multipontos sem base (gotas)</v>
          </cell>
          <cell r="C24327" t="str">
            <v>m²</v>
          </cell>
          <cell r="D24327">
            <v>87.16</v>
          </cell>
          <cell r="E24327" t="str">
            <v>DNIT - ABR/25</v>
          </cell>
        </row>
        <row r="24328">
          <cell r="A24328">
            <v>5214008</v>
          </cell>
          <cell r="B24328" t="str">
            <v>Pintura de faixa com termoplástico em alto relevo tipo VI por extrusão - relevo multipontos sem base (calotas)</v>
          </cell>
          <cell r="C24328" t="str">
            <v>m²</v>
          </cell>
          <cell r="D24328">
            <v>85.7</v>
          </cell>
          <cell r="E24328" t="str">
            <v>DNIT - ABR/25</v>
          </cell>
        </row>
        <row r="24329">
          <cell r="A24329">
            <v>5213408</v>
          </cell>
          <cell r="B24329" t="str">
            <v>Pintura de faixa com termoplástico por aspersão - espessura de 1,5 mm</v>
          </cell>
          <cell r="C24329" t="str">
            <v>m²</v>
          </cell>
          <cell r="D24329">
            <v>45.93</v>
          </cell>
          <cell r="E24329" t="str">
            <v>DNIT - ABR/25</v>
          </cell>
        </row>
        <row r="24330">
          <cell r="A24330">
            <v>5213400</v>
          </cell>
          <cell r="B24330" t="str">
            <v>Pintura de faixa com tinta acrílica - espessura de 0,4 mm</v>
          </cell>
          <cell r="C24330" t="str">
            <v>m²</v>
          </cell>
          <cell r="D24330">
            <v>19.72</v>
          </cell>
          <cell r="E24330" t="str">
            <v>DNIT - ABR/25</v>
          </cell>
        </row>
        <row r="24331">
          <cell r="A24331">
            <v>5213401</v>
          </cell>
          <cell r="B24331" t="str">
            <v>Pintura de faixa com tinta acrílica - espessura de 0,6 mm</v>
          </cell>
          <cell r="C24331" t="str">
            <v>m²</v>
          </cell>
          <cell r="D24331">
            <v>27.11</v>
          </cell>
          <cell r="E24331" t="str">
            <v>DNIT - ABR/25</v>
          </cell>
        </row>
        <row r="24332">
          <cell r="A24332">
            <v>5214001</v>
          </cell>
          <cell r="B24332" t="str">
            <v>Pintura de faixa com tinta acrílica emulsionada em água - espessura de 0,3 mm</v>
          </cell>
          <cell r="C24332" t="str">
            <v>m²</v>
          </cell>
          <cell r="D24332">
            <v>12.23</v>
          </cell>
          <cell r="E24332" t="str">
            <v>DNIT - ABR/25</v>
          </cell>
        </row>
        <row r="24333">
          <cell r="A24333">
            <v>5213402</v>
          </cell>
          <cell r="B24333" t="str">
            <v>Pintura de faixa com tinta acrílica emulsionada em água - espessura de 0,4 mm</v>
          </cell>
          <cell r="C24333" t="str">
            <v>m²</v>
          </cell>
          <cell r="D24333">
            <v>14.57</v>
          </cell>
          <cell r="E24333" t="str">
            <v>DNIT - ABR/25</v>
          </cell>
        </row>
        <row r="24334">
          <cell r="A24334">
            <v>5213403</v>
          </cell>
          <cell r="B24334" t="str">
            <v>Pintura de faixa com tinta acrílica emulsionada em água - espessura de 0,5 mm</v>
          </cell>
          <cell r="C24334" t="str">
            <v>m²</v>
          </cell>
          <cell r="D24334">
            <v>16.940000000000001</v>
          </cell>
          <cell r="E24334" t="str">
            <v>DNIT - ABR/25</v>
          </cell>
        </row>
        <row r="24335">
          <cell r="A24335">
            <v>5214003</v>
          </cell>
          <cell r="B24335" t="str">
            <v>Pintura de setas e zebrados com termoplástico por aspersão - espessura de 1,5 mm</v>
          </cell>
          <cell r="C24335" t="str">
            <v>m²</v>
          </cell>
          <cell r="D24335">
            <v>57.03</v>
          </cell>
          <cell r="E24335" t="str">
            <v>DNIT - ABR/25</v>
          </cell>
        </row>
        <row r="24336">
          <cell r="A24336">
            <v>5213409</v>
          </cell>
          <cell r="B24336" t="str">
            <v>Pintura de setas e zebrados com termoplástico por extrusão - espessura de 3,0 mm</v>
          </cell>
          <cell r="C24336" t="str">
            <v>m²</v>
          </cell>
          <cell r="D24336">
            <v>95.51</v>
          </cell>
          <cell r="E24336" t="str">
            <v>DNIT - ABR/25</v>
          </cell>
        </row>
        <row r="24337">
          <cell r="A24337">
            <v>5213404</v>
          </cell>
          <cell r="B24337" t="str">
            <v>Pintura de setas e zebrados com tinta acrílica - espessura de 0,4 mm</v>
          </cell>
          <cell r="C24337" t="str">
            <v>m²</v>
          </cell>
          <cell r="D24337">
            <v>34.909999999999997</v>
          </cell>
          <cell r="E24337" t="str">
            <v>DNIT - ABR/25</v>
          </cell>
        </row>
        <row r="24338">
          <cell r="A24338">
            <v>5213405</v>
          </cell>
          <cell r="B24338" t="str">
            <v>Pintura de setas e zebrados com tinta acrílica - espessura de 0,6 mm</v>
          </cell>
          <cell r="C24338" t="str">
            <v>m²</v>
          </cell>
          <cell r="D24338">
            <v>41.72</v>
          </cell>
          <cell r="E24338" t="str">
            <v>DNIT - ABR/25</v>
          </cell>
        </row>
        <row r="24339">
          <cell r="A24339">
            <v>5214002</v>
          </cell>
          <cell r="B24339" t="str">
            <v>Pintura de setas e zebrados com tinta acrílica emulsionada em água - espessura de 0,3 mm</v>
          </cell>
          <cell r="C24339" t="str">
            <v>m²</v>
          </cell>
          <cell r="D24339">
            <v>27.64</v>
          </cell>
          <cell r="E24339" t="str">
            <v>DNIT - ABR/25</v>
          </cell>
        </row>
        <row r="24340">
          <cell r="A24340">
            <v>5213406</v>
          </cell>
          <cell r="B24340" t="str">
            <v>Pintura de setas e zebrados com tinta acrílica emulsionada em água - espessura de 0,4 mm</v>
          </cell>
          <cell r="C24340" t="str">
            <v>m²</v>
          </cell>
          <cell r="D24340">
            <v>29.76</v>
          </cell>
          <cell r="E24340" t="str">
            <v>DNIT - ABR/25</v>
          </cell>
        </row>
        <row r="24341">
          <cell r="A24341">
            <v>5213407</v>
          </cell>
          <cell r="B24341" t="str">
            <v>Pintura de setas e zebrados com tinta acrílica emulsionada em água - espessura de 0,5 mm</v>
          </cell>
          <cell r="C24341" t="str">
            <v>m²</v>
          </cell>
          <cell r="D24341">
            <v>31.87</v>
          </cell>
          <cell r="E24341" t="str">
            <v>DNIT - ABR/25</v>
          </cell>
        </row>
        <row r="24342">
          <cell r="A24342">
            <v>5212552</v>
          </cell>
          <cell r="B24342" t="str">
            <v>Pintura eletrostática a pó com tinta poliéster em chapa de aço</v>
          </cell>
          <cell r="C24342" t="str">
            <v>m²</v>
          </cell>
          <cell r="D24342">
            <v>16.41</v>
          </cell>
          <cell r="E24342" t="str">
            <v>DNIT - ABR/25</v>
          </cell>
        </row>
        <row r="24343">
          <cell r="A24343">
            <v>5213464</v>
          </cell>
          <cell r="B24343" t="str">
            <v>Placa de advertência em aço, lado de 0,60 m - película retrorrefletiva tipo I + SI - fornecimento e implantação</v>
          </cell>
          <cell r="C24343" t="str">
            <v>un</v>
          </cell>
          <cell r="D24343">
            <v>277.35000000000002</v>
          </cell>
          <cell r="E24343" t="str">
            <v>DNIT - ABR/25</v>
          </cell>
        </row>
        <row r="24344">
          <cell r="A24344">
            <v>5213465</v>
          </cell>
          <cell r="B24344" t="str">
            <v>Placa de advertência em aço, lado de 0,80 m - película retrorrefletiva tipo I + SI - fornecimento e implantação</v>
          </cell>
          <cell r="C24344" t="str">
            <v>un</v>
          </cell>
          <cell r="D24344">
            <v>471.73</v>
          </cell>
          <cell r="E24344" t="str">
            <v>DNIT - ABR/25</v>
          </cell>
        </row>
        <row r="24345">
          <cell r="A24345">
            <v>5213466</v>
          </cell>
          <cell r="B24345" t="str">
            <v>Placa de advertência em aço, lado de 1,00 m - película retrorrefletiva tipo I + SI - fornecimento e implantação</v>
          </cell>
          <cell r="C24345" t="str">
            <v>un</v>
          </cell>
          <cell r="D24345">
            <v>659.27</v>
          </cell>
          <cell r="E24345" t="str">
            <v>DNIT - ABR/25</v>
          </cell>
        </row>
        <row r="24346">
          <cell r="A24346">
            <v>5213467</v>
          </cell>
          <cell r="B24346" t="str">
            <v>Placa de advertência em aço, lado de 1,20 m - película retrorrefletiva tipo III + SI - fornecimento e implantação</v>
          </cell>
          <cell r="C24346" t="str">
            <v>un</v>
          </cell>
          <cell r="D24346">
            <v>1076.05</v>
          </cell>
          <cell r="E24346" t="str">
            <v>DNIT - ABR/25</v>
          </cell>
        </row>
        <row r="24347">
          <cell r="A24347">
            <v>5213468</v>
          </cell>
          <cell r="B24347" t="str">
            <v>Placa de advertência em fibra, lado de 0,60 m - película retrorrefletiva tipo I + SI - fornecimento e implantação</v>
          </cell>
          <cell r="C24347" t="str">
            <v>un</v>
          </cell>
          <cell r="D24347">
            <v>264.92</v>
          </cell>
          <cell r="E24347" t="str">
            <v>DNIT - ABR/25</v>
          </cell>
        </row>
        <row r="24348">
          <cell r="A24348">
            <v>5213469</v>
          </cell>
          <cell r="B24348" t="str">
            <v>Placa de advertência em fibra, lado de 0,80 m - película retrorrefletiva tipo I + SI - fornecimento e implantação</v>
          </cell>
          <cell r="C24348" t="str">
            <v>un</v>
          </cell>
          <cell r="D24348">
            <v>448.06</v>
          </cell>
          <cell r="E24348" t="str">
            <v>DNIT - ABR/25</v>
          </cell>
        </row>
        <row r="24349">
          <cell r="A24349">
            <v>5213470</v>
          </cell>
          <cell r="B24349" t="str">
            <v>Placa de advertência em fibra, lado de 1,00 m - película retrorrefletiva tipo I + SI - fornecimento e implantação</v>
          </cell>
          <cell r="C24349" t="str">
            <v>un</v>
          </cell>
          <cell r="D24349">
            <v>624.74</v>
          </cell>
          <cell r="E24349" t="str">
            <v>DNIT - ABR/25</v>
          </cell>
        </row>
        <row r="24350">
          <cell r="A24350">
            <v>5213471</v>
          </cell>
          <cell r="B24350" t="str">
            <v>Placa de advertência em fibra, lado de 1,20 m - película retrorrefletiva tipo III + SI - fornecimento e implantação</v>
          </cell>
          <cell r="C24350" t="str">
            <v>un</v>
          </cell>
          <cell r="D24350">
            <v>1026.33</v>
          </cell>
          <cell r="E24350" t="str">
            <v>DNIT - ABR/25</v>
          </cell>
        </row>
        <row r="24351">
          <cell r="A24351">
            <v>5212560</v>
          </cell>
          <cell r="B24351" t="str">
            <v>Placa de advertência para sinalização de obras montada em suporte metálico móvel, lado 1,00 m - utilização de 600 ciclos - fornecimento, 01 implantação e 01 retirada diária</v>
          </cell>
          <cell r="C24351" t="str">
            <v>un.dia</v>
          </cell>
          <cell r="D24351">
            <v>4.24</v>
          </cell>
          <cell r="E24351" t="str">
            <v>DNIT - ABR/25</v>
          </cell>
        </row>
        <row r="24352">
          <cell r="A24352">
            <v>5213472</v>
          </cell>
          <cell r="B24352" t="str">
            <v>Placa de marco quilométrico em aço - 0,60 x 0,865 m - película retrorrefletiva tipo I + I - fornecimento e implantação</v>
          </cell>
          <cell r="C24352" t="str">
            <v>un</v>
          </cell>
          <cell r="D24352">
            <v>313.43</v>
          </cell>
          <cell r="E24352" t="str">
            <v>DNIT - ABR/25</v>
          </cell>
        </row>
        <row r="24353">
          <cell r="A24353">
            <v>5213473</v>
          </cell>
          <cell r="B24353" t="str">
            <v>Placa de marco quilométrico em aço - 0,70 x 1,00 m - película retrorrefletiva tipo I + III - fornecimento e implantação</v>
          </cell>
          <cell r="C24353" t="str">
            <v>un</v>
          </cell>
          <cell r="D24353">
            <v>405.17</v>
          </cell>
          <cell r="E24353" t="str">
            <v>DNIT - ABR/25</v>
          </cell>
        </row>
        <row r="24354">
          <cell r="A24354">
            <v>5213474</v>
          </cell>
          <cell r="B24354" t="str">
            <v>Placa de marco quilométrico em fibra - 0,60 x 0,865 m - película retrorrefletiva tipo I + I - fornecimento e implantação</v>
          </cell>
          <cell r="C24354" t="str">
            <v>un</v>
          </cell>
          <cell r="D24354">
            <v>292.70999999999998</v>
          </cell>
          <cell r="E24354" t="str">
            <v>DNIT - ABR/25</v>
          </cell>
        </row>
        <row r="24355">
          <cell r="A24355">
            <v>5213475</v>
          </cell>
          <cell r="B24355" t="str">
            <v>Placa de marco quilométrico em fibra - 0,70 x 1,00 m - película retrorrefletiva tipo I + III - fornecimento e implantação</v>
          </cell>
          <cell r="C24355" t="str">
            <v>un</v>
          </cell>
          <cell r="D24355">
            <v>379.27</v>
          </cell>
          <cell r="E24355" t="str">
            <v>DNIT - ABR/25</v>
          </cell>
        </row>
        <row r="24356">
          <cell r="A24356">
            <v>5213440</v>
          </cell>
          <cell r="B24356" t="str">
            <v>Placa de regulamentação em aço D = 0,60 m - película retrorrefletiva tipo I + SI - fornecimento e implantação</v>
          </cell>
          <cell r="C24356" t="str">
            <v>un</v>
          </cell>
          <cell r="D24356">
            <v>277.32</v>
          </cell>
          <cell r="E24356" t="str">
            <v>DNIT - ABR/25</v>
          </cell>
        </row>
        <row r="24357">
          <cell r="A24357">
            <v>5213441</v>
          </cell>
          <cell r="B24357" t="str">
            <v>Placa de regulamentação em aço D = 0,80 m - película retrorrefletiva tipo I + SI - fornecimento e implantação</v>
          </cell>
          <cell r="C24357" t="str">
            <v>un</v>
          </cell>
          <cell r="D24357">
            <v>471.78</v>
          </cell>
          <cell r="E24357" t="str">
            <v>DNIT - ABR/25</v>
          </cell>
        </row>
        <row r="24358">
          <cell r="A24358">
            <v>5213442</v>
          </cell>
          <cell r="B24358" t="str">
            <v>Placa de regulamentação em aço D = 1,00 m - película retrorrefletiva tipo I + SI - fornecimento e implantação</v>
          </cell>
          <cell r="C24358" t="str">
            <v>un</v>
          </cell>
          <cell r="D24358">
            <v>659.27</v>
          </cell>
          <cell r="E24358" t="str">
            <v>DNIT - ABR/25</v>
          </cell>
        </row>
        <row r="24359">
          <cell r="A24359">
            <v>5213443</v>
          </cell>
          <cell r="B24359" t="str">
            <v>Placa de regulamentação em aço D = 1,20 m - película retrorrefletiva tipo III + SI - fornecimento e implantação</v>
          </cell>
          <cell r="C24359" t="str">
            <v>un</v>
          </cell>
          <cell r="D24359">
            <v>1076.08</v>
          </cell>
          <cell r="E24359" t="str">
            <v>DNIT - ABR/25</v>
          </cell>
        </row>
        <row r="24360">
          <cell r="A24360">
            <v>5213444</v>
          </cell>
          <cell r="B24360" t="str">
            <v>Placa de regulamentação em aço, R1 lado 0,248 m - película retrorrefletiva tipo I + SI - fornecimento e implantação</v>
          </cell>
          <cell r="C24360" t="str">
            <v>un</v>
          </cell>
          <cell r="D24360">
            <v>277.38</v>
          </cell>
          <cell r="E24360" t="str">
            <v>DNIT - ABR/25</v>
          </cell>
        </row>
        <row r="24361">
          <cell r="A24361">
            <v>5213445</v>
          </cell>
          <cell r="B24361" t="str">
            <v>Placa de regulamentação em aço, R1 lado 0,331 m - película retrorrefletiva tipo I + SI - fornecimento e implantação</v>
          </cell>
          <cell r="C24361" t="str">
            <v>un</v>
          </cell>
          <cell r="D24361">
            <v>471.7</v>
          </cell>
          <cell r="E24361" t="str">
            <v>DNIT - ABR/25</v>
          </cell>
        </row>
        <row r="24362">
          <cell r="A24362">
            <v>5213446</v>
          </cell>
          <cell r="B24362" t="str">
            <v>Placa de regulamentação em aço, R1 lado 0,414 m - película retrorrefletiva tipo I + SI - fornecimento e implantação</v>
          </cell>
          <cell r="C24362" t="str">
            <v>un</v>
          </cell>
          <cell r="D24362">
            <v>659.27</v>
          </cell>
          <cell r="E24362" t="str">
            <v>DNIT - ABR/25</v>
          </cell>
        </row>
        <row r="24363">
          <cell r="A24363">
            <v>5213447</v>
          </cell>
          <cell r="B24363" t="str">
            <v>Placa de regulamentação em aço, R1 lado 0,497 m - película retrorrefletiva tipo III + SI - fornecimento e implantação</v>
          </cell>
          <cell r="C24363" t="str">
            <v>un</v>
          </cell>
          <cell r="D24363">
            <v>1076.1300000000001</v>
          </cell>
          <cell r="E24363" t="str">
            <v>DNIT - ABR/25</v>
          </cell>
        </row>
        <row r="24364">
          <cell r="A24364">
            <v>5213448</v>
          </cell>
          <cell r="B24364" t="str">
            <v>Placa de regulamentação em aço, R2 lado 0,60 m - película retrorrefletiva tipo I + SI - fornecimento e implantação</v>
          </cell>
          <cell r="C24364" t="str">
            <v>un</v>
          </cell>
          <cell r="D24364">
            <v>192.73</v>
          </cell>
          <cell r="E24364" t="str">
            <v>DNIT - ABR/25</v>
          </cell>
        </row>
        <row r="24365">
          <cell r="A24365">
            <v>5213449</v>
          </cell>
          <cell r="B24365" t="str">
            <v>Placa de regulamentação em aço, R2 lado 0,80 m - película retrorrefletiva tipo I + SI - fornecimento e implantação</v>
          </cell>
          <cell r="C24365" t="str">
            <v>un</v>
          </cell>
          <cell r="D24365">
            <v>301.2</v>
          </cell>
          <cell r="E24365" t="str">
            <v>DNIT - ABR/25</v>
          </cell>
        </row>
        <row r="24366">
          <cell r="A24366">
            <v>5213450</v>
          </cell>
          <cell r="B24366" t="str">
            <v>Placa de regulamentação em aço, R2 lado 1,00 m - película retrorrefletiva tipo I + SI - fornecimento e implantação</v>
          </cell>
          <cell r="C24366" t="str">
            <v>un</v>
          </cell>
          <cell r="D24366">
            <v>420.55</v>
          </cell>
          <cell r="E24366" t="str">
            <v>DNIT - ABR/25</v>
          </cell>
        </row>
        <row r="24367">
          <cell r="A24367">
            <v>5213451</v>
          </cell>
          <cell r="B24367" t="str">
            <v>Placa de regulamentação em aço, R2 lado 1,20 m - película retrorrefletiva tipo III + SI - fornecimento e implantação</v>
          </cell>
          <cell r="C24367" t="str">
            <v>un</v>
          </cell>
          <cell r="D24367">
            <v>625.58000000000004</v>
          </cell>
          <cell r="E24367" t="str">
            <v>DNIT - ABR/25</v>
          </cell>
        </row>
        <row r="24368">
          <cell r="A24368">
            <v>5213452</v>
          </cell>
          <cell r="B24368" t="str">
            <v>Placa de regulamentação em fibra, D = 0,60 m - película retrorrefletiva tipo I + SI - fornecimento e implantação</v>
          </cell>
          <cell r="C24368" t="str">
            <v>un</v>
          </cell>
          <cell r="D24368">
            <v>264.89</v>
          </cell>
          <cell r="E24368" t="str">
            <v>DNIT - ABR/25</v>
          </cell>
        </row>
        <row r="24369">
          <cell r="A24369">
            <v>5213453</v>
          </cell>
          <cell r="B24369" t="str">
            <v>Placa de regulamentação em fibra, D = 0,80 m - película retrorrefletiva tipo I + SI - fornecimento e implantação</v>
          </cell>
          <cell r="C24369" t="str">
            <v>un</v>
          </cell>
          <cell r="D24369">
            <v>448.09</v>
          </cell>
          <cell r="E24369" t="str">
            <v>DNIT - ABR/25</v>
          </cell>
        </row>
        <row r="24370">
          <cell r="A24370">
            <v>5213454</v>
          </cell>
          <cell r="B24370" t="str">
            <v>Placa de regulamentação em fibra, D = 1,00 m - película retrorrefletiva tipo I + SI - fornecimento e implantação</v>
          </cell>
          <cell r="C24370" t="str">
            <v>un</v>
          </cell>
          <cell r="D24370">
            <v>624.74</v>
          </cell>
          <cell r="E24370" t="str">
            <v>DNIT - ABR/25</v>
          </cell>
        </row>
        <row r="24371">
          <cell r="A24371">
            <v>5213455</v>
          </cell>
          <cell r="B24371" t="str">
            <v>Placa de regulamentação em fibra, D = 1,20 m - película retrorrefletiva tipo III + SI - fornecimento e implantação</v>
          </cell>
          <cell r="C24371" t="str">
            <v>un</v>
          </cell>
          <cell r="D24371">
            <v>1026.3499999999999</v>
          </cell>
          <cell r="E24371" t="str">
            <v>DNIT - ABR/25</v>
          </cell>
        </row>
        <row r="24372">
          <cell r="A24372">
            <v>5213456</v>
          </cell>
          <cell r="B24372" t="str">
            <v>Placa de regulamentação em fibra, R1 lado 0,248 m - película retrorrefletiva tipo I + SI - fornecimento e implantação</v>
          </cell>
          <cell r="C24372" t="str">
            <v>un</v>
          </cell>
          <cell r="D24372">
            <v>264.94</v>
          </cell>
          <cell r="E24372" t="str">
            <v>DNIT - ABR/25</v>
          </cell>
        </row>
        <row r="24373">
          <cell r="A24373">
            <v>5213457</v>
          </cell>
          <cell r="B24373" t="str">
            <v>Placa de regulamentação em fibra, R1 lado 0,331 m - película retrorrefletiva tipo I + SI - fornecimento e implantação</v>
          </cell>
          <cell r="C24373" t="str">
            <v>un</v>
          </cell>
          <cell r="D24373">
            <v>448.02</v>
          </cell>
          <cell r="E24373" t="str">
            <v>DNIT - ABR/25</v>
          </cell>
        </row>
        <row r="24374">
          <cell r="A24374">
            <v>5213458</v>
          </cell>
          <cell r="B24374" t="str">
            <v>Placa de regulamentação em fibra, R1 lado 0,414 m - película retrorrefletiva tipo I + SI - fornecimento e implantação</v>
          </cell>
          <cell r="C24374" t="str">
            <v>un</v>
          </cell>
          <cell r="D24374">
            <v>624.74</v>
          </cell>
          <cell r="E24374" t="str">
            <v>DNIT - ABR/25</v>
          </cell>
        </row>
        <row r="24375">
          <cell r="A24375">
            <v>5213459</v>
          </cell>
          <cell r="B24375" t="str">
            <v>Placa de regulamentação em fibra, R1 lado 0,497 m - película retrorrefletiva tipo III + SI - fornecimento e implantação</v>
          </cell>
          <cell r="C24375" t="str">
            <v>un</v>
          </cell>
          <cell r="D24375">
            <v>1026.4100000000001</v>
          </cell>
          <cell r="E24375" t="str">
            <v>DNIT - ABR/25</v>
          </cell>
        </row>
        <row r="24376">
          <cell r="A24376">
            <v>5213460</v>
          </cell>
          <cell r="B24376" t="str">
            <v>Placa de regulamentação em fibra, R2 lado 0,60 m - película retrorrefletiva tipo I + SI - fornecimento e implantação</v>
          </cell>
          <cell r="C24376" t="str">
            <v>un</v>
          </cell>
          <cell r="D24376">
            <v>185.19</v>
          </cell>
          <cell r="E24376" t="str">
            <v>DNIT - ABR/25</v>
          </cell>
        </row>
        <row r="24377">
          <cell r="A24377">
            <v>5213461</v>
          </cell>
          <cell r="B24377" t="str">
            <v>Placa de regulamentação em fibra, R2 lado 0,80 m - película retrorrefletiva tipo I + SI - fornecimento e implantação</v>
          </cell>
          <cell r="C24377" t="str">
            <v>un</v>
          </cell>
          <cell r="D24377">
            <v>287.39</v>
          </cell>
          <cell r="E24377" t="str">
            <v>DNIT - ABR/25</v>
          </cell>
        </row>
        <row r="24378">
          <cell r="A24378">
            <v>5213462</v>
          </cell>
          <cell r="B24378" t="str">
            <v>Placa de regulamentação em fibra, R2 lado 1,00 m - película retrorrefletiva tipo I + SI - fornecimento e implantação</v>
          </cell>
          <cell r="C24378" t="str">
            <v>un</v>
          </cell>
          <cell r="D24378">
            <v>399.83</v>
          </cell>
          <cell r="E24378" t="str">
            <v>DNIT - ABR/25</v>
          </cell>
        </row>
        <row r="24379">
          <cell r="A24379">
            <v>5213463</v>
          </cell>
          <cell r="B24379" t="str">
            <v>Placa de regulamentação em fibra, R2 lado 1,20 m - película retrorrefletiva tipo I + SI - fornecimento e implantação</v>
          </cell>
          <cell r="C24379" t="str">
            <v>un</v>
          </cell>
          <cell r="D24379">
            <v>512.28</v>
          </cell>
          <cell r="E24379" t="str">
            <v>DNIT - ABR/25</v>
          </cell>
        </row>
        <row r="24380">
          <cell r="A24380">
            <v>5212557</v>
          </cell>
          <cell r="B24380" t="str">
            <v>Placa de regulamentação para sinalização de obras montada em suporte metálico móvel - D = 1,00 m - utilização de 600 ciclos - fornecimento, 01 implantação e 01 retirada diária</v>
          </cell>
          <cell r="C24380" t="str">
            <v>un.dia</v>
          </cell>
          <cell r="D24380">
            <v>3.99</v>
          </cell>
          <cell r="E24380" t="str">
            <v>DNIT - ABR/25</v>
          </cell>
        </row>
        <row r="24381">
          <cell r="A24381">
            <v>5212558</v>
          </cell>
          <cell r="B24381" t="str">
            <v>Placa de regulamentação para sinalização de obras montada em suporte metálico móvel, R1 lado 0,414 m - utilização de 600 ciclos - fornecimento, 01 implantação e 01 retirada diária</v>
          </cell>
          <cell r="C24381" t="str">
            <v>un.dia</v>
          </cell>
          <cell r="D24381">
            <v>4.04</v>
          </cell>
          <cell r="E24381" t="str">
            <v>DNIT - ABR/25</v>
          </cell>
        </row>
        <row r="24382">
          <cell r="A24382">
            <v>5212559</v>
          </cell>
          <cell r="B24382" t="str">
            <v>Placa de regulamentação para sinalização de obras montada em suporte metálico móvel, R2 lado 1,00 m - utilização de 600 ciclos - fornecimento, 01 implantação e 01 retirada diária</v>
          </cell>
          <cell r="C24382" t="str">
            <v>un.dia</v>
          </cell>
          <cell r="D24382">
            <v>3.59</v>
          </cell>
          <cell r="E24382" t="str">
            <v>DNIT - ABR/25</v>
          </cell>
        </row>
        <row r="24383">
          <cell r="A24383">
            <v>5213477</v>
          </cell>
          <cell r="B24383" t="str">
            <v>Placa delineador em aço - 0,30 x 0,90 m - película retrorrefletiva tipo I + IV - fornecimento e implantação</v>
          </cell>
          <cell r="C24383" t="str">
            <v>un</v>
          </cell>
          <cell r="D24383">
            <v>173.92</v>
          </cell>
          <cell r="E24383" t="str">
            <v>DNIT - ABR/25</v>
          </cell>
        </row>
        <row r="24384">
          <cell r="A24384">
            <v>5213476</v>
          </cell>
          <cell r="B24384" t="str">
            <v>Placa delineador em aço - 0,50 x 0,60 m - película retrorrefletiva tipo I + IV - fornecimento e implantação</v>
          </cell>
          <cell r="C24384" t="str">
            <v>un</v>
          </cell>
          <cell r="D24384">
            <v>186.29</v>
          </cell>
          <cell r="E24384" t="str">
            <v>DNIT - ABR/25</v>
          </cell>
        </row>
        <row r="24385">
          <cell r="A24385">
            <v>5213479</v>
          </cell>
          <cell r="B24385" t="str">
            <v>Placa delineador em fibra - 0,30 x 0,90 m - película retrorrefletiva tipo I + IV - fornecimento e implantação</v>
          </cell>
          <cell r="C24385" t="str">
            <v>un</v>
          </cell>
          <cell r="D24385">
            <v>164.59</v>
          </cell>
          <cell r="E24385" t="str">
            <v>DNIT - ABR/25</v>
          </cell>
        </row>
        <row r="24386">
          <cell r="A24386">
            <v>5213478</v>
          </cell>
          <cell r="B24386" t="str">
            <v>Placa delineador em fibra - 0,50 x 0,60 m - película retrorrefletiva tipo I + IV - fornecimento e implantação</v>
          </cell>
          <cell r="C24386" t="str">
            <v>un</v>
          </cell>
          <cell r="D24386">
            <v>175.93</v>
          </cell>
          <cell r="E24386" t="str">
            <v>DNIT - ABR/25</v>
          </cell>
        </row>
        <row r="24387">
          <cell r="A24387">
            <v>5213489</v>
          </cell>
          <cell r="B24387" t="str">
            <v>Placa em aço - 2,00 x 1,00 m - película retrorrefletiva tipo I + I - fornecimento e implantação</v>
          </cell>
          <cell r="C24387" t="str">
            <v>un</v>
          </cell>
          <cell r="D24387">
            <v>930.13</v>
          </cell>
          <cell r="E24387" t="str">
            <v>DNIT - ABR/25</v>
          </cell>
        </row>
        <row r="24388">
          <cell r="A24388">
            <v>5213498</v>
          </cell>
          <cell r="B24388" t="str">
            <v>Placa em aço - 2,00 x 1,00 m - película retrorrefletiva tipo I + III - fornecimento e implantação</v>
          </cell>
          <cell r="C24388" t="str">
            <v>un</v>
          </cell>
          <cell r="D24388">
            <v>1007.47</v>
          </cell>
          <cell r="E24388" t="str">
            <v>DNIT - ABR/25</v>
          </cell>
        </row>
        <row r="24389">
          <cell r="A24389">
            <v>5213365</v>
          </cell>
          <cell r="B24389" t="str">
            <v>Placa em aço - 2,00 x 1,00 m - película retrorrefletiva tipo I + X - fornecimento e implantação</v>
          </cell>
          <cell r="C24389" t="str">
            <v>un</v>
          </cell>
          <cell r="D24389">
            <v>1175.9100000000001</v>
          </cell>
          <cell r="E24389" t="str">
            <v>DNIT - ABR/25</v>
          </cell>
        </row>
        <row r="24390">
          <cell r="A24390">
            <v>5213507</v>
          </cell>
          <cell r="B24390" t="str">
            <v>Placa em aço - 2,00 x 1,00 m - película retrorrefletiva tipo III + III - fornecimento e implantação</v>
          </cell>
          <cell r="C24390" t="str">
            <v>un</v>
          </cell>
          <cell r="D24390">
            <v>1200.83</v>
          </cell>
          <cell r="E24390" t="str">
            <v>DNIT - ABR/25</v>
          </cell>
        </row>
        <row r="24391">
          <cell r="A24391">
            <v>5213372</v>
          </cell>
          <cell r="B24391" t="str">
            <v>Placa em aço - 2,00 x 1,00 m - película retrorrefletiva tipo III + X - fornecimento e implantação</v>
          </cell>
          <cell r="C24391" t="str">
            <v>un</v>
          </cell>
          <cell r="D24391">
            <v>1369.25</v>
          </cell>
          <cell r="E24391" t="str">
            <v>DNIT - ABR/25</v>
          </cell>
        </row>
        <row r="24392">
          <cell r="A24392">
            <v>5213490</v>
          </cell>
          <cell r="B24392" t="str">
            <v>Placa em aço - 3,00 x 1,50 m - película retrorrefletiva tipo I + I - fornecimento e implantação</v>
          </cell>
          <cell r="C24392" t="str">
            <v>un</v>
          </cell>
          <cell r="D24392">
            <v>1975.55</v>
          </cell>
          <cell r="E24392" t="str">
            <v>DNIT - ABR/25</v>
          </cell>
        </row>
        <row r="24393">
          <cell r="A24393">
            <v>5213499</v>
          </cell>
          <cell r="B24393" t="str">
            <v>Placa em aço - 3,00 x 1,50 m - película retrorrefletiva tipo I + III - fornecimento e implantação</v>
          </cell>
          <cell r="C24393" t="str">
            <v>un</v>
          </cell>
          <cell r="D24393">
            <v>2149.5700000000002</v>
          </cell>
          <cell r="E24393" t="str">
            <v>DNIT - ABR/25</v>
          </cell>
        </row>
        <row r="24394">
          <cell r="A24394">
            <v>5213366</v>
          </cell>
          <cell r="B24394" t="str">
            <v>Placa em aço - 3,00 x 1,50 m - película retrorrefletiva tipo I + X - fornecimento e implantação</v>
          </cell>
          <cell r="C24394" t="str">
            <v>un</v>
          </cell>
          <cell r="D24394">
            <v>2528.56</v>
          </cell>
          <cell r="E24394" t="str">
            <v>DNIT - ABR/25</v>
          </cell>
        </row>
        <row r="24395">
          <cell r="A24395">
            <v>5213508</v>
          </cell>
          <cell r="B24395" t="str">
            <v>Placa em aço - 3,00 x 1,50 m - película retrorrefletiva tipo III + III - fornecimento e implantação</v>
          </cell>
          <cell r="C24395" t="str">
            <v>un</v>
          </cell>
          <cell r="D24395">
            <v>2584.63</v>
          </cell>
          <cell r="E24395" t="str">
            <v>DNIT - ABR/25</v>
          </cell>
        </row>
        <row r="24396">
          <cell r="A24396">
            <v>5213373</v>
          </cell>
          <cell r="B24396" t="str">
            <v>Placa em aço - 3,00 x 1,50 m - película retrorrefletiva tipo III + X - fornecimento e implantação</v>
          </cell>
          <cell r="C24396" t="str">
            <v>un</v>
          </cell>
          <cell r="D24396">
            <v>2963.57</v>
          </cell>
          <cell r="E24396" t="str">
            <v>DNIT - ABR/25</v>
          </cell>
        </row>
        <row r="24397">
          <cell r="A24397">
            <v>5213491</v>
          </cell>
          <cell r="B24397" t="str">
            <v>Placa em aço - 3,00 x 2,00 m - película retrorrefletiva tipo I + I - fornecimento e implantação</v>
          </cell>
          <cell r="C24397" t="str">
            <v>un</v>
          </cell>
          <cell r="D24397">
            <v>2602.81</v>
          </cell>
          <cell r="E24397" t="str">
            <v>DNIT - ABR/25</v>
          </cell>
        </row>
        <row r="24398">
          <cell r="A24398">
            <v>5213500</v>
          </cell>
          <cell r="B24398" t="str">
            <v>Placa em aço - 3,00 x 2,00 m - película retrorrefletiva tipo I + III - fornecimento e implantação</v>
          </cell>
          <cell r="C24398" t="str">
            <v>un</v>
          </cell>
          <cell r="D24398">
            <v>2834.83</v>
          </cell>
          <cell r="E24398" t="str">
            <v>DNIT - ABR/25</v>
          </cell>
        </row>
        <row r="24399">
          <cell r="A24399">
            <v>5213369</v>
          </cell>
          <cell r="B24399" t="str">
            <v>Placa em aço - 3,00 x 2,00 m - película retrorrefletiva tipo I + X - fornecimento e implantação</v>
          </cell>
          <cell r="C24399" t="str">
            <v>un</v>
          </cell>
          <cell r="D24399">
            <v>3340.15</v>
          </cell>
          <cell r="E24399" t="str">
            <v>DNIT - ABR/25</v>
          </cell>
        </row>
        <row r="24400">
          <cell r="A24400">
            <v>5213509</v>
          </cell>
          <cell r="B24400" t="str">
            <v>Placa em aço - 3,00 x 2,00 m - película retrorrefletiva tipo III + III - fornecimento e implantação</v>
          </cell>
          <cell r="C24400" t="str">
            <v>un</v>
          </cell>
          <cell r="D24400">
            <v>3414.91</v>
          </cell>
          <cell r="E24400" t="str">
            <v>DNIT - ABR/25</v>
          </cell>
        </row>
        <row r="24401">
          <cell r="A24401">
            <v>5213374</v>
          </cell>
          <cell r="B24401" t="str">
            <v>Placa em aço - 3,00 x 2,00 m - película retrorrefletiva tipo III + X - fornecimento e implantação</v>
          </cell>
          <cell r="C24401" t="str">
            <v>un</v>
          </cell>
          <cell r="D24401">
            <v>3920.17</v>
          </cell>
          <cell r="E24401" t="str">
            <v>DNIT - ABR/25</v>
          </cell>
        </row>
        <row r="24402">
          <cell r="A24402">
            <v>5213492</v>
          </cell>
          <cell r="B24402" t="str">
            <v>Placa em aço - 4,00 x 2,00 m - película retrorrefletiva tipo I + I - fornecimento e implantação</v>
          </cell>
          <cell r="C24402" t="str">
            <v>un</v>
          </cell>
          <cell r="D24402">
            <v>3532.94</v>
          </cell>
          <cell r="E24402" t="str">
            <v>DNIT - ABR/25</v>
          </cell>
        </row>
        <row r="24403">
          <cell r="A24403">
            <v>5213501</v>
          </cell>
          <cell r="B24403" t="str">
            <v>Placa em aço - 4,00 x 2,00 m - película retrorrefletiva tipo I + III - fornecimento e implantação</v>
          </cell>
          <cell r="C24403" t="str">
            <v>un</v>
          </cell>
          <cell r="D24403">
            <v>3842.3</v>
          </cell>
          <cell r="E24403" t="str">
            <v>DNIT - ABR/25</v>
          </cell>
        </row>
        <row r="24404">
          <cell r="A24404">
            <v>5213370</v>
          </cell>
          <cell r="B24404" t="str">
            <v>Placa em aço - 4,00 x 2,00 m - película retrorrefletiva tipo I + X - fornecimento e implantação</v>
          </cell>
          <cell r="C24404" t="str">
            <v>un</v>
          </cell>
          <cell r="D24404">
            <v>4516.0600000000004</v>
          </cell>
          <cell r="E24404" t="str">
            <v>DNIT - ABR/25</v>
          </cell>
        </row>
        <row r="24405">
          <cell r="A24405">
            <v>5213510</v>
          </cell>
          <cell r="B24405" t="str">
            <v>Placa em aço - 4,00 x 2,00 m - película retrorrefletiva tipo III + III - fornecimento e implantação</v>
          </cell>
          <cell r="C24405" t="str">
            <v>un</v>
          </cell>
          <cell r="D24405">
            <v>4615.74</v>
          </cell>
          <cell r="E24405" t="str">
            <v>DNIT - ABR/25</v>
          </cell>
        </row>
        <row r="24406">
          <cell r="A24406">
            <v>5213375</v>
          </cell>
          <cell r="B24406" t="str">
            <v>Placa em aço - 4,00 x 2,00 m - película retrorrefletiva tipo III + X - fornecimento e implantação</v>
          </cell>
          <cell r="C24406" t="str">
            <v>un</v>
          </cell>
          <cell r="D24406">
            <v>5289.42</v>
          </cell>
          <cell r="E24406" t="str">
            <v>DNIT - ABR/25</v>
          </cell>
        </row>
        <row r="24407">
          <cell r="A24407">
            <v>5213494</v>
          </cell>
          <cell r="B24407" t="str">
            <v>Placa em aço - 4,00 x 3,00 m - película retrorrefletiva tipo I + I - fornecimento e implantação</v>
          </cell>
          <cell r="C24407" t="str">
            <v>un</v>
          </cell>
          <cell r="D24407">
            <v>5205.62</v>
          </cell>
          <cell r="E24407" t="str">
            <v>DNIT - ABR/25</v>
          </cell>
        </row>
        <row r="24408">
          <cell r="A24408">
            <v>5213503</v>
          </cell>
          <cell r="B24408" t="str">
            <v>Placa em aço - 4,00 x 3,00 m - película retrorrefletiva tipo I + III - fornecimento e implantação</v>
          </cell>
          <cell r="C24408" t="str">
            <v>un</v>
          </cell>
          <cell r="D24408">
            <v>5669.66</v>
          </cell>
          <cell r="E24408" t="str">
            <v>DNIT - ABR/25</v>
          </cell>
        </row>
        <row r="24409">
          <cell r="A24409">
            <v>5213371</v>
          </cell>
          <cell r="B24409" t="str">
            <v>Placa em aço - 4,00 x 3,00 m - película retrorrefletiva tipo I + X - fornecimento e implantação</v>
          </cell>
          <cell r="C24409" t="str">
            <v>un</v>
          </cell>
          <cell r="D24409">
            <v>6680.3</v>
          </cell>
          <cell r="E24409" t="str">
            <v>DNIT - ABR/25</v>
          </cell>
        </row>
        <row r="24410">
          <cell r="A24410">
            <v>5213512</v>
          </cell>
          <cell r="B24410" t="str">
            <v>Placa em aço - 4,00 x 3,00 m - película retrorrefletiva tipo III + III - fornecimento e implantação</v>
          </cell>
          <cell r="C24410" t="str">
            <v>un</v>
          </cell>
          <cell r="D24410">
            <v>6829.82</v>
          </cell>
          <cell r="E24410" t="str">
            <v>DNIT - ABR/25</v>
          </cell>
        </row>
        <row r="24411">
          <cell r="A24411">
            <v>5213376</v>
          </cell>
          <cell r="B24411" t="str">
            <v>Placa em aço - 4,00 x 3,00 m - película retrorrefletiva tipo III + X - fornecimento e implantação</v>
          </cell>
          <cell r="C24411" t="str">
            <v>un</v>
          </cell>
          <cell r="D24411">
            <v>7840.34</v>
          </cell>
          <cell r="E24411" t="str">
            <v>DNIT - ABR/25</v>
          </cell>
        </row>
        <row r="24412">
          <cell r="A24412">
            <v>5213377</v>
          </cell>
          <cell r="B24412" t="str">
            <v>Placa em aço - película I + I - chapa recuperada - fornecimento e implantação</v>
          </cell>
          <cell r="C24412" t="str">
            <v>m²</v>
          </cell>
          <cell r="D24412">
            <v>333.75</v>
          </cell>
          <cell r="E24412" t="str">
            <v>DNIT - ABR/25</v>
          </cell>
        </row>
        <row r="24413">
          <cell r="A24413">
            <v>5213570</v>
          </cell>
          <cell r="B24413" t="str">
            <v>Placa em aço - película I + I - fornecimento e implantação</v>
          </cell>
          <cell r="C24413" t="str">
            <v>m²</v>
          </cell>
          <cell r="D24413">
            <v>480.7</v>
          </cell>
          <cell r="E24413" t="str">
            <v>DNIT - ABR/25</v>
          </cell>
        </row>
        <row r="24414">
          <cell r="A24414">
            <v>5213378</v>
          </cell>
          <cell r="B24414" t="str">
            <v>Placa em aço - película I + III - chapa recuperada - fornecimento e implantação</v>
          </cell>
          <cell r="C24414" t="str">
            <v>m²</v>
          </cell>
          <cell r="D24414">
            <v>372.42</v>
          </cell>
          <cell r="E24414" t="str">
            <v>DNIT - ABR/25</v>
          </cell>
        </row>
        <row r="24415">
          <cell r="A24415">
            <v>5213571</v>
          </cell>
          <cell r="B24415" t="str">
            <v>Placa em aço - película I + III - fornecimento e implantação</v>
          </cell>
          <cell r="C24415" t="str">
            <v>m²</v>
          </cell>
          <cell r="D24415">
            <v>519.37</v>
          </cell>
          <cell r="E24415" t="str">
            <v>DNIT - ABR/25</v>
          </cell>
        </row>
        <row r="24416">
          <cell r="A24416">
            <v>5213379</v>
          </cell>
          <cell r="B24416" t="str">
            <v>Placa em aço - película III + III - chapa recuperada - fornecimento e implantação</v>
          </cell>
          <cell r="C24416" t="str">
            <v>m²</v>
          </cell>
          <cell r="D24416">
            <v>469.1</v>
          </cell>
          <cell r="E24416" t="str">
            <v>DNIT - ABR/25</v>
          </cell>
        </row>
        <row r="24417">
          <cell r="A24417">
            <v>5213572</v>
          </cell>
          <cell r="B24417" t="str">
            <v>Placa em aço - película III + III - fornecimento e implantação</v>
          </cell>
          <cell r="C24417" t="str">
            <v>m²</v>
          </cell>
          <cell r="D24417">
            <v>616.04999999999995</v>
          </cell>
          <cell r="E24417" t="str">
            <v>DNIT - ABR/25</v>
          </cell>
        </row>
        <row r="24418">
          <cell r="A24418">
            <v>5212553</v>
          </cell>
          <cell r="B24418" t="str">
            <v>Placa em aço nº 16 galvanizado com película retrorrefletiva tipo I + I - chapa recuperada - confecção</v>
          </cell>
          <cell r="C24418" t="str">
            <v>m²</v>
          </cell>
          <cell r="D24418">
            <v>271.22000000000003</v>
          </cell>
          <cell r="E24418" t="str">
            <v>DNIT - ABR/25</v>
          </cell>
        </row>
        <row r="24419">
          <cell r="A24419">
            <v>5213416</v>
          </cell>
          <cell r="B24419" t="str">
            <v>Placa em aço nº 16 galvanizado com película retrorrefletiva tipo I + I - confecção</v>
          </cell>
          <cell r="C24419" t="str">
            <v>m²</v>
          </cell>
          <cell r="D24419">
            <v>418.17</v>
          </cell>
          <cell r="E24419" t="str">
            <v>DNIT - ABR/25</v>
          </cell>
        </row>
        <row r="24420">
          <cell r="A24420">
            <v>5212554</v>
          </cell>
          <cell r="B24420" t="str">
            <v>Placa em aço nº 16 galvanizado com película retrorrefletiva tipo I + III - chapa recuperada - confecção</v>
          </cell>
          <cell r="C24420" t="str">
            <v>m²</v>
          </cell>
          <cell r="D24420">
            <v>309.89</v>
          </cell>
          <cell r="E24420" t="str">
            <v>DNIT - ABR/25</v>
          </cell>
        </row>
        <row r="24421">
          <cell r="A24421">
            <v>5213417</v>
          </cell>
          <cell r="B24421" t="str">
            <v>Placa em aço nº 16 galvanizado com película retrorrefletiva tipo I + III - confecção</v>
          </cell>
          <cell r="C24421" t="str">
            <v>m²</v>
          </cell>
          <cell r="D24421">
            <v>456.84</v>
          </cell>
          <cell r="E24421" t="str">
            <v>DNIT - ABR/25</v>
          </cell>
        </row>
        <row r="24422">
          <cell r="A24422">
            <v>5213421</v>
          </cell>
          <cell r="B24422" t="str">
            <v>Placa em aço nº 16 galvanizado com película retrorrefletiva tipo I + IV - confecção</v>
          </cell>
          <cell r="C24422" t="str">
            <v>m²</v>
          </cell>
          <cell r="D24422">
            <v>412.56</v>
          </cell>
          <cell r="E24422" t="str">
            <v>DNIT - ABR/25</v>
          </cell>
        </row>
        <row r="24423">
          <cell r="A24423">
            <v>5213414</v>
          </cell>
          <cell r="B24423" t="str">
            <v>Placa em aço nº 16 galvanizado com película retrorrefletiva tipo I + SI - confecção</v>
          </cell>
          <cell r="C24423" t="str">
            <v>m²</v>
          </cell>
          <cell r="D24423">
            <v>596.74</v>
          </cell>
          <cell r="E24423" t="str">
            <v>DNIT - ABR/25</v>
          </cell>
        </row>
        <row r="24424">
          <cell r="A24424">
            <v>5213419</v>
          </cell>
          <cell r="B24424" t="str">
            <v>Placa em aço nº 16 galvanizado com película retrorrefletiva tipo I + X - confecção</v>
          </cell>
          <cell r="C24424" t="str">
            <v>m²</v>
          </cell>
          <cell r="D24424">
            <v>541.05999999999995</v>
          </cell>
          <cell r="E24424" t="str">
            <v>DNIT - ABR/25</v>
          </cell>
        </row>
        <row r="24425">
          <cell r="A24425">
            <v>5212555</v>
          </cell>
          <cell r="B24425" t="str">
            <v>Placa em aço nº 16 galvanizado com película retrorrefletiva tipo III + III - chapa recuperada - confecção</v>
          </cell>
          <cell r="C24425" t="str">
            <v>m²</v>
          </cell>
          <cell r="D24425">
            <v>406.57</v>
          </cell>
          <cell r="E24425" t="str">
            <v>DNIT - ABR/25</v>
          </cell>
        </row>
        <row r="24426">
          <cell r="A24426">
            <v>5213418</v>
          </cell>
          <cell r="B24426" t="str">
            <v>Placa em aço nº 16 galvanizado com película retrorrefletiva tipo III + III - confecção</v>
          </cell>
          <cell r="C24426" t="str">
            <v>m²</v>
          </cell>
          <cell r="D24426">
            <v>553.52</v>
          </cell>
          <cell r="E24426" t="str">
            <v>DNIT - ABR/25</v>
          </cell>
        </row>
        <row r="24427">
          <cell r="A24427">
            <v>5213415</v>
          </cell>
          <cell r="B24427" t="str">
            <v>Placa em aço nº 16 galvanizado com película retrorrefletiva tipo III + SI - confecção</v>
          </cell>
          <cell r="C24427" t="str">
            <v>m²</v>
          </cell>
          <cell r="D24427">
            <v>703.84</v>
          </cell>
          <cell r="E24427" t="str">
            <v>DNIT - ABR/25</v>
          </cell>
        </row>
        <row r="24428">
          <cell r="A24428">
            <v>5213420</v>
          </cell>
          <cell r="B24428" t="str">
            <v>Placa em aço nº 16 galvanizado com película retrorrefletiva tipo III + X - confecção</v>
          </cell>
          <cell r="C24428" t="str">
            <v>m²</v>
          </cell>
          <cell r="D24428">
            <v>637.73</v>
          </cell>
          <cell r="E24428" t="str">
            <v>DNIT - ABR/25</v>
          </cell>
        </row>
        <row r="24429">
          <cell r="A24429">
            <v>5213543</v>
          </cell>
          <cell r="B24429" t="str">
            <v>Placa em aço, modulada - 2,00 x 1,00 m - película retrorrefletiva tipo I + I - fornecimento e implantação</v>
          </cell>
          <cell r="C24429" t="str">
            <v>un</v>
          </cell>
          <cell r="D24429">
            <v>1186.19</v>
          </cell>
          <cell r="E24429" t="str">
            <v>DNIT - ABR/25</v>
          </cell>
        </row>
        <row r="24430">
          <cell r="A24430">
            <v>5213552</v>
          </cell>
          <cell r="B24430" t="str">
            <v>Placa em aço, modulada - 2,00 x 1,00 m - película retrorrefletiva tipo I + III - fornecimento e implantação</v>
          </cell>
          <cell r="C24430" t="str">
            <v>un</v>
          </cell>
          <cell r="D24430">
            <v>1263.53</v>
          </cell>
          <cell r="E24430" t="str">
            <v>DNIT - ABR/25</v>
          </cell>
        </row>
        <row r="24431">
          <cell r="A24431">
            <v>5213561</v>
          </cell>
          <cell r="B24431" t="str">
            <v>Placa em aço, modulada - 2,00 x 1,00 m - película retrorrefletiva tipo III + III - fornecimento e implantação</v>
          </cell>
          <cell r="C24431" t="str">
            <v>un</v>
          </cell>
          <cell r="D24431">
            <v>1456.89</v>
          </cell>
          <cell r="E24431" t="str">
            <v>DNIT - ABR/25</v>
          </cell>
        </row>
        <row r="24432">
          <cell r="A24432">
            <v>5213544</v>
          </cell>
          <cell r="B24432" t="str">
            <v>Placa em aço, modulada - 3,00 x 1,50 m - película retrorrefletiva tipo I + I - fornecimento e implantação</v>
          </cell>
          <cell r="C24432" t="str">
            <v>un</v>
          </cell>
          <cell r="D24432">
            <v>2551.69</v>
          </cell>
          <cell r="E24432" t="str">
            <v>DNIT - ABR/25</v>
          </cell>
        </row>
        <row r="24433">
          <cell r="A24433">
            <v>5213553</v>
          </cell>
          <cell r="B24433" t="str">
            <v>Placa em aço, modulada - 3,00 x 1,50 m - película retrorrefletiva tipo I + III - fornecimento e implantação</v>
          </cell>
          <cell r="C24433" t="str">
            <v>un</v>
          </cell>
          <cell r="D24433">
            <v>2725.7</v>
          </cell>
          <cell r="E24433" t="str">
            <v>DNIT - ABR/25</v>
          </cell>
        </row>
        <row r="24434">
          <cell r="A24434">
            <v>5213562</v>
          </cell>
          <cell r="B24434" t="str">
            <v>Placa em aço, modulada - 3,00 x 1,50 m - película retrorrefletiva tipo III + III - fornecimento e implantação</v>
          </cell>
          <cell r="C24434" t="str">
            <v>un</v>
          </cell>
          <cell r="D24434">
            <v>3160.76</v>
          </cell>
          <cell r="E24434" t="str">
            <v>DNIT - ABR/25</v>
          </cell>
        </row>
        <row r="24435">
          <cell r="A24435">
            <v>5213545</v>
          </cell>
          <cell r="B24435" t="str">
            <v>Placa em aço, modulada - 3,00 x 2,00 m - película retrorrefletiva tipo I + I - fornecimento e implantação</v>
          </cell>
          <cell r="C24435" t="str">
            <v>un</v>
          </cell>
          <cell r="D24435">
            <v>3370.99</v>
          </cell>
          <cell r="E24435" t="str">
            <v>DNIT - ABR/25</v>
          </cell>
        </row>
        <row r="24436">
          <cell r="A24436">
            <v>5213554</v>
          </cell>
          <cell r="B24436" t="str">
            <v>Placa em aço, modulada - 3,00 x 2,00 m - película retrorrefletiva tipo I + III - fornecimento e implantação</v>
          </cell>
          <cell r="C24436" t="str">
            <v>un</v>
          </cell>
          <cell r="D24436">
            <v>3603.01</v>
          </cell>
          <cell r="E24436" t="str">
            <v>DNIT - ABR/25</v>
          </cell>
        </row>
        <row r="24437">
          <cell r="A24437">
            <v>5213563</v>
          </cell>
          <cell r="B24437" t="str">
            <v>Placa em aço, modulada - 3,00 x 2,00 m - película retrorrefletiva tipo III + III - fornecimento e implantação</v>
          </cell>
          <cell r="C24437" t="str">
            <v>un</v>
          </cell>
          <cell r="D24437">
            <v>4183.09</v>
          </cell>
          <cell r="E24437" t="str">
            <v>DNIT - ABR/25</v>
          </cell>
        </row>
        <row r="24438">
          <cell r="A24438">
            <v>5213546</v>
          </cell>
          <cell r="B24438" t="str">
            <v>Placa em aço, modulada - 4,00 x 2,00 m - película retrorrefletiva tipo I + I - fornecimento e implantação</v>
          </cell>
          <cell r="C24438" t="str">
            <v>un</v>
          </cell>
          <cell r="D24438">
            <v>4557.18</v>
          </cell>
          <cell r="E24438" t="str">
            <v>DNIT - ABR/25</v>
          </cell>
        </row>
        <row r="24439">
          <cell r="A24439">
            <v>5213555</v>
          </cell>
          <cell r="B24439" t="str">
            <v>Placa em aço, modulada - 4,00 x 2,00 m - película retrorrefletiva tipo I + III - fornecimento e implantação</v>
          </cell>
          <cell r="C24439" t="str">
            <v>un</v>
          </cell>
          <cell r="D24439">
            <v>4866.54</v>
          </cell>
          <cell r="E24439" t="str">
            <v>DNIT - ABR/25</v>
          </cell>
        </row>
        <row r="24440">
          <cell r="A24440">
            <v>5213564</v>
          </cell>
          <cell r="B24440" t="str">
            <v>Placa em aço, modulada - 4,00 x 2,00 m - película retrorrefletiva tipo III + III - fornecimento e implantação</v>
          </cell>
          <cell r="C24440" t="str">
            <v>un</v>
          </cell>
          <cell r="D24440">
            <v>5639.98</v>
          </cell>
          <cell r="E24440" t="str">
            <v>DNIT - ABR/25</v>
          </cell>
        </row>
        <row r="24441">
          <cell r="A24441">
            <v>5213548</v>
          </cell>
          <cell r="B24441" t="str">
            <v>Placa em aço, modulada - 4,00 x 3,00 m - película retrorrefletiva tipo I + I - fornecimento e implantação</v>
          </cell>
          <cell r="C24441" t="str">
            <v>un</v>
          </cell>
          <cell r="D24441">
            <v>6741.98</v>
          </cell>
          <cell r="E24441" t="str">
            <v>DNIT - ABR/25</v>
          </cell>
        </row>
        <row r="24442">
          <cell r="A24442">
            <v>5213557</v>
          </cell>
          <cell r="B24442" t="str">
            <v>Placa em aço, modulada - 4,00 x 3,00 m - película retrorrefletiva tipo I + III - fornecimento e implantação</v>
          </cell>
          <cell r="C24442" t="str">
            <v>un</v>
          </cell>
          <cell r="D24442">
            <v>7206.02</v>
          </cell>
          <cell r="E24442" t="str">
            <v>DNIT - ABR/25</v>
          </cell>
        </row>
        <row r="24443">
          <cell r="A24443">
            <v>5213566</v>
          </cell>
          <cell r="B24443" t="str">
            <v>Placa em aço, modulada - 4,00 x 3,00 m - película retrorrefletiva tipo III + III - fornecimento e implantação</v>
          </cell>
          <cell r="C24443" t="str">
            <v>un</v>
          </cell>
          <cell r="D24443">
            <v>8366.18</v>
          </cell>
          <cell r="E24443" t="str">
            <v>DNIT - ABR/25</v>
          </cell>
        </row>
        <row r="24444">
          <cell r="A24444">
            <v>5213576</v>
          </cell>
          <cell r="B24444" t="str">
            <v>Placa em aço, modulada - acima de 2 m² - película I + I - fornecimento e implantação</v>
          </cell>
          <cell r="C24444" t="str">
            <v>m²</v>
          </cell>
          <cell r="D24444">
            <v>608.73</v>
          </cell>
          <cell r="E24444" t="str">
            <v>DNIT - ABR/25</v>
          </cell>
        </row>
        <row r="24445">
          <cell r="A24445">
            <v>5213577</v>
          </cell>
          <cell r="B24445" t="str">
            <v>Placa em aço, modulada - acima de 2 m² - película I + III - fornecimento e implantação</v>
          </cell>
          <cell r="C24445" t="str">
            <v>m²</v>
          </cell>
          <cell r="D24445">
            <v>647.4</v>
          </cell>
          <cell r="E24445" t="str">
            <v>DNIT - ABR/25</v>
          </cell>
        </row>
        <row r="24446">
          <cell r="A24446">
            <v>5213578</v>
          </cell>
          <cell r="B24446" t="str">
            <v>Placa em aço, modulada - acima de 2 m² - película III + III - fornecimento e implantação</v>
          </cell>
          <cell r="C24446" t="str">
            <v>m²</v>
          </cell>
          <cell r="D24446">
            <v>744.08</v>
          </cell>
          <cell r="E24446" t="str">
            <v>DNIT - ABR/25</v>
          </cell>
        </row>
        <row r="24447">
          <cell r="A24447">
            <v>5213425</v>
          </cell>
          <cell r="B24447" t="str">
            <v>Placa em alumínio composto de 3 mm, modulada, aérea, com película retrorrefletiva tipo I + III - confecção</v>
          </cell>
          <cell r="C24447" t="str">
            <v>m²</v>
          </cell>
          <cell r="D24447">
            <v>590.08000000000004</v>
          </cell>
          <cell r="E24447" t="str">
            <v>DNIT - ABR/25</v>
          </cell>
        </row>
        <row r="24448">
          <cell r="A24448">
            <v>5213426</v>
          </cell>
          <cell r="B24448" t="str">
            <v>Placa em alumínio composto de 3 mm, modulada, aérea, com película retrorrefletiva tipo III + III - confecção</v>
          </cell>
          <cell r="C24448" t="str">
            <v>m²</v>
          </cell>
          <cell r="D24448">
            <v>686.76</v>
          </cell>
          <cell r="E24448" t="str">
            <v>DNIT - ABR/25</v>
          </cell>
        </row>
        <row r="24449">
          <cell r="A24449">
            <v>5213427</v>
          </cell>
          <cell r="B24449" t="str">
            <v>Placa em alumínio composto de 3 mm, modulada, aérea, com película retrorrefletiva tipo III + X - confecção</v>
          </cell>
          <cell r="C24449" t="str">
            <v>m²</v>
          </cell>
          <cell r="D24449">
            <v>770.97</v>
          </cell>
          <cell r="E24449" t="str">
            <v>DNIT - ABR/25</v>
          </cell>
        </row>
        <row r="24450">
          <cell r="A24450">
            <v>5213567</v>
          </cell>
          <cell r="B24450" t="str">
            <v>Placa em alumínio composto de 3 mm, modulada, aérea, com película retrorrefletiva tipo X + SI - confecção</v>
          </cell>
          <cell r="C24450" t="str">
            <v>m²</v>
          </cell>
          <cell r="D24450">
            <v>947.18</v>
          </cell>
          <cell r="E24450" t="str">
            <v>DNIT - ABR/25</v>
          </cell>
        </row>
        <row r="24451">
          <cell r="A24451">
            <v>5213486</v>
          </cell>
          <cell r="B24451" t="str">
            <v>Placa em alumínio composto, espessura de 3,0 mm, modulada, aérea - película retrorrefletiva tipo I + III - fornecimento e implantação</v>
          </cell>
          <cell r="C24451" t="str">
            <v>m²</v>
          </cell>
          <cell r="D24451">
            <v>929.78</v>
          </cell>
          <cell r="E24451" t="str">
            <v>DNIT - ABR/25</v>
          </cell>
        </row>
        <row r="24452">
          <cell r="A24452">
            <v>5213487</v>
          </cell>
          <cell r="B24452" t="str">
            <v>Placa em alumínio composto, espessura de 3,0 mm, modulada, aérea - película retrorrefletiva tipo III + III - fornecimento e implantação</v>
          </cell>
          <cell r="C24452" t="str">
            <v>m²</v>
          </cell>
          <cell r="D24452">
            <v>1026.46</v>
          </cell>
          <cell r="E24452" t="str">
            <v>DNIT - ABR/25</v>
          </cell>
        </row>
        <row r="24453">
          <cell r="A24453">
            <v>5213488</v>
          </cell>
          <cell r="B24453" t="str">
            <v>Placa em alumínio composto, espessura de 3,0 mm, modulada, aérea - película retrorrefletiva tipo III + X - fornecimento e implantação</v>
          </cell>
          <cell r="C24453" t="str">
            <v>m²</v>
          </cell>
          <cell r="D24453">
            <v>1110.67</v>
          </cell>
          <cell r="E24453" t="str">
            <v>DNIT - ABR/25</v>
          </cell>
        </row>
        <row r="24454">
          <cell r="A24454">
            <v>5213568</v>
          </cell>
          <cell r="B24454" t="str">
            <v>Placa em alumínio composto, espessura de 3,0 mm, modulada, aérea - película retrorrefletiva tipo X + SI - fornecimento e implantação</v>
          </cell>
          <cell r="C24454" t="str">
            <v>m²</v>
          </cell>
          <cell r="D24454">
            <v>1286.8800000000001</v>
          </cell>
          <cell r="E24454" t="str">
            <v>DNIT - ABR/25</v>
          </cell>
        </row>
        <row r="24455">
          <cell r="A24455">
            <v>5213483</v>
          </cell>
          <cell r="B24455" t="str">
            <v>Placa em alumínio, espessura de 1,5 mm, modulada, aérea - película retrorrefletiva tipo I + III - fornecimento e implantação</v>
          </cell>
          <cell r="C24455" t="str">
            <v>m²</v>
          </cell>
          <cell r="D24455">
            <v>962.81</v>
          </cell>
          <cell r="E24455" t="str">
            <v>DNIT - ABR/25</v>
          </cell>
        </row>
        <row r="24456">
          <cell r="A24456">
            <v>5213484</v>
          </cell>
          <cell r="B24456" t="str">
            <v>Placa em alumínio, espessura de 1,5 mm, modulada, aérea - película retrorrefletiva tipo III + III - fornecimento e implantação</v>
          </cell>
          <cell r="C24456" t="str">
            <v>m²</v>
          </cell>
          <cell r="D24456">
            <v>1059.49</v>
          </cell>
          <cell r="E24456" t="str">
            <v>DNIT - ABR/25</v>
          </cell>
        </row>
        <row r="24457">
          <cell r="A24457">
            <v>5213485</v>
          </cell>
          <cell r="B24457" t="str">
            <v>Placa em alumínio, espessura de 1,5 mm, modulada, aérea - película retrorrefletiva tipo III + X - fornecimento e implantação</v>
          </cell>
          <cell r="C24457" t="str">
            <v>m²</v>
          </cell>
          <cell r="D24457">
            <v>1143.7</v>
          </cell>
          <cell r="E24457" t="str">
            <v>DNIT - ABR/25</v>
          </cell>
        </row>
        <row r="24458">
          <cell r="A24458">
            <v>5213434</v>
          </cell>
          <cell r="B24458" t="str">
            <v>Placa em alumínio, espessura de 1,5 mm, modulada, aérea, com película retrorrefletiva tipo I + III - confecção</v>
          </cell>
          <cell r="C24458" t="str">
            <v>m²</v>
          </cell>
          <cell r="D24458">
            <v>623.11</v>
          </cell>
          <cell r="E24458" t="str">
            <v>DNIT - ABR/25</v>
          </cell>
        </row>
        <row r="24459">
          <cell r="A24459">
            <v>5213435</v>
          </cell>
          <cell r="B24459" t="str">
            <v>Placa em alumínio, espessura de 1,5 mm, modulada, aérea, com película retrorrefletiva tipo III + III - confecção</v>
          </cell>
          <cell r="C24459" t="str">
            <v>m²</v>
          </cell>
          <cell r="D24459">
            <v>719.79</v>
          </cell>
          <cell r="E24459" t="str">
            <v>DNIT - ABR/25</v>
          </cell>
        </row>
        <row r="24460">
          <cell r="A24460">
            <v>5213436</v>
          </cell>
          <cell r="B24460" t="str">
            <v>Placa em alumínio, espessura de 1,5 mm, modulada, aérea, com película retrorrefletiva tipo III + X - confecção</v>
          </cell>
          <cell r="C24460" t="str">
            <v>m²</v>
          </cell>
          <cell r="D24460">
            <v>804</v>
          </cell>
          <cell r="E24460" t="str">
            <v>DNIT - ABR/25</v>
          </cell>
        </row>
        <row r="24461">
          <cell r="A24461">
            <v>5213430</v>
          </cell>
          <cell r="B24461" t="str">
            <v>Placa em chapa de poliéster reforçada com fibra de vidro com película retrorrefletiva tipo I + I - confecção</v>
          </cell>
          <cell r="C24461" t="str">
            <v>m²</v>
          </cell>
          <cell r="D24461">
            <v>383.64</v>
          </cell>
          <cell r="E24461" t="str">
            <v>DNIT - ABR/25</v>
          </cell>
        </row>
        <row r="24462">
          <cell r="A24462">
            <v>5213431</v>
          </cell>
          <cell r="B24462" t="str">
            <v>Placa em chapa de poliéster reforçada com fibra de vidro com película retrorrefletiva tipo I + III - confecção</v>
          </cell>
          <cell r="C24462" t="str">
            <v>m²</v>
          </cell>
          <cell r="D24462">
            <v>422.31</v>
          </cell>
          <cell r="E24462" t="str">
            <v>DNIT - ABR/25</v>
          </cell>
        </row>
        <row r="24463">
          <cell r="A24463">
            <v>5213433</v>
          </cell>
          <cell r="B24463" t="str">
            <v>Placa em chapa de poliéster reforçada com fibra de vidro com película retrorrefletiva tipo I + IV - confecção</v>
          </cell>
          <cell r="C24463" t="str">
            <v>m²</v>
          </cell>
          <cell r="D24463">
            <v>378.02</v>
          </cell>
          <cell r="E24463" t="str">
            <v>DNIT - ABR/25</v>
          </cell>
        </row>
        <row r="24464">
          <cell r="A24464">
            <v>5213428</v>
          </cell>
          <cell r="B24464" t="str">
            <v>Placa em chapa de poliéster reforçada com fibra de vidro com película retrorrefletiva tipo I + SI - confecção</v>
          </cell>
          <cell r="C24464" t="str">
            <v>m²</v>
          </cell>
          <cell r="D24464">
            <v>562.21</v>
          </cell>
          <cell r="E24464" t="str">
            <v>DNIT - ABR/25</v>
          </cell>
        </row>
        <row r="24465">
          <cell r="A24465">
            <v>5213432</v>
          </cell>
          <cell r="B24465" t="str">
            <v>Placa em chapa de poliéster reforçada com fibra de vidro com película retrorrefletiva tipo III + III - confecção</v>
          </cell>
          <cell r="C24465" t="str">
            <v>m²</v>
          </cell>
          <cell r="D24465">
            <v>518.98</v>
          </cell>
          <cell r="E24465" t="str">
            <v>DNIT - ABR/25</v>
          </cell>
        </row>
        <row r="24466">
          <cell r="A24466">
            <v>5213429</v>
          </cell>
          <cell r="B24466" t="str">
            <v>Placa em chapa de poliéster reforçada com fibra de vidro com película retrorrefletiva tipo III + SI - confecção</v>
          </cell>
          <cell r="C24466" t="str">
            <v>m²</v>
          </cell>
          <cell r="D24466">
            <v>669.31</v>
          </cell>
          <cell r="E24466" t="str">
            <v>DNIT - ABR/25</v>
          </cell>
        </row>
        <row r="24467">
          <cell r="A24467">
            <v>5213516</v>
          </cell>
          <cell r="B24467" t="str">
            <v>Placa em fibra - 2,00 x 1,00 m - película retrorrefletiva tipo I + I - fornecimento e implantação</v>
          </cell>
          <cell r="C24467" t="str">
            <v>un</v>
          </cell>
          <cell r="D24467">
            <v>861.07</v>
          </cell>
          <cell r="E24467" t="str">
            <v>DNIT - ABR/25</v>
          </cell>
        </row>
        <row r="24468">
          <cell r="A24468">
            <v>5213525</v>
          </cell>
          <cell r="B24468" t="str">
            <v>Placa em fibra - 2,00 x 1,00 m - película retrorrefletiva tipo I + III - fornecimento e implantação</v>
          </cell>
          <cell r="C24468" t="str">
            <v>un</v>
          </cell>
          <cell r="D24468">
            <v>938.41</v>
          </cell>
          <cell r="E24468" t="str">
            <v>DNIT - ABR/25</v>
          </cell>
        </row>
        <row r="24469">
          <cell r="A24469">
            <v>5213534</v>
          </cell>
          <cell r="B24469" t="str">
            <v>Placa em fibra - 2,00 x 1,00 m - película retrorrefletiva tipo III + III - fornecimento e implantação</v>
          </cell>
          <cell r="C24469" t="str">
            <v>un</v>
          </cell>
          <cell r="D24469">
            <v>1131.75</v>
          </cell>
          <cell r="E24469" t="str">
            <v>DNIT - ABR/25</v>
          </cell>
        </row>
        <row r="24470">
          <cell r="A24470">
            <v>5213517</v>
          </cell>
          <cell r="B24470" t="str">
            <v>Placa em fibra - 3,00 x 1,50 m - película retrorrefletiva tipo I + I - fornecimento e implantação</v>
          </cell>
          <cell r="C24470" t="str">
            <v>un</v>
          </cell>
          <cell r="D24470">
            <v>1820.17</v>
          </cell>
          <cell r="E24470" t="str">
            <v>DNIT - ABR/25</v>
          </cell>
        </row>
        <row r="24471">
          <cell r="A24471">
            <v>5213526</v>
          </cell>
          <cell r="B24471" t="str">
            <v>Placa em fibra - 3,00 x 1,50 m - película retrorrefletiva tipo I + III - fornecimento e implantação</v>
          </cell>
          <cell r="C24471" t="str">
            <v>un</v>
          </cell>
          <cell r="D24471">
            <v>1994.18</v>
          </cell>
          <cell r="E24471" t="str">
            <v>DNIT - ABR/25</v>
          </cell>
        </row>
        <row r="24472">
          <cell r="A24472">
            <v>5213535</v>
          </cell>
          <cell r="B24472" t="str">
            <v>Placa em fibra - 3,00 x 1,50 m - película retrorrefletiva tipo III + III - fornecimento e implantação</v>
          </cell>
          <cell r="C24472" t="str">
            <v>un</v>
          </cell>
          <cell r="D24472">
            <v>2429.1999999999998</v>
          </cell>
          <cell r="E24472" t="str">
            <v>DNIT - ABR/25</v>
          </cell>
        </row>
        <row r="24473">
          <cell r="A24473">
            <v>5213518</v>
          </cell>
          <cell r="B24473" t="str">
            <v>Placa em fibra - 3,00 x 2,00 m - película retrorrefletiva tipo I + I - fornecimento e implantação</v>
          </cell>
          <cell r="C24473" t="str">
            <v>un</v>
          </cell>
          <cell r="D24473">
            <v>2395.63</v>
          </cell>
          <cell r="E24473" t="str">
            <v>DNIT - ABR/25</v>
          </cell>
        </row>
        <row r="24474">
          <cell r="A24474">
            <v>5213527</v>
          </cell>
          <cell r="B24474" t="str">
            <v>Placa em fibra - 3,00 x 2,00 m - película retrorrefletiva tipo I + III - fornecimento e implantação</v>
          </cell>
          <cell r="C24474" t="str">
            <v>un</v>
          </cell>
          <cell r="D24474">
            <v>2627.65</v>
          </cell>
          <cell r="E24474" t="str">
            <v>DNIT - ABR/25</v>
          </cell>
        </row>
        <row r="24475">
          <cell r="A24475">
            <v>5213536</v>
          </cell>
          <cell r="B24475" t="str">
            <v>Placa em fibra - 3,00 x 2,00 m - película retrorrefletiva tipo III + III - fornecimento e implantação</v>
          </cell>
          <cell r="C24475" t="str">
            <v>un</v>
          </cell>
          <cell r="D24475">
            <v>3207.67</v>
          </cell>
          <cell r="E24475" t="str">
            <v>DNIT - ABR/25</v>
          </cell>
        </row>
        <row r="24476">
          <cell r="A24476">
            <v>5213519</v>
          </cell>
          <cell r="B24476" t="str">
            <v>Placa em fibra - 4,00 x 2,00 m - película retrorrefletiva tipo I + I - fornecimento e implantação</v>
          </cell>
          <cell r="C24476" t="str">
            <v>un</v>
          </cell>
          <cell r="D24476">
            <v>3256.7</v>
          </cell>
          <cell r="E24476" t="str">
            <v>DNIT - ABR/25</v>
          </cell>
        </row>
        <row r="24477">
          <cell r="A24477">
            <v>5213528</v>
          </cell>
          <cell r="B24477" t="str">
            <v>Placa em fibra - 4,00 x 2,00 m - película retrorrefletiva tipo I + III - fornecimento e implantação</v>
          </cell>
          <cell r="C24477" t="str">
            <v>un</v>
          </cell>
          <cell r="D24477">
            <v>3566.06</v>
          </cell>
          <cell r="E24477" t="str">
            <v>DNIT - ABR/25</v>
          </cell>
        </row>
        <row r="24478">
          <cell r="A24478">
            <v>5213537</v>
          </cell>
          <cell r="B24478" t="str">
            <v>Placa em fibra - 4,00 x 2,00 m - película retrorrefletiva tipo III + III - fornecimento e implantação</v>
          </cell>
          <cell r="C24478" t="str">
            <v>un</v>
          </cell>
          <cell r="D24478">
            <v>4339.42</v>
          </cell>
          <cell r="E24478" t="str">
            <v>DNIT - ABR/25</v>
          </cell>
        </row>
        <row r="24479">
          <cell r="A24479">
            <v>5213521</v>
          </cell>
          <cell r="B24479" t="str">
            <v>Placa em fibra - 4,00 x 3,00 m - película retrorrefletiva tipo I + I - fornecimento e implantação</v>
          </cell>
          <cell r="C24479" t="str">
            <v>un</v>
          </cell>
          <cell r="D24479">
            <v>4791.26</v>
          </cell>
          <cell r="E24479" t="str">
            <v>DNIT - ABR/25</v>
          </cell>
        </row>
        <row r="24480">
          <cell r="A24480">
            <v>5213530</v>
          </cell>
          <cell r="B24480" t="str">
            <v>Placa em fibra - 4,00 x 3,00 m - película retrorrefletiva tipo I + III - fornecimento e implantação</v>
          </cell>
          <cell r="C24480" t="str">
            <v>un</v>
          </cell>
          <cell r="D24480">
            <v>5255.3</v>
          </cell>
          <cell r="E24480" t="str">
            <v>DNIT - ABR/25</v>
          </cell>
        </row>
        <row r="24481">
          <cell r="A24481">
            <v>5213539</v>
          </cell>
          <cell r="B24481" t="str">
            <v>Placa em fibra - 4,00 x 3,00 m - película retrorrefletiva tipo III + III - fornecimento e implantação</v>
          </cell>
          <cell r="C24481" t="str">
            <v>un</v>
          </cell>
          <cell r="D24481">
            <v>6415.34</v>
          </cell>
          <cell r="E24481" t="str">
            <v>DNIT - ABR/25</v>
          </cell>
        </row>
        <row r="24482">
          <cell r="A24482">
            <v>5213573</v>
          </cell>
          <cell r="B24482" t="str">
            <v>Placa em fibra - película I + I - fornecimento e implantação</v>
          </cell>
          <cell r="C24482" t="str">
            <v>m²</v>
          </cell>
          <cell r="D24482">
            <v>446.17</v>
          </cell>
          <cell r="E24482" t="str">
            <v>DNIT - ABR/25</v>
          </cell>
        </row>
        <row r="24483">
          <cell r="A24483">
            <v>5213574</v>
          </cell>
          <cell r="B24483" t="str">
            <v>Placa em fibra - película I + III - fornecimento e implantação</v>
          </cell>
          <cell r="C24483" t="str">
            <v>m²</v>
          </cell>
          <cell r="D24483">
            <v>484.84</v>
          </cell>
          <cell r="E24483" t="str">
            <v>DNIT - ABR/25</v>
          </cell>
        </row>
        <row r="24484">
          <cell r="A24484">
            <v>5213575</v>
          </cell>
          <cell r="B24484" t="str">
            <v>Placa em fibra - película III + III - fornecimento e implantação</v>
          </cell>
          <cell r="C24484" t="str">
            <v>m²</v>
          </cell>
          <cell r="D24484">
            <v>581.51</v>
          </cell>
          <cell r="E24484" t="str">
            <v>DNIT - ABR/25</v>
          </cell>
        </row>
        <row r="24485">
          <cell r="A24485">
            <v>5213480</v>
          </cell>
          <cell r="B24485" t="str">
            <v>Placa em fibra, modulada, aérea - película retrorrefletiva tipo I + III - fornecimento e implantação</v>
          </cell>
          <cell r="C24485" t="str">
            <v>m²</v>
          </cell>
          <cell r="D24485">
            <v>880.94</v>
          </cell>
          <cell r="E24485" t="str">
            <v>DNIT - ABR/25</v>
          </cell>
        </row>
        <row r="24486">
          <cell r="A24486">
            <v>5213481</v>
          </cell>
          <cell r="B24486" t="str">
            <v>Placa em fibra, modulada, aérea - película retrorrefletiva tipo III + III - fornecimento e implantação</v>
          </cell>
          <cell r="C24486" t="str">
            <v>m²</v>
          </cell>
          <cell r="D24486">
            <v>977.61</v>
          </cell>
          <cell r="E24486" t="str">
            <v>DNIT - ABR/25</v>
          </cell>
        </row>
        <row r="24487">
          <cell r="A24487">
            <v>5213482</v>
          </cell>
          <cell r="B24487" t="str">
            <v>Placa em fibra, modulada, aérea - película retrorrefletiva tipo III + X - fornecimento e implantação</v>
          </cell>
          <cell r="C24487" t="str">
            <v>m²</v>
          </cell>
          <cell r="D24487">
            <v>1061.83</v>
          </cell>
          <cell r="E24487" t="str">
            <v>DNIT - ABR/25</v>
          </cell>
        </row>
        <row r="24488">
          <cell r="A24488">
            <v>5213422</v>
          </cell>
          <cell r="B24488" t="str">
            <v>Placa modulada em aço nº 18 galvanizado com película retrorrefletiva tipo I + I - confecção</v>
          </cell>
          <cell r="C24488" t="str">
            <v>m²</v>
          </cell>
          <cell r="D24488">
            <v>546.20000000000005</v>
          </cell>
          <cell r="E24488" t="str">
            <v>DNIT - ABR/25</v>
          </cell>
        </row>
        <row r="24489">
          <cell r="A24489">
            <v>5213423</v>
          </cell>
          <cell r="B24489" t="str">
            <v>Placa modulada em aço nº 18 galvanizado com película retrorrefletiva tipo I + III - confecção</v>
          </cell>
          <cell r="C24489" t="str">
            <v>m²</v>
          </cell>
          <cell r="D24489">
            <v>584.87</v>
          </cell>
          <cell r="E24489" t="str">
            <v>DNIT - ABR/25</v>
          </cell>
        </row>
        <row r="24490">
          <cell r="A24490">
            <v>5213424</v>
          </cell>
          <cell r="B24490" t="str">
            <v>Placa modulada em aço nº 18 galvanizado com película retrorrefletiva tipo III + III - confecção</v>
          </cell>
          <cell r="C24490" t="str">
            <v>m²</v>
          </cell>
          <cell r="D24490">
            <v>681.55</v>
          </cell>
          <cell r="E24490" t="str">
            <v>DNIT - ABR/25</v>
          </cell>
        </row>
        <row r="24491">
          <cell r="A24491">
            <v>5213437</v>
          </cell>
          <cell r="B24491" t="str">
            <v>Placa modulada em chapa de poliéster reforçada com fibra de vidro, aérea, com película retrorrefletiva tipo I + III - confecção</v>
          </cell>
          <cell r="C24491" t="str">
            <v>m²</v>
          </cell>
          <cell r="D24491">
            <v>541.24</v>
          </cell>
          <cell r="E24491" t="str">
            <v>DNIT - ABR/25</v>
          </cell>
        </row>
        <row r="24492">
          <cell r="A24492">
            <v>5213438</v>
          </cell>
          <cell r="B24492" t="str">
            <v>Placa modulada em chapa de poliéster reforçada com fibra de vidro, aérea, com película retrorrefletiva tipo III + III - confecção</v>
          </cell>
          <cell r="C24492" t="str">
            <v>m²</v>
          </cell>
          <cell r="D24492">
            <v>637.91</v>
          </cell>
          <cell r="E24492" t="str">
            <v>DNIT - ABR/25</v>
          </cell>
        </row>
        <row r="24493">
          <cell r="A24493">
            <v>5213439</v>
          </cell>
          <cell r="B24493" t="str">
            <v>Placa modulada em chapa de poliéster reforçada com fibra de vidro, aérea, com película retrorrefletiva tipo III + X - confecção</v>
          </cell>
          <cell r="C24493" t="str">
            <v>m²</v>
          </cell>
          <cell r="D24493">
            <v>722.13</v>
          </cell>
          <cell r="E24493" t="str">
            <v>DNIT - ABR/25</v>
          </cell>
        </row>
        <row r="24494">
          <cell r="A24494">
            <v>5212556</v>
          </cell>
          <cell r="B24494" t="str">
            <v>Placa para sinalização de obras montada em cavalete metálico - 1,00 x 1,00 m - utilização de 600 ciclos - fornecimento, 01 implantação e 01 retirada diária</v>
          </cell>
          <cell r="C24494" t="str">
            <v>un.dia</v>
          </cell>
          <cell r="D24494">
            <v>2.06</v>
          </cell>
          <cell r="E24494" t="str">
            <v>DNIT - ABR/25</v>
          </cell>
        </row>
        <row r="24495">
          <cell r="A24495">
            <v>5213649</v>
          </cell>
          <cell r="B24495" t="str">
            <v>Pórtico metálico com vão de 15,9 m, vento de 35 m/s e área de exposição de até 23,85 m² - fornecimento e implantação - areia e brita comerciais</v>
          </cell>
          <cell r="C24495" t="str">
            <v>un</v>
          </cell>
          <cell r="D24495">
            <v>100720.36</v>
          </cell>
          <cell r="E24495" t="str">
            <v>DNIT - ABR/25</v>
          </cell>
        </row>
        <row r="24496">
          <cell r="A24496">
            <v>5213591</v>
          </cell>
          <cell r="B24496" t="str">
            <v>Pórtico metálico com vão de 15,9 m, vento de 35 m/s e área de exposição de até 23,85 m² - fornecimento e implantação - areia extraída e brita produzida</v>
          </cell>
          <cell r="C24496" t="str">
            <v>un</v>
          </cell>
          <cell r="D24496">
            <v>100720.36</v>
          </cell>
          <cell r="E24496" t="str">
            <v>DNIT - ABR/25</v>
          </cell>
        </row>
        <row r="24497">
          <cell r="A24497">
            <v>5213718</v>
          </cell>
          <cell r="B24497" t="str">
            <v>Pórtico metálico com vão de 15,9 m, vento de 40 m/s e área de exposição de até 23,85 m² - fornecimento e implantação - areia e brita comerciais</v>
          </cell>
          <cell r="C24497" t="str">
            <v>un</v>
          </cell>
          <cell r="D24497">
            <v>111525.28</v>
          </cell>
          <cell r="E24497" t="str">
            <v>DNIT - ABR/25</v>
          </cell>
        </row>
        <row r="24498">
          <cell r="A24498">
            <v>5213741</v>
          </cell>
          <cell r="B24498" t="str">
            <v>Pórtico metálico com vão de 15,9 m, vento de 40 m/s e área de exposição de até 23,85 m² - fornecimento e implantação - areia extraída e brita produzida</v>
          </cell>
          <cell r="C24498" t="str">
            <v>un</v>
          </cell>
          <cell r="D24498">
            <v>111525.28</v>
          </cell>
          <cell r="E24498" t="str">
            <v>DNIT - ABR/25</v>
          </cell>
        </row>
        <row r="24499">
          <cell r="A24499">
            <v>5213776</v>
          </cell>
          <cell r="B24499" t="str">
            <v>Pórtico metálico com vão de 15,9 m, vento de 45 m/s e área de exposição de até 23,85 m² - fornecimento e implantação - areia e brita comerciais</v>
          </cell>
          <cell r="C24499" t="str">
            <v>un</v>
          </cell>
          <cell r="D24499">
            <v>112211.33</v>
          </cell>
          <cell r="E24499" t="str">
            <v>DNIT - ABR/25</v>
          </cell>
        </row>
        <row r="24500">
          <cell r="A24500">
            <v>5213799</v>
          </cell>
          <cell r="B24500" t="str">
            <v>Pórtico metálico com vão de 15,9 m, vento de 45 m/s e área de exposição de até 23,85 m² - fornecimento e implantação - areia extraída e brita produzida</v>
          </cell>
          <cell r="C24500" t="str">
            <v>un</v>
          </cell>
          <cell r="D24500">
            <v>112211.33</v>
          </cell>
          <cell r="E24500" t="str">
            <v>DNIT - ABR/25</v>
          </cell>
        </row>
        <row r="24501">
          <cell r="A24501">
            <v>5213363</v>
          </cell>
          <cell r="B24501" t="str">
            <v>Recuperação de chapa em aço para placa de sinalização</v>
          </cell>
          <cell r="C24501" t="str">
            <v>m²</v>
          </cell>
          <cell r="D24501">
            <v>40.85</v>
          </cell>
          <cell r="E24501" t="str">
            <v>DNIT - ABR/25</v>
          </cell>
        </row>
        <row r="24502">
          <cell r="A24502">
            <v>5213667</v>
          </cell>
          <cell r="B24502" t="str">
            <v>Remoção da estrutura de pórtico metálico</v>
          </cell>
          <cell r="C24502" t="str">
            <v>un</v>
          </cell>
          <cell r="D24502">
            <v>363.29</v>
          </cell>
          <cell r="E24502" t="str">
            <v>DNIT - ABR/25</v>
          </cell>
        </row>
        <row r="24503">
          <cell r="A24503">
            <v>5213683</v>
          </cell>
          <cell r="B24503" t="str">
            <v>Remoção da estrutura de semipórtico duplo metálico</v>
          </cell>
          <cell r="C24503" t="str">
            <v>un</v>
          </cell>
          <cell r="D24503">
            <v>254.97</v>
          </cell>
          <cell r="E24503" t="str">
            <v>DNIT - ABR/25</v>
          </cell>
        </row>
        <row r="24504">
          <cell r="A24504">
            <v>5213660</v>
          </cell>
          <cell r="B24504" t="str">
            <v>Remoção da estrutura de semipórtico metálico</v>
          </cell>
          <cell r="C24504" t="str">
            <v>un</v>
          </cell>
          <cell r="D24504">
            <v>212.48</v>
          </cell>
          <cell r="E24504" t="str">
            <v>DNIT - ABR/25</v>
          </cell>
        </row>
        <row r="24505">
          <cell r="A24505">
            <v>5213364</v>
          </cell>
          <cell r="B24505" t="str">
            <v>Remoção de placa de sinalização</v>
          </cell>
          <cell r="C24505" t="str">
            <v>m²</v>
          </cell>
          <cell r="D24505">
            <v>23.06</v>
          </cell>
          <cell r="E24505" t="str">
            <v>DNIT - ABR/25</v>
          </cell>
        </row>
        <row r="24506">
          <cell r="A24506">
            <v>5213832</v>
          </cell>
          <cell r="B24506" t="str">
            <v>Remoção de sinalização horizontal com maçarico</v>
          </cell>
          <cell r="C24506" t="str">
            <v>m²</v>
          </cell>
          <cell r="D24506">
            <v>4.99</v>
          </cell>
          <cell r="E24506" t="str">
            <v>DNIT - ABR/25</v>
          </cell>
        </row>
        <row r="24507">
          <cell r="A24507">
            <v>5213830</v>
          </cell>
          <cell r="B24507" t="str">
            <v>Remoção de sinalização horizontal por fresagem</v>
          </cell>
          <cell r="C24507" t="str">
            <v>m²</v>
          </cell>
          <cell r="D24507">
            <v>5.09</v>
          </cell>
          <cell r="E24507" t="str">
            <v>DNIT - ABR/25</v>
          </cell>
        </row>
        <row r="24508">
          <cell r="A24508">
            <v>5213831</v>
          </cell>
          <cell r="B24508" t="str">
            <v>Remoção de sinalização horizontal tipo pintura acrílica por jateamento abrasivo úmido com vidro - utilização de 3 vezes</v>
          </cell>
          <cell r="C24508" t="str">
            <v>m²</v>
          </cell>
          <cell r="D24508">
            <v>69.540000000000006</v>
          </cell>
          <cell r="E24508" t="str">
            <v>DNIT - ABR/25</v>
          </cell>
        </row>
        <row r="24509">
          <cell r="A24509">
            <v>5213849</v>
          </cell>
          <cell r="B24509" t="str">
            <v>Semáforo móvel com 3 lentes D = 200 mm</v>
          </cell>
          <cell r="C24509" t="str">
            <v>h</v>
          </cell>
          <cell r="D24509">
            <v>4.1500000000000004</v>
          </cell>
          <cell r="E24509" t="str">
            <v>DNIT - ABR/25</v>
          </cell>
        </row>
        <row r="24510">
          <cell r="A24510">
            <v>5213636</v>
          </cell>
          <cell r="B24510" t="str">
            <v>Semipórtico duplo metálico com vão de 2 x 8,3 m, vento de 35 m/s e área de exposição de até 2 x 12,45 m² - fornecimento e implantação - areia e brita comerciais</v>
          </cell>
          <cell r="C24510" t="str">
            <v>un</v>
          </cell>
          <cell r="D24510">
            <v>99340.35</v>
          </cell>
          <cell r="E24510" t="str">
            <v>DNIT - ABR/25</v>
          </cell>
        </row>
        <row r="24511">
          <cell r="A24511">
            <v>5213642</v>
          </cell>
          <cell r="B24511" t="str">
            <v>Semipórtico duplo metálico com vão de 2 x 8,3 m, vento de 35 m/s e área de exposição de até 2 x 12,45 m² - fornecimento e implantação - areia extraída e brita produzida</v>
          </cell>
          <cell r="C24511" t="str">
            <v>un</v>
          </cell>
          <cell r="D24511">
            <v>99340.35</v>
          </cell>
          <cell r="E24511" t="str">
            <v>DNIT - ABR/25</v>
          </cell>
        </row>
        <row r="24512">
          <cell r="A24512">
            <v>5213757</v>
          </cell>
          <cell r="B24512" t="str">
            <v>Semipórtico duplo metálico com vão de 2 x 8,3 m, vento de 40 m/s e área de exposição de até 2 x 12,45 m² - fornecimento e implantação - areia e brita comerciais</v>
          </cell>
          <cell r="C24512" t="str">
            <v>un</v>
          </cell>
          <cell r="D24512">
            <v>110176.76</v>
          </cell>
          <cell r="E24512" t="str">
            <v>DNIT - ABR/25</v>
          </cell>
        </row>
        <row r="24513">
          <cell r="A24513">
            <v>5213763</v>
          </cell>
          <cell r="B24513" t="str">
            <v>Semipórtico duplo metálico com vão de 2 x 8,3 m, vento de 40 m/s e área de exposição de até 2 x 12,45 m² - fornecimento e implantação - areia extraída e brita produzida</v>
          </cell>
          <cell r="C24513" t="str">
            <v>un</v>
          </cell>
          <cell r="D24513">
            <v>110176.76</v>
          </cell>
          <cell r="E24513" t="str">
            <v>DNIT - ABR/25</v>
          </cell>
        </row>
        <row r="24514">
          <cell r="A24514">
            <v>5213815</v>
          </cell>
          <cell r="B24514" t="str">
            <v>Semipórtico duplo metálico com vão de 2 x 8,3 m, vento de 45 m/s e área de exposição de até 2 x 12,45 m² - fornecimento e implantação - areia e brita comerciais</v>
          </cell>
          <cell r="C24514" t="str">
            <v>un</v>
          </cell>
          <cell r="D24514">
            <v>121013.17</v>
          </cell>
          <cell r="E24514" t="str">
            <v>DNIT - ABR/25</v>
          </cell>
        </row>
        <row r="24515">
          <cell r="A24515">
            <v>5213821</v>
          </cell>
          <cell r="B24515" t="str">
            <v>Semipórtico duplo metálico com vão de 2 x 8,3 m, vento de 45 m/s e área de exposição de até 2 x 12,45 m² - fornecimento e implantação - areia extraída e brita produzida</v>
          </cell>
          <cell r="C24515" t="str">
            <v>un</v>
          </cell>
          <cell r="D24515">
            <v>121013.17</v>
          </cell>
          <cell r="E24515" t="str">
            <v>DNIT - ABR/25</v>
          </cell>
        </row>
        <row r="24516">
          <cell r="A24516">
            <v>5213630</v>
          </cell>
          <cell r="B24516" t="str">
            <v>Semipórtico metálico com vão de 8,3 m, vento de 35 m/s e área de exposição de até 12,45 m² - fornecimento e implantação - areia e brita comerciais</v>
          </cell>
          <cell r="C24516" t="str">
            <v>un</v>
          </cell>
          <cell r="D24516">
            <v>61658.7</v>
          </cell>
          <cell r="E24516" t="str">
            <v>DNIT - ABR/25</v>
          </cell>
        </row>
        <row r="24517">
          <cell r="A24517">
            <v>5213584</v>
          </cell>
          <cell r="B24517" t="str">
            <v>Semipórtico metálico com vão de 8,3 m, vento de 35 m/s e área de exposição de até 12,45 m² - fornecimento e implantação - areia extraída e brita produzida</v>
          </cell>
          <cell r="C24517" t="str">
            <v>un</v>
          </cell>
          <cell r="D24517">
            <v>61658.7</v>
          </cell>
          <cell r="E24517" t="str">
            <v>DNIT - ABR/25</v>
          </cell>
        </row>
        <row r="24518">
          <cell r="A24518">
            <v>5213711</v>
          </cell>
          <cell r="B24518" t="str">
            <v>Semipórtico metálico com vão de 8,3 m, vento de 40 m/s e área de exposição de até 12,45 m² - fornecimento e implantação - areia e brita comerciais</v>
          </cell>
          <cell r="C24518" t="str">
            <v>un</v>
          </cell>
          <cell r="D24518">
            <v>66132.47</v>
          </cell>
          <cell r="E24518" t="str">
            <v>DNIT - ABR/25</v>
          </cell>
        </row>
        <row r="24519">
          <cell r="A24519">
            <v>5213734</v>
          </cell>
          <cell r="B24519" t="str">
            <v>Semipórtico metálico com vão de 8,3 m, vento de 40 m/s e área de exposição de até 12,45 m² - fornecimento e implantação - areia extraída e brita produzida</v>
          </cell>
          <cell r="C24519" t="str">
            <v>un</v>
          </cell>
          <cell r="D24519">
            <v>66132.47</v>
          </cell>
          <cell r="E24519" t="str">
            <v>DNIT - ABR/25</v>
          </cell>
        </row>
        <row r="24520">
          <cell r="A24520">
            <v>5213769</v>
          </cell>
          <cell r="B24520" t="str">
            <v>Semipórtico metálico com vão de 8,3 m, vento de 45 m/s e área de exposição de até 12,45 m² - fornecimento e implantação - areia e brita comerciais</v>
          </cell>
          <cell r="C24520" t="str">
            <v>un</v>
          </cell>
          <cell r="D24520">
            <v>72345.5</v>
          </cell>
          <cell r="E24520" t="str">
            <v>DNIT - ABR/25</v>
          </cell>
        </row>
        <row r="24521">
          <cell r="A24521">
            <v>5213792</v>
          </cell>
          <cell r="B24521" t="str">
            <v>Semipórtico metálico com vão de 8,3 m, vento de 45 m/s e área de exposição de até 12,45 m² - fornecimento e implantação - areia extraída e brita produzida</v>
          </cell>
          <cell r="C24521" t="str">
            <v>un</v>
          </cell>
          <cell r="D24521">
            <v>72345.5</v>
          </cell>
          <cell r="E24521" t="str">
            <v>DNIT - ABR/25</v>
          </cell>
        </row>
        <row r="24522">
          <cell r="A24522">
            <v>5213844</v>
          </cell>
          <cell r="B24522" t="str">
            <v>Sinalizador direcional móvel, LED, com banco fotovoltaico de energia e montado em chassi com engate</v>
          </cell>
          <cell r="C24522" t="str">
            <v>h</v>
          </cell>
          <cell r="D24522">
            <v>3.34</v>
          </cell>
          <cell r="E24522" t="str">
            <v>DNIT - ABR/25</v>
          </cell>
        </row>
        <row r="24523">
          <cell r="A24523">
            <v>5213869</v>
          </cell>
          <cell r="B24523" t="str">
            <v>Suporte duplo metálico galvanizado para placas - 3,00 x 1,50 m - fornecimento e implantação</v>
          </cell>
          <cell r="C24523" t="str">
            <v>un</v>
          </cell>
          <cell r="D24523">
            <v>2549.36</v>
          </cell>
          <cell r="E24523" t="str">
            <v>DNIT - ABR/25</v>
          </cell>
        </row>
        <row r="24524">
          <cell r="A24524">
            <v>5213870</v>
          </cell>
          <cell r="B24524" t="str">
            <v>Suporte duplo metálico galvanizado para placas - 3,00 x 2,00 m - fornecimento e implantação</v>
          </cell>
          <cell r="C24524" t="str">
            <v>un</v>
          </cell>
          <cell r="D24524">
            <v>3497.2</v>
          </cell>
          <cell r="E24524" t="str">
            <v>DNIT - ABR/25</v>
          </cell>
        </row>
        <row r="24525">
          <cell r="A24525">
            <v>5213871</v>
          </cell>
          <cell r="B24525" t="str">
            <v>Suporte duplo metálico galvanizado para placas - 4,00 x 2,00 m - fornecimento e implantação</v>
          </cell>
          <cell r="C24525" t="str">
            <v>un</v>
          </cell>
          <cell r="D24525">
            <v>3582.27</v>
          </cell>
          <cell r="E24525" t="str">
            <v>DNIT - ABR/25</v>
          </cell>
        </row>
        <row r="24526">
          <cell r="A24526">
            <v>5213872</v>
          </cell>
          <cell r="B24526" t="str">
            <v>Suporte duplo metálico galvanizado para placas - 4,00 x 3,00 m - fornecimento e implantação</v>
          </cell>
          <cell r="C24526" t="str">
            <v>un</v>
          </cell>
          <cell r="D24526">
            <v>5659.58</v>
          </cell>
          <cell r="E24526" t="str">
            <v>DNIT - ABR/25</v>
          </cell>
        </row>
        <row r="24527">
          <cell r="A24527">
            <v>5213867</v>
          </cell>
          <cell r="B24527" t="str">
            <v>Suporte metálico galvanizado para marco quilométrico - fornecimento e implantação</v>
          </cell>
          <cell r="C24527" t="str">
            <v>un</v>
          </cell>
          <cell r="D24527">
            <v>598.95000000000005</v>
          </cell>
          <cell r="E24527" t="str">
            <v>DNIT - ABR/25</v>
          </cell>
        </row>
        <row r="24528">
          <cell r="A24528">
            <v>5213863</v>
          </cell>
          <cell r="B24528" t="str">
            <v>Suporte metálico galvanizado para placa de advertência ou regulamentação - lado ou diâmetro de 0,60 m - fornecimento e implantação</v>
          </cell>
          <cell r="C24528" t="str">
            <v>un</v>
          </cell>
          <cell r="D24528">
            <v>479.82</v>
          </cell>
          <cell r="E24528" t="str">
            <v>DNIT - ABR/25</v>
          </cell>
        </row>
        <row r="24529">
          <cell r="A24529">
            <v>5213864</v>
          </cell>
          <cell r="B24529" t="str">
            <v>Suporte metálico galvanizado para placa de advertência ou regulamentação - lado ou diâmetro de 0,80 m - fornecimento e implantação</v>
          </cell>
          <cell r="C24529" t="str">
            <v>un</v>
          </cell>
          <cell r="D24529">
            <v>510.88</v>
          </cell>
          <cell r="E24529" t="str">
            <v>DNIT - ABR/25</v>
          </cell>
        </row>
        <row r="24530">
          <cell r="A24530">
            <v>5213865</v>
          </cell>
          <cell r="B24530" t="str">
            <v>Suporte metálico galvanizado para placa de advertência ou regulamentação - lado ou diâmetro de 1,00 m - fornecimento e implantação</v>
          </cell>
          <cell r="C24530" t="str">
            <v>un</v>
          </cell>
          <cell r="D24530">
            <v>542.16</v>
          </cell>
          <cell r="E24530" t="str">
            <v>DNIT - ABR/25</v>
          </cell>
        </row>
        <row r="24531">
          <cell r="A24531">
            <v>5213866</v>
          </cell>
          <cell r="B24531" t="str">
            <v>Suporte metálico galvanizado para placa de advertência ou regulamentação - lado ou diâmetro de 1,20 m - fornecimento e implantação</v>
          </cell>
          <cell r="C24531" t="str">
            <v>un</v>
          </cell>
          <cell r="D24531">
            <v>612.6</v>
          </cell>
          <cell r="E24531" t="str">
            <v>DNIT - ABR/25</v>
          </cell>
        </row>
        <row r="24532">
          <cell r="A24532">
            <v>5213855</v>
          </cell>
          <cell r="B24532" t="str">
            <v>Suporte metálico galvanizado para placa de regulamentação - R1 - lado de 0,248 m - fornecimento e implantação</v>
          </cell>
          <cell r="C24532" t="str">
            <v>un</v>
          </cell>
          <cell r="D24532">
            <v>431.27</v>
          </cell>
          <cell r="E24532" t="str">
            <v>DNIT - ABR/25</v>
          </cell>
        </row>
        <row r="24533">
          <cell r="A24533">
            <v>5213856</v>
          </cell>
          <cell r="B24533" t="str">
            <v>Suporte metálico galvanizado para placa de regulamentação - R1 - lado de 0,331 m - fornecimento e implantação</v>
          </cell>
          <cell r="C24533" t="str">
            <v>un</v>
          </cell>
          <cell r="D24533">
            <v>447.31</v>
          </cell>
          <cell r="E24533" t="str">
            <v>DNIT - ABR/25</v>
          </cell>
        </row>
        <row r="24534">
          <cell r="A24534">
            <v>5213857</v>
          </cell>
          <cell r="B24534" t="str">
            <v>Suporte metálico galvanizado para placa de regulamentação - R1 - lado de 0,414 m - fornecimento e implantação</v>
          </cell>
          <cell r="C24534" t="str">
            <v>un</v>
          </cell>
          <cell r="D24534">
            <v>462.65</v>
          </cell>
          <cell r="E24534" t="str">
            <v>DNIT - ABR/25</v>
          </cell>
        </row>
        <row r="24535">
          <cell r="A24535">
            <v>5213858</v>
          </cell>
          <cell r="B24535" t="str">
            <v>Suporte metálico galvanizado para placa de regulamentação - R1 - lado de 0,497 m - fornecimento e implantação</v>
          </cell>
          <cell r="C24535" t="str">
            <v>un</v>
          </cell>
          <cell r="D24535">
            <v>478.9</v>
          </cell>
          <cell r="E24535" t="str">
            <v>DNIT - ABR/25</v>
          </cell>
        </row>
        <row r="24536">
          <cell r="A24536">
            <v>5213859</v>
          </cell>
          <cell r="B24536" t="str">
            <v>Suporte metálico galvanizado para placa de regulamentação - R2 - lado de 0,60 m - fornecimento e implantação</v>
          </cell>
          <cell r="C24536" t="str">
            <v>un</v>
          </cell>
          <cell r="D24536">
            <v>474.19</v>
          </cell>
          <cell r="E24536" t="str">
            <v>DNIT - ABR/25</v>
          </cell>
        </row>
        <row r="24537">
          <cell r="A24537">
            <v>5213860</v>
          </cell>
          <cell r="B24537" t="str">
            <v>Suporte metálico galvanizado para placa de regulamentação - R2 - lado de 0,80 m - fornecimento e implantação</v>
          </cell>
          <cell r="C24537" t="str">
            <v>un</v>
          </cell>
          <cell r="D24537">
            <v>490.16</v>
          </cell>
          <cell r="E24537" t="str">
            <v>DNIT - ABR/25</v>
          </cell>
        </row>
        <row r="24538">
          <cell r="A24538">
            <v>5213861</v>
          </cell>
          <cell r="B24538" t="str">
            <v>Suporte metálico galvanizado para placa de regulamentação - R2 - lado de 1,00 m - fornecimento e implantação</v>
          </cell>
          <cell r="C24538" t="str">
            <v>un</v>
          </cell>
          <cell r="D24538">
            <v>520.01</v>
          </cell>
          <cell r="E24538" t="str">
            <v>DNIT - ABR/25</v>
          </cell>
        </row>
        <row r="24539">
          <cell r="A24539">
            <v>5213862</v>
          </cell>
          <cell r="B24539" t="str">
            <v>Suporte metálico galvanizado para placa de regulamentação - R2 - lado de 1,20 m - fornecimento e implantação</v>
          </cell>
          <cell r="C24539" t="str">
            <v>un</v>
          </cell>
          <cell r="D24539">
            <v>590.05999999999995</v>
          </cell>
          <cell r="E24539" t="str">
            <v>DNIT - ABR/25</v>
          </cell>
        </row>
        <row r="24540">
          <cell r="A24540">
            <v>5213868</v>
          </cell>
          <cell r="B24540" t="str">
            <v>Suporte metálico galvanizado para placas - 2,00 x 1,00 m - fornecimento e implantação</v>
          </cell>
          <cell r="C24540" t="str">
            <v>un</v>
          </cell>
          <cell r="D24540">
            <v>1180.6300000000001</v>
          </cell>
          <cell r="E24540" t="str">
            <v>DNIT - ABR/25</v>
          </cell>
        </row>
        <row r="24541">
          <cell r="A24541">
            <v>5219546</v>
          </cell>
          <cell r="B24541" t="str">
            <v>Suporte metálico móvel para placa de sinalização - confecção</v>
          </cell>
          <cell r="C24541" t="str">
            <v>un</v>
          </cell>
          <cell r="D24541">
            <v>354.6</v>
          </cell>
          <cell r="E24541" t="str">
            <v>DNIT - ABR/25</v>
          </cell>
        </row>
        <row r="24542">
          <cell r="A24542">
            <v>5216111</v>
          </cell>
          <cell r="B24542" t="str">
            <v>Suporte para placa de sinalização em madeira de lei tratada 8 x 8 cm - fornecimento e implantação</v>
          </cell>
          <cell r="C24542" t="str">
            <v>un</v>
          </cell>
          <cell r="D24542">
            <v>123.09</v>
          </cell>
          <cell r="E24542" t="str">
            <v>DNIT - ABR/25</v>
          </cell>
        </row>
        <row r="24543">
          <cell r="A24543">
            <v>5213351</v>
          </cell>
          <cell r="B24543" t="str">
            <v>Suporte polimérico ecológico maciço colapsível D = 6,5 cm para placa de sinalização - fornecimento e implantação</v>
          </cell>
          <cell r="C24543" t="str">
            <v>un</v>
          </cell>
          <cell r="D24543">
            <v>700.95</v>
          </cell>
          <cell r="E24543" t="str">
            <v>DNIT - ABR/25</v>
          </cell>
        </row>
        <row r="24544">
          <cell r="A24544">
            <v>5213350</v>
          </cell>
          <cell r="B24544" t="str">
            <v>Suporte polimérico ecológico maciço colapsível quadrado de 10 cm para placa de sinalização - fornecimento e implantação</v>
          </cell>
          <cell r="C24544" t="str">
            <v>un</v>
          </cell>
          <cell r="D24544">
            <v>1794.14</v>
          </cell>
          <cell r="E24544" t="str">
            <v>DNIT - ABR/25</v>
          </cell>
        </row>
        <row r="24545">
          <cell r="A24545">
            <v>5213352</v>
          </cell>
          <cell r="B24545" t="str">
            <v>Suporte polimérico ecológico maciço colapsível quadrado de 8 cm para placa de sinalização - fornecimento e implantação</v>
          </cell>
          <cell r="C24545" t="str">
            <v>un</v>
          </cell>
          <cell r="D24545">
            <v>1020.06</v>
          </cell>
          <cell r="E24545" t="str">
            <v>DNIT - ABR/25</v>
          </cell>
        </row>
        <row r="24546">
          <cell r="A24546">
            <v>5213353</v>
          </cell>
          <cell r="B24546" t="str">
            <v>Suporte polimérico ecológico maciço colapsível retangular de 7 x 15 cm para placa de sinalização - fornecimento e implantação</v>
          </cell>
          <cell r="C24546" t="str">
            <v>un</v>
          </cell>
          <cell r="D24546">
            <v>2975.84</v>
          </cell>
          <cell r="E24546" t="str">
            <v>DNIT - ABR/25</v>
          </cell>
        </row>
        <row r="24547">
          <cell r="A24547">
            <v>5213360</v>
          </cell>
          <cell r="B24547" t="str">
            <v>Tacha refletiva em plástico injetado - bidirecional tipo I - com um pino - fornecimento e colocação</v>
          </cell>
          <cell r="C24547" t="str">
            <v>un</v>
          </cell>
          <cell r="D24547">
            <v>33.65</v>
          </cell>
          <cell r="E24547" t="str">
            <v>DNIT - ABR/25</v>
          </cell>
        </row>
        <row r="24548">
          <cell r="A24548">
            <v>5219605</v>
          </cell>
          <cell r="B24548" t="str">
            <v>Tacha refletiva em plástico injetado - bidirecional tipo I - fornecimento e colocação</v>
          </cell>
          <cell r="C24548" t="str">
            <v>un</v>
          </cell>
          <cell r="D24548">
            <v>30.04</v>
          </cell>
          <cell r="E24548" t="str">
            <v>DNIT - ABR/25</v>
          </cell>
        </row>
        <row r="24549">
          <cell r="A24549">
            <v>5219606</v>
          </cell>
          <cell r="B24549" t="str">
            <v>Tacha refletiva em plástico injetado - bidirecional tipo II - com um pino - fornecimento e colocação</v>
          </cell>
          <cell r="C24549" t="str">
            <v>un</v>
          </cell>
          <cell r="D24549">
            <v>38.81</v>
          </cell>
          <cell r="E24549" t="str">
            <v>DNIT - ABR/25</v>
          </cell>
        </row>
        <row r="24550">
          <cell r="A24550">
            <v>5219607</v>
          </cell>
          <cell r="B24550" t="str">
            <v>Tacha refletiva em plástico injetado - bidirecional tipo II - fornecimento e colocação</v>
          </cell>
          <cell r="C24550" t="str">
            <v>un</v>
          </cell>
          <cell r="D24550">
            <v>33.700000000000003</v>
          </cell>
          <cell r="E24550" t="str">
            <v>DNIT - ABR/25</v>
          </cell>
        </row>
        <row r="24551">
          <cell r="A24551">
            <v>5219608</v>
          </cell>
          <cell r="B24551" t="str">
            <v>Tacha refletiva em plástico injetado - bidirecional tipo III - com um pino - fornecimento e colocação</v>
          </cell>
          <cell r="C24551" t="str">
            <v>un</v>
          </cell>
          <cell r="D24551">
            <v>41.62</v>
          </cell>
          <cell r="E24551" t="str">
            <v>DNIT - ABR/25</v>
          </cell>
        </row>
        <row r="24552">
          <cell r="A24552">
            <v>5219609</v>
          </cell>
          <cell r="B24552" t="str">
            <v>Tacha refletiva em plástico injetado - bidirecional tipo III - fornecimento e colocação</v>
          </cell>
          <cell r="C24552" t="str">
            <v>un</v>
          </cell>
          <cell r="D24552">
            <v>37.61</v>
          </cell>
          <cell r="E24552" t="str">
            <v>DNIT - ABR/25</v>
          </cell>
        </row>
        <row r="24553">
          <cell r="A24553">
            <v>5219610</v>
          </cell>
          <cell r="B24553" t="str">
            <v>Tacha refletiva em plástico injetado - bidirecional tipo IV - com um pino - fornecimento e colocação</v>
          </cell>
          <cell r="C24553" t="str">
            <v>un</v>
          </cell>
          <cell r="D24553">
            <v>43.45</v>
          </cell>
          <cell r="E24553" t="str">
            <v>DNIT - ABR/25</v>
          </cell>
        </row>
        <row r="24554">
          <cell r="A24554">
            <v>5219611</v>
          </cell>
          <cell r="B24554" t="str">
            <v>Tacha refletiva em plástico injetado - bidirecional tipo IV - fornecimento e colocação</v>
          </cell>
          <cell r="C24554" t="str">
            <v>un</v>
          </cell>
          <cell r="D24554">
            <v>39.65</v>
          </cell>
          <cell r="E24554" t="str">
            <v>DNIT - ABR/25</v>
          </cell>
        </row>
        <row r="24555">
          <cell r="A24555">
            <v>5213359</v>
          </cell>
          <cell r="B24555" t="str">
            <v>Tacha refletiva em plástico injetado - monodirecional tipo I - com um pino - fornecimento e colocação</v>
          </cell>
          <cell r="C24555" t="str">
            <v>un</v>
          </cell>
          <cell r="D24555">
            <v>29.7</v>
          </cell>
          <cell r="E24555" t="str">
            <v>DNIT - ABR/25</v>
          </cell>
        </row>
        <row r="24556">
          <cell r="A24556">
            <v>5219612</v>
          </cell>
          <cell r="B24556" t="str">
            <v>Tacha refletiva em plástico injetado - monodirecional tipo I - fornecimento e colocação</v>
          </cell>
          <cell r="C24556" t="str">
            <v>un</v>
          </cell>
          <cell r="D24556">
            <v>26.87</v>
          </cell>
          <cell r="E24556" t="str">
            <v>DNIT - ABR/25</v>
          </cell>
        </row>
        <row r="24557">
          <cell r="A24557">
            <v>5219613</v>
          </cell>
          <cell r="B24557" t="str">
            <v>Tacha refletiva em plástico injetado - monodirecional tipo II - com um pino - fornecimento e colocação</v>
          </cell>
          <cell r="C24557" t="str">
            <v>un</v>
          </cell>
          <cell r="D24557">
            <v>33.840000000000003</v>
          </cell>
          <cell r="E24557" t="str">
            <v>DNIT - ABR/25</v>
          </cell>
        </row>
        <row r="24558">
          <cell r="A24558">
            <v>5219614</v>
          </cell>
          <cell r="B24558" t="str">
            <v>Tacha refletiva em plástico injetado - monodirecional tipo II - fornecimento e colocação</v>
          </cell>
          <cell r="C24558" t="str">
            <v>un</v>
          </cell>
          <cell r="D24558">
            <v>31.08</v>
          </cell>
          <cell r="E24558" t="str">
            <v>DNIT - ABR/25</v>
          </cell>
        </row>
        <row r="24559">
          <cell r="A24559">
            <v>5219615</v>
          </cell>
          <cell r="B24559" t="str">
            <v>Tacha refletiva em plástico injetado - monodirecional tipo III - com um pino - fornecimento e colocação</v>
          </cell>
          <cell r="C24559" t="str">
            <v>un</v>
          </cell>
          <cell r="D24559">
            <v>34.729999999999997</v>
          </cell>
          <cell r="E24559" t="str">
            <v>DNIT - ABR/25</v>
          </cell>
        </row>
        <row r="24560">
          <cell r="A24560">
            <v>5219616</v>
          </cell>
          <cell r="B24560" t="str">
            <v>Tacha refletiva em plástico injetado - monodirecional tipo III - fornecimento e colocação</v>
          </cell>
          <cell r="C24560" t="str">
            <v>un</v>
          </cell>
          <cell r="D24560">
            <v>31.58</v>
          </cell>
          <cell r="E24560" t="str">
            <v>DNIT - ABR/25</v>
          </cell>
        </row>
        <row r="24561">
          <cell r="A24561">
            <v>5219617</v>
          </cell>
          <cell r="B24561" t="str">
            <v>Tacha refletiva em plástico injetado - monodirecional tipo IV - com um pino - fornecimento e colocação</v>
          </cell>
          <cell r="C24561" t="str">
            <v>un</v>
          </cell>
          <cell r="D24561">
            <v>40.880000000000003</v>
          </cell>
          <cell r="E24561" t="str">
            <v>DNIT - ABR/25</v>
          </cell>
        </row>
        <row r="24562">
          <cell r="A24562">
            <v>5219618</v>
          </cell>
          <cell r="B24562" t="str">
            <v>Tacha refletiva em plástico injetado - monodirecional tipo IV - fornecimento e colocação</v>
          </cell>
          <cell r="C24562" t="str">
            <v>un</v>
          </cell>
          <cell r="D24562">
            <v>38.04</v>
          </cell>
          <cell r="E24562" t="str">
            <v>DNIT - ABR/25</v>
          </cell>
        </row>
        <row r="24563">
          <cell r="A24563">
            <v>5219619</v>
          </cell>
          <cell r="B24563" t="str">
            <v>Tacha refletiva em resina sintética - bidirecional tipo I - com um pino - fornecimento e colocação</v>
          </cell>
          <cell r="C24563" t="str">
            <v>un</v>
          </cell>
          <cell r="D24563">
            <v>43.51</v>
          </cell>
          <cell r="E24563" t="str">
            <v>DNIT - ABR/25</v>
          </cell>
        </row>
        <row r="24564">
          <cell r="A24564">
            <v>5219620</v>
          </cell>
          <cell r="B24564" t="str">
            <v>Tacha refletiva em resina sintética - bidirecional tipo I - fornecimento e colocação</v>
          </cell>
          <cell r="C24564" t="str">
            <v>un</v>
          </cell>
          <cell r="D24564">
            <v>40.69</v>
          </cell>
          <cell r="E24564" t="str">
            <v>DNIT - ABR/25</v>
          </cell>
        </row>
        <row r="24565">
          <cell r="A24565">
            <v>5219621</v>
          </cell>
          <cell r="B24565" t="str">
            <v>Tacha refletiva em resina sintética - bidirecional tipo II - com um pino - fornecimento e colocação</v>
          </cell>
          <cell r="C24565" t="str">
            <v>un</v>
          </cell>
          <cell r="D24565">
            <v>50.62</v>
          </cell>
          <cell r="E24565" t="str">
            <v>DNIT - ABR/25</v>
          </cell>
        </row>
        <row r="24566">
          <cell r="A24566">
            <v>5219622</v>
          </cell>
          <cell r="B24566" t="str">
            <v>Tacha refletiva em resina sintética - bidirecional tipo II - fornecimento e colocação</v>
          </cell>
          <cell r="C24566" t="str">
            <v>un</v>
          </cell>
          <cell r="D24566">
            <v>47.71</v>
          </cell>
          <cell r="E24566" t="str">
            <v>DNIT - ABR/25</v>
          </cell>
        </row>
        <row r="24567">
          <cell r="A24567">
            <v>5219623</v>
          </cell>
          <cell r="B24567" t="str">
            <v>Tacha refletiva em resina sintética - bidirecional tipo III - com um pino - fornecimento e colocação</v>
          </cell>
          <cell r="C24567" t="str">
            <v>un</v>
          </cell>
          <cell r="D24567">
            <v>54.88</v>
          </cell>
          <cell r="E24567" t="str">
            <v>DNIT - ABR/25</v>
          </cell>
        </row>
        <row r="24568">
          <cell r="A24568">
            <v>5219624</v>
          </cell>
          <cell r="B24568" t="str">
            <v>Tacha refletiva em resina sintética - bidirecional tipo III - fornecimento e colocação</v>
          </cell>
          <cell r="C24568" t="str">
            <v>un</v>
          </cell>
          <cell r="D24568">
            <v>51.82</v>
          </cell>
          <cell r="E24568" t="str">
            <v>DNIT - ABR/25</v>
          </cell>
        </row>
        <row r="24569">
          <cell r="A24569">
            <v>5219625</v>
          </cell>
          <cell r="B24569" t="str">
            <v>Tacha refletiva em resina sintética - bidirecional tipo IV - com um pino - fornecimento e colocação</v>
          </cell>
          <cell r="C24569" t="str">
            <v>un</v>
          </cell>
          <cell r="D24569">
            <v>56.3</v>
          </cell>
          <cell r="E24569" t="str">
            <v>DNIT - ABR/25</v>
          </cell>
        </row>
        <row r="24570">
          <cell r="A24570">
            <v>5219626</v>
          </cell>
          <cell r="B24570" t="str">
            <v>Tacha refletiva em resina sintética - bidirecional tipo IV - fornecimento e colocação</v>
          </cell>
          <cell r="C24570" t="str">
            <v>un</v>
          </cell>
          <cell r="D24570">
            <v>53.4</v>
          </cell>
          <cell r="E24570" t="str">
            <v>DNIT - ABR/25</v>
          </cell>
        </row>
        <row r="24571">
          <cell r="A24571">
            <v>5219627</v>
          </cell>
          <cell r="B24571" t="str">
            <v>Tacha refletiva em resina sintética - monodirecional tipo I - com um pino - fornecimento e colocação</v>
          </cell>
          <cell r="C24571" t="str">
            <v>un</v>
          </cell>
          <cell r="D24571">
            <v>40.630000000000003</v>
          </cell>
          <cell r="E24571" t="str">
            <v>DNIT - ABR/25</v>
          </cell>
        </row>
        <row r="24572">
          <cell r="A24572">
            <v>5219628</v>
          </cell>
          <cell r="B24572" t="str">
            <v>Tacha refletiva em resina sintética - monodirecional tipo I - fornecimento e colocação</v>
          </cell>
          <cell r="C24572" t="str">
            <v>un</v>
          </cell>
          <cell r="D24572">
            <v>37.74</v>
          </cell>
          <cell r="E24572" t="str">
            <v>DNIT - ABR/25</v>
          </cell>
        </row>
        <row r="24573">
          <cell r="A24573">
            <v>5219629</v>
          </cell>
          <cell r="B24573" t="str">
            <v>Tacha refletiva em resina sintética - monodirecional tipo II - com um pino - fornecimento e colocação</v>
          </cell>
          <cell r="C24573" t="str">
            <v>un</v>
          </cell>
          <cell r="D24573">
            <v>47.07</v>
          </cell>
          <cell r="E24573" t="str">
            <v>DNIT - ABR/25</v>
          </cell>
        </row>
        <row r="24574">
          <cell r="A24574">
            <v>5219630</v>
          </cell>
          <cell r="B24574" t="str">
            <v>Tacha refletiva em resina sintética - monodirecional tipo II - fornecimento e colocação</v>
          </cell>
          <cell r="C24574" t="str">
            <v>un</v>
          </cell>
          <cell r="D24574">
            <v>44.17</v>
          </cell>
          <cell r="E24574" t="str">
            <v>DNIT - ABR/25</v>
          </cell>
        </row>
        <row r="24575">
          <cell r="A24575">
            <v>5219631</v>
          </cell>
          <cell r="B24575" t="str">
            <v>Tacha refletiva em resina sintética - monodirecional tipo III - com um pino - fornecimento e colocação</v>
          </cell>
          <cell r="C24575" t="str">
            <v>un</v>
          </cell>
          <cell r="D24575">
            <v>50.94</v>
          </cell>
          <cell r="E24575" t="str">
            <v>DNIT - ABR/25</v>
          </cell>
        </row>
        <row r="24576">
          <cell r="A24576">
            <v>5219632</v>
          </cell>
          <cell r="B24576" t="str">
            <v>Tacha refletiva em resina sintética - monodirecional tipo III - fornecimento e colocação</v>
          </cell>
          <cell r="C24576" t="str">
            <v>un</v>
          </cell>
          <cell r="D24576">
            <v>47.95</v>
          </cell>
          <cell r="E24576" t="str">
            <v>DNIT - ABR/25</v>
          </cell>
        </row>
        <row r="24577">
          <cell r="A24577">
            <v>5219633</v>
          </cell>
          <cell r="B24577" t="str">
            <v>Tacha refletiva em resina sintética - monodirecional tipo IV - com um pino - fornecimento e colocação</v>
          </cell>
          <cell r="C24577" t="str">
            <v>un</v>
          </cell>
          <cell r="D24577">
            <v>54.89</v>
          </cell>
          <cell r="E24577" t="str">
            <v>DNIT - ABR/25</v>
          </cell>
        </row>
        <row r="24578">
          <cell r="A24578">
            <v>5219634</v>
          </cell>
          <cell r="B24578" t="str">
            <v>Tacha refletiva em resina sintética - monodirecional tipo IV - fornecimento e colocação</v>
          </cell>
          <cell r="C24578" t="str">
            <v>un</v>
          </cell>
          <cell r="D24578">
            <v>52.04</v>
          </cell>
          <cell r="E24578" t="str">
            <v>DNIT - ABR/25</v>
          </cell>
        </row>
        <row r="24579">
          <cell r="A24579">
            <v>5213395</v>
          </cell>
          <cell r="B24579" t="str">
            <v>Tacha refletiva metálica - bidirecional tipo II - com dois pinos - fornecimento e colocação</v>
          </cell>
          <cell r="C24579" t="str">
            <v>un</v>
          </cell>
          <cell r="D24579">
            <v>40.67</v>
          </cell>
          <cell r="E24579" t="str">
            <v>DNIT - ABR/25</v>
          </cell>
        </row>
        <row r="24580">
          <cell r="A24580">
            <v>5213394</v>
          </cell>
          <cell r="B24580" t="str">
            <v>Tacha refletiva metálica - bidirecional tipo II - com um pino - fornecimento e colocação</v>
          </cell>
          <cell r="C24580" t="str">
            <v>un</v>
          </cell>
          <cell r="D24580">
            <v>35.82</v>
          </cell>
          <cell r="E24580" t="str">
            <v>DNIT - ABR/25</v>
          </cell>
        </row>
        <row r="24581">
          <cell r="A24581">
            <v>5219635</v>
          </cell>
          <cell r="B24581" t="str">
            <v>Tacha refletiva metálica - bidirecional tipo III - com dois pinos - fornecimento e colocação</v>
          </cell>
          <cell r="C24581" t="str">
            <v>un</v>
          </cell>
          <cell r="D24581">
            <v>37.67</v>
          </cell>
          <cell r="E24581" t="str">
            <v>DNIT - ABR/25</v>
          </cell>
        </row>
        <row r="24582">
          <cell r="A24582">
            <v>5219636</v>
          </cell>
          <cell r="B24582" t="str">
            <v>Tacha refletiva metálica - bidirecional tipo III - com um pino - fornecimento e colocação</v>
          </cell>
          <cell r="C24582" t="str">
            <v>un</v>
          </cell>
          <cell r="D24582">
            <v>32.409999999999997</v>
          </cell>
          <cell r="E24582" t="str">
            <v>DNIT - ABR/25</v>
          </cell>
        </row>
        <row r="24583">
          <cell r="A24583">
            <v>5219637</v>
          </cell>
          <cell r="B24583" t="str">
            <v>Tacha refletiva metálica - bidirecional tipo IV - com dois pinos - fornecimento e colocação</v>
          </cell>
          <cell r="C24583" t="str">
            <v>un</v>
          </cell>
          <cell r="D24583">
            <v>71.11</v>
          </cell>
          <cell r="E24583" t="str">
            <v>DNIT - ABR/25</v>
          </cell>
        </row>
        <row r="24584">
          <cell r="A24584">
            <v>5219638</v>
          </cell>
          <cell r="B24584" t="str">
            <v>Tacha refletiva metálica - bidirecional tipo IV - com um pino - fornecimento e colocação</v>
          </cell>
          <cell r="C24584" t="str">
            <v>un</v>
          </cell>
          <cell r="D24584">
            <v>67.56</v>
          </cell>
          <cell r="E24584" t="str">
            <v>DNIT - ABR/25</v>
          </cell>
        </row>
        <row r="24585">
          <cell r="A24585">
            <v>5213393</v>
          </cell>
          <cell r="B24585" t="str">
            <v>Tacha refletiva metálica - monodirecional tipo II - com dois pinos - fornecimento e colocação</v>
          </cell>
          <cell r="C24585" t="str">
            <v>un</v>
          </cell>
          <cell r="D24585">
            <v>35.6</v>
          </cell>
          <cell r="E24585" t="str">
            <v>DNIT - ABR/25</v>
          </cell>
        </row>
        <row r="24586">
          <cell r="A24586">
            <v>5213392</v>
          </cell>
          <cell r="B24586" t="str">
            <v>Tacha refletiva metálica - monodirecional tipo II - com um pino - fornecimento e colocação</v>
          </cell>
          <cell r="C24586" t="str">
            <v>un</v>
          </cell>
          <cell r="D24586">
            <v>29.83</v>
          </cell>
          <cell r="E24586" t="str">
            <v>DNIT - ABR/25</v>
          </cell>
        </row>
        <row r="24587">
          <cell r="A24587">
            <v>5219639</v>
          </cell>
          <cell r="B24587" t="str">
            <v>Tacha refletiva metálica - monodirecional tipo III - com dois pinos - fornecimento e colocação</v>
          </cell>
          <cell r="C24587" t="str">
            <v>un</v>
          </cell>
          <cell r="D24587">
            <v>34.11</v>
          </cell>
          <cell r="E24587" t="str">
            <v>DNIT - ABR/25</v>
          </cell>
        </row>
        <row r="24588">
          <cell r="A24588">
            <v>5219640</v>
          </cell>
          <cell r="B24588" t="str">
            <v>Tacha refletiva metálica - monodirecional tipo III - com um pino - fornecimento e colocação</v>
          </cell>
          <cell r="C24588" t="str">
            <v>un</v>
          </cell>
          <cell r="D24588">
            <v>28.75</v>
          </cell>
          <cell r="E24588" t="str">
            <v>DNIT - ABR/25</v>
          </cell>
        </row>
        <row r="24589">
          <cell r="A24589">
            <v>5219641</v>
          </cell>
          <cell r="B24589" t="str">
            <v>Tacha refletiva metálica - monodirecional tipo IV - com dois pinos - fornecimento e colocação</v>
          </cell>
          <cell r="C24589" t="str">
            <v>un</v>
          </cell>
          <cell r="D24589">
            <v>63.1</v>
          </cell>
          <cell r="E24589" t="str">
            <v>DNIT - ABR/25</v>
          </cell>
        </row>
        <row r="24590">
          <cell r="A24590">
            <v>5219642</v>
          </cell>
          <cell r="B24590" t="str">
            <v>Tacha refletiva metálica - monodirecional tipo IV - com um pino - fornecimento e colocação</v>
          </cell>
          <cell r="C24590" t="str">
            <v>un</v>
          </cell>
          <cell r="D24590">
            <v>62.77</v>
          </cell>
          <cell r="E24590" t="str">
            <v>DNIT - ABR/25</v>
          </cell>
        </row>
        <row r="24591">
          <cell r="A24591">
            <v>5213362</v>
          </cell>
          <cell r="B24591" t="str">
            <v>Tachão refletivo em plástico injetado - bidirecional - fornecimento e colocação</v>
          </cell>
          <cell r="C24591" t="str">
            <v>un</v>
          </cell>
          <cell r="D24591">
            <v>87.63</v>
          </cell>
          <cell r="E24591" t="str">
            <v>DNIT - ABR/25</v>
          </cell>
        </row>
        <row r="24592">
          <cell r="A24592">
            <v>5213361</v>
          </cell>
          <cell r="B24592" t="str">
            <v>Tachão refletivo em plástico injetado - monodirecional - fornecimento e colocação</v>
          </cell>
          <cell r="C24592" t="str">
            <v>un</v>
          </cell>
          <cell r="D24592">
            <v>85.43</v>
          </cell>
          <cell r="E24592" t="str">
            <v>DNIT - ABR/25</v>
          </cell>
        </row>
        <row r="24593">
          <cell r="A24593">
            <v>5219643</v>
          </cell>
          <cell r="B24593" t="str">
            <v>Tachão refletivo em resina sintética - bidirecional - fornecimento e colocação</v>
          </cell>
          <cell r="C24593" t="str">
            <v>un</v>
          </cell>
          <cell r="D24593">
            <v>78.52</v>
          </cell>
          <cell r="E24593" t="str">
            <v>DNIT - ABR/25</v>
          </cell>
        </row>
        <row r="24594">
          <cell r="A24594">
            <v>5219644</v>
          </cell>
          <cell r="B24594" t="str">
            <v>Tachão refletivo em resina sintética - monodirecional - fornecimento e colocação</v>
          </cell>
          <cell r="C24594" t="str">
            <v>un</v>
          </cell>
          <cell r="D24594">
            <v>76.569999999999993</v>
          </cell>
          <cell r="E24594" t="str">
            <v>DNIT - ABR/25</v>
          </cell>
        </row>
        <row r="24595">
          <cell r="A24595">
            <v>5214000</v>
          </cell>
          <cell r="B24595" t="str">
            <v>Termoplástico pré-formado para sinalização horizontal - espessura de 2 mm - fornecimento e implantação</v>
          </cell>
          <cell r="C24595" t="str">
            <v>m²</v>
          </cell>
          <cell r="D24595">
            <v>338.45</v>
          </cell>
          <cell r="E24595" t="str">
            <v>DNIT - ABR/25</v>
          </cell>
        </row>
        <row r="24596">
          <cell r="A24596">
            <v>5301014</v>
          </cell>
          <cell r="B24596" t="str">
            <v>Comboio balizador em deslocamento</v>
          </cell>
          <cell r="C24596" t="str">
            <v>km</v>
          </cell>
          <cell r="D24596">
            <v>150.21</v>
          </cell>
          <cell r="E24596" t="str">
            <v>DNIT - ABR/25</v>
          </cell>
        </row>
        <row r="24597">
          <cell r="A24597">
            <v>5300995</v>
          </cell>
          <cell r="B24597" t="str">
            <v>Confecção de corpo de boia flutuante cilíndrico D = 1,10m</v>
          </cell>
          <cell r="C24597" t="str">
            <v>un</v>
          </cell>
          <cell r="D24597">
            <v>2440.7800000000002</v>
          </cell>
          <cell r="E24597" t="str">
            <v>DNIT - ABR/25</v>
          </cell>
        </row>
        <row r="24598">
          <cell r="A24598">
            <v>5300996</v>
          </cell>
          <cell r="B24598" t="str">
            <v>Confecção de corpo de boia flutuante cilíndrico D = 1,10m - com lastro</v>
          </cell>
          <cell r="C24598" t="str">
            <v>un</v>
          </cell>
          <cell r="D24598">
            <v>3190.4</v>
          </cell>
          <cell r="E24598" t="str">
            <v>DNIT - ABR/25</v>
          </cell>
        </row>
        <row r="24599">
          <cell r="A24599">
            <v>5300998</v>
          </cell>
          <cell r="B24599" t="str">
            <v>Confecção de corpo de boia flutuante cilíndrico D = 1,42m - boia de amarração</v>
          </cell>
          <cell r="C24599" t="str">
            <v>un</v>
          </cell>
          <cell r="D24599">
            <v>6283.44</v>
          </cell>
          <cell r="E24599" t="str">
            <v>DNIT - ABR/25</v>
          </cell>
        </row>
        <row r="24600">
          <cell r="A24600">
            <v>5300997</v>
          </cell>
          <cell r="B24600" t="str">
            <v>Confecção de corpo de boia flutuante cilíndrico D = 1,43m - com lastro</v>
          </cell>
          <cell r="C24600" t="str">
            <v>un</v>
          </cell>
          <cell r="D24600">
            <v>5202.96</v>
          </cell>
          <cell r="E24600" t="str">
            <v>DNIT - ABR/25</v>
          </cell>
        </row>
        <row r="24601">
          <cell r="A24601">
            <v>5300999</v>
          </cell>
          <cell r="B24601" t="str">
            <v>Confecção de mangrulho H = 0,90m</v>
          </cell>
          <cell r="C24601" t="str">
            <v>un</v>
          </cell>
          <cell r="D24601">
            <v>835.73</v>
          </cell>
          <cell r="E24601" t="str">
            <v>DNIT - ABR/25</v>
          </cell>
        </row>
        <row r="24602">
          <cell r="A24602">
            <v>5301000</v>
          </cell>
          <cell r="B24602" t="str">
            <v>Confecção de mangrulho H = 1,50m</v>
          </cell>
          <cell r="C24602" t="str">
            <v>un</v>
          </cell>
          <cell r="D24602">
            <v>1246.06</v>
          </cell>
          <cell r="E24602" t="str">
            <v>DNIT - ABR/25</v>
          </cell>
        </row>
        <row r="24603">
          <cell r="A24603">
            <v>5301001</v>
          </cell>
          <cell r="B24603" t="str">
            <v>Confecção de marca de tope de bombordo</v>
          </cell>
          <cell r="C24603" t="str">
            <v>un</v>
          </cell>
          <cell r="D24603">
            <v>570.44000000000005</v>
          </cell>
          <cell r="E24603" t="str">
            <v>DNIT - ABR/25</v>
          </cell>
        </row>
        <row r="24604">
          <cell r="A24604">
            <v>5301002</v>
          </cell>
          <cell r="B24604" t="str">
            <v>Confecção de marca de tope de boreste</v>
          </cell>
          <cell r="C24604" t="str">
            <v>un</v>
          </cell>
          <cell r="D24604">
            <v>364.16</v>
          </cell>
          <cell r="E24604" t="str">
            <v>DNIT - ABR/25</v>
          </cell>
        </row>
        <row r="24605">
          <cell r="A24605">
            <v>5301003</v>
          </cell>
          <cell r="B24605" t="str">
            <v>Confecção de marca de tope especial</v>
          </cell>
          <cell r="C24605" t="str">
            <v>un</v>
          </cell>
          <cell r="D24605">
            <v>355.88</v>
          </cell>
          <cell r="E24605" t="str">
            <v>DNIT - ABR/25</v>
          </cell>
        </row>
        <row r="24606">
          <cell r="A24606">
            <v>5301064</v>
          </cell>
          <cell r="B24606" t="str">
            <v>Fornecimento e implantação de suporte duplo em madeira com travessa para placa de sinalização náutica em margem - altura total de 4,0 m</v>
          </cell>
          <cell r="C24606" t="str">
            <v>un</v>
          </cell>
          <cell r="D24606">
            <v>651.76</v>
          </cell>
          <cell r="E24606" t="str">
            <v>DNIT - ABR/25</v>
          </cell>
        </row>
        <row r="24607">
          <cell r="A24607">
            <v>5301046</v>
          </cell>
          <cell r="B24607" t="str">
            <v>Fornecimento e implantação de suporte duplo em madeira com travessa para placa de sinalização náutica em margem - altura total de 4,0 m - com embarcação</v>
          </cell>
          <cell r="C24607" t="str">
            <v>un</v>
          </cell>
          <cell r="D24607">
            <v>1327.55</v>
          </cell>
          <cell r="E24607" t="str">
            <v>DNIT - ABR/25</v>
          </cell>
        </row>
        <row r="24608">
          <cell r="A24608">
            <v>5301065</v>
          </cell>
          <cell r="B24608" t="str">
            <v>Fornecimento e implantação de suporte duplo em madeira com travessa para placa de sinalização náutica em margem - altura total de 5,0 m</v>
          </cell>
          <cell r="C24608" t="str">
            <v>un</v>
          </cell>
          <cell r="D24608">
            <v>1169.56</v>
          </cell>
          <cell r="E24608" t="str">
            <v>DNIT - ABR/25</v>
          </cell>
        </row>
        <row r="24609">
          <cell r="A24609">
            <v>5301047</v>
          </cell>
          <cell r="B24609" t="str">
            <v>Fornecimento e implantação de suporte duplo em madeira com travessa para placa de sinalização náutica em margem - altura total de 5,0 m - com embarcação</v>
          </cell>
          <cell r="C24609" t="str">
            <v>un</v>
          </cell>
          <cell r="D24609">
            <v>2272.7399999999998</v>
          </cell>
          <cell r="E24609" t="str">
            <v>DNIT - ABR/25</v>
          </cell>
        </row>
        <row r="24610">
          <cell r="A24610">
            <v>5301066</v>
          </cell>
          <cell r="B24610" t="str">
            <v>Fornecimento e implantação de suporte duplo em madeira com travessa para placa de sinalização náutica em margem - altura total de 5,5 m</v>
          </cell>
          <cell r="C24610" t="str">
            <v>un</v>
          </cell>
          <cell r="D24610">
            <v>1311.45</v>
          </cell>
          <cell r="E24610" t="str">
            <v>DNIT - ABR/25</v>
          </cell>
        </row>
        <row r="24611">
          <cell r="A24611">
            <v>5301048</v>
          </cell>
          <cell r="B24611" t="str">
            <v>Fornecimento e implantação de suporte duplo em madeira com travessa para placa de sinalização náutica em margem - altura total de 5,5 m - com embarcação</v>
          </cell>
          <cell r="C24611" t="str">
            <v>un</v>
          </cell>
          <cell r="D24611">
            <v>2476.29</v>
          </cell>
          <cell r="E24611" t="str">
            <v>DNIT - ABR/25</v>
          </cell>
        </row>
        <row r="24612">
          <cell r="A24612">
            <v>5301040</v>
          </cell>
          <cell r="B24612" t="str">
            <v>Fornecimento e implantação de suporte duplo metálico galvanizado para placa de sinalização náutica em margem - altura total de 4 m - com embarcação</v>
          </cell>
          <cell r="C24612" t="str">
            <v>un</v>
          </cell>
          <cell r="D24612">
            <v>2392.88</v>
          </cell>
          <cell r="E24612" t="str">
            <v>DNIT - ABR/25</v>
          </cell>
        </row>
        <row r="24613">
          <cell r="A24613">
            <v>5301058</v>
          </cell>
          <cell r="B24613" t="str">
            <v>Fornecimento e implantação de suporte duplo metálico galvanizado para placa de sinalização náutica em margem - altura total de 4,0 m</v>
          </cell>
          <cell r="C24613" t="str">
            <v>un</v>
          </cell>
          <cell r="D24613">
            <v>1710.26</v>
          </cell>
          <cell r="E24613" t="str">
            <v>DNIT - ABR/25</v>
          </cell>
        </row>
        <row r="24614">
          <cell r="A24614">
            <v>5301041</v>
          </cell>
          <cell r="B24614" t="str">
            <v>Fornecimento e implantação de suporte duplo metálico galvanizado para placa de sinalização náutica em margem - altura total de 5 m - com embarcação</v>
          </cell>
          <cell r="C24614" t="str">
            <v>un</v>
          </cell>
          <cell r="D24614">
            <v>5329.5</v>
          </cell>
          <cell r="E24614" t="str">
            <v>DNIT - ABR/25</v>
          </cell>
        </row>
        <row r="24615">
          <cell r="A24615">
            <v>5301059</v>
          </cell>
          <cell r="B24615" t="str">
            <v>Fornecimento e implantação de suporte duplo metálico galvanizado para placa de sinalização náutica em margem - altura total de 5,0 m</v>
          </cell>
          <cell r="C24615" t="str">
            <v>un</v>
          </cell>
          <cell r="D24615">
            <v>4205.87</v>
          </cell>
          <cell r="E24615" t="str">
            <v>DNIT - ABR/25</v>
          </cell>
        </row>
        <row r="24616">
          <cell r="A24616">
            <v>5301060</v>
          </cell>
          <cell r="B24616" t="str">
            <v>Fornecimento e implantação de suporte duplo metálico galvanizado para placa de sinalização náutica em margem - altura total de 5,5 m</v>
          </cell>
          <cell r="C24616" t="str">
            <v>un</v>
          </cell>
          <cell r="D24616">
            <v>4656.0200000000004</v>
          </cell>
          <cell r="E24616" t="str">
            <v>DNIT - ABR/25</v>
          </cell>
        </row>
        <row r="24617">
          <cell r="A24617">
            <v>5301042</v>
          </cell>
          <cell r="B24617" t="str">
            <v>Fornecimento e implantação de suporte duplo metálico galvanizado para placa de sinalização náutica em margem - altura total de 5,5 m - com embarcação</v>
          </cell>
          <cell r="C24617" t="str">
            <v>un</v>
          </cell>
          <cell r="D24617">
            <v>5842.97</v>
          </cell>
          <cell r="E24617" t="str">
            <v>DNIT - ABR/25</v>
          </cell>
        </row>
        <row r="24618">
          <cell r="A24618">
            <v>5301072</v>
          </cell>
          <cell r="B24618" t="str">
            <v>Fornecimento e implantação de suporte duplo polimérico ecológico maciço quadrado de 10 cm para placa de sinalização náutica em margem - altura total de 5,5 m</v>
          </cell>
          <cell r="C24618" t="str">
            <v>un</v>
          </cell>
          <cell r="D24618">
            <v>5145.72</v>
          </cell>
          <cell r="E24618" t="str">
            <v>DNIT - ABR/25</v>
          </cell>
        </row>
        <row r="24619">
          <cell r="A24619">
            <v>5301054</v>
          </cell>
          <cell r="B24619" t="str">
            <v>Fornecimento e implantação de suporte duplo polimérico ecológico maciço quadrado de 10 cm para placa de sinalização náutica em margem - altura total de 5,5 m - com embarcação</v>
          </cell>
          <cell r="C24619" t="str">
            <v>un</v>
          </cell>
          <cell r="D24619">
            <v>5714.4</v>
          </cell>
          <cell r="E24619" t="str">
            <v>DNIT - ABR/25</v>
          </cell>
        </row>
        <row r="24620">
          <cell r="A24620">
            <v>5301070</v>
          </cell>
          <cell r="B24620" t="str">
            <v>Fornecimento e implantação de suporte duplo polimérico ecológico maciço quadrado de 8 cm para placa de sinalização náutica em margem - altura total de 4,0 m</v>
          </cell>
          <cell r="C24620" t="str">
            <v>un</v>
          </cell>
          <cell r="D24620">
            <v>2398.5700000000002</v>
          </cell>
          <cell r="E24620" t="str">
            <v>DNIT - ABR/25</v>
          </cell>
        </row>
        <row r="24621">
          <cell r="A24621">
            <v>5301052</v>
          </cell>
          <cell r="B24621" t="str">
            <v>Fornecimento e implantação de suporte duplo polimérico ecológico maciço quadrado de 8 cm para placa de sinalização náutica em margem - altura total de 4,0 m - com embarcação</v>
          </cell>
          <cell r="C24621" t="str">
            <v>un</v>
          </cell>
          <cell r="D24621">
            <v>2940.87</v>
          </cell>
          <cell r="E24621" t="str">
            <v>DNIT - ABR/25</v>
          </cell>
        </row>
        <row r="24622">
          <cell r="A24622">
            <v>5301071</v>
          </cell>
          <cell r="B24622" t="str">
            <v>Fornecimento e implantação de suporte duplo polimérico ecológico maciço quadrado de 8 cm para placa de sinalização náutica em margem - altura total de 5,0 m</v>
          </cell>
          <cell r="C24622" t="str">
            <v>un</v>
          </cell>
          <cell r="D24622">
            <v>3208.48</v>
          </cell>
          <cell r="E24622" t="str">
            <v>DNIT - ABR/25</v>
          </cell>
        </row>
        <row r="24623">
          <cell r="A24623">
            <v>5301053</v>
          </cell>
          <cell r="B24623" t="str">
            <v>Fornecimento e implantação de suporte duplo polimérico ecológico maciço quadrado de 8 cm para placa de sinalização náutica em margem - altura total de 5,0 m - com embarcação</v>
          </cell>
          <cell r="C24623" t="str">
            <v>un</v>
          </cell>
          <cell r="D24623">
            <v>3751.22</v>
          </cell>
          <cell r="E24623" t="str">
            <v>DNIT - ABR/25</v>
          </cell>
        </row>
        <row r="24624">
          <cell r="A24624">
            <v>5301061</v>
          </cell>
          <cell r="B24624" t="str">
            <v>Fornecimento e implantação de suporte simples em madeira com travessa para placa de sinalização náutica em margem - altura total de 4 m</v>
          </cell>
          <cell r="C24624" t="str">
            <v>un</v>
          </cell>
          <cell r="D24624">
            <v>197.77</v>
          </cell>
          <cell r="E24624" t="str">
            <v>DNIT - ABR/25</v>
          </cell>
        </row>
        <row r="24625">
          <cell r="A24625">
            <v>5301043</v>
          </cell>
          <cell r="B24625" t="str">
            <v>Fornecimento e implantação de suporte simples em madeira com travessa para placa de sinalização náutica em margem - altura total de 4 m - com embarcação</v>
          </cell>
          <cell r="C24625" t="str">
            <v>un</v>
          </cell>
          <cell r="D24625">
            <v>736.9</v>
          </cell>
          <cell r="E24625" t="str">
            <v>DNIT - ABR/25</v>
          </cell>
        </row>
        <row r="24626">
          <cell r="A24626">
            <v>5301062</v>
          </cell>
          <cell r="B24626" t="str">
            <v>Fornecimento e implantação de suporte simples em madeira com travessa para placa de sinalização náutica em margem - altura total de 5 m</v>
          </cell>
          <cell r="C24626" t="str">
            <v>un</v>
          </cell>
          <cell r="D24626">
            <v>340.96</v>
          </cell>
          <cell r="E24626" t="str">
            <v>DNIT - ABR/25</v>
          </cell>
        </row>
        <row r="24627">
          <cell r="A24627">
            <v>5301044</v>
          </cell>
          <cell r="B24627" t="str">
            <v>Fornecimento e implantação de suporte simples em madeira com travessa para placa de sinalização náutica em margem - altura total de 5 m - com embarcação</v>
          </cell>
          <cell r="C24627" t="str">
            <v>un</v>
          </cell>
          <cell r="D24627">
            <v>1104.29</v>
          </cell>
          <cell r="E24627" t="str">
            <v>DNIT - ABR/25</v>
          </cell>
        </row>
        <row r="24628">
          <cell r="A24628">
            <v>5301063</v>
          </cell>
          <cell r="B24628" t="str">
            <v>Fornecimento e implantação de suporte simples em madeira com travessa para placa de sinalização náutica em margem - altura total de 5,5 m</v>
          </cell>
          <cell r="C24628" t="str">
            <v>un</v>
          </cell>
          <cell r="D24628">
            <v>396.2</v>
          </cell>
          <cell r="E24628" t="str">
            <v>DNIT - ABR/25</v>
          </cell>
        </row>
        <row r="24629">
          <cell r="A24629">
            <v>5301045</v>
          </cell>
          <cell r="B24629" t="str">
            <v>Fornecimento e implantação de suporte simples em madeira com travessa para placa de sinalização náutica em margem - altura total de 5,5 m - com embarcação</v>
          </cell>
          <cell r="C24629" t="str">
            <v>un</v>
          </cell>
          <cell r="D24629">
            <v>1212.72</v>
          </cell>
          <cell r="E24629" t="str">
            <v>DNIT - ABR/25</v>
          </cell>
        </row>
        <row r="24630">
          <cell r="A24630">
            <v>5301037</v>
          </cell>
          <cell r="B24630" t="str">
            <v>Fornecimento e implantação de suporte simples metálico galvanizado para placa de sinalização náutica em margem - altura total de 4 m - com embarcação</v>
          </cell>
          <cell r="C24630" t="str">
            <v>un</v>
          </cell>
          <cell r="D24630">
            <v>1257.68</v>
          </cell>
          <cell r="E24630" t="str">
            <v>DNIT - ABR/25</v>
          </cell>
        </row>
        <row r="24631">
          <cell r="A24631">
            <v>5301055</v>
          </cell>
          <cell r="B24631" t="str">
            <v>Fornecimento e implantação de suporte simples metálico galvanizado para placa de sinalização náutica em margem - altura total de 4,0 m</v>
          </cell>
          <cell r="C24631" t="str">
            <v>un</v>
          </cell>
          <cell r="D24631">
            <v>715.05</v>
          </cell>
          <cell r="E24631" t="str">
            <v>DNIT - ABR/25</v>
          </cell>
        </row>
        <row r="24632">
          <cell r="A24632">
            <v>5301038</v>
          </cell>
          <cell r="B24632" t="str">
            <v>Fornecimento e implantação de suporte simples metálico galvanizado para placa de sinalização náutica em margem - altura total de 5 m - com embarcação</v>
          </cell>
          <cell r="C24632" t="str">
            <v>un</v>
          </cell>
          <cell r="D24632">
            <v>2608.29</v>
          </cell>
          <cell r="E24632" t="str">
            <v>DNIT - ABR/25</v>
          </cell>
        </row>
        <row r="24633">
          <cell r="A24633">
            <v>5301056</v>
          </cell>
          <cell r="B24633" t="str">
            <v>Fornecimento e implantação de suporte simples metálico galvanizado para placa de sinalização náutica em margem - altura total de 5,0 m</v>
          </cell>
          <cell r="C24633" t="str">
            <v>un</v>
          </cell>
          <cell r="D24633">
            <v>1834.39</v>
          </cell>
          <cell r="E24633" t="str">
            <v>DNIT - ABR/25</v>
          </cell>
        </row>
        <row r="24634">
          <cell r="A24634">
            <v>5301057</v>
          </cell>
          <cell r="B24634" t="str">
            <v>Fornecimento e implantação de suporte simples metálico galvanizado para placa de sinalização náutica em margem - altura total de 5,5 m</v>
          </cell>
          <cell r="C24634" t="str">
            <v>un</v>
          </cell>
          <cell r="D24634">
            <v>2040.76</v>
          </cell>
          <cell r="E24634" t="str">
            <v>DNIT - ABR/25</v>
          </cell>
        </row>
        <row r="24635">
          <cell r="A24635">
            <v>5301039</v>
          </cell>
          <cell r="B24635" t="str">
            <v>Fornecimento e implantação de suporte simples metálico galvanizado para placa de sinalização náutica em margem - altura total de 5,5 m - com embarcação</v>
          </cell>
          <cell r="C24635" t="str">
            <v>un</v>
          </cell>
          <cell r="D24635">
            <v>2869.29</v>
          </cell>
          <cell r="E24635" t="str">
            <v>DNIT - ABR/25</v>
          </cell>
        </row>
        <row r="24636">
          <cell r="A24636">
            <v>5301069</v>
          </cell>
          <cell r="B24636" t="str">
            <v>Fornecimento e implantação de suporte simples polimérico ecológico maciço quadrado de 10 cm para placa de sinalização náutica em margem - altura total de 5,5 m</v>
          </cell>
          <cell r="C24636" t="str">
            <v>un</v>
          </cell>
          <cell r="D24636">
            <v>2300.62</v>
          </cell>
          <cell r="E24636" t="str">
            <v>DNIT - ABR/25</v>
          </cell>
        </row>
        <row r="24637">
          <cell r="A24637">
            <v>5301051</v>
          </cell>
          <cell r="B24637" t="str">
            <v>Fornecimento e implantação de suporte simples polimérico ecológico maciço quadrado de 10 cm para placa de sinalização náutica em margem - altura total de 5,5 m - com embarcação</v>
          </cell>
          <cell r="C24637" t="str">
            <v>un</v>
          </cell>
          <cell r="D24637">
            <v>2769.01</v>
          </cell>
          <cell r="E24637" t="str">
            <v>DNIT - ABR/25</v>
          </cell>
        </row>
        <row r="24638">
          <cell r="A24638">
            <v>5301067</v>
          </cell>
          <cell r="B24638" t="str">
            <v>Fornecimento e implantação de suporte simples polimérico ecológico maciço quadrado de 8 cm para placa de sinalização náutica em margem - altura total de 4 m</v>
          </cell>
          <cell r="C24638" t="str">
            <v>un</v>
          </cell>
          <cell r="D24638">
            <v>1069.58</v>
          </cell>
          <cell r="E24638" t="str">
            <v>DNIT - ABR/25</v>
          </cell>
        </row>
        <row r="24639">
          <cell r="A24639">
            <v>5301049</v>
          </cell>
          <cell r="B24639" t="str">
            <v>Fornecimento e implantação de suporte simples polimérico ecológico maciço quadrado de 8 cm para placa de sinalização náutica em margem - altura total de 4 m - com embarcação</v>
          </cell>
          <cell r="C24639" t="str">
            <v>un</v>
          </cell>
          <cell r="D24639">
            <v>1536.98</v>
          </cell>
          <cell r="E24639" t="str">
            <v>DNIT - ABR/25</v>
          </cell>
        </row>
        <row r="24640">
          <cell r="A24640">
            <v>5301068</v>
          </cell>
          <cell r="B24640" t="str">
            <v>Fornecimento e implantação de suporte simples polimérico ecológico maciço quadrado de 8 cm para placa de sinalização náutica em margem - altura total de 5 m</v>
          </cell>
          <cell r="C24640" t="str">
            <v>un</v>
          </cell>
          <cell r="D24640">
            <v>1355.25</v>
          </cell>
          <cell r="E24640" t="str">
            <v>DNIT - ABR/25</v>
          </cell>
        </row>
        <row r="24641">
          <cell r="A24641">
            <v>5301050</v>
          </cell>
          <cell r="B24641" t="str">
            <v>Fornecimento e implantação de suporte simples polimérico ecológico maciço quadrado de 8 cm para placa de sinalização náutica em margem - altura total de 5 m - com embarcação</v>
          </cell>
          <cell r="C24641" t="str">
            <v>un</v>
          </cell>
          <cell r="D24641">
            <v>1822.86</v>
          </cell>
          <cell r="E24641" t="str">
            <v>DNIT - ABR/25</v>
          </cell>
        </row>
        <row r="24642">
          <cell r="A24642">
            <v>5301022</v>
          </cell>
          <cell r="B24642" t="str">
            <v>Fornecimento e instalação de conjunto de acessórios para sistema de fundeio de boia de amarração náutica com 4 manilhas</v>
          </cell>
          <cell r="C24642" t="str">
            <v>un</v>
          </cell>
          <cell r="D24642">
            <v>849.25</v>
          </cell>
          <cell r="E24642" t="str">
            <v>DNIT - ABR/25</v>
          </cell>
        </row>
        <row r="24643">
          <cell r="A24643">
            <v>5301021</v>
          </cell>
          <cell r="B24643" t="str">
            <v>Fornecimento e instalação de conjunto de acessórios para sistema de fundeio de boia de sinalização náutica com 7 manilhas</v>
          </cell>
          <cell r="C24643" t="str">
            <v>un</v>
          </cell>
          <cell r="D24643">
            <v>526.37</v>
          </cell>
          <cell r="E24643" t="str">
            <v>DNIT - ABR/25</v>
          </cell>
        </row>
        <row r="24644">
          <cell r="A24644">
            <v>5301020</v>
          </cell>
          <cell r="B24644" t="str">
            <v>Fornecimento e instalação de corrente 1" para sistema de fundeio de boia de sinalização náutica</v>
          </cell>
          <cell r="C24644" t="str">
            <v>m</v>
          </cell>
          <cell r="D24644">
            <v>319.13</v>
          </cell>
          <cell r="E24644" t="str">
            <v>DNIT - ABR/25</v>
          </cell>
        </row>
        <row r="24645">
          <cell r="A24645">
            <v>5301018</v>
          </cell>
          <cell r="B24645" t="str">
            <v>Fornecimento e instalação de corrente 1/2" para sistema de fundeio de boia de sinalização náutica</v>
          </cell>
          <cell r="C24645" t="str">
            <v>m</v>
          </cell>
          <cell r="D24645">
            <v>82.3</v>
          </cell>
          <cell r="E24645" t="str">
            <v>DNIT - ABR/25</v>
          </cell>
        </row>
        <row r="24646">
          <cell r="A24646">
            <v>5301019</v>
          </cell>
          <cell r="B24646" t="str">
            <v>Fornecimento e instalação de corrente 3/4" para sistema de fundeio de boia de sinalização náutica</v>
          </cell>
          <cell r="C24646" t="str">
            <v>m</v>
          </cell>
          <cell r="D24646">
            <v>187.06</v>
          </cell>
          <cell r="E24646" t="str">
            <v>DNIT - ABR/25</v>
          </cell>
        </row>
        <row r="24647">
          <cell r="A24647">
            <v>5301077</v>
          </cell>
          <cell r="B24647" t="str">
            <v>Fornecimento e instalação de lanterna de sinalização náutica com alcance luminoso de 2 MN em obra de arte especial - com embarcação</v>
          </cell>
          <cell r="C24647" t="str">
            <v>un</v>
          </cell>
          <cell r="D24647">
            <v>5059.99</v>
          </cell>
          <cell r="E24647" t="str">
            <v>DNIT - ABR/25</v>
          </cell>
        </row>
        <row r="24648">
          <cell r="A24648">
            <v>5301078</v>
          </cell>
          <cell r="B24648" t="str">
            <v>Fornecimento e instalação de lanterna de sinalização náutica com alcance luminoso de 3 MN em obra de arte especial - com embarcação</v>
          </cell>
          <cell r="C24648" t="str">
            <v>un</v>
          </cell>
          <cell r="D24648">
            <v>5916.74</v>
          </cell>
          <cell r="E24648" t="str">
            <v>DNIT - ABR/25</v>
          </cell>
        </row>
        <row r="24649">
          <cell r="A24649">
            <v>5301079</v>
          </cell>
          <cell r="B24649" t="str">
            <v>Fornecimento e instalação de lanterna de sinalização náutica com alcance luminoso de 4 MN em obra de arte especial - com embarcação</v>
          </cell>
          <cell r="C24649" t="str">
            <v>un</v>
          </cell>
          <cell r="D24649">
            <v>8390.14</v>
          </cell>
          <cell r="E24649" t="str">
            <v>DNIT - ABR/25</v>
          </cell>
        </row>
        <row r="24650">
          <cell r="A24650">
            <v>5301080</v>
          </cell>
          <cell r="B24650" t="str">
            <v>Fornecimento e instalação de lanterna de sinalização náutica com alcance luminoso de 5 MN em obra de arte especial - com embarcação</v>
          </cell>
          <cell r="C24650" t="str">
            <v>un</v>
          </cell>
          <cell r="D24650">
            <v>10017.629999999999</v>
          </cell>
          <cell r="E24650" t="str">
            <v>DNIT - ABR/25</v>
          </cell>
        </row>
        <row r="24651">
          <cell r="A24651">
            <v>5301081</v>
          </cell>
          <cell r="B24651" t="str">
            <v>Fornecimento e instalação de lanterna de sinalização náutica com alcance luminoso de 8 MN em obra de arte especial - com embarcação</v>
          </cell>
          <cell r="C24651" t="str">
            <v>un</v>
          </cell>
          <cell r="D24651">
            <v>12256.32</v>
          </cell>
          <cell r="E24651" t="str">
            <v>DNIT - ABR/25</v>
          </cell>
        </row>
        <row r="24652">
          <cell r="A24652">
            <v>5301023</v>
          </cell>
          <cell r="B24652" t="str">
            <v>Fornecimento e instalação de suporte e lanterna de sinalização náutica com alcance luminoso de 2 MN em boia</v>
          </cell>
          <cell r="C24652" t="str">
            <v>un</v>
          </cell>
          <cell r="D24652">
            <v>3820.29</v>
          </cell>
          <cell r="E24652" t="str">
            <v>DNIT - ABR/25</v>
          </cell>
        </row>
        <row r="24653">
          <cell r="A24653">
            <v>5301024</v>
          </cell>
          <cell r="B24653" t="str">
            <v>Fornecimento e instalação de suporte e lanterna de sinalização náutica com alcance luminoso de 3 MN em boia</v>
          </cell>
          <cell r="C24653" t="str">
            <v>un</v>
          </cell>
          <cell r="D24653">
            <v>4677.04</v>
          </cell>
          <cell r="E24653" t="str">
            <v>DNIT - ABR/25</v>
          </cell>
        </row>
        <row r="24654">
          <cell r="A24654">
            <v>5301025</v>
          </cell>
          <cell r="B24654" t="str">
            <v>Fornecimento e instalação de suporte e lanterna de sinalização náutica com alcance luminoso de 4 MN em boia</v>
          </cell>
          <cell r="C24654" t="str">
            <v>un</v>
          </cell>
          <cell r="D24654">
            <v>7150.44</v>
          </cell>
          <cell r="E24654" t="str">
            <v>DNIT - ABR/25</v>
          </cell>
        </row>
        <row r="24655">
          <cell r="A24655">
            <v>5301026</v>
          </cell>
          <cell r="B24655" t="str">
            <v>Fornecimento e instalação de suporte e lanterna de sinalização náutica com alcance luminoso de 5 MN em boia</v>
          </cell>
          <cell r="C24655" t="str">
            <v>un</v>
          </cell>
          <cell r="D24655">
            <v>8777.92</v>
          </cell>
          <cell r="E24655" t="str">
            <v>DNIT - ABR/25</v>
          </cell>
        </row>
        <row r="24656">
          <cell r="A24656">
            <v>5301027</v>
          </cell>
          <cell r="B24656" t="str">
            <v>Fornecimento e instalação de suporte e lanterna de sinalização náutica com alcance luminoso de 8 MN em boia</v>
          </cell>
          <cell r="C24656" t="str">
            <v>un</v>
          </cell>
          <cell r="D24656">
            <v>11016.62</v>
          </cell>
          <cell r="E24656" t="str">
            <v>DNIT - ABR/25</v>
          </cell>
        </row>
        <row r="24657">
          <cell r="A24657">
            <v>5301028</v>
          </cell>
          <cell r="B24657" t="str">
            <v>Fornecimento e substituição de lanterna de sinalização náutica com alcance luminoso de 2 MN em boia</v>
          </cell>
          <cell r="C24657" t="str">
            <v>un</v>
          </cell>
          <cell r="D24657">
            <v>3758.17</v>
          </cell>
          <cell r="E24657" t="str">
            <v>DNIT - ABR/25</v>
          </cell>
        </row>
        <row r="24658">
          <cell r="A24658">
            <v>5301082</v>
          </cell>
          <cell r="B24658" t="str">
            <v>Fornecimento e substituição de lanterna de sinalização náutica com alcance luminoso de 2 MN em obra de arte especial - com embarcação</v>
          </cell>
          <cell r="C24658" t="str">
            <v>un</v>
          </cell>
          <cell r="D24658">
            <v>4897.21</v>
          </cell>
          <cell r="E24658" t="str">
            <v>DNIT - ABR/25</v>
          </cell>
        </row>
        <row r="24659">
          <cell r="A24659">
            <v>5301029</v>
          </cell>
          <cell r="B24659" t="str">
            <v>Fornecimento e substituição de lanterna de sinalização náutica com alcance luminoso de 3 MN em boia</v>
          </cell>
          <cell r="C24659" t="str">
            <v>un</v>
          </cell>
          <cell r="D24659">
            <v>4614.92</v>
          </cell>
          <cell r="E24659" t="str">
            <v>DNIT - ABR/25</v>
          </cell>
        </row>
        <row r="24660">
          <cell r="A24660">
            <v>5301083</v>
          </cell>
          <cell r="B24660" t="str">
            <v>Fornecimento e substituição de lanterna de sinalização náutica com alcance luminoso de 3 MN em obra de arte especial - com embarcação</v>
          </cell>
          <cell r="C24660" t="str">
            <v>un</v>
          </cell>
          <cell r="D24660">
            <v>5753.96</v>
          </cell>
          <cell r="E24660" t="str">
            <v>DNIT - ABR/25</v>
          </cell>
        </row>
        <row r="24661">
          <cell r="A24661">
            <v>5301030</v>
          </cell>
          <cell r="B24661" t="str">
            <v>Fornecimento e substituição de lanterna de sinalização náutica com alcance luminoso de 4 MN em boia</v>
          </cell>
          <cell r="C24661" t="str">
            <v>un</v>
          </cell>
          <cell r="D24661">
            <v>7088.32</v>
          </cell>
          <cell r="E24661" t="str">
            <v>DNIT - ABR/25</v>
          </cell>
        </row>
        <row r="24662">
          <cell r="A24662">
            <v>5301084</v>
          </cell>
          <cell r="B24662" t="str">
            <v>Fornecimento e substituição de lanterna de sinalização náutica com alcance luminoso de 4 MN em obra de arte especial - com embarcação</v>
          </cell>
          <cell r="C24662" t="str">
            <v>un</v>
          </cell>
          <cell r="D24662">
            <v>8227.36</v>
          </cell>
          <cell r="E24662" t="str">
            <v>DNIT - ABR/25</v>
          </cell>
        </row>
        <row r="24663">
          <cell r="A24663">
            <v>5301031</v>
          </cell>
          <cell r="B24663" t="str">
            <v>Fornecimento e substituição de lanterna de sinalização náutica com alcance luminoso de 5 MN em boia</v>
          </cell>
          <cell r="C24663" t="str">
            <v>un</v>
          </cell>
          <cell r="D24663">
            <v>8715.7999999999993</v>
          </cell>
          <cell r="E24663" t="str">
            <v>DNIT - ABR/25</v>
          </cell>
        </row>
        <row r="24664">
          <cell r="A24664">
            <v>5301085</v>
          </cell>
          <cell r="B24664" t="str">
            <v>Fornecimento e substituição de lanterna de sinalização náutica com alcance luminoso de 5 MN em obra de arte especial - com embarcação</v>
          </cell>
          <cell r="C24664" t="str">
            <v>un</v>
          </cell>
          <cell r="D24664">
            <v>9854.84</v>
          </cell>
          <cell r="E24664" t="str">
            <v>DNIT - ABR/25</v>
          </cell>
        </row>
        <row r="24665">
          <cell r="A24665">
            <v>5301032</v>
          </cell>
          <cell r="B24665" t="str">
            <v>Fornecimento e substituição de lanterna de sinalização náutica com alcance luminoso de 8 MN em boia</v>
          </cell>
          <cell r="C24665" t="str">
            <v>un</v>
          </cell>
          <cell r="D24665">
            <v>10954.5</v>
          </cell>
          <cell r="E24665" t="str">
            <v>DNIT - ABR/25</v>
          </cell>
        </row>
        <row r="24666">
          <cell r="A24666">
            <v>5301086</v>
          </cell>
          <cell r="B24666" t="str">
            <v>Fornecimento e substituição de lanterna de sinalização náutica com alcance luminoso de 8 MN em obra de arte especial - com embarcação</v>
          </cell>
          <cell r="C24666" t="str">
            <v>un</v>
          </cell>
          <cell r="D24666">
            <v>12093.54</v>
          </cell>
          <cell r="E24666" t="str">
            <v>DNIT - ABR/25</v>
          </cell>
        </row>
        <row r="24667">
          <cell r="A24667">
            <v>5301033</v>
          </cell>
          <cell r="B24667" t="str">
            <v>Implantação de placa de sinalização náutica em margem - equipamentos e mão de obra</v>
          </cell>
          <cell r="C24667" t="str">
            <v>un</v>
          </cell>
          <cell r="D24667">
            <v>84.47</v>
          </cell>
          <cell r="E24667" t="str">
            <v>DNIT - ABR/25</v>
          </cell>
        </row>
        <row r="24668">
          <cell r="A24668">
            <v>5301034</v>
          </cell>
          <cell r="B24668" t="str">
            <v>Implantação de placa de sinalização náutica em margem - equipamentos e mão de obra - com embarcação</v>
          </cell>
          <cell r="C24668" t="str">
            <v>un</v>
          </cell>
          <cell r="D24668">
            <v>602.97</v>
          </cell>
          <cell r="E24668" t="str">
            <v>DNIT - ABR/25</v>
          </cell>
        </row>
        <row r="24669">
          <cell r="A24669">
            <v>5301073</v>
          </cell>
          <cell r="B24669" t="str">
            <v>Implantação de placa de sinalização náutica em obra de arte especial - equipamentos e mão de obra</v>
          </cell>
          <cell r="C24669" t="str">
            <v>un</v>
          </cell>
          <cell r="D24669">
            <v>468.78</v>
          </cell>
          <cell r="E24669" t="str">
            <v>DNIT - ABR/25</v>
          </cell>
        </row>
        <row r="24670">
          <cell r="A24670">
            <v>5301074</v>
          </cell>
          <cell r="B24670" t="str">
            <v>Implantação de placa de sinalização náutica em obra de arte especial - equipamentos e mão de obra - com embarcação</v>
          </cell>
          <cell r="C24670" t="str">
            <v>un</v>
          </cell>
          <cell r="D24670">
            <v>1740.41</v>
          </cell>
          <cell r="E24670" t="str">
            <v>DNIT - ABR/25</v>
          </cell>
        </row>
        <row r="24671">
          <cell r="A24671">
            <v>5301015</v>
          </cell>
          <cell r="B24671" t="str">
            <v>Lançamento de boia de sinalização náutica com sistema de fundeio - equipamentos e mão de obra</v>
          </cell>
          <cell r="C24671" t="str">
            <v>un</v>
          </cell>
          <cell r="D24671">
            <v>1100.5899999999999</v>
          </cell>
          <cell r="E24671" t="str">
            <v>DNIT - ABR/25</v>
          </cell>
        </row>
        <row r="24672">
          <cell r="A24672">
            <v>5300992</v>
          </cell>
          <cell r="B24672" t="str">
            <v>Pintura com epóxi óxido de ferro em chapa metálica com pistola a ar comprimido, uma demão, espessura de 35 µm</v>
          </cell>
          <cell r="C24672" t="str">
            <v>m²</v>
          </cell>
          <cell r="D24672">
            <v>11.65</v>
          </cell>
          <cell r="E24672" t="str">
            <v>DNIT - ABR/25</v>
          </cell>
        </row>
        <row r="24673">
          <cell r="A24673">
            <v>5300994</v>
          </cell>
          <cell r="B24673" t="str">
            <v>Pintura com esmalte poliuretano de dois componentes em chapa metálica com pistola a ar comprimido, uma demão, espessura de 35 µm</v>
          </cell>
          <cell r="C24673" t="str">
            <v>m²</v>
          </cell>
          <cell r="D24673">
            <v>11.63</v>
          </cell>
          <cell r="E24673" t="str">
            <v>DNIT - ABR/25</v>
          </cell>
        </row>
        <row r="24674">
          <cell r="A24674">
            <v>5300993</v>
          </cell>
          <cell r="B24674" t="str">
            <v>Pintura com fundo fosfatizante, uma demão, em chapa de alumínio com pistola a ar comprimido</v>
          </cell>
          <cell r="C24674" t="str">
            <v>m²</v>
          </cell>
          <cell r="D24674">
            <v>9.59</v>
          </cell>
          <cell r="E24674" t="str">
            <v>DNIT - ABR/25</v>
          </cell>
        </row>
        <row r="24675">
          <cell r="A24675">
            <v>5301088</v>
          </cell>
          <cell r="B24675" t="str">
            <v>Poita de concreto com 1.000 kg para boia de sinalização náutica</v>
          </cell>
          <cell r="C24675" t="str">
            <v>un</v>
          </cell>
          <cell r="D24675">
            <v>351.94</v>
          </cell>
          <cell r="E24675" t="str">
            <v>DNIT - ABR/25</v>
          </cell>
        </row>
        <row r="24676">
          <cell r="A24676">
            <v>5301004</v>
          </cell>
          <cell r="B24676" t="str">
            <v>Poita de concreto com 1.500 kg para boia de sinalização náutica</v>
          </cell>
          <cell r="C24676" t="str">
            <v>un</v>
          </cell>
          <cell r="D24676">
            <v>501.27</v>
          </cell>
          <cell r="E24676" t="str">
            <v>DNIT - ABR/25</v>
          </cell>
        </row>
        <row r="24677">
          <cell r="A24677">
            <v>5301087</v>
          </cell>
          <cell r="B24677" t="str">
            <v>Poita de concreto com 500 kg para boia de sinalização náutica</v>
          </cell>
          <cell r="C24677" t="str">
            <v>un</v>
          </cell>
          <cell r="D24677">
            <v>206.39</v>
          </cell>
          <cell r="E24677" t="str">
            <v>DNIT - ABR/25</v>
          </cell>
        </row>
        <row r="24678">
          <cell r="A24678">
            <v>5301005</v>
          </cell>
          <cell r="B24678" t="str">
            <v>Reforma de corpo de boia flutuante cilíndrico D = 1,10m</v>
          </cell>
          <cell r="C24678" t="str">
            <v>un</v>
          </cell>
          <cell r="D24678">
            <v>356.66</v>
          </cell>
          <cell r="E24678" t="str">
            <v>DNIT - ABR/25</v>
          </cell>
        </row>
        <row r="24679">
          <cell r="A24679">
            <v>5301006</v>
          </cell>
          <cell r="B24679" t="str">
            <v>Reforma de corpo de boia flutuante cilíndrico D = 1,10m - com lastro</v>
          </cell>
          <cell r="C24679" t="str">
            <v>un</v>
          </cell>
          <cell r="D24679">
            <v>437.5</v>
          </cell>
          <cell r="E24679" t="str">
            <v>DNIT - ABR/25</v>
          </cell>
        </row>
        <row r="24680">
          <cell r="A24680">
            <v>5301008</v>
          </cell>
          <cell r="B24680" t="str">
            <v>Reforma de corpo de boia flutuante cilíndrico D = 1,42m - boia de amarração</v>
          </cell>
          <cell r="C24680" t="str">
            <v>un</v>
          </cell>
          <cell r="D24680">
            <v>782.74</v>
          </cell>
          <cell r="E24680" t="str">
            <v>DNIT - ABR/25</v>
          </cell>
        </row>
        <row r="24681">
          <cell r="A24681">
            <v>5301007</v>
          </cell>
          <cell r="B24681" t="str">
            <v>Reforma de corpo de boia flutuante cilíndrico D = 1,43m - com lastro</v>
          </cell>
          <cell r="C24681" t="str">
            <v>un</v>
          </cell>
          <cell r="D24681">
            <v>715.7</v>
          </cell>
          <cell r="E24681" t="str">
            <v>DNIT - ABR/25</v>
          </cell>
        </row>
        <row r="24682">
          <cell r="A24682">
            <v>5301009</v>
          </cell>
          <cell r="B24682" t="str">
            <v>Reforma de mangrulho H = 0,90m</v>
          </cell>
          <cell r="C24682" t="str">
            <v>un</v>
          </cell>
          <cell r="D24682">
            <v>227.66</v>
          </cell>
          <cell r="E24682" t="str">
            <v>DNIT - ABR/25</v>
          </cell>
        </row>
        <row r="24683">
          <cell r="A24683">
            <v>5301010</v>
          </cell>
          <cell r="B24683" t="str">
            <v>Reforma de mangrulho H = 1,50m</v>
          </cell>
          <cell r="C24683" t="str">
            <v>un</v>
          </cell>
          <cell r="D24683">
            <v>341.98</v>
          </cell>
          <cell r="E24683" t="str">
            <v>DNIT - ABR/25</v>
          </cell>
        </row>
        <row r="24684">
          <cell r="A24684">
            <v>5301011</v>
          </cell>
          <cell r="B24684" t="str">
            <v>Reforma de marca de tope de bombordo</v>
          </cell>
          <cell r="C24684" t="str">
            <v>un</v>
          </cell>
          <cell r="D24684">
            <v>288.58999999999997</v>
          </cell>
          <cell r="E24684" t="str">
            <v>DNIT - ABR/25</v>
          </cell>
        </row>
        <row r="24685">
          <cell r="A24685">
            <v>5301012</v>
          </cell>
          <cell r="B24685" t="str">
            <v>Reforma de marca de tope de boreste</v>
          </cell>
          <cell r="C24685" t="str">
            <v>un</v>
          </cell>
          <cell r="D24685">
            <v>205.64</v>
          </cell>
          <cell r="E24685" t="str">
            <v>DNIT - ABR/25</v>
          </cell>
        </row>
        <row r="24686">
          <cell r="A24686">
            <v>5301013</v>
          </cell>
          <cell r="B24686" t="str">
            <v>Reforma de marca de tope especial</v>
          </cell>
          <cell r="C24686" t="str">
            <v>un</v>
          </cell>
          <cell r="D24686">
            <v>178.14</v>
          </cell>
          <cell r="E24686" t="str">
            <v>DNIT - ABR/25</v>
          </cell>
        </row>
        <row r="24687">
          <cell r="A24687">
            <v>5301016</v>
          </cell>
          <cell r="B24687" t="str">
            <v>Substituição de boia de sinalização náutica com sistema de fundeio - equipamentos e mão de obra</v>
          </cell>
          <cell r="C24687" t="str">
            <v>un</v>
          </cell>
          <cell r="D24687">
            <v>1824.91</v>
          </cell>
          <cell r="E24687" t="str">
            <v>DNIT - ABR/25</v>
          </cell>
        </row>
        <row r="24688">
          <cell r="A24688">
            <v>5301017</v>
          </cell>
          <cell r="B24688" t="str">
            <v>Substituição de boia de sinalização náutica sem sistema de fundeio - equipamentos e mão de obra</v>
          </cell>
          <cell r="C24688" t="str">
            <v>un</v>
          </cell>
          <cell r="D24688">
            <v>1332.49</v>
          </cell>
          <cell r="E24688" t="str">
            <v>DNIT - ABR/25</v>
          </cell>
        </row>
        <row r="24689">
          <cell r="A24689">
            <v>5301035</v>
          </cell>
          <cell r="B24689" t="str">
            <v>Substituição de placa de sinalização náutica em margem - equipamentos e mão de obra</v>
          </cell>
          <cell r="C24689" t="str">
            <v>un</v>
          </cell>
          <cell r="D24689">
            <v>125.05</v>
          </cell>
          <cell r="E24689" t="str">
            <v>DNIT - ABR/25</v>
          </cell>
        </row>
        <row r="24690">
          <cell r="A24690">
            <v>5301036</v>
          </cell>
          <cell r="B24690" t="str">
            <v>Substituição de placa de sinalização náutica em margem - equipamentos e mão de obra - com embarcação</v>
          </cell>
          <cell r="C24690" t="str">
            <v>un</v>
          </cell>
          <cell r="D24690">
            <v>1205.95</v>
          </cell>
          <cell r="E24690" t="str">
            <v>DNIT - ABR/25</v>
          </cell>
        </row>
        <row r="24691">
          <cell r="A24691">
            <v>5301075</v>
          </cell>
          <cell r="B24691" t="str">
            <v>Substituição de placa de sinalização náutica em obra de arte especial - equipamentos e mão de obra</v>
          </cell>
          <cell r="C24691" t="str">
            <v>un</v>
          </cell>
          <cell r="D24691">
            <v>540.28</v>
          </cell>
          <cell r="E24691" t="str">
            <v>DNIT - ABR/25</v>
          </cell>
        </row>
        <row r="24692">
          <cell r="A24692">
            <v>5301076</v>
          </cell>
          <cell r="B24692" t="str">
            <v>Substituição de placa de sinalização náutica em obra de arte especial - equipamentos e mão de obra - com embarcação</v>
          </cell>
          <cell r="C24692" t="str">
            <v>un</v>
          </cell>
          <cell r="D24692">
            <v>1928.29</v>
          </cell>
          <cell r="E24692" t="str">
            <v>DNIT - ABR/25</v>
          </cell>
        </row>
        <row r="24693">
          <cell r="A24693">
            <v>5405977</v>
          </cell>
          <cell r="B24693" t="str">
            <v>Aterro compactado em solo reforçado com fita metálica galvanizada - taxa 1,65 kg/m³ - material de jazida</v>
          </cell>
          <cell r="C24693" t="str">
            <v>m³</v>
          </cell>
          <cell r="D24693">
            <v>37.86</v>
          </cell>
          <cell r="E24693" t="str">
            <v>DNIT - ABR/25</v>
          </cell>
        </row>
        <row r="24694">
          <cell r="A24694">
            <v>5406044</v>
          </cell>
          <cell r="B24694" t="str">
            <v>Aterro compactado em solo reforçado com fita metálica galvanizada - taxa 12,40 kg/m³ - material de jazida</v>
          </cell>
          <cell r="C24694" t="str">
            <v>m³</v>
          </cell>
          <cell r="D24694">
            <v>211.67</v>
          </cell>
          <cell r="E24694" t="str">
            <v>DNIT - ABR/25</v>
          </cell>
        </row>
        <row r="24695">
          <cell r="A24695">
            <v>5406045</v>
          </cell>
          <cell r="B24695" t="str">
            <v>Aterro compactado em solo reforçado com fita metálica galvanizada - taxa 13,23 kg/m³ - material de jazida</v>
          </cell>
          <cell r="C24695" t="str">
            <v>m³</v>
          </cell>
          <cell r="D24695">
            <v>225.09</v>
          </cell>
          <cell r="E24695" t="str">
            <v>DNIT - ABR/25</v>
          </cell>
        </row>
        <row r="24696">
          <cell r="A24696">
            <v>5406046</v>
          </cell>
          <cell r="B24696" t="str">
            <v>Aterro compactado em solo reforçado com fita metálica galvanizada - taxa 14,88 kg/m³ - material de jazida</v>
          </cell>
          <cell r="C24696" t="str">
            <v>m³</v>
          </cell>
          <cell r="D24696">
            <v>251.77</v>
          </cell>
          <cell r="E24696" t="str">
            <v>DNIT - ABR/25</v>
          </cell>
        </row>
        <row r="24697">
          <cell r="A24697">
            <v>5406047</v>
          </cell>
          <cell r="B24697" t="str">
            <v>Aterro compactado em solo reforçado com fita metálica galvanizada - taxa 19,84 kg/m³ - material de jazida</v>
          </cell>
          <cell r="C24697" t="str">
            <v>m³</v>
          </cell>
          <cell r="D24697">
            <v>331.96</v>
          </cell>
          <cell r="E24697" t="str">
            <v>DNIT - ABR/25</v>
          </cell>
        </row>
        <row r="24698">
          <cell r="A24698">
            <v>5405978</v>
          </cell>
          <cell r="B24698" t="str">
            <v>Aterro compactado em solo reforçado com fita metálica galvanizada - taxa 3,31 kg/m³ - material de jazida</v>
          </cell>
          <cell r="C24698" t="str">
            <v>m³</v>
          </cell>
          <cell r="D24698">
            <v>64.7</v>
          </cell>
          <cell r="E24698" t="str">
            <v>DNIT - ABR/25</v>
          </cell>
        </row>
        <row r="24699">
          <cell r="A24699">
            <v>5405982</v>
          </cell>
          <cell r="B24699" t="str">
            <v>Aterro compactado em solo reforçado com fita metálica galvanizada - taxa 4,13 kg/m³ - material de jazida</v>
          </cell>
          <cell r="C24699" t="str">
            <v>m³</v>
          </cell>
          <cell r="D24699">
            <v>77.959999999999994</v>
          </cell>
          <cell r="E24699" t="str">
            <v>DNIT - ABR/25</v>
          </cell>
        </row>
        <row r="24700">
          <cell r="A24700">
            <v>5405983</v>
          </cell>
          <cell r="B24700" t="str">
            <v>Aterro compactado em solo reforçado com fita metálica galvanizada - taxa 4,96 kg/m³ - material de jazida</v>
          </cell>
          <cell r="C24700" t="str">
            <v>m³</v>
          </cell>
          <cell r="D24700">
            <v>91.38</v>
          </cell>
          <cell r="E24700" t="str">
            <v>DNIT - ABR/25</v>
          </cell>
        </row>
        <row r="24701">
          <cell r="A24701">
            <v>5405984</v>
          </cell>
          <cell r="B24701" t="str">
            <v>Aterro compactado em solo reforçado com fita metálica galvanizada - taxa 6,61 kg/m³ - material de jazida</v>
          </cell>
          <cell r="C24701" t="str">
            <v>m³</v>
          </cell>
          <cell r="D24701">
            <v>118.06</v>
          </cell>
          <cell r="E24701" t="str">
            <v>DNIT - ABR/25</v>
          </cell>
        </row>
        <row r="24702">
          <cell r="A24702">
            <v>5405985</v>
          </cell>
          <cell r="B24702" t="str">
            <v>Aterro compactado em solo reforçado com fita metálica galvanizada - taxa 8,27 kg/m³ - material de jazida</v>
          </cell>
          <cell r="C24702" t="str">
            <v>m³</v>
          </cell>
          <cell r="D24702">
            <v>144.88999999999999</v>
          </cell>
          <cell r="E24702" t="str">
            <v>DNIT - ABR/25</v>
          </cell>
        </row>
        <row r="24703">
          <cell r="A24703">
            <v>5406043</v>
          </cell>
          <cell r="B24703" t="str">
            <v>Aterro compactado em solo reforçado com fita metálica galvanizada - taxa 9,92 kg/m³ - material de jazida</v>
          </cell>
          <cell r="C24703" t="str">
            <v>m³</v>
          </cell>
          <cell r="D24703">
            <v>171.57</v>
          </cell>
          <cell r="E24703" t="str">
            <v>DNIT - ABR/25</v>
          </cell>
        </row>
        <row r="24704">
          <cell r="A24704">
            <v>5405975</v>
          </cell>
          <cell r="B24704" t="str">
            <v>Escoramento da primeira linha de escamas de concreto armado em solo reforçado com fita metálica – utilização de 3 vezes - confecção, instalação e retirada</v>
          </cell>
          <cell r="C24704" t="str">
            <v>m²</v>
          </cell>
          <cell r="D24704">
            <v>42.31</v>
          </cell>
          <cell r="E24704" t="str">
            <v>DNIT - ABR/25</v>
          </cell>
        </row>
        <row r="24705">
          <cell r="A24705">
            <v>5405970</v>
          </cell>
          <cell r="B24705" t="str">
            <v>Fabricação de escama de concreto armado para solo reforçado com fita metálica - 2 a 5 ligações - areia e brita comerciais</v>
          </cell>
          <cell r="C24705" t="str">
            <v>m³</v>
          </cell>
          <cell r="D24705">
            <v>1491.41</v>
          </cell>
          <cell r="E24705" t="str">
            <v>DNIT - ABR/25</v>
          </cell>
        </row>
        <row r="24706">
          <cell r="A24706">
            <v>5405972</v>
          </cell>
          <cell r="B24706" t="str">
            <v>Fabricação de escama de concreto armado para solo reforçado com fita metálica - 2 a 5 ligações - areia extraída e brita produzida</v>
          </cell>
          <cell r="C24706" t="str">
            <v>m³</v>
          </cell>
          <cell r="D24706">
            <v>1338.3</v>
          </cell>
          <cell r="E24706" t="str">
            <v>DNIT - ABR/25</v>
          </cell>
        </row>
        <row r="24707">
          <cell r="A24707">
            <v>5405971</v>
          </cell>
          <cell r="B24707" t="str">
            <v>Fabricação de escama de concreto armado para solo reforçado com fita metálica - 6 a 8 ligações - areia e brita comerciais</v>
          </cell>
          <cell r="C24707" t="str">
            <v>m³</v>
          </cell>
          <cell r="D24707">
            <v>1664.6</v>
          </cell>
          <cell r="E24707" t="str">
            <v>DNIT - ABR/25</v>
          </cell>
        </row>
        <row r="24708">
          <cell r="A24708">
            <v>5405973</v>
          </cell>
          <cell r="B24708" t="str">
            <v>Fabricação de escama de concreto armado para solo reforçado com fita metálica - 6 a 8 ligações - areia extraída e brita produzida</v>
          </cell>
          <cell r="C24708" t="str">
            <v>m³</v>
          </cell>
          <cell r="D24708">
            <v>1511.49</v>
          </cell>
          <cell r="E24708" t="str">
            <v>DNIT - ABR/25</v>
          </cell>
        </row>
        <row r="24709">
          <cell r="A24709">
            <v>5405986</v>
          </cell>
          <cell r="B24709" t="str">
            <v>Moldes metálicos para escama de concreto armado para solo reforçado com fita metálica - formato cruciforme de 1,50 x 1,50 m - utilização de 100 vezes</v>
          </cell>
          <cell r="C24709" t="str">
            <v>m²</v>
          </cell>
          <cell r="D24709">
            <v>9.86</v>
          </cell>
          <cell r="E24709" t="str">
            <v>DNIT - ABR/25</v>
          </cell>
        </row>
        <row r="24710">
          <cell r="A24710">
            <v>5405976</v>
          </cell>
          <cell r="B24710" t="str">
            <v>Montagem das escamas de concreto armado em solo reforçado com fita metálica</v>
          </cell>
          <cell r="C24710" t="str">
            <v>m²</v>
          </cell>
          <cell r="D24710">
            <v>129.47</v>
          </cell>
          <cell r="E24710" t="str">
            <v>DNIT - ABR/25</v>
          </cell>
        </row>
        <row r="24711">
          <cell r="A24711">
            <v>5406023</v>
          </cell>
          <cell r="B24711" t="str">
            <v>Muro de escama de concreto armado em solo reforçado com fita metálica com altura até 4 m - tipo 1 - areia e brita comerciais</v>
          </cell>
          <cell r="C24711" t="str">
            <v>m²</v>
          </cell>
          <cell r="D24711">
            <v>362.07</v>
          </cell>
          <cell r="E24711" t="str">
            <v>DNIT - ABR/25</v>
          </cell>
        </row>
        <row r="24712">
          <cell r="A24712">
            <v>5406033</v>
          </cell>
          <cell r="B24712" t="str">
            <v>Muro de escama de concreto armado em solo reforçado com fita metálica com altura até 4 m - tipo 1 - areia extraída e brita produzida</v>
          </cell>
          <cell r="C24712" t="str">
            <v>m²</v>
          </cell>
          <cell r="D24712">
            <v>340.63</v>
          </cell>
          <cell r="E24712" t="str">
            <v>DNIT - ABR/25</v>
          </cell>
        </row>
        <row r="24713">
          <cell r="A24713">
            <v>5406024</v>
          </cell>
          <cell r="B24713" t="str">
            <v>Muro de escama de concreto armado em solo reforçado com fita metálica com altura até 4 m - tipo 2 - areia e brita comerciais</v>
          </cell>
          <cell r="C24713" t="str">
            <v>m²</v>
          </cell>
          <cell r="D24713">
            <v>386.31</v>
          </cell>
          <cell r="E24713" t="str">
            <v>DNIT - ABR/25</v>
          </cell>
        </row>
        <row r="24714">
          <cell r="A24714">
            <v>5406034</v>
          </cell>
          <cell r="B24714" t="str">
            <v>Muro de escama de concreto armado em solo reforçado com fita metálica com altura até 4 m - tipo 2 - areia extraída e brita produzida</v>
          </cell>
          <cell r="C24714" t="str">
            <v>m²</v>
          </cell>
          <cell r="D24714">
            <v>364.88</v>
          </cell>
          <cell r="E24714" t="str">
            <v>DNIT - ABR/25</v>
          </cell>
        </row>
        <row r="24715">
          <cell r="A24715">
            <v>5406031</v>
          </cell>
          <cell r="B24715" t="str">
            <v>Muro de escama de concreto armado em solo reforçado com fita metálica com altura de 10,0 a 12 m - tipo 1 - areia e brita comerciais</v>
          </cell>
          <cell r="C24715" t="str">
            <v>m²</v>
          </cell>
          <cell r="D24715">
            <v>342.59</v>
          </cell>
          <cell r="E24715" t="str">
            <v>DNIT - ABR/25</v>
          </cell>
        </row>
        <row r="24716">
          <cell r="A24716">
            <v>5406041</v>
          </cell>
          <cell r="B24716" t="str">
            <v>Muro de escama de concreto armado em solo reforçado com fita metálica com altura de 10,0 a 12 m - tipo 1 - areia extraída e brita produzida</v>
          </cell>
          <cell r="C24716" t="str">
            <v>m²</v>
          </cell>
          <cell r="D24716">
            <v>321.16000000000003</v>
          </cell>
          <cell r="E24716" t="str">
            <v>DNIT - ABR/25</v>
          </cell>
        </row>
        <row r="24717">
          <cell r="A24717">
            <v>5406032</v>
          </cell>
          <cell r="B24717" t="str">
            <v>Muro de escama de concreto armado em solo reforçado com fita metálica com altura de 10,0 a 12 m - tipo 2 - areia e brita comerciais</v>
          </cell>
          <cell r="C24717" t="str">
            <v>m²</v>
          </cell>
          <cell r="D24717">
            <v>366.84</v>
          </cell>
          <cell r="E24717" t="str">
            <v>DNIT - ABR/25</v>
          </cell>
        </row>
        <row r="24718">
          <cell r="A24718">
            <v>5406042</v>
          </cell>
          <cell r="B24718" t="str">
            <v>Muro de escama de concreto armado em solo reforçado com fita metálica com altura de 10,0 a 12 m - tipo 2 - areia extraída e brita produzida</v>
          </cell>
          <cell r="C24718" t="str">
            <v>m²</v>
          </cell>
          <cell r="D24718">
            <v>345.41</v>
          </cell>
          <cell r="E24718" t="str">
            <v>DNIT - ABR/25</v>
          </cell>
        </row>
        <row r="24719">
          <cell r="A24719">
            <v>5406025</v>
          </cell>
          <cell r="B24719" t="str">
            <v>Muro de escama de concreto armado em solo reforçado com fita metálica com altura de 4,0 a 6 m - tipo 1 - areia e brita comerciais</v>
          </cell>
          <cell r="C24719" t="str">
            <v>m²</v>
          </cell>
          <cell r="D24719">
            <v>347.79</v>
          </cell>
          <cell r="E24719" t="str">
            <v>DNIT - ABR/25</v>
          </cell>
        </row>
        <row r="24720">
          <cell r="A24720">
            <v>5406035</v>
          </cell>
          <cell r="B24720" t="str">
            <v>Muro de escama de concreto armado em solo reforçado com fita metálica com altura de 4,0 a 6 m - tipo 1 - areia extraída e brita produzida</v>
          </cell>
          <cell r="C24720" t="str">
            <v>m²</v>
          </cell>
          <cell r="D24720">
            <v>326.35000000000002</v>
          </cell>
          <cell r="E24720" t="str">
            <v>DNIT - ABR/25</v>
          </cell>
        </row>
        <row r="24721">
          <cell r="A24721">
            <v>5406026</v>
          </cell>
          <cell r="B24721" t="str">
            <v>Muro de escama de concreto armado em solo reforçado com fita metálica com altura de 4,0 a 6 m - tipo 2 - areia e brita comerciais</v>
          </cell>
          <cell r="C24721" t="str">
            <v>m²</v>
          </cell>
          <cell r="D24721">
            <v>372.03</v>
          </cell>
          <cell r="E24721" t="str">
            <v>DNIT - ABR/25</v>
          </cell>
        </row>
        <row r="24722">
          <cell r="A24722">
            <v>5406036</v>
          </cell>
          <cell r="B24722" t="str">
            <v>Muro de escama de concreto armado em solo reforçado com fita metálica com altura de 4,0 a 6 m - tipo 2 - areia extraída e brita produzida</v>
          </cell>
          <cell r="C24722" t="str">
            <v>m²</v>
          </cell>
          <cell r="D24722">
            <v>350.6</v>
          </cell>
          <cell r="E24722" t="str">
            <v>DNIT - ABR/25</v>
          </cell>
        </row>
        <row r="24723">
          <cell r="A24723">
            <v>5406027</v>
          </cell>
          <cell r="B24723" t="str">
            <v>Muro de escama de concreto armado em solo reforçado com fita metálica com altura de 6,0 a 8 m - tipo 1 - areia e brita comerciais</v>
          </cell>
          <cell r="C24723" t="str">
            <v>m²</v>
          </cell>
          <cell r="D24723">
            <v>345.07</v>
          </cell>
          <cell r="E24723" t="str">
            <v>DNIT - ABR/25</v>
          </cell>
        </row>
        <row r="24724">
          <cell r="A24724">
            <v>5406037</v>
          </cell>
          <cell r="B24724" t="str">
            <v>Muro de escama de concreto armado em solo reforçado com fita metálica com altura de 6,0 a 8 m - tipo 1 - areia extraída e brita produzida</v>
          </cell>
          <cell r="C24724" t="str">
            <v>m²</v>
          </cell>
          <cell r="D24724">
            <v>323.63</v>
          </cell>
          <cell r="E24724" t="str">
            <v>DNIT - ABR/25</v>
          </cell>
        </row>
        <row r="24725">
          <cell r="A24725">
            <v>5406028</v>
          </cell>
          <cell r="B24725" t="str">
            <v>Muro de escama de concreto armado em solo reforçado com fita metálica com altura de 6,0 a 8 m - tipo 2 - areia e brita comerciais</v>
          </cell>
          <cell r="C24725" t="str">
            <v>m²</v>
          </cell>
          <cell r="D24725">
            <v>369.31</v>
          </cell>
          <cell r="E24725" t="str">
            <v>DNIT - ABR/25</v>
          </cell>
        </row>
        <row r="24726">
          <cell r="A24726">
            <v>5406038</v>
          </cell>
          <cell r="B24726" t="str">
            <v>Muro de escama de concreto armado em solo reforçado com fita metálica com altura de 6,0 a 8 m - tipo 2 - areia extraída e brita produzida</v>
          </cell>
          <cell r="C24726" t="str">
            <v>m²</v>
          </cell>
          <cell r="D24726">
            <v>347.88</v>
          </cell>
          <cell r="E24726" t="str">
            <v>DNIT - ABR/25</v>
          </cell>
        </row>
        <row r="24727">
          <cell r="A24727">
            <v>5406029</v>
          </cell>
          <cell r="B24727" t="str">
            <v>Muro de escama de concreto armado em solo reforçado com fita metálica com altura de 8,0 a 10 m - tipo 1 - areia e brita comerciais</v>
          </cell>
          <cell r="C24727" t="str">
            <v>m²</v>
          </cell>
          <cell r="D24727">
            <v>343.56</v>
          </cell>
          <cell r="E24727" t="str">
            <v>DNIT - ABR/25</v>
          </cell>
        </row>
        <row r="24728">
          <cell r="A24728">
            <v>5406039</v>
          </cell>
          <cell r="B24728" t="str">
            <v>Muro de escama de concreto armado em solo reforçado com fita metálica com altura de 8,0 a 10 m - tipo 1 - areia extraída e brita produzida</v>
          </cell>
          <cell r="C24728" t="str">
            <v>m²</v>
          </cell>
          <cell r="D24728">
            <v>322.12</v>
          </cell>
          <cell r="E24728" t="str">
            <v>DNIT - ABR/25</v>
          </cell>
        </row>
        <row r="24729">
          <cell r="A24729">
            <v>5406030</v>
          </cell>
          <cell r="B24729" t="str">
            <v>Muro de escama de concreto armado em solo reforçado com fita metálica com altura de 8,0 a 10 m - tipo 2 - areia e brita comerciais</v>
          </cell>
          <cell r="C24729" t="str">
            <v>m²</v>
          </cell>
          <cell r="D24729">
            <v>367.8</v>
          </cell>
          <cell r="E24729" t="str">
            <v>DNIT - ABR/25</v>
          </cell>
        </row>
        <row r="24730">
          <cell r="A24730">
            <v>5406040</v>
          </cell>
          <cell r="B24730" t="str">
            <v>Muro de escama de concreto armado em solo reforçado com fita metálica com altura de 8,0 a 10 m - tipo 2 - areia extraída e brita produzida</v>
          </cell>
          <cell r="C24730" t="str">
            <v>m²</v>
          </cell>
          <cell r="D24730">
            <v>346.37</v>
          </cell>
          <cell r="E24730" t="str">
            <v>DNIT - ABR/25</v>
          </cell>
        </row>
        <row r="24731">
          <cell r="A24731">
            <v>5405987</v>
          </cell>
          <cell r="B24731" t="str">
            <v>Travador de madeira para escama de concreto armado - utilização de 10 vezes</v>
          </cell>
          <cell r="C24731" t="str">
            <v>un</v>
          </cell>
          <cell r="D24731">
            <v>10.050000000000001</v>
          </cell>
          <cell r="E24731" t="str">
            <v>DNIT - ABR/25</v>
          </cell>
        </row>
        <row r="24732">
          <cell r="A24732">
            <v>5405979</v>
          </cell>
          <cell r="B24732" t="str">
            <v>Travamento e nivelamento de escama de concreto armado em solo reforçado com fita metálica</v>
          </cell>
          <cell r="C24732" t="str">
            <v>m²</v>
          </cell>
          <cell r="D24732">
            <v>18.809999999999999</v>
          </cell>
          <cell r="E24732" t="str">
            <v>DNIT - ABR/25</v>
          </cell>
        </row>
        <row r="24733">
          <cell r="A24733">
            <v>5502806</v>
          </cell>
          <cell r="B24733" t="str">
            <v>Camada drenante com conformação de trator de esteira - areia comercial</v>
          </cell>
          <cell r="C24733" t="str">
            <v>m³</v>
          </cell>
          <cell r="D24733">
            <v>137.16999999999999</v>
          </cell>
          <cell r="E24733" t="str">
            <v>DNIT - ABR/25</v>
          </cell>
        </row>
        <row r="24734">
          <cell r="A24734">
            <v>5502807</v>
          </cell>
          <cell r="B24734" t="str">
            <v>Camada drenante com conformação de trator de esteira - areia extraída</v>
          </cell>
          <cell r="C24734" t="str">
            <v>m³</v>
          </cell>
          <cell r="D24734">
            <v>16.03</v>
          </cell>
          <cell r="E24734" t="str">
            <v>DNIT - ABR/25</v>
          </cell>
        </row>
        <row r="24735">
          <cell r="A24735">
            <v>5503041</v>
          </cell>
          <cell r="B24735" t="str">
            <v>Compactação de aterros a 100% do Proctor intermediário</v>
          </cell>
          <cell r="C24735" t="str">
            <v>m³</v>
          </cell>
          <cell r="D24735">
            <v>5.99</v>
          </cell>
          <cell r="E24735" t="str">
            <v>DNIT - ABR/25</v>
          </cell>
        </row>
        <row r="24736">
          <cell r="A24736">
            <v>5502978</v>
          </cell>
          <cell r="B24736" t="str">
            <v>Compactação de aterros a 100% do Proctor normal</v>
          </cell>
          <cell r="C24736" t="str">
            <v>m³</v>
          </cell>
          <cell r="D24736">
            <v>5.19</v>
          </cell>
          <cell r="E24736" t="str">
            <v>DNIT - ABR/25</v>
          </cell>
        </row>
        <row r="24737">
          <cell r="A24737">
            <v>5502822</v>
          </cell>
          <cell r="B24737" t="str">
            <v>Compactação de camada final de aterro de rocha</v>
          </cell>
          <cell r="C24737" t="str">
            <v>m³</v>
          </cell>
          <cell r="D24737">
            <v>40.93</v>
          </cell>
          <cell r="E24737" t="str">
            <v>DNIT - ABR/25</v>
          </cell>
        </row>
        <row r="24738">
          <cell r="A24738">
            <v>5502979</v>
          </cell>
          <cell r="B24738" t="str">
            <v>Construção de corpo de aterro com material de 3ª categoria oriundo de corte</v>
          </cell>
          <cell r="C24738" t="str">
            <v>m³</v>
          </cell>
          <cell r="D24738">
            <v>17.28</v>
          </cell>
          <cell r="E24738" t="str">
            <v>DNIT - ABR/25</v>
          </cell>
        </row>
        <row r="24739">
          <cell r="A24739">
            <v>5501700</v>
          </cell>
          <cell r="B24739" t="str">
            <v>Desmatamento, destocamento e limpeza de área com árvores de diâmetro até 0,15 m</v>
          </cell>
          <cell r="C24739" t="str">
            <v>m²</v>
          </cell>
          <cell r="D24739">
            <v>0.55000000000000004</v>
          </cell>
          <cell r="E24739" t="str">
            <v>DNIT - ABR/25</v>
          </cell>
        </row>
        <row r="24740">
          <cell r="A24740">
            <v>5500991</v>
          </cell>
          <cell r="B24740" t="str">
            <v>Desmonte de blocos de rocha com martelete pneumático</v>
          </cell>
          <cell r="C24740" t="str">
            <v>m³</v>
          </cell>
          <cell r="D24740">
            <v>175.57</v>
          </cell>
          <cell r="E24740" t="str">
            <v>DNIT - ABR/25</v>
          </cell>
        </row>
        <row r="24741">
          <cell r="A24741">
            <v>5515739</v>
          </cell>
          <cell r="B24741" t="str">
            <v>Desmonte de matacões ou bloco de rocha por meio de explosivos</v>
          </cell>
          <cell r="C24741" t="str">
            <v>m³</v>
          </cell>
          <cell r="D24741">
            <v>45.09</v>
          </cell>
          <cell r="E24741" t="str">
            <v>DNIT - ABR/25</v>
          </cell>
        </row>
        <row r="24742">
          <cell r="A24742">
            <v>5505766</v>
          </cell>
          <cell r="B24742" t="str">
            <v>Desmonte de material de 3ª categoria a frio com argamassa expansiva a céu aberto</v>
          </cell>
          <cell r="C24742" t="str">
            <v>m³</v>
          </cell>
          <cell r="D24742">
            <v>365.9</v>
          </cell>
          <cell r="E24742" t="str">
            <v>DNIT - ABR/25</v>
          </cell>
        </row>
        <row r="24743">
          <cell r="A24743">
            <v>5501701</v>
          </cell>
          <cell r="B24743" t="str">
            <v>Destocamento de árvores com diâmetro de 0,15 a 0,30 m</v>
          </cell>
          <cell r="C24743" t="str">
            <v>un</v>
          </cell>
          <cell r="D24743">
            <v>40.32</v>
          </cell>
          <cell r="E24743" t="str">
            <v>DNIT - ABR/25</v>
          </cell>
        </row>
        <row r="24744">
          <cell r="A24744">
            <v>5501702</v>
          </cell>
          <cell r="B24744" t="str">
            <v>Destocamento de árvores com diâmetro maior que 0,30 m</v>
          </cell>
          <cell r="C24744" t="str">
            <v>un</v>
          </cell>
          <cell r="D24744">
            <v>100.8</v>
          </cell>
          <cell r="E24744" t="str">
            <v>DNIT - ABR/25</v>
          </cell>
        </row>
        <row r="24745">
          <cell r="A24745">
            <v>5502972</v>
          </cell>
          <cell r="B24745" t="str">
            <v>Escavação de vala em material de 3ª categoria - resistência à compressão acima de 110 MPa - com escavadeira e rompedor hidráulico 1.700 kg</v>
          </cell>
          <cell r="C24745" t="str">
            <v>m³</v>
          </cell>
          <cell r="D24745">
            <v>213.8</v>
          </cell>
          <cell r="E24745" t="str">
            <v>DNIT - ABR/25</v>
          </cell>
        </row>
        <row r="24746">
          <cell r="A24746">
            <v>5502968</v>
          </cell>
          <cell r="B24746" t="str">
            <v>Escavação de vala em material de 3ª categoria - resistência à compressão até 50 MPa - com escavadeira e rompedor hidráulico 1.700 kg</v>
          </cell>
          <cell r="C24746" t="str">
            <v>m³</v>
          </cell>
          <cell r="D24746">
            <v>24.16</v>
          </cell>
          <cell r="E24746" t="str">
            <v>DNIT - ABR/25</v>
          </cell>
        </row>
        <row r="24747">
          <cell r="A24747">
            <v>5502969</v>
          </cell>
          <cell r="B24747" t="str">
            <v>Escavação de vala em material de 3ª categoria - resistência à compressão de 50 a 70 MPa - com escavadeira e rompedor hidráulico 1.700 kg</v>
          </cell>
          <cell r="C24747" t="str">
            <v>m³</v>
          </cell>
          <cell r="D24747">
            <v>30.46</v>
          </cell>
          <cell r="E24747" t="str">
            <v>DNIT - ABR/25</v>
          </cell>
        </row>
        <row r="24748">
          <cell r="A24748">
            <v>5502970</v>
          </cell>
          <cell r="B24748" t="str">
            <v>Escavação de vala em material de 3ª categoria - resistência à compressão de 70 a 90 MPa - com escavadeira e rompedor hidráulico 1.700 kg</v>
          </cell>
          <cell r="C24748" t="str">
            <v>m³</v>
          </cell>
          <cell r="D24748">
            <v>55.79</v>
          </cell>
          <cell r="E24748" t="str">
            <v>DNIT - ABR/25</v>
          </cell>
        </row>
        <row r="24749">
          <cell r="A24749">
            <v>5502971</v>
          </cell>
          <cell r="B24749" t="str">
            <v>Escavação de vala em material de 3ª categoria - resistência à compressão de 90 a 110 MPa - com escavadeira e rompedor hidráulico 1.700 kg</v>
          </cell>
          <cell r="C24749" t="str">
            <v>m³</v>
          </cell>
          <cell r="D24749">
            <v>103.82</v>
          </cell>
          <cell r="E24749" t="str">
            <v>DNIT - ABR/25</v>
          </cell>
        </row>
        <row r="24750">
          <cell r="A24750">
            <v>5502663</v>
          </cell>
          <cell r="B24750" t="str">
            <v>Escavação e transporte de material de 3ª categoria - DMT de 0 a 50 m</v>
          </cell>
          <cell r="C24750" t="str">
            <v>m³</v>
          </cell>
          <cell r="D24750">
            <v>34.18</v>
          </cell>
          <cell r="E24750" t="str">
            <v>DNIT - ABR/25</v>
          </cell>
        </row>
        <row r="24751">
          <cell r="A24751">
            <v>5502993</v>
          </cell>
          <cell r="B24751" t="str">
            <v>Escavação em material de 3ª categoria</v>
          </cell>
          <cell r="C24751" t="str">
            <v>m³</v>
          </cell>
          <cell r="D24751">
            <v>25.59</v>
          </cell>
          <cell r="E24751" t="str">
            <v>DNIT - ABR/25</v>
          </cell>
        </row>
        <row r="24752">
          <cell r="A24752">
            <v>5502967</v>
          </cell>
          <cell r="B24752" t="str">
            <v>Escavação em material de 3ª categoria - resistência à compressão acima de 110 MPa - com escavadeira e rompedor hidráulico 1.700 kg</v>
          </cell>
          <cell r="C24752" t="str">
            <v>m³</v>
          </cell>
          <cell r="D24752">
            <v>118.3</v>
          </cell>
          <cell r="E24752" t="str">
            <v>DNIT - ABR/25</v>
          </cell>
        </row>
        <row r="24753">
          <cell r="A24753">
            <v>5502963</v>
          </cell>
          <cell r="B24753" t="str">
            <v>Escavação em material de 3ª categoria - resistência à compressão até 50 MPa - com escavadeira e rompedor hidráulico 1.700 kg</v>
          </cell>
          <cell r="C24753" t="str">
            <v>m³</v>
          </cell>
          <cell r="D24753">
            <v>14.46</v>
          </cell>
          <cell r="E24753" t="str">
            <v>DNIT - ABR/25</v>
          </cell>
        </row>
        <row r="24754">
          <cell r="A24754">
            <v>5502964</v>
          </cell>
          <cell r="B24754" t="str">
            <v>Escavação em material de 3ª categoria - resistência à compressão de 50 a 70 MPa - com escavadeira e rompedor hidráulico 1.700 kg</v>
          </cell>
          <cell r="C24754" t="str">
            <v>m³</v>
          </cell>
          <cell r="D24754">
            <v>18.100000000000001</v>
          </cell>
          <cell r="E24754" t="str">
            <v>DNIT - ABR/25</v>
          </cell>
        </row>
        <row r="24755">
          <cell r="A24755">
            <v>5502965</v>
          </cell>
          <cell r="B24755" t="str">
            <v>Escavação em material de 3ª categoria - resistência à compressão de 70 a 90 MPa - com escavadeira e rompedor hidráulico 1.700 kg</v>
          </cell>
          <cell r="C24755" t="str">
            <v>m³</v>
          </cell>
          <cell r="D24755">
            <v>32.590000000000003</v>
          </cell>
          <cell r="E24755" t="str">
            <v>DNIT - ABR/25</v>
          </cell>
        </row>
        <row r="24756">
          <cell r="A24756">
            <v>5502966</v>
          </cell>
          <cell r="B24756" t="str">
            <v>Escavação em material de 3ª categoria - resistência à compressão de 90 a 110 MPa - com escavadeira e rompedor hidráulico 1.700 kg</v>
          </cell>
          <cell r="C24756" t="str">
            <v>m³</v>
          </cell>
          <cell r="D24756">
            <v>59.73</v>
          </cell>
          <cell r="E24756" t="str">
            <v>DNIT - ABR/25</v>
          </cell>
        </row>
        <row r="24757">
          <cell r="A24757">
            <v>5501706</v>
          </cell>
          <cell r="B24757" t="str">
            <v>Escavação mecânica com retroescavadeira em material de 1ª categoria</v>
          </cell>
          <cell r="C24757" t="str">
            <v>m³</v>
          </cell>
          <cell r="D24757">
            <v>7.2</v>
          </cell>
          <cell r="E24757" t="str">
            <v>DNIT - ABR/25</v>
          </cell>
        </row>
        <row r="24758">
          <cell r="A24758">
            <v>5501880</v>
          </cell>
          <cell r="B24758" t="str">
            <v>Escavação, carga e transporte de material de 1ª categoria - DMT de 1.000 a 1.200 m - caminho de serviço em leito natural - com carregadeira e caminhão basculante de 14 m³</v>
          </cell>
          <cell r="C24758" t="str">
            <v>m³</v>
          </cell>
          <cell r="D24758">
            <v>12.37</v>
          </cell>
          <cell r="E24758" t="str">
            <v>DNIT - ABR/25</v>
          </cell>
        </row>
        <row r="24759">
          <cell r="A24759">
            <v>5502114</v>
          </cell>
          <cell r="B24759" t="str">
            <v>Escavação, carga e transporte de material de 1ª categoria - DMT de 1.000 a 1.200 m - caminho de serviço em leito natural - com escavadeira e caminhão basculante de 14 m³</v>
          </cell>
          <cell r="C24759" t="str">
            <v>m³</v>
          </cell>
          <cell r="D24759">
            <v>8.3000000000000007</v>
          </cell>
          <cell r="E24759" t="str">
            <v>DNIT - ABR/25</v>
          </cell>
        </row>
        <row r="24760">
          <cell r="A24760">
            <v>5501906</v>
          </cell>
          <cell r="B24760" t="str">
            <v>Escavação, carga e transporte de material de 1ª categoria - DMT de 1.000 a 1.200 m - caminho de serviço em revestimento primário - com carregadeira e caminhão basculante de 14 m³</v>
          </cell>
          <cell r="C24760" t="str">
            <v>m³</v>
          </cell>
          <cell r="D24760">
            <v>11.05</v>
          </cell>
          <cell r="E24760" t="str">
            <v>DNIT - ABR/25</v>
          </cell>
        </row>
        <row r="24761">
          <cell r="A24761">
            <v>5502140</v>
          </cell>
          <cell r="B24761" t="str">
            <v>Escavação, carga e transporte de material de 1ª categoria - DMT de 1.000 a 1.200 m - caminho de serviço em revestimento primário - com escavadeira e caminhão basculante de 14 m³</v>
          </cell>
          <cell r="C24761" t="str">
            <v>m³</v>
          </cell>
          <cell r="D24761">
            <v>6.98</v>
          </cell>
          <cell r="E24761" t="str">
            <v>DNIT - ABR/25</v>
          </cell>
        </row>
        <row r="24762">
          <cell r="A24762">
            <v>5501932</v>
          </cell>
          <cell r="B24762" t="str">
            <v>Escavação, carga e transporte de material de 1ª categoria - DMT de 1.000 a 1.200 m - caminho de serviço pavimentado - com carregadeira e caminhão basculante de 14 m³</v>
          </cell>
          <cell r="C24762" t="str">
            <v>m³</v>
          </cell>
          <cell r="D24762">
            <v>11.05</v>
          </cell>
          <cell r="E24762" t="str">
            <v>DNIT - ABR/25</v>
          </cell>
        </row>
        <row r="24763">
          <cell r="A24763">
            <v>5502166</v>
          </cell>
          <cell r="B24763" t="str">
            <v>Escavação, carga e transporte de material de 1ª categoria - DMT de 1.000 a 1.200 m - caminho de serviço pavimentado - com escavadeira e caminhão basculante de 14 m³</v>
          </cell>
          <cell r="C24763" t="str">
            <v>m³</v>
          </cell>
          <cell r="D24763">
            <v>7.41</v>
          </cell>
          <cell r="E24763" t="str">
            <v>DNIT - ABR/25</v>
          </cell>
        </row>
        <row r="24764">
          <cell r="A24764">
            <v>5501881</v>
          </cell>
          <cell r="B24764" t="str">
            <v>Escavação, carga e transporte de material de 1ª categoria - DMT de 1.200 a 1.400 m - caminho de serviço em leito natural - com carregadeira e caminhão basculante de 14 m³</v>
          </cell>
          <cell r="C24764" t="str">
            <v>m³</v>
          </cell>
          <cell r="D24764">
            <v>12.64</v>
          </cell>
          <cell r="E24764" t="str">
            <v>DNIT - ABR/25</v>
          </cell>
        </row>
        <row r="24765">
          <cell r="A24765">
            <v>5502115</v>
          </cell>
          <cell r="B24765" t="str">
            <v>Escavação, carga e transporte de material de 1ª categoria - DMT de 1.200 a 1.400 m - caminho de serviço em leito natural - com escavadeira e caminhão basculante de 14 m³</v>
          </cell>
          <cell r="C24765" t="str">
            <v>m³</v>
          </cell>
          <cell r="D24765">
            <v>9.01</v>
          </cell>
          <cell r="E24765" t="str">
            <v>DNIT - ABR/25</v>
          </cell>
        </row>
        <row r="24766">
          <cell r="A24766">
            <v>5501907</v>
          </cell>
          <cell r="B24766" t="str">
            <v>Escavação, carga e transporte de material de 1ª categoria - DMT de 1.200 a 1.400 m - caminho de serviço em revestimento primário - com carregadeira e caminhão basculante de 14 m³</v>
          </cell>
          <cell r="C24766" t="str">
            <v>m³</v>
          </cell>
          <cell r="D24766">
            <v>11.24</v>
          </cell>
          <cell r="E24766" t="str">
            <v>DNIT - ABR/25</v>
          </cell>
        </row>
        <row r="24767">
          <cell r="A24767">
            <v>5502141</v>
          </cell>
          <cell r="B24767" t="str">
            <v>Escavação, carga e transporte de material de 1ª categoria - DMT de 1.200 a 1.400 m - caminho de serviço em revestimento primário - com escavadeira e caminhão basculante de 14 m³</v>
          </cell>
          <cell r="C24767" t="str">
            <v>m³</v>
          </cell>
          <cell r="D24767">
            <v>7.56</v>
          </cell>
          <cell r="E24767" t="str">
            <v>DNIT - ABR/25</v>
          </cell>
        </row>
        <row r="24768">
          <cell r="A24768">
            <v>5501933</v>
          </cell>
          <cell r="B24768" t="str">
            <v>Escavação, carga e transporte de material de 1ª categoria - DMT de 1.200 a 1.400 m - caminho de serviço pavimentado - com carregadeira e caminhão basculante de 14 m³</v>
          </cell>
          <cell r="C24768" t="str">
            <v>m³</v>
          </cell>
          <cell r="D24768">
            <v>11.24</v>
          </cell>
          <cell r="E24768" t="str">
            <v>DNIT - ABR/25</v>
          </cell>
        </row>
        <row r="24769">
          <cell r="A24769">
            <v>5502167</v>
          </cell>
          <cell r="B24769" t="str">
            <v>Escavação, carga e transporte de material de 1ª categoria - DMT de 1.200 a 1.400 m - caminho de serviço pavimentado - com escavadeira e caminhão basculante de 14 m³</v>
          </cell>
          <cell r="C24769" t="str">
            <v>m³</v>
          </cell>
          <cell r="D24769">
            <v>7.56</v>
          </cell>
          <cell r="E24769" t="str">
            <v>DNIT - ABR/25</v>
          </cell>
        </row>
        <row r="24770">
          <cell r="A24770">
            <v>5501882</v>
          </cell>
          <cell r="B24770" t="str">
            <v>Escavação, carga e transporte de material de 1ª categoria - DMT de 1.400 a 1.600 m - caminho de serviço em leito natural - com carregadeira e caminhão basculante de 14 m³</v>
          </cell>
          <cell r="C24770" t="str">
            <v>m³</v>
          </cell>
          <cell r="D24770">
            <v>12.92</v>
          </cell>
          <cell r="E24770" t="str">
            <v>DNIT - ABR/25</v>
          </cell>
        </row>
        <row r="24771">
          <cell r="A24771">
            <v>5502116</v>
          </cell>
          <cell r="B24771" t="str">
            <v>Escavação, carga e transporte de material de 1ª categoria - DMT de 1.400 a 1.600 m - caminho de serviço em leito natural - com escavadeira e caminhão basculante de 14 m³</v>
          </cell>
          <cell r="C24771" t="str">
            <v>m³</v>
          </cell>
          <cell r="D24771">
            <v>9.24</v>
          </cell>
          <cell r="E24771" t="str">
            <v>DNIT - ABR/25</v>
          </cell>
        </row>
        <row r="24772">
          <cell r="A24772">
            <v>5501908</v>
          </cell>
          <cell r="B24772" t="str">
            <v>Escavação, carga e transporte de material de 1ª categoria - DMT de 1.400 a 1.600 m - caminho de serviço em revestimento primário - com carregadeira e caminhão basculante de 14 m³</v>
          </cell>
          <cell r="C24772" t="str">
            <v>m³</v>
          </cell>
          <cell r="D24772">
            <v>11.43</v>
          </cell>
          <cell r="E24772" t="str">
            <v>DNIT - ABR/25</v>
          </cell>
        </row>
        <row r="24773">
          <cell r="A24773">
            <v>5502142</v>
          </cell>
          <cell r="B24773" t="str">
            <v>Escavação, carga e transporte de material de 1ª categoria - DMT de 1.400 a 1.600 m - caminho de serviço em revestimento primário - com escavadeira e caminhão basculante de 14 m³</v>
          </cell>
          <cell r="C24773" t="str">
            <v>m³</v>
          </cell>
          <cell r="D24773">
            <v>7.76</v>
          </cell>
          <cell r="E24773" t="str">
            <v>DNIT - ABR/25</v>
          </cell>
        </row>
        <row r="24774">
          <cell r="A24774">
            <v>5501934</v>
          </cell>
          <cell r="B24774" t="str">
            <v>Escavação, carga e transporte de material de 1ª categoria - DMT de 1.400 a 1.600 m - caminho de serviço pavimentado - com carregadeira e caminhão basculante de 14 m³</v>
          </cell>
          <cell r="C24774" t="str">
            <v>m³</v>
          </cell>
          <cell r="D24774">
            <v>11.38</v>
          </cell>
          <cell r="E24774" t="str">
            <v>DNIT - ABR/25</v>
          </cell>
        </row>
        <row r="24775">
          <cell r="A24775">
            <v>5502168</v>
          </cell>
          <cell r="B24775" t="str">
            <v>Escavação, carga e transporte de material de 1ª categoria - DMT de 1.400 a 1.600 m - caminho de serviço pavimentado - com escavadeira e caminhão basculante de 14 m³</v>
          </cell>
          <cell r="C24775" t="str">
            <v>m³</v>
          </cell>
          <cell r="D24775">
            <v>7.71</v>
          </cell>
          <cell r="E24775" t="str">
            <v>DNIT - ABR/25</v>
          </cell>
        </row>
        <row r="24776">
          <cell r="A24776">
            <v>5501883</v>
          </cell>
          <cell r="B24776" t="str">
            <v>Escavação, carga e transporte de material de 1ª categoria - DMT de 1.600 a 1.800 m - caminho de serviço em leito natural - com carregadeira e caminhão basculante de 14 m³</v>
          </cell>
          <cell r="C24776" t="str">
            <v>m³</v>
          </cell>
          <cell r="D24776">
            <v>13.2</v>
          </cell>
          <cell r="E24776" t="str">
            <v>DNIT - ABR/25</v>
          </cell>
        </row>
        <row r="24777">
          <cell r="A24777">
            <v>5502117</v>
          </cell>
          <cell r="B24777" t="str">
            <v>Escavação, carga e transporte de material de 1ª categoria - DMT de 1.600 a 1.800 m - caminho de serviço em leito natural - com escavadeira e caminhão basculante de 14 m³</v>
          </cell>
          <cell r="C24777" t="str">
            <v>m³</v>
          </cell>
          <cell r="D24777">
            <v>9.5399999999999991</v>
          </cell>
          <cell r="E24777" t="str">
            <v>DNIT - ABR/25</v>
          </cell>
        </row>
        <row r="24778">
          <cell r="A24778">
            <v>5501909</v>
          </cell>
          <cell r="B24778" t="str">
            <v>Escavação, carga e transporte de material de 1ª categoria - DMT de 1.600 a 1.800 m - caminho de serviço em revestimento primário - com carregadeira e caminhão basculante de 14 m³</v>
          </cell>
          <cell r="C24778" t="str">
            <v>m³</v>
          </cell>
          <cell r="D24778">
            <v>11.61</v>
          </cell>
          <cell r="E24778" t="str">
            <v>DNIT - ABR/25</v>
          </cell>
        </row>
        <row r="24779">
          <cell r="A24779">
            <v>5502143</v>
          </cell>
          <cell r="B24779" t="str">
            <v>Escavação, carga e transporte de material de 1ª categoria - DMT de 1.600 a 1.800 m - caminho de serviço em revestimento primário - com escavadeira e caminhão basculante de 14 m³</v>
          </cell>
          <cell r="C24779" t="str">
            <v>m³</v>
          </cell>
          <cell r="D24779">
            <v>7.95</v>
          </cell>
          <cell r="E24779" t="str">
            <v>DNIT - ABR/25</v>
          </cell>
        </row>
        <row r="24780">
          <cell r="A24780">
            <v>5501935</v>
          </cell>
          <cell r="B24780" t="str">
            <v>Escavação, carga e transporte de material de 1ª categoria - DMT de 1.600 a 1.800 m - caminho de serviço pavimentado - com carregadeira e caminhão basculante de 14 m³</v>
          </cell>
          <cell r="C24780" t="str">
            <v>m³</v>
          </cell>
          <cell r="D24780">
            <v>11.57</v>
          </cell>
          <cell r="E24780" t="str">
            <v>DNIT - ABR/25</v>
          </cell>
        </row>
        <row r="24781">
          <cell r="A24781">
            <v>5502169</v>
          </cell>
          <cell r="B24781" t="str">
            <v>Escavação, carga e transporte de material de 1ª categoria - DMT de 1.600 a 1.800 m - caminho de serviço pavimentado - com escavadeira e caminhão basculante de 14 m³</v>
          </cell>
          <cell r="C24781" t="str">
            <v>m³</v>
          </cell>
          <cell r="D24781">
            <v>7.9</v>
          </cell>
          <cell r="E24781" t="str">
            <v>DNIT - ABR/25</v>
          </cell>
        </row>
        <row r="24782">
          <cell r="A24782">
            <v>5501884</v>
          </cell>
          <cell r="B24782" t="str">
            <v>Escavação, carga e transporte de material de 1ª categoria - DMT de 1.800 a 2.000 m - caminho de serviço em leito natural - com carregadeira e caminhão basculante de 14 m³</v>
          </cell>
          <cell r="C24782" t="str">
            <v>m³</v>
          </cell>
          <cell r="D24782">
            <v>13.86</v>
          </cell>
          <cell r="E24782" t="str">
            <v>DNIT - ABR/25</v>
          </cell>
        </row>
        <row r="24783">
          <cell r="A24783">
            <v>5502118</v>
          </cell>
          <cell r="B24783" t="str">
            <v>Escavação, carga e transporte de material de 1ª categoria - DMT de 1.800 a 2.000 m - caminho de serviço em leito natural - com escavadeira e caminhão basculante de 14 m³</v>
          </cell>
          <cell r="C24783" t="str">
            <v>m³</v>
          </cell>
          <cell r="D24783">
            <v>9.83</v>
          </cell>
          <cell r="E24783" t="str">
            <v>DNIT - ABR/25</v>
          </cell>
        </row>
        <row r="24784">
          <cell r="A24784">
            <v>5501910</v>
          </cell>
          <cell r="B24784" t="str">
            <v>Escavação, carga e transporte de material de 1ª categoria - DMT de 1.800 a 2.000 m - caminho de serviço em revestimento primário - com carregadeira e caminhão basculante de 14 m³</v>
          </cell>
          <cell r="C24784" t="str">
            <v>m³</v>
          </cell>
          <cell r="D24784">
            <v>11.8</v>
          </cell>
          <cell r="E24784" t="str">
            <v>DNIT - ABR/25</v>
          </cell>
        </row>
        <row r="24785">
          <cell r="A24785">
            <v>5502144</v>
          </cell>
          <cell r="B24785" t="str">
            <v>Escavação, carga e transporte de material de 1ª categoria - DMT de 1.800 a 2.000 m - caminho de serviço em revestimento primário - com escavadeira e caminhão basculante de 14 m³</v>
          </cell>
          <cell r="C24785" t="str">
            <v>m³</v>
          </cell>
          <cell r="D24785">
            <v>8.1</v>
          </cell>
          <cell r="E24785" t="str">
            <v>DNIT - ABR/25</v>
          </cell>
        </row>
        <row r="24786">
          <cell r="A24786">
            <v>5501936</v>
          </cell>
          <cell r="B24786" t="str">
            <v>Escavação, carga e transporte de material de 1ª categoria - DMT de 1.800 a 2.000 m - caminho de serviço pavimentado - com carregadeira e caminhão basculante de 14 m³</v>
          </cell>
          <cell r="C24786" t="str">
            <v>m³</v>
          </cell>
          <cell r="D24786">
            <v>11.7</v>
          </cell>
          <cell r="E24786" t="str">
            <v>DNIT - ABR/25</v>
          </cell>
        </row>
        <row r="24787">
          <cell r="A24787">
            <v>5502170</v>
          </cell>
          <cell r="B24787" t="str">
            <v>Escavação, carga e transporte de material de 1ª categoria - DMT de 1.800 a 2.000 m - caminho de serviço pavimentado - com escavadeira e caminhão basculante de 14 m³</v>
          </cell>
          <cell r="C24787" t="str">
            <v>m³</v>
          </cell>
          <cell r="D24787">
            <v>8.0500000000000007</v>
          </cell>
          <cell r="E24787" t="str">
            <v>DNIT - ABR/25</v>
          </cell>
        </row>
        <row r="24788">
          <cell r="A24788">
            <v>5501885</v>
          </cell>
          <cell r="B24788" t="str">
            <v>Escavação, carga e transporte de material de 1ª categoria - DMT de 2.000 a 2.500 m - caminho de serviço em leito natural - com carregadeira e caminhão basculante de 14 m³</v>
          </cell>
          <cell r="C24788" t="str">
            <v>m³</v>
          </cell>
          <cell r="D24788">
            <v>14.38</v>
          </cell>
          <cell r="E24788" t="str">
            <v>DNIT - ABR/25</v>
          </cell>
        </row>
        <row r="24789">
          <cell r="A24789">
            <v>5502119</v>
          </cell>
          <cell r="B24789" t="str">
            <v>Escavação, carga e transporte de material de 1ª categoria - DMT de 2.000 a 2.500 m - caminho de serviço em leito natural - com escavadeira e caminhão basculante de 14 m³</v>
          </cell>
          <cell r="C24789" t="str">
            <v>m³</v>
          </cell>
          <cell r="D24789">
            <v>10.74</v>
          </cell>
          <cell r="E24789" t="str">
            <v>DNIT - ABR/25</v>
          </cell>
        </row>
        <row r="24790">
          <cell r="A24790">
            <v>5501911</v>
          </cell>
          <cell r="B24790" t="str">
            <v>Escavação, carga e transporte de material de 1ª categoria - DMT de 2.000 a 2.500 m - caminho de serviço em revestimento primário - com carregadeira e caminhão basculante de 14 m³</v>
          </cell>
          <cell r="C24790" t="str">
            <v>m³</v>
          </cell>
          <cell r="D24790">
            <v>12.48</v>
          </cell>
          <cell r="E24790" t="str">
            <v>DNIT - ABR/25</v>
          </cell>
        </row>
        <row r="24791">
          <cell r="A24791">
            <v>5502145</v>
          </cell>
          <cell r="B24791" t="str">
            <v>Escavação, carga e transporte de material de 1ª categoria - DMT de 2.000 a 2.500 m - caminho de serviço em revestimento primário - com escavadeira e caminhão basculante de 14 m³</v>
          </cell>
          <cell r="C24791" t="str">
            <v>m³</v>
          </cell>
          <cell r="D24791">
            <v>8.44</v>
          </cell>
          <cell r="E24791" t="str">
            <v>DNIT - ABR/25</v>
          </cell>
        </row>
        <row r="24792">
          <cell r="A24792">
            <v>5501937</v>
          </cell>
          <cell r="B24792" t="str">
            <v>Escavação, carga e transporte de material de 1ª categoria - DMT de 2.000 a 2.500 m - caminho de serviço pavimentado - com carregadeira e caminhão basculante de 14 m³</v>
          </cell>
          <cell r="C24792" t="str">
            <v>m³</v>
          </cell>
          <cell r="D24792">
            <v>12.42</v>
          </cell>
          <cell r="E24792" t="str">
            <v>DNIT - ABR/25</v>
          </cell>
        </row>
        <row r="24793">
          <cell r="A24793">
            <v>5502171</v>
          </cell>
          <cell r="B24793" t="str">
            <v>Escavação, carga e transporte de material de 1ª categoria - DMT de 2.000 a 2.500 m - caminho de serviço pavimentado - com escavadeira e caminhão basculante de 14 m³</v>
          </cell>
          <cell r="C24793" t="str">
            <v>m³</v>
          </cell>
          <cell r="D24793">
            <v>8.34</v>
          </cell>
          <cell r="E24793" t="str">
            <v>DNIT - ABR/25</v>
          </cell>
        </row>
        <row r="24794">
          <cell r="A24794">
            <v>5501886</v>
          </cell>
          <cell r="B24794" t="str">
            <v>Escavação, carga e transporte de material de 1ª categoria - DMT de 2.500 a 3.000 m - caminho de serviço em leito natural - com carregadeira e caminhão basculante de 14 m³</v>
          </cell>
          <cell r="C24794" t="str">
            <v>m³</v>
          </cell>
          <cell r="D24794">
            <v>15.53</v>
          </cell>
          <cell r="E24794" t="str">
            <v>DNIT - ABR/25</v>
          </cell>
        </row>
        <row r="24795">
          <cell r="A24795">
            <v>5502120</v>
          </cell>
          <cell r="B24795" t="str">
            <v>Escavação, carga e transporte de material de 1ª categoria - DMT de 2.500 a 3.000 m - caminho de serviço em leito natural - com escavadeira e caminhão basculante de 14 m³</v>
          </cell>
          <cell r="C24795" t="str">
            <v>m³</v>
          </cell>
          <cell r="D24795">
            <v>11.9</v>
          </cell>
          <cell r="E24795" t="str">
            <v>DNIT - ABR/25</v>
          </cell>
        </row>
        <row r="24796">
          <cell r="A24796">
            <v>5501912</v>
          </cell>
          <cell r="B24796" t="str">
            <v>Escavação, carga e transporte de material de 1ª categoria - DMT de 2.500 a 3.000 m - caminho de serviço em revestimento primário - com carregadeira e caminhão basculante de 14 m³</v>
          </cell>
          <cell r="C24796" t="str">
            <v>m³</v>
          </cell>
          <cell r="D24796">
            <v>12.98</v>
          </cell>
          <cell r="E24796" t="str">
            <v>DNIT - ABR/25</v>
          </cell>
        </row>
        <row r="24797">
          <cell r="A24797">
            <v>5502146</v>
          </cell>
          <cell r="B24797" t="str">
            <v>Escavação, carga e transporte de material de 1ª categoria - DMT de 2.500 a 3.000 m - caminho de serviço em revestimento primário - com escavadeira e caminhão basculante de 14 m³</v>
          </cell>
          <cell r="C24797" t="str">
            <v>m³</v>
          </cell>
          <cell r="D24797">
            <v>9.36</v>
          </cell>
          <cell r="E24797" t="str">
            <v>DNIT - ABR/25</v>
          </cell>
        </row>
        <row r="24798">
          <cell r="A24798">
            <v>5501938</v>
          </cell>
          <cell r="B24798" t="str">
            <v>Escavação, carga e transporte de material de 1ª categoria - DMT de 2.500 a 3.000 m - caminho de serviço pavimentado - com carregadeira e caminhão basculante de 14 m³</v>
          </cell>
          <cell r="C24798" t="str">
            <v>m³</v>
          </cell>
          <cell r="D24798">
            <v>12.87</v>
          </cell>
          <cell r="E24798" t="str">
            <v>DNIT - ABR/25</v>
          </cell>
        </row>
        <row r="24799">
          <cell r="A24799">
            <v>5502172</v>
          </cell>
          <cell r="B24799" t="str">
            <v>Escavação, carga e transporte de material de 1ª categoria - DMT de 2.500 a 3.000 m - caminho de serviço pavimentado - com escavadeira e caminhão basculante de 14 m³</v>
          </cell>
          <cell r="C24799" t="str">
            <v>m³</v>
          </cell>
          <cell r="D24799">
            <v>9.24</v>
          </cell>
          <cell r="E24799" t="str">
            <v>DNIT - ABR/25</v>
          </cell>
        </row>
        <row r="24800">
          <cell r="A24800">
            <v>5501876</v>
          </cell>
          <cell r="B24800" t="str">
            <v>Escavação, carga e transporte de material de 1ª categoria - DMT de 200 a 400 m - caminho de serviço em leito natural - com carregadeira e caminhão basculante de 14 m³</v>
          </cell>
          <cell r="C24800" t="str">
            <v>m³</v>
          </cell>
          <cell r="D24800">
            <v>10.28</v>
          </cell>
          <cell r="E24800" t="str">
            <v>DNIT - ABR/25</v>
          </cell>
        </row>
        <row r="24801">
          <cell r="A24801">
            <v>5502110</v>
          </cell>
          <cell r="B24801" t="str">
            <v>Escavação, carga e transporte de material de 1ª categoria - DMT de 200 a 400 m - caminho de serviço em leito natural - com escavadeira e caminhão basculante de 14 m³</v>
          </cell>
          <cell r="C24801" t="str">
            <v>m³</v>
          </cell>
          <cell r="D24801">
            <v>6.58</v>
          </cell>
          <cell r="E24801" t="str">
            <v>DNIT - ABR/25</v>
          </cell>
        </row>
        <row r="24802">
          <cell r="A24802">
            <v>5501902</v>
          </cell>
          <cell r="B24802" t="str">
            <v>Escavação, carga e transporte de material de 1ª categoria - DMT de 200 a 400 m - caminho de serviço em revestimento primário - com carregadeira e caminhão basculante de 14 m³</v>
          </cell>
          <cell r="C24802" t="str">
            <v>m³</v>
          </cell>
          <cell r="D24802">
            <v>9.84</v>
          </cell>
          <cell r="E24802" t="str">
            <v>DNIT - ABR/25</v>
          </cell>
        </row>
        <row r="24803">
          <cell r="A24803">
            <v>5502136</v>
          </cell>
          <cell r="B24803" t="str">
            <v>Escavação, carga e transporte de material de 1ª categoria - DMT de 200 a 400 m - caminho de serviço em revestimento primário - com escavadeira e caminhão basculante de 14 m³</v>
          </cell>
          <cell r="C24803" t="str">
            <v>m³</v>
          </cell>
          <cell r="D24803">
            <v>6.15</v>
          </cell>
          <cell r="E24803" t="str">
            <v>DNIT - ABR/25</v>
          </cell>
        </row>
        <row r="24804">
          <cell r="A24804">
            <v>5501928</v>
          </cell>
          <cell r="B24804" t="str">
            <v>Escavação, carga e transporte de material de 1ª categoria - DMT de 200 a 400 m - caminho de serviço pavimentado - com carregadeira e caminhão basculante de 14 m³</v>
          </cell>
          <cell r="C24804" t="str">
            <v>m³</v>
          </cell>
          <cell r="D24804">
            <v>9.91</v>
          </cell>
          <cell r="E24804" t="str">
            <v>DNIT - ABR/25</v>
          </cell>
        </row>
        <row r="24805">
          <cell r="A24805">
            <v>5502162</v>
          </cell>
          <cell r="B24805" t="str">
            <v>Escavação, carga e transporte de material de 1ª categoria - DMT de 200 a 400 m - caminho de serviço pavimentado - com escavadeira e caminhão basculante de 14 m³</v>
          </cell>
          <cell r="C24805" t="str">
            <v>m³</v>
          </cell>
          <cell r="D24805">
            <v>6.23</v>
          </cell>
          <cell r="E24805" t="str">
            <v>DNIT - ABR/25</v>
          </cell>
        </row>
        <row r="24806">
          <cell r="A24806">
            <v>5501877</v>
          </cell>
          <cell r="B24806" t="str">
            <v>Escavação, carga e transporte de material de 1ª categoria - DMT de 400 a 600 m - caminho de serviço em leito natural - com carregadeira e caminhão basculante de 14 m³</v>
          </cell>
          <cell r="C24806" t="str">
            <v>m³</v>
          </cell>
          <cell r="D24806">
            <v>11.05</v>
          </cell>
          <cell r="E24806" t="str">
            <v>DNIT - ABR/25</v>
          </cell>
        </row>
        <row r="24807">
          <cell r="A24807">
            <v>5502111</v>
          </cell>
          <cell r="B24807" t="str">
            <v>Escavação, carga e transporte de material de 1ª categoria - DMT de 400 a 600 m - caminho de serviço em leito natural - com escavadeira e caminhão basculante de 14 m³</v>
          </cell>
          <cell r="C24807" t="str">
            <v>m³</v>
          </cell>
          <cell r="D24807">
            <v>6.98</v>
          </cell>
          <cell r="E24807" t="str">
            <v>DNIT - ABR/25</v>
          </cell>
        </row>
        <row r="24808">
          <cell r="A24808">
            <v>5501903</v>
          </cell>
          <cell r="B24808" t="str">
            <v>Escavação, carga e transporte de material de 1ª categoria - DMT de 400 a 600 m - caminho de serviço em revestimento primário - com carregadeira e caminhão basculante de 14 m³</v>
          </cell>
          <cell r="C24808" t="str">
            <v>m³</v>
          </cell>
          <cell r="D24808">
            <v>10.1</v>
          </cell>
          <cell r="E24808" t="str">
            <v>DNIT - ABR/25</v>
          </cell>
        </row>
        <row r="24809">
          <cell r="A24809">
            <v>5502137</v>
          </cell>
          <cell r="B24809" t="str">
            <v>Escavação, carga e transporte de material de 1ª categoria - DMT de 400 a 600 m - caminho de serviço em revestimento primário - com escavadeira e caminhão basculante de 14 m³</v>
          </cell>
          <cell r="C24809" t="str">
            <v>m³</v>
          </cell>
          <cell r="D24809">
            <v>6.39</v>
          </cell>
          <cell r="E24809" t="str">
            <v>DNIT - ABR/25</v>
          </cell>
        </row>
        <row r="24810">
          <cell r="A24810">
            <v>5501929</v>
          </cell>
          <cell r="B24810" t="str">
            <v>Escavação, carga e transporte de material de 1ª categoria - DMT de 400 a 600 m - caminho de serviço pavimentado - com carregadeira e caminhão basculante de 14 m³</v>
          </cell>
          <cell r="C24810" t="str">
            <v>m³</v>
          </cell>
          <cell r="D24810">
            <v>10.130000000000001</v>
          </cell>
          <cell r="E24810" t="str">
            <v>DNIT - ABR/25</v>
          </cell>
        </row>
        <row r="24811">
          <cell r="A24811">
            <v>5502163</v>
          </cell>
          <cell r="B24811" t="str">
            <v>Escavação, carga e transporte de material de 1ª categoria - DMT de 400 a 600 m - caminho de serviço pavimentado - com escavadeira e caminhão basculante de 14 m³</v>
          </cell>
          <cell r="C24811" t="str">
            <v>m³</v>
          </cell>
          <cell r="D24811">
            <v>6.43</v>
          </cell>
          <cell r="E24811" t="str">
            <v>DNIT - ABR/25</v>
          </cell>
        </row>
        <row r="24812">
          <cell r="A24812">
            <v>5501875</v>
          </cell>
          <cell r="B24812" t="str">
            <v>Escavação, carga e transporte de material de 1ª categoria - DMT de 50 a 200 m - caminho de serviço em leito natural - com carregadeira e caminhão basculante de 14 m³</v>
          </cell>
          <cell r="C24812" t="str">
            <v>m³</v>
          </cell>
          <cell r="D24812">
            <v>9.84</v>
          </cell>
          <cell r="E24812" t="str">
            <v>DNIT - ABR/25</v>
          </cell>
        </row>
        <row r="24813">
          <cell r="A24813">
            <v>5502109</v>
          </cell>
          <cell r="B24813" t="str">
            <v>Escavação, carga e transporte de material de 1ª categoria - DMT de 50 a 200 m - caminho de serviço em leito natural - com escavadeira e caminhão basculante de 14 m³</v>
          </cell>
          <cell r="C24813" t="str">
            <v>m³</v>
          </cell>
          <cell r="D24813">
            <v>6.15</v>
          </cell>
          <cell r="E24813" t="str">
            <v>DNIT - ABR/25</v>
          </cell>
        </row>
        <row r="24814">
          <cell r="A24814">
            <v>5501901</v>
          </cell>
          <cell r="B24814" t="str">
            <v>Escavação, carga e transporte de material de 1ª categoria - DMT de 50 a 200 m - caminho de serviço em revestimento primário - com carregadeira e caminhão basculante de 14 m³</v>
          </cell>
          <cell r="C24814" t="str">
            <v>m³</v>
          </cell>
          <cell r="D24814">
            <v>9.16</v>
          </cell>
          <cell r="E24814" t="str">
            <v>DNIT - ABR/25</v>
          </cell>
        </row>
        <row r="24815">
          <cell r="A24815">
            <v>5502135</v>
          </cell>
          <cell r="B24815" t="str">
            <v>Escavação, carga e transporte de material de 1ª categoria - DMT de 50 a 200 m - caminho de serviço em revestimento primário - com escavadeira e caminhão basculante de 14 m³</v>
          </cell>
          <cell r="C24815" t="str">
            <v>m³</v>
          </cell>
          <cell r="D24815">
            <v>5.43</v>
          </cell>
          <cell r="E24815" t="str">
            <v>DNIT - ABR/25</v>
          </cell>
        </row>
        <row r="24816">
          <cell r="A24816">
            <v>5501927</v>
          </cell>
          <cell r="B24816" t="str">
            <v>Escavação, carga e transporte de material de 1ª categoria - DMT de 50 a 200 m - caminho de serviço pavimentado - com carregadeira e caminhão basculante de 14 m³</v>
          </cell>
          <cell r="C24816" t="str">
            <v>m³</v>
          </cell>
          <cell r="D24816">
            <v>9.65</v>
          </cell>
          <cell r="E24816" t="str">
            <v>DNIT - ABR/25</v>
          </cell>
        </row>
        <row r="24817">
          <cell r="A24817">
            <v>5502161</v>
          </cell>
          <cell r="B24817" t="str">
            <v>Escavação, carga e transporte de material de 1ª categoria - DMT de 50 a 200 m - caminho de serviço pavimentado - com escavadeira e caminhão basculante de 14 m³</v>
          </cell>
          <cell r="C24817" t="str">
            <v>m³</v>
          </cell>
          <cell r="D24817">
            <v>5.52</v>
          </cell>
          <cell r="E24817" t="str">
            <v>DNIT - ABR/25</v>
          </cell>
        </row>
        <row r="24818">
          <cell r="A24818">
            <v>5501878</v>
          </cell>
          <cell r="B24818" t="str">
            <v>Escavação, carga e transporte de material de 1ª categoria - DMT de 600 a 800 m - caminho de serviço em leito natural - com carregadeira e caminhão basculante de 14 m³</v>
          </cell>
          <cell r="C24818" t="str">
            <v>m³</v>
          </cell>
          <cell r="D24818">
            <v>11.38</v>
          </cell>
          <cell r="E24818" t="str">
            <v>DNIT - ABR/25</v>
          </cell>
        </row>
        <row r="24819">
          <cell r="A24819">
            <v>5502112</v>
          </cell>
          <cell r="B24819" t="str">
            <v>Escavação, carga e transporte de material de 1ª categoria - DMT de 600 a 800 m - caminho de serviço em leito natural - com escavadeira e caminhão basculante de 14 m³</v>
          </cell>
          <cell r="C24819" t="str">
            <v>m³</v>
          </cell>
          <cell r="D24819">
            <v>7.71</v>
          </cell>
          <cell r="E24819" t="str">
            <v>DNIT - ABR/25</v>
          </cell>
        </row>
        <row r="24820">
          <cell r="A24820">
            <v>5501904</v>
          </cell>
          <cell r="B24820" t="str">
            <v>Escavação, carga e transporte de material de 1ª categoria - DMT de 600 a 800 m - caminho de serviço em revestimento primário - com carregadeira e caminhão basculante de 14 m³</v>
          </cell>
          <cell r="C24820" t="str">
            <v>m³</v>
          </cell>
          <cell r="D24820">
            <v>10.28</v>
          </cell>
          <cell r="E24820" t="str">
            <v>DNIT - ABR/25</v>
          </cell>
        </row>
        <row r="24821">
          <cell r="A24821">
            <v>5502138</v>
          </cell>
          <cell r="B24821" t="str">
            <v>Escavação, carga e transporte de material de 1ª categoria - DMT de 600 a 800 m - caminho de serviço em revestimento primário - com escavadeira e caminhão basculante de 14 m³</v>
          </cell>
          <cell r="C24821" t="str">
            <v>m³</v>
          </cell>
          <cell r="D24821">
            <v>6.62</v>
          </cell>
          <cell r="E24821" t="str">
            <v>DNIT - ABR/25</v>
          </cell>
        </row>
        <row r="24822">
          <cell r="A24822">
            <v>5501930</v>
          </cell>
          <cell r="B24822" t="str">
            <v>Escavação, carga e transporte de material de 1ª categoria - DMT de 600 a 800 m - caminho de serviço pavimentado - com carregadeira e caminhão basculante de 14 m³</v>
          </cell>
          <cell r="C24822" t="str">
            <v>m³</v>
          </cell>
          <cell r="D24822">
            <v>10.32</v>
          </cell>
          <cell r="E24822" t="str">
            <v>DNIT - ABR/25</v>
          </cell>
        </row>
        <row r="24823">
          <cell r="A24823">
            <v>5502164</v>
          </cell>
          <cell r="B24823" t="str">
            <v>Escavação, carga e transporte de material de 1ª categoria - DMT de 600 a 800 m - caminho de serviço pavimentado - com escavadeira e caminhão basculante de 14 m³</v>
          </cell>
          <cell r="C24823" t="str">
            <v>m³</v>
          </cell>
          <cell r="D24823">
            <v>6.62</v>
          </cell>
          <cell r="E24823" t="str">
            <v>DNIT - ABR/25</v>
          </cell>
        </row>
        <row r="24824">
          <cell r="A24824">
            <v>5501879</v>
          </cell>
          <cell r="B24824" t="str">
            <v>Escavação, carga e transporte de material de 1ª categoria - DMT de 800 a 1.000 m - caminho de serviço em leito natural - com carregadeira e caminhão basculante de 14 m³</v>
          </cell>
          <cell r="C24824" t="str">
            <v>m³</v>
          </cell>
          <cell r="D24824">
            <v>11.7</v>
          </cell>
          <cell r="E24824" t="str">
            <v>DNIT - ABR/25</v>
          </cell>
        </row>
        <row r="24825">
          <cell r="A24825">
            <v>5502113</v>
          </cell>
          <cell r="B24825" t="str">
            <v>Escavação, carga e transporte de material de 1ª categoria - DMT de 800 a 1.000 m - caminho de serviço em leito natural - com escavadeira e caminhão basculante de 14 m³</v>
          </cell>
          <cell r="C24825" t="str">
            <v>m³</v>
          </cell>
          <cell r="D24825">
            <v>8</v>
          </cell>
          <cell r="E24825" t="str">
            <v>DNIT - ABR/25</v>
          </cell>
        </row>
        <row r="24826">
          <cell r="A24826">
            <v>5501905</v>
          </cell>
          <cell r="B24826" t="str">
            <v>Escavação, carga e transporte de material de 1ª categoria - DMT de 800 a 1.000 m - caminho de serviço em revestimento primário - com carregadeira e caminhão basculante de 14 m³</v>
          </cell>
          <cell r="C24826" t="str">
            <v>m³</v>
          </cell>
          <cell r="D24826">
            <v>10.5</v>
          </cell>
          <cell r="E24826" t="str">
            <v>DNIT - ABR/25</v>
          </cell>
        </row>
        <row r="24827">
          <cell r="A24827">
            <v>5502139</v>
          </cell>
          <cell r="B24827" t="str">
            <v>Escavação, carga e transporte de material de 1ª categoria - DMT de 800 a 1.000 m - caminho de serviço em revestimento primário - com escavadeira e caminhão basculante de 14 m³</v>
          </cell>
          <cell r="C24827" t="str">
            <v>m³</v>
          </cell>
          <cell r="D24827">
            <v>6.82</v>
          </cell>
          <cell r="E24827" t="str">
            <v>DNIT - ABR/25</v>
          </cell>
        </row>
        <row r="24828">
          <cell r="A24828">
            <v>5501931</v>
          </cell>
          <cell r="B24828" t="str">
            <v>Escavação, carga e transporte de material de 1ª categoria - DMT de 800 a 1.000 m - caminho de serviço pavimentado - com carregadeira e caminhão basculante de 14 m³</v>
          </cell>
          <cell r="C24828" t="str">
            <v>m³</v>
          </cell>
          <cell r="D24828">
            <v>10.92</v>
          </cell>
          <cell r="E24828" t="str">
            <v>DNIT - ABR/25</v>
          </cell>
        </row>
        <row r="24829">
          <cell r="A24829">
            <v>5502165</v>
          </cell>
          <cell r="B24829" t="str">
            <v>Escavação, carga e transporte de material de 1ª categoria - DMT de 800 a 1.000 m - caminho de serviço pavimentado - com escavadeira e caminhão basculante de 14 m³</v>
          </cell>
          <cell r="C24829" t="str">
            <v>m³</v>
          </cell>
          <cell r="D24829">
            <v>6.82</v>
          </cell>
          <cell r="E24829" t="str">
            <v>DNIT - ABR/25</v>
          </cell>
        </row>
        <row r="24830">
          <cell r="A24830">
            <v>5502825</v>
          </cell>
          <cell r="B24830" t="str">
            <v>Escavação, carga e transporte de material de 1ª categoria na distância de 3.000 m - caminho de serviço em leito natural - com carregadeira e caminhão basculante de 14 m³</v>
          </cell>
          <cell r="C24830" t="str">
            <v>m³</v>
          </cell>
          <cell r="D24830">
            <v>16.38</v>
          </cell>
          <cell r="E24830" t="str">
            <v>DNIT - ABR/25</v>
          </cell>
        </row>
        <row r="24831">
          <cell r="A24831">
            <v>5502834</v>
          </cell>
          <cell r="B24831" t="str">
            <v>Escavação, carga e transporte de material de 1ª categoria na distância de 3.000 m - caminho de serviço em leito natural - com escavadeira e caminhão basculante de 14 m³</v>
          </cell>
          <cell r="C24831" t="str">
            <v>m³</v>
          </cell>
          <cell r="D24831">
            <v>12.37</v>
          </cell>
          <cell r="E24831" t="str">
            <v>DNIT - ABR/25</v>
          </cell>
        </row>
        <row r="24832">
          <cell r="A24832">
            <v>5502826</v>
          </cell>
          <cell r="B24832" t="str">
            <v>Escavação, carga e transporte de material de 1ª categoria na distância de 3.000 m - caminho de serviço em revestimento primário - com carregadeira e caminhão basculante de 14 m³</v>
          </cell>
          <cell r="C24832" t="str">
            <v>m³</v>
          </cell>
          <cell r="D24832">
            <v>13.26</v>
          </cell>
          <cell r="E24832" t="str">
            <v>DNIT - ABR/25</v>
          </cell>
        </row>
        <row r="24833">
          <cell r="A24833">
            <v>5502835</v>
          </cell>
          <cell r="B24833" t="str">
            <v>Escavação, carga e transporte de material de 1ª categoria na distância de 3.000 m - caminho de serviço em revestimento primário - com escavadeira e caminhão basculante de 14 m³</v>
          </cell>
          <cell r="C24833" t="str">
            <v>m³</v>
          </cell>
          <cell r="D24833">
            <v>9.66</v>
          </cell>
          <cell r="E24833" t="str">
            <v>DNIT - ABR/25</v>
          </cell>
        </row>
        <row r="24834">
          <cell r="A24834">
            <v>5502827</v>
          </cell>
          <cell r="B24834" t="str">
            <v>Escavação, carga e transporte de material de 1ª categoria na distância de 3.000 m - caminho de serviço pavimentado - com carregadeira e caminhão basculante de 14 m³</v>
          </cell>
          <cell r="C24834" t="str">
            <v>m³</v>
          </cell>
          <cell r="D24834">
            <v>13.09</v>
          </cell>
          <cell r="E24834" t="str">
            <v>DNIT - ABR/25</v>
          </cell>
        </row>
        <row r="24835">
          <cell r="A24835">
            <v>5502836</v>
          </cell>
          <cell r="B24835" t="str">
            <v>Escavação, carga e transporte de material de 1ª categoria na distância de 3.000 m - caminho de serviço pavimentado - com escavadeira e caminhão basculante de 14 m³</v>
          </cell>
          <cell r="C24835" t="str">
            <v>m³</v>
          </cell>
          <cell r="D24835">
            <v>9.48</v>
          </cell>
          <cell r="E24835" t="str">
            <v>DNIT - ABR/25</v>
          </cell>
        </row>
        <row r="24836">
          <cell r="A24836">
            <v>5502356</v>
          </cell>
          <cell r="B24836" t="str">
            <v>Escavação, carga e transporte de material de 2ª categoria - DMT de 1.000 a 1.200 m - caminho de serviço em leito natural - com carregadeira e caminhão basculante de 14 m³</v>
          </cell>
          <cell r="C24836" t="str">
            <v>m³</v>
          </cell>
          <cell r="D24836">
            <v>18.8</v>
          </cell>
          <cell r="E24836" t="str">
            <v>DNIT - ABR/25</v>
          </cell>
        </row>
        <row r="24837">
          <cell r="A24837">
            <v>5502590</v>
          </cell>
          <cell r="B24837" t="str">
            <v>Escavação, carga e transporte de material de 2ª categoria - DMT de 1.000 a 1.200 m - caminho de serviço em leito natural - com escavadeira e caminhão basculante de 14 m³</v>
          </cell>
          <cell r="C24837" t="str">
            <v>m³</v>
          </cell>
          <cell r="D24837">
            <v>11.17</v>
          </cell>
          <cell r="E24837" t="str">
            <v>DNIT - ABR/25</v>
          </cell>
        </row>
        <row r="24838">
          <cell r="A24838">
            <v>5502382</v>
          </cell>
          <cell r="B24838" t="str">
            <v>Escavação, carga e transporte de material de 2ª categoria - DMT de 1.000 a 1.200 m - caminho de serviço em revestimento primário - com carregadeira e caminhão basculante de 14 m³</v>
          </cell>
          <cell r="C24838" t="str">
            <v>m³</v>
          </cell>
          <cell r="D24838">
            <v>17.309999999999999</v>
          </cell>
          <cell r="E24838" t="str">
            <v>DNIT - ABR/25</v>
          </cell>
        </row>
        <row r="24839">
          <cell r="A24839">
            <v>5502616</v>
          </cell>
          <cell r="B24839" t="str">
            <v>Escavação, carga e transporte de material de 2ª categoria - DMT de 1.000 a 1.200 m - caminho de serviço em revestimento primário - com escavadeira e caminhão basculante de 14 m³</v>
          </cell>
          <cell r="C24839" t="str">
            <v>m³</v>
          </cell>
          <cell r="D24839">
            <v>9.5299999999999994</v>
          </cell>
          <cell r="E24839" t="str">
            <v>DNIT - ABR/25</v>
          </cell>
        </row>
        <row r="24840">
          <cell r="A24840">
            <v>5502408</v>
          </cell>
          <cell r="B24840" t="str">
            <v>Escavação, carga e transporte de material de 2ª categoria - DMT de 1.000 a 1.200 m - caminho de serviço pavimentado - com carregadeira e caminhão basculante de 14 m³</v>
          </cell>
          <cell r="C24840" t="str">
            <v>m³</v>
          </cell>
          <cell r="D24840">
            <v>17.309999999999999</v>
          </cell>
          <cell r="E24840" t="str">
            <v>DNIT - ABR/25</v>
          </cell>
        </row>
        <row r="24841">
          <cell r="A24841">
            <v>5502642</v>
          </cell>
          <cell r="B24841" t="str">
            <v>Escavação, carga e transporte de material de 2ª categoria - DMT de 1.000 a 1.200 m - caminho de serviço pavimentado - com escavadeira e caminhão basculante de 14 m³</v>
          </cell>
          <cell r="C24841" t="str">
            <v>m³</v>
          </cell>
          <cell r="D24841">
            <v>9.48</v>
          </cell>
          <cell r="E24841" t="str">
            <v>DNIT - ABR/25</v>
          </cell>
        </row>
        <row r="24842">
          <cell r="A24842">
            <v>5502357</v>
          </cell>
          <cell r="B24842" t="str">
            <v>Escavação, carga e transporte de material de 2ª categoria - DMT de 1.200 a 1.400 m - caminho de serviço em leito natural - com carregadeira e caminhão basculante de 14 m³</v>
          </cell>
          <cell r="C24842" t="str">
            <v>m³</v>
          </cell>
          <cell r="D24842">
            <v>19.12</v>
          </cell>
          <cell r="E24842" t="str">
            <v>DNIT - ABR/25</v>
          </cell>
        </row>
        <row r="24843">
          <cell r="A24843">
            <v>5502591</v>
          </cell>
          <cell r="B24843" t="str">
            <v>Escavação, carga e transporte de material de 2ª categoria - DMT de 1.200 a 1.400 m - caminho de serviço em leito natural - com escavadeira e caminhão basculante de 14 m³</v>
          </cell>
          <cell r="C24843" t="str">
            <v>m³</v>
          </cell>
          <cell r="D24843">
            <v>11.51</v>
          </cell>
          <cell r="E24843" t="str">
            <v>DNIT - ABR/25</v>
          </cell>
        </row>
        <row r="24844">
          <cell r="A24844">
            <v>5502383</v>
          </cell>
          <cell r="B24844" t="str">
            <v>Escavação, carga e transporte de material de 2ª categoria - DMT de 1.200 a 1.400 m - caminho de serviço em revestimento primário - com carregadeira e caminhão basculante de 14 m³</v>
          </cell>
          <cell r="C24844" t="str">
            <v>m³</v>
          </cell>
          <cell r="D24844">
            <v>17.510000000000002</v>
          </cell>
          <cell r="E24844" t="str">
            <v>DNIT - ABR/25</v>
          </cell>
        </row>
        <row r="24845">
          <cell r="A24845">
            <v>5502617</v>
          </cell>
          <cell r="B24845" t="str">
            <v>Escavação, carga e transporte de material de 2ª categoria - DMT de 1.200 a 1.400 m - caminho de serviço em revestimento primário - com escavadeira e caminhão basculante de 14 m³</v>
          </cell>
          <cell r="C24845" t="str">
            <v>m³</v>
          </cell>
          <cell r="D24845">
            <v>9.68</v>
          </cell>
          <cell r="E24845" t="str">
            <v>DNIT - ABR/25</v>
          </cell>
        </row>
        <row r="24846">
          <cell r="A24846">
            <v>5502409</v>
          </cell>
          <cell r="B24846" t="str">
            <v>Escavação, carga e transporte de material de 2ª categoria - DMT de 1.200 a 1.400 m - caminho de serviço pavimentado - com carregadeira e caminhão basculante de 14 m³</v>
          </cell>
          <cell r="C24846" t="str">
            <v>m³</v>
          </cell>
          <cell r="D24846">
            <v>17.46</v>
          </cell>
          <cell r="E24846" t="str">
            <v>DNIT - ABR/25</v>
          </cell>
        </row>
        <row r="24847">
          <cell r="A24847">
            <v>5502643</v>
          </cell>
          <cell r="B24847" t="str">
            <v>Escavação, carga e transporte de material de 2ª categoria - DMT de 1.200 a 1.400 m - caminho de serviço pavimentado - com escavadeira e caminhão basculante de 14 m³</v>
          </cell>
          <cell r="C24847" t="str">
            <v>m³</v>
          </cell>
          <cell r="D24847">
            <v>9.68</v>
          </cell>
          <cell r="E24847" t="str">
            <v>DNIT - ABR/25</v>
          </cell>
        </row>
        <row r="24848">
          <cell r="A24848">
            <v>5502358</v>
          </cell>
          <cell r="B24848" t="str">
            <v>Escavação, carga e transporte de material de 2ª categoria - DMT de 1.400 a 1.600 m - caminho de serviço em leito natural - com carregadeira e caminhão basculante de 14 m³</v>
          </cell>
          <cell r="C24848" t="str">
            <v>m³</v>
          </cell>
          <cell r="D24848">
            <v>19.43</v>
          </cell>
          <cell r="E24848" t="str">
            <v>DNIT - ABR/25</v>
          </cell>
        </row>
        <row r="24849">
          <cell r="A24849">
            <v>5502592</v>
          </cell>
          <cell r="B24849" t="str">
            <v>Escavação, carga e transporte de material de 2ª categoria - DMT de 1.400 a 1.600 m - caminho de serviço em leito natural - com escavadeira e caminhão basculante de 14 m³</v>
          </cell>
          <cell r="C24849" t="str">
            <v>m³</v>
          </cell>
          <cell r="D24849">
            <v>11.78</v>
          </cell>
          <cell r="E24849" t="str">
            <v>DNIT - ABR/25</v>
          </cell>
        </row>
        <row r="24850">
          <cell r="A24850">
            <v>5502384</v>
          </cell>
          <cell r="B24850" t="str">
            <v>Escavação, carga e transporte de material de 2ª categoria - DMT de 1.400 a 1.600 m - caminho de serviço em revestimento primário - com carregadeira e caminhão basculante de 14 m³</v>
          </cell>
          <cell r="C24850" t="str">
            <v>m³</v>
          </cell>
          <cell r="D24850">
            <v>17.71</v>
          </cell>
          <cell r="E24850" t="str">
            <v>DNIT - ABR/25</v>
          </cell>
        </row>
        <row r="24851">
          <cell r="A24851">
            <v>5502618</v>
          </cell>
          <cell r="B24851" t="str">
            <v>Escavação, carga e transporte de material de 2ª categoria - DMT de 1.400 a 1.600 m - caminho de serviço em revestimento primário - com escavadeira e caminhão basculante de 14 m³</v>
          </cell>
          <cell r="C24851" t="str">
            <v>m³</v>
          </cell>
          <cell r="D24851">
            <v>10.63</v>
          </cell>
          <cell r="E24851" t="str">
            <v>DNIT - ABR/25</v>
          </cell>
        </row>
        <row r="24852">
          <cell r="A24852">
            <v>5502410</v>
          </cell>
          <cell r="B24852" t="str">
            <v>Escavação, carga e transporte de material de 2ª categoria - DMT de 1.400 a 1.600 m - caminho de serviço pavimentado - com carregadeira e caminhão basculante de 14 m³</v>
          </cell>
          <cell r="C24852" t="str">
            <v>m³</v>
          </cell>
          <cell r="D24852">
            <v>17.66</v>
          </cell>
          <cell r="E24852" t="str">
            <v>DNIT - ABR/25</v>
          </cell>
        </row>
        <row r="24853">
          <cell r="A24853">
            <v>5502644</v>
          </cell>
          <cell r="B24853" t="str">
            <v>Escavação, carga e transporte de material de 2ª categoria - DMT de 1.400 a 1.600 m - caminho de serviço pavimentado - com escavadeira e caminhão basculante de 14 m³</v>
          </cell>
          <cell r="C24853" t="str">
            <v>m³</v>
          </cell>
          <cell r="D24853">
            <v>10.57</v>
          </cell>
          <cell r="E24853" t="str">
            <v>DNIT - ABR/25</v>
          </cell>
        </row>
        <row r="24854">
          <cell r="A24854">
            <v>5502359</v>
          </cell>
          <cell r="B24854" t="str">
            <v>Escavação, carga e transporte de material de 2ª categoria - DMT de 1.600 a 1.800 m - caminho de serviço em leito natural - com carregadeira e caminhão basculante de 14 m³</v>
          </cell>
          <cell r="C24854" t="str">
            <v>m³</v>
          </cell>
          <cell r="D24854">
            <v>19.739999999999998</v>
          </cell>
          <cell r="E24854" t="str">
            <v>DNIT - ABR/25</v>
          </cell>
        </row>
        <row r="24855">
          <cell r="A24855">
            <v>5502593</v>
          </cell>
          <cell r="B24855" t="str">
            <v>Escavação, carga e transporte de material de 2ª categoria - DMT de 1.600 a 1.800 m - caminho de serviço em leito natural - com escavadeira e caminhão basculante de 14 m³</v>
          </cell>
          <cell r="C24855" t="str">
            <v>m³</v>
          </cell>
          <cell r="D24855">
            <v>12.12</v>
          </cell>
          <cell r="E24855" t="str">
            <v>DNIT - ABR/25</v>
          </cell>
        </row>
        <row r="24856">
          <cell r="A24856">
            <v>5502385</v>
          </cell>
          <cell r="B24856" t="str">
            <v>Escavação, carga e transporte de material de 2ª categoria - DMT de 1.600 a 1.800 m - caminho de serviço em revestimento primário - com carregadeira e caminhão basculante de 14 m³</v>
          </cell>
          <cell r="C24856" t="str">
            <v>m³</v>
          </cell>
          <cell r="D24856">
            <v>17.91</v>
          </cell>
          <cell r="E24856" t="str">
            <v>DNIT - ABR/25</v>
          </cell>
        </row>
        <row r="24857">
          <cell r="A24857">
            <v>5502619</v>
          </cell>
          <cell r="B24857" t="str">
            <v>Escavação, carga e transporte de material de 2ª categoria - DMT de 1.600 a 1.800 m - caminho de serviço em revestimento primário - com escavadeira e caminhão basculante de 14 m³</v>
          </cell>
          <cell r="C24857" t="str">
            <v>m³</v>
          </cell>
          <cell r="D24857">
            <v>10.84</v>
          </cell>
          <cell r="E24857" t="str">
            <v>DNIT - ABR/25</v>
          </cell>
        </row>
        <row r="24858">
          <cell r="A24858">
            <v>5502411</v>
          </cell>
          <cell r="B24858" t="str">
            <v>Escavação, carga e transporte de material de 2ª categoria - DMT de 1.600 a 1.800 m - caminho de serviço pavimentado - com carregadeira e caminhão basculante de 14 m³</v>
          </cell>
          <cell r="C24858" t="str">
            <v>m³</v>
          </cell>
          <cell r="D24858">
            <v>17.86</v>
          </cell>
          <cell r="E24858" t="str">
            <v>DNIT - ABR/25</v>
          </cell>
        </row>
        <row r="24859">
          <cell r="A24859">
            <v>5502645</v>
          </cell>
          <cell r="B24859" t="str">
            <v>Escavação, carga e transporte de material de 2ª categoria - DMT de 1.600 a 1.800 m - caminho de serviço pavimentado - com escavadeira e caminhão basculante de 14 m³</v>
          </cell>
          <cell r="C24859" t="str">
            <v>m³</v>
          </cell>
          <cell r="D24859">
            <v>10.77</v>
          </cell>
          <cell r="E24859" t="str">
            <v>DNIT - ABR/25</v>
          </cell>
        </row>
        <row r="24860">
          <cell r="A24860">
            <v>5502360</v>
          </cell>
          <cell r="B24860" t="str">
            <v>Escavação, carga e transporte de material de 2ª categoria - DMT de 1.800 a 2.000 m - caminho de serviço em leito natural - com carregadeira e caminhão basculante de 14 m³</v>
          </cell>
          <cell r="C24860" t="str">
            <v>m³</v>
          </cell>
          <cell r="D24860">
            <v>20.55</v>
          </cell>
          <cell r="E24860" t="str">
            <v>DNIT - ABR/25</v>
          </cell>
        </row>
        <row r="24861">
          <cell r="A24861">
            <v>5502594</v>
          </cell>
          <cell r="B24861" t="str">
            <v>Escavação, carga e transporte de material de 2ª categoria - DMT de 1.800 a 2.000 m - caminho de serviço em leito natural - com escavadeira e caminhão basculante de 14 m³</v>
          </cell>
          <cell r="C24861" t="str">
            <v>m³</v>
          </cell>
          <cell r="D24861">
            <v>13.16</v>
          </cell>
          <cell r="E24861" t="str">
            <v>DNIT - ABR/25</v>
          </cell>
        </row>
        <row r="24862">
          <cell r="A24862">
            <v>5502386</v>
          </cell>
          <cell r="B24862" t="str">
            <v>Escavação, carga e transporte de material de 2ª categoria - DMT de 1.800 a 2.000 m - caminho de serviço em revestimento primário - com carregadeira e caminhão basculante de 14 m³</v>
          </cell>
          <cell r="C24862" t="str">
            <v>m³</v>
          </cell>
          <cell r="D24862">
            <v>18.61</v>
          </cell>
          <cell r="E24862" t="str">
            <v>DNIT - ABR/25</v>
          </cell>
        </row>
        <row r="24863">
          <cell r="A24863">
            <v>5502620</v>
          </cell>
          <cell r="B24863" t="str">
            <v>Escavação, carga e transporte de material de 2ª categoria - DMT de 1.800 a 2.000 m - caminho de serviço em revestimento primário - com escavadeira e caminhão basculante de 14 m³</v>
          </cell>
          <cell r="C24863" t="str">
            <v>m³</v>
          </cell>
          <cell r="D24863">
            <v>10.97</v>
          </cell>
          <cell r="E24863" t="str">
            <v>DNIT - ABR/25</v>
          </cell>
        </row>
        <row r="24864">
          <cell r="A24864">
            <v>5502412</v>
          </cell>
          <cell r="B24864" t="str">
            <v>Escavação, carga e transporte de material de 2ª categoria - DMT de 1.800 a 2.000 m - caminho de serviço pavimentado - com carregadeira e caminhão basculante de 14 m³</v>
          </cell>
          <cell r="C24864" t="str">
            <v>m³</v>
          </cell>
          <cell r="D24864">
            <v>18.55</v>
          </cell>
          <cell r="E24864" t="str">
            <v>DNIT - ABR/25</v>
          </cell>
        </row>
        <row r="24865">
          <cell r="A24865">
            <v>5502646</v>
          </cell>
          <cell r="B24865" t="str">
            <v>Escavação, carga e transporte de material de 2ª categoria - DMT de 1.800 a 2.000 m - caminho de serviço pavimentado - com escavadeira e caminhão basculante de 14 m³</v>
          </cell>
          <cell r="C24865" t="str">
            <v>m³</v>
          </cell>
          <cell r="D24865">
            <v>10.9</v>
          </cell>
          <cell r="E24865" t="str">
            <v>DNIT - ABR/25</v>
          </cell>
        </row>
        <row r="24866">
          <cell r="A24866">
            <v>5502361</v>
          </cell>
          <cell r="B24866" t="str">
            <v>Escavação, carga e transporte de material de 2ª categoria - DMT de 2.000 a 2.500 m - caminho de serviço em leito natural - com carregadeira e caminhão basculante de 14 m³</v>
          </cell>
          <cell r="C24866" t="str">
            <v>m³</v>
          </cell>
          <cell r="D24866">
            <v>21.08</v>
          </cell>
          <cell r="E24866" t="str">
            <v>DNIT - ABR/25</v>
          </cell>
        </row>
        <row r="24867">
          <cell r="A24867">
            <v>5502595</v>
          </cell>
          <cell r="B24867" t="str">
            <v>Escavação, carga e transporte de material de 2ª categoria - DMT de 2.000 a 2.500 m - caminho de serviço em leito natural - com escavadeira e caminhão basculante de 14 m³</v>
          </cell>
          <cell r="C24867" t="str">
            <v>m³</v>
          </cell>
          <cell r="D24867">
            <v>13.66</v>
          </cell>
          <cell r="E24867" t="str">
            <v>DNIT - ABR/25</v>
          </cell>
        </row>
        <row r="24868">
          <cell r="A24868">
            <v>5502387</v>
          </cell>
          <cell r="B24868" t="str">
            <v>Escavação, carga e transporte de material de 2ª categoria - DMT de 2.000 a 2.500 m - caminho de serviço em revestimento primário - com carregadeira e caminhão basculante de 14 m³</v>
          </cell>
          <cell r="C24868" t="str">
            <v>m³</v>
          </cell>
          <cell r="D24868">
            <v>18.989999999999998</v>
          </cell>
          <cell r="E24868" t="str">
            <v>DNIT - ABR/25</v>
          </cell>
        </row>
        <row r="24869">
          <cell r="A24869">
            <v>5502621</v>
          </cell>
          <cell r="B24869" t="str">
            <v>Escavação, carga e transporte de material de 2ª categoria - DMT de 2.000 a 2.500 m - caminho de serviço em revestimento primário - com escavadeira e caminhão basculante de 14 m³</v>
          </cell>
          <cell r="C24869" t="str">
            <v>m³</v>
          </cell>
          <cell r="D24869">
            <v>11.38</v>
          </cell>
          <cell r="E24869" t="str">
            <v>DNIT - ABR/25</v>
          </cell>
        </row>
        <row r="24870">
          <cell r="A24870">
            <v>5502413</v>
          </cell>
          <cell r="B24870" t="str">
            <v>Escavação, carga e transporte de material de 2ª categoria - DMT de 2.000 a 2.500 m - caminho de serviço pavimentado - com carregadeira e caminhão basculante de 14 m³</v>
          </cell>
          <cell r="C24870" t="str">
            <v>m³</v>
          </cell>
          <cell r="D24870">
            <v>18.87</v>
          </cell>
          <cell r="E24870" t="str">
            <v>DNIT - ABR/25</v>
          </cell>
        </row>
        <row r="24871">
          <cell r="A24871">
            <v>5502647</v>
          </cell>
          <cell r="B24871" t="str">
            <v>Escavação, carga e transporte de material de 2ª categoria - DMT de 2.000 a 2.500 m - caminho de serviço pavimentado - com escavadeira e caminhão basculante de 14 m³</v>
          </cell>
          <cell r="C24871" t="str">
            <v>m³</v>
          </cell>
          <cell r="D24871">
            <v>11.24</v>
          </cell>
          <cell r="E24871" t="str">
            <v>DNIT - ABR/25</v>
          </cell>
        </row>
        <row r="24872">
          <cell r="A24872">
            <v>5502362</v>
          </cell>
          <cell r="B24872" t="str">
            <v>Escavação, carga e transporte de material de 2ª categoria - DMT de 2.500 a 3.000 m - caminho de serviço em leito natural - com carregadeira e caminhão basculante de 14 m³</v>
          </cell>
          <cell r="C24872" t="str">
            <v>m³</v>
          </cell>
          <cell r="D24872">
            <v>22.52</v>
          </cell>
          <cell r="E24872" t="str">
            <v>DNIT - ABR/25</v>
          </cell>
        </row>
        <row r="24873">
          <cell r="A24873">
            <v>5502596</v>
          </cell>
          <cell r="B24873" t="str">
            <v>Escavação, carga e transporte de material de 2ª categoria - DMT de 2.500 a 3.000 m - caminho de serviço em leito natural - com escavadeira e caminhão basculante de 14 m³</v>
          </cell>
          <cell r="C24873" t="str">
            <v>m³</v>
          </cell>
          <cell r="D24873">
            <v>14.51</v>
          </cell>
          <cell r="E24873" t="str">
            <v>DNIT - ABR/25</v>
          </cell>
        </row>
        <row r="24874">
          <cell r="A24874">
            <v>5502388</v>
          </cell>
          <cell r="B24874" t="str">
            <v>Escavação, carga e transporte de material de 2ª categoria - DMT de 2.500 a 3.000 m - caminho de serviço em revestimento primário - com carregadeira e caminhão basculante de 14 m³</v>
          </cell>
          <cell r="C24874" t="str">
            <v>m³</v>
          </cell>
          <cell r="D24874">
            <v>19.489999999999998</v>
          </cell>
          <cell r="E24874" t="str">
            <v>DNIT - ABR/25</v>
          </cell>
        </row>
        <row r="24875">
          <cell r="A24875">
            <v>5502622</v>
          </cell>
          <cell r="B24875" t="str">
            <v>Escavação, carga e transporte de material de 2ª categoria - DMT de 2.500 a 3.000 m - caminho de serviço em revestimento primário - com escavadeira e caminhão basculante de 14 m³</v>
          </cell>
          <cell r="C24875" t="str">
            <v>m³</v>
          </cell>
          <cell r="D24875">
            <v>11.92</v>
          </cell>
          <cell r="E24875" t="str">
            <v>DNIT - ABR/25</v>
          </cell>
        </row>
        <row r="24876">
          <cell r="A24876">
            <v>5502414</v>
          </cell>
          <cell r="B24876" t="str">
            <v>Escavação, carga e transporte de material de 2ª categoria - DMT de 2.500 a 3.000 m - caminho de serviço pavimentado - com carregadeira e caminhão basculante de 14 m³</v>
          </cell>
          <cell r="C24876" t="str">
            <v>m³</v>
          </cell>
          <cell r="D24876">
            <v>19.37</v>
          </cell>
          <cell r="E24876" t="str">
            <v>DNIT - ABR/25</v>
          </cell>
        </row>
        <row r="24877">
          <cell r="A24877">
            <v>5502648</v>
          </cell>
          <cell r="B24877" t="str">
            <v>Escavação, carga e transporte de material de 2ª categoria - DMT de 2.500 a 3.000 m - caminho de serviço pavimentado - com escavadeira e caminhão basculante de 14 m³</v>
          </cell>
          <cell r="C24877" t="str">
            <v>m³</v>
          </cell>
          <cell r="D24877">
            <v>11.78</v>
          </cell>
          <cell r="E24877" t="str">
            <v>DNIT - ABR/25</v>
          </cell>
        </row>
        <row r="24878">
          <cell r="A24878">
            <v>5502352</v>
          </cell>
          <cell r="B24878" t="str">
            <v>Escavação, carga e transporte de material de 2ª categoria - DMT de 200 a 400 m - caminho de serviço em leito natural - com carregadeira e caminhão basculante de 14 m³</v>
          </cell>
          <cell r="C24878" t="str">
            <v>m³</v>
          </cell>
          <cell r="D24878">
            <v>16.86</v>
          </cell>
          <cell r="E24878" t="str">
            <v>DNIT - ABR/25</v>
          </cell>
        </row>
        <row r="24879">
          <cell r="A24879">
            <v>5502586</v>
          </cell>
          <cell r="B24879" t="str">
            <v>Escavação, carga e transporte de material de 2ª categoria - DMT de 200 a 400 m - caminho de serviço em leito natural - com escavadeira e caminhão basculante de 14 m³</v>
          </cell>
          <cell r="C24879" t="str">
            <v>m³</v>
          </cell>
          <cell r="D24879">
            <v>9.07</v>
          </cell>
          <cell r="E24879" t="str">
            <v>DNIT - ABR/25</v>
          </cell>
        </row>
        <row r="24880">
          <cell r="A24880">
            <v>5502378</v>
          </cell>
          <cell r="B24880" t="str">
            <v>Escavação, carga e transporte de material de 2ª categoria - DMT de 200 a 400 m - caminho de serviço em revestimento primário - com carregadeira e caminhão basculante de 14 m³</v>
          </cell>
          <cell r="C24880" t="str">
            <v>m³</v>
          </cell>
          <cell r="D24880">
            <v>15.84</v>
          </cell>
          <cell r="E24880" t="str">
            <v>DNIT - ABR/25</v>
          </cell>
        </row>
        <row r="24881">
          <cell r="A24881">
            <v>5502612</v>
          </cell>
          <cell r="B24881" t="str">
            <v>Escavação, carga e transporte de material de 2ª categoria - DMT de 200 a 400 m - caminho de serviço em revestimento primário - com escavadeira e caminhão basculante de 14 m³</v>
          </cell>
          <cell r="C24881" t="str">
            <v>m³</v>
          </cell>
          <cell r="D24881">
            <v>8.57</v>
          </cell>
          <cell r="E24881" t="str">
            <v>DNIT - ABR/25</v>
          </cell>
        </row>
        <row r="24882">
          <cell r="A24882">
            <v>5502404</v>
          </cell>
          <cell r="B24882" t="str">
            <v>Escavação, carga e transporte de material de 2ª categoria - DMT de 200 a 400 m - caminho de serviço pavimentado - com carregadeira e caminhão basculante de 14 m³</v>
          </cell>
          <cell r="C24882" t="str">
            <v>m³</v>
          </cell>
          <cell r="D24882">
            <v>15.91</v>
          </cell>
          <cell r="E24882" t="str">
            <v>DNIT - ABR/25</v>
          </cell>
        </row>
        <row r="24883">
          <cell r="A24883">
            <v>5502638</v>
          </cell>
          <cell r="B24883" t="str">
            <v>Escavação, carga e transporte de material de 2ª categoria - DMT de 200 a 400 m - caminho de serviço pavimentado - com escavadeira e caminhão basculante de 14 m³</v>
          </cell>
          <cell r="C24883" t="str">
            <v>m³</v>
          </cell>
          <cell r="D24883">
            <v>8.67</v>
          </cell>
          <cell r="E24883" t="str">
            <v>DNIT - ABR/25</v>
          </cell>
        </row>
        <row r="24884">
          <cell r="A24884">
            <v>5502353</v>
          </cell>
          <cell r="B24884" t="str">
            <v>Escavação, carga e transporte de material de 2ª categoria - DMT de 400 a 600 m - caminho de serviço em leito natural - com carregadeira e caminhão basculante de 14 m³</v>
          </cell>
          <cell r="C24884" t="str">
            <v>m³</v>
          </cell>
          <cell r="D24884">
            <v>17.260000000000002</v>
          </cell>
          <cell r="E24884" t="str">
            <v>DNIT - ABR/25</v>
          </cell>
        </row>
        <row r="24885">
          <cell r="A24885">
            <v>5502587</v>
          </cell>
          <cell r="B24885" t="str">
            <v>Escavação, carga e transporte de material de 2ª categoria - DMT de 400 a 600 m - caminho de serviço em leito natural - com escavadeira e caminhão basculante de 14 m³</v>
          </cell>
          <cell r="C24885" t="str">
            <v>m³</v>
          </cell>
          <cell r="D24885">
            <v>9.48</v>
          </cell>
          <cell r="E24885" t="str">
            <v>DNIT - ABR/25</v>
          </cell>
        </row>
        <row r="24886">
          <cell r="A24886">
            <v>5502379</v>
          </cell>
          <cell r="B24886" t="str">
            <v>Escavação, carga e transporte de material de 2ª categoria - DMT de 400 a 600 m - caminho de serviço em revestimento primário - com carregadeira e caminhão basculante de 14 m³</v>
          </cell>
          <cell r="C24886" t="str">
            <v>m³</v>
          </cell>
          <cell r="D24886">
            <v>16.14</v>
          </cell>
          <cell r="E24886" t="str">
            <v>DNIT - ABR/25</v>
          </cell>
        </row>
        <row r="24887">
          <cell r="A24887">
            <v>5502613</v>
          </cell>
          <cell r="B24887" t="str">
            <v>Escavação, carga e transporte de material de 2ª categoria - DMT de 400 a 600 m - caminho de serviço em revestimento primário - com escavadeira e caminhão basculante de 14 m³</v>
          </cell>
          <cell r="C24887" t="str">
            <v>m³</v>
          </cell>
          <cell r="D24887">
            <v>8.8699999999999992</v>
          </cell>
          <cell r="E24887" t="str">
            <v>DNIT - ABR/25</v>
          </cell>
        </row>
        <row r="24888">
          <cell r="A24888">
            <v>5502405</v>
          </cell>
          <cell r="B24888" t="str">
            <v>Escavação, carga e transporte de material de 2ª categoria - DMT de 400 a 600 m - caminho de serviço pavimentado - com carregadeira e caminhão basculante de 14 m³</v>
          </cell>
          <cell r="C24888" t="str">
            <v>m³</v>
          </cell>
          <cell r="D24888">
            <v>16.71</v>
          </cell>
          <cell r="E24888" t="str">
            <v>DNIT - ABR/25</v>
          </cell>
        </row>
        <row r="24889">
          <cell r="A24889">
            <v>5502639</v>
          </cell>
          <cell r="B24889" t="str">
            <v>Escavação, carga e transporte de material de 2ª categoria - DMT de 400 a 600 m - caminho de serviço pavimentado - com escavadeira e caminhão basculante de 14 m³</v>
          </cell>
          <cell r="C24889" t="str">
            <v>m³</v>
          </cell>
          <cell r="D24889">
            <v>8.92</v>
          </cell>
          <cell r="E24889" t="str">
            <v>DNIT - ABR/25</v>
          </cell>
        </row>
        <row r="24890">
          <cell r="A24890">
            <v>5502351</v>
          </cell>
          <cell r="B24890" t="str">
            <v>Escavação, carga e transporte de material de 2ª categoria - DMT de 50 a 200 m - caminho de serviço em leito natural - com carregadeira e caminhão basculante de 14 m³</v>
          </cell>
          <cell r="C24890" t="str">
            <v>m³</v>
          </cell>
          <cell r="D24890">
            <v>15.84</v>
          </cell>
          <cell r="E24890" t="str">
            <v>DNIT - ABR/25</v>
          </cell>
        </row>
        <row r="24891">
          <cell r="A24891">
            <v>5502585</v>
          </cell>
          <cell r="B24891" t="str">
            <v>Escavação, carga e transporte de material de 2ª categoria - DMT de 50 a 200 m - caminho de serviço em leito natural - com escavadeira e caminhão basculante de 14 m³</v>
          </cell>
          <cell r="C24891" t="str">
            <v>m³</v>
          </cell>
          <cell r="D24891">
            <v>8.57</v>
          </cell>
          <cell r="E24891" t="str">
            <v>DNIT - ABR/25</v>
          </cell>
        </row>
        <row r="24892">
          <cell r="A24892">
            <v>5502377</v>
          </cell>
          <cell r="B24892" t="str">
            <v>Escavação, carga e transporte de material de 2ª categoria - DMT de 50 a 200 m - caminho de serviço em revestimento primário - com carregadeira e caminhão basculante de 14 m³</v>
          </cell>
          <cell r="C24892" t="str">
            <v>m³</v>
          </cell>
          <cell r="D24892">
            <v>15.54</v>
          </cell>
          <cell r="E24892" t="str">
            <v>DNIT - ABR/25</v>
          </cell>
        </row>
        <row r="24893">
          <cell r="A24893">
            <v>5502611</v>
          </cell>
          <cell r="B24893" t="str">
            <v>Escavação, carga e transporte de material de 2ª categoria - DMT de 50 a 200 m - caminho de serviço em revestimento primário - com escavadeira e caminhão basculante de 14 m³</v>
          </cell>
          <cell r="C24893" t="str">
            <v>m³</v>
          </cell>
          <cell r="D24893">
            <v>8.26</v>
          </cell>
          <cell r="E24893" t="str">
            <v>DNIT - ABR/25</v>
          </cell>
        </row>
        <row r="24894">
          <cell r="A24894">
            <v>5502403</v>
          </cell>
          <cell r="B24894" t="str">
            <v>Escavação, carga e transporte de material de 2ª categoria - DMT de 50 a 200 m - caminho de serviço pavimentado - com carregadeira e caminhão basculante de 14 m³</v>
          </cell>
          <cell r="C24894" t="str">
            <v>m³</v>
          </cell>
          <cell r="D24894">
            <v>15.65</v>
          </cell>
          <cell r="E24894" t="str">
            <v>DNIT - ABR/25</v>
          </cell>
        </row>
        <row r="24895">
          <cell r="A24895">
            <v>5502637</v>
          </cell>
          <cell r="B24895" t="str">
            <v>Escavação, carga e transporte de material de 2ª categoria - DMT de 50 a 200 m - caminho de serviço pavimentado - com escavadeira e caminhão basculante de 14 m³</v>
          </cell>
          <cell r="C24895" t="str">
            <v>m³</v>
          </cell>
          <cell r="D24895">
            <v>8.3699999999999992</v>
          </cell>
          <cell r="E24895" t="str">
            <v>DNIT - ABR/25</v>
          </cell>
        </row>
        <row r="24896">
          <cell r="A24896">
            <v>5502187</v>
          </cell>
          <cell r="B24896" t="str">
            <v>Escavação, carga e transporte de material de 2ª categoria - DMT de 50 m</v>
          </cell>
          <cell r="C24896" t="str">
            <v>m³</v>
          </cell>
          <cell r="D24896">
            <v>7.38</v>
          </cell>
          <cell r="E24896" t="str">
            <v>DNIT - ABR/25</v>
          </cell>
        </row>
        <row r="24897">
          <cell r="A24897">
            <v>5502354</v>
          </cell>
          <cell r="B24897" t="str">
            <v>Escavação, carga e transporte de material de 2ª categoria - DMT de 600 a 800 m - caminho de serviço em leito natural - com carregadeira e caminhão basculante de 14 m³</v>
          </cell>
          <cell r="C24897" t="str">
            <v>m³</v>
          </cell>
          <cell r="D24897">
            <v>17.66</v>
          </cell>
          <cell r="E24897" t="str">
            <v>DNIT - ABR/25</v>
          </cell>
        </row>
        <row r="24898">
          <cell r="A24898">
            <v>5502588</v>
          </cell>
          <cell r="B24898" t="str">
            <v>Escavação, carga e transporte de material de 2ª categoria - DMT de 600 a 800 m - caminho de serviço em leito natural - com escavadeira e caminhão basculante de 14 m³</v>
          </cell>
          <cell r="C24898" t="str">
            <v>m³</v>
          </cell>
          <cell r="D24898">
            <v>10.57</v>
          </cell>
          <cell r="E24898" t="str">
            <v>DNIT - ABR/25</v>
          </cell>
        </row>
        <row r="24899">
          <cell r="A24899">
            <v>5502380</v>
          </cell>
          <cell r="B24899" t="str">
            <v>Escavação, carga e transporte de material de 2ª categoria - DMT de 600 a 800 m - caminho de serviço em revestimento primário - com carregadeira e caminhão basculante de 14 m³</v>
          </cell>
          <cell r="C24899" t="str">
            <v>m³</v>
          </cell>
          <cell r="D24899">
            <v>16.91</v>
          </cell>
          <cell r="E24899" t="str">
            <v>DNIT - ABR/25</v>
          </cell>
        </row>
        <row r="24900">
          <cell r="A24900">
            <v>5502614</v>
          </cell>
          <cell r="B24900" t="str">
            <v>Escavação, carga e transporte de material de 2ª categoria - DMT de 600 a 800 m - caminho de serviço em revestimento primário - com escavadeira e caminhão basculante de 14 m³</v>
          </cell>
          <cell r="C24900" t="str">
            <v>m³</v>
          </cell>
          <cell r="D24900">
            <v>9.07</v>
          </cell>
          <cell r="E24900" t="str">
            <v>DNIT - ABR/25</v>
          </cell>
        </row>
        <row r="24901">
          <cell r="A24901">
            <v>5502406</v>
          </cell>
          <cell r="B24901" t="str">
            <v>Escavação, carga e transporte de material de 2ª categoria - DMT de 600 a 800 m - caminho de serviço pavimentado - com carregadeira e caminhão basculante de 14 m³</v>
          </cell>
          <cell r="C24901" t="str">
            <v>m³</v>
          </cell>
          <cell r="D24901">
            <v>16.91</v>
          </cell>
          <cell r="E24901" t="str">
            <v>DNIT - ABR/25</v>
          </cell>
        </row>
        <row r="24902">
          <cell r="A24902">
            <v>5502640</v>
          </cell>
          <cell r="B24902" t="str">
            <v>Escavação, carga e transporte de material de 2ª categoria - DMT de 600 a 800 m - caminho de serviço pavimentado - com escavadeira e caminhão basculante de 14 m³</v>
          </cell>
          <cell r="C24902" t="str">
            <v>m³</v>
          </cell>
          <cell r="D24902">
            <v>9.1300000000000008</v>
          </cell>
          <cell r="E24902" t="str">
            <v>DNIT - ABR/25</v>
          </cell>
        </row>
        <row r="24903">
          <cell r="A24903">
            <v>5502355</v>
          </cell>
          <cell r="B24903" t="str">
            <v>Escavação, carga e transporte de material de 2ª categoria - DMT de 800 a 1.000 m - caminho de serviço em leito natural - com carregadeira e caminhão basculante de 14 m³</v>
          </cell>
          <cell r="C24903" t="str">
            <v>m³</v>
          </cell>
          <cell r="D24903">
            <v>17.96</v>
          </cell>
          <cell r="E24903" t="str">
            <v>DNIT - ABR/25</v>
          </cell>
        </row>
        <row r="24904">
          <cell r="A24904">
            <v>5502589</v>
          </cell>
          <cell r="B24904" t="str">
            <v>Escavação, carga e transporte de material de 2ª categoria - DMT de 800 a 1.000 m - caminho de serviço em leito natural - com escavadeira e caminhão basculante de 14 m³</v>
          </cell>
          <cell r="C24904" t="str">
            <v>m³</v>
          </cell>
          <cell r="D24904">
            <v>10.9</v>
          </cell>
          <cell r="E24904" t="str">
            <v>DNIT - ABR/25</v>
          </cell>
        </row>
        <row r="24905">
          <cell r="A24905">
            <v>5502381</v>
          </cell>
          <cell r="B24905" t="str">
            <v>Escavação, carga e transporte de material de 2ª categoria - DMT de 800 a 1.000 m - caminho de serviço em revestimento primário - com carregadeira e caminhão basculante de 14 m³</v>
          </cell>
          <cell r="C24905" t="str">
            <v>m³</v>
          </cell>
          <cell r="D24905">
            <v>17.11</v>
          </cell>
          <cell r="E24905" t="str">
            <v>DNIT - ABR/25</v>
          </cell>
        </row>
        <row r="24906">
          <cell r="A24906">
            <v>5502615</v>
          </cell>
          <cell r="B24906" t="str">
            <v>Escavação, carga e transporte de material de 2ª categoria - DMT de 800 a 1.000 m - caminho de serviço em revestimento primário - com escavadeira e caminhão basculante de 14 m³</v>
          </cell>
          <cell r="C24906" t="str">
            <v>m³</v>
          </cell>
          <cell r="D24906">
            <v>9.33</v>
          </cell>
          <cell r="E24906" t="str">
            <v>DNIT - ABR/25</v>
          </cell>
        </row>
        <row r="24907">
          <cell r="A24907">
            <v>5502407</v>
          </cell>
          <cell r="B24907" t="str">
            <v>Escavação, carga e transporte de material de 2ª categoria - DMT de 800 a 1.000 m - caminho de serviço pavimentado - com carregadeira e caminhão basculante de 14 m³</v>
          </cell>
          <cell r="C24907" t="str">
            <v>m³</v>
          </cell>
          <cell r="D24907">
            <v>17.11</v>
          </cell>
          <cell r="E24907" t="str">
            <v>DNIT - ABR/25</v>
          </cell>
        </row>
        <row r="24908">
          <cell r="A24908">
            <v>5502641</v>
          </cell>
          <cell r="B24908" t="str">
            <v>Escavação, carga e transporte de material de 2ª categoria - DMT de 800 a 1.000 m - caminho de serviço pavimentado - com escavadeira e caminhão basculante de 14 m³</v>
          </cell>
          <cell r="C24908" t="str">
            <v>m³</v>
          </cell>
          <cell r="D24908">
            <v>9.33</v>
          </cell>
          <cell r="E24908" t="str">
            <v>DNIT - ABR/25</v>
          </cell>
        </row>
        <row r="24909">
          <cell r="A24909">
            <v>5502880</v>
          </cell>
          <cell r="B24909" t="str">
            <v>Escavação, carga e transporte de material de 2ª categoria na distância de 3.000 m - caminho de serviço em leito natural - com escavadeira e caminhão basculante de 14 m³</v>
          </cell>
          <cell r="C24909" t="str">
            <v>m³</v>
          </cell>
          <cell r="D24909">
            <v>15.68</v>
          </cell>
          <cell r="E24909" t="str">
            <v>DNIT - ABR/25</v>
          </cell>
        </row>
        <row r="24910">
          <cell r="A24910">
            <v>5502857</v>
          </cell>
          <cell r="B24910" t="str">
            <v>Escavação, carga e transporte de material de 2ª categoria na distância de 3.000 m - caminho de serviço em leito natural com carregadeira e caminhão basculante de 14 m³</v>
          </cell>
          <cell r="C24910" t="str">
            <v>m³</v>
          </cell>
          <cell r="D24910">
            <v>22.96</v>
          </cell>
          <cell r="E24910" t="str">
            <v>DNIT - ABR/25</v>
          </cell>
        </row>
        <row r="24911">
          <cell r="A24911">
            <v>5502881</v>
          </cell>
          <cell r="B24911" t="str">
            <v>Escavação, carga e transporte de material de 2ª categoria na distância de 3.000 m - caminho de serviço em revestimento primário - com escavadeira e caminhão basculante de 14 m³</v>
          </cell>
          <cell r="C24911" t="str">
            <v>m³</v>
          </cell>
          <cell r="D24911">
            <v>12.19</v>
          </cell>
          <cell r="E24911" t="str">
            <v>DNIT - ABR/25</v>
          </cell>
        </row>
        <row r="24912">
          <cell r="A24912">
            <v>5502859</v>
          </cell>
          <cell r="B24912" t="str">
            <v>Escavação, carga e transporte de material de 2ª categoria na distância de 3.000 m - caminho de serviço pavimentado - com carregadeira e caminhão basculante de 14 m³</v>
          </cell>
          <cell r="C24912" t="str">
            <v>m³</v>
          </cell>
          <cell r="D24912">
            <v>19.62</v>
          </cell>
          <cell r="E24912" t="str">
            <v>DNIT - ABR/25</v>
          </cell>
        </row>
        <row r="24913">
          <cell r="A24913">
            <v>5502882</v>
          </cell>
          <cell r="B24913" t="str">
            <v>Escavação, carga e transporte de material de 2ª categoria na distância de 3.000 m - caminho de serviço pavimentado - com escavadeira e caminhão basculante de 14 m³</v>
          </cell>
          <cell r="C24913" t="str">
            <v>m³</v>
          </cell>
          <cell r="D24913">
            <v>12.05</v>
          </cell>
          <cell r="E24913" t="str">
            <v>DNIT - ABR/25</v>
          </cell>
        </row>
        <row r="24914">
          <cell r="A24914">
            <v>5502858</v>
          </cell>
          <cell r="B24914" t="str">
            <v>Escavação, carga e transporte de material de 2ª categoria na distância de 3.000 m -caminho de serviço com revestimento primário com carregadeira e caminhão basculante de 14 m³</v>
          </cell>
          <cell r="C24914" t="str">
            <v>m³</v>
          </cell>
          <cell r="D24914">
            <v>20.32</v>
          </cell>
          <cell r="E24914" t="str">
            <v>DNIT - ABR/25</v>
          </cell>
        </row>
        <row r="24915">
          <cell r="A24915">
            <v>5502747</v>
          </cell>
          <cell r="B24915" t="str">
            <v>Escavação, carga e transporte de material de 3ª categoria - DMT de 1.000 a 1.200 m - caminho de serviço em leito natural com caminhão basculante de 12 m³</v>
          </cell>
          <cell r="C24915" t="str">
            <v>m³</v>
          </cell>
          <cell r="D24915">
            <v>47.34</v>
          </cell>
          <cell r="E24915" t="str">
            <v>DNIT - ABR/25</v>
          </cell>
        </row>
        <row r="24916">
          <cell r="A24916">
            <v>5502773</v>
          </cell>
          <cell r="B24916" t="str">
            <v>Escavação, carga e transporte de material de 3ª categoria - DMT de 1.000 a 1.200 m - caminho de serviço em revestimento primário - com caminhão basculante de 12 m³</v>
          </cell>
          <cell r="C24916" t="str">
            <v>m³</v>
          </cell>
          <cell r="D24916">
            <v>45.85</v>
          </cell>
          <cell r="E24916" t="str">
            <v>DNIT - ABR/25</v>
          </cell>
        </row>
        <row r="24917">
          <cell r="A24917">
            <v>5502799</v>
          </cell>
          <cell r="B24917" t="str">
            <v>Escavação, carga e transporte de material de 3ª categoria - DMT de 1.000 a 1.200 m - caminho de serviço pavimentado - com caminhão basculante de 12 m³</v>
          </cell>
          <cell r="C24917" t="str">
            <v>m³</v>
          </cell>
          <cell r="D24917">
            <v>43.99</v>
          </cell>
          <cell r="E24917" t="str">
            <v>DNIT - ABR/25</v>
          </cell>
        </row>
        <row r="24918">
          <cell r="A24918">
            <v>5502748</v>
          </cell>
          <cell r="B24918" t="str">
            <v>Escavação, carga e transporte de material de 3ª categoria - DMT de 1.200 a 1.400 m - caminho de serviço em leito natural com caminhão basculante de 12 m³</v>
          </cell>
          <cell r="C24918" t="str">
            <v>m³</v>
          </cell>
          <cell r="D24918">
            <v>47.88</v>
          </cell>
          <cell r="E24918" t="str">
            <v>DNIT - ABR/25</v>
          </cell>
        </row>
        <row r="24919">
          <cell r="A24919">
            <v>5502774</v>
          </cell>
          <cell r="B24919" t="str">
            <v>Escavação, carga e transporte de material de 3ª categoria - DMT de 1.200 a 1.400 m - caminho de serviço em revestimento primário - com caminhão basculante de 12 m³</v>
          </cell>
          <cell r="C24919" t="str">
            <v>m³</v>
          </cell>
          <cell r="D24919">
            <v>46.17</v>
          </cell>
          <cell r="E24919" t="str">
            <v>DNIT - ABR/25</v>
          </cell>
        </row>
        <row r="24920">
          <cell r="A24920">
            <v>5502800</v>
          </cell>
          <cell r="B24920" t="str">
            <v>Escavação, carga e transporte de material de 3ª categoria - DMT de 1.200 a 1.400 m - caminho de serviço pavimentado - com caminhão basculante de 12 m³</v>
          </cell>
          <cell r="C24920" t="str">
            <v>m³</v>
          </cell>
          <cell r="D24920">
            <v>45.85</v>
          </cell>
          <cell r="E24920" t="str">
            <v>DNIT - ABR/25</v>
          </cell>
        </row>
        <row r="24921">
          <cell r="A24921">
            <v>5502749</v>
          </cell>
          <cell r="B24921" t="str">
            <v>Escavação, carga e transporte de material de 3ª categoria - DMT de 1.400 a 1.600 m - caminho de serviço em leito natural com caminhão basculante de 12 m³</v>
          </cell>
          <cell r="C24921" t="str">
            <v>m³</v>
          </cell>
          <cell r="D24921">
            <v>48.3</v>
          </cell>
          <cell r="E24921" t="str">
            <v>DNIT - ABR/25</v>
          </cell>
        </row>
        <row r="24922">
          <cell r="A24922">
            <v>5502775</v>
          </cell>
          <cell r="B24922" t="str">
            <v>Escavação, carga e transporte de material de 3ª categoria - DMT de 1.400 a 1.600 m - caminho de serviço em revestimento primário - com caminhão basculante de 12 m³</v>
          </cell>
          <cell r="C24922" t="str">
            <v>m³</v>
          </cell>
          <cell r="D24922">
            <v>46.49</v>
          </cell>
          <cell r="E24922" t="str">
            <v>DNIT - ABR/25</v>
          </cell>
        </row>
        <row r="24923">
          <cell r="A24923">
            <v>5502801</v>
          </cell>
          <cell r="B24923" t="str">
            <v>Escavação, carga e transporte de material de 3ª categoria - DMT de 1.400 a 1.600 m - caminho de serviço pavimentado - com caminhão basculante de 12 m³</v>
          </cell>
          <cell r="C24923" t="str">
            <v>m³</v>
          </cell>
          <cell r="D24923">
            <v>46.17</v>
          </cell>
          <cell r="E24923" t="str">
            <v>DNIT - ABR/25</v>
          </cell>
        </row>
        <row r="24924">
          <cell r="A24924">
            <v>5502750</v>
          </cell>
          <cell r="B24924" t="str">
            <v>Escavação, carga e transporte de material de 3ª categoria - DMT de 1.600 a 1.800 m - caminho de serviço em leito natural com caminhão basculante de 12 m³</v>
          </cell>
          <cell r="C24924" t="str">
            <v>m³</v>
          </cell>
          <cell r="D24924">
            <v>48.73</v>
          </cell>
          <cell r="E24924" t="str">
            <v>DNIT - ABR/25</v>
          </cell>
        </row>
        <row r="24925">
          <cell r="A24925">
            <v>5502776</v>
          </cell>
          <cell r="B24925" t="str">
            <v>Escavação, carga e transporte de material de 3ª categoria - DMT de 1.600 a 1.800 m - caminho de serviço em revestimento primário - com caminhão basculante de 12 m³</v>
          </cell>
          <cell r="C24925" t="str">
            <v>m³</v>
          </cell>
          <cell r="D24925">
            <v>46.81</v>
          </cell>
          <cell r="E24925" t="str">
            <v>DNIT - ABR/25</v>
          </cell>
        </row>
        <row r="24926">
          <cell r="A24926">
            <v>5502802</v>
          </cell>
          <cell r="B24926" t="str">
            <v>Escavação, carga e transporte de material de 3ª categoria - DMT de 1.600 a 1.800 m - caminho de serviço pavimentado - com caminhão basculante de 12 m³</v>
          </cell>
          <cell r="C24926" t="str">
            <v>m³</v>
          </cell>
          <cell r="D24926">
            <v>46.38</v>
          </cell>
          <cell r="E24926" t="str">
            <v>DNIT - ABR/25</v>
          </cell>
        </row>
        <row r="24927">
          <cell r="A24927">
            <v>5502751</v>
          </cell>
          <cell r="B24927" t="str">
            <v>Escavação, carga e transporte de material de 3ª categoria - DMT de 1.800 a 2.000 m - caminho de serviço em leito natural com caminhão basculante de 12 m³</v>
          </cell>
          <cell r="C24927" t="str">
            <v>m³</v>
          </cell>
          <cell r="D24927">
            <v>50.91</v>
          </cell>
          <cell r="E24927" t="str">
            <v>DNIT - ABR/25</v>
          </cell>
        </row>
        <row r="24928">
          <cell r="A24928">
            <v>5502777</v>
          </cell>
          <cell r="B24928" t="str">
            <v>Escavação, carga e transporte de material de 3ª categoria - DMT de 1.800 a 2.000 m - caminho de serviço em revestimento primário - com caminhão basculante de 12 m³</v>
          </cell>
          <cell r="C24928" t="str">
            <v>m³</v>
          </cell>
          <cell r="D24928">
            <v>47.02</v>
          </cell>
          <cell r="E24928" t="str">
            <v>DNIT - ABR/25</v>
          </cell>
        </row>
        <row r="24929">
          <cell r="A24929">
            <v>5502803</v>
          </cell>
          <cell r="B24929" t="str">
            <v>Escavação, carga e transporte de material de 3ª categoria - DMT de 1.800 a 2.000 m - caminho de serviço pavimentado - com caminhão basculante de 12 m³</v>
          </cell>
          <cell r="C24929" t="str">
            <v>m³</v>
          </cell>
          <cell r="D24929">
            <v>46.7</v>
          </cell>
          <cell r="E24929" t="str">
            <v>DNIT - ABR/25</v>
          </cell>
        </row>
        <row r="24930">
          <cell r="A24930">
            <v>5502752</v>
          </cell>
          <cell r="B24930" t="str">
            <v>Escavação, carga e transporte de material de 3ª categoria - DMT de 2.000 a 2.500 m - caminho de serviço em leito natural com caminhão basculante de 12 m³</v>
          </cell>
          <cell r="C24930" t="str">
            <v>m³</v>
          </cell>
          <cell r="D24930">
            <v>51.62</v>
          </cell>
          <cell r="E24930" t="str">
            <v>DNIT - ABR/25</v>
          </cell>
        </row>
        <row r="24931">
          <cell r="A24931">
            <v>5502778</v>
          </cell>
          <cell r="B24931" t="str">
            <v>Escavação, carga e transporte de material de 3ª categoria - DMT de 2.000 a 2.500 m - caminho de serviço em revestimento primário - com caminhão basculante de 12 m³</v>
          </cell>
          <cell r="C24931" t="str">
            <v>m³</v>
          </cell>
          <cell r="D24931">
            <v>47.66</v>
          </cell>
          <cell r="E24931" t="str">
            <v>DNIT - ABR/25</v>
          </cell>
        </row>
        <row r="24932">
          <cell r="A24932">
            <v>5502804</v>
          </cell>
          <cell r="B24932" t="str">
            <v>Escavação, carga e transporte de material de 3ª categoria - DMT de 2.000 a 2.500 m - caminho de serviço pavimentado - com caminhão basculante de 12 m³</v>
          </cell>
          <cell r="C24932" t="str">
            <v>m³</v>
          </cell>
          <cell r="D24932">
            <v>47.13</v>
          </cell>
          <cell r="E24932" t="str">
            <v>DNIT - ABR/25</v>
          </cell>
        </row>
        <row r="24933">
          <cell r="A24933">
            <v>5502753</v>
          </cell>
          <cell r="B24933" t="str">
            <v>Escavação, carga e transporte de material de 3ª categoria - DMT de 2.500 a 3.000 m - caminho de serviço em leito natural com caminhão basculante de 12 m³</v>
          </cell>
          <cell r="C24933" t="str">
            <v>m³</v>
          </cell>
          <cell r="D24933">
            <v>53.05</v>
          </cell>
          <cell r="E24933" t="str">
            <v>DNIT - ABR/25</v>
          </cell>
        </row>
        <row r="24934">
          <cell r="A24934">
            <v>5502779</v>
          </cell>
          <cell r="B24934" t="str">
            <v>Escavação, carga e transporte de material de 3ª categoria - DMT de 2.500 a 3.000 m - caminho de serviço em revestimento primário - com caminhão basculante de 12 m³</v>
          </cell>
          <cell r="C24934" t="str">
            <v>m³</v>
          </cell>
          <cell r="D24934">
            <v>48.41</v>
          </cell>
          <cell r="E24934" t="str">
            <v>DNIT - ABR/25</v>
          </cell>
        </row>
        <row r="24935">
          <cell r="A24935">
            <v>5502805</v>
          </cell>
          <cell r="B24935" t="str">
            <v>Escavação, carga e transporte de material de 3ª categoria - DMT de 2.500 a 3.000 m - caminho de serviço pavimentado - com caminhão basculante de 12 m³</v>
          </cell>
          <cell r="C24935" t="str">
            <v>m³</v>
          </cell>
          <cell r="D24935">
            <v>47.88</v>
          </cell>
          <cell r="E24935" t="str">
            <v>DNIT - ABR/25</v>
          </cell>
        </row>
        <row r="24936">
          <cell r="A24936">
            <v>5502743</v>
          </cell>
          <cell r="B24936" t="str">
            <v>Escavação, carga e transporte de material de 3ª categoria - DMT de 200 a 400 m - caminho de serviço em leito natural com caminhão basculante de 12 m³</v>
          </cell>
          <cell r="C24936" t="str">
            <v>m³</v>
          </cell>
          <cell r="D24936">
            <v>43.63</v>
          </cell>
          <cell r="E24936" t="str">
            <v>DNIT - ABR/25</v>
          </cell>
        </row>
        <row r="24937">
          <cell r="A24937">
            <v>5502769</v>
          </cell>
          <cell r="B24937" t="str">
            <v>Escavação, carga e transporte de material de 3ª categoria - DMT de 200 a 400 m - caminho de serviço em revestimento primário - com caminhão basculante de 12 m³</v>
          </cell>
          <cell r="C24937" t="str">
            <v>m³</v>
          </cell>
          <cell r="D24937">
            <v>42.85</v>
          </cell>
          <cell r="E24937" t="str">
            <v>DNIT - ABR/25</v>
          </cell>
        </row>
        <row r="24938">
          <cell r="A24938">
            <v>5502795</v>
          </cell>
          <cell r="B24938" t="str">
            <v>Escavação, carga e transporte de material de 3ª categoria - DMT de 200 a 400 m - caminho de serviço pavimentado - com caminhão basculante de 12 m³</v>
          </cell>
          <cell r="C24938" t="str">
            <v>m³</v>
          </cell>
          <cell r="D24938">
            <v>42.78</v>
          </cell>
          <cell r="E24938" t="str">
            <v>DNIT - ABR/25</v>
          </cell>
        </row>
        <row r="24939">
          <cell r="A24939">
            <v>5502744</v>
          </cell>
          <cell r="B24939" t="str">
            <v>Escavação, carga e transporte de material de 3ª categoria - DMT de 400 a 600 m - caminho de serviço em leito natural com caminhão basculante de 12 m³</v>
          </cell>
          <cell r="C24939" t="str">
            <v>m³</v>
          </cell>
          <cell r="D24939">
            <v>45.85</v>
          </cell>
          <cell r="E24939" t="str">
            <v>DNIT - ABR/25</v>
          </cell>
        </row>
        <row r="24940">
          <cell r="A24940">
            <v>5502770</v>
          </cell>
          <cell r="B24940" t="str">
            <v>Escavação, carga e transporte de material de 3ª categoria - DMT de 400 a 600 m - caminho de serviço em revestimento primário - com caminhão basculante de 12 m³</v>
          </cell>
          <cell r="C24940" t="str">
            <v>m³</v>
          </cell>
          <cell r="D24940">
            <v>43.28</v>
          </cell>
          <cell r="E24940" t="str">
            <v>DNIT - ABR/25</v>
          </cell>
        </row>
        <row r="24941">
          <cell r="A24941">
            <v>5502796</v>
          </cell>
          <cell r="B24941" t="str">
            <v>Escavação, carga e transporte de material de 3ª categoria - DMT de 400 a 600 m - caminho de serviço pavimentado - com caminhão basculante de 12 m³</v>
          </cell>
          <cell r="C24941" t="str">
            <v>m³</v>
          </cell>
          <cell r="D24941">
            <v>43.13</v>
          </cell>
          <cell r="E24941" t="str">
            <v>DNIT - ABR/25</v>
          </cell>
        </row>
        <row r="24942">
          <cell r="A24942">
            <v>5502742</v>
          </cell>
          <cell r="B24942" t="str">
            <v>Escavação, carga e transporte de material de 3ª categoria - DMT de 50 a 200 m - caminho de serviço em leito natural com caminhão basculante de 12 m³</v>
          </cell>
          <cell r="C24942" t="str">
            <v>m³</v>
          </cell>
          <cell r="D24942">
            <v>42.85</v>
          </cell>
          <cell r="E24942" t="str">
            <v>DNIT - ABR/25</v>
          </cell>
        </row>
        <row r="24943">
          <cell r="A24943">
            <v>5502768</v>
          </cell>
          <cell r="B24943" t="str">
            <v>Escavação, carga e transporte de material de 3ª categoria - DMT de 50 a 200 m - caminho de serviço em revestimento primário - com caminhão basculante de 12 m³</v>
          </cell>
          <cell r="C24943" t="str">
            <v>m³</v>
          </cell>
          <cell r="D24943">
            <v>42.35</v>
          </cell>
          <cell r="E24943" t="str">
            <v>DNIT - ABR/25</v>
          </cell>
        </row>
        <row r="24944">
          <cell r="A24944">
            <v>5502794</v>
          </cell>
          <cell r="B24944" t="str">
            <v>Escavação, carga e transporte de material de 3ª categoria - DMT de 50 a 200 m - caminho de serviço pavimentado - com caminhão basculante de 12 m³</v>
          </cell>
          <cell r="C24944" t="str">
            <v>m³</v>
          </cell>
          <cell r="D24944">
            <v>42.35</v>
          </cell>
          <cell r="E24944" t="str">
            <v>DNIT - ABR/25</v>
          </cell>
        </row>
        <row r="24945">
          <cell r="A24945">
            <v>5502745</v>
          </cell>
          <cell r="B24945" t="str">
            <v>Escavação, carga e transporte de material de 3ª categoria - DMT de 600 a 800 m - caminho de serviço em leito natural com caminhão basculante de 12 m³</v>
          </cell>
          <cell r="C24945" t="str">
            <v>m³</v>
          </cell>
          <cell r="D24945">
            <v>46.38</v>
          </cell>
          <cell r="E24945" t="str">
            <v>DNIT - ABR/25</v>
          </cell>
        </row>
        <row r="24946">
          <cell r="A24946">
            <v>5502771</v>
          </cell>
          <cell r="B24946" t="str">
            <v>Escavação, carga e transporte de material de 3ª categoria - DMT de 600 a 800 m - caminho de serviço em revestimento primário - com caminhão basculante de 12 m³</v>
          </cell>
          <cell r="C24946" t="str">
            <v>m³</v>
          </cell>
          <cell r="D24946">
            <v>43.63</v>
          </cell>
          <cell r="E24946" t="str">
            <v>DNIT - ABR/25</v>
          </cell>
        </row>
        <row r="24947">
          <cell r="A24947">
            <v>5502797</v>
          </cell>
          <cell r="B24947" t="str">
            <v>Escavação, carga e transporte de material de 3ª categoria - DMT de 600 a 800 m - caminho de serviço pavimentado - com caminhão basculante de 12 m³</v>
          </cell>
          <cell r="C24947" t="str">
            <v>m³</v>
          </cell>
          <cell r="D24947">
            <v>43.49</v>
          </cell>
          <cell r="E24947" t="str">
            <v>DNIT - ABR/25</v>
          </cell>
        </row>
        <row r="24948">
          <cell r="A24948">
            <v>5502746</v>
          </cell>
          <cell r="B24948" t="str">
            <v>Escavação, carga e transporte de material de 3ª categoria - DMT de 800 a 1.000 m - caminho de serviço em leito natural com caminhão basculante de 12 m³</v>
          </cell>
          <cell r="C24948" t="str">
            <v>m³</v>
          </cell>
          <cell r="D24948">
            <v>46.91</v>
          </cell>
          <cell r="E24948" t="str">
            <v>DNIT - ABR/25</v>
          </cell>
        </row>
        <row r="24949">
          <cell r="A24949">
            <v>5502772</v>
          </cell>
          <cell r="B24949" t="str">
            <v>Escavação, carga e transporte de material de 3ª categoria - DMT de 800 a 1.000 m - caminho de serviço em revestimento primário - com caminhão basculante de 12 m³</v>
          </cell>
          <cell r="C24949" t="str">
            <v>m³</v>
          </cell>
          <cell r="D24949">
            <v>43.99</v>
          </cell>
          <cell r="E24949" t="str">
            <v>DNIT - ABR/25</v>
          </cell>
        </row>
        <row r="24950">
          <cell r="A24950">
            <v>5502798</v>
          </cell>
          <cell r="B24950" t="str">
            <v>Escavação, carga e transporte de material de 3ª categoria - DMT de 800 a 1.000 m - caminho de serviço pavimentado - com caminhão basculante de 12 m³</v>
          </cell>
          <cell r="C24950" t="str">
            <v>m³</v>
          </cell>
          <cell r="D24950">
            <v>43.77</v>
          </cell>
          <cell r="E24950" t="str">
            <v>DNIT - ABR/25</v>
          </cell>
        </row>
        <row r="24951">
          <cell r="A24951">
            <v>5502886</v>
          </cell>
          <cell r="B24951" t="str">
            <v>Escavação, carga e transporte de material de 3ª categoria na distância de 3.000 m - caminho de serviço em leito natural com caminhão basculante de 12 m³</v>
          </cell>
          <cell r="C24951" t="str">
            <v>m³</v>
          </cell>
          <cell r="D24951">
            <v>53.76</v>
          </cell>
          <cell r="E24951" t="str">
            <v>DNIT - ABR/25</v>
          </cell>
        </row>
        <row r="24952">
          <cell r="A24952">
            <v>5502887</v>
          </cell>
          <cell r="B24952" t="str">
            <v>Escavação, carga e transporte de material de 3ª categoria na distância de 3.000 m - caminho de serviço em revestimento primário - com caminhão basculante de 12 m³</v>
          </cell>
          <cell r="C24952" t="str">
            <v>m³</v>
          </cell>
          <cell r="D24952">
            <v>48.94</v>
          </cell>
          <cell r="E24952" t="str">
            <v>DNIT - ABR/25</v>
          </cell>
        </row>
        <row r="24953">
          <cell r="A24953">
            <v>5502888</v>
          </cell>
          <cell r="B24953" t="str">
            <v>Escavação, carga e transporte de material de 3ª categoria na distância de 3.000 m - caminho de serviço pavimentado - com caminhão basculante de 12 m³</v>
          </cell>
          <cell r="C24953" t="str">
            <v>m³</v>
          </cell>
          <cell r="D24953">
            <v>48.3</v>
          </cell>
          <cell r="E24953" t="str">
            <v>DNIT - ABR/25</v>
          </cell>
        </row>
        <row r="24954">
          <cell r="A24954">
            <v>5502820</v>
          </cell>
          <cell r="B24954" t="str">
            <v>Escavação, carga e transporte de solos moles - DMT de 0 a 50 m</v>
          </cell>
          <cell r="C24954" t="str">
            <v>m³</v>
          </cell>
          <cell r="D24954">
            <v>7.29</v>
          </cell>
          <cell r="E24954" t="str">
            <v>DNIT - ABR/25</v>
          </cell>
        </row>
        <row r="24955">
          <cell r="A24955">
            <v>5502904</v>
          </cell>
          <cell r="B24955" t="str">
            <v>Escavação, carga e transporte de solos moles - DMT de 1.000 a 1.200 m - caminho de serviço em leito natural - com caminhão basculante de 14 m³</v>
          </cell>
          <cell r="C24955" t="str">
            <v>m³</v>
          </cell>
          <cell r="D24955">
            <v>21.16</v>
          </cell>
          <cell r="E24955" t="str">
            <v>DNIT - ABR/25</v>
          </cell>
        </row>
        <row r="24956">
          <cell r="A24956">
            <v>5502930</v>
          </cell>
          <cell r="B24956" t="str">
            <v>Escavação, carga e transporte de solos moles - DMT de 1.000 a 1.200 m - caminho de serviço em revestimento primário - com caminhão basculante de 14 m³</v>
          </cell>
          <cell r="C24956" t="str">
            <v>m³</v>
          </cell>
          <cell r="D24956">
            <v>20.059999999999999</v>
          </cell>
          <cell r="E24956" t="str">
            <v>DNIT - ABR/25</v>
          </cell>
        </row>
        <row r="24957">
          <cell r="A24957">
            <v>5502956</v>
          </cell>
          <cell r="B24957" t="str">
            <v>Escavação, carga e transporte de solos moles - DMT de 1.000 a 1.200 m - caminho de serviço pavimentado - com caminhão basculante de 14 m³</v>
          </cell>
          <cell r="C24957" t="str">
            <v>m³</v>
          </cell>
          <cell r="D24957">
            <v>19.66</v>
          </cell>
          <cell r="E24957" t="str">
            <v>DNIT - ABR/25</v>
          </cell>
        </row>
        <row r="24958">
          <cell r="A24958">
            <v>5502905</v>
          </cell>
          <cell r="B24958" t="str">
            <v>Escavação, carga e transporte de solos moles - DMT de 1.200 a 1.400 m - caminho de serviço em leito natural - com caminhão basculante de 14 m³</v>
          </cell>
          <cell r="C24958" t="str">
            <v>m³</v>
          </cell>
          <cell r="D24958">
            <v>23.61</v>
          </cell>
          <cell r="E24958" t="str">
            <v>DNIT - ABR/25</v>
          </cell>
        </row>
        <row r="24959">
          <cell r="A24959">
            <v>5502931</v>
          </cell>
          <cell r="B24959" t="str">
            <v>Escavação, carga e transporte de solos moles - DMT de 1.200 a 1.400 m - caminho de serviço em revestimento primário - com caminhão basculante de 14 m³</v>
          </cell>
          <cell r="C24959" t="str">
            <v>m³</v>
          </cell>
          <cell r="D24959">
            <v>20.260000000000002</v>
          </cell>
          <cell r="E24959" t="str">
            <v>DNIT - ABR/25</v>
          </cell>
        </row>
        <row r="24960">
          <cell r="A24960">
            <v>5502957</v>
          </cell>
          <cell r="B24960" t="str">
            <v>Escavação, carga e transporte de solos moles - DMT de 1.200 a 1.400 m - caminho de serviço pavimentado - com caminhão basculante de 14 m³</v>
          </cell>
          <cell r="C24960" t="str">
            <v>m³</v>
          </cell>
          <cell r="D24960">
            <v>19.86</v>
          </cell>
          <cell r="E24960" t="str">
            <v>DNIT - ABR/25</v>
          </cell>
        </row>
        <row r="24961">
          <cell r="A24961">
            <v>5502906</v>
          </cell>
          <cell r="B24961" t="str">
            <v>Escavação, carga e transporte de solos moles - DMT de 1.400 a 1.600 m - caminho de serviço em leito natural - com caminhão basculante de 14 m³</v>
          </cell>
          <cell r="C24961" t="str">
            <v>m³</v>
          </cell>
          <cell r="D24961">
            <v>23.91</v>
          </cell>
          <cell r="E24961" t="str">
            <v>DNIT - ABR/25</v>
          </cell>
        </row>
        <row r="24962">
          <cell r="A24962">
            <v>5502932</v>
          </cell>
          <cell r="B24962" t="str">
            <v>Escavação, carga e transporte de solos moles - DMT de 1.400 a 1.600 m - caminho de serviço em revestimento primário - com caminhão basculante de 14 m³</v>
          </cell>
          <cell r="C24962" t="str">
            <v>m³</v>
          </cell>
          <cell r="D24962">
            <v>20.46</v>
          </cell>
          <cell r="E24962" t="str">
            <v>DNIT - ABR/25</v>
          </cell>
        </row>
        <row r="24963">
          <cell r="A24963">
            <v>5502958</v>
          </cell>
          <cell r="B24963" t="str">
            <v>Escavação, carga e transporte de solos moles - DMT de 1.400 a 1.600 m - caminho de serviço pavimentado - com caminhão basculante de 14 m³</v>
          </cell>
          <cell r="C24963" t="str">
            <v>m³</v>
          </cell>
          <cell r="D24963">
            <v>20.059999999999999</v>
          </cell>
          <cell r="E24963" t="str">
            <v>DNIT - ABR/25</v>
          </cell>
        </row>
        <row r="24964">
          <cell r="A24964">
            <v>5502907</v>
          </cell>
          <cell r="B24964" t="str">
            <v>Escavação, carga e transporte de solos moles - DMT de 1.600 a 1.800 m - caminho de serviço em leito natural - com caminhão basculante de 14 m³</v>
          </cell>
          <cell r="C24964" t="str">
            <v>m³</v>
          </cell>
          <cell r="D24964">
            <v>24.36</v>
          </cell>
          <cell r="E24964" t="str">
            <v>DNIT - ABR/25</v>
          </cell>
        </row>
        <row r="24965">
          <cell r="A24965">
            <v>5502933</v>
          </cell>
          <cell r="B24965" t="str">
            <v>Escavação, carga e transporte de solos moles - DMT de 1.600 a 1.800 m - caminho de serviço em revestimento primário - com caminhão basculante de 14 m³</v>
          </cell>
          <cell r="C24965" t="str">
            <v>m³</v>
          </cell>
          <cell r="D24965">
            <v>20.76</v>
          </cell>
          <cell r="E24965" t="str">
            <v>DNIT - ABR/25</v>
          </cell>
        </row>
        <row r="24966">
          <cell r="A24966">
            <v>5502959</v>
          </cell>
          <cell r="B24966" t="str">
            <v>Escavação, carga e transporte de solos moles - DMT de 1.600 a 1.800 m - caminho de serviço pavimentado - com caminhão basculante de 14 m³</v>
          </cell>
          <cell r="C24966" t="str">
            <v>m³</v>
          </cell>
          <cell r="D24966">
            <v>20.260000000000002</v>
          </cell>
          <cell r="E24966" t="str">
            <v>DNIT - ABR/25</v>
          </cell>
        </row>
        <row r="24967">
          <cell r="A24967">
            <v>5502908</v>
          </cell>
          <cell r="B24967" t="str">
            <v>Escavação, carga e transporte de solos moles - DMT de 1.800 a 2.000 m - caminho de serviço em leito natural - com caminhão basculante de 14 m³</v>
          </cell>
          <cell r="C24967" t="str">
            <v>m³</v>
          </cell>
          <cell r="D24967">
            <v>24.66</v>
          </cell>
          <cell r="E24967" t="str">
            <v>DNIT - ABR/25</v>
          </cell>
        </row>
        <row r="24968">
          <cell r="A24968">
            <v>5502934</v>
          </cell>
          <cell r="B24968" t="str">
            <v>Escavação, carga e transporte de solos moles - DMT de 1.800 a 2.000 m - caminho de serviço em revestimento primário - com caminhão basculante de 14 m³</v>
          </cell>
          <cell r="C24968" t="str">
            <v>m³</v>
          </cell>
          <cell r="D24968">
            <v>20.96</v>
          </cell>
          <cell r="E24968" t="str">
            <v>DNIT - ABR/25</v>
          </cell>
        </row>
        <row r="24969">
          <cell r="A24969">
            <v>5502960</v>
          </cell>
          <cell r="B24969" t="str">
            <v>Escavação, carga e transporte de solos moles - DMT de 1.800 a 2.000 m - caminho de serviço pavimentado - com caminhão basculante de 14 m³</v>
          </cell>
          <cell r="C24969" t="str">
            <v>m³</v>
          </cell>
          <cell r="D24969">
            <v>20.36</v>
          </cell>
          <cell r="E24969" t="str">
            <v>DNIT - ABR/25</v>
          </cell>
        </row>
        <row r="24970">
          <cell r="A24970">
            <v>5502909</v>
          </cell>
          <cell r="B24970" t="str">
            <v>Escavação, carga e transporte de solos moles - DMT de 2.000 a 2.500 m - caminho de serviço em leito natural - com caminhão basculante de 14 m³</v>
          </cell>
          <cell r="C24970" t="str">
            <v>m³</v>
          </cell>
          <cell r="D24970">
            <v>25.25</v>
          </cell>
          <cell r="E24970" t="str">
            <v>DNIT - ABR/25</v>
          </cell>
        </row>
        <row r="24971">
          <cell r="A24971">
            <v>5502935</v>
          </cell>
          <cell r="B24971" t="str">
            <v>Escavação, carga e transporte de solos moles - DMT de 2.000 a 2.500 m - caminho de serviço em revestimento primário - com caminhão basculante de 14 m³</v>
          </cell>
          <cell r="C24971" t="str">
            <v>m³</v>
          </cell>
          <cell r="D24971">
            <v>21.35</v>
          </cell>
          <cell r="E24971" t="str">
            <v>DNIT - ABR/25</v>
          </cell>
        </row>
        <row r="24972">
          <cell r="A24972">
            <v>5502961</v>
          </cell>
          <cell r="B24972" t="str">
            <v>Escavação, carga e transporte de solos moles - DMT de 2.000 a 2.500 m - caminho de serviço pavimentado - com caminhão basculante de 14 m³</v>
          </cell>
          <cell r="C24972" t="str">
            <v>m³</v>
          </cell>
          <cell r="D24972">
            <v>20.76</v>
          </cell>
          <cell r="E24972" t="str">
            <v>DNIT - ABR/25</v>
          </cell>
        </row>
        <row r="24973">
          <cell r="A24973">
            <v>5502910</v>
          </cell>
          <cell r="B24973" t="str">
            <v>Escavação, carga e transporte de solos moles - DMT de 2.500 a 3.000 m - caminho de serviço em leito natural - com caminhão basculante de 14 m³</v>
          </cell>
          <cell r="C24973" t="str">
            <v>m³</v>
          </cell>
          <cell r="D24973">
            <v>26.3</v>
          </cell>
          <cell r="E24973" t="str">
            <v>DNIT - ABR/25</v>
          </cell>
        </row>
        <row r="24974">
          <cell r="A24974">
            <v>5502936</v>
          </cell>
          <cell r="B24974" t="str">
            <v>Escavação, carga e transporte de solos moles - DMT de 2.500 a 3.000 m - caminho de serviço em revestimento primário - com caminhão basculante de 14 m³</v>
          </cell>
          <cell r="C24974" t="str">
            <v>m³</v>
          </cell>
          <cell r="D24974">
            <v>24.06</v>
          </cell>
          <cell r="E24974" t="str">
            <v>DNIT - ABR/25</v>
          </cell>
        </row>
        <row r="24975">
          <cell r="A24975">
            <v>5502962</v>
          </cell>
          <cell r="B24975" t="str">
            <v>Escavação, carga e transporte de solos moles - DMT de 2.500 a 3.000 m - caminho de serviço pavimentado - com caminhão basculante de 14 m³</v>
          </cell>
          <cell r="C24975" t="str">
            <v>m³</v>
          </cell>
          <cell r="D24975">
            <v>21.25</v>
          </cell>
          <cell r="E24975" t="str">
            <v>DNIT - ABR/25</v>
          </cell>
        </row>
        <row r="24976">
          <cell r="A24976">
            <v>5502900</v>
          </cell>
          <cell r="B24976" t="str">
            <v>Escavação, carga e transporte de solos moles - DMT de 200 a 400 m - caminho de serviço em leito natural - com caminhão basculante de 14 m³</v>
          </cell>
          <cell r="C24976" t="str">
            <v>m³</v>
          </cell>
          <cell r="D24976">
            <v>19.559999999999999</v>
          </cell>
          <cell r="E24976" t="str">
            <v>DNIT - ABR/25</v>
          </cell>
        </row>
        <row r="24977">
          <cell r="A24977">
            <v>5502926</v>
          </cell>
          <cell r="B24977" t="str">
            <v>Escavação, carga e transporte de solos moles - DMT de 200 a 400 m - caminho de serviço em revestimento primário - com caminhão basculante de 14 m³</v>
          </cell>
          <cell r="C24977" t="str">
            <v>m³</v>
          </cell>
          <cell r="D24977">
            <v>18.97</v>
          </cell>
          <cell r="E24977" t="str">
            <v>DNIT - ABR/25</v>
          </cell>
        </row>
        <row r="24978">
          <cell r="A24978">
            <v>5502952</v>
          </cell>
          <cell r="B24978" t="str">
            <v>Escavação, carga e transporte de solos moles - DMT de 200 a 400 m - caminho de serviço pavimentado - com caminhão basculante de 14 m³</v>
          </cell>
          <cell r="C24978" t="str">
            <v>m³</v>
          </cell>
          <cell r="D24978">
            <v>18.77</v>
          </cell>
          <cell r="E24978" t="str">
            <v>DNIT - ABR/25</v>
          </cell>
        </row>
        <row r="24979">
          <cell r="A24979">
            <v>5502901</v>
          </cell>
          <cell r="B24979" t="str">
            <v>Escavação, carga e transporte de solos moles - DMT de 400 a 600 m - caminho de serviço em leito natural - com caminhão basculante de 14 m³</v>
          </cell>
          <cell r="C24979" t="str">
            <v>m³</v>
          </cell>
          <cell r="D24979">
            <v>19.96</v>
          </cell>
          <cell r="E24979" t="str">
            <v>DNIT - ABR/25</v>
          </cell>
        </row>
        <row r="24980">
          <cell r="A24980">
            <v>5502927</v>
          </cell>
          <cell r="B24980" t="str">
            <v>Escavação, carga e transporte de solos moles - DMT de 400 a 600 m - caminho de serviço em revestimento primário - com caminhão basculante de 14 m³</v>
          </cell>
          <cell r="C24980" t="str">
            <v>m³</v>
          </cell>
          <cell r="D24980">
            <v>19.27</v>
          </cell>
          <cell r="E24980" t="str">
            <v>DNIT - ABR/25</v>
          </cell>
        </row>
        <row r="24981">
          <cell r="A24981">
            <v>5502953</v>
          </cell>
          <cell r="B24981" t="str">
            <v>Escavação, carga e transporte de solos moles - DMT de 400 a 600 m - caminho de serviço pavimentado - com caminhão basculante de 14 m³</v>
          </cell>
          <cell r="C24981" t="str">
            <v>m³</v>
          </cell>
          <cell r="D24981">
            <v>19.07</v>
          </cell>
          <cell r="E24981" t="str">
            <v>DNIT - ABR/25</v>
          </cell>
        </row>
        <row r="24982">
          <cell r="A24982">
            <v>5502899</v>
          </cell>
          <cell r="B24982" t="str">
            <v>Escavação, carga e transporte de solos moles - DMT de 50 a 200 m - caminho de serviço em leito natural - com caminhão basculante de 14 m³</v>
          </cell>
          <cell r="C24982" t="str">
            <v>m³</v>
          </cell>
          <cell r="D24982">
            <v>18.97</v>
          </cell>
          <cell r="E24982" t="str">
            <v>DNIT - ABR/25</v>
          </cell>
        </row>
        <row r="24983">
          <cell r="A24983">
            <v>5502925</v>
          </cell>
          <cell r="B24983" t="str">
            <v>Escavação, carga e transporte de solos moles - DMT de 50 a 200 m - caminho de serviço em revestimento primário - com caminhão basculante de 14 m³</v>
          </cell>
          <cell r="C24983" t="str">
            <v>m³</v>
          </cell>
          <cell r="D24983">
            <v>18.670000000000002</v>
          </cell>
          <cell r="E24983" t="str">
            <v>DNIT - ABR/25</v>
          </cell>
        </row>
        <row r="24984">
          <cell r="A24984">
            <v>5502951</v>
          </cell>
          <cell r="B24984" t="str">
            <v>Escavação, carga e transporte de solos moles - DMT de 50 a 200 m - caminho de serviço pavimentado - com caminhão basculante de 14 m³</v>
          </cell>
          <cell r="C24984" t="str">
            <v>m³</v>
          </cell>
          <cell r="D24984">
            <v>18.47</v>
          </cell>
          <cell r="E24984" t="str">
            <v>DNIT - ABR/25</v>
          </cell>
        </row>
        <row r="24985">
          <cell r="A24985">
            <v>5502902</v>
          </cell>
          <cell r="B24985" t="str">
            <v>Escavação, carga e transporte de solos moles - DMT de 600 a 800 m - caminho de serviço em leito natural - com caminhão basculante de 14 m³</v>
          </cell>
          <cell r="C24985" t="str">
            <v>m³</v>
          </cell>
          <cell r="D24985">
            <v>20.46</v>
          </cell>
          <cell r="E24985" t="str">
            <v>DNIT - ABR/25</v>
          </cell>
        </row>
        <row r="24986">
          <cell r="A24986">
            <v>5502928</v>
          </cell>
          <cell r="B24986" t="str">
            <v>Escavação, carga e transporte de solos moles - DMT de 600 a 800 m - caminho de serviço em revestimento primário - com caminhão basculante de 14 m³</v>
          </cell>
          <cell r="C24986" t="str">
            <v>m³</v>
          </cell>
          <cell r="D24986">
            <v>19.559999999999999</v>
          </cell>
          <cell r="E24986" t="str">
            <v>DNIT - ABR/25</v>
          </cell>
        </row>
        <row r="24987">
          <cell r="A24987">
            <v>5502954</v>
          </cell>
          <cell r="B24987" t="str">
            <v>Escavação, carga e transporte de solos moles - DMT de 600 a 800 m - caminho de serviço pavimentado - com caminhão basculante de 14 m³</v>
          </cell>
          <cell r="C24987" t="str">
            <v>m³</v>
          </cell>
          <cell r="D24987">
            <v>19.27</v>
          </cell>
          <cell r="E24987" t="str">
            <v>DNIT - ABR/25</v>
          </cell>
        </row>
        <row r="24988">
          <cell r="A24988">
            <v>5502903</v>
          </cell>
          <cell r="B24988" t="str">
            <v>Escavação, carga e transporte de solos moles - DMT de 800 a 1.000 m - caminho de serviço em leito natural - com caminhão basculante de 14 m³</v>
          </cell>
          <cell r="C24988" t="str">
            <v>m³</v>
          </cell>
          <cell r="D24988">
            <v>20.76</v>
          </cell>
          <cell r="E24988" t="str">
            <v>DNIT - ABR/25</v>
          </cell>
        </row>
        <row r="24989">
          <cell r="A24989">
            <v>5502929</v>
          </cell>
          <cell r="B24989" t="str">
            <v>Escavação, carga e transporte de solos moles - DMT de 800 a 1.000 m - caminho de serviço em revestimento primário - com caminhão basculante de 14 m³</v>
          </cell>
          <cell r="C24989" t="str">
            <v>m³</v>
          </cell>
          <cell r="D24989">
            <v>19.760000000000002</v>
          </cell>
          <cell r="E24989" t="str">
            <v>DNIT - ABR/25</v>
          </cell>
        </row>
        <row r="24990">
          <cell r="A24990">
            <v>5502955</v>
          </cell>
          <cell r="B24990" t="str">
            <v>Escavação, carga e transporte de solos moles - DMT de 800 a 1.000 m - caminho de serviço pavimentado - com caminhão basculante de 14 m³</v>
          </cell>
          <cell r="C24990" t="str">
            <v>m³</v>
          </cell>
          <cell r="D24990">
            <v>19.46</v>
          </cell>
          <cell r="E24990" t="str">
            <v>DNIT - ABR/25</v>
          </cell>
        </row>
        <row r="24991">
          <cell r="A24991">
            <v>5502889</v>
          </cell>
          <cell r="B24991" t="str">
            <v>Escavação, carga e transporte de solos moles na distância de 3.000 m - caminho de serviço em leito natural - com caminhão basculante de 14 m³</v>
          </cell>
          <cell r="C24991" t="str">
            <v>m³</v>
          </cell>
          <cell r="D24991">
            <v>26.75</v>
          </cell>
          <cell r="E24991" t="str">
            <v>DNIT - ABR/25</v>
          </cell>
        </row>
        <row r="24992">
          <cell r="A24992">
            <v>5502996</v>
          </cell>
          <cell r="B24992" t="str">
            <v>Escavação, carga e transporte de solos moles na distância de 3.000 m - caminho de serviço em revestimento primário - com caminhão basculante de 14 m³</v>
          </cell>
          <cell r="C24992" t="str">
            <v>m³</v>
          </cell>
          <cell r="D24992">
            <v>24.36</v>
          </cell>
          <cell r="E24992" t="str">
            <v>DNIT - ABR/25</v>
          </cell>
        </row>
        <row r="24993">
          <cell r="A24993">
            <v>5502997</v>
          </cell>
          <cell r="B24993" t="str">
            <v>Escavação, carga e transporte de solos moles na distância de 3.000 m - caminho de serviço pavimentado - com caminhão basculante de 14 m³</v>
          </cell>
          <cell r="C24993" t="str">
            <v>m³</v>
          </cell>
          <cell r="D24993">
            <v>23.61</v>
          </cell>
          <cell r="E24993" t="str">
            <v>DNIT - ABR/25</v>
          </cell>
        </row>
        <row r="24994">
          <cell r="A24994">
            <v>5501716</v>
          </cell>
          <cell r="B24994" t="str">
            <v>Escavação, carga e transporte em material de 1ª categoria - DMT de 1.000 a 1.200 m com motoscraper</v>
          </cell>
          <cell r="C24994" t="str">
            <v>m³</v>
          </cell>
          <cell r="D24994">
            <v>21.47</v>
          </cell>
          <cell r="E24994" t="str">
            <v>DNIT - ABR/25</v>
          </cell>
        </row>
        <row r="24995">
          <cell r="A24995">
            <v>5501717</v>
          </cell>
          <cell r="B24995" t="str">
            <v>Escavação, carga e transporte em material de 1ª categoria - DMT de 1.200 a 1.400 m com motoscraper</v>
          </cell>
          <cell r="C24995" t="str">
            <v>m³</v>
          </cell>
          <cell r="D24995">
            <v>24.21</v>
          </cell>
          <cell r="E24995" t="str">
            <v>DNIT - ABR/25</v>
          </cell>
        </row>
        <row r="24996">
          <cell r="A24996">
            <v>5501712</v>
          </cell>
          <cell r="B24996" t="str">
            <v>Escavação, carga e transporte em material de 1ª categoria - DMT de 200 a 400 m com motoscraper</v>
          </cell>
          <cell r="C24996" t="str">
            <v>m³</v>
          </cell>
          <cell r="D24996">
            <v>12.44</v>
          </cell>
          <cell r="E24996" t="str">
            <v>DNIT - ABR/25</v>
          </cell>
        </row>
        <row r="24997">
          <cell r="A24997">
            <v>5501713</v>
          </cell>
          <cell r="B24997" t="str">
            <v>Escavação, carga e transporte em material de 1ª categoria - DMT de 400 a 600 m com motoscraper</v>
          </cell>
          <cell r="C24997" t="str">
            <v>m³</v>
          </cell>
          <cell r="D24997">
            <v>13.79</v>
          </cell>
          <cell r="E24997" t="str">
            <v>DNIT - ABR/25</v>
          </cell>
        </row>
        <row r="24998">
          <cell r="A24998">
            <v>5501711</v>
          </cell>
          <cell r="B24998" t="str">
            <v>Escavação, carga e transporte em material de 1ª categoria - DMT de 50 a 200 m com motoscraper</v>
          </cell>
          <cell r="C24998" t="str">
            <v>m³</v>
          </cell>
          <cell r="D24998">
            <v>9.9499999999999993</v>
          </cell>
          <cell r="E24998" t="str">
            <v>DNIT - ABR/25</v>
          </cell>
        </row>
        <row r="24999">
          <cell r="A24999">
            <v>5501710</v>
          </cell>
          <cell r="B24999" t="str">
            <v>Escavação, carga e transporte em material de 1ª categoria - DMT de 50 m</v>
          </cell>
          <cell r="C24999" t="str">
            <v>m³</v>
          </cell>
          <cell r="D24999">
            <v>2.88</v>
          </cell>
          <cell r="E24999" t="str">
            <v>DNIT - ABR/25</v>
          </cell>
        </row>
        <row r="25000">
          <cell r="A25000">
            <v>5501714</v>
          </cell>
          <cell r="B25000" t="str">
            <v>Escavação, carga e transporte em material de 1ª categoria - DMT de 600 a 800 m com motoscraper</v>
          </cell>
          <cell r="C25000" t="str">
            <v>m³</v>
          </cell>
          <cell r="D25000">
            <v>16.239999999999998</v>
          </cell>
          <cell r="E25000" t="str">
            <v>DNIT - ABR/25</v>
          </cell>
        </row>
        <row r="25001">
          <cell r="A25001">
            <v>5501715</v>
          </cell>
          <cell r="B25001" t="str">
            <v>Escavação, carga e transporte em material de 1ª categoria - DMT de 800 a 1.000 m com motoscraper</v>
          </cell>
          <cell r="C25001" t="str">
            <v>m³</v>
          </cell>
          <cell r="D25001">
            <v>18.73</v>
          </cell>
          <cell r="E25001" t="str">
            <v>DNIT - ABR/25</v>
          </cell>
        </row>
        <row r="25002">
          <cell r="A25002">
            <v>5502986</v>
          </cell>
          <cell r="B25002" t="str">
            <v>Expurgo de jazida</v>
          </cell>
          <cell r="C25002" t="str">
            <v>m³</v>
          </cell>
          <cell r="D25002">
            <v>3.3</v>
          </cell>
          <cell r="E25002" t="str">
            <v>DNIT - ABR/25</v>
          </cell>
        </row>
        <row r="25003">
          <cell r="A25003">
            <v>5502977</v>
          </cell>
          <cell r="B25003" t="str">
            <v>Fragmentação de blocos de rocha com escavadeira e rompedor hidráulico 1.700 kg</v>
          </cell>
          <cell r="C25003" t="str">
            <v>m³</v>
          </cell>
          <cell r="D25003">
            <v>9.3000000000000007</v>
          </cell>
          <cell r="E25003" t="str">
            <v>DNIT - ABR/25</v>
          </cell>
        </row>
        <row r="25004">
          <cell r="A25004">
            <v>5502985</v>
          </cell>
          <cell r="B25004" t="str">
            <v>Limpeza mecanizada da camada vegetal</v>
          </cell>
          <cell r="C25004" t="str">
            <v>m²</v>
          </cell>
          <cell r="D25004">
            <v>0.57999999999999996</v>
          </cell>
          <cell r="E25004" t="str">
            <v>DNIT - ABR/25</v>
          </cell>
        </row>
        <row r="25005">
          <cell r="A25005">
            <v>5503018</v>
          </cell>
          <cell r="B25005" t="str">
            <v>Manutenção de caminho de serviço</v>
          </cell>
          <cell r="C25005" t="str">
            <v>km</v>
          </cell>
          <cell r="D25005">
            <v>64.900000000000006</v>
          </cell>
          <cell r="E25005" t="str">
            <v>DNIT - ABR/25</v>
          </cell>
        </row>
        <row r="25006">
          <cell r="A25006">
            <v>5505768</v>
          </cell>
          <cell r="B25006" t="str">
            <v>Pré-fissuramento de material de 3ª categoria</v>
          </cell>
          <cell r="C25006" t="str">
            <v>m²</v>
          </cell>
          <cell r="D25006">
            <v>88.06</v>
          </cell>
          <cell r="E25006" t="str">
            <v>DNIT - ABR/25</v>
          </cell>
        </row>
        <row r="25007">
          <cell r="A25007">
            <v>5503020</v>
          </cell>
          <cell r="B25007" t="str">
            <v>Umedecimento de caminho de serviço</v>
          </cell>
          <cell r="C25007" t="str">
            <v>km</v>
          </cell>
          <cell r="D25007">
            <v>299.52999999999997</v>
          </cell>
          <cell r="E25007" t="str">
            <v>DNIT - ABR/25</v>
          </cell>
        </row>
        <row r="25008">
          <cell r="A25008">
            <v>5605798</v>
          </cell>
          <cell r="B25008" t="str">
            <v>Chumbador de aço CA-50 - D = 20 mm com perfuratriz sobre pneus - ancorado na rocha com cartucho de cimento - fornecimento, perfuração e instalação</v>
          </cell>
          <cell r="C25008" t="str">
            <v>m</v>
          </cell>
          <cell r="D25008">
            <v>94.22</v>
          </cell>
          <cell r="E25008" t="str">
            <v>DNIT - ABR/25</v>
          </cell>
        </row>
        <row r="25009">
          <cell r="A25009">
            <v>5605925</v>
          </cell>
          <cell r="B25009" t="str">
            <v>Chumbador de aço CA-50 - D = 20 mm com perfuratriz sobre pneus - ancorado na rocha com injeção de nata de cimento - fornecimento, perfuração e instalação</v>
          </cell>
          <cell r="C25009" t="str">
            <v>m</v>
          </cell>
          <cell r="D25009">
            <v>89.77</v>
          </cell>
          <cell r="E25009" t="str">
            <v>DNIT - ABR/25</v>
          </cell>
        </row>
        <row r="25010">
          <cell r="A25010">
            <v>5605799</v>
          </cell>
          <cell r="B25010" t="str">
            <v>Chumbador de aço CA-50 - D = 22 mm com perfuratriz sobre pneus - ancorado na rocha com cartucho de cimento - fornecimento, perfuração e instalação</v>
          </cell>
          <cell r="C25010" t="str">
            <v>m</v>
          </cell>
          <cell r="D25010">
            <v>104.26</v>
          </cell>
          <cell r="E25010" t="str">
            <v>DNIT - ABR/25</v>
          </cell>
        </row>
        <row r="25011">
          <cell r="A25011">
            <v>5605800</v>
          </cell>
          <cell r="B25011" t="str">
            <v>Chumbador de aço CA-50 - D = 25 mm com perfuratriz sobre pneus - ancorado na rocha com cartucho de cimento - fornecimento, perfuração e instalação</v>
          </cell>
          <cell r="C25011" t="str">
            <v>m</v>
          </cell>
          <cell r="D25011">
            <v>116.66</v>
          </cell>
          <cell r="E25011" t="str">
            <v>DNIT - ABR/25</v>
          </cell>
        </row>
        <row r="25012">
          <cell r="A25012">
            <v>5613944</v>
          </cell>
          <cell r="B25012" t="str">
            <v>Chumbador de aço CA-50 - D = 32 mm com martelete perfurador manual - ancorado na rocha com cartucho de cimento - fornecimento, perfuração e instalação</v>
          </cell>
          <cell r="C25012" t="str">
            <v>m</v>
          </cell>
          <cell r="D25012">
            <v>134.69</v>
          </cell>
          <cell r="E25012" t="str">
            <v>DNIT - ABR/25</v>
          </cell>
        </row>
        <row r="25013">
          <cell r="A25013">
            <v>5605894</v>
          </cell>
          <cell r="B25013" t="str">
            <v>Grampo de aço CA-50 D = 12,5 mm para solo grampeado com capacidade de 30 kN - fornecimento, perfuração e instalação</v>
          </cell>
          <cell r="C25013" t="str">
            <v>m</v>
          </cell>
          <cell r="D25013">
            <v>53.53</v>
          </cell>
          <cell r="E25013" t="str">
            <v>DNIT - ABR/25</v>
          </cell>
        </row>
        <row r="25014">
          <cell r="A25014">
            <v>5605895</v>
          </cell>
          <cell r="B25014" t="str">
            <v>Grampo de aço CA-50 D = 16 mm para solo grampeado com capacidade de 50 kN - fornecimento, perfuração e instalação</v>
          </cell>
          <cell r="C25014" t="str">
            <v>m</v>
          </cell>
          <cell r="D25014">
            <v>57.25</v>
          </cell>
          <cell r="E25014" t="str">
            <v>DNIT - ABR/25</v>
          </cell>
        </row>
        <row r="25015">
          <cell r="A25015">
            <v>5605896</v>
          </cell>
          <cell r="B25015" t="str">
            <v>Grampo de aço CA-50 D = 20 mm para solo grampeado com capacidade de 80 kN - fornecimento, perfuração e instalação</v>
          </cell>
          <cell r="C25015" t="str">
            <v>m</v>
          </cell>
          <cell r="D25015">
            <v>62.86</v>
          </cell>
          <cell r="E25015" t="str">
            <v>DNIT - ABR/25</v>
          </cell>
        </row>
        <row r="25016">
          <cell r="A25016">
            <v>5605911</v>
          </cell>
          <cell r="B25016" t="str">
            <v>Perfuração para tirante permanente protendido autoinjetável em material de 1ª categoria com diâmetro de até 120 mm</v>
          </cell>
          <cell r="C25016" t="str">
            <v>m</v>
          </cell>
          <cell r="D25016">
            <v>44.87</v>
          </cell>
          <cell r="E25016" t="str">
            <v>DNIT - ABR/25</v>
          </cell>
        </row>
        <row r="25017">
          <cell r="A25017">
            <v>5605912</v>
          </cell>
          <cell r="B25017" t="str">
            <v>Perfuração para tirante permanente protendido autoinjetável em material de 2ª categoria com diâmetro de até 87 mm</v>
          </cell>
          <cell r="C25017" t="str">
            <v>m</v>
          </cell>
          <cell r="D25017">
            <v>72.53</v>
          </cell>
          <cell r="E25017" t="str">
            <v>DNIT - ABR/25</v>
          </cell>
        </row>
        <row r="25018">
          <cell r="A25018">
            <v>5605938</v>
          </cell>
          <cell r="B25018" t="str">
            <v>Perfuração para tirantes em material de 1ª categoria com diâmetro de até 120 mm</v>
          </cell>
          <cell r="C25018" t="str">
            <v>m</v>
          </cell>
          <cell r="D25018">
            <v>27.35</v>
          </cell>
          <cell r="E25018" t="str">
            <v>DNIT - ABR/25</v>
          </cell>
        </row>
        <row r="25019">
          <cell r="A25019">
            <v>5605939</v>
          </cell>
          <cell r="B25019" t="str">
            <v>Perfuração para tirantes em material de 2ª categoria com diâmetro de até 120 mm</v>
          </cell>
          <cell r="C25019" t="str">
            <v>m</v>
          </cell>
          <cell r="D25019">
            <v>32.86</v>
          </cell>
          <cell r="E25019" t="str">
            <v>DNIT - ABR/25</v>
          </cell>
        </row>
        <row r="25020">
          <cell r="A25020">
            <v>5605940</v>
          </cell>
          <cell r="B25020" t="str">
            <v>Perfuração para tirantes em material de 3ª categoria com diâmetro de até 120 mm</v>
          </cell>
          <cell r="C25020" t="str">
            <v>m</v>
          </cell>
          <cell r="D25020">
            <v>73.45</v>
          </cell>
          <cell r="E25020" t="str">
            <v>DNIT - ABR/25</v>
          </cell>
        </row>
        <row r="25021">
          <cell r="A25021">
            <v>5605942</v>
          </cell>
          <cell r="B25021" t="str">
            <v>Pintura eletrostática com tinta em pó à base de resina epóxi - E = 200 µm</v>
          </cell>
          <cell r="C25021" t="str">
            <v>m²</v>
          </cell>
          <cell r="D25021">
            <v>50.73</v>
          </cell>
          <cell r="E25021" t="str">
            <v>DNIT - ABR/25</v>
          </cell>
        </row>
        <row r="25022">
          <cell r="A25022">
            <v>5605955</v>
          </cell>
          <cell r="B25022" t="str">
            <v>Protensão de tirante com 10 cordoalhas D = 12,7 mm aço CP 190 RB, com capacidade de 860 kN - inclusive ancoragem e grauteamento da cabeça</v>
          </cell>
          <cell r="C25022" t="str">
            <v>un</v>
          </cell>
          <cell r="D25022">
            <v>738.22</v>
          </cell>
          <cell r="E25022" t="str">
            <v>DNIT - ABR/25</v>
          </cell>
        </row>
        <row r="25023">
          <cell r="A25023">
            <v>5605956</v>
          </cell>
          <cell r="B25023" t="str">
            <v>Protensão de tirante com 12 cordoalhas D = 12,7 mm aço CP 190 RB, com capacidade de 1.040 kN - inclusive ancoragem e grauteamento da cabeça</v>
          </cell>
          <cell r="C25023" t="str">
            <v>un</v>
          </cell>
          <cell r="D25023">
            <v>885.95</v>
          </cell>
          <cell r="E25023" t="str">
            <v>DNIT - ABR/25</v>
          </cell>
        </row>
        <row r="25024">
          <cell r="A25024">
            <v>5605953</v>
          </cell>
          <cell r="B25024" t="str">
            <v>Protensão de tirante com 6 cordoalhas D = 12,7 mm aço CP 190 RB, com capacidade de 520 kN - inclusive ancoragem e grauteamento da cabeça</v>
          </cell>
          <cell r="C25024" t="str">
            <v>un</v>
          </cell>
          <cell r="D25024">
            <v>523.78</v>
          </cell>
          <cell r="E25024" t="str">
            <v>DNIT - ABR/25</v>
          </cell>
        </row>
        <row r="25025">
          <cell r="A25025">
            <v>5605954</v>
          </cell>
          <cell r="B25025" t="str">
            <v>Protensão de tirante com 8 cordoalhas D = 12,7 mm aço CP 190 RB, com capacidade de 690 kN - inclusive ancoragem e grauteamento da cabeça</v>
          </cell>
          <cell r="C25025" t="str">
            <v>un</v>
          </cell>
          <cell r="D25025">
            <v>637.95000000000005</v>
          </cell>
          <cell r="E25025" t="str">
            <v>DNIT - ABR/25</v>
          </cell>
        </row>
        <row r="25026">
          <cell r="A25026">
            <v>5605909</v>
          </cell>
          <cell r="B25026" t="str">
            <v>Protensão de tirante permanente autoinjetável de aço D = 40 mm, seção de 684 mm², tensão de escoamento = 440 MPa e tensão de ruptura = 580 MPa - inclusive ancoragem e grauteamento da cabeça</v>
          </cell>
          <cell r="C25026" t="str">
            <v>un</v>
          </cell>
          <cell r="D25026">
            <v>480.53</v>
          </cell>
          <cell r="E25026" t="str">
            <v>DNIT - ABR/25</v>
          </cell>
        </row>
        <row r="25027">
          <cell r="A25027">
            <v>5605908</v>
          </cell>
          <cell r="B25027" t="str">
            <v>Protensão de tirante permanente autoinjetável de aço D = 40 mm, seção de 822 mm², tensão de escoamento = 470 MPa e tensão de ruptura = 600 MPa - inclusive ancoragem e grauteamento da cabeça</v>
          </cell>
          <cell r="C25027" t="str">
            <v>un</v>
          </cell>
          <cell r="D25027">
            <v>480.53</v>
          </cell>
          <cell r="E25027" t="str">
            <v>DNIT - ABR/25</v>
          </cell>
        </row>
        <row r="25028">
          <cell r="A25028">
            <v>5605907</v>
          </cell>
          <cell r="B25028" t="str">
            <v>Protensão de tirante permanente autoinjetável de aço D = 40 mm, seção de 936 mm², tensão de escoamento = 700 MPa e tensão de ruptura = 830 MPa - inclusive ancoragem e grauteamento da cabeça</v>
          </cell>
          <cell r="C25028" t="str">
            <v>un</v>
          </cell>
          <cell r="D25028">
            <v>512.25</v>
          </cell>
          <cell r="E25028" t="str">
            <v>DNIT - ABR/25</v>
          </cell>
        </row>
        <row r="25029">
          <cell r="A25029">
            <v>5605906</v>
          </cell>
          <cell r="B25029" t="str">
            <v>Protensão de tirante permanente autoinjetável de aço D = 50 mm, seção de 1.330 mm², tensão de escoamento = 630 MPa e tensão de ruptura = 740 MPa - inclusive ancoragem e grauteamento da cabeça</v>
          </cell>
          <cell r="C25029" t="str">
            <v>un</v>
          </cell>
          <cell r="D25029">
            <v>615.34</v>
          </cell>
          <cell r="E25029" t="str">
            <v>DNIT - ABR/25</v>
          </cell>
        </row>
        <row r="25030">
          <cell r="A25030">
            <v>5605905</v>
          </cell>
          <cell r="B25030" t="str">
            <v>Protensão de tirante permanente autoinjetável de aço D = 50 mm, seção de 1.569 mm², tensão de escoamento = 630 MPa e tensão de ruptura = 740 MP - inclusive ancoragem e grauteamento da cabeça</v>
          </cell>
          <cell r="C25030" t="str">
            <v>un</v>
          </cell>
          <cell r="D25030">
            <v>714.6</v>
          </cell>
          <cell r="E25030" t="str">
            <v>DNIT - ABR/25</v>
          </cell>
        </row>
        <row r="25031">
          <cell r="A25031">
            <v>5605944</v>
          </cell>
          <cell r="B25031" t="str">
            <v>Protensão de tirante permanente protendido de aço D = 30 mm, tensão de escoamento = 600 MPa e tensão de ruptura = 720 MPa - inclusive ancoragem e grauteamento da cabeça</v>
          </cell>
          <cell r="C25031" t="str">
            <v>un</v>
          </cell>
          <cell r="D25031">
            <v>432.4</v>
          </cell>
          <cell r="E25031" t="str">
            <v>DNIT - ABR/25</v>
          </cell>
        </row>
        <row r="25032">
          <cell r="A25032">
            <v>5605910</v>
          </cell>
          <cell r="B25032" t="str">
            <v>Protensão de tirante permanente protendido de aço D = 32 mm, tensão de escoamento = 520 MPa e tensão de ruptura = 690 MPa - inclusive ancoragem e grauteamento da cabeça</v>
          </cell>
          <cell r="C25032" t="str">
            <v>un</v>
          </cell>
          <cell r="D25032">
            <v>506.83</v>
          </cell>
          <cell r="E25032" t="str">
            <v>DNIT - ABR/25</v>
          </cell>
        </row>
        <row r="25033">
          <cell r="A25033">
            <v>5605945</v>
          </cell>
          <cell r="B25033" t="str">
            <v>Protensão de tirante permanente protendido de aço D = 32 mm, tensão de escoamento = 950 MPa e tensão de ruptura = 1.050 MPa - inclusive ancoragem e grauteamento da cabeça</v>
          </cell>
          <cell r="C25033" t="str">
            <v>un</v>
          </cell>
          <cell r="D25033">
            <v>538.1</v>
          </cell>
          <cell r="E25033" t="str">
            <v>DNIT - ABR/25</v>
          </cell>
        </row>
        <row r="25034">
          <cell r="A25034">
            <v>5605946</v>
          </cell>
          <cell r="B25034" t="str">
            <v>Protensão de tirante permanente protendido de aço D = 40 mm, tensão de escoamento = 600 MPa e tensão de ruptura = 720 MPa - inclusive ancoragem e grauteamento da cabeça</v>
          </cell>
          <cell r="C25034" t="str">
            <v>un</v>
          </cell>
          <cell r="D25034">
            <v>512.25</v>
          </cell>
          <cell r="E25034" t="str">
            <v>DNIT - ABR/25</v>
          </cell>
        </row>
        <row r="25035">
          <cell r="A25035">
            <v>5605947</v>
          </cell>
          <cell r="B25035" t="str">
            <v>Protensão de tirante permanente protendido de aço D = 44 mm, tensão de escoamento = 680 MPa e tensão de ruptura = 870 MPa - inclusive ancoragem e grauteamento da cabeça</v>
          </cell>
          <cell r="C25035" t="str">
            <v>un</v>
          </cell>
          <cell r="D25035">
            <v>573.92999999999995</v>
          </cell>
          <cell r="E25035" t="str">
            <v>DNIT - ABR/25</v>
          </cell>
        </row>
        <row r="25036">
          <cell r="A25036">
            <v>5605948</v>
          </cell>
          <cell r="B25036" t="str">
            <v>Protensão de tirante permanente protendido de aço D = 50 mm, tensão de escoamento = 600 MPa e tensão de ruptura = 720 MPa - inclusive ancoragem e grauteamento da cabeça</v>
          </cell>
          <cell r="C25036" t="str">
            <v>un</v>
          </cell>
          <cell r="D25036">
            <v>714.6</v>
          </cell>
          <cell r="E25036" t="str">
            <v>DNIT - ABR/25</v>
          </cell>
        </row>
        <row r="25037">
          <cell r="A25037">
            <v>5605949</v>
          </cell>
          <cell r="B25037" t="str">
            <v>Protensão de tirante permanente protendido de aço D = 53 mm, tensão de escoamento = 600 MPa e tensão de ruptura = 720 MPa - inclusive ancoragem e grauteamento da cabeça</v>
          </cell>
          <cell r="C25037" t="str">
            <v>un</v>
          </cell>
          <cell r="D25037">
            <v>1013.63</v>
          </cell>
          <cell r="E25037" t="str">
            <v>DNIT - ABR/25</v>
          </cell>
        </row>
        <row r="25038">
          <cell r="A25038">
            <v>5605950</v>
          </cell>
          <cell r="B25038" t="str">
            <v>Protensão de tirante permanente protendido de aço D = 57 mm, tensão de escoamento = 600 MPa e tensão de ruptura = 720 MPa - inclusive ancoragem e grauteamento da cabeça</v>
          </cell>
          <cell r="C25038" t="str">
            <v>un</v>
          </cell>
          <cell r="D25038">
            <v>1038.6600000000001</v>
          </cell>
          <cell r="E25038" t="str">
            <v>DNIT - ABR/25</v>
          </cell>
        </row>
        <row r="25039">
          <cell r="A25039">
            <v>5605951</v>
          </cell>
          <cell r="B25039" t="str">
            <v>Protensão de tirante permanente protendido de aço D = 63 mm, tensão de escoamento = 600 MPa e tensão de ruptura = 720 MPa - inclusive ancoragem e grauteamento da cabeça</v>
          </cell>
          <cell r="C25039" t="str">
            <v>un</v>
          </cell>
          <cell r="D25039">
            <v>1638.92</v>
          </cell>
          <cell r="E25039" t="str">
            <v>DNIT - ABR/25</v>
          </cell>
        </row>
        <row r="25040">
          <cell r="A25040">
            <v>5605952</v>
          </cell>
          <cell r="B25040" t="str">
            <v>Protensão de tirante permanente protendido de aço D = 69 mm, tensão de escoamento = 600 MPa e tensão de ruptura = 720 MPa - inclusive ancoragem e grauteamento da cabeça</v>
          </cell>
          <cell r="C25040" t="str">
            <v>un</v>
          </cell>
          <cell r="D25040">
            <v>2485.5100000000002</v>
          </cell>
          <cell r="E25040" t="str">
            <v>DNIT - ABR/25</v>
          </cell>
        </row>
        <row r="25041">
          <cell r="A25041">
            <v>5605932</v>
          </cell>
          <cell r="B25041" t="str">
            <v>Tirante de barra de aço ancorado na rocha com resina de poliéster, D = 19 mm, tensão de escoamento = 700 MPa e tensão de ruptura = 800 MPa - fornecimento, perfuração e instalação</v>
          </cell>
          <cell r="C25041" t="str">
            <v>m</v>
          </cell>
          <cell r="D25041">
            <v>132.13999999999999</v>
          </cell>
          <cell r="E25041" t="str">
            <v>DNIT - ABR/25</v>
          </cell>
        </row>
        <row r="25042">
          <cell r="A25042">
            <v>5605934</v>
          </cell>
          <cell r="B25042" t="str">
            <v>Tirante de barra de aço ancorado na rocha com resina de poliéster, D = 22 mm, tensão de escoamento = 700 MPa e tensão de ruptura = 800 MPa - fornecimento, perfuração e instalação</v>
          </cell>
          <cell r="C25042" t="str">
            <v>m</v>
          </cell>
          <cell r="D25042">
            <v>142.84</v>
          </cell>
          <cell r="E25042" t="str">
            <v>DNIT - ABR/25</v>
          </cell>
        </row>
        <row r="25043">
          <cell r="A25043">
            <v>5605928</v>
          </cell>
          <cell r="B25043" t="str">
            <v>Tirante de barra de aço ancorado na rocha com resina de poliéster, D = 25 mm, tensão de escoamento = 520 MPa e tensão de ruptura = 690 MPa - fornecimento, perfuração e instalação</v>
          </cell>
          <cell r="C25043" t="str">
            <v>m</v>
          </cell>
          <cell r="D25043">
            <v>170.36</v>
          </cell>
          <cell r="E25043" t="str">
            <v>DNIT - ABR/25</v>
          </cell>
        </row>
        <row r="25044">
          <cell r="A25044">
            <v>5605935</v>
          </cell>
          <cell r="B25044" t="str">
            <v>Tirante de barra de aço ancorado na rocha com resina de poliéster, D = 25 mm, tensão de escoamento = 700 MPa, tensão de ruptura = 800 MPa - fornecimento, perfuração e instalação</v>
          </cell>
          <cell r="C25044" t="str">
            <v>m</v>
          </cell>
          <cell r="D25044">
            <v>156.77000000000001</v>
          </cell>
          <cell r="E25044" t="str">
            <v>DNIT - ABR/25</v>
          </cell>
        </row>
        <row r="25045">
          <cell r="A25045">
            <v>5605936</v>
          </cell>
          <cell r="B25045" t="str">
            <v>Tirante de barra de aço ancorado na rocha com resina de poliéster, D = 32 mm, tensão de escoamento = 700 MPa, tensão de ruptura = 800 MPa - fornecimento, perfuração e instalação</v>
          </cell>
          <cell r="C25045" t="str">
            <v>m</v>
          </cell>
          <cell r="D25045">
            <v>237.83</v>
          </cell>
          <cell r="E25045" t="str">
            <v>DNIT - ABR/25</v>
          </cell>
        </row>
        <row r="25046">
          <cell r="A25046">
            <v>5605937</v>
          </cell>
          <cell r="B25046" t="str">
            <v>Tirante de barra de aço ancorado na rocha com resina de poliéster, D = 36 mm, tensão de escoamento = 700 MPa e tensão de ruptura = 800 MPa - fornecimento, perfuração e instalação</v>
          </cell>
          <cell r="C25046" t="str">
            <v>m</v>
          </cell>
          <cell r="D25046">
            <v>293.73</v>
          </cell>
          <cell r="E25046" t="str">
            <v>DNIT - ABR/25</v>
          </cell>
        </row>
        <row r="25047">
          <cell r="A25047">
            <v>5605957</v>
          </cell>
          <cell r="B25047" t="str">
            <v>Tirante permanente protendido autoinjetável de aço D = 40 mm, seção de 684 mm², tensão de escoamento = 440 MPa e tensão de ruptura = 580 MPa - exceto perfuração</v>
          </cell>
          <cell r="C25047" t="str">
            <v>m</v>
          </cell>
          <cell r="D25047">
            <v>214.41</v>
          </cell>
          <cell r="E25047" t="str">
            <v>DNIT - ABR/25</v>
          </cell>
        </row>
        <row r="25048">
          <cell r="A25048">
            <v>5605958</v>
          </cell>
          <cell r="B25048" t="str">
            <v>Tirante permanente protendido autoinjetável de aço D = 40 mm, seção de 822 mm², tensão de escoamento = 470 MPa e tensão de ruptura = 600 MPa - exceto perfuração</v>
          </cell>
          <cell r="C25048" t="str">
            <v>m</v>
          </cell>
          <cell r="D25048">
            <v>245.53</v>
          </cell>
          <cell r="E25048" t="str">
            <v>DNIT - ABR/25</v>
          </cell>
        </row>
        <row r="25049">
          <cell r="A25049">
            <v>5605959</v>
          </cell>
          <cell r="B25049" t="str">
            <v>Tirante permanente protendido autoinjetável de aço D = 40 mm, seção de 936 mm², tensão de escoamento = 700 MPa e tensão de ruptura = 830 MPa - exceto perfuração</v>
          </cell>
          <cell r="C25049" t="str">
            <v>m</v>
          </cell>
          <cell r="D25049">
            <v>297.60000000000002</v>
          </cell>
          <cell r="E25049" t="str">
            <v>DNIT - ABR/25</v>
          </cell>
        </row>
        <row r="25050">
          <cell r="A25050">
            <v>5605960</v>
          </cell>
          <cell r="B25050" t="str">
            <v>Tirante permanente protendido autoinjetável de aço D = 50 mm, seção de 1.330 mm², tensão de escoamento = 630 MPa e tensão de ruptura = 740 MPa - exceto perfuração</v>
          </cell>
          <cell r="C25050" t="str">
            <v>m</v>
          </cell>
          <cell r="D25050">
            <v>389.62</v>
          </cell>
          <cell r="E25050" t="str">
            <v>DNIT - ABR/25</v>
          </cell>
        </row>
        <row r="25051">
          <cell r="A25051">
            <v>5605961</v>
          </cell>
          <cell r="B25051" t="str">
            <v>Tirante permanente protendido autoinjetável de aço D = 50 mm, seção de 1.569 mm², tensão de escoamento = 630 MPa e tensão de ruptura = 740 MPa - exceto perfuração</v>
          </cell>
          <cell r="C25051" t="str">
            <v>m</v>
          </cell>
          <cell r="D25051">
            <v>444.38</v>
          </cell>
          <cell r="E25051" t="str">
            <v>DNIT - ABR/25</v>
          </cell>
        </row>
        <row r="25052">
          <cell r="A25052">
            <v>5605885</v>
          </cell>
          <cell r="B25052" t="str">
            <v>Tirante permanente protendido com 10 cordoalhas D = 12,7 mm, aço CP 190 RB, com capacidade de 860 kN - exceto perfuração</v>
          </cell>
          <cell r="C25052" t="str">
            <v>m</v>
          </cell>
          <cell r="D25052">
            <v>218.5</v>
          </cell>
          <cell r="E25052" t="str">
            <v>DNIT - ABR/25</v>
          </cell>
        </row>
        <row r="25053">
          <cell r="A25053">
            <v>5605886</v>
          </cell>
          <cell r="B25053" t="str">
            <v>Tirante permanente protendido com 12 cordoalhas D = 12,7 mm, aço CP 190 RB, com capacidade de 1.030 kN - exceto perfuração</v>
          </cell>
          <cell r="C25053" t="str">
            <v>m</v>
          </cell>
          <cell r="D25053">
            <v>236.77</v>
          </cell>
          <cell r="E25053" t="str">
            <v>DNIT - ABR/25</v>
          </cell>
        </row>
        <row r="25054">
          <cell r="A25054">
            <v>5605883</v>
          </cell>
          <cell r="B25054" t="str">
            <v>Tirante permanente protendido com 6 cordoalhas D = 12,7 mm, aço CP 190 RB, com capacidade de 510 kN - exceto perfuração</v>
          </cell>
          <cell r="C25054" t="str">
            <v>m</v>
          </cell>
          <cell r="D25054">
            <v>177.2</v>
          </cell>
          <cell r="E25054" t="str">
            <v>DNIT - ABR/25</v>
          </cell>
        </row>
        <row r="25055">
          <cell r="A25055">
            <v>5605884</v>
          </cell>
          <cell r="B25055" t="str">
            <v>Tirante permanente protendido com 8 cordoalhas D = 12,7 mm, aço CP 190 RB, com capacidade de 690 kN - exceto perfuração</v>
          </cell>
          <cell r="C25055" t="str">
            <v>m</v>
          </cell>
          <cell r="D25055">
            <v>195.48</v>
          </cell>
          <cell r="E25055" t="str">
            <v>DNIT - ABR/25</v>
          </cell>
        </row>
        <row r="25056">
          <cell r="A25056">
            <v>5605962</v>
          </cell>
          <cell r="B25056" t="str">
            <v>Tirante permanente protendido de aço D = 30 mm, tensão de escoamento = 600 MPa e tensão de ruptura = 720 MPa - exceto perfuração</v>
          </cell>
          <cell r="C25056" t="str">
            <v>m</v>
          </cell>
          <cell r="D25056">
            <v>155.52000000000001</v>
          </cell>
          <cell r="E25056" t="str">
            <v>DNIT - ABR/25</v>
          </cell>
        </row>
        <row r="25057">
          <cell r="A25057">
            <v>5605881</v>
          </cell>
          <cell r="B25057" t="str">
            <v>Tirante permanente protendido de aço D = 32 mm, tensão de escoamento = 520 MPa e tensão de ruptura = 690 MPa - exceto perfuração</v>
          </cell>
          <cell r="C25057" t="str">
            <v>m</v>
          </cell>
          <cell r="D25057">
            <v>223.97</v>
          </cell>
          <cell r="E25057" t="str">
            <v>DNIT - ABR/25</v>
          </cell>
        </row>
        <row r="25058">
          <cell r="A25058">
            <v>5605882</v>
          </cell>
          <cell r="B25058" t="str">
            <v>Tirante permanente protendido de aço D = 32 mm, tensão de escoamento = 950 MPa e tensão de ruptura = 1.050 MPa - exceto perfuração</v>
          </cell>
          <cell r="C25058" t="str">
            <v>m</v>
          </cell>
          <cell r="D25058">
            <v>377.56</v>
          </cell>
          <cell r="E25058" t="str">
            <v>DNIT - ABR/25</v>
          </cell>
        </row>
        <row r="25059">
          <cell r="A25059">
            <v>5605963</v>
          </cell>
          <cell r="B25059" t="str">
            <v>Tirante permanente protendido de aço D = 40 mm, tensão de escoamento = 600 MPa e tensão de ruptura = 720 MPa - exceto perfuração</v>
          </cell>
          <cell r="C25059" t="str">
            <v>m</v>
          </cell>
          <cell r="D25059">
            <v>244.23</v>
          </cell>
          <cell r="E25059" t="str">
            <v>DNIT - ABR/25</v>
          </cell>
        </row>
        <row r="25060">
          <cell r="A25060">
            <v>5605964</v>
          </cell>
          <cell r="B25060" t="str">
            <v>Tirante permanente protendido de aço D = 44 mm, tensão de escoamento = 680 MPa e tensão de ruptura = 870 MPa - exceto perfuração</v>
          </cell>
          <cell r="C25060" t="str">
            <v>m</v>
          </cell>
          <cell r="D25060">
            <v>312</v>
          </cell>
          <cell r="E25060" t="str">
            <v>DNIT - ABR/25</v>
          </cell>
        </row>
        <row r="25061">
          <cell r="A25061">
            <v>5605965</v>
          </cell>
          <cell r="B25061" t="str">
            <v>Tirante permanente protendido de aço D = 50 mm, tensão de escoamento = 600 MPa e tensão de ruptura = 720 MPa - exceto perfuração</v>
          </cell>
          <cell r="C25061" t="str">
            <v>m</v>
          </cell>
          <cell r="D25061">
            <v>368.51</v>
          </cell>
          <cell r="E25061" t="str">
            <v>DNIT - ABR/25</v>
          </cell>
        </row>
        <row r="25062">
          <cell r="A25062">
            <v>5605966</v>
          </cell>
          <cell r="B25062" t="str">
            <v>Tirante permanente protendido de aço D = 53mm, tensão de escoamento = 600 MPa e tensão de ruptura = 720 MPa - exceto perfuração</v>
          </cell>
          <cell r="C25062" t="str">
            <v>m</v>
          </cell>
          <cell r="D25062">
            <v>409.98</v>
          </cell>
          <cell r="E25062" t="str">
            <v>DNIT - ABR/25</v>
          </cell>
        </row>
        <row r="25063">
          <cell r="A25063">
            <v>5605967</v>
          </cell>
          <cell r="B25063" t="str">
            <v>Tirante permanente protendido de aço D = 57 mm, tensão de escoamento = 600 MPa e tensão de ruptura = 720 MPa - exceto perfuração</v>
          </cell>
          <cell r="C25063" t="str">
            <v>m</v>
          </cell>
          <cell r="D25063">
            <v>460.66</v>
          </cell>
          <cell r="E25063" t="str">
            <v>DNIT - ABR/25</v>
          </cell>
        </row>
        <row r="25064">
          <cell r="A25064">
            <v>5605968</v>
          </cell>
          <cell r="B25064" t="str">
            <v>Tirante permanente protendido de aço D = 63 mm, tensão de escoamento = 600 MPa e tensão de ruptura = 720 MPa - exceto perfuração</v>
          </cell>
          <cell r="C25064" t="str">
            <v>m</v>
          </cell>
          <cell r="D25064">
            <v>563.1</v>
          </cell>
          <cell r="E25064" t="str">
            <v>DNIT - ABR/25</v>
          </cell>
        </row>
        <row r="25065">
          <cell r="A25065">
            <v>5605969</v>
          </cell>
          <cell r="B25065" t="str">
            <v>Tirante permanente protendido de aço D = 69 mm, tensão de escoamento = 600 MPa e tensão de ruptura = 720 MPa - exceto perfuração</v>
          </cell>
          <cell r="C25065" t="str">
            <v>m</v>
          </cell>
          <cell r="D25065">
            <v>681.59</v>
          </cell>
          <cell r="E25065" t="str">
            <v>DNIT - ABR/25</v>
          </cell>
        </row>
        <row r="25066">
          <cell r="A25066">
            <v>5909130</v>
          </cell>
          <cell r="B25066" t="str">
            <v>Carga e manobra de aduelas de concreto pré-moldadas em cavalo mecânico com semirreboque 20 t - carga com caminhão guindauto com capacidade de elevação de 11,9 t</v>
          </cell>
          <cell r="C25066" t="str">
            <v>t</v>
          </cell>
          <cell r="D25066">
            <v>26.42</v>
          </cell>
          <cell r="E25066" t="str">
            <v>DNIT - ABR/25</v>
          </cell>
        </row>
        <row r="25067">
          <cell r="A25067">
            <v>5914703</v>
          </cell>
          <cell r="B25067" t="str">
            <v>Carga e manobra de brita para lastro com locomotiva diesel-elétrica em vagão hopper aberto com capacidade de 45 m³ - carga com carregadeira e descarga automática - bitola métrica</v>
          </cell>
          <cell r="C25067" t="str">
            <v>t</v>
          </cell>
          <cell r="D25067">
            <v>5.79</v>
          </cell>
          <cell r="E25067" t="str">
            <v>DNIT - ABR/25</v>
          </cell>
        </row>
        <row r="25068">
          <cell r="A25068">
            <v>5914704</v>
          </cell>
          <cell r="B25068" t="str">
            <v>Carga e manobra de brita para lastro com locomotiva diesel-elétrica em vagão hopper aberto com capacidade de 63 m³ - carga com carregadeira e descarga automática - bitola larga</v>
          </cell>
          <cell r="C25068" t="str">
            <v>t</v>
          </cell>
          <cell r="D25068">
            <v>5.91</v>
          </cell>
          <cell r="E25068" t="str">
            <v>DNIT - ABR/25</v>
          </cell>
        </row>
        <row r="25069">
          <cell r="A25069">
            <v>5914710</v>
          </cell>
          <cell r="B25069" t="str">
            <v>Carga e manobra de dormentes de concreto de bitola larga com locomotiva diesel-elétrica e vagão plataforma com capacidade de 98 t - carga com carregadeira - bitola larga</v>
          </cell>
          <cell r="C25069" t="str">
            <v>t</v>
          </cell>
          <cell r="D25069">
            <v>11.11</v>
          </cell>
          <cell r="E25069" t="str">
            <v>DNIT - ABR/25</v>
          </cell>
        </row>
        <row r="25070">
          <cell r="A25070">
            <v>5914711</v>
          </cell>
          <cell r="B25070" t="str">
            <v>Carga e manobra de dormentes de concreto de bitola métrica com locomotiva diesel-elétrica e vagão plataforma com capacidade de 82 t - carga com carregadeira - bitola métrica</v>
          </cell>
          <cell r="C25070" t="str">
            <v>t</v>
          </cell>
          <cell r="D25070">
            <v>9.9600000000000009</v>
          </cell>
          <cell r="E25070" t="str">
            <v>DNIT - ABR/25</v>
          </cell>
        </row>
        <row r="25071">
          <cell r="A25071">
            <v>5914712</v>
          </cell>
          <cell r="B25071" t="str">
            <v>Carga e manobra de dormentes de concreto de bitola mista com locomotiva diesel-elétrica e vagão plataforma com capacidade de 98 t - carga com carregadeira - bitola larga</v>
          </cell>
          <cell r="C25071" t="str">
            <v>t</v>
          </cell>
          <cell r="D25071">
            <v>10.08</v>
          </cell>
          <cell r="E25071" t="str">
            <v>DNIT - ABR/25</v>
          </cell>
        </row>
        <row r="25072">
          <cell r="A25072">
            <v>5915369</v>
          </cell>
          <cell r="B25072" t="str">
            <v>Carga, descarga e manobra de vigas pré-moldadas de 1.000 a 1.250 kN em cavalo mecânico com reboques de 5 e 4 eixos com capacidade de 130 t</v>
          </cell>
          <cell r="C25072" t="str">
            <v>un</v>
          </cell>
          <cell r="D25072">
            <v>8415.77</v>
          </cell>
          <cell r="E25072" t="str">
            <v>DNIT - ABR/25</v>
          </cell>
        </row>
        <row r="25073">
          <cell r="A25073">
            <v>5915401</v>
          </cell>
          <cell r="B25073" t="str">
            <v>Carga, descarga e manobra de vigas pré-moldadas de 500 a 750 kN em cavalo mecânico com dollys de 3 e 4 eixos com capacidade de 77 t</v>
          </cell>
          <cell r="C25073" t="str">
            <v>un</v>
          </cell>
          <cell r="D25073">
            <v>7746.86</v>
          </cell>
          <cell r="E25073" t="str">
            <v>DNIT - ABR/25</v>
          </cell>
        </row>
        <row r="25074">
          <cell r="A25074">
            <v>5915402</v>
          </cell>
          <cell r="B25074" t="str">
            <v>Carga, descarga e manobra de vigas pré-moldadas de 750 a 1.000 kN em cavalo mecânico com dollys de 5 e 4 eixos com capacidade de 111 t</v>
          </cell>
          <cell r="C25074" t="str">
            <v>un</v>
          </cell>
          <cell r="D25074">
            <v>4481.92</v>
          </cell>
          <cell r="E25074" t="str">
            <v>DNIT - ABR/25</v>
          </cell>
        </row>
        <row r="25075">
          <cell r="A25075">
            <v>5915400</v>
          </cell>
          <cell r="B25075" t="str">
            <v>Carga, descarga e manobra de vigas pré-moldadas de até 500 kN em cavalo mecânico com dolly de 4 eixos com capacidade de 57 t</v>
          </cell>
          <cell r="C25075" t="str">
            <v>un</v>
          </cell>
          <cell r="D25075">
            <v>4051</v>
          </cell>
          <cell r="E25075" t="str">
            <v>DNIT - ABR/25</v>
          </cell>
        </row>
        <row r="25076">
          <cell r="A25076">
            <v>5914651</v>
          </cell>
          <cell r="B25076" t="str">
            <v>Carga, manobra e descarga de agregados ou solos em caminhão basculante de 10 m³ - carga com carregadeira de 3,40 m³ (exclusa) e descarga em distribuidor autopropelido</v>
          </cell>
          <cell r="C25076" t="str">
            <v>t</v>
          </cell>
          <cell r="D25076">
            <v>2.52</v>
          </cell>
          <cell r="E25076" t="str">
            <v>DNIT - ABR/25</v>
          </cell>
        </row>
        <row r="25077">
          <cell r="A25077">
            <v>5914648</v>
          </cell>
          <cell r="B25077" t="str">
            <v>Carga, manobra e descarga de agregados ou solos em caminhão basculante de 10 m³ - carga com carregadeira de 3,40 m³ (exclusa) e descarga em distribuidor rebocável</v>
          </cell>
          <cell r="C25077" t="str">
            <v>t</v>
          </cell>
          <cell r="D25077">
            <v>7.61</v>
          </cell>
          <cell r="E25077" t="str">
            <v>DNIT - ABR/25</v>
          </cell>
        </row>
        <row r="25078">
          <cell r="A25078">
            <v>5914647</v>
          </cell>
          <cell r="B25078" t="str">
            <v>Carga, manobra e descarga de agregados ou solos em caminhão basculante de 10 m³ - carga com carregadeira de 3,40 m³ (exclusa) e descarga livre</v>
          </cell>
          <cell r="C25078" t="str">
            <v>t</v>
          </cell>
          <cell r="D25078">
            <v>1.75</v>
          </cell>
          <cell r="E25078" t="str">
            <v>DNIT - ABR/25</v>
          </cell>
        </row>
        <row r="25079">
          <cell r="A25079">
            <v>5915411</v>
          </cell>
          <cell r="B25079" t="str">
            <v>Carga, manobra e descarga de agregados ou solos em caminhão basculante de 10 m³ - carga com carregadeira de 3,40 m³ e descarga em distribuidor autopropelido</v>
          </cell>
          <cell r="C25079" t="str">
            <v>t</v>
          </cell>
          <cell r="D25079">
            <v>3.53</v>
          </cell>
          <cell r="E25079" t="str">
            <v>DNIT - ABR/25</v>
          </cell>
        </row>
        <row r="25080">
          <cell r="A25080">
            <v>5915409</v>
          </cell>
          <cell r="B25080" t="str">
            <v>Carga, manobra e descarga de agregados ou solos em caminhão basculante de 10 m³ - carga com carregadeira de 3,40 m³ e descarga em distribuidor rebocável</v>
          </cell>
          <cell r="C25080" t="str">
            <v>t</v>
          </cell>
          <cell r="D25080">
            <v>8.6199999999999992</v>
          </cell>
          <cell r="E25080" t="str">
            <v>DNIT - ABR/25</v>
          </cell>
        </row>
        <row r="25081">
          <cell r="A25081">
            <v>5915407</v>
          </cell>
          <cell r="B25081" t="str">
            <v>Carga, manobra e descarga de agregados ou solos em caminhão basculante de 10 m³ - carga com carregadeira de 3,40 m³ e descarga livre</v>
          </cell>
          <cell r="C25081" t="str">
            <v>t</v>
          </cell>
          <cell r="D25081">
            <v>2.76</v>
          </cell>
          <cell r="E25081" t="str">
            <v>DNIT - ABR/25</v>
          </cell>
        </row>
        <row r="25082">
          <cell r="A25082">
            <v>5914354</v>
          </cell>
          <cell r="B25082" t="str">
            <v>Carga, manobra e descarga de agregados ou solos em caminhão basculante de 10 m³ - carga com escavadeira de 1,56 m³ (exclusa) e descarga livre</v>
          </cell>
          <cell r="C25082" t="str">
            <v>t</v>
          </cell>
          <cell r="D25082">
            <v>1.82</v>
          </cell>
          <cell r="E25082" t="str">
            <v>DNIT - ABR/25</v>
          </cell>
        </row>
        <row r="25083">
          <cell r="A25083">
            <v>5915406</v>
          </cell>
          <cell r="B25083" t="str">
            <v>Carga, manobra e descarga de agregados ou solos em caminhão basculante de 10 m³ - carga em usina de 60 t/h (PMF) e descarga livre</v>
          </cell>
          <cell r="C25083" t="str">
            <v>t</v>
          </cell>
          <cell r="D25083">
            <v>9.26</v>
          </cell>
          <cell r="E25083" t="str">
            <v>DNIT - ABR/25</v>
          </cell>
        </row>
        <row r="25084">
          <cell r="A25084">
            <v>5914652</v>
          </cell>
          <cell r="B25084" t="str">
            <v>Carga, manobra e descarga de agregados ou solos em caminhão basculante de 10 m³ - carga em usina de solos de 300 t/h e descarga em distribuidor autopropelido</v>
          </cell>
          <cell r="C25084" t="str">
            <v>t</v>
          </cell>
          <cell r="D25084">
            <v>3.37</v>
          </cell>
          <cell r="E25084" t="str">
            <v>DNIT - ABR/25</v>
          </cell>
        </row>
        <row r="25085">
          <cell r="A25085">
            <v>5915417</v>
          </cell>
          <cell r="B25085" t="str">
            <v>Carga, manobra e descarga de agregados ou solos em caminhão basculante de 10 m³ - carga em usina de solos de 300 t/h e descarga em vibroacabadora</v>
          </cell>
          <cell r="C25085" t="str">
            <v>t</v>
          </cell>
          <cell r="D25085">
            <v>5.31</v>
          </cell>
          <cell r="E25085" t="str">
            <v>DNIT - ABR/25</v>
          </cell>
        </row>
        <row r="25086">
          <cell r="A25086">
            <v>5915414</v>
          </cell>
          <cell r="B25086" t="str">
            <v>Carga, manobra e descarga de agregados ou solos em caminhão basculante de 10 m³ - carga em usina de solos de 300 t/h e descarga livre</v>
          </cell>
          <cell r="C25086" t="str">
            <v>t</v>
          </cell>
          <cell r="D25086">
            <v>2.78</v>
          </cell>
          <cell r="E25086" t="str">
            <v>DNIT - ABR/25</v>
          </cell>
        </row>
        <row r="25087">
          <cell r="A25087">
            <v>5914351</v>
          </cell>
          <cell r="B25087" t="str">
            <v>Carga, manobra e descarga de agregados ou solos em caminhão basculante de 14 m³ - carga com carregadeira de 3,40 m³ e descarga livre</v>
          </cell>
          <cell r="C25087" t="str">
            <v>t</v>
          </cell>
          <cell r="D25087">
            <v>2.74</v>
          </cell>
          <cell r="E25087" t="str">
            <v>DNIT - ABR/25</v>
          </cell>
        </row>
        <row r="25088">
          <cell r="A25088">
            <v>5914645</v>
          </cell>
          <cell r="B25088" t="str">
            <v>Carga, manobra e descarga de agregados ou solos em caminhão basculante de 6 m³ - carga com carregadeira de 1,72 m³ (exclusa) e descarga em distribuidor autopropelido</v>
          </cell>
          <cell r="C25088" t="str">
            <v>t</v>
          </cell>
          <cell r="D25088">
            <v>2.9</v>
          </cell>
          <cell r="E25088" t="str">
            <v>DNIT - ABR/25</v>
          </cell>
        </row>
        <row r="25089">
          <cell r="A25089">
            <v>5914642</v>
          </cell>
          <cell r="B25089" t="str">
            <v>Carga, manobra e descarga de agregados ou solos em caminhão basculante de 6 m³ - carga com carregadeira de 1,72 m³ (exclusa) e descarga em distribuidor rebocável</v>
          </cell>
          <cell r="C25089" t="str">
            <v>t</v>
          </cell>
          <cell r="D25089">
            <v>5.63</v>
          </cell>
          <cell r="E25089" t="str">
            <v>DNIT - ABR/25</v>
          </cell>
        </row>
        <row r="25090">
          <cell r="A25090">
            <v>5914641</v>
          </cell>
          <cell r="B25090" t="str">
            <v>Carga, manobra e descarga de agregados ou solos em caminhão basculante de 6 m³ - carga com carregadeira de 1,72 m³ (exclusa) e descarga livre</v>
          </cell>
          <cell r="C25090" t="str">
            <v>t</v>
          </cell>
          <cell r="D25090">
            <v>2.0099999999999998</v>
          </cell>
          <cell r="E25090" t="str">
            <v>DNIT - ABR/25</v>
          </cell>
        </row>
        <row r="25091">
          <cell r="A25091">
            <v>5915456</v>
          </cell>
          <cell r="B25091" t="str">
            <v>Carga, manobra e descarga de agregados ou solos em caminhão basculante de 6 m³ - carga com carregadeira de 1,72 m³ e descarga em distribuidor autopropelido</v>
          </cell>
          <cell r="C25091" t="str">
            <v>t</v>
          </cell>
          <cell r="D25091">
            <v>3.79</v>
          </cell>
          <cell r="E25091" t="str">
            <v>DNIT - ABR/25</v>
          </cell>
        </row>
        <row r="25092">
          <cell r="A25092">
            <v>5915454</v>
          </cell>
          <cell r="B25092" t="str">
            <v>Carga, manobra e descarga de agregados ou solos em caminhão basculante de 6 m³ - carga com carregadeira de 1,72 m³ e descarga em distribuidor rebocável</v>
          </cell>
          <cell r="C25092" t="str">
            <v>t</v>
          </cell>
          <cell r="D25092">
            <v>6.52</v>
          </cell>
          <cell r="E25092" t="str">
            <v>DNIT - ABR/25</v>
          </cell>
        </row>
        <row r="25093">
          <cell r="A25093">
            <v>5915399</v>
          </cell>
          <cell r="B25093" t="str">
            <v>Carga, manobra e descarga de agregados ou solos em caminhão basculante de 6 m³ - carga com carregadeira de 1,72 m³ e descarga livre</v>
          </cell>
          <cell r="C25093" t="str">
            <v>t</v>
          </cell>
          <cell r="D25093">
            <v>2.91</v>
          </cell>
          <cell r="E25093" t="str">
            <v>DNIT - ABR/25</v>
          </cell>
        </row>
        <row r="25094">
          <cell r="A25094">
            <v>5914353</v>
          </cell>
          <cell r="B25094" t="str">
            <v>Carga, manobra e descarga de agregados ou solos em caminhão basculante de 6 m³ - carga com escavadeira de 1,56 m³ (exclusa) e descarga livre</v>
          </cell>
          <cell r="C25094" t="str">
            <v>t</v>
          </cell>
          <cell r="D25094">
            <v>1.51</v>
          </cell>
          <cell r="E25094" t="str">
            <v>DNIT - ABR/25</v>
          </cell>
        </row>
        <row r="25095">
          <cell r="A25095">
            <v>5915470</v>
          </cell>
          <cell r="B25095" t="str">
            <v>Carga, manobra e descarga de agregados ou solos em caminhão basculante de 6 m³ - carga com escavadeira de 1,56 m³ e descarga livre</v>
          </cell>
          <cell r="C25095" t="str">
            <v>t</v>
          </cell>
          <cell r="D25095">
            <v>2.2200000000000002</v>
          </cell>
          <cell r="E25095" t="str">
            <v>DNIT - ABR/25</v>
          </cell>
        </row>
        <row r="25096">
          <cell r="A25096">
            <v>5915459</v>
          </cell>
          <cell r="B25096" t="str">
            <v>Carga, manobra e descarga de agregados ou solos em caminhão basculante de 6 m³ - carga com minicarregadeira de 0,45 m³ e descarga livre</v>
          </cell>
          <cell r="C25096" t="str">
            <v>t</v>
          </cell>
          <cell r="D25096">
            <v>7.57</v>
          </cell>
          <cell r="E25096" t="str">
            <v>DNIT - ABR/25</v>
          </cell>
        </row>
        <row r="25097">
          <cell r="A25097">
            <v>5915476</v>
          </cell>
          <cell r="B25097" t="str">
            <v>Carga, manobra e descarga de agregados ou solos em caminhão basculante de 6 m³ - carga manual e descarga livre</v>
          </cell>
          <cell r="C25097" t="str">
            <v>t</v>
          </cell>
          <cell r="D25097">
            <v>32.01</v>
          </cell>
          <cell r="E25097" t="str">
            <v>DNIT - ABR/25</v>
          </cell>
        </row>
        <row r="25098">
          <cell r="A25098">
            <v>5914702</v>
          </cell>
          <cell r="B25098" t="str">
            <v>Carga, manobra e descarga de barras de trilho de 12 m com locomotiva diesel-elétrica em vagão plataforma com capacidade de 82 t - carga e descarga com carregadeira - bitola métrica</v>
          </cell>
          <cell r="C25098" t="str">
            <v>t</v>
          </cell>
          <cell r="D25098">
            <v>14.84</v>
          </cell>
          <cell r="E25098" t="str">
            <v>DNIT - ABR/25</v>
          </cell>
        </row>
        <row r="25099">
          <cell r="A25099">
            <v>5914701</v>
          </cell>
          <cell r="B25099" t="str">
            <v>Carga, manobra e descarga de barras de trilho de 12 m com locomotiva diesel-elétrica em vagão plataforma com capacidade de 98 t - carga e descarga com carregadeira - bitola larga</v>
          </cell>
          <cell r="C25099" t="str">
            <v>t</v>
          </cell>
          <cell r="D25099">
            <v>15.37</v>
          </cell>
          <cell r="E25099" t="str">
            <v>DNIT - ABR/25</v>
          </cell>
        </row>
        <row r="25100">
          <cell r="A25100">
            <v>5915018</v>
          </cell>
          <cell r="B25100" t="str">
            <v>Carga, manobra e descarga de barras de trilho de 12 m em cavalo mecânico com semirreboque com capacidade de 32 t - carga e descarga com carregadeira</v>
          </cell>
          <cell r="C25100" t="str">
            <v>t</v>
          </cell>
          <cell r="D25100">
            <v>8.3800000000000008</v>
          </cell>
          <cell r="E25100" t="str">
            <v>DNIT - ABR/25</v>
          </cell>
        </row>
        <row r="25101">
          <cell r="A25101">
            <v>5906592</v>
          </cell>
          <cell r="B25101" t="str">
            <v>Carga, manobra e descarga de blocos artificiais de concreto com 10 a 12 t para molhe em cavalo mecânico com semirreboque com capacidade de 32 t - carga e descarga com guindaste com pinça</v>
          </cell>
          <cell r="C25101" t="str">
            <v>un</v>
          </cell>
          <cell r="D25101">
            <v>34.9</v>
          </cell>
          <cell r="E25101" t="str">
            <v>DNIT - ABR/25</v>
          </cell>
        </row>
        <row r="25102">
          <cell r="A25102">
            <v>5906591</v>
          </cell>
          <cell r="B25102" t="str">
            <v>Carga, manobra e descarga de blocos artificiais de concreto com 8 a 9 t para molhe em cavalo mecânico com semirreboque com capacidade de 32 t - carga e descarga com guindaste com pinça</v>
          </cell>
          <cell r="C25102" t="str">
            <v>un</v>
          </cell>
          <cell r="D25102">
            <v>33.1</v>
          </cell>
          <cell r="E25102" t="str">
            <v>DNIT - ABR/25</v>
          </cell>
        </row>
        <row r="25103">
          <cell r="A25103">
            <v>5914653</v>
          </cell>
          <cell r="B25103" t="str">
            <v>Carga, manobra e descarga de blocos de rocha em caminhão basculante de 8 m³ - carga com carregadeira de 1,72 m³ (exclusa) e descarga livre</v>
          </cell>
          <cell r="C25103" t="str">
            <v>t</v>
          </cell>
          <cell r="D25103">
            <v>3.44</v>
          </cell>
          <cell r="E25103" t="str">
            <v>DNIT - ABR/25</v>
          </cell>
        </row>
        <row r="25104">
          <cell r="A25104">
            <v>5915405</v>
          </cell>
          <cell r="B25104" t="str">
            <v>Carga, manobra e descarga de blocos de rocha em caminhão basculante de 8 m³ - carga com carregadeira de 1,72 m³ e descarga livre</v>
          </cell>
          <cell r="C25104" t="str">
            <v>t</v>
          </cell>
          <cell r="D25104">
            <v>5.59</v>
          </cell>
          <cell r="E25104" t="str">
            <v>DNIT - ABR/25</v>
          </cell>
        </row>
        <row r="25105">
          <cell r="A25105">
            <v>5914657</v>
          </cell>
          <cell r="B25105" t="str">
            <v>Carga, manobra e descarga de blocos de rocha em caminhão basculante de 8 m³ - carga com retroescavadeira de 0,29 m³ e descarga livre</v>
          </cell>
          <cell r="C25105" t="str">
            <v>t</v>
          </cell>
          <cell r="D25105">
            <v>17.690000000000001</v>
          </cell>
          <cell r="E25105" t="str">
            <v>DNIT - ABR/25</v>
          </cell>
        </row>
        <row r="25106">
          <cell r="A25106">
            <v>5914363</v>
          </cell>
          <cell r="B25106" t="str">
            <v>Carga, manobra e descarga de cimento ou cal hidratada a granel em caminhão silo de 30 m³</v>
          </cell>
          <cell r="C25106" t="str">
            <v>t</v>
          </cell>
          <cell r="D25106">
            <v>17.54</v>
          </cell>
          <cell r="E25106" t="str">
            <v>DNIT - ABR/25</v>
          </cell>
        </row>
        <row r="25107">
          <cell r="A25107">
            <v>5914646</v>
          </cell>
          <cell r="B25107" t="str">
            <v>Carga, manobra e descarga de concreto asfáltico com borracha em caminhão basculante de 10 m³ - carga em usina de asfalto 100/140 t/h e descarga em vibroacabadora</v>
          </cell>
          <cell r="C25107" t="str">
            <v>t</v>
          </cell>
          <cell r="D25107">
            <v>8.6199999999999992</v>
          </cell>
          <cell r="E25107" t="str">
            <v>DNIT - ABR/25</v>
          </cell>
        </row>
        <row r="25108">
          <cell r="A25108">
            <v>5919535</v>
          </cell>
          <cell r="B25108" t="str">
            <v>Carga, manobra e descarga de concreto com caminhão betoneira - carga em central de concreto de 30 m³/h e descarga em extrusora de barreira de concreto</v>
          </cell>
          <cell r="C25108" t="str">
            <v>t</v>
          </cell>
          <cell r="D25108">
            <v>21.68</v>
          </cell>
          <cell r="E25108" t="str">
            <v>DNIT - ABR/25</v>
          </cell>
        </row>
        <row r="25109">
          <cell r="A25109">
            <v>5919533</v>
          </cell>
          <cell r="B25109" t="str">
            <v>Carga, manobra e descarga de concreto com caminhão betoneira - carga em central de concreto de 30 m³/h e descarga em extrusora de meio-fio</v>
          </cell>
          <cell r="C25109" t="str">
            <v>t</v>
          </cell>
          <cell r="D25109">
            <v>71.86</v>
          </cell>
          <cell r="E25109" t="str">
            <v>DNIT - ABR/25</v>
          </cell>
        </row>
        <row r="25110">
          <cell r="A25110">
            <v>5919534</v>
          </cell>
          <cell r="B25110" t="str">
            <v>Carga, manobra e descarga de concreto com caminhão betoneira - carga em central de concreto de 30 m³/h e descarga em extrusora de sarjeta</v>
          </cell>
          <cell r="C25110" t="str">
            <v>t</v>
          </cell>
          <cell r="D25110">
            <v>65.650000000000006</v>
          </cell>
          <cell r="E25110" t="str">
            <v>DNIT - ABR/25</v>
          </cell>
        </row>
        <row r="25111">
          <cell r="A25111">
            <v>5909007</v>
          </cell>
          <cell r="B25111" t="str">
            <v>Carga, manobra e descarga de concreto com caminhão betoneira - carga em central de concreto de 30 m³/h e descarga livre</v>
          </cell>
          <cell r="C25111" t="str">
            <v>t</v>
          </cell>
          <cell r="D25111">
            <v>19.95</v>
          </cell>
          <cell r="E25111" t="str">
            <v>DNIT - ABR/25</v>
          </cell>
        </row>
        <row r="25112">
          <cell r="A25112">
            <v>5919538</v>
          </cell>
          <cell r="B25112" t="str">
            <v>Carga, manobra e descarga de concreto com caminhão betoneira - carga em central de concreto de 40 m³/h e descarga livre</v>
          </cell>
          <cell r="C25112" t="str">
            <v>t</v>
          </cell>
          <cell r="D25112">
            <v>16.920000000000002</v>
          </cell>
          <cell r="E25112" t="str">
            <v>DNIT - ABR/25</v>
          </cell>
        </row>
        <row r="25113">
          <cell r="A25113">
            <v>5919540</v>
          </cell>
          <cell r="B25113" t="str">
            <v>Carga, manobra e descarga de concreto de cimento em caminhão basculante de 10 m³ - carga em central de concreto de 150 m³/h e descarga em vibroacabadora</v>
          </cell>
          <cell r="C25113" t="str">
            <v>t</v>
          </cell>
          <cell r="D25113">
            <v>3.03</v>
          </cell>
          <cell r="E25113" t="str">
            <v>DNIT - ABR/25</v>
          </cell>
        </row>
        <row r="25114">
          <cell r="A25114">
            <v>5914705</v>
          </cell>
          <cell r="B25114" t="str">
            <v>Carga, manobra e descarga de dormentes de concreto de bitola larga com locomotiva diesel-elétrica e vagão plataforma com capacidade de 98 t - carga e descarga com carregadeira - bitola larga</v>
          </cell>
          <cell r="C25114" t="str">
            <v>t</v>
          </cell>
          <cell r="D25114">
            <v>22.22</v>
          </cell>
          <cell r="E25114" t="str">
            <v>DNIT - ABR/25</v>
          </cell>
        </row>
        <row r="25115">
          <cell r="A25115">
            <v>5914706</v>
          </cell>
          <cell r="B25115" t="str">
            <v>Carga, manobra e descarga de dormentes de concreto de bitola métrica com locomotiva diesel-elétrica e vagão plataforma com capacidade de 82 t - carga e descarga com carregadeira - bitola métrica</v>
          </cell>
          <cell r="C25115" t="str">
            <v>t</v>
          </cell>
          <cell r="D25115">
            <v>19.91</v>
          </cell>
          <cell r="E25115" t="str">
            <v>DNIT - ABR/25</v>
          </cell>
        </row>
        <row r="25116">
          <cell r="A25116">
            <v>5914707</v>
          </cell>
          <cell r="B25116" t="str">
            <v>Carga, manobra e descarga de dormentes de concreto de bitola mista com locomotiva diesel-elétrica e vagão plataforma com capacidade de 98 t - carga e descarga com carregadeira - bitola larga</v>
          </cell>
          <cell r="C25116" t="str">
            <v>t</v>
          </cell>
          <cell r="D25116">
            <v>20.149999999999999</v>
          </cell>
          <cell r="E25116" t="str">
            <v>DNIT - ABR/25</v>
          </cell>
        </row>
        <row r="25117">
          <cell r="A25117">
            <v>5914677</v>
          </cell>
          <cell r="B25117" t="str">
            <v>Carga, manobra e descarga de dormentes de madeira com locomotiva diesel-elétrica em vagão plataforma com capacidade de 82 t - carga e descarga com carregadeira - bitola métrica</v>
          </cell>
          <cell r="C25117" t="str">
            <v>t</v>
          </cell>
          <cell r="D25117">
            <v>29.69</v>
          </cell>
          <cell r="E25117" t="str">
            <v>DNIT - ABR/25</v>
          </cell>
        </row>
        <row r="25118">
          <cell r="A25118">
            <v>5914676</v>
          </cell>
          <cell r="B25118" t="str">
            <v>Carga, manobra e descarga de dormentes de madeira com locomotiva diesel-elétrica em vagão plataforma com capacidade de 98 t - carga e descarga com carregadeira - bitola larga</v>
          </cell>
          <cell r="C25118" t="str">
            <v>t</v>
          </cell>
          <cell r="D25118">
            <v>25.29</v>
          </cell>
          <cell r="E25118" t="str">
            <v>DNIT - ABR/25</v>
          </cell>
        </row>
        <row r="25119">
          <cell r="A25119">
            <v>5915016</v>
          </cell>
          <cell r="B25119" t="str">
            <v>Carga, manobra e descarga de dormentes de madeira de bitola larga ou mista em cavalo mecânico com semirreboque com capacidade de 32 t - carga e descarga com carregadeira</v>
          </cell>
          <cell r="C25119" t="str">
            <v>t</v>
          </cell>
          <cell r="D25119">
            <v>13.5</v>
          </cell>
          <cell r="E25119" t="str">
            <v>DNIT - ABR/25</v>
          </cell>
        </row>
        <row r="25120">
          <cell r="A25120">
            <v>5915017</v>
          </cell>
          <cell r="B25120" t="str">
            <v>Carga, manobra e descarga de dormentes de madeira de bitola métrica em cavalo mecânico com semirreboque com capacidade de 32 t - carga e descarga com carregadeira</v>
          </cell>
          <cell r="C25120" t="str">
            <v>t</v>
          </cell>
          <cell r="D25120">
            <v>16.68</v>
          </cell>
          <cell r="E25120" t="str">
            <v>DNIT - ABR/25</v>
          </cell>
        </row>
        <row r="25121">
          <cell r="A25121">
            <v>5914678</v>
          </cell>
          <cell r="B25121" t="str">
            <v>Carga, manobra e descarga de jogo de dormentes de concreto para AMV de bitola larga ou mista, qualquer abertura, com locomotiva diesel-elétrica em vagão plataforma com capacidade de 98 t - carga e descarga com carregadeira - bitola larga</v>
          </cell>
          <cell r="C25121" t="str">
            <v>t</v>
          </cell>
          <cell r="D25121">
            <v>36.21</v>
          </cell>
          <cell r="E25121" t="str">
            <v>DNIT - ABR/25</v>
          </cell>
        </row>
        <row r="25122">
          <cell r="A25122">
            <v>5914679</v>
          </cell>
          <cell r="B25122" t="str">
            <v>Carga, manobra e descarga de jogo de dormentes de concreto para AMV de bitola métrica, qualquer abertura, com locomotiva diesel-elétrica em vagão plataforma com capacidade de 82 t - carga e descarga com carregadeira - bitola métrica</v>
          </cell>
          <cell r="C25122" t="str">
            <v>t</v>
          </cell>
          <cell r="D25122">
            <v>57.1</v>
          </cell>
          <cell r="E25122" t="str">
            <v>DNIT - ABR/25</v>
          </cell>
        </row>
        <row r="25123">
          <cell r="A25123">
            <v>5914681</v>
          </cell>
          <cell r="B25123" t="str">
            <v>Carga, manobra e descarga de jogo de dormentes de madeira para AMV bitola métrica, qualquer abertura, com locomotiva diesel-elétrica em vagão plataforma com capacidade de 82 t - carga e descarga com carregadeira - bitola métrica</v>
          </cell>
          <cell r="C25123" t="str">
            <v>t</v>
          </cell>
          <cell r="D25123">
            <v>68.13</v>
          </cell>
          <cell r="E25123" t="str">
            <v>DNIT - ABR/25</v>
          </cell>
        </row>
        <row r="25124">
          <cell r="A25124">
            <v>5914680</v>
          </cell>
          <cell r="B25124" t="str">
            <v>Carga, manobra e descarga de jogo de dormentes de madeira para AMV de bitola larga ou mista, qualquer abertura, com locomotiva diesel-elétrica em vagão plataforma com capacidade de 98 t - carga e descarga com carregadeira - bitola larga</v>
          </cell>
          <cell r="C25124" t="str">
            <v>t</v>
          </cell>
          <cell r="D25124">
            <v>47.92</v>
          </cell>
          <cell r="E25124" t="str">
            <v>DNIT - ABR/25</v>
          </cell>
        </row>
        <row r="25125">
          <cell r="A25125">
            <v>5915015</v>
          </cell>
          <cell r="B25125" t="str">
            <v>Carga, manobra e descarga de materiais diversos em caminhão carroceria com capacidade de 11,5 t e com guindauto com capacidade de elevação de 11,9 t</v>
          </cell>
          <cell r="C25125" t="str">
            <v>t</v>
          </cell>
          <cell r="D25125">
            <v>20.7</v>
          </cell>
          <cell r="E25125" t="str">
            <v>DNIT - ABR/25</v>
          </cell>
        </row>
        <row r="25126">
          <cell r="A25126">
            <v>5915373</v>
          </cell>
          <cell r="B25126" t="str">
            <v>Carga, manobra e descarga de materiais diversos em caminhão carroceria com capacidade de 7 t e com guindauto com capacidade de elevação de 6,2 t</v>
          </cell>
          <cell r="C25126" t="str">
            <v>t</v>
          </cell>
          <cell r="D25126">
            <v>18.43</v>
          </cell>
          <cell r="E25126" t="str">
            <v>DNIT - ABR/25</v>
          </cell>
        </row>
        <row r="25127">
          <cell r="A25127">
            <v>5914333</v>
          </cell>
          <cell r="B25127" t="str">
            <v>Carga, manobra e descarga de materiais diversos em caminhão carroceria de 15 t - carga e descarga com caminhão guindauto com capacidade de elevação de 6,2 t</v>
          </cell>
          <cell r="C25127" t="str">
            <v>t</v>
          </cell>
          <cell r="D25127">
            <v>33.17</v>
          </cell>
          <cell r="E25127" t="str">
            <v>DNIT - ABR/25</v>
          </cell>
        </row>
        <row r="25128">
          <cell r="A25128">
            <v>5914655</v>
          </cell>
          <cell r="B25128" t="str">
            <v>Carga, manobra e descarga de materiais diversos em caminhão carroceria de 15 t - carga e descarga manuais</v>
          </cell>
          <cell r="C25128" t="str">
            <v>t</v>
          </cell>
          <cell r="D25128">
            <v>36.18</v>
          </cell>
          <cell r="E25128" t="str">
            <v>DNIT - ABR/25</v>
          </cell>
        </row>
        <row r="25129">
          <cell r="A25129">
            <v>5915474</v>
          </cell>
          <cell r="B25129" t="str">
            <v>Carga, manobra e descarga de materiais diversos em caminhão carroceria de 5 t - carga e descarga manuais</v>
          </cell>
          <cell r="C25129" t="str">
            <v>t</v>
          </cell>
          <cell r="D25129">
            <v>35.17</v>
          </cell>
          <cell r="E25129" t="str">
            <v>DNIT - ABR/25</v>
          </cell>
        </row>
        <row r="25130">
          <cell r="A25130">
            <v>5914654</v>
          </cell>
          <cell r="B25130" t="str">
            <v>Carga, manobra e descarga de materiais diversos em caminhão carroceria de 9 t - carga e descarga manuais</v>
          </cell>
          <cell r="C25130" t="str">
            <v>t</v>
          </cell>
          <cell r="D25130">
            <v>29.91</v>
          </cell>
          <cell r="E25130" t="str">
            <v>DNIT - ABR/25</v>
          </cell>
        </row>
        <row r="25131">
          <cell r="A25131">
            <v>5914686</v>
          </cell>
          <cell r="B25131" t="str">
            <v>Carga, manobra e descarga de materiais metálicos e acessórios diversos com locomotiva diesel-elétrica em vagão fechado com capacidade de 64 t - carga e descarga com carregadeira - bitola métrica</v>
          </cell>
          <cell r="C25131" t="str">
            <v>t</v>
          </cell>
          <cell r="D25131">
            <v>25.21</v>
          </cell>
          <cell r="E25131" t="str">
            <v>DNIT - ABR/25</v>
          </cell>
        </row>
        <row r="25132">
          <cell r="A25132">
            <v>5914685</v>
          </cell>
          <cell r="B25132" t="str">
            <v>Carga, manobra e descarga de materiais metálicos e acessórios diversos com locomotiva diesel-elétrica em vagão fechado com capacidade de 99 t - carga e descarga com carregadeira - bitola larga</v>
          </cell>
          <cell r="C25132" t="str">
            <v>t</v>
          </cell>
          <cell r="D25132">
            <v>25.64</v>
          </cell>
          <cell r="E25132" t="str">
            <v>DNIT - ABR/25</v>
          </cell>
        </row>
        <row r="25133">
          <cell r="A25133">
            <v>5914682</v>
          </cell>
          <cell r="B25133" t="str">
            <v>Carga, manobra e descarga de materiais metálicos para AMV de bitola larga, qualquer abertura, com locomotiva diesel-elétrica em vagão plataforma com capacidade de 98 t - carga e descarga com carregadeira - bitola larga</v>
          </cell>
          <cell r="C25133" t="str">
            <v>t</v>
          </cell>
          <cell r="D25133">
            <v>32.97</v>
          </cell>
          <cell r="E25133" t="str">
            <v>DNIT - ABR/25</v>
          </cell>
        </row>
        <row r="25134">
          <cell r="A25134">
            <v>5915019</v>
          </cell>
          <cell r="B25134" t="str">
            <v>Carga, manobra e descarga de materiais metálicos para AMV de bitola larga, qualquer abertura, em cavalo mecânico com semirreboque com capacidade de 32 t - carga e descarga com carregadeira</v>
          </cell>
          <cell r="C25134" t="str">
            <v>t</v>
          </cell>
          <cell r="D25134">
            <v>13.85</v>
          </cell>
          <cell r="E25134" t="str">
            <v>DNIT - ABR/25</v>
          </cell>
        </row>
        <row r="25135">
          <cell r="A25135">
            <v>5914683</v>
          </cell>
          <cell r="B25135" t="str">
            <v>Carga, manobra e descarga de materiais metálicos para AMV de bitola métrica, qualquer abertura, com locomotiva diesel-elétrica em vagão plataforma com capacidade de 82 t - carga e descarga com carregadeira - bitola métrica</v>
          </cell>
          <cell r="C25135" t="str">
            <v>t</v>
          </cell>
          <cell r="D25135">
            <v>37.46</v>
          </cell>
          <cell r="E25135" t="str">
            <v>DNIT - ABR/25</v>
          </cell>
        </row>
        <row r="25136">
          <cell r="A25136">
            <v>5915020</v>
          </cell>
          <cell r="B25136" t="str">
            <v>Carga, manobra e descarga de materiais metálicos para AMV de bitola métrica, qualquer abertura, em cavalo mecânico com semirreboque com capacidade de 32 t - carga e descarga com carregadeira</v>
          </cell>
          <cell r="C25136" t="str">
            <v>t</v>
          </cell>
          <cell r="D25136">
            <v>15.93</v>
          </cell>
          <cell r="E25136" t="str">
            <v>DNIT - ABR/25</v>
          </cell>
        </row>
        <row r="25137">
          <cell r="A25137">
            <v>5914684</v>
          </cell>
          <cell r="B25137" t="str">
            <v>Carga, manobra e descarga de materiais metálicos para AMV de bitola mista, qualquer abertura, com locomotiva diesel-elétrica e vagão plataforma com capacidade de 98 t - carga e descarga com carregadeira</v>
          </cell>
          <cell r="C25137" t="str">
            <v>t</v>
          </cell>
          <cell r="D25137">
            <v>28.57</v>
          </cell>
          <cell r="E25137" t="str">
            <v>DNIT - ABR/25</v>
          </cell>
        </row>
        <row r="25138">
          <cell r="A25138">
            <v>5915021</v>
          </cell>
          <cell r="B25138" t="str">
            <v>Carga, manobra e descarga de materiais metálicos para AMV de bitola mista, qualquer abertura, em cavalo mecânico com semirreboque com capacidade de 32 t - carga e descarga com carregadeira</v>
          </cell>
          <cell r="C25138" t="str">
            <v>t</v>
          </cell>
          <cell r="D25138">
            <v>12</v>
          </cell>
          <cell r="E25138" t="str">
            <v>DNIT - ABR/25</v>
          </cell>
        </row>
        <row r="25139">
          <cell r="A25139">
            <v>5914675</v>
          </cell>
          <cell r="B25139" t="str">
            <v>Carga, manobra e descarga de material demolido em caminhão basculante de 6 m³ - carga com carregadeira de 1,72 m³ e descarga livre</v>
          </cell>
          <cell r="C25139" t="str">
            <v>t</v>
          </cell>
          <cell r="D25139">
            <v>3.07</v>
          </cell>
          <cell r="E25139" t="str">
            <v>DNIT - ABR/25</v>
          </cell>
        </row>
        <row r="25140">
          <cell r="A25140">
            <v>5915433</v>
          </cell>
          <cell r="B25140" t="str">
            <v>Carga, manobra e descarga de material demolido em caminhão basculante de 6 m³ - carga manual e descarga livre</v>
          </cell>
          <cell r="C25140" t="str">
            <v>t</v>
          </cell>
          <cell r="D25140">
            <v>38.71</v>
          </cell>
          <cell r="E25140" t="str">
            <v>DNIT - ABR/25</v>
          </cell>
        </row>
        <row r="25141">
          <cell r="A25141">
            <v>5914304</v>
          </cell>
          <cell r="B25141" t="str">
            <v>Carga, manobra e descarga de material fresado em caminhão basculante de 10 m³ - fresagem contínua em espessura de 3 cm - carga com fresadora e descarga livre</v>
          </cell>
          <cell r="C25141" t="str">
            <v>t</v>
          </cell>
          <cell r="D25141">
            <v>3.53</v>
          </cell>
          <cell r="E25141" t="str">
            <v>DNIT - ABR/25</v>
          </cell>
        </row>
        <row r="25142">
          <cell r="A25142">
            <v>5914305</v>
          </cell>
          <cell r="B25142" t="str">
            <v>Carga, manobra e descarga de material fresado em caminhão basculante de 10 m³ - fresagem contínua em espessura de 4 cm - carga com fresadora e descarga livre</v>
          </cell>
          <cell r="C25142" t="str">
            <v>t</v>
          </cell>
          <cell r="D25142">
            <v>3.46</v>
          </cell>
          <cell r="E25142" t="str">
            <v>DNIT - ABR/25</v>
          </cell>
        </row>
        <row r="25143">
          <cell r="A25143">
            <v>5915440</v>
          </cell>
          <cell r="B25143" t="str">
            <v>Carga, manobra e descarga de material fresado em caminhão basculante de 10 m³ - fresagem contínua em espessura de 5 cm - carga com fresadora e descarga livre</v>
          </cell>
          <cell r="C25143" t="str">
            <v>t</v>
          </cell>
          <cell r="D25143">
            <v>3.1</v>
          </cell>
          <cell r="E25143" t="str">
            <v>DNIT - ABR/25</v>
          </cell>
        </row>
        <row r="25144">
          <cell r="A25144">
            <v>5914306</v>
          </cell>
          <cell r="B25144" t="str">
            <v>Carga, manobra e descarga de material fresado em caminhão basculante de 10 m³ - fresagem contínua em espessura de 6 cm - carga com fresadora e descarga livre</v>
          </cell>
          <cell r="C25144" t="str">
            <v>t</v>
          </cell>
          <cell r="D25144">
            <v>2.88</v>
          </cell>
          <cell r="E25144" t="str">
            <v>DNIT - ABR/25</v>
          </cell>
        </row>
        <row r="25145">
          <cell r="A25145">
            <v>5914307</v>
          </cell>
          <cell r="B25145" t="str">
            <v>Carga, manobra e descarga de material fresado em caminhão basculante de 10 m³ - fresagem contínua em espessura de 7 cm - carga com fresadora e descarga livre</v>
          </cell>
          <cell r="C25145" t="str">
            <v>t</v>
          </cell>
          <cell r="D25145">
            <v>2.73</v>
          </cell>
          <cell r="E25145" t="str">
            <v>DNIT - ABR/25</v>
          </cell>
        </row>
        <row r="25146">
          <cell r="A25146">
            <v>5914308</v>
          </cell>
          <cell r="B25146" t="str">
            <v>Carga, manobra e descarga de material fresado em caminhão basculante de 10 m³ - fresagem contínua em espessura de 8 cm - carga com fresadora e descarga livre</v>
          </cell>
          <cell r="C25146" t="str">
            <v>t</v>
          </cell>
          <cell r="D25146">
            <v>2.64</v>
          </cell>
          <cell r="E25146" t="str">
            <v>DNIT - ABR/25</v>
          </cell>
        </row>
        <row r="25147">
          <cell r="A25147">
            <v>5914309</v>
          </cell>
          <cell r="B25147" t="str">
            <v>Carga, manobra e descarga de material fresado em caminhão basculante de 10 m³ - fresagem descontínua em espessura de 3 cm - carga com fresadora e descarga livre</v>
          </cell>
          <cell r="C25147" t="str">
            <v>t</v>
          </cell>
          <cell r="D25147">
            <v>5.85</v>
          </cell>
          <cell r="E25147" t="str">
            <v>DNIT - ABR/25</v>
          </cell>
        </row>
        <row r="25148">
          <cell r="A25148">
            <v>5914310</v>
          </cell>
          <cell r="B25148" t="str">
            <v>Carga, manobra e descarga de material fresado em caminhão basculante de 10 m³ - fresagem descontínua em espessura de 4 cm - carga com fresadora e descarga livre</v>
          </cell>
          <cell r="C25148" t="str">
            <v>t</v>
          </cell>
          <cell r="D25148">
            <v>4.8899999999999997</v>
          </cell>
          <cell r="E25148" t="str">
            <v>DNIT - ABR/25</v>
          </cell>
        </row>
        <row r="25149">
          <cell r="A25149">
            <v>5914352</v>
          </cell>
          <cell r="B25149" t="str">
            <v>Carga, manobra e descarga de material fresado em caminhão basculante de 10 m³ - fresagem descontínua em espessura de 5 cm - carga com fresadora e descarga livre</v>
          </cell>
          <cell r="C25149" t="str">
            <v>t</v>
          </cell>
          <cell r="D25149">
            <v>4.3499999999999996</v>
          </cell>
          <cell r="E25149" t="str">
            <v>DNIT - ABR/25</v>
          </cell>
        </row>
        <row r="25150">
          <cell r="A25150">
            <v>5914311</v>
          </cell>
          <cell r="B25150" t="str">
            <v>Carga, manobra e descarga de material fresado em caminhão basculante de 10 m³ - fresagem descontínua em espessura de 6 cm - carga com fresadora e descarga livre</v>
          </cell>
          <cell r="C25150" t="str">
            <v>t</v>
          </cell>
          <cell r="D25150">
            <v>4</v>
          </cell>
          <cell r="E25150" t="str">
            <v>DNIT - ABR/25</v>
          </cell>
        </row>
        <row r="25151">
          <cell r="A25151">
            <v>5914312</v>
          </cell>
          <cell r="B25151" t="str">
            <v>Carga, manobra e descarga de material fresado em caminhão basculante de 10 m³ - fresagem descontínua em espessura de 7 cm - carga com fresadora e descarga livre</v>
          </cell>
          <cell r="C25151" t="str">
            <v>t</v>
          </cell>
          <cell r="D25151">
            <v>3.78</v>
          </cell>
          <cell r="E25151" t="str">
            <v>DNIT - ABR/25</v>
          </cell>
        </row>
        <row r="25152">
          <cell r="A25152">
            <v>5914313</v>
          </cell>
          <cell r="B25152" t="str">
            <v>Carga, manobra e descarga de material fresado em caminhão basculante de 10 m³ - fresagem descontínua em espessura de 8 cm - carga com fresadora e descarga livre</v>
          </cell>
          <cell r="C25152" t="str">
            <v>t</v>
          </cell>
          <cell r="D25152">
            <v>3.63</v>
          </cell>
          <cell r="E25152" t="str">
            <v>DNIT - ABR/25</v>
          </cell>
        </row>
        <row r="25153">
          <cell r="A25153">
            <v>5914339</v>
          </cell>
          <cell r="B25153" t="str">
            <v>Carga, manobra e descarga de material fresado em caminhão basculante de 6 m³ - fresagem descontínua em espessura de 5 cm - carga com fresadora e descarga livre</v>
          </cell>
          <cell r="C25153" t="str">
            <v>t</v>
          </cell>
          <cell r="D25153">
            <v>9.5500000000000007</v>
          </cell>
          <cell r="E25153" t="str">
            <v>DNIT - ABR/25</v>
          </cell>
        </row>
        <row r="25154">
          <cell r="A25154">
            <v>5914650</v>
          </cell>
          <cell r="B25154" t="str">
            <v>Carga, manobra e descarga de mistura betuminosa a frio em caminhão basculante de 10 m³ - carga em usina de 60 t/h (PMF) e descarga em vibroacabadora</v>
          </cell>
          <cell r="C25154" t="str">
            <v>t</v>
          </cell>
          <cell r="D25154">
            <v>11.13</v>
          </cell>
          <cell r="E25154" t="str">
            <v>DNIT - ABR/25</v>
          </cell>
        </row>
        <row r="25155">
          <cell r="A25155">
            <v>5914358</v>
          </cell>
          <cell r="B25155" t="str">
            <v>Carga, manobra e descarga de mistura betuminosa a frio em caminhão basculante de 6 m³ - carga em usina de 60 t/h (PMF) e descarga em vibroacabadora</v>
          </cell>
          <cell r="C25155" t="str">
            <v>t</v>
          </cell>
          <cell r="D25155">
            <v>9.01</v>
          </cell>
          <cell r="E25155" t="str">
            <v>DNIT - ABR/25</v>
          </cell>
        </row>
        <row r="25156">
          <cell r="A25156">
            <v>5915421</v>
          </cell>
          <cell r="B25156" t="str">
            <v>Carga, manobra e descarga de mistura betuminosa a frio em caminhão basculante de 6 m³ - carga em usina de 60 t/h (PMF) e descarga manual</v>
          </cell>
          <cell r="C25156" t="str">
            <v>t</v>
          </cell>
          <cell r="D25156">
            <v>26.02</v>
          </cell>
          <cell r="E25156" t="str">
            <v>DNIT - ABR/25</v>
          </cell>
        </row>
        <row r="25157">
          <cell r="A25157">
            <v>5914649</v>
          </cell>
          <cell r="B25157" t="str">
            <v>Carga, manobra e descarga de mistura betuminosa a quente em caminhão basculante de 10 m³ - carga em usina de asfalto 100/140 t/h e descarga em vibroacabadora</v>
          </cell>
          <cell r="C25157" t="str">
            <v>t</v>
          </cell>
          <cell r="D25157">
            <v>7.71</v>
          </cell>
          <cell r="E25157" t="str">
            <v>DNIT - ABR/25</v>
          </cell>
        </row>
        <row r="25158">
          <cell r="A25158">
            <v>5914643</v>
          </cell>
          <cell r="B25158" t="str">
            <v>Carga, manobra e descarga de mistura betuminosa a quente em caminhão basculante de 6 m³ - carga em usina de asfalto 100/140 t/h e descarga em vibroacabadora</v>
          </cell>
          <cell r="C25158" t="str">
            <v>t</v>
          </cell>
          <cell r="D25158">
            <v>5.43</v>
          </cell>
          <cell r="E25158" t="str">
            <v>DNIT - ABR/25</v>
          </cell>
        </row>
        <row r="25159">
          <cell r="A25159">
            <v>5914328</v>
          </cell>
          <cell r="B25159" t="str">
            <v>Carga, manobra e descarga de mistura betuminosa a quente em caminhão basculante de 6 m³ - carga em usina de asfalto 100/140 t/h e descarga manual</v>
          </cell>
          <cell r="C25159" t="str">
            <v>t</v>
          </cell>
          <cell r="D25159">
            <v>28.52</v>
          </cell>
          <cell r="E25159" t="str">
            <v>DNIT - ABR/25</v>
          </cell>
        </row>
        <row r="25160">
          <cell r="A25160">
            <v>5914610</v>
          </cell>
          <cell r="B25160" t="str">
            <v>Carga, manobra e descarga de mistura betuminosa a quente em caminhão com caçamba térmica de 6 m³ - carga em usina de asfalto de 100/140 t/h e descarga manual</v>
          </cell>
          <cell r="C25160" t="str">
            <v>t</v>
          </cell>
          <cell r="D25160">
            <v>28.21</v>
          </cell>
          <cell r="E25160" t="str">
            <v>DNIT - ABR/25</v>
          </cell>
        </row>
        <row r="25161">
          <cell r="A25161">
            <v>5915408</v>
          </cell>
          <cell r="B25161" t="str">
            <v>Carga, manobra e descarga de mistura reciclada com espuma de asfalto em caminhão basculante de 10 m³ - carga em usina de reciclagem a frio e descarga em vibroacabadora</v>
          </cell>
          <cell r="C25161" t="str">
            <v>t</v>
          </cell>
          <cell r="D25161">
            <v>5.57</v>
          </cell>
          <cell r="E25161" t="str">
            <v>DNIT - ABR/25</v>
          </cell>
        </row>
        <row r="25162">
          <cell r="A25162">
            <v>5915306</v>
          </cell>
          <cell r="B25162" t="str">
            <v>Carga, manobra e descarga de tetrápodes em cavalo mecânico com semirreboque com capacidade de 32 t - carga e descarga com guindaste</v>
          </cell>
          <cell r="C25162" t="str">
            <v>un</v>
          </cell>
          <cell r="D25162">
            <v>38.619999999999997</v>
          </cell>
          <cell r="E25162" t="str">
            <v>DNIT - ABR/25</v>
          </cell>
        </row>
        <row r="25163">
          <cell r="A25163">
            <v>5914708</v>
          </cell>
          <cell r="B25163" t="str">
            <v>Carga, manobra e descarga de TLS de TR45 de 120 m com locomotiva diesel-elétrica em vagão plataforma com capacidade de 82 t - carga e descarga com manipulador de TLS - bitola métrica</v>
          </cell>
          <cell r="C25163" t="str">
            <v>t</v>
          </cell>
          <cell r="D25163">
            <v>42.26</v>
          </cell>
          <cell r="E25163" t="str">
            <v>DNIT - ABR/25</v>
          </cell>
        </row>
        <row r="25164">
          <cell r="A25164">
            <v>5914687</v>
          </cell>
          <cell r="B25164" t="str">
            <v>Carga, manobra e descarga de TLS de TR45 de 120 m com locomotiva diesel-elétrica em vagão plataforma com capacidade de 98 t - carga e descarga com manipulador de TLS - bitola larga</v>
          </cell>
          <cell r="C25164" t="str">
            <v>t</v>
          </cell>
          <cell r="D25164">
            <v>42.7</v>
          </cell>
          <cell r="E25164" t="str">
            <v>DNIT - ABR/25</v>
          </cell>
        </row>
        <row r="25165">
          <cell r="A25165">
            <v>5914709</v>
          </cell>
          <cell r="B25165" t="str">
            <v>Carga, manobra e descarga de TLS de TR45 de 240 m com locomotiva diesel-elétrica em vagão plataforma com capacidade de 82 t - carga e descarga com manipulador de TLS - bitola métrica</v>
          </cell>
          <cell r="C25165" t="str">
            <v>t</v>
          </cell>
          <cell r="D25165">
            <v>46.39</v>
          </cell>
          <cell r="E25165" t="str">
            <v>DNIT - ABR/25</v>
          </cell>
        </row>
        <row r="25166">
          <cell r="A25166">
            <v>5914688</v>
          </cell>
          <cell r="B25166" t="str">
            <v>Carga, manobra e descarga de TLS de TR45 de 240 m com locomotiva diesel-elétrica em vagão plataforma com capacidade de 98 t - carga e descarga com manipulador de TLS - bitola larga</v>
          </cell>
          <cell r="C25166" t="str">
            <v>t</v>
          </cell>
          <cell r="D25166">
            <v>46.31</v>
          </cell>
          <cell r="E25166" t="str">
            <v>DNIT - ABR/25</v>
          </cell>
        </row>
        <row r="25167">
          <cell r="A25167">
            <v>5914695</v>
          </cell>
          <cell r="B25167" t="str">
            <v>Carga, manobra e descarga de TLS de TR57 de 120 m com locomotiva diesel-elétrica em vagão plataforma com capacidade de 82 t - carga e descarga com manipulador de TLS - bitola métrica</v>
          </cell>
          <cell r="C25167" t="str">
            <v>t</v>
          </cell>
          <cell r="D25167">
            <v>33.159999999999997</v>
          </cell>
          <cell r="E25167" t="str">
            <v>DNIT - ABR/25</v>
          </cell>
        </row>
        <row r="25168">
          <cell r="A25168">
            <v>5914689</v>
          </cell>
          <cell r="B25168" t="str">
            <v>Carga, manobra e descarga de TLS de TR57 de 120 m com locomotiva diesel-elétrica em vagão plataforma com capacidade de 98 t - carga e descarga com manipulador de TLS - bitola larga</v>
          </cell>
          <cell r="C25168" t="str">
            <v>t</v>
          </cell>
          <cell r="D25168">
            <v>33.51</v>
          </cell>
          <cell r="E25168" t="str">
            <v>DNIT - ABR/25</v>
          </cell>
        </row>
        <row r="25169">
          <cell r="A25169">
            <v>5914696</v>
          </cell>
          <cell r="B25169" t="str">
            <v>Carga, manobra e descarga de TLS de TR57 de 240 m com locomotiva diesel-elétrica em vagão plataforma com capacidade de 82 t - carga e descarga com manipulador de TLS - bitola métrica</v>
          </cell>
          <cell r="C25169" t="str">
            <v>t</v>
          </cell>
          <cell r="D25169">
            <v>36.4</v>
          </cell>
          <cell r="E25169" t="str">
            <v>DNIT - ABR/25</v>
          </cell>
        </row>
        <row r="25170">
          <cell r="A25170">
            <v>5914690</v>
          </cell>
          <cell r="B25170" t="str">
            <v>Carga, manobra e descarga de TLS de TR57 de 240 m com locomotiva diesel-elétrica em vagão plataforma com capacidade de 98 t - carga e descarga com manipulador de TLS - bitola larga</v>
          </cell>
          <cell r="C25170" t="str">
            <v>t</v>
          </cell>
          <cell r="D25170">
            <v>36.33</v>
          </cell>
          <cell r="E25170" t="str">
            <v>DNIT - ABR/25</v>
          </cell>
        </row>
        <row r="25171">
          <cell r="A25171">
            <v>5914697</v>
          </cell>
          <cell r="B25171" t="str">
            <v>Carga, manobra e descarga de TLS de TR68 de 120 m com locomotiva diesel-elétrica em vagão plataforma com capacidade de 82 t - carga e descarga com manipulador de TLS - bitola métrica</v>
          </cell>
          <cell r="C25171" t="str">
            <v>t</v>
          </cell>
          <cell r="D25171">
            <v>27.99</v>
          </cell>
          <cell r="E25171" t="str">
            <v>DNIT - ABR/25</v>
          </cell>
        </row>
        <row r="25172">
          <cell r="A25172">
            <v>5914691</v>
          </cell>
          <cell r="B25172" t="str">
            <v>Carga, manobra e descarga de TLS de TR68 de 120 m com locomotiva diesel-elétrica em vagão plataforma com capacidade de 98 t - carga e descarga com manipulador de TLS - bitola larga</v>
          </cell>
          <cell r="C25172" t="str">
            <v>t</v>
          </cell>
          <cell r="D25172">
            <v>28.28</v>
          </cell>
          <cell r="E25172" t="str">
            <v>DNIT - ABR/25</v>
          </cell>
        </row>
        <row r="25173">
          <cell r="A25173">
            <v>5914698</v>
          </cell>
          <cell r="B25173" t="str">
            <v>Carga, manobra e descarga de TLS de TR68 de 240 m com locomotiva diesel-elétrica em vagão plataforma com capacidade de 82 t - carga e descarga com manipulador de TLS - bitola métrica</v>
          </cell>
          <cell r="C25173" t="str">
            <v>t</v>
          </cell>
          <cell r="D25173">
            <v>30.72</v>
          </cell>
          <cell r="E25173" t="str">
            <v>DNIT - ABR/25</v>
          </cell>
        </row>
        <row r="25174">
          <cell r="A25174">
            <v>5914692</v>
          </cell>
          <cell r="B25174" t="str">
            <v>Carga, manobra e descarga de TLS de TR68 de 240 m com locomotiva diesel-elétrica em vagão plataforma com capacidade de 98 t - carga e descarga com manipulador de TLS - bitola larga</v>
          </cell>
          <cell r="C25174" t="str">
            <v>t</v>
          </cell>
          <cell r="D25174">
            <v>30.67</v>
          </cell>
          <cell r="E25174" t="str">
            <v>DNIT - ABR/25</v>
          </cell>
        </row>
        <row r="25175">
          <cell r="A25175">
            <v>5914699</v>
          </cell>
          <cell r="B25175" t="str">
            <v>Carga, manobra e descarga de TLS de UIC60 de 120 m com locomotiva diesel-elétrica em vagão plataforma com capacidade de 82 t - carga e descarga com manipulador de TLS - bitola métrica</v>
          </cell>
          <cell r="C25175" t="str">
            <v>t</v>
          </cell>
          <cell r="D25175">
            <v>31.34</v>
          </cell>
          <cell r="E25175" t="str">
            <v>DNIT - ABR/25</v>
          </cell>
        </row>
        <row r="25176">
          <cell r="A25176">
            <v>5914693</v>
          </cell>
          <cell r="B25176" t="str">
            <v>Carga, manobra e descarga de TLS de UIC60 de 120 m com locomotiva diesel-elétrica em vagão plataforma com capacidade de 98 t - carga e descarga com manipulador de TLS - bitola larga</v>
          </cell>
          <cell r="C25176" t="str">
            <v>t</v>
          </cell>
          <cell r="D25176">
            <v>31.66</v>
          </cell>
          <cell r="E25176" t="str">
            <v>DNIT - ABR/25</v>
          </cell>
        </row>
        <row r="25177">
          <cell r="A25177">
            <v>5914700</v>
          </cell>
          <cell r="B25177" t="str">
            <v>Carga, manobra e descarga de TLS de UIC60 de 240 m com locomotiva diesel-elétrica em vagão plataforma com capacidade de 82 t - carga e descarga com manipulador de TLS - bitola métrica</v>
          </cell>
          <cell r="C25177" t="str">
            <v>t</v>
          </cell>
          <cell r="D25177">
            <v>34.4</v>
          </cell>
          <cell r="E25177" t="str">
            <v>DNIT - ABR/25</v>
          </cell>
        </row>
        <row r="25178">
          <cell r="A25178">
            <v>5914694</v>
          </cell>
          <cell r="B25178" t="str">
            <v>Carga, manobra e descarga de TLS de UIC60 de 240 m com locomotiva diesel-elétrica em vagão plataforma com capacidade de 98 t - carga e descarga com manipulador de TLS - bitola larga</v>
          </cell>
          <cell r="C25178" t="str">
            <v>t</v>
          </cell>
          <cell r="D25178">
            <v>34.340000000000003</v>
          </cell>
          <cell r="E25178" t="str">
            <v>DNIT - ABR/25</v>
          </cell>
        </row>
        <row r="25179">
          <cell r="A25179">
            <v>5915441</v>
          </cell>
          <cell r="B25179" t="str">
            <v>Carga, manobra e descarga de trituração de galhos e troncos em caminhão basculante de 6 m³ - carga com trituradora e descarga livre</v>
          </cell>
          <cell r="C25179" t="str">
            <v>t</v>
          </cell>
          <cell r="D25179">
            <v>101.23</v>
          </cell>
          <cell r="E25179" t="str">
            <v>DNIT - ABR/25</v>
          </cell>
        </row>
        <row r="25180">
          <cell r="A25180">
            <v>5901639</v>
          </cell>
          <cell r="B25180" t="str">
            <v>Transporte com caminhão basculante com caçamba estanque com capacidade de 14 m³ - rodovia em leito natural</v>
          </cell>
          <cell r="C25180" t="str">
            <v>tkm</v>
          </cell>
          <cell r="D25180">
            <v>0.93</v>
          </cell>
          <cell r="E25180" t="str">
            <v>DNIT - ABR/25</v>
          </cell>
        </row>
        <row r="25181">
          <cell r="A25181">
            <v>5901638</v>
          </cell>
          <cell r="B25181" t="str">
            <v>Transporte com caminhão basculante com caçamba estanque com capacidade de 14 m³ - rodovia em revestimento primário</v>
          </cell>
          <cell r="C25181" t="str">
            <v>tkm</v>
          </cell>
          <cell r="D25181">
            <v>0.74</v>
          </cell>
          <cell r="E25181" t="str">
            <v>DNIT - ABR/25</v>
          </cell>
        </row>
        <row r="25182">
          <cell r="A25182">
            <v>5901640</v>
          </cell>
          <cell r="B25182" t="str">
            <v>Transporte com caminhão basculante com caçamba estanque com capacidade de 14 m³ - rodovia pavimentada</v>
          </cell>
          <cell r="C25182" t="str">
            <v>tkm</v>
          </cell>
          <cell r="D25182">
            <v>0.67</v>
          </cell>
          <cell r="E25182" t="str">
            <v>DNIT - ABR/25</v>
          </cell>
        </row>
        <row r="25183">
          <cell r="A25183">
            <v>5914359</v>
          </cell>
          <cell r="B25183" t="str">
            <v>Transporte com caminhão basculante de 10 m³ - rodovia em leito natural</v>
          </cell>
          <cell r="C25183" t="str">
            <v>tkm</v>
          </cell>
          <cell r="D25183">
            <v>1.22</v>
          </cell>
          <cell r="E25183" t="str">
            <v>DNIT - ABR/25</v>
          </cell>
        </row>
        <row r="25184">
          <cell r="A25184">
            <v>5914374</v>
          </cell>
          <cell r="B25184" t="str">
            <v>Transporte com caminhão basculante de 10 m³ - rodovia em revestimento primário</v>
          </cell>
          <cell r="C25184" t="str">
            <v>tkm</v>
          </cell>
          <cell r="D25184">
            <v>0.98</v>
          </cell>
          <cell r="E25184" t="str">
            <v>DNIT - ABR/25</v>
          </cell>
        </row>
        <row r="25185">
          <cell r="A25185">
            <v>5914389</v>
          </cell>
          <cell r="B25185" t="str">
            <v>Transporte com caminhão basculante de 10 m³ - rodovia pavimentada</v>
          </cell>
          <cell r="C25185" t="str">
            <v>tkm</v>
          </cell>
          <cell r="D25185">
            <v>0.79</v>
          </cell>
          <cell r="E25185" t="str">
            <v>DNIT - ABR/25</v>
          </cell>
        </row>
        <row r="25186">
          <cell r="A25186">
            <v>5915319</v>
          </cell>
          <cell r="B25186" t="str">
            <v>Transporte com caminhão basculante de 14 m³ - rodovia em leito natural</v>
          </cell>
          <cell r="C25186" t="str">
            <v>tkm</v>
          </cell>
          <cell r="D25186">
            <v>0.92</v>
          </cell>
          <cell r="E25186" t="str">
            <v>DNIT - ABR/25</v>
          </cell>
        </row>
        <row r="25187">
          <cell r="A25187">
            <v>5915320</v>
          </cell>
          <cell r="B25187" t="str">
            <v>Transporte com caminhão basculante de 14 m³ - rodovia em revestimento primário</v>
          </cell>
          <cell r="C25187" t="str">
            <v>tkm</v>
          </cell>
          <cell r="D25187">
            <v>0.74</v>
          </cell>
          <cell r="E25187" t="str">
            <v>DNIT - ABR/25</v>
          </cell>
        </row>
        <row r="25188">
          <cell r="A25188">
            <v>5915321</v>
          </cell>
          <cell r="B25188" t="str">
            <v>Transporte com caminhão basculante de 14 m³ - rodovia pavimentada</v>
          </cell>
          <cell r="C25188" t="str">
            <v>tkm</v>
          </cell>
          <cell r="D25188">
            <v>0.67</v>
          </cell>
          <cell r="E25188" t="str">
            <v>DNIT - ABR/25</v>
          </cell>
        </row>
        <row r="25189">
          <cell r="A25189">
            <v>5914314</v>
          </cell>
          <cell r="B25189" t="str">
            <v>Transporte com caminhão basculante de 6 m³ - rodovia em leito natural</v>
          </cell>
          <cell r="C25189" t="str">
            <v>tkm</v>
          </cell>
          <cell r="D25189">
            <v>1.29</v>
          </cell>
          <cell r="E25189" t="str">
            <v>DNIT - ABR/25</v>
          </cell>
        </row>
        <row r="25190">
          <cell r="A25190">
            <v>5914329</v>
          </cell>
          <cell r="B25190" t="str">
            <v>Transporte com caminhão basculante de 6 m³ - rodovia em revestimento primário</v>
          </cell>
          <cell r="C25190" t="str">
            <v>tkm</v>
          </cell>
          <cell r="D25190">
            <v>1.03</v>
          </cell>
          <cell r="E25190" t="str">
            <v>DNIT - ABR/25</v>
          </cell>
        </row>
        <row r="25191">
          <cell r="A25191">
            <v>5914344</v>
          </cell>
          <cell r="B25191" t="str">
            <v>Transporte com caminhão basculante de 6 m³ - rodovia pavimentada</v>
          </cell>
          <cell r="C25191" t="str">
            <v>tkm</v>
          </cell>
          <cell r="D25191">
            <v>0.83</v>
          </cell>
          <cell r="E25191" t="str">
            <v>DNIT - ABR/25</v>
          </cell>
        </row>
        <row r="25192">
          <cell r="A25192">
            <v>5914539</v>
          </cell>
          <cell r="B25192" t="str">
            <v>Transporte com caminhão betoneira - rodovia em leito natural</v>
          </cell>
          <cell r="C25192" t="str">
            <v>tkm</v>
          </cell>
          <cell r="D25192">
            <v>1.1200000000000001</v>
          </cell>
          <cell r="E25192" t="str">
            <v>DNIT - ABR/25</v>
          </cell>
        </row>
        <row r="25193">
          <cell r="A25193">
            <v>5914554</v>
          </cell>
          <cell r="B25193" t="str">
            <v>Transporte com caminhão betoneira - rodovia em revestimento primário</v>
          </cell>
          <cell r="C25193" t="str">
            <v>tkm</v>
          </cell>
          <cell r="D25193">
            <v>0.89</v>
          </cell>
          <cell r="E25193" t="str">
            <v>DNIT - ABR/25</v>
          </cell>
        </row>
        <row r="25194">
          <cell r="A25194">
            <v>5914569</v>
          </cell>
          <cell r="B25194" t="str">
            <v>Transporte com caminhão betoneira - rodovia pavimentada</v>
          </cell>
          <cell r="C25194" t="str">
            <v>tkm</v>
          </cell>
          <cell r="D25194">
            <v>0.73</v>
          </cell>
          <cell r="E25194" t="str">
            <v>DNIT - ABR/25</v>
          </cell>
        </row>
        <row r="25195">
          <cell r="A25195">
            <v>5915012</v>
          </cell>
          <cell r="B25195" t="str">
            <v>Transporte com caminhão carroceria com capacidade de 11,5 t e com guindauto com capacidade de elevação de 11,9 t - rodovia em leito natural</v>
          </cell>
          <cell r="C25195" t="str">
            <v>tkm</v>
          </cell>
          <cell r="D25195">
            <v>1.93</v>
          </cell>
          <cell r="E25195" t="str">
            <v>DNIT - ABR/25</v>
          </cell>
        </row>
        <row r="25196">
          <cell r="A25196">
            <v>5915013</v>
          </cell>
          <cell r="B25196" t="str">
            <v>Transporte com caminhão carroceria com capacidade de 11,5 t e com guindauto com capacidade de elevação de 11,9 t - rodovia em revestimento primário</v>
          </cell>
          <cell r="C25196" t="str">
            <v>tkm</v>
          </cell>
          <cell r="D25196">
            <v>1.55</v>
          </cell>
          <cell r="E25196" t="str">
            <v>DNIT - ABR/25</v>
          </cell>
        </row>
        <row r="25197">
          <cell r="A25197">
            <v>5915014</v>
          </cell>
          <cell r="B25197" t="str">
            <v>Transporte com caminhão carroceria com capacidade de 11,5 t e com guindauto com capacidade de elevação de 11,9 t - rodovia pavimentada</v>
          </cell>
          <cell r="C25197" t="str">
            <v>tkm</v>
          </cell>
          <cell r="D25197">
            <v>1.25</v>
          </cell>
          <cell r="E25197" t="str">
            <v>DNIT - ABR/25</v>
          </cell>
        </row>
        <row r="25198">
          <cell r="A25198">
            <v>5914584</v>
          </cell>
          <cell r="B25198" t="str">
            <v>Transporte com caminhão carroceria com capacidade de 7 t e com guindauto com capacidade de elevação de 6,2 t - rodovia em leito natural</v>
          </cell>
          <cell r="C25198" t="str">
            <v>tkm</v>
          </cell>
          <cell r="D25198">
            <v>2.64</v>
          </cell>
          <cell r="E25198" t="str">
            <v>DNIT - ABR/25</v>
          </cell>
        </row>
        <row r="25199">
          <cell r="A25199">
            <v>5914599</v>
          </cell>
          <cell r="B25199" t="str">
            <v>Transporte com caminhão carroceria com capacidade de 7 t e com guindauto com capacidade de elevação de 6,2 t - rodovia em revestimento primário</v>
          </cell>
          <cell r="C25199" t="str">
            <v>tkm</v>
          </cell>
          <cell r="D25199">
            <v>2.11</v>
          </cell>
          <cell r="E25199" t="str">
            <v>DNIT - ABR/25</v>
          </cell>
        </row>
        <row r="25200">
          <cell r="A25200">
            <v>5914614</v>
          </cell>
          <cell r="B25200" t="str">
            <v>Transporte com caminhão carroceria com capacidade de 7 t e com guindauto com capacidade de elevação de 6,2 t - rodovia pavimentada</v>
          </cell>
          <cell r="C25200" t="str">
            <v>tkm</v>
          </cell>
          <cell r="D25200">
            <v>1.71</v>
          </cell>
          <cell r="E25200" t="str">
            <v>DNIT - ABR/25</v>
          </cell>
        </row>
        <row r="25201">
          <cell r="A25201">
            <v>5914581</v>
          </cell>
          <cell r="B25201" t="str">
            <v>Transporte com caminhão carroceria com capacidade de 8,5 t e com guindauto com capacidade de elevação de 5,7 t - rodovia em leito natural</v>
          </cell>
          <cell r="C25201" t="str">
            <v>tkm</v>
          </cell>
          <cell r="D25201">
            <v>1.98</v>
          </cell>
          <cell r="E25201" t="str">
            <v>DNIT - ABR/25</v>
          </cell>
        </row>
        <row r="25202">
          <cell r="A25202">
            <v>5914582</v>
          </cell>
          <cell r="B25202" t="str">
            <v>Transporte com caminhão carroceria com capacidade de 8,5 t e com guindauto com capacidade de elevação de 5,7 t - rodovia em revestimento primário</v>
          </cell>
          <cell r="C25202" t="str">
            <v>tkm</v>
          </cell>
          <cell r="D25202">
            <v>1.59</v>
          </cell>
          <cell r="E25202" t="str">
            <v>DNIT - ABR/25</v>
          </cell>
        </row>
        <row r="25203">
          <cell r="A25203">
            <v>5914583</v>
          </cell>
          <cell r="B25203" t="str">
            <v>Transporte com caminhão carroceria com capacidade de 8,5 t e com guindauto com capacidade de elevação de 5,7 t - rodovia pavimentada</v>
          </cell>
          <cell r="C25203" t="str">
            <v>tkm</v>
          </cell>
          <cell r="D25203">
            <v>1.29</v>
          </cell>
          <cell r="E25203" t="str">
            <v>DNIT - ABR/25</v>
          </cell>
        </row>
        <row r="25204">
          <cell r="A25204">
            <v>5914449</v>
          </cell>
          <cell r="B25204" t="str">
            <v>Transporte com caminhão carroceria de 15 t - rodovia em leito natural</v>
          </cell>
          <cell r="C25204" t="str">
            <v>tkm</v>
          </cell>
          <cell r="D25204">
            <v>1.08</v>
          </cell>
          <cell r="E25204" t="str">
            <v>DNIT - ABR/25</v>
          </cell>
        </row>
        <row r="25205">
          <cell r="A25205">
            <v>5914464</v>
          </cell>
          <cell r="B25205" t="str">
            <v>Transporte com caminhão carroceria de 15 t - rodovia em revestimento primário</v>
          </cell>
          <cell r="C25205" t="str">
            <v>tkm</v>
          </cell>
          <cell r="D25205">
            <v>0.86</v>
          </cell>
          <cell r="E25205" t="str">
            <v>DNIT - ABR/25</v>
          </cell>
        </row>
        <row r="25206">
          <cell r="A25206">
            <v>5914479</v>
          </cell>
          <cell r="B25206" t="str">
            <v>Transporte com caminhão carroceria de 15 t - rodovia pavimentada</v>
          </cell>
          <cell r="C25206" t="str">
            <v>tkm</v>
          </cell>
          <cell r="D25206">
            <v>0.7</v>
          </cell>
          <cell r="E25206" t="str">
            <v>DNIT - ABR/25</v>
          </cell>
        </row>
        <row r="25207">
          <cell r="A25207">
            <v>5915322</v>
          </cell>
          <cell r="B25207" t="str">
            <v>Transporte com caminhão carroceria de 5 t - rodovia em leito natural</v>
          </cell>
          <cell r="C25207" t="str">
            <v>tkm</v>
          </cell>
          <cell r="D25207">
            <v>1.92</v>
          </cell>
          <cell r="E25207" t="str">
            <v>DNIT - ABR/25</v>
          </cell>
        </row>
        <row r="25208">
          <cell r="A25208">
            <v>5915323</v>
          </cell>
          <cell r="B25208" t="str">
            <v>Transporte com caminhão carroceria de 5 t - rodovia em revestimento primário</v>
          </cell>
          <cell r="C25208" t="str">
            <v>tkm</v>
          </cell>
          <cell r="D25208">
            <v>1.53</v>
          </cell>
          <cell r="E25208" t="str">
            <v>DNIT - ABR/25</v>
          </cell>
        </row>
        <row r="25209">
          <cell r="A25209">
            <v>5915324</v>
          </cell>
          <cell r="B25209" t="str">
            <v>Transporte com caminhão carroceria de 5 t - rodovia pavimentada</v>
          </cell>
          <cell r="C25209" t="str">
            <v>tkm</v>
          </cell>
          <cell r="D25209">
            <v>1.24</v>
          </cell>
          <cell r="E25209" t="str">
            <v>DNIT - ABR/25</v>
          </cell>
        </row>
        <row r="25210">
          <cell r="A25210">
            <v>5914404</v>
          </cell>
          <cell r="B25210" t="str">
            <v>Transporte com caminhão carroceria de 9 t - rodovia em leito natural</v>
          </cell>
          <cell r="C25210" t="str">
            <v>tkm</v>
          </cell>
          <cell r="D25210">
            <v>1.23</v>
          </cell>
          <cell r="E25210" t="str">
            <v>DNIT - ABR/25</v>
          </cell>
        </row>
        <row r="25211">
          <cell r="A25211">
            <v>5914419</v>
          </cell>
          <cell r="B25211" t="str">
            <v>Transporte com caminhão carroceria de 9 t - rodovia em revestimento primário</v>
          </cell>
          <cell r="C25211" t="str">
            <v>tkm</v>
          </cell>
          <cell r="D25211">
            <v>0.98</v>
          </cell>
          <cell r="E25211" t="str">
            <v>DNIT - ABR/25</v>
          </cell>
        </row>
        <row r="25212">
          <cell r="A25212">
            <v>5914434</v>
          </cell>
          <cell r="B25212" t="str">
            <v>Transporte com caminhão carroceria de 9 t - rodovia pavimentada</v>
          </cell>
          <cell r="C25212" t="str">
            <v>tkm</v>
          </cell>
          <cell r="D25212">
            <v>0.8</v>
          </cell>
          <cell r="E25212" t="str">
            <v>DNIT - ABR/25</v>
          </cell>
        </row>
        <row r="25213">
          <cell r="A25213">
            <v>5914635</v>
          </cell>
          <cell r="B25213" t="str">
            <v>Transporte com cavalo mecânico com semirreboque com capacidade de 20 t - rodovia em leito natural</v>
          </cell>
          <cell r="C25213" t="str">
            <v>tkm</v>
          </cell>
          <cell r="D25213">
            <v>1.27</v>
          </cell>
          <cell r="E25213" t="str">
            <v>DNIT - ABR/25</v>
          </cell>
        </row>
        <row r="25214">
          <cell r="A25214">
            <v>5914636</v>
          </cell>
          <cell r="B25214" t="str">
            <v>Transporte com cavalo mecânico com semirreboque com capacidade de 20 t - rodovia em revestimento primário</v>
          </cell>
          <cell r="C25214" t="str">
            <v>tkm</v>
          </cell>
          <cell r="D25214">
            <v>1.02</v>
          </cell>
          <cell r="E25214" t="str">
            <v>DNIT - ABR/25</v>
          </cell>
        </row>
        <row r="25215">
          <cell r="A25215">
            <v>5914637</v>
          </cell>
          <cell r="B25215" t="str">
            <v>Transporte com cavalo mecânico com semirreboque com capacidade de 20 t - rodovia pavimentada</v>
          </cell>
          <cell r="C25215" t="str">
            <v>tkm</v>
          </cell>
          <cell r="D25215">
            <v>0.82</v>
          </cell>
          <cell r="E25215" t="str">
            <v>DNIT - ABR/25</v>
          </cell>
        </row>
        <row r="25216">
          <cell r="A25216">
            <v>5914638</v>
          </cell>
          <cell r="B25216" t="str">
            <v>Transporte com cavalo mecânico com semirreboque com capacidade de 32 t - rodovia em leito natural</v>
          </cell>
          <cell r="C25216" t="str">
            <v>tkm</v>
          </cell>
          <cell r="D25216">
            <v>0.88</v>
          </cell>
          <cell r="E25216" t="str">
            <v>DNIT - ABR/25</v>
          </cell>
        </row>
        <row r="25217">
          <cell r="A25217">
            <v>5914639</v>
          </cell>
          <cell r="B25217" t="str">
            <v>Transporte com cavalo mecânico com semirreboque com capacidade de 32 t - rodovia em revestimento primário</v>
          </cell>
          <cell r="C25217" t="str">
            <v>tkm</v>
          </cell>
          <cell r="D25217">
            <v>0.7</v>
          </cell>
          <cell r="E25217" t="str">
            <v>DNIT - ABR/25</v>
          </cell>
        </row>
        <row r="25218">
          <cell r="A25218">
            <v>5914640</v>
          </cell>
          <cell r="B25218" t="str">
            <v>Transporte com cavalo mecânico com semirreboque com capacidade de 32 t - rodovia pavimentada</v>
          </cell>
          <cell r="C25218" t="str">
            <v>tkm</v>
          </cell>
          <cell r="D25218">
            <v>0.56999999999999995</v>
          </cell>
          <cell r="E25218" t="str">
            <v>DNIT - ABR/25</v>
          </cell>
        </row>
        <row r="25219">
          <cell r="A25219">
            <v>5915466</v>
          </cell>
          <cell r="B25219" t="str">
            <v>Transporte de água com caminhão tanque de 10.000 l - rodovia em leito natural</v>
          </cell>
          <cell r="C25219" t="str">
            <v>tkm</v>
          </cell>
          <cell r="D25219">
            <v>2.06</v>
          </cell>
          <cell r="E25219" t="str">
            <v>DNIT - ABR/25</v>
          </cell>
        </row>
        <row r="25220">
          <cell r="A25220">
            <v>5915467</v>
          </cell>
          <cell r="B25220" t="str">
            <v>Transporte de água com caminhão tanque de 10.000 l - rodovia em revestimento primário</v>
          </cell>
          <cell r="C25220" t="str">
            <v>tkm</v>
          </cell>
          <cell r="D25220">
            <v>1.65</v>
          </cell>
          <cell r="E25220" t="str">
            <v>DNIT - ABR/25</v>
          </cell>
        </row>
        <row r="25221">
          <cell r="A25221">
            <v>5915468</v>
          </cell>
          <cell r="B25221" t="str">
            <v>Transporte de água com caminhão tanque de 10.000 l - rodovia pavimentada</v>
          </cell>
          <cell r="C25221" t="str">
            <v>tkm</v>
          </cell>
          <cell r="D25221">
            <v>1.34</v>
          </cell>
          <cell r="E25221" t="str">
            <v>DNIT - ABR/25</v>
          </cell>
        </row>
        <row r="25222">
          <cell r="A25222">
            <v>5914617</v>
          </cell>
          <cell r="B25222" t="str">
            <v>Transporte de água com caminhão tanque de 13.000 l - rodovia em leito natural</v>
          </cell>
          <cell r="C25222" t="str">
            <v>tkm</v>
          </cell>
          <cell r="D25222">
            <v>1.59</v>
          </cell>
          <cell r="E25222" t="str">
            <v>DNIT - ABR/25</v>
          </cell>
        </row>
        <row r="25223">
          <cell r="A25223">
            <v>5914618</v>
          </cell>
          <cell r="B25223" t="str">
            <v>Transporte de água com caminhão tanque de 13.000 l - rodovia em revestimento primário</v>
          </cell>
          <cell r="C25223" t="str">
            <v>tkm</v>
          </cell>
          <cell r="D25223">
            <v>1.27</v>
          </cell>
          <cell r="E25223" t="str">
            <v>DNIT - ABR/25</v>
          </cell>
        </row>
        <row r="25224">
          <cell r="A25224">
            <v>5914619</v>
          </cell>
          <cell r="B25224" t="str">
            <v>Transporte de água com caminhão tanque de 13.000 l - rodovia pavimentada</v>
          </cell>
          <cell r="C25224" t="str">
            <v>tkm</v>
          </cell>
          <cell r="D25224">
            <v>1.03</v>
          </cell>
          <cell r="E25224" t="str">
            <v>DNIT - ABR/25</v>
          </cell>
        </row>
        <row r="25225">
          <cell r="A25225">
            <v>5915451</v>
          </cell>
          <cell r="B25225" t="str">
            <v>Transporte de água com caminhão tanque de 6.000 l - rodovia em leito natural</v>
          </cell>
          <cell r="C25225" t="str">
            <v>tkm</v>
          </cell>
          <cell r="D25225">
            <v>2.61</v>
          </cell>
          <cell r="E25225" t="str">
            <v>DNIT - ABR/25</v>
          </cell>
        </row>
        <row r="25226">
          <cell r="A25226">
            <v>5915452</v>
          </cell>
          <cell r="B25226" t="str">
            <v>Transporte de água com caminhão tanque de 6.000 l - rodovia em revestimento primário</v>
          </cell>
          <cell r="C25226" t="str">
            <v>tkm</v>
          </cell>
          <cell r="D25226">
            <v>2.09</v>
          </cell>
          <cell r="E25226" t="str">
            <v>DNIT - ABR/25</v>
          </cell>
        </row>
        <row r="25227">
          <cell r="A25227">
            <v>5915453</v>
          </cell>
          <cell r="B25227" t="str">
            <v>Transporte de água com caminhão tanque de 6.000 l - rodovia pavimentada</v>
          </cell>
          <cell r="C25227" t="str">
            <v>tkm</v>
          </cell>
          <cell r="D25227">
            <v>1.69</v>
          </cell>
          <cell r="E25227" t="str">
            <v>DNIT - ABR/25</v>
          </cell>
        </row>
        <row r="25228">
          <cell r="A25228">
            <v>5915448</v>
          </cell>
          <cell r="B25228" t="str">
            <v>Transporte de água com caminhão tanque de 8.000 l - rodovia em leito natural</v>
          </cell>
          <cell r="C25228" t="str">
            <v>tkm</v>
          </cell>
          <cell r="D25228">
            <v>2.02</v>
          </cell>
          <cell r="E25228" t="str">
            <v>DNIT - ABR/25</v>
          </cell>
        </row>
        <row r="25229">
          <cell r="A25229">
            <v>5915449</v>
          </cell>
          <cell r="B25229" t="str">
            <v>Transporte de água com caminhão tanque de 8.000 l - rodovia em revestimento primário</v>
          </cell>
          <cell r="C25229" t="str">
            <v>tkm</v>
          </cell>
          <cell r="D25229">
            <v>1.61</v>
          </cell>
          <cell r="E25229" t="str">
            <v>DNIT - ABR/25</v>
          </cell>
        </row>
        <row r="25230">
          <cell r="A25230">
            <v>5915450</v>
          </cell>
          <cell r="B25230" t="str">
            <v>Transporte de água com caminhão tanque de 8.000 l - rodovia pavimentada</v>
          </cell>
          <cell r="C25230" t="str">
            <v>tkm</v>
          </cell>
          <cell r="D25230">
            <v>1.31</v>
          </cell>
          <cell r="E25230" t="str">
            <v>DNIT - ABR/25</v>
          </cell>
        </row>
        <row r="25231">
          <cell r="A25231">
            <v>5901641</v>
          </cell>
          <cell r="B25231" t="str">
            <v>Transporte de areia fina com draga hopper - capacidade da cisterna de 1.000 m³</v>
          </cell>
          <cell r="C25231" t="str">
            <v>m³km</v>
          </cell>
          <cell r="D25231">
            <v>1.93</v>
          </cell>
          <cell r="E25231" t="str">
            <v>DNIT - ABR/25</v>
          </cell>
        </row>
        <row r="25232">
          <cell r="A25232">
            <v>5901642</v>
          </cell>
          <cell r="B25232" t="str">
            <v>Transporte de areia fina com draga hopper - capacidade da cisterna de 10.000 m³</v>
          </cell>
          <cell r="C25232" t="str">
            <v>m³km</v>
          </cell>
          <cell r="D25232">
            <v>0.49</v>
          </cell>
          <cell r="E25232" t="str">
            <v>DNIT - ABR/25</v>
          </cell>
        </row>
        <row r="25233">
          <cell r="A25233">
            <v>5901643</v>
          </cell>
          <cell r="B25233" t="str">
            <v>Transporte de areia fina com draga hopper - capacidade da cisterna de 15.000 m³</v>
          </cell>
          <cell r="C25233" t="str">
            <v>m³km</v>
          </cell>
          <cell r="D25233">
            <v>0.46</v>
          </cell>
          <cell r="E25233" t="str">
            <v>DNIT - ABR/25</v>
          </cell>
        </row>
        <row r="25234">
          <cell r="A25234">
            <v>5901644</v>
          </cell>
          <cell r="B25234" t="str">
            <v>Transporte de areia fina com draga hopper - capacidade da cisterna de 2.000 m³</v>
          </cell>
          <cell r="C25234" t="str">
            <v>m³km</v>
          </cell>
          <cell r="D25234">
            <v>1.1399999999999999</v>
          </cell>
          <cell r="E25234" t="str">
            <v>DNIT - ABR/25</v>
          </cell>
        </row>
        <row r="25235">
          <cell r="A25235">
            <v>5901645</v>
          </cell>
          <cell r="B25235" t="str">
            <v>Transporte de areia fina com draga hopper - capacidade da cisterna de 20.000 m³</v>
          </cell>
          <cell r="C25235" t="str">
            <v>m³km</v>
          </cell>
          <cell r="D25235">
            <v>0.45</v>
          </cell>
          <cell r="E25235" t="str">
            <v>DNIT - ABR/25</v>
          </cell>
        </row>
        <row r="25236">
          <cell r="A25236">
            <v>5901646</v>
          </cell>
          <cell r="B25236" t="str">
            <v>Transporte de areia fina com draga hopper - capacidade da cisterna de 3.000 m³</v>
          </cell>
          <cell r="C25236" t="str">
            <v>m³km</v>
          </cell>
          <cell r="D25236">
            <v>0.9</v>
          </cell>
          <cell r="E25236" t="str">
            <v>DNIT - ABR/25</v>
          </cell>
        </row>
        <row r="25237">
          <cell r="A25237">
            <v>5901647</v>
          </cell>
          <cell r="B25237" t="str">
            <v>Transporte de areia fina com draga hopper - capacidade da cisterna de 4.000 m³</v>
          </cell>
          <cell r="C25237" t="str">
            <v>m³km</v>
          </cell>
          <cell r="D25237">
            <v>0.77</v>
          </cell>
          <cell r="E25237" t="str">
            <v>DNIT - ABR/25</v>
          </cell>
        </row>
        <row r="25238">
          <cell r="A25238">
            <v>5901648</v>
          </cell>
          <cell r="B25238" t="str">
            <v>Transporte de areia fina com draga hopper - capacidade da cisterna de 5.000 m³</v>
          </cell>
          <cell r="C25238" t="str">
            <v>m³km</v>
          </cell>
          <cell r="D25238">
            <v>0.68</v>
          </cell>
          <cell r="E25238" t="str">
            <v>DNIT - ABR/25</v>
          </cell>
        </row>
        <row r="25239">
          <cell r="A25239">
            <v>5901649</v>
          </cell>
          <cell r="B25239" t="str">
            <v>Transporte de areia fina com draga hopper - capacidade da cisterna de 750 m³</v>
          </cell>
          <cell r="C25239" t="str">
            <v>m³km</v>
          </cell>
          <cell r="D25239">
            <v>2.81</v>
          </cell>
          <cell r="E25239" t="str">
            <v>DNIT - ABR/25</v>
          </cell>
        </row>
        <row r="25240">
          <cell r="A25240">
            <v>5901650</v>
          </cell>
          <cell r="B25240" t="str">
            <v>Transporte de areia grossa com draga hopper - capacidade da cisterna de 1.000 m³</v>
          </cell>
          <cell r="C25240" t="str">
            <v>m³km</v>
          </cell>
          <cell r="D25240">
            <v>1.88</v>
          </cell>
          <cell r="E25240" t="str">
            <v>DNIT - ABR/25</v>
          </cell>
        </row>
        <row r="25241">
          <cell r="A25241">
            <v>5901651</v>
          </cell>
          <cell r="B25241" t="str">
            <v>Transporte de areia grossa com draga hopper - capacidade da cisterna de 10.000 m³</v>
          </cell>
          <cell r="C25241" t="str">
            <v>m³km</v>
          </cell>
          <cell r="D25241">
            <v>0.48</v>
          </cell>
          <cell r="E25241" t="str">
            <v>DNIT - ABR/25</v>
          </cell>
        </row>
        <row r="25242">
          <cell r="A25242">
            <v>5901652</v>
          </cell>
          <cell r="B25242" t="str">
            <v>Transporte de areia grossa com draga hopper - capacidade da cisterna de 15.000 m³</v>
          </cell>
          <cell r="C25242" t="str">
            <v>m³km</v>
          </cell>
          <cell r="D25242">
            <v>0.45</v>
          </cell>
          <cell r="E25242" t="str">
            <v>DNIT - ABR/25</v>
          </cell>
        </row>
        <row r="25243">
          <cell r="A25243">
            <v>5901653</v>
          </cell>
          <cell r="B25243" t="str">
            <v>Transporte de areia grossa com draga hopper - capacidade da cisterna de 2.000 m³</v>
          </cell>
          <cell r="C25243" t="str">
            <v>m³km</v>
          </cell>
          <cell r="D25243">
            <v>1.1100000000000001</v>
          </cell>
          <cell r="E25243" t="str">
            <v>DNIT - ABR/25</v>
          </cell>
        </row>
        <row r="25244">
          <cell r="A25244">
            <v>5901654</v>
          </cell>
          <cell r="B25244" t="str">
            <v>Transporte de areia grossa com draga hopper - capacidade da cisterna de 20.000 m³</v>
          </cell>
          <cell r="C25244" t="str">
            <v>m³km</v>
          </cell>
          <cell r="D25244">
            <v>0.44</v>
          </cell>
          <cell r="E25244" t="str">
            <v>DNIT - ABR/25</v>
          </cell>
        </row>
        <row r="25245">
          <cell r="A25245">
            <v>5901655</v>
          </cell>
          <cell r="B25245" t="str">
            <v>Transporte de areia grossa com draga hopper - capacidade da cisterna de 3.000 m³</v>
          </cell>
          <cell r="C25245" t="str">
            <v>m³km</v>
          </cell>
          <cell r="D25245">
            <v>0.87</v>
          </cell>
          <cell r="E25245" t="str">
            <v>DNIT - ABR/25</v>
          </cell>
        </row>
        <row r="25246">
          <cell r="A25246">
            <v>5901656</v>
          </cell>
          <cell r="B25246" t="str">
            <v>Transporte de areia grossa com draga hopper - capacidade da cisterna de 4.000 m³</v>
          </cell>
          <cell r="C25246" t="str">
            <v>m³km</v>
          </cell>
          <cell r="D25246">
            <v>0.75</v>
          </cell>
          <cell r="E25246" t="str">
            <v>DNIT - ABR/25</v>
          </cell>
        </row>
        <row r="25247">
          <cell r="A25247">
            <v>5901657</v>
          </cell>
          <cell r="B25247" t="str">
            <v>Transporte de areia grossa com draga hopper - capacidade da cisterna de 5.000 m³</v>
          </cell>
          <cell r="C25247" t="str">
            <v>m³km</v>
          </cell>
          <cell r="D25247">
            <v>0.66</v>
          </cell>
          <cell r="E25247" t="str">
            <v>DNIT - ABR/25</v>
          </cell>
        </row>
        <row r="25248">
          <cell r="A25248">
            <v>5901658</v>
          </cell>
          <cell r="B25248" t="str">
            <v>Transporte de areia grossa com draga hopper - capacidade da cisterna de 750 m³</v>
          </cell>
          <cell r="C25248" t="str">
            <v>m³km</v>
          </cell>
          <cell r="D25248">
            <v>2.74</v>
          </cell>
          <cell r="E25248" t="str">
            <v>DNIT - ABR/25</v>
          </cell>
        </row>
        <row r="25249">
          <cell r="A25249">
            <v>5901659</v>
          </cell>
          <cell r="B25249" t="str">
            <v>Transporte de areia média com draga hopper - capacidade da cisterna de 1.000 m³</v>
          </cell>
          <cell r="C25249" t="str">
            <v>m³km</v>
          </cell>
          <cell r="D25249">
            <v>1.9</v>
          </cell>
          <cell r="E25249" t="str">
            <v>DNIT - ABR/25</v>
          </cell>
        </row>
        <row r="25250">
          <cell r="A25250">
            <v>5901660</v>
          </cell>
          <cell r="B25250" t="str">
            <v>Transporte de areia média com draga hopper - capacidade da cisterna de 10.000 m³</v>
          </cell>
          <cell r="C25250" t="str">
            <v>m³km</v>
          </cell>
          <cell r="D25250">
            <v>0.49</v>
          </cell>
          <cell r="E25250" t="str">
            <v>DNIT - ABR/25</v>
          </cell>
        </row>
        <row r="25251">
          <cell r="A25251">
            <v>5901661</v>
          </cell>
          <cell r="B25251" t="str">
            <v>Transporte de areia média com draga hopper - capacidade da cisterna de 15.000 m³</v>
          </cell>
          <cell r="C25251" t="str">
            <v>m³km</v>
          </cell>
          <cell r="D25251">
            <v>0.46</v>
          </cell>
          <cell r="E25251" t="str">
            <v>DNIT - ABR/25</v>
          </cell>
        </row>
        <row r="25252">
          <cell r="A25252">
            <v>5901662</v>
          </cell>
          <cell r="B25252" t="str">
            <v>Transporte de areia média com draga hopper - capacidade da cisterna de 2.000 m³</v>
          </cell>
          <cell r="C25252" t="str">
            <v>m³km</v>
          </cell>
          <cell r="D25252">
            <v>1.1200000000000001</v>
          </cell>
          <cell r="E25252" t="str">
            <v>DNIT - ABR/25</v>
          </cell>
        </row>
        <row r="25253">
          <cell r="A25253">
            <v>5901663</v>
          </cell>
          <cell r="B25253" t="str">
            <v>Transporte de areia média com draga hopper - capacidade da cisterna de 20.000 m³</v>
          </cell>
          <cell r="C25253" t="str">
            <v>m³km</v>
          </cell>
          <cell r="D25253">
            <v>0.44</v>
          </cell>
          <cell r="E25253" t="str">
            <v>DNIT - ABR/25</v>
          </cell>
        </row>
        <row r="25254">
          <cell r="A25254">
            <v>5901664</v>
          </cell>
          <cell r="B25254" t="str">
            <v>Transporte de areia média com draga hopper - capacidade da cisterna de 3.000 m³</v>
          </cell>
          <cell r="C25254" t="str">
            <v>m³km</v>
          </cell>
          <cell r="D25254">
            <v>0.88</v>
          </cell>
          <cell r="E25254" t="str">
            <v>DNIT - ABR/25</v>
          </cell>
        </row>
        <row r="25255">
          <cell r="A25255">
            <v>5901665</v>
          </cell>
          <cell r="B25255" t="str">
            <v>Transporte de areia média com draga hopper - capacidade da cisterna de 4.000 m³</v>
          </cell>
          <cell r="C25255" t="str">
            <v>m³km</v>
          </cell>
          <cell r="D25255">
            <v>0.76</v>
          </cell>
          <cell r="E25255" t="str">
            <v>DNIT - ABR/25</v>
          </cell>
        </row>
        <row r="25256">
          <cell r="A25256">
            <v>5901666</v>
          </cell>
          <cell r="B25256" t="str">
            <v>Transporte de areia média com draga hopper - capacidade da cisterna de 5.000 m³</v>
          </cell>
          <cell r="C25256" t="str">
            <v>m³km</v>
          </cell>
          <cell r="D25256">
            <v>0.67</v>
          </cell>
          <cell r="E25256" t="str">
            <v>DNIT - ABR/25</v>
          </cell>
        </row>
        <row r="25257">
          <cell r="A25257">
            <v>5901667</v>
          </cell>
          <cell r="B25257" t="str">
            <v>Transporte de areia média com draga hopper - capacidade da cisterna de 750 m³</v>
          </cell>
          <cell r="C25257" t="str">
            <v>m³km</v>
          </cell>
          <cell r="D25257">
            <v>2.77</v>
          </cell>
          <cell r="E25257" t="str">
            <v>DNIT - ABR/25</v>
          </cell>
        </row>
        <row r="25258">
          <cell r="A25258">
            <v>5914511</v>
          </cell>
          <cell r="B25258" t="str">
            <v>Transporte de barras de trilho de 12 m com locomotiva diesel-elétrica em vagão plataforma com capacidade de 82 t - bitola métrica</v>
          </cell>
          <cell r="C25258" t="str">
            <v>tkm</v>
          </cell>
          <cell r="D25258">
            <v>0.28000000000000003</v>
          </cell>
          <cell r="E25258" t="str">
            <v>DNIT - ABR/25</v>
          </cell>
        </row>
        <row r="25259">
          <cell r="A25259">
            <v>5914510</v>
          </cell>
          <cell r="B25259" t="str">
            <v>Transporte de barras de trilho de 12 m com locomotiva diesel-elétrica em vagão plataforma com capacidade de 98 t - bitola larga</v>
          </cell>
          <cell r="C25259" t="str">
            <v>tkm</v>
          </cell>
          <cell r="D25259">
            <v>0.25</v>
          </cell>
          <cell r="E25259" t="str">
            <v>DNIT - ABR/25</v>
          </cell>
        </row>
        <row r="25260">
          <cell r="A25260">
            <v>5906597</v>
          </cell>
          <cell r="B25260" t="str">
            <v>Transporte de blocos artificiais de concreto com 10 a 12 t para a execução de molhe com cavalo mecânico com semirreboque com capacidade de 32 t - rodovia em leito natural</v>
          </cell>
          <cell r="C25260" t="str">
            <v>unkm</v>
          </cell>
          <cell r="D25260">
            <v>14.16</v>
          </cell>
          <cell r="E25260" t="str">
            <v>DNIT - ABR/25</v>
          </cell>
        </row>
        <row r="25261">
          <cell r="A25261">
            <v>5906598</v>
          </cell>
          <cell r="B25261" t="str">
            <v>Transporte de blocos artificiais de concreto com 10 a 12 t para a execução de molhe com cavalo mecânico com semirreboque com capacidade de 32 t - rodovia em revestimento primário</v>
          </cell>
          <cell r="C25261" t="str">
            <v>unkm</v>
          </cell>
          <cell r="D25261">
            <v>11.33</v>
          </cell>
          <cell r="E25261" t="str">
            <v>DNIT - ABR/25</v>
          </cell>
        </row>
        <row r="25262">
          <cell r="A25262">
            <v>5906599</v>
          </cell>
          <cell r="B25262" t="str">
            <v>Transporte de blocos artificiais de concreto com 10 a 12 t para a execução de molhe com cavalo mecânico com semirreboque com capacidade de 32 t - rodovia pavimentada</v>
          </cell>
          <cell r="C25262" t="str">
            <v>unkm</v>
          </cell>
          <cell r="D25262">
            <v>9.19</v>
          </cell>
          <cell r="E25262" t="str">
            <v>DNIT - ABR/25</v>
          </cell>
        </row>
        <row r="25263">
          <cell r="A25263">
            <v>5906594</v>
          </cell>
          <cell r="B25263" t="str">
            <v>Transporte de blocos artificiais de concreto com 8 a 9 t para a execução de molhe com cavalo mecânico com semirreboque com capacidade de 32 t - rodovia em leito natural</v>
          </cell>
          <cell r="C25263" t="str">
            <v>unkm</v>
          </cell>
          <cell r="D25263">
            <v>9.44</v>
          </cell>
          <cell r="E25263" t="str">
            <v>DNIT - ABR/25</v>
          </cell>
        </row>
        <row r="25264">
          <cell r="A25264">
            <v>5906595</v>
          </cell>
          <cell r="B25264" t="str">
            <v>Transporte de blocos artificiais de concreto com 8 a 9 t para a execução de molhe com cavalo mecânico com semirreboque com capacidade de 32 t - rodovia em revestimento primário</v>
          </cell>
          <cell r="C25264" t="str">
            <v>unkm</v>
          </cell>
          <cell r="D25264">
            <v>7.55</v>
          </cell>
          <cell r="E25264" t="str">
            <v>DNIT - ABR/25</v>
          </cell>
        </row>
        <row r="25265">
          <cell r="A25265">
            <v>5906596</v>
          </cell>
          <cell r="B25265" t="str">
            <v>Transporte de blocos artificiais de concreto com 8 a 9 t para a execução de molhe com cavalo mecânico com semirreboque com capacidade de 32 t - rodovia pavimentada</v>
          </cell>
          <cell r="C25265" t="str">
            <v>unkm</v>
          </cell>
          <cell r="D25265">
            <v>6.13</v>
          </cell>
          <cell r="E25265" t="str">
            <v>DNIT - ABR/25</v>
          </cell>
        </row>
        <row r="25266">
          <cell r="A25266">
            <v>5901668</v>
          </cell>
          <cell r="B25266" t="str">
            <v>Transporte de cascalho com draga hopper - capacidade da cisterna de 1.000 m³</v>
          </cell>
          <cell r="C25266" t="str">
            <v>m³km</v>
          </cell>
          <cell r="D25266">
            <v>1.95</v>
          </cell>
          <cell r="E25266" t="str">
            <v>DNIT - ABR/25</v>
          </cell>
        </row>
        <row r="25267">
          <cell r="A25267">
            <v>5901669</v>
          </cell>
          <cell r="B25267" t="str">
            <v>Transporte de cascalho com draga hopper - capacidade da cisterna de 10.000 m³</v>
          </cell>
          <cell r="C25267" t="str">
            <v>m³km</v>
          </cell>
          <cell r="D25267">
            <v>0.5</v>
          </cell>
          <cell r="E25267" t="str">
            <v>DNIT - ABR/25</v>
          </cell>
        </row>
        <row r="25268">
          <cell r="A25268">
            <v>5901670</v>
          </cell>
          <cell r="B25268" t="str">
            <v>Transporte de cascalho com draga hopper - capacidade da cisterna de 15.000 m³</v>
          </cell>
          <cell r="C25268" t="str">
            <v>m³km</v>
          </cell>
          <cell r="D25268">
            <v>0.47</v>
          </cell>
          <cell r="E25268" t="str">
            <v>DNIT - ABR/25</v>
          </cell>
        </row>
        <row r="25269">
          <cell r="A25269">
            <v>5901671</v>
          </cell>
          <cell r="B25269" t="str">
            <v>Transporte de cascalho com draga hopper - capacidade da cisterna de 2.000 m³</v>
          </cell>
          <cell r="C25269" t="str">
            <v>m³km</v>
          </cell>
          <cell r="D25269">
            <v>1.1499999999999999</v>
          </cell>
          <cell r="E25269" t="str">
            <v>DNIT - ABR/25</v>
          </cell>
        </row>
        <row r="25270">
          <cell r="A25270">
            <v>5901672</v>
          </cell>
          <cell r="B25270" t="str">
            <v>Transporte de cascalho com draga hopper - capacidade da cisterna de 20.000 m³</v>
          </cell>
          <cell r="C25270" t="str">
            <v>m³km</v>
          </cell>
          <cell r="D25270">
            <v>0.45</v>
          </cell>
          <cell r="E25270" t="str">
            <v>DNIT - ABR/25</v>
          </cell>
        </row>
        <row r="25271">
          <cell r="A25271">
            <v>5901673</v>
          </cell>
          <cell r="B25271" t="str">
            <v>Transporte de cascalho com draga hopper - capacidade da cisterna de 3.000 m³</v>
          </cell>
          <cell r="C25271" t="str">
            <v>m³km</v>
          </cell>
          <cell r="D25271">
            <v>0.9</v>
          </cell>
          <cell r="E25271" t="str">
            <v>DNIT - ABR/25</v>
          </cell>
        </row>
        <row r="25272">
          <cell r="A25272">
            <v>5901674</v>
          </cell>
          <cell r="B25272" t="str">
            <v>Transporte de cascalho com draga hopper - capacidade da cisterna de 4.000 m³</v>
          </cell>
          <cell r="C25272" t="str">
            <v>m³km</v>
          </cell>
          <cell r="D25272">
            <v>0.78</v>
          </cell>
          <cell r="E25272" t="str">
            <v>DNIT - ABR/25</v>
          </cell>
        </row>
        <row r="25273">
          <cell r="A25273">
            <v>5901675</v>
          </cell>
          <cell r="B25273" t="str">
            <v>Transporte de cascalho com draga hopper - capacidade da cisterna de 5.000 m³</v>
          </cell>
          <cell r="C25273" t="str">
            <v>m³km</v>
          </cell>
          <cell r="D25273">
            <v>0.69</v>
          </cell>
          <cell r="E25273" t="str">
            <v>DNIT - ABR/25</v>
          </cell>
        </row>
        <row r="25274">
          <cell r="A25274">
            <v>5901676</v>
          </cell>
          <cell r="B25274" t="str">
            <v>Transporte de cascalho com draga hopper - capacidade da cisterna de 750 m³</v>
          </cell>
          <cell r="C25274" t="str">
            <v>m³km</v>
          </cell>
          <cell r="D25274">
            <v>2.84</v>
          </cell>
          <cell r="E25274" t="str">
            <v>DNIT - ABR/25</v>
          </cell>
        </row>
        <row r="25275">
          <cell r="A25275">
            <v>5901677</v>
          </cell>
          <cell r="B25275" t="str">
            <v>Transporte de cascalho fino com draga hopper - capacidade da cisterna de 1.000 m³</v>
          </cell>
          <cell r="C25275" t="str">
            <v>m³km</v>
          </cell>
          <cell r="D25275">
            <v>1.91</v>
          </cell>
          <cell r="E25275" t="str">
            <v>DNIT - ABR/25</v>
          </cell>
        </row>
        <row r="25276">
          <cell r="A25276">
            <v>5901678</v>
          </cell>
          <cell r="B25276" t="str">
            <v>Transporte de cascalho fino com draga hopper - capacidade da cisterna de 10.000 m³</v>
          </cell>
          <cell r="C25276" t="str">
            <v>m³km</v>
          </cell>
          <cell r="D25276">
            <v>0.49</v>
          </cell>
          <cell r="E25276" t="str">
            <v>DNIT - ABR/25</v>
          </cell>
        </row>
        <row r="25277">
          <cell r="A25277">
            <v>5901679</v>
          </cell>
          <cell r="B25277" t="str">
            <v>Transporte de cascalho fino com draga hopper - capacidade da cisterna de 15.000 m³</v>
          </cell>
          <cell r="C25277" t="str">
            <v>m³km</v>
          </cell>
          <cell r="D25277">
            <v>0.46</v>
          </cell>
          <cell r="E25277" t="str">
            <v>DNIT - ABR/25</v>
          </cell>
        </row>
        <row r="25278">
          <cell r="A25278">
            <v>5901680</v>
          </cell>
          <cell r="B25278" t="str">
            <v>Transporte de cascalho fino com draga hopper - capacidade da cisterna de 2.000 m³</v>
          </cell>
          <cell r="C25278" t="str">
            <v>m³km</v>
          </cell>
          <cell r="D25278">
            <v>1.1299999999999999</v>
          </cell>
          <cell r="E25278" t="str">
            <v>DNIT - ABR/25</v>
          </cell>
        </row>
        <row r="25279">
          <cell r="A25279">
            <v>5901681</v>
          </cell>
          <cell r="B25279" t="str">
            <v>Transporte de cascalho fino com draga hopper - capacidade da cisterna de 20.000 m³</v>
          </cell>
          <cell r="C25279" t="str">
            <v>m³km</v>
          </cell>
          <cell r="D25279">
            <v>0.45</v>
          </cell>
          <cell r="E25279" t="str">
            <v>DNIT - ABR/25</v>
          </cell>
        </row>
        <row r="25280">
          <cell r="A25280">
            <v>5901682</v>
          </cell>
          <cell r="B25280" t="str">
            <v>Transporte de cascalho fino com draga hopper - capacidade da cisterna de 3.000 m³</v>
          </cell>
          <cell r="C25280" t="str">
            <v>m³km</v>
          </cell>
          <cell r="D25280">
            <v>0.89</v>
          </cell>
          <cell r="E25280" t="str">
            <v>DNIT - ABR/25</v>
          </cell>
        </row>
        <row r="25281">
          <cell r="A25281">
            <v>5901683</v>
          </cell>
          <cell r="B25281" t="str">
            <v>Transporte de cascalho fino com draga hopper - capacidade da cisterna de 4.000 m³</v>
          </cell>
          <cell r="C25281" t="str">
            <v>m³km</v>
          </cell>
          <cell r="D25281">
            <v>0.77</v>
          </cell>
          <cell r="E25281" t="str">
            <v>DNIT - ABR/25</v>
          </cell>
        </row>
        <row r="25282">
          <cell r="A25282">
            <v>5901684</v>
          </cell>
          <cell r="B25282" t="str">
            <v>Transporte de cascalho fino com draga hopper - capacidade da cisterna de 5.000 m³</v>
          </cell>
          <cell r="C25282" t="str">
            <v>m³km</v>
          </cell>
          <cell r="D25282">
            <v>0.67</v>
          </cell>
          <cell r="E25282" t="str">
            <v>DNIT - ABR/25</v>
          </cell>
        </row>
        <row r="25283">
          <cell r="A25283">
            <v>5901685</v>
          </cell>
          <cell r="B25283" t="str">
            <v>Transporte de cascalho fino com draga hopper - capacidade da cisterna de 750 m³</v>
          </cell>
          <cell r="C25283" t="str">
            <v>m³km</v>
          </cell>
          <cell r="D25283">
            <v>2.78</v>
          </cell>
          <cell r="E25283" t="str">
            <v>DNIT - ABR/25</v>
          </cell>
        </row>
        <row r="25284">
          <cell r="A25284">
            <v>5914360</v>
          </cell>
          <cell r="B25284" t="str">
            <v>Transporte de cimento ou cal com caminhão distribuidor de 15 m³ - rodovia em leito natural</v>
          </cell>
          <cell r="C25284" t="str">
            <v>tkm</v>
          </cell>
          <cell r="D25284">
            <v>1.24</v>
          </cell>
          <cell r="E25284" t="str">
            <v>DNIT - ABR/25</v>
          </cell>
        </row>
        <row r="25285">
          <cell r="A25285">
            <v>5914361</v>
          </cell>
          <cell r="B25285" t="str">
            <v>Transporte de cimento ou cal com caminhão distribuidor de 15 m³ - rodovia em revestimento primário</v>
          </cell>
          <cell r="C25285" t="str">
            <v>tkm</v>
          </cell>
          <cell r="D25285">
            <v>0.99</v>
          </cell>
          <cell r="E25285" t="str">
            <v>DNIT - ABR/25</v>
          </cell>
        </row>
        <row r="25286">
          <cell r="A25286">
            <v>5914362</v>
          </cell>
          <cell r="B25286" t="str">
            <v>Transporte de cimento ou cal com caminhão distribuidor de 15 m³ - rodovia pavimentada</v>
          </cell>
          <cell r="C25286" t="str">
            <v>tkm</v>
          </cell>
          <cell r="D25286">
            <v>0.91</v>
          </cell>
          <cell r="E25286" t="str">
            <v>DNIT - ABR/25</v>
          </cell>
        </row>
        <row r="25287">
          <cell r="A25287">
            <v>5914364</v>
          </cell>
          <cell r="B25287" t="str">
            <v>Transporte de cimento ou cal hidratada a granel com caminhão silo de 30 m³ - rodovia em leito natural</v>
          </cell>
          <cell r="C25287" t="str">
            <v>tkm</v>
          </cell>
          <cell r="D25287">
            <v>0.9</v>
          </cell>
          <cell r="E25287" t="str">
            <v>DNIT - ABR/25</v>
          </cell>
        </row>
        <row r="25288">
          <cell r="A25288">
            <v>5914365</v>
          </cell>
          <cell r="B25288" t="str">
            <v>Transporte de cimento ou cal hidratada a granel com caminhão silo de 30 m³ - rodovia em revestimento primário</v>
          </cell>
          <cell r="C25288" t="str">
            <v>tkm</v>
          </cell>
          <cell r="D25288">
            <v>0.72</v>
          </cell>
          <cell r="E25288" t="str">
            <v>DNIT - ABR/25</v>
          </cell>
        </row>
        <row r="25289">
          <cell r="A25289">
            <v>5914366</v>
          </cell>
          <cell r="B25289" t="str">
            <v>Transporte de cimento ou cal hidratada a granel com caminhão silo de 30 m³ - rodovia pavimentada</v>
          </cell>
          <cell r="C25289" t="str">
            <v>tkm</v>
          </cell>
          <cell r="D25289">
            <v>0.62</v>
          </cell>
          <cell r="E25289" t="str">
            <v>DNIT - ABR/25</v>
          </cell>
        </row>
        <row r="25290">
          <cell r="A25290">
            <v>5914315</v>
          </cell>
          <cell r="B25290" t="str">
            <v>Transporte de concreto com caminhão basculante de 10 m³ - rodovia em leito natural</v>
          </cell>
          <cell r="C25290" t="str">
            <v>tkm</v>
          </cell>
          <cell r="D25290">
            <v>0.91</v>
          </cell>
          <cell r="E25290" t="str">
            <v>DNIT - ABR/25</v>
          </cell>
        </row>
        <row r="25291">
          <cell r="A25291">
            <v>5914330</v>
          </cell>
          <cell r="B25291" t="str">
            <v>Transporte de concreto com caminhão basculante de 10 m³ - rodovia em revestimento primário</v>
          </cell>
          <cell r="C25291" t="str">
            <v>tkm</v>
          </cell>
          <cell r="D25291">
            <v>0.72</v>
          </cell>
          <cell r="E25291" t="str">
            <v>DNIT - ABR/25</v>
          </cell>
        </row>
        <row r="25292">
          <cell r="A25292">
            <v>5914345</v>
          </cell>
          <cell r="B25292" t="str">
            <v>Transporte de concreto com caminhão basculante de 10 m³ - rodovia pavimentada</v>
          </cell>
          <cell r="C25292" t="str">
            <v>tkm</v>
          </cell>
          <cell r="D25292">
            <v>0.65</v>
          </cell>
          <cell r="E25292" t="str">
            <v>DNIT - ABR/25</v>
          </cell>
        </row>
        <row r="25293">
          <cell r="A25293">
            <v>5914367</v>
          </cell>
          <cell r="B25293" t="str">
            <v>Transporte de detritos com caminhão de hidrojateamento de alta pressão e vácuo de 9 m³ - rodovia em leito natural</v>
          </cell>
          <cell r="C25293" t="str">
            <v>tkm</v>
          </cell>
          <cell r="D25293">
            <v>1.65</v>
          </cell>
          <cell r="E25293" t="str">
            <v>DNIT - ABR/25</v>
          </cell>
        </row>
        <row r="25294">
          <cell r="A25294">
            <v>5914368</v>
          </cell>
          <cell r="B25294" t="str">
            <v>Transporte de detritos com caminhão de hidrojateamento de alta pressão e vácuo de 9 m³ - rodovia em revestimento primário</v>
          </cell>
          <cell r="C25294" t="str">
            <v>tkm</v>
          </cell>
          <cell r="D25294">
            <v>1.32</v>
          </cell>
          <cell r="E25294" t="str">
            <v>DNIT - ABR/25</v>
          </cell>
        </row>
        <row r="25295">
          <cell r="A25295">
            <v>5914369</v>
          </cell>
          <cell r="B25295" t="str">
            <v>Transporte de detritos com caminhão de hidrojateamento de alta pressão e vácuo de 9 m³ - rodovia pavimentada</v>
          </cell>
          <cell r="C25295" t="str">
            <v>tkm</v>
          </cell>
          <cell r="D25295">
            <v>1.07</v>
          </cell>
          <cell r="E25295" t="str">
            <v>DNIT - ABR/25</v>
          </cell>
        </row>
        <row r="25296">
          <cell r="A25296">
            <v>5914489</v>
          </cell>
          <cell r="B25296" t="str">
            <v>Transporte de dormentes de concreto monobloco protendido de bitola larga com locomotiva diesel-elétrica em vagão plataforma com capacidade de 98 t - bitola larga</v>
          </cell>
          <cell r="C25296" t="str">
            <v>tkm</v>
          </cell>
          <cell r="D25296">
            <v>0.26</v>
          </cell>
          <cell r="E25296" t="str">
            <v>DNIT - ABR/25</v>
          </cell>
        </row>
        <row r="25297">
          <cell r="A25297">
            <v>5914491</v>
          </cell>
          <cell r="B25297" t="str">
            <v>Transporte de dormentes de concreto monobloco protendido de bitola métrica com locomotiva diesel-elétrica em vagão plataforma com capacidade de 82 t - bitola métrica</v>
          </cell>
          <cell r="C25297" t="str">
            <v>tkm</v>
          </cell>
          <cell r="D25297">
            <v>0.28000000000000003</v>
          </cell>
          <cell r="E25297" t="str">
            <v>DNIT - ABR/25</v>
          </cell>
        </row>
        <row r="25298">
          <cell r="A25298">
            <v>5914490</v>
          </cell>
          <cell r="B25298" t="str">
            <v>Transporte de dormentes de concreto monobloco protendido de bitola mista com locomotiva diesel-elétrica em vagão plataforma com capacidade de 98 t - bitola larga</v>
          </cell>
          <cell r="C25298" t="str">
            <v>tkm</v>
          </cell>
          <cell r="D25298">
            <v>0.26</v>
          </cell>
          <cell r="E25298" t="str">
            <v>DNIT - ABR/25</v>
          </cell>
        </row>
        <row r="25299">
          <cell r="A25299">
            <v>5914495</v>
          </cell>
          <cell r="B25299" t="str">
            <v>Transporte de dormentes de concreto monobloco protendido para AMV de bitola larga ou mista com locomotiva diesel-elétrica em vagão plataforma com capacidade de 98 t - bitola larga</v>
          </cell>
          <cell r="C25299" t="str">
            <v>tkm</v>
          </cell>
          <cell r="D25299">
            <v>1.65</v>
          </cell>
          <cell r="E25299" t="str">
            <v>DNIT - ABR/25</v>
          </cell>
        </row>
        <row r="25300">
          <cell r="A25300">
            <v>5914494</v>
          </cell>
          <cell r="B25300" t="str">
            <v>Transporte de dormentes de concreto monobloco protendido para AMV de bitola métrica com locomotiva diesel-elétrica em vagão plataforma com capacidade de 82 t - bitola métrica</v>
          </cell>
          <cell r="C25300" t="str">
            <v>tkm</v>
          </cell>
          <cell r="D25300">
            <v>3.62</v>
          </cell>
          <cell r="E25300" t="str">
            <v>DNIT - ABR/25</v>
          </cell>
        </row>
        <row r="25301">
          <cell r="A25301">
            <v>5914487</v>
          </cell>
          <cell r="B25301" t="str">
            <v>Transporte de dormentes de madeira de bitola larga com locomotiva diesel-elétrica em vagão plataforma com capacidade de 98 t - bitola larga</v>
          </cell>
          <cell r="C25301" t="str">
            <v>tkm</v>
          </cell>
          <cell r="D25301">
            <v>0.25</v>
          </cell>
          <cell r="E25301" t="str">
            <v>DNIT - ABR/25</v>
          </cell>
        </row>
        <row r="25302">
          <cell r="A25302">
            <v>5914488</v>
          </cell>
          <cell r="B25302" t="str">
            <v>Transporte de dormentes de madeira de bitola métrica com locomotiva diesel-elétrica em vagão plataforma com capacidade de 82 t - bitola métrica</v>
          </cell>
          <cell r="C25302" t="str">
            <v>tkm</v>
          </cell>
          <cell r="D25302">
            <v>0.28000000000000003</v>
          </cell>
          <cell r="E25302" t="str">
            <v>DNIT - ABR/25</v>
          </cell>
        </row>
        <row r="25303">
          <cell r="A25303">
            <v>5914493</v>
          </cell>
          <cell r="B25303" t="str">
            <v>Transporte de dormentes de madeira para AMV de bitola larga ou mista com locomotiva diesel-elétrica em vagão plataforma com capacidade de 98 t - bitola larga</v>
          </cell>
          <cell r="C25303" t="str">
            <v>tkm</v>
          </cell>
          <cell r="D25303">
            <v>6.09</v>
          </cell>
          <cell r="E25303" t="str">
            <v>DNIT - ABR/25</v>
          </cell>
        </row>
        <row r="25304">
          <cell r="A25304">
            <v>5914492</v>
          </cell>
          <cell r="B25304" t="str">
            <v>Transporte de dormentes de madeira para AMV de bitola métrica com locomotiva diesel-elétrica em vagão plataforma com capacidade de 82 t - bitola métrica</v>
          </cell>
          <cell r="C25304" t="str">
            <v>tkm</v>
          </cell>
          <cell r="D25304">
            <v>14.39</v>
          </cell>
          <cell r="E25304" t="str">
            <v>DNIT - ABR/25</v>
          </cell>
        </row>
        <row r="25305">
          <cell r="A25305">
            <v>5914482</v>
          </cell>
          <cell r="B25305" t="str">
            <v>Transporte de lastro de brita com locomotiva diesel-elétrica em vagão hopper aberto com capacidade de 45 m³ - bitola métrica</v>
          </cell>
          <cell r="C25305" t="str">
            <v>tkm</v>
          </cell>
          <cell r="D25305">
            <v>0.64</v>
          </cell>
          <cell r="E25305" t="str">
            <v>DNIT - ABR/25</v>
          </cell>
        </row>
        <row r="25306">
          <cell r="A25306">
            <v>5914483</v>
          </cell>
          <cell r="B25306" t="str">
            <v>Transporte de lastro de brita com locomotiva diesel-elétrica em vagão hopper aberto com capacidade de 63 m³ - bitola larga</v>
          </cell>
          <cell r="C25306" t="str">
            <v>tkm</v>
          </cell>
          <cell r="D25306">
            <v>0.47</v>
          </cell>
          <cell r="E25306" t="str">
            <v>DNIT - ABR/25</v>
          </cell>
        </row>
        <row r="25307">
          <cell r="A25307">
            <v>5914480</v>
          </cell>
          <cell r="B25307" t="str">
            <v>Transporte de materiais metálicos e acessórios diversos com locomotiva diesel-elétrica em vagão fechado com capacidade de 64 t - bitola métrica</v>
          </cell>
          <cell r="C25307" t="str">
            <v>tkm</v>
          </cell>
          <cell r="D25307">
            <v>0.67</v>
          </cell>
          <cell r="E25307" t="str">
            <v>DNIT - ABR/25</v>
          </cell>
        </row>
        <row r="25308">
          <cell r="A25308">
            <v>5914481</v>
          </cell>
          <cell r="B25308" t="str">
            <v>Transporte de materiais metálicos e acessórios diversos com locomotiva diesel-elétrica em vagão fechado com capacidade de 99 t - bitola larga</v>
          </cell>
          <cell r="C25308" t="str">
            <v>tkm</v>
          </cell>
          <cell r="D25308">
            <v>0.44</v>
          </cell>
          <cell r="E25308" t="str">
            <v>DNIT - ABR/25</v>
          </cell>
        </row>
        <row r="25309">
          <cell r="A25309">
            <v>5914485</v>
          </cell>
          <cell r="B25309" t="str">
            <v>Transporte de materiais metálicos para AMV de bitola larga com locomotiva diesel-elétrica em vagão plataforma com capacidade de 98 t - bitola larga</v>
          </cell>
          <cell r="C25309" t="str">
            <v>tkm</v>
          </cell>
          <cell r="D25309">
            <v>4.1900000000000004</v>
          </cell>
          <cell r="E25309" t="str">
            <v>DNIT - ABR/25</v>
          </cell>
        </row>
        <row r="25310">
          <cell r="A25310">
            <v>5914486</v>
          </cell>
          <cell r="B25310" t="str">
            <v>Transporte de materiais metálicos para AMV de bitola métrica com locomotiva diesel-elétrica em vagão plataforma com capacidade de 82 t - bitola métrica</v>
          </cell>
          <cell r="C25310" t="str">
            <v>tkm</v>
          </cell>
          <cell r="D25310">
            <v>5.17</v>
          </cell>
          <cell r="E25310" t="str">
            <v>DNIT - ABR/25</v>
          </cell>
        </row>
        <row r="25311">
          <cell r="A25311">
            <v>5914484</v>
          </cell>
          <cell r="B25311" t="str">
            <v>Transporte de materiais metálicos para AMV de bitola mista com locomotiva diesel-elétrica em vagão plataforma com capacidade de 98 t - bitola larga</v>
          </cell>
          <cell r="C25311" t="str">
            <v>tkm</v>
          </cell>
          <cell r="D25311">
            <v>3.63</v>
          </cell>
          <cell r="E25311" t="str">
            <v>DNIT - ABR/25</v>
          </cell>
        </row>
        <row r="25312">
          <cell r="A25312">
            <v>5914620</v>
          </cell>
          <cell r="B25312" t="str">
            <v>Transporte de material betuminoso com caminhão tanque distribuidor - rodovia em leito natural</v>
          </cell>
          <cell r="C25312" t="str">
            <v>tkm</v>
          </cell>
          <cell r="D25312">
            <v>2.76</v>
          </cell>
          <cell r="E25312" t="str">
            <v>DNIT - ABR/25</v>
          </cell>
        </row>
        <row r="25313">
          <cell r="A25313">
            <v>5914621</v>
          </cell>
          <cell r="B25313" t="str">
            <v>Transporte de material betuminoso com caminhão tanque distribuidor - rodovia em revestimento primário</v>
          </cell>
          <cell r="C25313" t="str">
            <v>tkm</v>
          </cell>
          <cell r="D25313">
            <v>2.21</v>
          </cell>
          <cell r="E25313" t="str">
            <v>DNIT - ABR/25</v>
          </cell>
        </row>
        <row r="25314">
          <cell r="A25314">
            <v>5914622</v>
          </cell>
          <cell r="B25314" t="str">
            <v>Transporte de material betuminoso com caminhão tanque distribuidor - rodovia pavimentada</v>
          </cell>
          <cell r="C25314" t="str">
            <v>tkm</v>
          </cell>
          <cell r="D25314">
            <v>1.79</v>
          </cell>
          <cell r="E25314" t="str">
            <v>DNIT - ABR/25</v>
          </cell>
        </row>
        <row r="25315">
          <cell r="A25315">
            <v>5901695</v>
          </cell>
          <cell r="B25315" t="str">
            <v>Transporte de material de 1ª categoria com batelão autopropelido com capacidade de 300 m³</v>
          </cell>
          <cell r="C25315" t="str">
            <v>m³km</v>
          </cell>
          <cell r="D25315">
            <v>0.78</v>
          </cell>
          <cell r="E25315" t="str">
            <v>DNIT - ABR/25</v>
          </cell>
        </row>
        <row r="25316">
          <cell r="A25316">
            <v>5901696</v>
          </cell>
          <cell r="B25316" t="str">
            <v>Transporte de material de 1ª categoria com batelão autopropelido com capacidade de 500 m³</v>
          </cell>
          <cell r="C25316" t="str">
            <v>m³km</v>
          </cell>
          <cell r="D25316">
            <v>0.57999999999999996</v>
          </cell>
          <cell r="E25316" t="str">
            <v>DNIT - ABR/25</v>
          </cell>
        </row>
        <row r="25317">
          <cell r="A25317">
            <v>5901697</v>
          </cell>
          <cell r="B25317" t="str">
            <v>Transporte de material de 1ª categoria com batelão rebocado com capacidade de 66 m³</v>
          </cell>
          <cell r="C25317" t="str">
            <v>m³km</v>
          </cell>
          <cell r="D25317">
            <v>2.36</v>
          </cell>
          <cell r="E25317" t="str">
            <v>DNIT - ABR/25</v>
          </cell>
        </row>
        <row r="25318">
          <cell r="A25318">
            <v>5901698</v>
          </cell>
          <cell r="B25318" t="str">
            <v>Transporte de material de 1ª categoria com batelão rebocado montado na obra com capacidade de 66 m³</v>
          </cell>
          <cell r="C25318" t="str">
            <v>m³km</v>
          </cell>
          <cell r="D25318">
            <v>2.36</v>
          </cell>
          <cell r="E25318" t="str">
            <v>DNIT - ABR/25</v>
          </cell>
        </row>
        <row r="25319">
          <cell r="A25319">
            <v>5916654</v>
          </cell>
          <cell r="B25319" t="str">
            <v>Transporte de material de 3ª categoria com batelão autopropelido com capacidade de 300 m³</v>
          </cell>
          <cell r="C25319" t="str">
            <v>m³km</v>
          </cell>
          <cell r="D25319">
            <v>1.42</v>
          </cell>
          <cell r="E25319" t="str">
            <v>DNIT - ABR/25</v>
          </cell>
        </row>
        <row r="25320">
          <cell r="A25320">
            <v>5916637</v>
          </cell>
          <cell r="B25320" t="str">
            <v>Transporte de material de 3ª categoria com batelão rebocado com capacidade de 66 m³</v>
          </cell>
          <cell r="C25320" t="str">
            <v>m³km</v>
          </cell>
          <cell r="D25320">
            <v>6.97</v>
          </cell>
          <cell r="E25320" t="str">
            <v>DNIT - ABR/25</v>
          </cell>
        </row>
        <row r="25321">
          <cell r="A25321">
            <v>5916618</v>
          </cell>
          <cell r="B25321" t="str">
            <v>Transporte de material de 3ª categoria com batelão rebocado montado na obra com capacidade de 66 m³</v>
          </cell>
          <cell r="C25321" t="str">
            <v>m³km</v>
          </cell>
          <cell r="D25321">
            <v>6.97</v>
          </cell>
          <cell r="E25321" t="str">
            <v>DNIT - ABR/25</v>
          </cell>
        </row>
        <row r="25322">
          <cell r="A25322">
            <v>5914334</v>
          </cell>
          <cell r="B25322" t="str">
            <v>Transporte de material de 3ª categoria com caminhão basculante de 12 m³ para rocha - rodovia em leito natural</v>
          </cell>
          <cell r="C25322" t="str">
            <v>tkm</v>
          </cell>
          <cell r="D25322">
            <v>1.1499999999999999</v>
          </cell>
          <cell r="E25322" t="str">
            <v>DNIT - ABR/25</v>
          </cell>
        </row>
        <row r="25323">
          <cell r="A25323">
            <v>5914335</v>
          </cell>
          <cell r="B25323" t="str">
            <v>Transporte de material de 3ª categoria com caminhão basculante de 12 m³ para rocha - rodovia em revestimento primário</v>
          </cell>
          <cell r="C25323" t="str">
            <v>tkm</v>
          </cell>
          <cell r="D25323">
            <v>0.92</v>
          </cell>
          <cell r="E25323" t="str">
            <v>DNIT - ABR/25</v>
          </cell>
        </row>
        <row r="25324">
          <cell r="A25324">
            <v>5914336</v>
          </cell>
          <cell r="B25324" t="str">
            <v>Transporte de material de 3ª categoria com caminhão basculante de 12 m³ para rocha - rodovia pavimentada</v>
          </cell>
          <cell r="C25324" t="str">
            <v>tkm</v>
          </cell>
          <cell r="D25324">
            <v>0.78</v>
          </cell>
          <cell r="E25324" t="str">
            <v>DNIT - ABR/25</v>
          </cell>
        </row>
        <row r="25325">
          <cell r="A25325">
            <v>5914346</v>
          </cell>
          <cell r="B25325" t="str">
            <v>Transporte de material de 3ª categoria com caminhão basculante de 8 m³ para rocha - rodovia em leito natural</v>
          </cell>
          <cell r="C25325" t="str">
            <v>tkm</v>
          </cell>
          <cell r="D25325">
            <v>1.55</v>
          </cell>
          <cell r="E25325" t="str">
            <v>DNIT - ABR/25</v>
          </cell>
        </row>
        <row r="25326">
          <cell r="A25326">
            <v>5914347</v>
          </cell>
          <cell r="B25326" t="str">
            <v>Transporte de material de 3ª categoria com caminhão basculante de 8 m³ para rocha - rodovia em revestimento primário</v>
          </cell>
          <cell r="C25326" t="str">
            <v>tkm</v>
          </cell>
          <cell r="D25326">
            <v>1.24</v>
          </cell>
          <cell r="E25326" t="str">
            <v>DNIT - ABR/25</v>
          </cell>
        </row>
        <row r="25327">
          <cell r="A25327">
            <v>5914348</v>
          </cell>
          <cell r="B25327" t="str">
            <v>Transporte de material de 3ª categoria com caminhão basculante de 8 m³ para rocha - rodovia pavimentada</v>
          </cell>
          <cell r="C25327" t="str">
            <v>tkm</v>
          </cell>
          <cell r="D25327">
            <v>1.01</v>
          </cell>
          <cell r="E25327" t="str">
            <v>DNIT - ABR/25</v>
          </cell>
        </row>
        <row r="25328">
          <cell r="A25328">
            <v>5914611</v>
          </cell>
          <cell r="B25328" t="str">
            <v>Transporte de mistura betuminosa a quente com caminhão com caçamba térmica de 6 m³ - rodovia em leito natural</v>
          </cell>
          <cell r="C25328" t="str">
            <v>tkm</v>
          </cell>
          <cell r="D25328">
            <v>1.27</v>
          </cell>
          <cell r="E25328" t="str">
            <v>DNIT - ABR/25</v>
          </cell>
        </row>
        <row r="25329">
          <cell r="A25329">
            <v>5914613</v>
          </cell>
          <cell r="B25329" t="str">
            <v>Transporte de mistura betuminosa a quente com caminhão com caçamba térmica de 6 m³ - rodovia em revestimento primário</v>
          </cell>
          <cell r="C25329" t="str">
            <v>tkm</v>
          </cell>
          <cell r="D25329">
            <v>1.01</v>
          </cell>
          <cell r="E25329" t="str">
            <v>DNIT - ABR/25</v>
          </cell>
        </row>
        <row r="25330">
          <cell r="A25330">
            <v>5914612</v>
          </cell>
          <cell r="B25330" t="str">
            <v>Transporte de mistura betuminosa a quente com caminhão com caçamba térmica de 6 m³ - rodovia pavimentada</v>
          </cell>
          <cell r="C25330" t="str">
            <v>tkm</v>
          </cell>
          <cell r="D25330">
            <v>0.82</v>
          </cell>
          <cell r="E25330" t="str">
            <v>DNIT - ABR/25</v>
          </cell>
        </row>
        <row r="25331">
          <cell r="A25331">
            <v>5901686</v>
          </cell>
          <cell r="B25331" t="str">
            <v>Transporte de silte com draga hopper - capacidade da cisterna de 1.000 m³</v>
          </cell>
          <cell r="C25331" t="str">
            <v>m³km</v>
          </cell>
          <cell r="D25331">
            <v>5.54</v>
          </cell>
          <cell r="E25331" t="str">
            <v>DNIT - ABR/25</v>
          </cell>
        </row>
        <row r="25332">
          <cell r="A25332">
            <v>5901687</v>
          </cell>
          <cell r="B25332" t="str">
            <v>Transporte de silte com draga hopper - capacidade da cisterna de 10.000 m³</v>
          </cell>
          <cell r="C25332" t="str">
            <v>m³km</v>
          </cell>
          <cell r="D25332">
            <v>1.42</v>
          </cell>
          <cell r="E25332" t="str">
            <v>DNIT - ABR/25</v>
          </cell>
        </row>
        <row r="25333">
          <cell r="A25333">
            <v>5901688</v>
          </cell>
          <cell r="B25333" t="str">
            <v>Transporte de silte com draga hopper - capacidade da cisterna de 15.000 m³</v>
          </cell>
          <cell r="C25333" t="str">
            <v>m³km</v>
          </cell>
          <cell r="D25333">
            <v>1.33</v>
          </cell>
          <cell r="E25333" t="str">
            <v>DNIT - ABR/25</v>
          </cell>
        </row>
        <row r="25334">
          <cell r="A25334">
            <v>5901689</v>
          </cell>
          <cell r="B25334" t="str">
            <v>Transporte de silte com draga hopper - capacidade da cisterna de 2.000 m³</v>
          </cell>
          <cell r="C25334" t="str">
            <v>m³km</v>
          </cell>
          <cell r="D25334">
            <v>3.27</v>
          </cell>
          <cell r="E25334" t="str">
            <v>DNIT - ABR/25</v>
          </cell>
        </row>
        <row r="25335">
          <cell r="A25335">
            <v>5901690</v>
          </cell>
          <cell r="B25335" t="str">
            <v>Transporte de silte com draga hopper - capacidade da cisterna de 20.000 m³</v>
          </cell>
          <cell r="C25335" t="str">
            <v>m³km</v>
          </cell>
          <cell r="D25335">
            <v>1.29</v>
          </cell>
          <cell r="E25335" t="str">
            <v>DNIT - ABR/25</v>
          </cell>
        </row>
        <row r="25336">
          <cell r="A25336">
            <v>5901691</v>
          </cell>
          <cell r="B25336" t="str">
            <v>Transporte de silte com draga hopper - capacidade da cisterna de 3.000 m³</v>
          </cell>
          <cell r="C25336" t="str">
            <v>m³km</v>
          </cell>
          <cell r="D25336">
            <v>2.57</v>
          </cell>
          <cell r="E25336" t="str">
            <v>DNIT - ABR/25</v>
          </cell>
        </row>
        <row r="25337">
          <cell r="A25337">
            <v>5901692</v>
          </cell>
          <cell r="B25337" t="str">
            <v>Transporte de silte com draga hopper - capacidade da cisterna de 4.000 m³</v>
          </cell>
          <cell r="C25337" t="str">
            <v>m³km</v>
          </cell>
          <cell r="D25337">
            <v>2.2200000000000002</v>
          </cell>
          <cell r="E25337" t="str">
            <v>DNIT - ABR/25</v>
          </cell>
        </row>
        <row r="25338">
          <cell r="A25338">
            <v>5901693</v>
          </cell>
          <cell r="B25338" t="str">
            <v>Transporte de silte com draga hopper - capacidade da cisterna de 5.000 m³</v>
          </cell>
          <cell r="C25338" t="str">
            <v>m³km</v>
          </cell>
          <cell r="D25338">
            <v>1.95</v>
          </cell>
          <cell r="E25338" t="str">
            <v>DNIT - ABR/25</v>
          </cell>
        </row>
        <row r="25339">
          <cell r="A25339">
            <v>5901694</v>
          </cell>
          <cell r="B25339" t="str">
            <v>Transporte de silte com draga hopper - capacidade da cisterna de 750 m³</v>
          </cell>
          <cell r="C25339" t="str">
            <v>m³km</v>
          </cell>
          <cell r="D25339">
            <v>8.06</v>
          </cell>
          <cell r="E25339" t="str">
            <v>DNIT - ABR/25</v>
          </cell>
        </row>
        <row r="25340">
          <cell r="A25340">
            <v>5914512</v>
          </cell>
          <cell r="B25340" t="str">
            <v>Transporte de TLS TR45 de 120 m com locomotiva diesel-elétrica em vagão plataforma com capacidade de 82 t - bitola métrica</v>
          </cell>
          <cell r="C25340" t="str">
            <v>tkm</v>
          </cell>
          <cell r="D25340">
            <v>1.52</v>
          </cell>
          <cell r="E25340" t="str">
            <v>DNIT - ABR/25</v>
          </cell>
        </row>
        <row r="25341">
          <cell r="A25341">
            <v>5914496</v>
          </cell>
          <cell r="B25341" t="str">
            <v>Transporte de TLS TR45 de 120 m com locomotiva diesel-elétrica em vagão plataforma com capacidade de 98 t - bitola larga</v>
          </cell>
          <cell r="C25341" t="str">
            <v>tkm</v>
          </cell>
          <cell r="D25341">
            <v>1.2</v>
          </cell>
          <cell r="E25341" t="str">
            <v>DNIT - ABR/25</v>
          </cell>
        </row>
        <row r="25342">
          <cell r="A25342">
            <v>5914513</v>
          </cell>
          <cell r="B25342" t="str">
            <v>Transporte de TLS TR45 de 240 m com locomotiva diesel-elétrica em vagão plataforma com capacidade de 82 t - bitola métrica</v>
          </cell>
          <cell r="C25342" t="str">
            <v>tkm</v>
          </cell>
          <cell r="D25342">
            <v>0.85</v>
          </cell>
          <cell r="E25342" t="str">
            <v>DNIT - ABR/25</v>
          </cell>
        </row>
        <row r="25343">
          <cell r="A25343">
            <v>5914497</v>
          </cell>
          <cell r="B25343" t="str">
            <v>Transporte de TLS TR45 de 240 m com locomotiva diesel-elétrica em vagão plataforma com capacidade de 98 t - bitola larga</v>
          </cell>
          <cell r="C25343" t="str">
            <v>tkm</v>
          </cell>
          <cell r="D25343">
            <v>0.66</v>
          </cell>
          <cell r="E25343" t="str">
            <v>DNIT - ABR/25</v>
          </cell>
        </row>
        <row r="25344">
          <cell r="A25344">
            <v>5914500</v>
          </cell>
          <cell r="B25344" t="str">
            <v>Transporte de TLS TR57 de 120 m com locomotiva diesel-elétrica em vagão plataforma com capacidade de 82 t - bitola métrica</v>
          </cell>
          <cell r="C25344" t="str">
            <v>tkm</v>
          </cell>
          <cell r="D25344">
            <v>1.19</v>
          </cell>
          <cell r="E25344" t="str">
            <v>DNIT - ABR/25</v>
          </cell>
        </row>
        <row r="25345">
          <cell r="A25345">
            <v>5914498</v>
          </cell>
          <cell r="B25345" t="str">
            <v>Transporte de TLS TR57 de 120 m com locomotiva diesel-elétrica em vagão plataforma com capacidade de 98 t - bitola larga</v>
          </cell>
          <cell r="C25345" t="str">
            <v>tkm</v>
          </cell>
          <cell r="D25345">
            <v>0.94</v>
          </cell>
          <cell r="E25345" t="str">
            <v>DNIT - ABR/25</v>
          </cell>
        </row>
        <row r="25346">
          <cell r="A25346">
            <v>5914501</v>
          </cell>
          <cell r="B25346" t="str">
            <v>Transporte de TLS TR57 de 240 m com locomotiva diesel-elétrica em vagão plataforma com capacidade de 82 t - bitola métrica</v>
          </cell>
          <cell r="C25346" t="str">
            <v>tkm</v>
          </cell>
          <cell r="D25346">
            <v>0.67</v>
          </cell>
          <cell r="E25346" t="str">
            <v>DNIT - ABR/25</v>
          </cell>
        </row>
        <row r="25347">
          <cell r="A25347">
            <v>5914499</v>
          </cell>
          <cell r="B25347" t="str">
            <v>Transporte de TLS TR57 de 240 m com locomotiva diesel-elétrica em vagão plataforma com capacidade de 98 t - bitola larga</v>
          </cell>
          <cell r="C25347" t="str">
            <v>tkm</v>
          </cell>
          <cell r="D25347">
            <v>0.52</v>
          </cell>
          <cell r="E25347" t="str">
            <v>DNIT - ABR/25</v>
          </cell>
        </row>
        <row r="25348">
          <cell r="A25348">
            <v>5914504</v>
          </cell>
          <cell r="B25348" t="str">
            <v>Transporte de TLS TR68 de 120 m com locomotiva diesel-elétrica em vagão plataforma com capacidade de 82 t - bitola métrica</v>
          </cell>
          <cell r="C25348" t="str">
            <v>tkm</v>
          </cell>
          <cell r="D25348">
            <v>1.01</v>
          </cell>
          <cell r="E25348" t="str">
            <v>DNIT - ABR/25</v>
          </cell>
        </row>
        <row r="25349">
          <cell r="A25349">
            <v>5914502</v>
          </cell>
          <cell r="B25349" t="str">
            <v>Transporte de TLS TR68 de 120 m com locomotiva diesel-elétrica em vagão plataforma com capacidade de 98 t - bitola larga</v>
          </cell>
          <cell r="C25349" t="str">
            <v>tkm</v>
          </cell>
          <cell r="D25349">
            <v>0.79</v>
          </cell>
          <cell r="E25349" t="str">
            <v>DNIT - ABR/25</v>
          </cell>
        </row>
        <row r="25350">
          <cell r="A25350">
            <v>5914505</v>
          </cell>
          <cell r="B25350" t="str">
            <v>Transporte de TLS TR68 de 240 m com locomotiva diesel-elétrica em vagão plataforma com capacidade de 82 t - bitola métrica</v>
          </cell>
          <cell r="C25350" t="str">
            <v>tkm</v>
          </cell>
          <cell r="D25350">
            <v>0.56000000000000005</v>
          </cell>
          <cell r="E25350" t="str">
            <v>DNIT - ABR/25</v>
          </cell>
        </row>
        <row r="25351">
          <cell r="A25351">
            <v>5914503</v>
          </cell>
          <cell r="B25351" t="str">
            <v>Transporte de TLS TR68 de 240 m com locomotiva diesel-elétrica em vagão plataforma com capacidade de 98 t - bitola larga</v>
          </cell>
          <cell r="C25351" t="str">
            <v>tkm</v>
          </cell>
          <cell r="D25351">
            <v>0.44</v>
          </cell>
          <cell r="E25351" t="str">
            <v>DNIT - ABR/25</v>
          </cell>
        </row>
        <row r="25352">
          <cell r="A25352">
            <v>5914508</v>
          </cell>
          <cell r="B25352" t="str">
            <v>Transporte de TLS UIC60 de 120 m com locomotiva diesel-elétrica em vagão plataforma com capacidade de 82 t - bitola métrica</v>
          </cell>
          <cell r="C25352" t="str">
            <v>tkm</v>
          </cell>
          <cell r="D25352">
            <v>1.1299999999999999</v>
          </cell>
          <cell r="E25352" t="str">
            <v>DNIT - ABR/25</v>
          </cell>
        </row>
        <row r="25353">
          <cell r="A25353">
            <v>5914506</v>
          </cell>
          <cell r="B25353" t="str">
            <v>Transporte de TLS UIC60 de 120 m com locomotiva diesel-elétrica em vagão plataforma com capacidade de 98 t - bitola larga</v>
          </cell>
          <cell r="C25353" t="str">
            <v>tkm</v>
          </cell>
          <cell r="D25353">
            <v>0.89</v>
          </cell>
          <cell r="E25353" t="str">
            <v>DNIT - ABR/25</v>
          </cell>
        </row>
        <row r="25354">
          <cell r="A25354">
            <v>5914509</v>
          </cell>
          <cell r="B25354" t="str">
            <v>Transporte de TLS UIC60 de 240 m com locomotiva diesel-elétrica em vagão plataforma com capacidade de 82 t - bitola métrica</v>
          </cell>
          <cell r="C25354" t="str">
            <v>tkm</v>
          </cell>
          <cell r="D25354">
            <v>0.63</v>
          </cell>
          <cell r="E25354" t="str">
            <v>DNIT - ABR/25</v>
          </cell>
        </row>
        <row r="25355">
          <cell r="A25355">
            <v>5914507</v>
          </cell>
          <cell r="B25355" t="str">
            <v>Transporte de TLS UIC60 de 240 m com locomotiva diesel-elétrica em vagão plataforma com capacidade de 98 t - bitola larga</v>
          </cell>
          <cell r="C25355" t="str">
            <v>tkm</v>
          </cell>
          <cell r="D25355">
            <v>0.49</v>
          </cell>
          <cell r="E25355" t="str">
            <v>DNIT - ABR/25</v>
          </cell>
        </row>
        <row r="25356">
          <cell r="A25356">
            <v>5915491</v>
          </cell>
          <cell r="B25356" t="str">
            <v>Transporte de veículos de médio porte com guincho de resgate de 20 t - rodovia em leito natural</v>
          </cell>
          <cell r="C25356" t="str">
            <v>km</v>
          </cell>
          <cell r="D25356">
            <v>24.91</v>
          </cell>
          <cell r="E25356" t="str">
            <v>DNIT - ABR/25</v>
          </cell>
        </row>
        <row r="25357">
          <cell r="A25357">
            <v>5915492</v>
          </cell>
          <cell r="B25357" t="str">
            <v>Transporte de veículos de médio porte com guincho de resgate de 20 t - rodovia em revestimento primário</v>
          </cell>
          <cell r="C25357" t="str">
            <v>km</v>
          </cell>
          <cell r="D25357">
            <v>19.93</v>
          </cell>
          <cell r="E25357" t="str">
            <v>DNIT - ABR/25</v>
          </cell>
        </row>
        <row r="25358">
          <cell r="A25358">
            <v>5915493</v>
          </cell>
          <cell r="B25358" t="str">
            <v>Transporte de veículos de médio porte com guincho de resgate de 20 t - rodovia pavimentada</v>
          </cell>
          <cell r="C25358" t="str">
            <v>km</v>
          </cell>
          <cell r="D25358">
            <v>16.170000000000002</v>
          </cell>
          <cell r="E25358" t="str">
            <v>DNIT - ABR/25</v>
          </cell>
        </row>
        <row r="25359">
          <cell r="A25359">
            <v>5915488</v>
          </cell>
          <cell r="B25359" t="str">
            <v>Transporte de veículos leves com guincho de resgate de 5 t - rodovia em leito natural</v>
          </cell>
          <cell r="C25359" t="str">
            <v>km</v>
          </cell>
          <cell r="D25359">
            <v>15.05</v>
          </cell>
          <cell r="E25359" t="str">
            <v>DNIT - ABR/25</v>
          </cell>
        </row>
        <row r="25360">
          <cell r="A25360">
            <v>5915489</v>
          </cell>
          <cell r="B25360" t="str">
            <v>Transporte de veículos leves com guincho de resgate de 5 t - rodovia em revestimento primário</v>
          </cell>
          <cell r="C25360" t="str">
            <v>km</v>
          </cell>
          <cell r="D25360">
            <v>12.04</v>
          </cell>
          <cell r="E25360" t="str">
            <v>DNIT - ABR/25</v>
          </cell>
        </row>
        <row r="25361">
          <cell r="A25361">
            <v>5915490</v>
          </cell>
          <cell r="B25361" t="str">
            <v>Transporte de veículos leves com guincho de resgate de 5 t - rodovia pavimentada</v>
          </cell>
          <cell r="C25361" t="str">
            <v>km</v>
          </cell>
          <cell r="D25361">
            <v>9.77</v>
          </cell>
          <cell r="E25361" t="str">
            <v>DNIT - ABR/25</v>
          </cell>
        </row>
        <row r="25362">
          <cell r="A25362">
            <v>5915494</v>
          </cell>
          <cell r="B25362" t="str">
            <v>Transporte de veículos pesados com guincho de resgate de 35 t - rodovia em leito natural</v>
          </cell>
          <cell r="C25362" t="str">
            <v>km</v>
          </cell>
          <cell r="D25362">
            <v>31.11</v>
          </cell>
          <cell r="E25362" t="str">
            <v>DNIT - ABR/25</v>
          </cell>
        </row>
        <row r="25363">
          <cell r="A25363">
            <v>5915495</v>
          </cell>
          <cell r="B25363" t="str">
            <v>Transporte de veículos pesados com guincho de resgate de 35 t - rodovia em revestimento primário</v>
          </cell>
          <cell r="C25363" t="str">
            <v>km</v>
          </cell>
          <cell r="D25363">
            <v>24.89</v>
          </cell>
          <cell r="E25363" t="str">
            <v>DNIT - ABR/25</v>
          </cell>
        </row>
        <row r="25364">
          <cell r="A25364">
            <v>5915496</v>
          </cell>
          <cell r="B25364" t="str">
            <v>Transporte de veículos pesados com guincho de resgate de 35 t - rodovia pavimentada</v>
          </cell>
          <cell r="C25364" t="str">
            <v>km</v>
          </cell>
          <cell r="D25364">
            <v>20.190000000000001</v>
          </cell>
          <cell r="E25364" t="str">
            <v>DNIT - ABR/25</v>
          </cell>
        </row>
        <row r="25365">
          <cell r="A25365">
            <v>5915325</v>
          </cell>
          <cell r="B25365" t="str">
            <v>Transporte em cavalo mecânico com dolly de 4 eixos com capacidade de 57 t - rodovia em leito natural</v>
          </cell>
          <cell r="C25365" t="str">
            <v>km</v>
          </cell>
          <cell r="D25365">
            <v>74.88</v>
          </cell>
          <cell r="E25365" t="str">
            <v>DNIT - ABR/25</v>
          </cell>
        </row>
        <row r="25366">
          <cell r="A25366">
            <v>5915326</v>
          </cell>
          <cell r="B25366" t="str">
            <v>Transporte em cavalo mecânico com dolly de 4 eixos com capacidade de 57 t - rodovia em revestimento primário</v>
          </cell>
          <cell r="C25366" t="str">
            <v>km</v>
          </cell>
          <cell r="D25366">
            <v>59.87</v>
          </cell>
          <cell r="E25366" t="str">
            <v>DNIT - ABR/25</v>
          </cell>
        </row>
        <row r="25367">
          <cell r="A25367">
            <v>5915327</v>
          </cell>
          <cell r="B25367" t="str">
            <v>Transporte em cavalo mecânico com dolly de 4 eixos com capacidade de 57 t - rodovia pavimentada</v>
          </cell>
          <cell r="C25367" t="str">
            <v>km</v>
          </cell>
          <cell r="D25367">
            <v>48.6</v>
          </cell>
          <cell r="E25367" t="str">
            <v>DNIT - ABR/25</v>
          </cell>
        </row>
        <row r="25368">
          <cell r="A25368">
            <v>5915328</v>
          </cell>
          <cell r="B25368" t="str">
            <v>Transporte em cavalo mecânico com dollys de 3 e 4 eixos com capacidade de 77 t - rodovia em leito natural</v>
          </cell>
          <cell r="C25368" t="str">
            <v>km</v>
          </cell>
          <cell r="D25368">
            <v>84.92</v>
          </cell>
          <cell r="E25368" t="str">
            <v>DNIT - ABR/25</v>
          </cell>
        </row>
        <row r="25369">
          <cell r="A25369">
            <v>5915329</v>
          </cell>
          <cell r="B25369" t="str">
            <v>Transporte em cavalo mecânico com dollys de 3 e 4 eixos com capacidade de 77 t - rodovia em revestimento primário</v>
          </cell>
          <cell r="C25369" t="str">
            <v>km</v>
          </cell>
          <cell r="D25369">
            <v>67.91</v>
          </cell>
          <cell r="E25369" t="str">
            <v>DNIT - ABR/25</v>
          </cell>
        </row>
        <row r="25370">
          <cell r="A25370">
            <v>5915330</v>
          </cell>
          <cell r="B25370" t="str">
            <v>Transporte em cavalo mecânico com dollys de 3 e 4 eixos com capacidade de 77 t - rodovia pavimentada</v>
          </cell>
          <cell r="C25370" t="str">
            <v>km</v>
          </cell>
          <cell r="D25370">
            <v>55.12</v>
          </cell>
          <cell r="E25370" t="str">
            <v>DNIT - ABR/25</v>
          </cell>
        </row>
        <row r="25371">
          <cell r="A25371">
            <v>5915331</v>
          </cell>
          <cell r="B25371" t="str">
            <v>Transporte em cavalo mecânico com dollys de 5 e 4 eixos com capacidade de 111 t - rodovia em leito natural</v>
          </cell>
          <cell r="C25371" t="str">
            <v>km</v>
          </cell>
          <cell r="D25371">
            <v>163.4</v>
          </cell>
          <cell r="E25371" t="str">
            <v>DNIT - ABR/25</v>
          </cell>
        </row>
        <row r="25372">
          <cell r="A25372">
            <v>5915332</v>
          </cell>
          <cell r="B25372" t="str">
            <v>Transporte em cavalo mecânico com dollys de 5 e 4 eixos com capacidade de 111 t - rodovia em revestimento primário</v>
          </cell>
          <cell r="C25372" t="str">
            <v>km</v>
          </cell>
          <cell r="D25372">
            <v>130.66</v>
          </cell>
          <cell r="E25372" t="str">
            <v>DNIT - ABR/25</v>
          </cell>
        </row>
        <row r="25373">
          <cell r="A25373">
            <v>5915333</v>
          </cell>
          <cell r="B25373" t="str">
            <v>Transporte em cavalo mecânico com dollys de 5 e 4 eixos com capacidade de 111 t - rodovia pavimentada</v>
          </cell>
          <cell r="C25373" t="str">
            <v>km</v>
          </cell>
          <cell r="D25373">
            <v>106.05</v>
          </cell>
          <cell r="E25373" t="str">
            <v>DNIT - ABR/25</v>
          </cell>
        </row>
        <row r="25374">
          <cell r="A25374">
            <v>5915364</v>
          </cell>
          <cell r="B25374" t="str">
            <v>Transporte em cavalo mecânico com reboques de 5 e 4 eixos com capacidade de 130 t - rodovia em leito natural</v>
          </cell>
          <cell r="C25374" t="str">
            <v>km</v>
          </cell>
          <cell r="D25374">
            <v>199.44</v>
          </cell>
          <cell r="E25374" t="str">
            <v>DNIT - ABR/25</v>
          </cell>
        </row>
        <row r="25375">
          <cell r="A25375">
            <v>5915365</v>
          </cell>
          <cell r="B25375" t="str">
            <v>Transporte em cavalo mecânico com reboques de 5 e 4 eixos com capacidade de 130 t - rodovia em revestimento primário</v>
          </cell>
          <cell r="C25375" t="str">
            <v>km</v>
          </cell>
          <cell r="D25375">
            <v>159.47</v>
          </cell>
          <cell r="E25375" t="str">
            <v>DNIT - ABR/25</v>
          </cell>
        </row>
        <row r="25376">
          <cell r="A25376">
            <v>5915361</v>
          </cell>
          <cell r="B25376" t="str">
            <v>Transporte em cavalo mecânico com reboques de 5 e 4 eixos com capacidade de 130 t - rodovia pavimentada</v>
          </cell>
          <cell r="C25376" t="str">
            <v>km</v>
          </cell>
          <cell r="D25376">
            <v>129.44</v>
          </cell>
          <cell r="E25376" t="str">
            <v>DNIT - ABR/25</v>
          </cell>
        </row>
        <row r="25377">
          <cell r="A25377">
            <v>5919716</v>
          </cell>
          <cell r="B25377" t="str">
            <v>Transporte fluvial de materiais diversos com pontão flutuante - capacidade de 500 t</v>
          </cell>
          <cell r="C25377" t="str">
            <v>km</v>
          </cell>
          <cell r="D25377">
            <v>204.2</v>
          </cell>
          <cell r="E25377" t="str">
            <v>DNIT - ABR/25</v>
          </cell>
        </row>
        <row r="25378">
          <cell r="A25378">
            <v>5919717</v>
          </cell>
          <cell r="B25378" t="str">
            <v>Transporte fluvial do flutuante</v>
          </cell>
          <cell r="C25378" t="str">
            <v>km</v>
          </cell>
          <cell r="D25378">
            <v>177.09</v>
          </cell>
          <cell r="E25378" t="str">
            <v>DNIT - ABR/25</v>
          </cell>
        </row>
        <row r="25379">
          <cell r="A25379">
            <v>6106220</v>
          </cell>
          <cell r="B25379" t="str">
            <v>Armação de fuste de tubulão em aço CA-50 com apoio de guindaste - fornecimento, preparo e colocação</v>
          </cell>
          <cell r="C25379" t="str">
            <v>kg</v>
          </cell>
          <cell r="D25379">
            <v>12.37</v>
          </cell>
          <cell r="E25379" t="str">
            <v>DNIT - ABR/25</v>
          </cell>
        </row>
        <row r="25380">
          <cell r="A25380">
            <v>6106183</v>
          </cell>
          <cell r="B25380" t="str">
            <v>Escavação manual de base alargada de tubulão a céu aberto em material de 1ª categoria na profundidade de 10 a 15 m</v>
          </cell>
          <cell r="C25380" t="str">
            <v>m³</v>
          </cell>
          <cell r="D25380">
            <v>408.25</v>
          </cell>
          <cell r="E25380" t="str">
            <v>DNIT - ABR/25</v>
          </cell>
        </row>
        <row r="25381">
          <cell r="A25381">
            <v>6106182</v>
          </cell>
          <cell r="B25381" t="str">
            <v>Escavação manual de base alargada de tubulão a céu aberto em material de 1ª categoria na profundidade de até 10 m</v>
          </cell>
          <cell r="C25381" t="str">
            <v>m³</v>
          </cell>
          <cell r="D25381">
            <v>349.92</v>
          </cell>
          <cell r="E25381" t="str">
            <v>DNIT - ABR/25</v>
          </cell>
        </row>
        <row r="25382">
          <cell r="A25382">
            <v>6106194</v>
          </cell>
          <cell r="B25382" t="str">
            <v>Escavação manual de base alargada de tubulão a céu aberto em material de 2ª categoria na profundidade até 10 m</v>
          </cell>
          <cell r="C25382" t="str">
            <v>m³</v>
          </cell>
          <cell r="D25382">
            <v>842.79</v>
          </cell>
          <cell r="E25382" t="str">
            <v>DNIT - ABR/25</v>
          </cell>
        </row>
        <row r="25383">
          <cell r="A25383">
            <v>6106195</v>
          </cell>
          <cell r="B25383" t="str">
            <v>Escavação manual de base alargada de tubulão a céu aberto em material de 2ª categoria na profundidade de 10 a 15 m</v>
          </cell>
          <cell r="C25383" t="str">
            <v>m³</v>
          </cell>
          <cell r="D25383">
            <v>934.45</v>
          </cell>
          <cell r="E25383" t="str">
            <v>DNIT - ABR/25</v>
          </cell>
        </row>
        <row r="25384">
          <cell r="A25384">
            <v>6106331</v>
          </cell>
          <cell r="B25384" t="str">
            <v>Escavação manual de base alargada de tubulão a céu aberto em material de 3ª categoria a frio na profundidade até 10 m</v>
          </cell>
          <cell r="C25384" t="str">
            <v>m³</v>
          </cell>
          <cell r="D25384">
            <v>2120.04</v>
          </cell>
          <cell r="E25384" t="str">
            <v>DNIT - ABR/25</v>
          </cell>
        </row>
        <row r="25385">
          <cell r="A25385">
            <v>6106332</v>
          </cell>
          <cell r="B25385" t="str">
            <v>Escavação manual de base alargada de tubulão a céu aberto em material de 3ª categoria a frio na profundidade de 10 a 15 m</v>
          </cell>
          <cell r="C25385" t="str">
            <v>m³</v>
          </cell>
          <cell r="D25385">
            <v>2257.7600000000002</v>
          </cell>
          <cell r="E25385" t="str">
            <v>DNIT - ABR/25</v>
          </cell>
        </row>
        <row r="25386">
          <cell r="A25386">
            <v>6106206</v>
          </cell>
          <cell r="B25386" t="str">
            <v>Escavação manual de base alargada de tubulão a céu aberto em material de 3ª categoria na profundidade até 10 m</v>
          </cell>
          <cell r="C25386" t="str">
            <v>m³</v>
          </cell>
          <cell r="D25386">
            <v>2326.7399999999998</v>
          </cell>
          <cell r="E25386" t="str">
            <v>DNIT - ABR/25</v>
          </cell>
        </row>
        <row r="25387">
          <cell r="A25387">
            <v>6106207</v>
          </cell>
          <cell r="B25387" t="str">
            <v>Escavação manual de base alargada de tubulão a céu aberto em material de 3ª categoria na profundidade de 10 a 15 m</v>
          </cell>
          <cell r="C25387" t="str">
            <v>m³</v>
          </cell>
          <cell r="D25387">
            <v>2480.84</v>
          </cell>
          <cell r="E25387" t="str">
            <v>DNIT - ABR/25</v>
          </cell>
        </row>
        <row r="25388">
          <cell r="A25388">
            <v>6106222</v>
          </cell>
          <cell r="B25388" t="str">
            <v>Escavação manual de fuste de tubulão a céu aberto em material de 1ª categoria na profundidade de 10 a 15 m</v>
          </cell>
          <cell r="C25388" t="str">
            <v>m³</v>
          </cell>
          <cell r="D25388">
            <v>408.25</v>
          </cell>
          <cell r="E25388" t="str">
            <v>DNIT - ABR/25</v>
          </cell>
        </row>
        <row r="25389">
          <cell r="A25389">
            <v>6106221</v>
          </cell>
          <cell r="B25389" t="str">
            <v>Escavação manual de fuste de tubulão a céu aberto em material de 1ª categoria na profundidade de até 10 m</v>
          </cell>
          <cell r="C25389" t="str">
            <v>m³</v>
          </cell>
          <cell r="D25389">
            <v>349.92</v>
          </cell>
          <cell r="E25389" t="str">
            <v>DNIT - ABR/25</v>
          </cell>
        </row>
        <row r="25390">
          <cell r="A25390">
            <v>6106224</v>
          </cell>
          <cell r="B25390" t="str">
            <v>Escavação manual de fuste de tubulão a céu aberto em material de 2ª categoria na profundidade até 10 m</v>
          </cell>
          <cell r="C25390" t="str">
            <v>m³</v>
          </cell>
          <cell r="D25390">
            <v>842.79</v>
          </cell>
          <cell r="E25390" t="str">
            <v>DNIT - ABR/25</v>
          </cell>
        </row>
        <row r="25391">
          <cell r="A25391">
            <v>6106225</v>
          </cell>
          <cell r="B25391" t="str">
            <v>Escavação manual de fuste de tubulão a céu aberto em material de 2ª categoria na profundidade de 10 a 15 m</v>
          </cell>
          <cell r="C25391" t="str">
            <v>m³</v>
          </cell>
          <cell r="D25391">
            <v>934.45</v>
          </cell>
          <cell r="E25391" t="str">
            <v>DNIT - ABR/25</v>
          </cell>
        </row>
        <row r="25392">
          <cell r="A25392">
            <v>6106228</v>
          </cell>
          <cell r="B25392" t="str">
            <v>Escavação manual de fuste de tubulão a céu aberto em material de 3ª categoria na profundidade até 10 m</v>
          </cell>
          <cell r="C25392" t="str">
            <v>m³</v>
          </cell>
          <cell r="D25392">
            <v>2089.4</v>
          </cell>
          <cell r="E25392" t="str">
            <v>DNIT - ABR/25</v>
          </cell>
        </row>
        <row r="25393">
          <cell r="A25393">
            <v>6106229</v>
          </cell>
          <cell r="B25393" t="str">
            <v>Escavação manual de fuste de tubulão a céu aberto em material de 3ª categoria na profundidade de 10 a 15 m</v>
          </cell>
          <cell r="C25393" t="str">
            <v>m³</v>
          </cell>
          <cell r="D25393">
            <v>2226.5500000000002</v>
          </cell>
          <cell r="E25393" t="str">
            <v>DNIT - ABR/25</v>
          </cell>
        </row>
        <row r="25394">
          <cell r="A25394">
            <v>6106328</v>
          </cell>
          <cell r="B25394" t="str">
            <v>Escavação mecânica de fuste de tubulão com caçamba para rocha em material de 2ª categoria</v>
          </cell>
          <cell r="C25394" t="str">
            <v>m³</v>
          </cell>
          <cell r="D25394">
            <v>146.19999999999999</v>
          </cell>
          <cell r="E25394" t="str">
            <v>DNIT - ABR/25</v>
          </cell>
        </row>
        <row r="25395">
          <cell r="A25395">
            <v>6106330</v>
          </cell>
          <cell r="B25395" t="str">
            <v>Escavação mecânica de fuste de tubulão com caçamba para rocha em material de 3ª categoria</v>
          </cell>
          <cell r="C25395" t="str">
            <v>m³</v>
          </cell>
          <cell r="D25395">
            <v>726.85</v>
          </cell>
          <cell r="E25395" t="str">
            <v>DNIT - ABR/25</v>
          </cell>
        </row>
        <row r="25396">
          <cell r="A25396">
            <v>6106326</v>
          </cell>
          <cell r="B25396" t="str">
            <v>Escavação mecânica de fuste de tubulão com caçamba para solos em material de 1ª categoria</v>
          </cell>
          <cell r="C25396" t="str">
            <v>m³</v>
          </cell>
          <cell r="D25396">
            <v>60.34</v>
          </cell>
          <cell r="E25396" t="str">
            <v>DNIT - ABR/25</v>
          </cell>
        </row>
        <row r="25397">
          <cell r="A25397">
            <v>6106324</v>
          </cell>
          <cell r="B25397" t="str">
            <v>Escavação mecânica de fuste de tubulão com Hammer Grab em material de 1ª categoria</v>
          </cell>
          <cell r="C25397" t="str">
            <v>m³</v>
          </cell>
          <cell r="D25397">
            <v>36.04</v>
          </cell>
          <cell r="E25397" t="str">
            <v>DNIT - ABR/25</v>
          </cell>
        </row>
        <row r="25398">
          <cell r="A25398">
            <v>6106327</v>
          </cell>
          <cell r="B25398" t="str">
            <v>Escavação mecânica de fuste de tubulão com trado para rocha em material de 2ª categoria</v>
          </cell>
          <cell r="C25398" t="str">
            <v>m³</v>
          </cell>
          <cell r="D25398">
            <v>146.15</v>
          </cell>
          <cell r="E25398" t="str">
            <v>DNIT - ABR/25</v>
          </cell>
        </row>
        <row r="25399">
          <cell r="A25399">
            <v>6106329</v>
          </cell>
          <cell r="B25399" t="str">
            <v>Escavação mecânica de fuste de tubulão com trado para rocha em material de 3ª categoria</v>
          </cell>
          <cell r="C25399" t="str">
            <v>m³</v>
          </cell>
          <cell r="D25399">
            <v>727.79</v>
          </cell>
          <cell r="E25399" t="str">
            <v>DNIT - ABR/25</v>
          </cell>
        </row>
        <row r="25400">
          <cell r="A25400">
            <v>6106325</v>
          </cell>
          <cell r="B25400" t="str">
            <v>Escavação mecânica de fuste de tubulão com trado para solos em material de 1ª categoria</v>
          </cell>
          <cell r="C25400" t="str">
            <v>m³</v>
          </cell>
          <cell r="D25400">
            <v>60.49</v>
          </cell>
          <cell r="E25400" t="str">
            <v>DNIT - ABR/25</v>
          </cell>
        </row>
        <row r="25401">
          <cell r="A25401">
            <v>6208126</v>
          </cell>
          <cell r="B25401" t="str">
            <v>Armação de tela de aço eletrossoldada em túneis com auxílio de plataforma pantográfica - confecção e instalação</v>
          </cell>
          <cell r="C25401" t="str">
            <v>kg</v>
          </cell>
          <cell r="D25401">
            <v>20.02</v>
          </cell>
          <cell r="E25401" t="str">
            <v>DNIT - ABR/25</v>
          </cell>
        </row>
        <row r="25402">
          <cell r="A25402">
            <v>6205797</v>
          </cell>
          <cell r="B25402" t="str">
            <v>Cambotas metálicas treliçadas - confecção e instalação</v>
          </cell>
          <cell r="C25402" t="str">
            <v>kg</v>
          </cell>
          <cell r="D25402">
            <v>12.94</v>
          </cell>
          <cell r="E25402" t="str">
            <v>DNIT - ABR/25</v>
          </cell>
        </row>
        <row r="25403">
          <cell r="A25403">
            <v>6205791</v>
          </cell>
          <cell r="B25403" t="str">
            <v>Coluna de jet grouting horizontal CCPH em solo - D = 40 cm - perfuração e injeção</v>
          </cell>
          <cell r="C25403" t="str">
            <v>m</v>
          </cell>
          <cell r="D25403">
            <v>428.42</v>
          </cell>
          <cell r="E25403" t="str">
            <v>DNIT - ABR/25</v>
          </cell>
        </row>
        <row r="25404">
          <cell r="A25404">
            <v>6205792</v>
          </cell>
          <cell r="B25404" t="str">
            <v>Coluna de jet grouting horizontal CCPH em solo - D = 50 cm - perfuração e injeção</v>
          </cell>
          <cell r="C25404" t="str">
            <v>m</v>
          </cell>
          <cell r="D25404">
            <v>511.11</v>
          </cell>
          <cell r="E25404" t="str">
            <v>DNIT - ABR/25</v>
          </cell>
        </row>
        <row r="25405">
          <cell r="A25405">
            <v>6205793</v>
          </cell>
          <cell r="B25405" t="str">
            <v>Coluna de jet grouting horizontal CCPH em solo - D = 60 cm - perfuração e injeção</v>
          </cell>
          <cell r="C25405" t="str">
            <v>m</v>
          </cell>
          <cell r="D25405">
            <v>597.54999999999995</v>
          </cell>
          <cell r="E25405" t="str">
            <v>DNIT - ABR/25</v>
          </cell>
        </row>
        <row r="25406">
          <cell r="A25406">
            <v>6205796</v>
          </cell>
          <cell r="B25406" t="str">
            <v>Coluna de jet grouting vertical em solo - D = 100 cm - perfuração e injeção</v>
          </cell>
          <cell r="C25406" t="str">
            <v>m</v>
          </cell>
          <cell r="D25406">
            <v>1045.8800000000001</v>
          </cell>
          <cell r="E25406" t="str">
            <v>DNIT - ABR/25</v>
          </cell>
        </row>
        <row r="25407">
          <cell r="A25407">
            <v>6219451</v>
          </cell>
          <cell r="B25407" t="str">
            <v>Coluna de jet grouting vertical em solo - D = 110 cm - perfuração e injeção</v>
          </cell>
          <cell r="C25407" t="str">
            <v>m</v>
          </cell>
          <cell r="D25407">
            <v>1118.06</v>
          </cell>
          <cell r="E25407" t="str">
            <v>DNIT - ABR/25</v>
          </cell>
        </row>
        <row r="25408">
          <cell r="A25408">
            <v>6219452</v>
          </cell>
          <cell r="B25408" t="str">
            <v>Coluna de jet grouting vertical em solo - D = 120 cm - perfuração e injeção</v>
          </cell>
          <cell r="C25408" t="str">
            <v>m</v>
          </cell>
          <cell r="D25408">
            <v>1193.99</v>
          </cell>
          <cell r="E25408" t="str">
            <v>DNIT - ABR/25</v>
          </cell>
        </row>
        <row r="25409">
          <cell r="A25409">
            <v>6205794</v>
          </cell>
          <cell r="B25409" t="str">
            <v>Coluna de jet grouting vertical em solo - D = 80 cm - perfuração e injeção</v>
          </cell>
          <cell r="C25409" t="str">
            <v>m</v>
          </cell>
          <cell r="D25409">
            <v>912.73</v>
          </cell>
          <cell r="E25409" t="str">
            <v>DNIT - ABR/25</v>
          </cell>
        </row>
        <row r="25410">
          <cell r="A25410">
            <v>6205795</v>
          </cell>
          <cell r="B25410" t="str">
            <v>Coluna de jet grouting vertical em solo - D = 90 cm - perfuração e injeção</v>
          </cell>
          <cell r="C25410" t="str">
            <v>m</v>
          </cell>
          <cell r="D25410">
            <v>977.43</v>
          </cell>
          <cell r="E25410" t="str">
            <v>DNIT - ABR/25</v>
          </cell>
        </row>
        <row r="25411">
          <cell r="A25411">
            <v>6219521</v>
          </cell>
          <cell r="B25411" t="str">
            <v>Desmonte a frio e carga de rocha em túnel com cunha hidráulica - DMT de 0 a 200 m</v>
          </cell>
          <cell r="C25411" t="str">
            <v>m³</v>
          </cell>
          <cell r="D25411">
            <v>182.23</v>
          </cell>
          <cell r="E25411" t="str">
            <v>DNIT - ABR/25</v>
          </cell>
        </row>
        <row r="25412">
          <cell r="A25412">
            <v>6219527</v>
          </cell>
          <cell r="B25412" t="str">
            <v>Drenagem de túnel com manta drenante de malha de polietileno e geotêxtil em face revestida com argamassa polimérica com espessura de 25 mm</v>
          </cell>
          <cell r="C25412" t="str">
            <v>m²</v>
          </cell>
          <cell r="D25412">
            <v>445.73</v>
          </cell>
          <cell r="E25412" t="str">
            <v>DNIT - ABR/25</v>
          </cell>
        </row>
        <row r="25413">
          <cell r="A25413">
            <v>6219526</v>
          </cell>
          <cell r="B25413" t="str">
            <v>Dreno filtrante em tubos de PVC D = 40 mm aplicado em paredes e tetos de túnel - fornecimento e instalação</v>
          </cell>
          <cell r="C25413" t="str">
            <v>m</v>
          </cell>
          <cell r="D25413">
            <v>61.07</v>
          </cell>
          <cell r="E25413" t="str">
            <v>DNIT - ABR/25</v>
          </cell>
        </row>
        <row r="25414">
          <cell r="A25414">
            <v>6219525</v>
          </cell>
          <cell r="B25414" t="str">
            <v>Dreno não filtrante em tubos de PVC D = 40 mm aplicado em paredes e tetos de túnel - fornecimento e instalação</v>
          </cell>
          <cell r="C25414" t="str">
            <v>m</v>
          </cell>
          <cell r="D25414">
            <v>56.46</v>
          </cell>
          <cell r="E25414" t="str">
            <v>DNIT - ABR/25</v>
          </cell>
        </row>
        <row r="25415">
          <cell r="A25415">
            <v>6219508</v>
          </cell>
          <cell r="B25415" t="str">
            <v>Enfilagem tubular sistema autoperfurante - D = 76 mm</v>
          </cell>
          <cell r="C25415" t="str">
            <v>m</v>
          </cell>
          <cell r="D25415">
            <v>388.02</v>
          </cell>
          <cell r="E25415" t="str">
            <v>DNIT - ABR/25</v>
          </cell>
        </row>
        <row r="25416">
          <cell r="A25416">
            <v>6219511</v>
          </cell>
          <cell r="B25416" t="str">
            <v>Enfilagem tubular sistema convencional schedule 40 - D = 65 mm</v>
          </cell>
          <cell r="C25416" t="str">
            <v>m</v>
          </cell>
          <cell r="D25416">
            <v>273.08</v>
          </cell>
          <cell r="E25416" t="str">
            <v>DNIT - ABR/25</v>
          </cell>
        </row>
        <row r="25417">
          <cell r="A25417">
            <v>6219500</v>
          </cell>
          <cell r="B25417" t="str">
            <v>Escavação subterrânea e carregamento do material da calota em túnel classe I - DMT de 0 a 200 m - seção acima de 90 m²</v>
          </cell>
          <cell r="C25417" t="str">
            <v>m³</v>
          </cell>
          <cell r="D25417">
            <v>150.80000000000001</v>
          </cell>
          <cell r="E25417" t="str">
            <v>DNIT - ABR/25</v>
          </cell>
        </row>
        <row r="25418">
          <cell r="A25418">
            <v>6219418</v>
          </cell>
          <cell r="B25418" t="str">
            <v>Escavação subterrânea e carregamento do material da calota em túnel classe I - DMT de 0 a 200 m - seção de 20 a 40 m²</v>
          </cell>
          <cell r="C25418" t="str">
            <v>m³</v>
          </cell>
          <cell r="D25418">
            <v>331.25</v>
          </cell>
          <cell r="E25418" t="str">
            <v>DNIT - ABR/25</v>
          </cell>
        </row>
        <row r="25419">
          <cell r="A25419">
            <v>6219412</v>
          </cell>
          <cell r="B25419" t="str">
            <v>Escavação subterrânea e carregamento do material da calota em túnel classe I - DMT de 0 a 200 m - seção de 40 a 60 m²</v>
          </cell>
          <cell r="C25419" t="str">
            <v>m³</v>
          </cell>
          <cell r="D25419">
            <v>231.47</v>
          </cell>
          <cell r="E25419" t="str">
            <v>DNIT - ABR/25</v>
          </cell>
        </row>
        <row r="25420">
          <cell r="A25420">
            <v>6219406</v>
          </cell>
          <cell r="B25420" t="str">
            <v>Escavação subterrânea e carregamento do material da calota em túnel classe I - DMT de 0 a 200 m - seção de 60 a 90 m²</v>
          </cell>
          <cell r="C25420" t="str">
            <v>m³</v>
          </cell>
          <cell r="D25420">
            <v>162.12</v>
          </cell>
          <cell r="E25420" t="str">
            <v>DNIT - ABR/25</v>
          </cell>
        </row>
        <row r="25421">
          <cell r="A25421">
            <v>6219501</v>
          </cell>
          <cell r="B25421" t="str">
            <v>Escavação subterrânea e carregamento do material da calota em túnel classe II - DMT de 0 a 200 m - seção acima de 90 m²</v>
          </cell>
          <cell r="C25421" t="str">
            <v>m³</v>
          </cell>
          <cell r="D25421">
            <v>163.62</v>
          </cell>
          <cell r="E25421" t="str">
            <v>DNIT - ABR/25</v>
          </cell>
        </row>
        <row r="25422">
          <cell r="A25422">
            <v>6219419</v>
          </cell>
          <cell r="B25422" t="str">
            <v>Escavação subterrânea e carregamento do material da calota em túnel classe II - DMT de 0 a 200 m - seção de 20 a 40 m²</v>
          </cell>
          <cell r="C25422" t="str">
            <v>m³</v>
          </cell>
          <cell r="D25422">
            <v>365.64</v>
          </cell>
          <cell r="E25422" t="str">
            <v>DNIT - ABR/25</v>
          </cell>
        </row>
        <row r="25423">
          <cell r="A25423">
            <v>6219413</v>
          </cell>
          <cell r="B25423" t="str">
            <v>Escavação subterrânea e carregamento do material da calota em túnel classe II - DMT de 0 a 200 m - seção de 40 a 60 m²</v>
          </cell>
          <cell r="C25423" t="str">
            <v>m³</v>
          </cell>
          <cell r="D25423">
            <v>253.03</v>
          </cell>
          <cell r="E25423" t="str">
            <v>DNIT - ABR/25</v>
          </cell>
        </row>
        <row r="25424">
          <cell r="A25424">
            <v>6219407</v>
          </cell>
          <cell r="B25424" t="str">
            <v>Escavação subterrânea e carregamento do material da calota em túnel classe II - DMT de 0 a 200 m - seção de 60 a 90 m²</v>
          </cell>
          <cell r="C25424" t="str">
            <v>m³</v>
          </cell>
          <cell r="D25424">
            <v>176.13</v>
          </cell>
          <cell r="E25424" t="str">
            <v>DNIT - ABR/25</v>
          </cell>
        </row>
        <row r="25425">
          <cell r="A25425">
            <v>6219502</v>
          </cell>
          <cell r="B25425" t="str">
            <v>Escavação subterrânea e carregamento do material da calota em túnel classe III - DMT de 0 a 200 m - seção acima de 90 m²</v>
          </cell>
          <cell r="C25425" t="str">
            <v>m³</v>
          </cell>
          <cell r="D25425">
            <v>177.14</v>
          </cell>
          <cell r="E25425" t="str">
            <v>DNIT - ABR/25</v>
          </cell>
        </row>
        <row r="25426">
          <cell r="A25426">
            <v>6219420</v>
          </cell>
          <cell r="B25426" t="str">
            <v>Escavação subterrânea e carregamento do material da calota em túnel classe III - DMT de 0 a 200 m - seção de 20 a 40 m²</v>
          </cell>
          <cell r="C25426" t="str">
            <v>m³</v>
          </cell>
          <cell r="D25426">
            <v>410</v>
          </cell>
          <cell r="E25426" t="str">
            <v>DNIT - ABR/25</v>
          </cell>
        </row>
        <row r="25427">
          <cell r="A25427">
            <v>6219414</v>
          </cell>
          <cell r="B25427" t="str">
            <v>Escavação subterrânea e carregamento do material da calota em túnel classe III - DMT de 0 a 200 m - seção de 40 a 60 m²</v>
          </cell>
          <cell r="C25427" t="str">
            <v>m³</v>
          </cell>
          <cell r="D25427">
            <v>279.14999999999998</v>
          </cell>
          <cell r="E25427" t="str">
            <v>DNIT - ABR/25</v>
          </cell>
        </row>
        <row r="25428">
          <cell r="A25428">
            <v>6219408</v>
          </cell>
          <cell r="B25428" t="str">
            <v>Escavação subterrânea e carregamento do material da calota em túnel classe III - DMT de 0 a 200 m - seção de 60 a 90 m²</v>
          </cell>
          <cell r="C25428" t="str">
            <v>m³</v>
          </cell>
          <cell r="D25428">
            <v>190.66</v>
          </cell>
          <cell r="E25428" t="str">
            <v>DNIT - ABR/25</v>
          </cell>
        </row>
        <row r="25429">
          <cell r="A25429">
            <v>6219503</v>
          </cell>
          <cell r="B25429" t="str">
            <v>Escavação subterrânea e carregamento do material da calota em túnel classe IV - DMT de 0 a 200 m - seção acima de 90 m²</v>
          </cell>
          <cell r="C25429" t="str">
            <v>m³</v>
          </cell>
          <cell r="D25429">
            <v>205.43</v>
          </cell>
          <cell r="E25429" t="str">
            <v>DNIT - ABR/25</v>
          </cell>
        </row>
        <row r="25430">
          <cell r="A25430">
            <v>6219421</v>
          </cell>
          <cell r="B25430" t="str">
            <v>Escavação subterrânea e carregamento do material da calota em túnel classe IV - DMT de 0 a 200 m - seção de 20 a 40 m²</v>
          </cell>
          <cell r="C25430" t="str">
            <v>m³</v>
          </cell>
          <cell r="D25430">
            <v>488.27</v>
          </cell>
          <cell r="E25430" t="str">
            <v>DNIT - ABR/25</v>
          </cell>
        </row>
        <row r="25431">
          <cell r="A25431">
            <v>6219415</v>
          </cell>
          <cell r="B25431" t="str">
            <v>Escavação subterrânea e carregamento do material da calota em túnel classe IV - DMT de 0 a 200 m - seção de 40 a 60 m²</v>
          </cell>
          <cell r="C25431" t="str">
            <v>m³</v>
          </cell>
          <cell r="D25431">
            <v>326.31</v>
          </cell>
          <cell r="E25431" t="str">
            <v>DNIT - ABR/25</v>
          </cell>
        </row>
        <row r="25432">
          <cell r="A25432">
            <v>6219409</v>
          </cell>
          <cell r="B25432" t="str">
            <v>Escavação subterrânea e carregamento do material da calota em túnel classe IV - DMT de 0 a 200 m - seção de 60 a 90 m²</v>
          </cell>
          <cell r="C25432" t="str">
            <v>m³</v>
          </cell>
          <cell r="D25432">
            <v>222.69</v>
          </cell>
          <cell r="E25432" t="str">
            <v>DNIT - ABR/25</v>
          </cell>
        </row>
        <row r="25433">
          <cell r="A25433">
            <v>6219518</v>
          </cell>
          <cell r="B25433" t="str">
            <v>Escavação subterrânea e carregamento do material do rebaixo em túnel classe I a IV - DMT de 0 a 200 m</v>
          </cell>
          <cell r="C25433" t="str">
            <v>m³</v>
          </cell>
          <cell r="D25433">
            <v>58.73</v>
          </cell>
          <cell r="E25433" t="str">
            <v>DNIT - ABR/25</v>
          </cell>
        </row>
        <row r="25434">
          <cell r="A25434">
            <v>6219504</v>
          </cell>
          <cell r="B25434" t="str">
            <v>Escavação subterrânea e carregamento em túnel classe V - DMT de 0 a 200 m - seção acima de 90 m²</v>
          </cell>
          <cell r="C25434" t="str">
            <v>m³</v>
          </cell>
          <cell r="D25434">
            <v>111.21</v>
          </cell>
          <cell r="E25434" t="str">
            <v>DNIT - ABR/25</v>
          </cell>
        </row>
        <row r="25435">
          <cell r="A25435">
            <v>6219422</v>
          </cell>
          <cell r="B25435" t="str">
            <v>Escavação subterrânea e carregamento em túnel classe V - DMT de 0 a 200 m - seção de 20 a 40 m²</v>
          </cell>
          <cell r="C25435" t="str">
            <v>m³</v>
          </cell>
          <cell r="D25435">
            <v>249.1</v>
          </cell>
          <cell r="E25435" t="str">
            <v>DNIT - ABR/25</v>
          </cell>
        </row>
        <row r="25436">
          <cell r="A25436">
            <v>6219416</v>
          </cell>
          <cell r="B25436" t="str">
            <v>Escavação subterrânea e carregamento em túnel classe V - DMT de 0 a 200 m - seção de 40 a 60 m²</v>
          </cell>
          <cell r="C25436" t="str">
            <v>m³</v>
          </cell>
          <cell r="D25436">
            <v>190.96</v>
          </cell>
          <cell r="E25436" t="str">
            <v>DNIT - ABR/25</v>
          </cell>
        </row>
        <row r="25437">
          <cell r="A25437">
            <v>6219410</v>
          </cell>
          <cell r="B25437" t="str">
            <v>Escavação subterrânea e carregamento em túnel classe V - DMT de 0 a 200 m - seção de 60 a 90 m²</v>
          </cell>
          <cell r="C25437" t="str">
            <v>m³</v>
          </cell>
          <cell r="D25437">
            <v>132.9</v>
          </cell>
          <cell r="E25437" t="str">
            <v>DNIT - ABR/25</v>
          </cell>
        </row>
        <row r="25438">
          <cell r="A25438">
            <v>6219505</v>
          </cell>
          <cell r="B25438" t="str">
            <v>Escavação subterrânea e carregamento em túnel classe VI - DMT de 0 a 200 m - seção acima de 90 m²</v>
          </cell>
          <cell r="C25438" t="str">
            <v>m³</v>
          </cell>
          <cell r="D25438">
            <v>106.02</v>
          </cell>
          <cell r="E25438" t="str">
            <v>DNIT - ABR/25</v>
          </cell>
        </row>
        <row r="25439">
          <cell r="A25439">
            <v>6219423</v>
          </cell>
          <cell r="B25439" t="str">
            <v>Escavação subterrânea e carregamento em túnel classe VI - DMT de 0 a 200 m - seção de 20 a 40 m²</v>
          </cell>
          <cell r="C25439" t="str">
            <v>m³</v>
          </cell>
          <cell r="D25439">
            <v>249.58</v>
          </cell>
          <cell r="E25439" t="str">
            <v>DNIT - ABR/25</v>
          </cell>
        </row>
        <row r="25440">
          <cell r="A25440">
            <v>6219417</v>
          </cell>
          <cell r="B25440" t="str">
            <v>Escavação subterrânea e carregamento em túnel classe VI - DMT de 0 a 200 m - seção de 40 a 60 m²</v>
          </cell>
          <cell r="C25440" t="str">
            <v>m³</v>
          </cell>
          <cell r="D25440">
            <v>188.94</v>
          </cell>
          <cell r="E25440" t="str">
            <v>DNIT - ABR/25</v>
          </cell>
        </row>
        <row r="25441">
          <cell r="A25441">
            <v>6219411</v>
          </cell>
          <cell r="B25441" t="str">
            <v>Escavação subterrânea e carregamento em túnel classe VI - DMT de 0 a 200 m - seção de 60 a 90 m²</v>
          </cell>
          <cell r="C25441" t="str">
            <v>m³</v>
          </cell>
          <cell r="D25441">
            <v>128.41999999999999</v>
          </cell>
          <cell r="E25441" t="str">
            <v>DNIT - ABR/25</v>
          </cell>
        </row>
        <row r="25442">
          <cell r="A25442">
            <v>6219520</v>
          </cell>
          <cell r="B25442" t="str">
            <v>Pré-fissuramento em túnel</v>
          </cell>
          <cell r="C25442" t="str">
            <v>m²</v>
          </cell>
          <cell r="D25442">
            <v>61.83</v>
          </cell>
          <cell r="E25442" t="str">
            <v>DNIT - ABR/25</v>
          </cell>
        </row>
        <row r="25443">
          <cell r="A25443">
            <v>6219433</v>
          </cell>
          <cell r="B25443" t="str">
            <v>Pregagem da frente com vergalhão de fibra de vidro D = 25 mm com perfuração em D = 75 mm e injeção de calda de cimento</v>
          </cell>
          <cell r="C25443" t="str">
            <v>m</v>
          </cell>
          <cell r="D25443">
            <v>121.65</v>
          </cell>
          <cell r="E25443" t="str">
            <v>DNIT - ABR/25</v>
          </cell>
        </row>
        <row r="25444">
          <cell r="A25444">
            <v>6205801</v>
          </cell>
          <cell r="B25444" t="str">
            <v>Pregagem da frente em tubo de PVC D = 50 mm com perfuração em D = 100 mm e injeção de argamassa de cimento e areia 1:1</v>
          </cell>
          <cell r="C25444" t="str">
            <v>m</v>
          </cell>
          <cell r="D25444">
            <v>82.95</v>
          </cell>
          <cell r="E25444" t="str">
            <v>DNIT - ABR/25</v>
          </cell>
        </row>
        <row r="25445">
          <cell r="A25445">
            <v>6219524</v>
          </cell>
          <cell r="B25445" t="str">
            <v>Prego guia para controle de espessura de concreto projetado D = 16 mm em túnel - fornecimento e instalação</v>
          </cell>
          <cell r="C25445" t="str">
            <v>un</v>
          </cell>
          <cell r="D25445">
            <v>12.53</v>
          </cell>
          <cell r="E25445" t="str">
            <v>DNIT - ABR/25</v>
          </cell>
        </row>
        <row r="25446">
          <cell r="A25446">
            <v>6416036</v>
          </cell>
          <cell r="B25446" t="str">
            <v>Usinagem de agregados para microrrevestimento a frio - faixa II - brita comercial</v>
          </cell>
          <cell r="C25446" t="str">
            <v>m³</v>
          </cell>
          <cell r="D25446">
            <v>159.91999999999999</v>
          </cell>
          <cell r="E25446" t="str">
            <v>DNIT - ABR/25</v>
          </cell>
        </row>
        <row r="25447">
          <cell r="A25447">
            <v>6416038</v>
          </cell>
          <cell r="B25447" t="str">
            <v>Usinagem de agregados para microrrevestimento a frio - faixa II - brita produzida</v>
          </cell>
          <cell r="C25447" t="str">
            <v>m³</v>
          </cell>
          <cell r="D25447">
            <v>72.180000000000007</v>
          </cell>
          <cell r="E25447" t="str">
            <v>DNIT - ABR/25</v>
          </cell>
        </row>
        <row r="25448">
          <cell r="A25448">
            <v>6416037</v>
          </cell>
          <cell r="B25448" t="str">
            <v>Usinagem de agregados para microrrevestimento a frio - faixa III - brita comercial</v>
          </cell>
          <cell r="C25448" t="str">
            <v>m³</v>
          </cell>
          <cell r="D25448">
            <v>170.29</v>
          </cell>
          <cell r="E25448" t="str">
            <v>DNIT - ABR/25</v>
          </cell>
        </row>
        <row r="25449">
          <cell r="A25449">
            <v>6416035</v>
          </cell>
          <cell r="B25449" t="str">
            <v>Usinagem de agregados para microrrevestimento a frio - faixa III - brita produzida</v>
          </cell>
          <cell r="C25449" t="str">
            <v>m³</v>
          </cell>
          <cell r="D25449">
            <v>81.99</v>
          </cell>
          <cell r="E25449" t="str">
            <v>DNIT - ABR/25</v>
          </cell>
        </row>
        <row r="25450">
          <cell r="A25450">
            <v>6416076</v>
          </cell>
          <cell r="B25450" t="str">
            <v>Usinagem de areia-asfalto a quente - faixa A - areia comercial</v>
          </cell>
          <cell r="C25450" t="str">
            <v>t</v>
          </cell>
          <cell r="D25450">
            <v>170.8</v>
          </cell>
          <cell r="E25450" t="str">
            <v>DNIT - ABR/25</v>
          </cell>
        </row>
        <row r="25451">
          <cell r="A25451">
            <v>6416075</v>
          </cell>
          <cell r="B25451" t="str">
            <v>Usinagem de areia-asfalto a quente - faixa A - areia extraída</v>
          </cell>
          <cell r="C25451" t="str">
            <v>t</v>
          </cell>
          <cell r="D25451">
            <v>96.15</v>
          </cell>
          <cell r="E25451" t="str">
            <v>DNIT - ABR/25</v>
          </cell>
        </row>
        <row r="25452">
          <cell r="A25452">
            <v>6416226</v>
          </cell>
          <cell r="B25452" t="str">
            <v>Usinagem de areia-asfalto a quente - faixa B - areia comercial</v>
          </cell>
          <cell r="C25452" t="str">
            <v>t</v>
          </cell>
          <cell r="D25452">
            <v>162.24</v>
          </cell>
          <cell r="E25452" t="str">
            <v>DNIT - ABR/25</v>
          </cell>
        </row>
        <row r="25453">
          <cell r="A25453">
            <v>6416225</v>
          </cell>
          <cell r="B25453" t="str">
            <v>Usinagem de areia-asfalto a quente - faixa B - areia extraída</v>
          </cell>
          <cell r="C25453" t="str">
            <v>t</v>
          </cell>
          <cell r="D25453">
            <v>85.95</v>
          </cell>
          <cell r="E25453" t="str">
            <v>DNIT - ABR/25</v>
          </cell>
        </row>
        <row r="25454">
          <cell r="A25454">
            <v>6416084</v>
          </cell>
          <cell r="B25454" t="str">
            <v>Usinagem de areia-asfalto a quente com asfalto polímero - faixa A - areia comercial</v>
          </cell>
          <cell r="C25454" t="str">
            <v>t</v>
          </cell>
          <cell r="D25454">
            <v>165.11</v>
          </cell>
          <cell r="E25454" t="str">
            <v>DNIT - ABR/25</v>
          </cell>
        </row>
        <row r="25455">
          <cell r="A25455">
            <v>6416083</v>
          </cell>
          <cell r="B25455" t="str">
            <v>Usinagem de areia-asfalto a quente com asfalto polímero - faixa A - areia extraída</v>
          </cell>
          <cell r="C25455" t="str">
            <v>t</v>
          </cell>
          <cell r="D25455">
            <v>86.68</v>
          </cell>
          <cell r="E25455" t="str">
            <v>DNIT - ABR/25</v>
          </cell>
        </row>
        <row r="25456">
          <cell r="A25456">
            <v>6416234</v>
          </cell>
          <cell r="B25456" t="str">
            <v>Usinagem de areia-asfalto a quente com asfalto polímero - faixa B - areia comercial</v>
          </cell>
          <cell r="C25456" t="str">
            <v>t</v>
          </cell>
          <cell r="D25456">
            <v>169.81</v>
          </cell>
          <cell r="E25456" t="str">
            <v>DNIT - ABR/25</v>
          </cell>
        </row>
        <row r="25457">
          <cell r="A25457">
            <v>6416233</v>
          </cell>
          <cell r="B25457" t="str">
            <v>Usinagem de areia-asfalto a quente com asfalto polímero - faixa B - areia extraída</v>
          </cell>
          <cell r="C25457" t="str">
            <v>t</v>
          </cell>
          <cell r="D25457">
            <v>92.78</v>
          </cell>
          <cell r="E25457" t="str">
            <v>DNIT - ABR/25</v>
          </cell>
        </row>
        <row r="25458">
          <cell r="A25458">
            <v>6416236</v>
          </cell>
          <cell r="B25458" t="str">
            <v>Usinagem de areia-asfalto a quente com asfalto polímero - faixa C - areia comercial</v>
          </cell>
          <cell r="C25458" t="str">
            <v>t</v>
          </cell>
          <cell r="D25458">
            <v>172.85</v>
          </cell>
          <cell r="E25458" t="str">
            <v>DNIT - ABR/25</v>
          </cell>
        </row>
        <row r="25459">
          <cell r="A25459">
            <v>6416235</v>
          </cell>
          <cell r="B25459" t="str">
            <v>Usinagem de areia-asfalto a quente com asfalto polímero - faixa C - areia extraída</v>
          </cell>
          <cell r="C25459" t="str">
            <v>t</v>
          </cell>
          <cell r="D25459">
            <v>96.8</v>
          </cell>
          <cell r="E25459" t="str">
            <v>DNIT - ABR/25</v>
          </cell>
        </row>
        <row r="25460">
          <cell r="A25460">
            <v>6416040</v>
          </cell>
          <cell r="B25460" t="str">
            <v>Usinagem de brita graduada com brita comercial em usina de 300 t/h</v>
          </cell>
          <cell r="C25460" t="str">
            <v>m³</v>
          </cell>
          <cell r="D25460">
            <v>241.49</v>
          </cell>
          <cell r="E25460" t="str">
            <v>DNIT - ABR/25</v>
          </cell>
        </row>
        <row r="25461">
          <cell r="A25461">
            <v>6416039</v>
          </cell>
          <cell r="B25461" t="str">
            <v>Usinagem de brita graduada com brita produzida em usina de 300 t/h</v>
          </cell>
          <cell r="C25461" t="str">
            <v>m³</v>
          </cell>
          <cell r="D25461">
            <v>99.56</v>
          </cell>
          <cell r="E25461" t="str">
            <v>DNIT - ABR/25</v>
          </cell>
        </row>
        <row r="25462">
          <cell r="A25462">
            <v>6416042</v>
          </cell>
          <cell r="B25462" t="str">
            <v>Usinagem de brita graduada tratada com cimento e brita comercial em usina de 300 t/h</v>
          </cell>
          <cell r="C25462" t="str">
            <v>m³</v>
          </cell>
          <cell r="D25462">
            <v>281.44</v>
          </cell>
          <cell r="E25462" t="str">
            <v>DNIT - ABR/25</v>
          </cell>
        </row>
        <row r="25463">
          <cell r="A25463">
            <v>6416041</v>
          </cell>
          <cell r="B25463" t="str">
            <v>Usinagem de brita graduada tratada com cimento e brita produzida em usina de 300 t/h</v>
          </cell>
          <cell r="C25463" t="str">
            <v>m³</v>
          </cell>
          <cell r="D25463">
            <v>139.78</v>
          </cell>
          <cell r="E25463" t="str">
            <v>DNIT - ABR/25</v>
          </cell>
        </row>
        <row r="25464">
          <cell r="A25464">
            <v>6416080</v>
          </cell>
          <cell r="B25464" t="str">
            <v>Usinagem de concreto asfáltico - faixa A-25 - areia e brita comerciais</v>
          </cell>
          <cell r="C25464" t="str">
            <v>t</v>
          </cell>
          <cell r="D25464">
            <v>166.56</v>
          </cell>
          <cell r="E25464" t="str">
            <v>DNIT - ABR/25</v>
          </cell>
        </row>
        <row r="25465">
          <cell r="A25465">
            <v>6416079</v>
          </cell>
          <cell r="B25465" t="str">
            <v>Usinagem de concreto asfáltico - faixa A-25 - areia extraída e brita produzida</v>
          </cell>
          <cell r="C25465" t="str">
            <v>t</v>
          </cell>
          <cell r="D25465">
            <v>105.95</v>
          </cell>
          <cell r="E25465" t="str">
            <v>DNIT - ABR/25</v>
          </cell>
        </row>
        <row r="25466">
          <cell r="A25466">
            <v>6416143</v>
          </cell>
          <cell r="B25466" t="str">
            <v>Usinagem de concreto asfáltico - faixa B-19 - areia e brita comerciais</v>
          </cell>
          <cell r="C25466" t="str">
            <v>t</v>
          </cell>
          <cell r="D25466">
            <v>165.82</v>
          </cell>
          <cell r="E25466" t="str">
            <v>DNIT - ABR/25</v>
          </cell>
        </row>
        <row r="25467">
          <cell r="A25467">
            <v>6416262</v>
          </cell>
          <cell r="B25467" t="str">
            <v>Usinagem de concreto asfáltico - faixa B-19 - areia extraída e brita produzida</v>
          </cell>
          <cell r="C25467" t="str">
            <v>t</v>
          </cell>
          <cell r="D25467">
            <v>105.59</v>
          </cell>
          <cell r="E25467" t="str">
            <v>DNIT - ABR/25</v>
          </cell>
        </row>
        <row r="25468">
          <cell r="A25468">
            <v>6416078</v>
          </cell>
          <cell r="B25468" t="str">
            <v>Usinagem de concreto asfáltico - faixa C-12,5 - areia e brita comerciais</v>
          </cell>
          <cell r="C25468" t="str">
            <v>t</v>
          </cell>
          <cell r="D25468">
            <v>165.06</v>
          </cell>
          <cell r="E25468" t="str">
            <v>DNIT - ABR/25</v>
          </cell>
        </row>
        <row r="25469">
          <cell r="A25469">
            <v>6416077</v>
          </cell>
          <cell r="B25469" t="str">
            <v>Usinagem de concreto asfáltico - faixa C-12,5 - areia extraída e brita produzida</v>
          </cell>
          <cell r="C25469" t="str">
            <v>t</v>
          </cell>
          <cell r="D25469">
            <v>105.21</v>
          </cell>
          <cell r="E25469" t="str">
            <v>DNIT - ABR/25</v>
          </cell>
        </row>
        <row r="25470">
          <cell r="A25470">
            <v>6416071</v>
          </cell>
          <cell r="B25470" t="str">
            <v>Usinagem de concreto asfáltico - faixa D-9,5 - areia e brita comerciais</v>
          </cell>
          <cell r="C25470" t="str">
            <v>t</v>
          </cell>
          <cell r="D25470">
            <v>163.25</v>
          </cell>
          <cell r="E25470" t="str">
            <v>DNIT - ABR/25</v>
          </cell>
        </row>
        <row r="25471">
          <cell r="A25471">
            <v>6416072</v>
          </cell>
          <cell r="B25471" t="str">
            <v>Usinagem de concreto asfáltico - faixa D-9,5 - areia extraída e brita produzida</v>
          </cell>
          <cell r="C25471" t="str">
            <v>t</v>
          </cell>
          <cell r="D25471">
            <v>105.24</v>
          </cell>
          <cell r="E25471" t="str">
            <v>DNIT - ABR/25</v>
          </cell>
        </row>
        <row r="25472">
          <cell r="A25472">
            <v>6416088</v>
          </cell>
          <cell r="B25472" t="str">
            <v>Usinagem de concreto asfáltico com asfalto polímero - faixa A - areia e brita comerciais</v>
          </cell>
          <cell r="C25472" t="str">
            <v>t</v>
          </cell>
          <cell r="D25472">
            <v>178.74</v>
          </cell>
          <cell r="E25472" t="str">
            <v>DNIT - ABR/25</v>
          </cell>
        </row>
        <row r="25473">
          <cell r="A25473">
            <v>6416087</v>
          </cell>
          <cell r="B25473" t="str">
            <v>Usinagem de concreto asfáltico com asfalto polímero - faixa A - areia extraída e brita produzida</v>
          </cell>
          <cell r="C25473" t="str">
            <v>t</v>
          </cell>
          <cell r="D25473">
            <v>109.01</v>
          </cell>
          <cell r="E25473" t="str">
            <v>DNIT - ABR/25</v>
          </cell>
        </row>
        <row r="25474">
          <cell r="A25474">
            <v>6416246</v>
          </cell>
          <cell r="B25474" t="str">
            <v>Usinagem de concreto asfáltico com asfalto polímero - faixa B - areia e brita comerciais</v>
          </cell>
          <cell r="C25474" t="str">
            <v>t</v>
          </cell>
          <cell r="D25474">
            <v>179.36</v>
          </cell>
          <cell r="E25474" t="str">
            <v>DNIT - ABR/25</v>
          </cell>
        </row>
        <row r="25475">
          <cell r="A25475">
            <v>6416245</v>
          </cell>
          <cell r="B25475" t="str">
            <v>Usinagem de concreto asfáltico com asfalto polímero - faixa B - areia extraída e brita produzida</v>
          </cell>
          <cell r="C25475" t="str">
            <v>t</v>
          </cell>
          <cell r="D25475">
            <v>111.11</v>
          </cell>
          <cell r="E25475" t="str">
            <v>DNIT - ABR/25</v>
          </cell>
        </row>
        <row r="25476">
          <cell r="A25476">
            <v>6416248</v>
          </cell>
          <cell r="B25476" t="str">
            <v>Usinagem de concreto asfáltico com asfalto polímero - faixa C - areia e brita comerciais</v>
          </cell>
          <cell r="C25476" t="str">
            <v>t</v>
          </cell>
          <cell r="D25476">
            <v>183.21</v>
          </cell>
          <cell r="E25476" t="str">
            <v>DNIT - ABR/25</v>
          </cell>
        </row>
        <row r="25477">
          <cell r="A25477">
            <v>6416247</v>
          </cell>
          <cell r="B25477" t="str">
            <v>Usinagem de concreto asfáltico com asfalto polímero - faixa C - areia extraída e brita produzida</v>
          </cell>
          <cell r="C25477" t="str">
            <v>t</v>
          </cell>
          <cell r="D25477">
            <v>112.39</v>
          </cell>
          <cell r="E25477" t="str">
            <v>DNIT - ABR/25</v>
          </cell>
        </row>
        <row r="25478">
          <cell r="A25478">
            <v>6416214</v>
          </cell>
          <cell r="B25478" t="str">
            <v>Usinagem de concreto asfáltico com borracha (Gap Graded) - brita comercial</v>
          </cell>
          <cell r="C25478" t="str">
            <v>t</v>
          </cell>
          <cell r="D25478">
            <v>211.68</v>
          </cell>
          <cell r="E25478" t="str">
            <v>DNIT - ABR/25</v>
          </cell>
        </row>
        <row r="25479">
          <cell r="A25479">
            <v>6416218</v>
          </cell>
          <cell r="B25479" t="str">
            <v>Usinagem de concreto asfáltico com borracha (Gap Graded) - brita produzida</v>
          </cell>
          <cell r="C25479" t="str">
            <v>t</v>
          </cell>
          <cell r="D25479">
            <v>151.36000000000001</v>
          </cell>
          <cell r="E25479" t="str">
            <v>DNIT - ABR/25</v>
          </cell>
        </row>
        <row r="25480">
          <cell r="A25480">
            <v>6416211</v>
          </cell>
          <cell r="B25480" t="str">
            <v>Usinagem de concreto asfáltico com borracha - faixa A - brita comercial</v>
          </cell>
          <cell r="C25480" t="str">
            <v>t</v>
          </cell>
          <cell r="D25480">
            <v>208.6</v>
          </cell>
          <cell r="E25480" t="str">
            <v>DNIT - ABR/25</v>
          </cell>
        </row>
        <row r="25481">
          <cell r="A25481">
            <v>6416215</v>
          </cell>
          <cell r="B25481" t="str">
            <v>Usinagem de concreto asfáltico com borracha - faixa A - brita produzida</v>
          </cell>
          <cell r="C25481" t="str">
            <v>t</v>
          </cell>
          <cell r="D25481">
            <v>151.91</v>
          </cell>
          <cell r="E25481" t="str">
            <v>DNIT - ABR/25</v>
          </cell>
        </row>
        <row r="25482">
          <cell r="A25482">
            <v>6416212</v>
          </cell>
          <cell r="B25482" t="str">
            <v>Usinagem de concreto asfáltico com borracha - faixa B - brita comercial</v>
          </cell>
          <cell r="C25482" t="str">
            <v>t</v>
          </cell>
          <cell r="D25482">
            <v>211.81</v>
          </cell>
          <cell r="E25482" t="str">
            <v>DNIT - ABR/25</v>
          </cell>
        </row>
        <row r="25483">
          <cell r="A25483">
            <v>6416216</v>
          </cell>
          <cell r="B25483" t="str">
            <v>Usinagem de concreto asfáltico com borracha - faixa B - brita produzida</v>
          </cell>
          <cell r="C25483" t="str">
            <v>t</v>
          </cell>
          <cell r="D25483">
            <v>155.5</v>
          </cell>
          <cell r="E25483" t="str">
            <v>DNIT - ABR/25</v>
          </cell>
        </row>
        <row r="25484">
          <cell r="A25484">
            <v>6416213</v>
          </cell>
          <cell r="B25484" t="str">
            <v>Usinagem de concreto asfáltico com borracha - faixa C - brita comercial</v>
          </cell>
          <cell r="C25484" t="str">
            <v>t</v>
          </cell>
          <cell r="D25484">
            <v>212.53</v>
          </cell>
          <cell r="E25484" t="str">
            <v>DNIT - ABR/25</v>
          </cell>
        </row>
        <row r="25485">
          <cell r="A25485">
            <v>6416217</v>
          </cell>
          <cell r="B25485" t="str">
            <v>Usinagem de concreto asfáltico com borracha - faixa C - brita produzida</v>
          </cell>
          <cell r="C25485" t="str">
            <v>t</v>
          </cell>
          <cell r="D25485">
            <v>157.27000000000001</v>
          </cell>
          <cell r="E25485" t="str">
            <v>DNIT - ABR/25</v>
          </cell>
        </row>
        <row r="25486">
          <cell r="A25486">
            <v>6416289</v>
          </cell>
          <cell r="B25486" t="str">
            <v>Usinagem de concreto asfáltico reciclado a frio com espuma de asfalto, agregado comercial e cimento</v>
          </cell>
          <cell r="C25486" t="str">
            <v>m³</v>
          </cell>
          <cell r="D25486">
            <v>125.22</v>
          </cell>
          <cell r="E25486" t="str">
            <v>DNIT - ABR/25</v>
          </cell>
        </row>
        <row r="25487">
          <cell r="A25487">
            <v>6416288</v>
          </cell>
          <cell r="B25487" t="str">
            <v>Usinagem de concreto asfáltico reciclado a frio com espuma de asfalto, agregado produzido e cimento</v>
          </cell>
          <cell r="C25487" t="str">
            <v>m³</v>
          </cell>
          <cell r="D25487">
            <v>78.52</v>
          </cell>
          <cell r="E25487" t="str">
            <v>DNIT - ABR/25</v>
          </cell>
        </row>
        <row r="25488">
          <cell r="A25488">
            <v>6416098</v>
          </cell>
          <cell r="B25488" t="str">
            <v>Usinagem de concreto asfáltico reciclado em usina fixa com adição de material fresado e brita comercial</v>
          </cell>
          <cell r="C25488" t="str">
            <v>t</v>
          </cell>
          <cell r="D25488">
            <v>152.30000000000001</v>
          </cell>
          <cell r="E25488" t="str">
            <v>DNIT - ABR/25</v>
          </cell>
        </row>
        <row r="25489">
          <cell r="A25489">
            <v>6416097</v>
          </cell>
          <cell r="B25489" t="str">
            <v>Usinagem de concreto asfáltico reciclado em usina fixa com adição de material fresado e brita produzida</v>
          </cell>
          <cell r="C25489" t="str">
            <v>t</v>
          </cell>
          <cell r="D25489">
            <v>115.27</v>
          </cell>
          <cell r="E25489" t="str">
            <v>DNIT - ABR/25</v>
          </cell>
        </row>
        <row r="25490">
          <cell r="A25490">
            <v>6416258</v>
          </cell>
          <cell r="B25490" t="str">
            <v>Usinagem de micro pré-misturado a quente com asfalto polímero - brita comercial</v>
          </cell>
          <cell r="C25490" t="str">
            <v>t</v>
          </cell>
          <cell r="D25490">
            <v>167.41</v>
          </cell>
          <cell r="E25490" t="str">
            <v>DNIT - ABR/25</v>
          </cell>
        </row>
        <row r="25491">
          <cell r="A25491">
            <v>6416259</v>
          </cell>
          <cell r="B25491" t="str">
            <v>Usinagem de micro pré-misturado a quente com asfalto polímero - brita produzida</v>
          </cell>
          <cell r="C25491" t="str">
            <v>t</v>
          </cell>
          <cell r="D25491">
            <v>112.78</v>
          </cell>
          <cell r="E25491" t="str">
            <v>DNIT - ABR/25</v>
          </cell>
        </row>
        <row r="25492">
          <cell r="A25492">
            <v>6416074</v>
          </cell>
          <cell r="B25492" t="str">
            <v>Usinagem de pré-misturado a frio - faixa A - areia e brita comerciais</v>
          </cell>
          <cell r="C25492" t="str">
            <v>m³</v>
          </cell>
          <cell r="D25492">
            <v>277.62</v>
          </cell>
          <cell r="E25492" t="str">
            <v>DNIT - ABR/25</v>
          </cell>
        </row>
        <row r="25493">
          <cell r="A25493">
            <v>6416073</v>
          </cell>
          <cell r="B25493" t="str">
            <v>Usinagem de pré-misturado a frio - faixa A - areia extraída e brita produzida</v>
          </cell>
          <cell r="C25493" t="str">
            <v>m³</v>
          </cell>
          <cell r="D25493">
            <v>122.55</v>
          </cell>
          <cell r="E25493" t="str">
            <v>DNIT - ABR/25</v>
          </cell>
        </row>
        <row r="25494">
          <cell r="A25494">
            <v>6416220</v>
          </cell>
          <cell r="B25494" t="str">
            <v>Usinagem de pré-misturado a frio - faixa B - areia e brita comerciais</v>
          </cell>
          <cell r="C25494" t="str">
            <v>m³</v>
          </cell>
          <cell r="D25494">
            <v>285.24</v>
          </cell>
          <cell r="E25494" t="str">
            <v>DNIT - ABR/25</v>
          </cell>
        </row>
        <row r="25495">
          <cell r="A25495">
            <v>6416219</v>
          </cell>
          <cell r="B25495" t="str">
            <v>Usinagem de pré-misturado a frio - faixa B - areia extraída e brita produzida</v>
          </cell>
          <cell r="C25495" t="str">
            <v>m³</v>
          </cell>
          <cell r="D25495">
            <v>119.28</v>
          </cell>
          <cell r="E25495" t="str">
            <v>DNIT - ABR/25</v>
          </cell>
        </row>
        <row r="25496">
          <cell r="A25496">
            <v>6416222</v>
          </cell>
          <cell r="B25496" t="str">
            <v>Usinagem de pré-misturado a frio - faixa C - areia e brita comerciais</v>
          </cell>
          <cell r="C25496" t="str">
            <v>m³</v>
          </cell>
          <cell r="D25496">
            <v>288.68</v>
          </cell>
          <cell r="E25496" t="str">
            <v>DNIT - ABR/25</v>
          </cell>
        </row>
        <row r="25497">
          <cell r="A25497">
            <v>6416221</v>
          </cell>
          <cell r="B25497" t="str">
            <v>Usinagem de pré-misturado a frio - faixa C - areia extraída e brita produzida</v>
          </cell>
          <cell r="C25497" t="str">
            <v>m³</v>
          </cell>
          <cell r="D25497">
            <v>132.05000000000001</v>
          </cell>
          <cell r="E25497" t="str">
            <v>DNIT - ABR/25</v>
          </cell>
        </row>
        <row r="25498">
          <cell r="A25498">
            <v>6416224</v>
          </cell>
          <cell r="B25498" t="str">
            <v>Usinagem de pré-misturado a frio - faixa D - areia e brita comerciais</v>
          </cell>
          <cell r="C25498" t="str">
            <v>m³</v>
          </cell>
          <cell r="D25498">
            <v>297.23</v>
          </cell>
          <cell r="E25498" t="str">
            <v>DNIT - ABR/25</v>
          </cell>
        </row>
        <row r="25499">
          <cell r="A25499">
            <v>6416223</v>
          </cell>
          <cell r="B25499" t="str">
            <v>Usinagem de pré-misturado a frio - faixa D - areia extraída e brita produzida</v>
          </cell>
          <cell r="C25499" t="str">
            <v>m³</v>
          </cell>
          <cell r="D25499">
            <v>128.77000000000001</v>
          </cell>
          <cell r="E25499" t="str">
            <v>DNIT - ABR/25</v>
          </cell>
        </row>
        <row r="25500">
          <cell r="A25500">
            <v>6416082</v>
          </cell>
          <cell r="B25500" t="str">
            <v>Usinagem de pré-misturado a frio com asfalto polímero - faixa A - areia e brita comerciais</v>
          </cell>
          <cell r="C25500" t="str">
            <v>m³</v>
          </cell>
          <cell r="D25500">
            <v>277.62</v>
          </cell>
          <cell r="E25500" t="str">
            <v>DNIT - ABR/25</v>
          </cell>
        </row>
        <row r="25501">
          <cell r="A25501">
            <v>6416081</v>
          </cell>
          <cell r="B25501" t="str">
            <v>Usinagem de pré-misturado a frio com asfalto polímero - faixa A - areia extraída e brita produzida</v>
          </cell>
          <cell r="C25501" t="str">
            <v>m³</v>
          </cell>
          <cell r="D25501">
            <v>122.55</v>
          </cell>
          <cell r="E25501" t="str">
            <v>DNIT - ABR/25</v>
          </cell>
        </row>
        <row r="25502">
          <cell r="A25502">
            <v>6416228</v>
          </cell>
          <cell r="B25502" t="str">
            <v>Usinagem de pré-misturado a frio com asfalto polímero - faixa B - areia e brita comerciais</v>
          </cell>
          <cell r="C25502" t="str">
            <v>m³</v>
          </cell>
          <cell r="D25502">
            <v>285.24</v>
          </cell>
          <cell r="E25502" t="str">
            <v>DNIT - ABR/25</v>
          </cell>
        </row>
        <row r="25503">
          <cell r="A25503">
            <v>6416227</v>
          </cell>
          <cell r="B25503" t="str">
            <v>Usinagem de pré-misturado a frio com asfalto polímero - faixa B - areia extraída e brita produzida</v>
          </cell>
          <cell r="C25503" t="str">
            <v>m³</v>
          </cell>
          <cell r="D25503">
            <v>119.28</v>
          </cell>
          <cell r="E25503" t="str">
            <v>DNIT - ABR/25</v>
          </cell>
        </row>
        <row r="25504">
          <cell r="A25504">
            <v>6416230</v>
          </cell>
          <cell r="B25504" t="str">
            <v>Usinagem de pré-misturado a frio com asfalto polímero - faixa C - areia e brita comerciais</v>
          </cell>
          <cell r="C25504" t="str">
            <v>m³</v>
          </cell>
          <cell r="D25504">
            <v>287.41000000000003</v>
          </cell>
          <cell r="E25504" t="str">
            <v>DNIT - ABR/25</v>
          </cell>
        </row>
        <row r="25505">
          <cell r="A25505">
            <v>6416229</v>
          </cell>
          <cell r="B25505" t="str">
            <v>Usinagem de pré-misturado a frio com asfalto polímero - faixa C - areia extraída e brita produzida</v>
          </cell>
          <cell r="C25505" t="str">
            <v>m³</v>
          </cell>
          <cell r="D25505">
            <v>131.52000000000001</v>
          </cell>
          <cell r="E25505" t="str">
            <v>DNIT - ABR/25</v>
          </cell>
        </row>
        <row r="25506">
          <cell r="A25506">
            <v>6416232</v>
          </cell>
          <cell r="B25506" t="str">
            <v>Usinagem de pré-misturado a frio com asfalto polímero - faixa D - areia e brita comerciais</v>
          </cell>
          <cell r="C25506" t="str">
            <v>m³</v>
          </cell>
          <cell r="D25506">
            <v>295.91000000000003</v>
          </cell>
          <cell r="E25506" t="str">
            <v>DNIT - ABR/25</v>
          </cell>
        </row>
        <row r="25507">
          <cell r="A25507">
            <v>6416231</v>
          </cell>
          <cell r="B25507" t="str">
            <v>Usinagem de pré-misturado a frio com asfalto polímero - faixa D - areia extraída e brita produzida</v>
          </cell>
          <cell r="C25507" t="str">
            <v>m³</v>
          </cell>
          <cell r="D25507">
            <v>128.26</v>
          </cell>
          <cell r="E25507" t="str">
            <v>DNIT - ABR/25</v>
          </cell>
        </row>
        <row r="25508">
          <cell r="A25508">
            <v>6416086</v>
          </cell>
          <cell r="B25508" t="str">
            <v>Usinagem de pré-misturado a quente com asfalto polímero - faixa I - camada porosa de atrito - areia e brita comerciais</v>
          </cell>
          <cell r="C25508" t="str">
            <v>t</v>
          </cell>
          <cell r="D25508">
            <v>179.75</v>
          </cell>
          <cell r="E25508" t="str">
            <v>DNIT - ABR/25</v>
          </cell>
        </row>
        <row r="25509">
          <cell r="A25509">
            <v>6416085</v>
          </cell>
          <cell r="B25509" t="str">
            <v>Usinagem de pré-misturado a quente com asfalto polímero - faixa I - camada porosa de atrito - areia extraída e brita produzida</v>
          </cell>
          <cell r="C25509" t="str">
            <v>t</v>
          </cell>
          <cell r="D25509">
            <v>109.05</v>
          </cell>
          <cell r="E25509" t="str">
            <v>DNIT - ABR/25</v>
          </cell>
        </row>
        <row r="25510">
          <cell r="A25510">
            <v>6416238</v>
          </cell>
          <cell r="B25510" t="str">
            <v>Usinagem de pré-misturado a quente com asfalto polímero - faixa II - camada porosa de atrito - areia e brita comerciais</v>
          </cell>
          <cell r="C25510" t="str">
            <v>t</v>
          </cell>
          <cell r="D25510">
            <v>173.39</v>
          </cell>
          <cell r="E25510" t="str">
            <v>DNIT - ABR/25</v>
          </cell>
        </row>
        <row r="25511">
          <cell r="A25511">
            <v>6416237</v>
          </cell>
          <cell r="B25511" t="str">
            <v>Usinagem de pré-misturado a quente com asfalto polímero - faixa II - camada porosa de atrito - areia extraída e brita produzida</v>
          </cell>
          <cell r="C25511" t="str">
            <v>t</v>
          </cell>
          <cell r="D25511">
            <v>100.7</v>
          </cell>
          <cell r="E25511" t="str">
            <v>DNIT - ABR/25</v>
          </cell>
        </row>
        <row r="25512">
          <cell r="A25512">
            <v>6416240</v>
          </cell>
          <cell r="B25512" t="str">
            <v>Usinagem de pré-misturado a quente com asfalto polímero - faixa III - camada porosa de atrito - areia e brita comerciais</v>
          </cell>
          <cell r="C25512" t="str">
            <v>t</v>
          </cell>
          <cell r="D25512">
            <v>179.47</v>
          </cell>
          <cell r="E25512" t="str">
            <v>DNIT - ABR/25</v>
          </cell>
        </row>
        <row r="25513">
          <cell r="A25513">
            <v>6416239</v>
          </cell>
          <cell r="B25513" t="str">
            <v>Usinagem de pré-misturado a quente com asfalto polímero - faixa III - camada porosa de atrito - areia extraída e brita produzida</v>
          </cell>
          <cell r="C25513" t="str">
            <v>t</v>
          </cell>
          <cell r="D25513">
            <v>106.88</v>
          </cell>
          <cell r="E25513" t="str">
            <v>DNIT - ABR/25</v>
          </cell>
        </row>
        <row r="25514">
          <cell r="A25514">
            <v>6416242</v>
          </cell>
          <cell r="B25514" t="str">
            <v>Usinagem de pré-misturado a quente com asfalto polímero - faixa IV - camada porosa de atrito - areia e brita comerciais</v>
          </cell>
          <cell r="C25514" t="str">
            <v>t</v>
          </cell>
          <cell r="D25514">
            <v>183.28</v>
          </cell>
          <cell r="E25514" t="str">
            <v>DNIT - ABR/25</v>
          </cell>
        </row>
        <row r="25515">
          <cell r="A25515">
            <v>6416241</v>
          </cell>
          <cell r="B25515" t="str">
            <v>Usinagem de pré-misturado a quente com asfalto polímero - faixa IV - camada porosa de atrito - areia extraída e brita produzida</v>
          </cell>
          <cell r="C25515" t="str">
            <v>t</v>
          </cell>
          <cell r="D25515">
            <v>113.28</v>
          </cell>
          <cell r="E25515" t="str">
            <v>DNIT - ABR/25</v>
          </cell>
        </row>
        <row r="25516">
          <cell r="A25516">
            <v>6416244</v>
          </cell>
          <cell r="B25516" t="str">
            <v>Usinagem de pré-misturado a quente com asfalto polímero - faixa V - camada porosa de atrito - areia e brita comerciais</v>
          </cell>
          <cell r="C25516" t="str">
            <v>t</v>
          </cell>
          <cell r="D25516">
            <v>181.64</v>
          </cell>
          <cell r="E25516" t="str">
            <v>DNIT - ABR/25</v>
          </cell>
        </row>
        <row r="25517">
          <cell r="A25517">
            <v>6416243</v>
          </cell>
          <cell r="B25517" t="str">
            <v>Usinagem de pré-misturado a quente com asfalto polímero - faixa V - camada porosa de atrito - areia extraída e brita produzida</v>
          </cell>
          <cell r="C25517" t="str">
            <v>t</v>
          </cell>
          <cell r="D25517">
            <v>112.86</v>
          </cell>
          <cell r="E25517" t="str">
            <v>DNIT - ABR/25</v>
          </cell>
        </row>
        <row r="25518">
          <cell r="A25518">
            <v>6416250</v>
          </cell>
          <cell r="B25518" t="str">
            <v>Usinagem de solo areia (70% - 30%) - material de jazida e areia comercial</v>
          </cell>
          <cell r="C25518" t="str">
            <v>m³</v>
          </cell>
          <cell r="D25518">
            <v>70.61</v>
          </cell>
          <cell r="E25518" t="str">
            <v>DNIT - ABR/25</v>
          </cell>
        </row>
        <row r="25519">
          <cell r="A25519">
            <v>6416153</v>
          </cell>
          <cell r="B25519" t="str">
            <v>Usinagem de solo areia (70% - 30%) - material de jazida e areia extraída</v>
          </cell>
          <cell r="C25519" t="str">
            <v>m³</v>
          </cell>
          <cell r="D25519">
            <v>18.09</v>
          </cell>
          <cell r="E25519" t="str">
            <v>DNIT - ABR/25</v>
          </cell>
        </row>
        <row r="25520">
          <cell r="A25520">
            <v>6416185</v>
          </cell>
          <cell r="B25520" t="str">
            <v>Usinagem de solo brita (70% - 30%) com 3% cimento - material de jazida e brita comercial</v>
          </cell>
          <cell r="C25520" t="str">
            <v>m³</v>
          </cell>
          <cell r="D25520">
            <v>109.25</v>
          </cell>
          <cell r="E25520" t="str">
            <v>DNIT - ABR/25</v>
          </cell>
        </row>
        <row r="25521">
          <cell r="A25521">
            <v>6416184</v>
          </cell>
          <cell r="B25521" t="str">
            <v>Usinagem de solo brita (70% - 30%) com 3% cimento - material de jazida e brita produzida</v>
          </cell>
          <cell r="C25521" t="str">
            <v>m³</v>
          </cell>
          <cell r="D25521">
            <v>72.150000000000006</v>
          </cell>
          <cell r="E25521" t="str">
            <v>DNIT - ABR/25</v>
          </cell>
        </row>
        <row r="25522">
          <cell r="A25522">
            <v>6416030</v>
          </cell>
          <cell r="B25522" t="str">
            <v>Usinagem de solo brita (70% - 30%) com material de jazida e brita comercial em usina de 300 t/h</v>
          </cell>
          <cell r="C25522" t="str">
            <v>m³</v>
          </cell>
          <cell r="D25522">
            <v>74.47</v>
          </cell>
          <cell r="E25522" t="str">
            <v>DNIT - ABR/25</v>
          </cell>
        </row>
        <row r="25523">
          <cell r="A25523">
            <v>6416029</v>
          </cell>
          <cell r="B25523" t="str">
            <v>Usinagem de solo brita (70% - 30%) com material de jazida e brita produzida em usina de 300 t/h</v>
          </cell>
          <cell r="C25523" t="str">
            <v>m³</v>
          </cell>
          <cell r="D25523">
            <v>36.22</v>
          </cell>
          <cell r="E25523" t="str">
            <v>DNIT - ABR/25</v>
          </cell>
        </row>
        <row r="25524">
          <cell r="A25524">
            <v>6416056</v>
          </cell>
          <cell r="B25524" t="str">
            <v>Usinagem de solo cimento com 7% de cimento com material de jazida em usina de 300 t/h</v>
          </cell>
          <cell r="C25524" t="str">
            <v>m³</v>
          </cell>
          <cell r="D25524">
            <v>84.06</v>
          </cell>
          <cell r="E25524" t="str">
            <v>DNIT - ABR/25</v>
          </cell>
        </row>
        <row r="25525">
          <cell r="A25525">
            <v>6416278</v>
          </cell>
          <cell r="B25525" t="str">
            <v>Usinagem de solo escória de aciaria (50% - 50%) com material de jazida em usina de 300 t/h</v>
          </cell>
          <cell r="C25525" t="str">
            <v>m³</v>
          </cell>
          <cell r="D25525">
            <v>25.08</v>
          </cell>
          <cell r="E25525" t="str">
            <v>DNIT - ABR/25</v>
          </cell>
        </row>
        <row r="25526">
          <cell r="A25526">
            <v>6416047</v>
          </cell>
          <cell r="B25526" t="str">
            <v>Usinagem de solo melhorado com 3% de cimento com material de jazida em usina de 300 t/h</v>
          </cell>
          <cell r="C25526" t="str">
            <v>m³</v>
          </cell>
          <cell r="D25526">
            <v>43.2</v>
          </cell>
          <cell r="E25526" t="str">
            <v>DNIT - ABR/25</v>
          </cell>
        </row>
        <row r="25527">
          <cell r="A25527">
            <v>6416090</v>
          </cell>
          <cell r="B25527" t="str">
            <v>Usinagem para pavimento de concreto com fôrmas deslizantes - areia e brita comerciais</v>
          </cell>
          <cell r="C25527" t="str">
            <v>m³</v>
          </cell>
          <cell r="D25527">
            <v>381.43</v>
          </cell>
          <cell r="E25527" t="str">
            <v>DNIT - ABR/25</v>
          </cell>
        </row>
        <row r="25528">
          <cell r="A25528">
            <v>6416089</v>
          </cell>
          <cell r="B25528" t="str">
            <v>Usinagem para pavimento de concreto com fôrmas deslizantes - areia extraída e brita produzida</v>
          </cell>
          <cell r="C25528" t="str">
            <v>m³</v>
          </cell>
          <cell r="D25528">
            <v>249.22</v>
          </cell>
          <cell r="E25528" t="str">
            <v>DNIT - ABR/25</v>
          </cell>
        </row>
        <row r="25529">
          <cell r="A25529">
            <v>6416094</v>
          </cell>
          <cell r="B25529" t="str">
            <v>Usinagem para pavimento de concreto compactado com rolo - brita comercial</v>
          </cell>
          <cell r="C25529" t="str">
            <v>m³</v>
          </cell>
          <cell r="D25529">
            <v>336.94</v>
          </cell>
          <cell r="E25529" t="str">
            <v>DNIT - ABR/25</v>
          </cell>
        </row>
        <row r="25530">
          <cell r="A25530">
            <v>6416093</v>
          </cell>
          <cell r="B25530" t="str">
            <v>Usinagem para pavimento de concreto compactado com rolo - brita produzida</v>
          </cell>
          <cell r="C25530" t="str">
            <v>m³</v>
          </cell>
          <cell r="D25530">
            <v>201.36</v>
          </cell>
          <cell r="E25530" t="str">
            <v>DNIT - ABR/25</v>
          </cell>
        </row>
        <row r="25531">
          <cell r="A25531">
            <v>6416092</v>
          </cell>
          <cell r="B25531" t="str">
            <v>Usinagem para sub-base de concreto compactado com rolo - brita comercial</v>
          </cell>
          <cell r="C25531" t="str">
            <v>m³</v>
          </cell>
          <cell r="D25531">
            <v>297.42</v>
          </cell>
          <cell r="E25531" t="str">
            <v>DNIT - ABR/25</v>
          </cell>
        </row>
        <row r="25532">
          <cell r="A25532">
            <v>6416091</v>
          </cell>
          <cell r="B25532" t="str">
            <v>Usinagem para sub-base de concreto compactado com rolo - brita produzida</v>
          </cell>
          <cell r="C25532" t="str">
            <v>m³</v>
          </cell>
          <cell r="D25532">
            <v>155.66</v>
          </cell>
          <cell r="E25532" t="str">
            <v>DNIT - ABR/25</v>
          </cell>
        </row>
        <row r="25533">
          <cell r="A25533">
            <v>6817809</v>
          </cell>
          <cell r="B25533" t="str">
            <v>Confecção de BSCC - seção canal de 1,5 x 1,5 m - areia e brita comerciais</v>
          </cell>
          <cell r="C25533" t="str">
            <v>m</v>
          </cell>
          <cell r="D25533">
            <v>1045.8499999999999</v>
          </cell>
          <cell r="E25533" t="str">
            <v>DNIT - ABR/25</v>
          </cell>
        </row>
        <row r="25534">
          <cell r="A25534">
            <v>6817810</v>
          </cell>
          <cell r="B25534" t="str">
            <v>Confecção de BSCC - seção canal de 1,5 x 1,5 m - areia extraída e brita produzida</v>
          </cell>
          <cell r="C25534" t="str">
            <v>m</v>
          </cell>
          <cell r="D25534">
            <v>928.42</v>
          </cell>
          <cell r="E25534" t="str">
            <v>DNIT - ABR/25</v>
          </cell>
        </row>
        <row r="25535">
          <cell r="A25535">
            <v>6817811</v>
          </cell>
          <cell r="B25535" t="str">
            <v>Confecção de BSCC - seção canal de 2,0 x 1,5 m - areia e brita comerciais</v>
          </cell>
          <cell r="C25535" t="str">
            <v>m</v>
          </cell>
          <cell r="D25535">
            <v>1117.57</v>
          </cell>
          <cell r="E25535" t="str">
            <v>DNIT - ABR/25</v>
          </cell>
        </row>
        <row r="25536">
          <cell r="A25536">
            <v>6817812</v>
          </cell>
          <cell r="B25536" t="str">
            <v>Confecção de BSCC - seção canal de 2,0 x 1,5 m - areia extraída e brita produzida</v>
          </cell>
          <cell r="C25536" t="str">
            <v>m</v>
          </cell>
          <cell r="D25536">
            <v>987.77</v>
          </cell>
          <cell r="E25536" t="str">
            <v>DNIT - ABR/25</v>
          </cell>
        </row>
        <row r="25537">
          <cell r="A25537">
            <v>6817813</v>
          </cell>
          <cell r="B25537" t="str">
            <v>Confecção de BSCC - seção canal de 2,0 x 2,0 m - tipo I - areia e brita comerciais</v>
          </cell>
          <cell r="C25537" t="str">
            <v>m</v>
          </cell>
          <cell r="D25537">
            <v>1765.69</v>
          </cell>
          <cell r="E25537" t="str">
            <v>DNIT - ABR/25</v>
          </cell>
        </row>
        <row r="25538">
          <cell r="A25538">
            <v>6817814</v>
          </cell>
          <cell r="B25538" t="str">
            <v>Confecção de BSCC - seção canal de 2,0 x 2,0 m - tipo I - areia extraída e brita produzida</v>
          </cell>
          <cell r="C25538" t="str">
            <v>m</v>
          </cell>
          <cell r="D25538">
            <v>1561.73</v>
          </cell>
          <cell r="E25538" t="str">
            <v>DNIT - ABR/25</v>
          </cell>
        </row>
        <row r="25539">
          <cell r="A25539">
            <v>6817815</v>
          </cell>
          <cell r="B25539" t="str">
            <v>Confecção de BSCC - seção canal de 2,0 x 2,0 m - tipo II - areia e brita comerciais</v>
          </cell>
          <cell r="C25539" t="str">
            <v>m</v>
          </cell>
          <cell r="D25539">
            <v>1479.92</v>
          </cell>
          <cell r="E25539" t="str">
            <v>DNIT - ABR/25</v>
          </cell>
        </row>
        <row r="25540">
          <cell r="A25540">
            <v>6817816</v>
          </cell>
          <cell r="B25540" t="str">
            <v>Confecção de BSCC - seção canal de 2,0 x 2,0 m - tipo II - areia extraída e brita produzida</v>
          </cell>
          <cell r="C25540" t="str">
            <v>m</v>
          </cell>
          <cell r="D25540">
            <v>1275.95</v>
          </cell>
          <cell r="E25540" t="str">
            <v>DNIT - ABR/25</v>
          </cell>
        </row>
        <row r="25541">
          <cell r="A25541">
            <v>6817817</v>
          </cell>
          <cell r="B25541" t="str">
            <v>Confecção de BSCC - seção canal de 2,5 x 1,5 m - areia e brita comerciais</v>
          </cell>
          <cell r="C25541" t="str">
            <v>m</v>
          </cell>
          <cell r="D25541">
            <v>1200.98</v>
          </cell>
          <cell r="E25541" t="str">
            <v>DNIT - ABR/25</v>
          </cell>
        </row>
        <row r="25542">
          <cell r="A25542">
            <v>6817818</v>
          </cell>
          <cell r="B25542" t="str">
            <v>Confecção de BSCC - seção canal de 2,5 x 1,5 m - areia extraída e brita produzida</v>
          </cell>
          <cell r="C25542" t="str">
            <v>m</v>
          </cell>
          <cell r="D25542">
            <v>1060.3599999999999</v>
          </cell>
          <cell r="E25542" t="str">
            <v>DNIT - ABR/25</v>
          </cell>
        </row>
        <row r="25543">
          <cell r="A25543">
            <v>6817819</v>
          </cell>
          <cell r="B25543" t="str">
            <v>Confecção de BSCC - seção canal de 2,5 x 2,0 m - tipo I - areia e brita comerciais</v>
          </cell>
          <cell r="C25543" t="str">
            <v>m</v>
          </cell>
          <cell r="D25543">
            <v>1854.22</v>
          </cell>
          <cell r="E25543" t="str">
            <v>DNIT - ABR/25</v>
          </cell>
        </row>
        <row r="25544">
          <cell r="A25544">
            <v>6817820</v>
          </cell>
          <cell r="B25544" t="str">
            <v>Confecção de BSCC - seção canal de 2,5 x 2,0 m - tipo I - areia extraída e brita produzida</v>
          </cell>
          <cell r="C25544" t="str">
            <v>m</v>
          </cell>
          <cell r="D25544">
            <v>1634.8</v>
          </cell>
          <cell r="E25544" t="str">
            <v>DNIT - ABR/25</v>
          </cell>
        </row>
        <row r="25545">
          <cell r="A25545">
            <v>6817821</v>
          </cell>
          <cell r="B25545" t="str">
            <v>Confecção de BSCC - seção canal de 2,5 x 2,0 m - tipo II - areia e brita comerciais</v>
          </cell>
          <cell r="C25545" t="str">
            <v>m</v>
          </cell>
          <cell r="D25545">
            <v>1577.89</v>
          </cell>
          <cell r="E25545" t="str">
            <v>DNIT - ABR/25</v>
          </cell>
        </row>
        <row r="25546">
          <cell r="A25546">
            <v>6817822</v>
          </cell>
          <cell r="B25546" t="str">
            <v>Confecção de BSCC - seção canal de 2,5 x 2,0 m - tipo II - areia extraída e brita produzida</v>
          </cell>
          <cell r="C25546" t="str">
            <v>m</v>
          </cell>
          <cell r="D25546">
            <v>1358.47</v>
          </cell>
          <cell r="E25546" t="str">
            <v>DNIT - ABR/25</v>
          </cell>
        </row>
        <row r="25547">
          <cell r="A25547">
            <v>6817823</v>
          </cell>
          <cell r="B25547" t="str">
            <v>Confecção de BSCC - seção canal de 3,0 x 1,5 m - areia e brita comerciais</v>
          </cell>
          <cell r="C25547" t="str">
            <v>m</v>
          </cell>
          <cell r="D25547">
            <v>1289</v>
          </cell>
          <cell r="E25547" t="str">
            <v>DNIT - ABR/25</v>
          </cell>
        </row>
        <row r="25548">
          <cell r="A25548">
            <v>6817824</v>
          </cell>
          <cell r="B25548" t="str">
            <v>Confecção de BSCC - seção canal de 3,0 x 1,5 m - areia extraída e brita produzida</v>
          </cell>
          <cell r="C25548" t="str">
            <v>m</v>
          </cell>
          <cell r="D25548">
            <v>1136.03</v>
          </cell>
          <cell r="E25548" t="str">
            <v>DNIT - ABR/25</v>
          </cell>
        </row>
        <row r="25549">
          <cell r="A25549">
            <v>6817825</v>
          </cell>
          <cell r="B25549" t="str">
            <v>Confecção de BSCC - seção canal de 3,0 x 2,0 m - tipo I - areia e brita comerciais</v>
          </cell>
          <cell r="C25549" t="str">
            <v>m</v>
          </cell>
          <cell r="D25549">
            <v>1880.14</v>
          </cell>
          <cell r="E25549" t="str">
            <v>DNIT - ABR/25</v>
          </cell>
        </row>
        <row r="25550">
          <cell r="A25550">
            <v>6817826</v>
          </cell>
          <cell r="B25550" t="str">
            <v>Confecção de BSCC - seção canal de 3,0 x 2,0 m - tipo I - areia extraída e brita produzida</v>
          </cell>
          <cell r="C25550" t="str">
            <v>m</v>
          </cell>
          <cell r="D25550">
            <v>1645.27</v>
          </cell>
          <cell r="E25550" t="str">
            <v>DNIT - ABR/25</v>
          </cell>
        </row>
        <row r="25551">
          <cell r="A25551">
            <v>6817827</v>
          </cell>
          <cell r="B25551" t="str">
            <v>Confecção de BSCC - seção canal de 3,0 x 2,0 m - tipo II - areia e brita comerciais</v>
          </cell>
          <cell r="C25551" t="str">
            <v>m</v>
          </cell>
          <cell r="D25551">
            <v>1675.85</v>
          </cell>
          <cell r="E25551" t="str">
            <v>DNIT - ABR/25</v>
          </cell>
        </row>
        <row r="25552">
          <cell r="A25552">
            <v>6817828</v>
          </cell>
          <cell r="B25552" t="str">
            <v>Confecção de BSCC - seção canal de 3,0 x 2,0 m - tipo II - areia extraída e brita produzida</v>
          </cell>
          <cell r="C25552" t="str">
            <v>m</v>
          </cell>
          <cell r="D25552">
            <v>1440.97</v>
          </cell>
          <cell r="E25552" t="str">
            <v>DNIT - ABR/25</v>
          </cell>
        </row>
        <row r="25553">
          <cell r="A25553">
            <v>6817753</v>
          </cell>
          <cell r="B25553" t="str">
            <v>Confecção de BSCC - seção fechada de 1,5 x 1,5 m - altura do aterro de 0,25 a 1,00 m - areia e brita comerciais</v>
          </cell>
          <cell r="C25553" t="str">
            <v>m</v>
          </cell>
          <cell r="D25553">
            <v>1407.52</v>
          </cell>
          <cell r="E25553" t="str">
            <v>DNIT - ABR/25</v>
          </cell>
        </row>
        <row r="25554">
          <cell r="A25554">
            <v>6817754</v>
          </cell>
          <cell r="B25554" t="str">
            <v>Confecção de BSCC - seção fechada de 1,5 x 1,5 m - altura do aterro de 0,25 a 1,00 m - areia extraída e brita produzida</v>
          </cell>
          <cell r="C25554" t="str">
            <v>m</v>
          </cell>
          <cell r="D25554">
            <v>1242.19</v>
          </cell>
          <cell r="E25554" t="str">
            <v>DNIT - ABR/25</v>
          </cell>
        </row>
        <row r="25555">
          <cell r="A25555">
            <v>6817755</v>
          </cell>
          <cell r="B25555" t="str">
            <v>Confecção de BSCC - seção fechada de 1,5 x 1,5 m - altura do aterro de 1,00 a 2,50 m - areia e brita comerciais</v>
          </cell>
          <cell r="C25555" t="str">
            <v>m</v>
          </cell>
          <cell r="D25555">
            <v>1344.39</v>
          </cell>
          <cell r="E25555" t="str">
            <v>DNIT - ABR/25</v>
          </cell>
        </row>
        <row r="25556">
          <cell r="A25556">
            <v>6817756</v>
          </cell>
          <cell r="B25556" t="str">
            <v>Confecção de BSCC - seção fechada de 1,5 x 1,5 m - altura do aterro de 1,00 a 2,50 m - areia extraída e brita produzida</v>
          </cell>
          <cell r="C25556" t="str">
            <v>m</v>
          </cell>
          <cell r="D25556">
            <v>1179.06</v>
          </cell>
          <cell r="E25556" t="str">
            <v>DNIT - ABR/25</v>
          </cell>
        </row>
        <row r="25557">
          <cell r="A25557">
            <v>6817763</v>
          </cell>
          <cell r="B25557" t="str">
            <v>Confecção de BSCC - seção fechada de 1,5 x 1,5 m - altura do aterro de 10,00 a 12,50 m - areia e brita comerciais</v>
          </cell>
          <cell r="C25557" t="str">
            <v>m</v>
          </cell>
          <cell r="D25557">
            <v>1702.83</v>
          </cell>
          <cell r="E25557" t="str">
            <v>DNIT - ABR/25</v>
          </cell>
        </row>
        <row r="25558">
          <cell r="A25558">
            <v>6817764</v>
          </cell>
          <cell r="B25558" t="str">
            <v>Confecção de BSCC - seção fechada de 1,5 x 1,5 m - altura do aterro de 10,00 a 12,50 m - areia extraída e brita produzida</v>
          </cell>
          <cell r="C25558" t="str">
            <v>m</v>
          </cell>
          <cell r="D25558">
            <v>1483.74</v>
          </cell>
          <cell r="E25558" t="str">
            <v>DNIT - ABR/25</v>
          </cell>
        </row>
        <row r="25559">
          <cell r="A25559">
            <v>6817765</v>
          </cell>
          <cell r="B25559" t="str">
            <v>Confecção de BSCC - seção fechada de 1,5 x 1,5 m - altura do aterro de 12,50 a 15,00 m - areia e brita comerciais</v>
          </cell>
          <cell r="C25559" t="str">
            <v>m</v>
          </cell>
          <cell r="D25559">
            <v>1974.32</v>
          </cell>
          <cell r="E25559" t="str">
            <v>DNIT - ABR/25</v>
          </cell>
        </row>
        <row r="25560">
          <cell r="A25560">
            <v>6817766</v>
          </cell>
          <cell r="B25560" t="str">
            <v>Confecção de BSCC - seção fechada de 1,5 x 1,5 m - altura do aterro de 12,50 a 15,00 m - areia extraída e brita produzida</v>
          </cell>
          <cell r="C25560" t="str">
            <v>m</v>
          </cell>
          <cell r="D25560">
            <v>1772.03</v>
          </cell>
          <cell r="E25560" t="str">
            <v>DNIT - ABR/25</v>
          </cell>
        </row>
        <row r="25561">
          <cell r="A25561">
            <v>6817757</v>
          </cell>
          <cell r="B25561" t="str">
            <v>Confecção de BSCC - seção fechada de 1,5 x 1,5 m - altura do aterro de 2,50 a 5,00 m - areia e brita comerciais</v>
          </cell>
          <cell r="C25561" t="str">
            <v>m</v>
          </cell>
          <cell r="D25561">
            <v>1344.39</v>
          </cell>
          <cell r="E25561" t="str">
            <v>DNIT - ABR/25</v>
          </cell>
        </row>
        <row r="25562">
          <cell r="A25562">
            <v>6817758</v>
          </cell>
          <cell r="B25562" t="str">
            <v>Confecção de BSCC - seção fechada de 1,5 x 1,5 m - altura do aterro de 2,50 a 5,00 m - areia extraída e brita produzida</v>
          </cell>
          <cell r="C25562" t="str">
            <v>m</v>
          </cell>
          <cell r="D25562">
            <v>1179.06</v>
          </cell>
          <cell r="E25562" t="str">
            <v>DNIT - ABR/25</v>
          </cell>
        </row>
        <row r="25563">
          <cell r="A25563">
            <v>6817759</v>
          </cell>
          <cell r="B25563" t="str">
            <v>Confecção de BSCC - seção fechada de 1,5 x 1,5 m - altura do aterro de 5,00 a 7,50 m - areia e brita comerciais</v>
          </cell>
          <cell r="C25563" t="str">
            <v>m</v>
          </cell>
          <cell r="D25563">
            <v>1466.13</v>
          </cell>
          <cell r="E25563" t="str">
            <v>DNIT - ABR/25</v>
          </cell>
        </row>
        <row r="25564">
          <cell r="A25564">
            <v>6817760</v>
          </cell>
          <cell r="B25564" t="str">
            <v>Confecção de BSCC - seção fechada de 1,5 x 1,5 m - altura do aterro de 5,00 a 7,50 m - areia extraída e brita produzida</v>
          </cell>
          <cell r="C25564" t="str">
            <v>m</v>
          </cell>
          <cell r="D25564">
            <v>1303.32</v>
          </cell>
          <cell r="E25564" t="str">
            <v>DNIT - ABR/25</v>
          </cell>
        </row>
        <row r="25565">
          <cell r="A25565">
            <v>6817761</v>
          </cell>
          <cell r="B25565" t="str">
            <v>Confecção de BSCC - seção fechada de 1,5 x 1,5 m - altura do aterro de 7,50 a 10,00 m - areia e brita comerciais</v>
          </cell>
          <cell r="C25565" t="str">
            <v>m</v>
          </cell>
          <cell r="D25565">
            <v>1807.61</v>
          </cell>
          <cell r="E25565" t="str">
            <v>DNIT - ABR/25</v>
          </cell>
        </row>
        <row r="25566">
          <cell r="A25566">
            <v>6817762</v>
          </cell>
          <cell r="B25566" t="str">
            <v>Confecção de BSCC - seção fechada de 1,5 x 1,5 m - altura do aterro de 7,50 a 10,00 m - areia extraída e brita produzida</v>
          </cell>
          <cell r="C25566" t="str">
            <v>m</v>
          </cell>
          <cell r="D25566">
            <v>1588.51</v>
          </cell>
          <cell r="E25566" t="str">
            <v>DNIT - ABR/25</v>
          </cell>
        </row>
        <row r="25567">
          <cell r="A25567">
            <v>6817767</v>
          </cell>
          <cell r="B25567" t="str">
            <v>Confecção de BSCC - seção fechada de 2,0 x 2,0 m - altura do aterro de 0,25 a 1,00 m - areia e brita comerciais</v>
          </cell>
          <cell r="C25567" t="str">
            <v>m</v>
          </cell>
          <cell r="D25567">
            <v>2071.94</v>
          </cell>
          <cell r="E25567" t="str">
            <v>DNIT - ABR/25</v>
          </cell>
        </row>
        <row r="25568">
          <cell r="A25568">
            <v>6817768</v>
          </cell>
          <cell r="B25568" t="str">
            <v>Confecção de BSCC - seção fechada de 2,0 x 2,0 m - altura do aterro de 0,25 a 1,00 m - areia extraída e brita produzida</v>
          </cell>
          <cell r="C25568" t="str">
            <v>m</v>
          </cell>
          <cell r="D25568">
            <v>1860.24</v>
          </cell>
          <cell r="E25568" t="str">
            <v>DNIT - ABR/25</v>
          </cell>
        </row>
        <row r="25569">
          <cell r="A25569">
            <v>6817769</v>
          </cell>
          <cell r="B25569" t="str">
            <v>Confecção de BSCC - seção fechada de 2,0 x 2,0 m - altura do aterro de 1,00 a 2,50 m - areia e brita comerciais</v>
          </cell>
          <cell r="C25569" t="str">
            <v>m</v>
          </cell>
          <cell r="D25569">
            <v>1732.75</v>
          </cell>
          <cell r="E25569" t="str">
            <v>DNIT - ABR/25</v>
          </cell>
        </row>
        <row r="25570">
          <cell r="A25570">
            <v>6817770</v>
          </cell>
          <cell r="B25570" t="str">
            <v>Confecção de BSCC - seção fechada de 2,0 x 2,0 m - altura do aterro de 1,00 a 2,50 m - areia extraída e brita produzida</v>
          </cell>
          <cell r="C25570" t="str">
            <v>m</v>
          </cell>
          <cell r="D25570">
            <v>1521.05</v>
          </cell>
          <cell r="E25570" t="str">
            <v>DNIT - ABR/25</v>
          </cell>
        </row>
        <row r="25571">
          <cell r="A25571">
            <v>6817777</v>
          </cell>
          <cell r="B25571" t="str">
            <v>Confecção de BSCC - seção fechada de 2,0 x 2,0 m - altura do aterro de 10,00 a 12,50 m - areia e brita comerciais</v>
          </cell>
          <cell r="C25571" t="str">
            <v>m</v>
          </cell>
          <cell r="D25571">
            <v>2856.93</v>
          </cell>
          <cell r="E25571" t="str">
            <v>DNIT - ABR/25</v>
          </cell>
        </row>
        <row r="25572">
          <cell r="A25572">
            <v>6817778</v>
          </cell>
          <cell r="B25572" t="str">
            <v>Confecção de BSCC - seção fechada de 2,0 x 2,0 m - altura do aterro de 10,00 a 12,50 m - areia extraída e brita produzida</v>
          </cell>
          <cell r="C25572" t="str">
            <v>m</v>
          </cell>
          <cell r="D25572">
            <v>2605.75</v>
          </cell>
          <cell r="E25572" t="str">
            <v>DNIT - ABR/25</v>
          </cell>
        </row>
        <row r="25573">
          <cell r="A25573">
            <v>6817779</v>
          </cell>
          <cell r="B25573" t="str">
            <v>Confecção de BSCC - seção fechada de 2,0 x 2,0 m - altura do aterro de 12,50 a 15,00 m - areia e brita comerciais</v>
          </cell>
          <cell r="C25573" t="str">
            <v>m</v>
          </cell>
          <cell r="D25573">
            <v>3380.14</v>
          </cell>
          <cell r="E25573" t="str">
            <v>DNIT - ABR/25</v>
          </cell>
        </row>
        <row r="25574">
          <cell r="A25574">
            <v>6817780</v>
          </cell>
          <cell r="B25574" t="str">
            <v>Confecção de BSCC - seção fechada de 2,0 x 2,0 m - altura do aterro de 12,50 a 15,00 m - areia extraída e brita produzida</v>
          </cell>
          <cell r="C25574" t="str">
            <v>m</v>
          </cell>
          <cell r="D25574">
            <v>3062.07</v>
          </cell>
          <cell r="E25574" t="str">
            <v>DNIT - ABR/25</v>
          </cell>
        </row>
        <row r="25575">
          <cell r="A25575">
            <v>6817771</v>
          </cell>
          <cell r="B25575" t="str">
            <v>Confecção de BSCC - seção fechada de 2,0 x 2,0 m - altura do aterro de 2,50 a 5,00 m - areia e brita comerciais</v>
          </cell>
          <cell r="C25575" t="str">
            <v>m</v>
          </cell>
          <cell r="D25575">
            <v>1994.19</v>
          </cell>
          <cell r="E25575" t="str">
            <v>DNIT - ABR/25</v>
          </cell>
        </row>
        <row r="25576">
          <cell r="A25576">
            <v>6817772</v>
          </cell>
          <cell r="B25576" t="str">
            <v>Confecção de BSCC - seção fechada de 2,0 x 2,0 m - altura do aterro de 2,50 a 5,00 m - areia extraída e brita produzida</v>
          </cell>
          <cell r="C25576" t="str">
            <v>m</v>
          </cell>
          <cell r="D25576">
            <v>1785.74</v>
          </cell>
          <cell r="E25576" t="str">
            <v>DNIT - ABR/25</v>
          </cell>
        </row>
        <row r="25577">
          <cell r="A25577">
            <v>6817773</v>
          </cell>
          <cell r="B25577" t="str">
            <v>Confecção de BSCC - seção fechada de 2,0 x 2,0 m - altura do aterro de 5,00 a 7,50 m - areia e brita comerciais</v>
          </cell>
          <cell r="C25577" t="str">
            <v>m</v>
          </cell>
          <cell r="D25577">
            <v>2404.54</v>
          </cell>
          <cell r="E25577" t="str">
            <v>DNIT - ABR/25</v>
          </cell>
        </row>
        <row r="25578">
          <cell r="A25578">
            <v>6817774</v>
          </cell>
          <cell r="B25578" t="str">
            <v>Confecção de BSCC - seção fechada de 2,0 x 2,0 m - altura do aterro de 5,00 a 7,50 m - areia extraída e brita produzida</v>
          </cell>
          <cell r="C25578" t="str">
            <v>m</v>
          </cell>
          <cell r="D25578">
            <v>2124.58</v>
          </cell>
          <cell r="E25578" t="str">
            <v>DNIT - ABR/25</v>
          </cell>
        </row>
        <row r="25579">
          <cell r="A25579">
            <v>6817775</v>
          </cell>
          <cell r="B25579" t="str">
            <v>Confecção de BSCC - seção fechada de 2,0 x 2,0 m - altura do aterro de 7,50 a 10,00 m - areia e brita comerciais</v>
          </cell>
          <cell r="C25579" t="str">
            <v>m</v>
          </cell>
          <cell r="D25579">
            <v>2626.31</v>
          </cell>
          <cell r="E25579" t="str">
            <v>DNIT - ABR/25</v>
          </cell>
        </row>
        <row r="25580">
          <cell r="A25580">
            <v>6817776</v>
          </cell>
          <cell r="B25580" t="str">
            <v>Confecção de BSCC - seção fechada de 2,0 x 2,0 m - altura do aterro de 7,50 a 10,00 m - areia extraída e brita produzida</v>
          </cell>
          <cell r="C25580" t="str">
            <v>m</v>
          </cell>
          <cell r="D25580">
            <v>2367.83</v>
          </cell>
          <cell r="E25580" t="str">
            <v>DNIT - ABR/25</v>
          </cell>
        </row>
        <row r="25581">
          <cell r="A25581">
            <v>6817781</v>
          </cell>
          <cell r="B25581" t="str">
            <v>Confecção de BSCC - seção fechada de 2,5 x 2,5 m - altura do aterro de 0,25 a 1,00 m - areia e brita comerciais</v>
          </cell>
          <cell r="C25581" t="str">
            <v>m</v>
          </cell>
          <cell r="D25581">
            <v>2838.46</v>
          </cell>
          <cell r="E25581" t="str">
            <v>DNIT - ABR/25</v>
          </cell>
        </row>
        <row r="25582">
          <cell r="A25582">
            <v>6817782</v>
          </cell>
          <cell r="B25582" t="str">
            <v>Confecção de BSCC - seção fechada de 2,5 x 2,5 m - altura do aterro de 0,25 a 1,00 m - areia extraída e brita produzida</v>
          </cell>
          <cell r="C25582" t="str">
            <v>m</v>
          </cell>
          <cell r="D25582">
            <v>2580.42</v>
          </cell>
          <cell r="E25582" t="str">
            <v>DNIT - ABR/25</v>
          </cell>
        </row>
        <row r="25583">
          <cell r="A25583">
            <v>6817783</v>
          </cell>
          <cell r="B25583" t="str">
            <v>Confecção de BSCC - seção fechada de 2,5 x 2,5 m - altura do aterro de 1,00 a 2,50 m - areia e brita comerciais</v>
          </cell>
          <cell r="C25583" t="str">
            <v>m</v>
          </cell>
          <cell r="D25583">
            <v>2306.67</v>
          </cell>
          <cell r="E25583" t="str">
            <v>DNIT - ABR/25</v>
          </cell>
        </row>
        <row r="25584">
          <cell r="A25584">
            <v>6817784</v>
          </cell>
          <cell r="B25584" t="str">
            <v>Confecção de BSCC - seção fechada de 2,5 x 2,5 m - altura do aterro de 1,00 a 2,50 m - areia extraída e brita produzida</v>
          </cell>
          <cell r="C25584" t="str">
            <v>m</v>
          </cell>
          <cell r="D25584">
            <v>2048.62</v>
          </cell>
          <cell r="E25584" t="str">
            <v>DNIT - ABR/25</v>
          </cell>
        </row>
        <row r="25585">
          <cell r="A25585">
            <v>6817791</v>
          </cell>
          <cell r="B25585" t="str">
            <v>Confecção de BSCC - seção fechada de 2,5 x 2,5 m - altura do aterro de 10,00 a 12,50 m - areia e brita comerciais</v>
          </cell>
          <cell r="C25585" t="str">
            <v>m</v>
          </cell>
          <cell r="D25585">
            <v>4190.57</v>
          </cell>
          <cell r="E25585" t="str">
            <v>DNIT - ABR/25</v>
          </cell>
        </row>
        <row r="25586">
          <cell r="A25586">
            <v>6817792</v>
          </cell>
          <cell r="B25586" t="str">
            <v>Confecção de BSCC - seção fechada de 2,5 x 2,5 m - altura do aterro de 10,00 a 12,50 m - areia extraída e brita produzida</v>
          </cell>
          <cell r="C25586" t="str">
            <v>m</v>
          </cell>
          <cell r="D25586">
            <v>3804.25</v>
          </cell>
          <cell r="E25586" t="str">
            <v>DNIT - ABR/25</v>
          </cell>
        </row>
        <row r="25587">
          <cell r="A25587">
            <v>6817793</v>
          </cell>
          <cell r="B25587" t="str">
            <v>Confecção de BSCC - seção fechada de 2,5 x 2,5 m - altura do aterro de 12,50 a 15,00 m - areia e brita comerciais</v>
          </cell>
          <cell r="C25587" t="str">
            <v>m</v>
          </cell>
          <cell r="D25587">
            <v>4786.58</v>
          </cell>
          <cell r="E25587" t="str">
            <v>DNIT - ABR/25</v>
          </cell>
        </row>
        <row r="25588">
          <cell r="A25588">
            <v>6817794</v>
          </cell>
          <cell r="B25588" t="str">
            <v>Confecção de BSCC - seção fechada de 2,5 x 2,5 m - altura do aterro de 12,50 a 15,00 m - areia extraída e brita produzida</v>
          </cell>
          <cell r="C25588" t="str">
            <v>m</v>
          </cell>
          <cell r="D25588">
            <v>4400.26</v>
          </cell>
          <cell r="E25588" t="str">
            <v>DNIT - ABR/25</v>
          </cell>
        </row>
        <row r="25589">
          <cell r="A25589">
            <v>6817785</v>
          </cell>
          <cell r="B25589" t="str">
            <v>Confecção de BSCC - seção fechada de 2,5 x 2,5 m - altura do aterro de 2,50 a 5,00 m - areia e brita comerciais</v>
          </cell>
          <cell r="C25589" t="str">
            <v>m</v>
          </cell>
          <cell r="D25589">
            <v>2950.91</v>
          </cell>
          <cell r="E25589" t="str">
            <v>DNIT - ABR/25</v>
          </cell>
        </row>
        <row r="25590">
          <cell r="A25590">
            <v>6817786</v>
          </cell>
          <cell r="B25590" t="str">
            <v>Confecção de BSCC - seção fechada de 2,5 x 2,5 m - altura do aterro de 2,50 a 5,00 m - areia extraída e brita produzida</v>
          </cell>
          <cell r="C25590" t="str">
            <v>m</v>
          </cell>
          <cell r="D25590">
            <v>2610.09</v>
          </cell>
          <cell r="E25590" t="str">
            <v>DNIT - ABR/25</v>
          </cell>
        </row>
        <row r="25591">
          <cell r="A25591">
            <v>6817787</v>
          </cell>
          <cell r="B25591" t="str">
            <v>Confecção de BSCC - seção fechada de 2,5 x 2,5 m - altura do aterro de 5,00 a 7,50 m - areia e brita comerciais</v>
          </cell>
          <cell r="C25591" t="str">
            <v>m</v>
          </cell>
          <cell r="D25591">
            <v>3404.74</v>
          </cell>
          <cell r="E25591" t="str">
            <v>DNIT - ABR/25</v>
          </cell>
        </row>
        <row r="25592">
          <cell r="A25592">
            <v>6817788</v>
          </cell>
          <cell r="B25592" t="str">
            <v>Confecção de BSCC - seção fechada de 2,5 x 2,5 m - altura do aterro de 5,00 a 7,50 m - areia extraída e brita produzida</v>
          </cell>
          <cell r="C25592" t="str">
            <v>m</v>
          </cell>
          <cell r="D25592">
            <v>3090.06</v>
          </cell>
          <cell r="E25592" t="str">
            <v>DNIT - ABR/25</v>
          </cell>
        </row>
        <row r="25593">
          <cell r="A25593">
            <v>6817789</v>
          </cell>
          <cell r="B25593" t="str">
            <v>Confecção de BSCC - seção fechada de 2,5 x 2,5 m - altura do aterro de 7,50 a 10,00 m - areia e brita comerciais</v>
          </cell>
          <cell r="C25593" t="str">
            <v>m</v>
          </cell>
          <cell r="D25593">
            <v>3807.66</v>
          </cell>
          <cell r="E25593" t="str">
            <v>DNIT - ABR/25</v>
          </cell>
        </row>
        <row r="25594">
          <cell r="A25594">
            <v>6817790</v>
          </cell>
          <cell r="B25594" t="str">
            <v>Confecção de BSCC - seção fechada de 2,5 x 2,5 m - altura do aterro de 7,50 a 10,00 m - areia extraída e brita produzida</v>
          </cell>
          <cell r="C25594" t="str">
            <v>m</v>
          </cell>
          <cell r="D25594">
            <v>3501.87</v>
          </cell>
          <cell r="E25594" t="str">
            <v>DNIT - ABR/25</v>
          </cell>
        </row>
        <row r="25595">
          <cell r="A25595">
            <v>6817795</v>
          </cell>
          <cell r="B25595" t="str">
            <v>Confecção de BSCC - seção fechada de 3,0 x 3,0 m - altura do aterro de 0,25 a 1,00 m - areia e brita comerciais</v>
          </cell>
          <cell r="C25595" t="str">
            <v>m</v>
          </cell>
          <cell r="D25595">
            <v>3662.39</v>
          </cell>
          <cell r="E25595" t="str">
            <v>DNIT - ABR/25</v>
          </cell>
        </row>
        <row r="25596">
          <cell r="A25596">
            <v>6817796</v>
          </cell>
          <cell r="B25596" t="str">
            <v>Confecção de BSCC - seção fechada de 3,0 x 3,0 m - altura do aterro de 0,25 a 1,00 m - areia extraída e brita produzida</v>
          </cell>
          <cell r="C25596" t="str">
            <v>m</v>
          </cell>
          <cell r="D25596">
            <v>3362.65</v>
          </cell>
          <cell r="E25596" t="str">
            <v>DNIT - ABR/25</v>
          </cell>
        </row>
        <row r="25597">
          <cell r="A25597">
            <v>6817797</v>
          </cell>
          <cell r="B25597" t="str">
            <v>Confecção de BSCC - seção fechada de 3,0 x 3,0 m - altura do aterro de 1,00 a 2,50 m - areia e brita comerciais</v>
          </cell>
          <cell r="C25597" t="str">
            <v>m</v>
          </cell>
          <cell r="D25597">
            <v>3101.15</v>
          </cell>
          <cell r="E25597" t="str">
            <v>DNIT - ABR/25</v>
          </cell>
        </row>
        <row r="25598">
          <cell r="A25598">
            <v>6817798</v>
          </cell>
          <cell r="B25598" t="str">
            <v>Confecção de BSCC - seção fechada de 3,0 x 3,0 m - altura do aterro de 1,00 a 2,50 m - areia extraída e brita produzida</v>
          </cell>
          <cell r="C25598" t="str">
            <v>m</v>
          </cell>
          <cell r="D25598">
            <v>2801.41</v>
          </cell>
          <cell r="E25598" t="str">
            <v>DNIT - ABR/25</v>
          </cell>
        </row>
        <row r="25599">
          <cell r="A25599">
            <v>6817805</v>
          </cell>
          <cell r="B25599" t="str">
            <v>Confecção de BSCC - seção fechada de 3,0 x 3,0 m - altura do aterro de 10,00 a 12,50 m - areia e brita comerciais</v>
          </cell>
          <cell r="C25599" t="str">
            <v>m</v>
          </cell>
          <cell r="D25599">
            <v>5933.91</v>
          </cell>
          <cell r="E25599" t="str">
            <v>DNIT - ABR/25</v>
          </cell>
        </row>
        <row r="25600">
          <cell r="A25600">
            <v>6817806</v>
          </cell>
          <cell r="B25600" t="str">
            <v>Confecção de BSCC - seção fechada de 3,0 x 3,0 m - altura do aterro de 10,00 a 12,50 m - areia extraída e brita produzida</v>
          </cell>
          <cell r="C25600" t="str">
            <v>m</v>
          </cell>
          <cell r="D25600">
            <v>5479.33</v>
          </cell>
          <cell r="E25600" t="str">
            <v>DNIT - ABR/25</v>
          </cell>
        </row>
        <row r="25601">
          <cell r="A25601">
            <v>6817807</v>
          </cell>
          <cell r="B25601" t="str">
            <v>Confecção de BSCC - seção fechada de 3,0 x 3,0 m - altura do aterro de 12,50 a 15,00 m - areia e brita comerciais</v>
          </cell>
          <cell r="C25601" t="str">
            <v>m</v>
          </cell>
          <cell r="D25601">
            <v>6591.39</v>
          </cell>
          <cell r="E25601" t="str">
            <v>DNIT - ABR/25</v>
          </cell>
        </row>
        <row r="25602">
          <cell r="A25602">
            <v>6817808</v>
          </cell>
          <cell r="B25602" t="str">
            <v>Confecção de BSCC - seção fechada de 3,0 x 3,0 m - altura do aterro de 12,50 a 15,00 m - areia extraída e brita produzida</v>
          </cell>
          <cell r="C25602" t="str">
            <v>m</v>
          </cell>
          <cell r="D25602">
            <v>6136.82</v>
          </cell>
          <cell r="E25602" t="str">
            <v>DNIT - ABR/25</v>
          </cell>
        </row>
        <row r="25603">
          <cell r="A25603">
            <v>6817799</v>
          </cell>
          <cell r="B25603" t="str">
            <v>Confecção de BSCC - seção fechada de 3,0 x 3,0 m - altura do aterro de 2,50 a 5,00 m - areia e brita comerciais</v>
          </cell>
          <cell r="C25603" t="str">
            <v>m</v>
          </cell>
          <cell r="D25603">
            <v>3898.71</v>
          </cell>
          <cell r="E25603" t="str">
            <v>DNIT - ABR/25</v>
          </cell>
        </row>
        <row r="25604">
          <cell r="A25604">
            <v>6817800</v>
          </cell>
          <cell r="B25604" t="str">
            <v>Confecção de BSCC - seção fechada de 3,0 x 3,0 m - altura do aterro de 2,50 a 5,00 m - areia extraída e brita produzida</v>
          </cell>
          <cell r="C25604" t="str">
            <v>m</v>
          </cell>
          <cell r="D25604">
            <v>3497.03</v>
          </cell>
          <cell r="E25604" t="str">
            <v>DNIT - ABR/25</v>
          </cell>
        </row>
        <row r="25605">
          <cell r="A25605">
            <v>6817801</v>
          </cell>
          <cell r="B25605" t="str">
            <v>Confecção de BSCC - seção fechada de 3,0 x 3,0 m - altura do aterro de 5,00 a 7,50 m - areia e brita comerciais</v>
          </cell>
          <cell r="C25605" t="str">
            <v>m</v>
          </cell>
          <cell r="D25605">
            <v>4727.0600000000004</v>
          </cell>
          <cell r="E25605" t="str">
            <v>DNIT - ABR/25</v>
          </cell>
        </row>
        <row r="25606">
          <cell r="A25606">
            <v>6817802</v>
          </cell>
          <cell r="B25606" t="str">
            <v>Confecção de BSCC - seção fechada de 3,0 x 3,0 m - altura do aterro de 5,00 a 7,50 m - areia extraída e brita produzida</v>
          </cell>
          <cell r="C25606" t="str">
            <v>m</v>
          </cell>
          <cell r="D25606">
            <v>4366.67</v>
          </cell>
          <cell r="E25606" t="str">
            <v>DNIT - ABR/25</v>
          </cell>
        </row>
        <row r="25607">
          <cell r="A25607">
            <v>6817803</v>
          </cell>
          <cell r="B25607" t="str">
            <v>Confecção de BSCC - seção fechada de 3,0 x 3,0 m - altura do aterro de 7,50 a 10,00 m - areia e brita comerciais</v>
          </cell>
          <cell r="C25607" t="str">
            <v>m</v>
          </cell>
          <cell r="D25607">
            <v>5350.44</v>
          </cell>
          <cell r="E25607" t="str">
            <v>DNIT - ABR/25</v>
          </cell>
        </row>
        <row r="25608">
          <cell r="A25608">
            <v>6817804</v>
          </cell>
          <cell r="B25608" t="str">
            <v>Confecção de BSCC - seção fechada de 3,0 x 3,0 m - altura do aterro de 7,50 a 10,00 m - areia extraída e brita produzida</v>
          </cell>
          <cell r="C25608" t="str">
            <v>m</v>
          </cell>
          <cell r="D25608">
            <v>4895.8599999999997</v>
          </cell>
          <cell r="E25608" t="str">
            <v>DNIT - ABR/25</v>
          </cell>
        </row>
        <row r="25609">
          <cell r="A25609">
            <v>6817885</v>
          </cell>
          <cell r="B25609" t="str">
            <v>Corpo de BSCC - seção canal de 1,5 x 1,5 m - pré-moldado - areia e brita comerciais</v>
          </cell>
          <cell r="C25609" t="str">
            <v>m</v>
          </cell>
          <cell r="D25609">
            <v>1318.62</v>
          </cell>
          <cell r="E25609" t="str">
            <v>DNIT - ABR/25</v>
          </cell>
        </row>
        <row r="25610">
          <cell r="A25610">
            <v>6817886</v>
          </cell>
          <cell r="B25610" t="str">
            <v>Corpo de BSCC - seção canal de 1,5 x 1,5 m - pré-moldado - areia extraída e brita produzida</v>
          </cell>
          <cell r="C25610" t="str">
            <v>m</v>
          </cell>
          <cell r="D25610">
            <v>1157.3800000000001</v>
          </cell>
          <cell r="E25610" t="str">
            <v>DNIT - ABR/25</v>
          </cell>
        </row>
        <row r="25611">
          <cell r="A25611">
            <v>6817887</v>
          </cell>
          <cell r="B25611" t="str">
            <v>Corpo de BSCC - seção canal de 2,0 x 1,5 m - pré-moldado - areia e brita comerciais</v>
          </cell>
          <cell r="C25611" t="str">
            <v>m</v>
          </cell>
          <cell r="D25611">
            <v>1435.18</v>
          </cell>
          <cell r="E25611" t="str">
            <v>DNIT - ABR/25</v>
          </cell>
        </row>
        <row r="25612">
          <cell r="A25612">
            <v>6817888</v>
          </cell>
          <cell r="B25612" t="str">
            <v>Corpo de BSCC - seção canal de 2,0 x 1,5 m - pré-moldado - areia extraída e brita produzida</v>
          </cell>
          <cell r="C25612" t="str">
            <v>m</v>
          </cell>
          <cell r="D25612">
            <v>1251.19</v>
          </cell>
          <cell r="E25612" t="str">
            <v>DNIT - ABR/25</v>
          </cell>
        </row>
        <row r="25613">
          <cell r="A25613">
            <v>6817889</v>
          </cell>
          <cell r="B25613" t="str">
            <v>Corpo de BSCC - seção canal de 2,0 x 2,0 m - pré-moldado - tipo I - areia e brita comerciais</v>
          </cell>
          <cell r="C25613" t="str">
            <v>m</v>
          </cell>
          <cell r="D25613">
            <v>2128.65</v>
          </cell>
          <cell r="E25613" t="str">
            <v>DNIT - ABR/25</v>
          </cell>
        </row>
        <row r="25614">
          <cell r="A25614">
            <v>6817890</v>
          </cell>
          <cell r="B25614" t="str">
            <v>Corpo de BSCC - seção canal de 2,0 x 2,0 m - pré-moldado - tipo I - areia extraída e brita produzida</v>
          </cell>
          <cell r="C25614" t="str">
            <v>m</v>
          </cell>
          <cell r="D25614">
            <v>1868.7</v>
          </cell>
          <cell r="E25614" t="str">
            <v>DNIT - ABR/25</v>
          </cell>
        </row>
        <row r="25615">
          <cell r="A25615">
            <v>6817891</v>
          </cell>
          <cell r="B25615" t="str">
            <v>Corpo de BSCC - seção canal de 2,0 x 2,0 m - pré-moldado - tipo II - areia e brita comerciais</v>
          </cell>
          <cell r="C25615" t="str">
            <v>m</v>
          </cell>
          <cell r="D25615">
            <v>1842.88</v>
          </cell>
          <cell r="E25615" t="str">
            <v>DNIT - ABR/25</v>
          </cell>
        </row>
        <row r="25616">
          <cell r="A25616">
            <v>6817892</v>
          </cell>
          <cell r="B25616" t="str">
            <v>Corpo de BSCC - seção canal de 2,0 x 2,0 m - pré-moldado - tipo II - areia extraída e brita produzida</v>
          </cell>
          <cell r="C25616" t="str">
            <v>m</v>
          </cell>
          <cell r="D25616">
            <v>1582.92</v>
          </cell>
          <cell r="E25616" t="str">
            <v>DNIT - ABR/25</v>
          </cell>
        </row>
        <row r="25617">
          <cell r="A25617">
            <v>6817893</v>
          </cell>
          <cell r="B25617" t="str">
            <v>Corpo de BSCC - seção canal de 2,5 x 1,5 m - pré-moldado - areia e brita comerciais</v>
          </cell>
          <cell r="C25617" t="str">
            <v>m</v>
          </cell>
          <cell r="D25617">
            <v>1607.2</v>
          </cell>
          <cell r="E25617" t="str">
            <v>DNIT - ABR/25</v>
          </cell>
        </row>
        <row r="25618">
          <cell r="A25618">
            <v>6817894</v>
          </cell>
          <cell r="B25618" t="str">
            <v>Corpo de BSCC - seção canal de 2,5 x 1,5 m - pré-moldado - areia extraída e brita produzida</v>
          </cell>
          <cell r="C25618" t="str">
            <v>m</v>
          </cell>
          <cell r="D25618">
            <v>1399.11</v>
          </cell>
          <cell r="E25618" t="str">
            <v>DNIT - ABR/25</v>
          </cell>
        </row>
        <row r="25619">
          <cell r="A25619">
            <v>6817895</v>
          </cell>
          <cell r="B25619" t="str">
            <v>Corpo de BSCC - seção canal de 2,5 x 2,0 m - pré-moldado - tipo I - areia e brita comerciais</v>
          </cell>
          <cell r="C25619" t="str">
            <v>m</v>
          </cell>
          <cell r="D25619">
            <v>2289.81</v>
          </cell>
          <cell r="E25619" t="str">
            <v>DNIT - ABR/25</v>
          </cell>
        </row>
        <row r="25620">
          <cell r="A25620">
            <v>6817896</v>
          </cell>
          <cell r="B25620" t="str">
            <v>Corpo de BSCC - seção canal de 2,5 x 2,0 m - pré-moldado - tipo I - areia extraída e brita produzida</v>
          </cell>
          <cell r="C25620" t="str">
            <v>m</v>
          </cell>
          <cell r="D25620">
            <v>2002.62</v>
          </cell>
          <cell r="E25620" t="str">
            <v>DNIT - ABR/25</v>
          </cell>
        </row>
        <row r="25621">
          <cell r="A25621">
            <v>6817897</v>
          </cell>
          <cell r="B25621" t="str">
            <v>Corpo de BSCC - seção canal de 2,5 x 2,0 m - pré-moldado - tipo II - areia e brita comerciais</v>
          </cell>
          <cell r="C25621" t="str">
            <v>m</v>
          </cell>
          <cell r="D25621">
            <v>2013.48</v>
          </cell>
          <cell r="E25621" t="str">
            <v>DNIT - ABR/25</v>
          </cell>
        </row>
        <row r="25622">
          <cell r="A25622">
            <v>6817898</v>
          </cell>
          <cell r="B25622" t="str">
            <v>Corpo de BSCC - seção canal de 2,5 x 2,0 m - pré-moldado - tipo II - areia extraída e brita produzida</v>
          </cell>
          <cell r="C25622" t="str">
            <v>m</v>
          </cell>
          <cell r="D25622">
            <v>1726.29</v>
          </cell>
          <cell r="E25622" t="str">
            <v>DNIT - ABR/25</v>
          </cell>
        </row>
        <row r="25623">
          <cell r="A25623">
            <v>6817899</v>
          </cell>
          <cell r="B25623" t="str">
            <v>Corpo de BSCC - seção canal de 3,0 x 1,5 m - pré-moldado - areia e brita comerciais</v>
          </cell>
          <cell r="C25623" t="str">
            <v>m</v>
          </cell>
          <cell r="D25623">
            <v>1767.4</v>
          </cell>
          <cell r="E25623" t="str">
            <v>DNIT - ABR/25</v>
          </cell>
        </row>
        <row r="25624">
          <cell r="A25624">
            <v>6817900</v>
          </cell>
          <cell r="B25624" t="str">
            <v>Corpo de BSCC - seção canal de 3,0 x 1,5 m - pré-moldado - areia extraída e brita produzida</v>
          </cell>
          <cell r="C25624" t="str">
            <v>m</v>
          </cell>
          <cell r="D25624">
            <v>1535.08</v>
          </cell>
          <cell r="E25624" t="str">
            <v>DNIT - ABR/25</v>
          </cell>
        </row>
        <row r="25625">
          <cell r="A25625">
            <v>6817901</v>
          </cell>
          <cell r="B25625" t="str">
            <v>Corpo de BSCC - seção canal de 3,0 x 2,0 m - pré-moldado - tipo I - areia e brita comerciais</v>
          </cell>
          <cell r="C25625" t="str">
            <v>m</v>
          </cell>
          <cell r="D25625">
            <v>2392.5300000000002</v>
          </cell>
          <cell r="E25625" t="str">
            <v>DNIT - ABR/25</v>
          </cell>
        </row>
        <row r="25626">
          <cell r="A25626">
            <v>6817902</v>
          </cell>
          <cell r="B25626" t="str">
            <v>Corpo de BSCC - seção canal de 3,0 x 2,0 m - pré-moldado - tipo I - areia extraída e brita produzida</v>
          </cell>
          <cell r="C25626" t="str">
            <v>m</v>
          </cell>
          <cell r="D25626">
            <v>2076.5100000000002</v>
          </cell>
          <cell r="E25626" t="str">
            <v>DNIT - ABR/25</v>
          </cell>
        </row>
        <row r="25627">
          <cell r="A25627">
            <v>6817903</v>
          </cell>
          <cell r="B25627" t="str">
            <v>Corpo de BSCC - seção canal de 3,0 x 2,0 m - pré-moldado - tipo II - areia e brita comerciais</v>
          </cell>
          <cell r="C25627" t="str">
            <v>m</v>
          </cell>
          <cell r="D25627">
            <v>2188.2399999999998</v>
          </cell>
          <cell r="E25627" t="str">
            <v>DNIT - ABR/25</v>
          </cell>
        </row>
        <row r="25628">
          <cell r="A25628">
            <v>6817904</v>
          </cell>
          <cell r="B25628" t="str">
            <v>Corpo de BSCC - seção canal de 3,0 x 2,0 m - pré-moldado - tipo II - areia extraída e brita produzida</v>
          </cell>
          <cell r="C25628" t="str">
            <v>m</v>
          </cell>
          <cell r="D25628">
            <v>1872.21</v>
          </cell>
          <cell r="E25628" t="str">
            <v>DNIT - ABR/25</v>
          </cell>
        </row>
        <row r="25629">
          <cell r="A25629">
            <v>6817829</v>
          </cell>
          <cell r="B25629" t="str">
            <v>Corpo de BSCC - seção fechada de 1,5 x 1,5 m - pré-moldado - altura do aterro de 0,25 a 1,00 m - areia e brita comerciais</v>
          </cell>
          <cell r="C25629" t="str">
            <v>m</v>
          </cell>
          <cell r="D25629">
            <v>1749.22</v>
          </cell>
          <cell r="E25629" t="str">
            <v>DNIT - ABR/25</v>
          </cell>
        </row>
        <row r="25630">
          <cell r="A25630">
            <v>6817830</v>
          </cell>
          <cell r="B25630" t="str">
            <v>Corpo de BSCC - seção fechada de 1,5 x 1,5 m - pré-moldado - altura do aterro de 0,25 a 1,00 m - areia extraída e brita produzida</v>
          </cell>
          <cell r="C25630" t="str">
            <v>m</v>
          </cell>
          <cell r="D25630">
            <v>1539.66</v>
          </cell>
          <cell r="E25630" t="str">
            <v>DNIT - ABR/25</v>
          </cell>
        </row>
        <row r="25631">
          <cell r="A25631">
            <v>6817831</v>
          </cell>
          <cell r="B25631" t="str">
            <v>Corpo de BSCC - seção fechada de 1,5 x 1,5 m - pré-moldado - altura do aterro de 1,00 a 2,50 m - areia e brita comerciais</v>
          </cell>
          <cell r="C25631" t="str">
            <v>m</v>
          </cell>
          <cell r="D25631">
            <v>1686.09</v>
          </cell>
          <cell r="E25631" t="str">
            <v>DNIT - ABR/25</v>
          </cell>
        </row>
        <row r="25632">
          <cell r="A25632">
            <v>6817832</v>
          </cell>
          <cell r="B25632" t="str">
            <v>Corpo de BSCC - seção fechada de 1,5 x 1,5 m - pré-moldado - altura do aterro de 1,00 a 2,50 m - areia extraída e brita produzida</v>
          </cell>
          <cell r="C25632" t="str">
            <v>m</v>
          </cell>
          <cell r="D25632">
            <v>1476.53</v>
          </cell>
          <cell r="E25632" t="str">
            <v>DNIT - ABR/25</v>
          </cell>
        </row>
        <row r="25633">
          <cell r="A25633">
            <v>6817839</v>
          </cell>
          <cell r="B25633" t="str">
            <v>Corpo de BSCC - seção fechada de 1,5 x 1,5 m - pré-moldado - altura do aterro de 10,00 a 12,50 m - areia e brita comerciais</v>
          </cell>
          <cell r="C25633" t="str">
            <v>m</v>
          </cell>
          <cell r="D25633">
            <v>2050.8200000000002</v>
          </cell>
          <cell r="E25633" t="str">
            <v>DNIT - ABR/25</v>
          </cell>
        </row>
        <row r="25634">
          <cell r="A25634">
            <v>6817840</v>
          </cell>
          <cell r="B25634" t="str">
            <v>Corpo de BSCC - seção fechada de 1,5 x 1,5 m - pré-moldado - altura do aterro de 10,00 a 12,50 m - areia extraída e brita produzida</v>
          </cell>
          <cell r="C25634" t="str">
            <v>m</v>
          </cell>
          <cell r="D25634">
            <v>1785.95</v>
          </cell>
          <cell r="E25634" t="str">
            <v>DNIT - ABR/25</v>
          </cell>
        </row>
        <row r="25635">
          <cell r="A25635">
            <v>6817841</v>
          </cell>
          <cell r="B25635" t="str">
            <v>Corpo de BSCC - seção fechada de 1,5 x 1,5 m - pré-moldado - altura do aterro de 12,50 a 15,00 m - areia e brita comerciais</v>
          </cell>
          <cell r="C25635" t="str">
            <v>m</v>
          </cell>
          <cell r="D25635">
            <v>2322.31</v>
          </cell>
          <cell r="E25635" t="str">
            <v>DNIT - ABR/25</v>
          </cell>
        </row>
        <row r="25636">
          <cell r="A25636">
            <v>6817842</v>
          </cell>
          <cell r="B25636" t="str">
            <v>Corpo de BSCC - seção fechada de 1,5 x 1,5 m - pré-moldado - altura do aterro de 12,50 a 15,00 m - areia extraída e brita produzida</v>
          </cell>
          <cell r="C25636" t="str">
            <v>m</v>
          </cell>
          <cell r="D25636">
            <v>2074.2399999999998</v>
          </cell>
          <cell r="E25636" t="str">
            <v>DNIT - ABR/25</v>
          </cell>
        </row>
        <row r="25637">
          <cell r="A25637">
            <v>6817833</v>
          </cell>
          <cell r="B25637" t="str">
            <v>Corpo de BSCC - seção fechada de 1,5 x 1,5 m - pré-moldado - altura do aterro de 2,50 a 5,00 m - areia e brita comerciais</v>
          </cell>
          <cell r="C25637" t="str">
            <v>m</v>
          </cell>
          <cell r="D25637">
            <v>1686.09</v>
          </cell>
          <cell r="E25637" t="str">
            <v>DNIT - ABR/25</v>
          </cell>
        </row>
        <row r="25638">
          <cell r="A25638">
            <v>6817834</v>
          </cell>
          <cell r="B25638" t="str">
            <v>Corpo de BSCC - seção fechada de 1,5 x 1,5 m - pré-moldado - altura do aterro de 2,50 a 5,00 m - areia extraída e brita produzida</v>
          </cell>
          <cell r="C25638" t="str">
            <v>m</v>
          </cell>
          <cell r="D25638">
            <v>1476.53</v>
          </cell>
          <cell r="E25638" t="str">
            <v>DNIT - ABR/25</v>
          </cell>
        </row>
        <row r="25639">
          <cell r="A25639">
            <v>6817835</v>
          </cell>
          <cell r="B25639" t="str">
            <v>Corpo de BSCC - seção fechada de 1,5 x 1,5 m - pré-moldado - altura do aterro de 5,00 a 7,50 m - areia e brita comerciais</v>
          </cell>
          <cell r="C25639" t="str">
            <v>m</v>
          </cell>
          <cell r="D25639">
            <v>1807.83</v>
          </cell>
          <cell r="E25639" t="str">
            <v>DNIT - ABR/25</v>
          </cell>
        </row>
        <row r="25640">
          <cell r="A25640">
            <v>6817836</v>
          </cell>
          <cell r="B25640" t="str">
            <v>Corpo de BSCC - seção fechada de 1,5 x 1,5 m - pré-moldado - altura do aterro de 5,00 a 7,50 m - areia extraída e brita produzida</v>
          </cell>
          <cell r="C25640" t="str">
            <v>m</v>
          </cell>
          <cell r="D25640">
            <v>1600.79</v>
          </cell>
          <cell r="E25640" t="str">
            <v>DNIT - ABR/25</v>
          </cell>
        </row>
        <row r="25641">
          <cell r="A25641">
            <v>6817837</v>
          </cell>
          <cell r="B25641" t="str">
            <v>Corpo de BSCC - seção fechada de 1,5 x 1,5 m - pré-moldado - altura do aterro de 7,50 a 10,00 m - areia e brita comerciais</v>
          </cell>
          <cell r="C25641" t="str">
            <v>m</v>
          </cell>
          <cell r="D25641">
            <v>2155.6</v>
          </cell>
          <cell r="E25641" t="str">
            <v>DNIT - ABR/25</v>
          </cell>
        </row>
        <row r="25642">
          <cell r="A25642">
            <v>6817838</v>
          </cell>
          <cell r="B25642" t="str">
            <v>Corpo de BSCC - seção fechada de 1,5 x 1,5 m - pré-moldado - altura do aterro de 7,50 a 10,00 m - areia extraída e brita produzida</v>
          </cell>
          <cell r="C25642" t="str">
            <v>m</v>
          </cell>
          <cell r="D25642">
            <v>1890.72</v>
          </cell>
          <cell r="E25642" t="str">
            <v>DNIT - ABR/25</v>
          </cell>
        </row>
        <row r="25643">
          <cell r="A25643">
            <v>6817843</v>
          </cell>
          <cell r="B25643" t="str">
            <v>Corpo de BSCC - seção fechada de 2,0 x 2,0 m - pré-moldado - altura do aterro de 0,25 a 1,00 m - areia e brita comerciais</v>
          </cell>
          <cell r="C25643" t="str">
            <v>m</v>
          </cell>
          <cell r="D25643">
            <v>2484.59</v>
          </cell>
          <cell r="E25643" t="str">
            <v>DNIT - ABR/25</v>
          </cell>
        </row>
        <row r="25644">
          <cell r="A25644">
            <v>6817844</v>
          </cell>
          <cell r="B25644" t="str">
            <v>Corpo de BSCC - seção fechada de 2,0 x 2,0 m - pré-moldado - altura do aterro de 0,25 a 1,00 m - areia extraída e brita produzida</v>
          </cell>
          <cell r="C25644" t="str">
            <v>m</v>
          </cell>
          <cell r="D25644">
            <v>2217.87</v>
          </cell>
          <cell r="E25644" t="str">
            <v>DNIT - ABR/25</v>
          </cell>
        </row>
        <row r="25645">
          <cell r="A25645">
            <v>6817845</v>
          </cell>
          <cell r="B25645" t="str">
            <v>Corpo de BSCC - seção fechada de 2,0 x 2,0 m - pré-moldado - altura do aterro de 1,00 a 2,50 m - areia e brita comerciais</v>
          </cell>
          <cell r="C25645" t="str">
            <v>m</v>
          </cell>
          <cell r="D25645">
            <v>2145.4</v>
          </cell>
          <cell r="E25645" t="str">
            <v>DNIT - ABR/25</v>
          </cell>
        </row>
        <row r="25646">
          <cell r="A25646">
            <v>6817846</v>
          </cell>
          <cell r="B25646" t="str">
            <v>Corpo de BSCC - seção fechada de 2,0 x 2,0 m - pré-moldado - altura do aterro de 1,00 a 2,50 m - areia extraída e brita produzida</v>
          </cell>
          <cell r="C25646" t="str">
            <v>m</v>
          </cell>
          <cell r="D25646">
            <v>1878.68</v>
          </cell>
          <cell r="E25646" t="str">
            <v>DNIT - ABR/25</v>
          </cell>
        </row>
        <row r="25647">
          <cell r="A25647">
            <v>6817853</v>
          </cell>
          <cell r="B25647" t="str">
            <v>Corpo de BSCC - seção fechada de 2,0 x 2,0 m - pré-moldado - altura do aterro de 10,00 a 12,50 m - areia e brita comerciais</v>
          </cell>
          <cell r="C25647" t="str">
            <v>m</v>
          </cell>
          <cell r="D25647">
            <v>3280.47</v>
          </cell>
          <cell r="E25647" t="str">
            <v>DNIT - ABR/25</v>
          </cell>
        </row>
        <row r="25648">
          <cell r="A25648">
            <v>6817854</v>
          </cell>
          <cell r="B25648" t="str">
            <v>Corpo de BSCC - seção fechada de 2,0 x 2,0 m - pré-moldado - altura do aterro de 10,00 a 12,50 m - areia extraída e brita produzida</v>
          </cell>
          <cell r="C25648" t="str">
            <v>m</v>
          </cell>
          <cell r="D25648">
            <v>2971.23</v>
          </cell>
          <cell r="E25648" t="str">
            <v>DNIT - ABR/25</v>
          </cell>
        </row>
        <row r="25649">
          <cell r="A25649">
            <v>6817855</v>
          </cell>
          <cell r="B25649" t="str">
            <v>Corpo de BSCC - seção fechada de 2,0 x 2,0 m - pré-moldado - altura do aterro de 12,50 a 15,00 m - areia e brita comerciais</v>
          </cell>
          <cell r="C25649" t="str">
            <v>m</v>
          </cell>
          <cell r="D25649">
            <v>3805.35</v>
          </cell>
          <cell r="E25649" t="str">
            <v>DNIT - ABR/25</v>
          </cell>
        </row>
        <row r="25650">
          <cell r="A25650">
            <v>6817856</v>
          </cell>
          <cell r="B25650" t="str">
            <v>Corpo de BSCC - seção fechada de 2,0 x 2,0 m - pré-moldado - altura do aterro de 12,50 a 15,00 m - areia extraída e brita produzida</v>
          </cell>
          <cell r="C25650" t="str">
            <v>m</v>
          </cell>
          <cell r="D25650">
            <v>3429.18</v>
          </cell>
          <cell r="E25650" t="str">
            <v>DNIT - ABR/25</v>
          </cell>
        </row>
        <row r="25651">
          <cell r="A25651">
            <v>6817847</v>
          </cell>
          <cell r="B25651" t="str">
            <v>Corpo de BSCC - seção fechada de 2,0 x 2,0 m - pré-moldado - altura do aterro de 2,50 a 5,00 m - areia e brita comerciais</v>
          </cell>
          <cell r="C25651" t="str">
            <v>m</v>
          </cell>
          <cell r="D25651">
            <v>2411.4499999999998</v>
          </cell>
          <cell r="E25651" t="str">
            <v>DNIT - ABR/25</v>
          </cell>
        </row>
        <row r="25652">
          <cell r="A25652">
            <v>6817848</v>
          </cell>
          <cell r="B25652" t="str">
            <v>Corpo de BSCC - seção fechada de 2,0 x 2,0 m - pré-moldado - altura do aterro de 2,50 a 5,00 m - areia extraída e brita produzida</v>
          </cell>
          <cell r="C25652" t="str">
            <v>m</v>
          </cell>
          <cell r="D25652">
            <v>2146.48</v>
          </cell>
          <cell r="E25652" t="str">
            <v>DNIT - ABR/25</v>
          </cell>
        </row>
        <row r="25653">
          <cell r="A25653">
            <v>6817849</v>
          </cell>
          <cell r="B25653" t="str">
            <v>Corpo de BSCC - seção fechada de 2,0 x 2,0 m - pré-moldado - altura do aterro de 5,00 a 7,50 m - areia e brita comerciais</v>
          </cell>
          <cell r="C25653" t="str">
            <v>m</v>
          </cell>
          <cell r="D25653">
            <v>2823.47</v>
          </cell>
          <cell r="E25653" t="str">
            <v>DNIT - ABR/25</v>
          </cell>
        </row>
        <row r="25654">
          <cell r="A25654">
            <v>6817850</v>
          </cell>
          <cell r="B25654" t="str">
            <v>Corpo de BSCC - seção fechada de 2,0 x 2,0 m - pré-moldado - altura do aterro de 5,00 a 7,50 m - areia extraída e brita produzida</v>
          </cell>
          <cell r="C25654" t="str">
            <v>m</v>
          </cell>
          <cell r="D25654">
            <v>2486.9499999999998</v>
          </cell>
          <cell r="E25654" t="str">
            <v>DNIT - ABR/25</v>
          </cell>
        </row>
        <row r="25655">
          <cell r="A25655">
            <v>6817851</v>
          </cell>
          <cell r="B25655" t="str">
            <v>Corpo de BSCC - seção fechada de 2,0 x 2,0 m - pré-moldado - altura do aterro de 7,50 a 10,00 m - areia e brita comerciais</v>
          </cell>
          <cell r="C25655" t="str">
            <v>m</v>
          </cell>
          <cell r="D25655">
            <v>3049.85</v>
          </cell>
          <cell r="E25655" t="str">
            <v>DNIT - ABR/25</v>
          </cell>
        </row>
        <row r="25656">
          <cell r="A25656">
            <v>6817852</v>
          </cell>
          <cell r="B25656" t="str">
            <v>Corpo de BSCC - seção fechada de 2,0 x 2,0 m - pré-moldado - altura do aterro de 7,50 a 10,00 m - areia extraída e brita produzida</v>
          </cell>
          <cell r="C25656" t="str">
            <v>m</v>
          </cell>
          <cell r="D25656">
            <v>2733.31</v>
          </cell>
          <cell r="E25656" t="str">
            <v>DNIT - ABR/25</v>
          </cell>
        </row>
        <row r="25657">
          <cell r="A25657">
            <v>6817857</v>
          </cell>
          <cell r="B25657" t="str">
            <v>Corpo de BSCC - seção fechada de 2,5 x 2,5 m - pré-moldado - altura do aterro de 0,25 a 1,00 m - areia e brita comerciais</v>
          </cell>
          <cell r="C25657" t="str">
            <v>m</v>
          </cell>
          <cell r="D25657">
            <v>3331.73</v>
          </cell>
          <cell r="E25657" t="str">
            <v>DNIT - ABR/25</v>
          </cell>
        </row>
        <row r="25658">
          <cell r="A25658">
            <v>6817858</v>
          </cell>
          <cell r="B25658" t="str">
            <v>Corpo de BSCC - seção fechada de 2,5 x 2,5 m - pré-moldado - altura do aterro de 0,25 a 1,00 m - areia extraída e brita produzida</v>
          </cell>
          <cell r="C25658" t="str">
            <v>m</v>
          </cell>
          <cell r="D25658">
            <v>3004.98</v>
          </cell>
          <cell r="E25658" t="str">
            <v>DNIT - ABR/25</v>
          </cell>
        </row>
        <row r="25659">
          <cell r="A25659">
            <v>6817859</v>
          </cell>
          <cell r="B25659" t="str">
            <v>Corpo de BSCC - seção fechada de 2,5 x 2,5 m - pré-moldado - altura do aterro de 1,00 a 2,50 m - areia e brita comerciais</v>
          </cell>
          <cell r="C25659" t="str">
            <v>m</v>
          </cell>
          <cell r="D25659">
            <v>2799.94</v>
          </cell>
          <cell r="E25659" t="str">
            <v>DNIT - ABR/25</v>
          </cell>
        </row>
        <row r="25660">
          <cell r="A25660">
            <v>6817860</v>
          </cell>
          <cell r="B25660" t="str">
            <v>Corpo de BSCC - seção fechada de 2,5 x 2,5 m - pré-moldado - altura do aterro de 1,00 a 2,50 m - areia extraída e brita produzida</v>
          </cell>
          <cell r="C25660" t="str">
            <v>m</v>
          </cell>
          <cell r="D25660">
            <v>2473.1799999999998</v>
          </cell>
          <cell r="E25660" t="str">
            <v>DNIT - ABR/25</v>
          </cell>
        </row>
        <row r="25661">
          <cell r="A25661">
            <v>6817867</v>
          </cell>
          <cell r="B25661" t="str">
            <v>Corpo de BSCC - seção fechada de 2,5 x 2,5 m - pré-moldado - altura do aterro de 10,00 a 12,50 m - areia e brita comerciais</v>
          </cell>
          <cell r="C25661" t="str">
            <v>m</v>
          </cell>
          <cell r="D25661">
            <v>4696.41</v>
          </cell>
          <cell r="E25661" t="str">
            <v>DNIT - ABR/25</v>
          </cell>
        </row>
        <row r="25662">
          <cell r="A25662">
            <v>6817868</v>
          </cell>
          <cell r="B25662" t="str">
            <v>Corpo de BSCC - seção fechada de 2,5 x 2,5 m - pré-moldado - altura do aterro de 10,00 a 12,50 m - areia extraída e brita produzida</v>
          </cell>
          <cell r="C25662" t="str">
            <v>m</v>
          </cell>
          <cell r="D25662">
            <v>4238.29</v>
          </cell>
          <cell r="E25662" t="str">
            <v>DNIT - ABR/25</v>
          </cell>
        </row>
        <row r="25663">
          <cell r="A25663">
            <v>6817869</v>
          </cell>
          <cell r="B25663" t="str">
            <v>Corpo de BSCC - seção fechada de 2,5 x 2,5 m - pré-moldado - altura do aterro de 12,50 a 15,00 m - areia e brita comerciais</v>
          </cell>
          <cell r="C25663" t="str">
            <v>m</v>
          </cell>
          <cell r="D25663">
            <v>5297.04</v>
          </cell>
          <cell r="E25663" t="str">
            <v>DNIT - ABR/25</v>
          </cell>
        </row>
        <row r="25664">
          <cell r="A25664">
            <v>6817870</v>
          </cell>
          <cell r="B25664" t="str">
            <v>Corpo de BSCC - seção fechada de 2,5 x 2,5 m - pré-moldado - altura do aterro de 12,50 a 15,00 m - areia extraída e brita produzida</v>
          </cell>
          <cell r="C25664" t="str">
            <v>m</v>
          </cell>
          <cell r="D25664">
            <v>4837.42</v>
          </cell>
          <cell r="E25664" t="str">
            <v>DNIT - ABR/25</v>
          </cell>
        </row>
        <row r="25665">
          <cell r="A25665">
            <v>6817861</v>
          </cell>
          <cell r="B25665" t="str">
            <v>Corpo de BSCC - seção fechada de 2,5 x 2,5 m - pré-moldado - altura do aterro de 2,50 a 5,00 m - areia e brita comerciais</v>
          </cell>
          <cell r="C25665" t="str">
            <v>m</v>
          </cell>
          <cell r="D25665">
            <v>3445.85</v>
          </cell>
          <cell r="E25665" t="str">
            <v>DNIT - ABR/25</v>
          </cell>
        </row>
        <row r="25666">
          <cell r="A25666">
            <v>6817862</v>
          </cell>
          <cell r="B25666" t="str">
            <v>Corpo de BSCC - seção fechada de 2,5 x 2,5 m - pré-moldado - altura do aterro de 2,50 a 5,00 m - areia extraída e brita produzida</v>
          </cell>
          <cell r="C25666" t="str">
            <v>m</v>
          </cell>
          <cell r="D25666">
            <v>3036.28</v>
          </cell>
          <cell r="E25666" t="str">
            <v>DNIT - ABR/25</v>
          </cell>
        </row>
        <row r="25667">
          <cell r="A25667">
            <v>6817863</v>
          </cell>
          <cell r="B25667" t="str">
            <v>Corpo de BSCC - seção fechada de 2,5 x 2,5 m - pré-moldado - altura do aterro de 5,00 a 7,50 m - areia e brita comerciais</v>
          </cell>
          <cell r="C25667" t="str">
            <v>m</v>
          </cell>
          <cell r="D25667">
            <v>3904.3</v>
          </cell>
          <cell r="E25667" t="str">
            <v>DNIT - ABR/25</v>
          </cell>
        </row>
        <row r="25668">
          <cell r="A25668">
            <v>6817864</v>
          </cell>
          <cell r="B25668" t="str">
            <v>Corpo de BSCC - seção fechada de 2,5 x 2,5 m - pré-moldado - altura do aterro de 5,00 a 7,50 m - areia extraída e brita produzida</v>
          </cell>
          <cell r="C25668" t="str">
            <v>m</v>
          </cell>
          <cell r="D25668">
            <v>3519.36</v>
          </cell>
          <cell r="E25668" t="str">
            <v>DNIT - ABR/25</v>
          </cell>
        </row>
        <row r="25669">
          <cell r="A25669">
            <v>6817865</v>
          </cell>
          <cell r="B25669" t="str">
            <v>Corpo de BSCC - seção fechada de 2,5 x 2,5 m - pré-moldado - altura do aterro de 7,50 a 10,00 m - areia e brita comerciais</v>
          </cell>
          <cell r="C25669" t="str">
            <v>m</v>
          </cell>
          <cell r="D25669">
            <v>4307.22</v>
          </cell>
          <cell r="E25669" t="str">
            <v>DNIT - ABR/25</v>
          </cell>
        </row>
        <row r="25670">
          <cell r="A25670">
            <v>6817866</v>
          </cell>
          <cell r="B25670" t="str">
            <v>Corpo de BSCC - seção fechada de 2,5 x 2,5 m - pré-moldado - altura do aterro de 7,50 a 10,00 m - areia extraída e brita produzida</v>
          </cell>
          <cell r="C25670" t="str">
            <v>m</v>
          </cell>
          <cell r="D25670">
            <v>3931.17</v>
          </cell>
          <cell r="E25670" t="str">
            <v>DNIT - ABR/25</v>
          </cell>
        </row>
        <row r="25671">
          <cell r="A25671">
            <v>6817871</v>
          </cell>
          <cell r="B25671" t="str">
            <v>Corpo de BSCC - seção fechada de 3,0 x 3,0 m - pré-moldado - altura do aterro de 0,25 a 1,00 m - areia e brita comerciais</v>
          </cell>
          <cell r="C25671" t="str">
            <v>m</v>
          </cell>
          <cell r="D25671">
            <v>4259.63</v>
          </cell>
          <cell r="E25671" t="str">
            <v>DNIT - ABR/25</v>
          </cell>
        </row>
        <row r="25672">
          <cell r="A25672">
            <v>6817872</v>
          </cell>
          <cell r="B25672" t="str">
            <v>Corpo de BSCC - seção fechada de 3,0 x 3,0 m - pré-moldado - altura do aterro de 0,25 a 1,00 m - areia extraída e brita produzida</v>
          </cell>
          <cell r="C25672" t="str">
            <v>m</v>
          </cell>
          <cell r="D25672">
            <v>3878.89</v>
          </cell>
          <cell r="E25672" t="str">
            <v>DNIT - ABR/25</v>
          </cell>
        </row>
        <row r="25673">
          <cell r="A25673">
            <v>6817873</v>
          </cell>
          <cell r="B25673" t="str">
            <v>Corpo de BSCC - seção fechada de 3,0 x 3,0 m - pré-moldado - altura do aterro de 1,00 a 2,50 m - areia e brita comerciais</v>
          </cell>
          <cell r="C25673" t="str">
            <v>m</v>
          </cell>
          <cell r="D25673">
            <v>3698.39</v>
          </cell>
          <cell r="E25673" t="str">
            <v>DNIT - ABR/25</v>
          </cell>
        </row>
        <row r="25674">
          <cell r="A25674">
            <v>6817874</v>
          </cell>
          <cell r="B25674" t="str">
            <v>Corpo de BSCC - seção fechada de 3,0 x 3,0 m - pré-moldado - altura do aterro de 1,00 a 2,50 m - areia extraída e brita produzida</v>
          </cell>
          <cell r="C25674" t="str">
            <v>m</v>
          </cell>
          <cell r="D25674">
            <v>3317.65</v>
          </cell>
          <cell r="E25674" t="str">
            <v>DNIT - ABR/25</v>
          </cell>
        </row>
        <row r="25675">
          <cell r="A25675">
            <v>6817881</v>
          </cell>
          <cell r="B25675" t="str">
            <v>Corpo de BSCC - seção fechada de 3,0 x 3,0 m - pré-moldado - altura do aterro de 10,00 a 12,50 m - areia e brita comerciais</v>
          </cell>
          <cell r="C25675" t="str">
            <v>m</v>
          </cell>
          <cell r="D25675">
            <v>6543.6</v>
          </cell>
          <cell r="E25675" t="str">
            <v>DNIT - ABR/25</v>
          </cell>
        </row>
        <row r="25676">
          <cell r="A25676">
            <v>6817882</v>
          </cell>
          <cell r="B25676" t="str">
            <v>Corpo de BSCC - seção fechada de 3,0 x 3,0 m - pré-moldado - altura do aterro de 10,00 a 12,50 m - areia extraída e brita produzida</v>
          </cell>
          <cell r="C25676" t="str">
            <v>m</v>
          </cell>
          <cell r="D25676">
            <v>6004.97</v>
          </cell>
          <cell r="E25676" t="str">
            <v>DNIT - ABR/25</v>
          </cell>
        </row>
        <row r="25677">
          <cell r="A25677">
            <v>6817883</v>
          </cell>
          <cell r="B25677" t="str">
            <v>Corpo de BSCC - seção fechada de 3,0 x 3,0 m - pré-moldado - altura do aterro de 12,50 a 15,00 m - areia e brita comerciais</v>
          </cell>
          <cell r="C25677" t="str">
            <v>m</v>
          </cell>
          <cell r="D25677">
            <v>7205.69</v>
          </cell>
          <cell r="E25677" t="str">
            <v>DNIT - ABR/25</v>
          </cell>
        </row>
        <row r="25678">
          <cell r="A25678">
            <v>6817884</v>
          </cell>
          <cell r="B25678" t="str">
            <v>Corpo de BSCC - seção fechada de 3,0 x 3,0 m - pré-moldado - altura do aterro de 12,50 a 15,00 m - areia extraída e brita produzida</v>
          </cell>
          <cell r="C25678" t="str">
            <v>m</v>
          </cell>
          <cell r="D25678">
            <v>6665.57</v>
          </cell>
          <cell r="E25678" t="str">
            <v>DNIT - ABR/25</v>
          </cell>
        </row>
        <row r="25679">
          <cell r="A25679">
            <v>6817875</v>
          </cell>
          <cell r="B25679" t="str">
            <v>Corpo de BSCC - seção fechada de 3,0 x 3,0 m - pré-moldado - altura do aterro de 2,50 a 5,00 m - areia e brita comerciais</v>
          </cell>
          <cell r="C25679" t="str">
            <v>m</v>
          </cell>
          <cell r="D25679">
            <v>4502.2299999999996</v>
          </cell>
          <cell r="E25679" t="str">
            <v>DNIT - ABR/25</v>
          </cell>
        </row>
        <row r="25680">
          <cell r="A25680">
            <v>6817876</v>
          </cell>
          <cell r="B25680" t="str">
            <v>Corpo de BSCC - seção fechada de 3,0 x 3,0 m - pré-moldado - altura do aterro de 2,50 a 5,00 m - areia extraída e brita produzida</v>
          </cell>
          <cell r="C25680" t="str">
            <v>m</v>
          </cell>
          <cell r="D25680">
            <v>4018.01</v>
          </cell>
          <cell r="E25680" t="str">
            <v>DNIT - ABR/25</v>
          </cell>
        </row>
        <row r="25681">
          <cell r="A25681">
            <v>6817877</v>
          </cell>
          <cell r="B25681" t="str">
            <v>Corpo de BSCC - seção fechada de 3,0 x 3,0 m - pré-moldado - altura do aterro de 5,00 a 7,50 m - areia e brita comerciais</v>
          </cell>
          <cell r="C25681" t="str">
            <v>m</v>
          </cell>
          <cell r="D25681">
            <v>5330.58</v>
          </cell>
          <cell r="E25681" t="str">
            <v>DNIT - ABR/25</v>
          </cell>
        </row>
        <row r="25682">
          <cell r="A25682">
            <v>6817878</v>
          </cell>
          <cell r="B25682" t="str">
            <v>Corpo de BSCC - seção fechada de 3,0 x 3,0 m - pré-moldado - altura do aterro de 5,00 a 7,50 m - areia extraída e brita produzida</v>
          </cell>
          <cell r="C25682" t="str">
            <v>m</v>
          </cell>
          <cell r="D25682">
            <v>4887.6499999999996</v>
          </cell>
          <cell r="E25682" t="str">
            <v>DNIT - ABR/25</v>
          </cell>
        </row>
        <row r="25683">
          <cell r="A25683">
            <v>6817879</v>
          </cell>
          <cell r="B25683" t="str">
            <v>Corpo de BSCC - seção fechada de 3,0 x 3,0 m - pré-moldado - altura do aterro de 7,50 a 10,00 m - areia e brita comerciais</v>
          </cell>
          <cell r="C25683" t="str">
            <v>m</v>
          </cell>
          <cell r="D25683">
            <v>5960.24</v>
          </cell>
          <cell r="E25683" t="str">
            <v>DNIT - ABR/25</v>
          </cell>
        </row>
        <row r="25684">
          <cell r="A25684">
            <v>6817880</v>
          </cell>
          <cell r="B25684" t="str">
            <v>Corpo de BSCC - seção fechada de 3,0 x 3,0 m - pré-moldado - altura do aterro de 7,50 a 10,00 m - areia extraída e brita produzida</v>
          </cell>
          <cell r="C25684" t="str">
            <v>m</v>
          </cell>
          <cell r="D25684">
            <v>5421.58</v>
          </cell>
          <cell r="E25684" t="str">
            <v>DNIT - ABR/25</v>
          </cell>
        </row>
        <row r="25685">
          <cell r="A25685">
            <v>7119788</v>
          </cell>
          <cell r="B25685" t="str">
            <v>Administração local do Estaleiro Padrão</v>
          </cell>
          <cell r="C25685" t="str">
            <v>mês</v>
          </cell>
          <cell r="D25685">
            <v>337310.47</v>
          </cell>
          <cell r="E25685" t="str">
            <v>DNIT - ABR/25</v>
          </cell>
        </row>
        <row r="25686">
          <cell r="A25686">
            <v>7119714</v>
          </cell>
          <cell r="B25686" t="str">
            <v>Amarração do sistema de fundeio - profundidade de até 50 m</v>
          </cell>
          <cell r="C25686" t="str">
            <v>un</v>
          </cell>
          <cell r="D25686">
            <v>2266.1</v>
          </cell>
          <cell r="E25686" t="str">
            <v>DNIT - ABR/25</v>
          </cell>
        </row>
        <row r="25687">
          <cell r="A25687">
            <v>7119715</v>
          </cell>
          <cell r="B25687" t="str">
            <v>Ânodo de sacrifício para proteção do casco - fornecimento e instalação</v>
          </cell>
          <cell r="C25687" t="str">
            <v>un</v>
          </cell>
          <cell r="D25687">
            <v>1498.85</v>
          </cell>
          <cell r="E25687" t="str">
            <v>DNIT - ABR/25</v>
          </cell>
        </row>
        <row r="25688">
          <cell r="A25688">
            <v>7119678</v>
          </cell>
          <cell r="B25688" t="str">
            <v>Beneficiamento de aço naval para construção de instalações portuárias de pequeno porte - excluso o aço naval</v>
          </cell>
          <cell r="C25688" t="str">
            <v>t</v>
          </cell>
          <cell r="D25688">
            <v>10192.01</v>
          </cell>
          <cell r="E25688" t="str">
            <v>DNIT - ABR/25</v>
          </cell>
        </row>
        <row r="25689">
          <cell r="A25689">
            <v>7119712</v>
          </cell>
          <cell r="B25689" t="str">
            <v>Cabo de segurança para conexão da ponte - fornecimento e instalação</v>
          </cell>
          <cell r="C25689" t="str">
            <v>un</v>
          </cell>
          <cell r="D25689">
            <v>9366.93</v>
          </cell>
          <cell r="E25689" t="str">
            <v>DNIT - ABR/25</v>
          </cell>
        </row>
        <row r="25690">
          <cell r="A25690">
            <v>7119694</v>
          </cell>
          <cell r="B25690" t="str">
            <v>Confecção de morto de concreto de 13 t</v>
          </cell>
          <cell r="C25690" t="str">
            <v>un</v>
          </cell>
          <cell r="D25690">
            <v>8213.39</v>
          </cell>
          <cell r="E25690" t="str">
            <v>DNIT - ABR/25</v>
          </cell>
        </row>
        <row r="25691">
          <cell r="A25691">
            <v>7119695</v>
          </cell>
          <cell r="B25691" t="str">
            <v>Confecção de morto de concreto de 14 t</v>
          </cell>
          <cell r="C25691" t="str">
            <v>un</v>
          </cell>
          <cell r="D25691">
            <v>8928.2000000000007</v>
          </cell>
          <cell r="E25691" t="str">
            <v>DNIT - ABR/25</v>
          </cell>
        </row>
        <row r="25692">
          <cell r="A25692">
            <v>7119696</v>
          </cell>
          <cell r="B25692" t="str">
            <v>Confecção de morto de concreto de 22 t</v>
          </cell>
          <cell r="C25692" t="str">
            <v>un</v>
          </cell>
          <cell r="D25692">
            <v>14284.91</v>
          </cell>
          <cell r="E25692" t="str">
            <v>DNIT - ABR/25</v>
          </cell>
        </row>
        <row r="25693">
          <cell r="A25693">
            <v>7119697</v>
          </cell>
          <cell r="B25693" t="str">
            <v>Confecção de morto de concreto de 36 t</v>
          </cell>
          <cell r="C25693" t="str">
            <v>un</v>
          </cell>
          <cell r="D25693">
            <v>22742.58</v>
          </cell>
          <cell r="E25693" t="str">
            <v>DNIT - ABR/25</v>
          </cell>
        </row>
        <row r="25694">
          <cell r="A25694">
            <v>7119698</v>
          </cell>
          <cell r="B25694" t="str">
            <v>Confecção de morto de concreto de 48 t</v>
          </cell>
          <cell r="C25694" t="str">
            <v>un</v>
          </cell>
          <cell r="D25694">
            <v>29024.39</v>
          </cell>
          <cell r="E25694" t="str">
            <v>DNIT - ABR/25</v>
          </cell>
        </row>
        <row r="25695">
          <cell r="A25695">
            <v>7119688</v>
          </cell>
          <cell r="B25695" t="str">
            <v>Confecção de poita de concreto com garras metálicas de 13,3 t (peso submerso = 8 t)</v>
          </cell>
          <cell r="C25695" t="str">
            <v>un</v>
          </cell>
          <cell r="D25695">
            <v>7730.75</v>
          </cell>
          <cell r="E25695" t="str">
            <v>DNIT - ABR/25</v>
          </cell>
        </row>
        <row r="25696">
          <cell r="A25696">
            <v>7119689</v>
          </cell>
          <cell r="B25696" t="str">
            <v>Confecção de poita de concreto com garras metálicas de 25 t (peso submerso = 15 t)</v>
          </cell>
          <cell r="C25696" t="str">
            <v>un</v>
          </cell>
          <cell r="D25696">
            <v>14860.99</v>
          </cell>
          <cell r="E25696" t="str">
            <v>DNIT - ABR/25</v>
          </cell>
        </row>
        <row r="25697">
          <cell r="A25697">
            <v>7119690</v>
          </cell>
          <cell r="B25697" t="str">
            <v>Confecção de poita de concreto com garras metálicas de 30 t (peso submerso = 18 t)</v>
          </cell>
          <cell r="C25697" t="str">
            <v>un</v>
          </cell>
          <cell r="D25697">
            <v>17734.12</v>
          </cell>
          <cell r="E25697" t="str">
            <v>DNIT - ABR/25</v>
          </cell>
        </row>
        <row r="25698">
          <cell r="A25698">
            <v>7119691</v>
          </cell>
          <cell r="B25698" t="str">
            <v>Confecção de poita de concreto com garras metálicas de 41,7 t (peso submerso = 25 t)</v>
          </cell>
          <cell r="C25698" t="str">
            <v>un</v>
          </cell>
          <cell r="D25698">
            <v>24559.81</v>
          </cell>
          <cell r="E25698" t="str">
            <v>DNIT - ABR/25</v>
          </cell>
        </row>
        <row r="25699">
          <cell r="A25699">
            <v>7119692</v>
          </cell>
          <cell r="B25699" t="str">
            <v>Confecção de poita de concreto com garras metálicas de 45,8 t (peso submerso = 27,5 t)</v>
          </cell>
          <cell r="C25699" t="str">
            <v>un</v>
          </cell>
          <cell r="D25699">
            <v>26995.22</v>
          </cell>
          <cell r="E25699" t="str">
            <v>DNIT - ABR/25</v>
          </cell>
        </row>
        <row r="25700">
          <cell r="A25700">
            <v>7119693</v>
          </cell>
          <cell r="B25700" t="str">
            <v>Confecção de poita de concreto com garras metálicas de 58,3 t (peso submerso = 35 t)</v>
          </cell>
          <cell r="C25700" t="str">
            <v>un</v>
          </cell>
          <cell r="D25700">
            <v>34292.85</v>
          </cell>
          <cell r="E25700" t="str">
            <v>DNIT - ABR/25</v>
          </cell>
        </row>
        <row r="25701">
          <cell r="A25701">
            <v>7119687</v>
          </cell>
          <cell r="B25701" t="str">
            <v>Confecção de poita de concreto com garras metálicas de 6,7 t (peso submerso = 4 t)</v>
          </cell>
          <cell r="C25701" t="str">
            <v>un</v>
          </cell>
          <cell r="D25701">
            <v>4062.17</v>
          </cell>
          <cell r="E25701" t="str">
            <v>DNIT - ABR/25</v>
          </cell>
        </row>
        <row r="25702">
          <cell r="A25702">
            <v>7119681</v>
          </cell>
          <cell r="B25702" t="str">
            <v>Confecção de poita de concreto de 13,3 t (peso submerso = 8 t)</v>
          </cell>
          <cell r="C25702" t="str">
            <v>un</v>
          </cell>
          <cell r="D25702">
            <v>9259.64</v>
          </cell>
          <cell r="E25702" t="str">
            <v>DNIT - ABR/25</v>
          </cell>
        </row>
        <row r="25703">
          <cell r="A25703">
            <v>7119682</v>
          </cell>
          <cell r="B25703" t="str">
            <v>Confecção de poita de concreto de 25 t (peso submerso = 15 t)</v>
          </cell>
          <cell r="C25703" t="str">
            <v>un</v>
          </cell>
          <cell r="D25703">
            <v>17681.07</v>
          </cell>
          <cell r="E25703" t="str">
            <v>DNIT - ABR/25</v>
          </cell>
        </row>
        <row r="25704">
          <cell r="A25704">
            <v>7119683</v>
          </cell>
          <cell r="B25704" t="str">
            <v>Confecção de poita de concreto de 30 t (peso submerso = 18 t)</v>
          </cell>
          <cell r="C25704" t="str">
            <v>un</v>
          </cell>
          <cell r="D25704">
            <v>21107.26</v>
          </cell>
          <cell r="E25704" t="str">
            <v>DNIT - ABR/25</v>
          </cell>
        </row>
        <row r="25705">
          <cell r="A25705">
            <v>7119684</v>
          </cell>
          <cell r="B25705" t="str">
            <v>Confecção de poita de concreto de 41,7 t (peso submerso = 25 t)</v>
          </cell>
          <cell r="C25705" t="str">
            <v>un</v>
          </cell>
          <cell r="D25705">
            <v>29214.05</v>
          </cell>
          <cell r="E25705" t="str">
            <v>DNIT - ABR/25</v>
          </cell>
        </row>
        <row r="25706">
          <cell r="A25706">
            <v>7119685</v>
          </cell>
          <cell r="B25706" t="str">
            <v>Confecção de poita de concreto de 45,8 t (peso submerso = 27,5 t)</v>
          </cell>
          <cell r="C25706" t="str">
            <v>un</v>
          </cell>
          <cell r="D25706">
            <v>32106.31</v>
          </cell>
          <cell r="E25706" t="str">
            <v>DNIT - ABR/25</v>
          </cell>
        </row>
        <row r="25707">
          <cell r="A25707">
            <v>7119686</v>
          </cell>
          <cell r="B25707" t="str">
            <v>Confecção de poita de concreto de 58,3 t (peso submerso = 35 t)</v>
          </cell>
          <cell r="C25707" t="str">
            <v>un</v>
          </cell>
          <cell r="D25707">
            <v>40777.72</v>
          </cell>
          <cell r="E25707" t="str">
            <v>DNIT - ABR/25</v>
          </cell>
        </row>
        <row r="25708">
          <cell r="A25708">
            <v>7119680</v>
          </cell>
          <cell r="B25708" t="str">
            <v>Confecção de poita de concreto de 6,7 t (peso submerso = 4 t)</v>
          </cell>
          <cell r="C25708" t="str">
            <v>un</v>
          </cell>
          <cell r="D25708">
            <v>4841.04</v>
          </cell>
          <cell r="E25708" t="str">
            <v>DNIT - ABR/25</v>
          </cell>
        </row>
        <row r="25709">
          <cell r="A25709">
            <v>7119710</v>
          </cell>
          <cell r="B25709" t="str">
            <v>Defensa de pneus para proteção do flutuante - confecção e instalação</v>
          </cell>
          <cell r="C25709" t="str">
            <v>un</v>
          </cell>
          <cell r="D25709">
            <v>744.84</v>
          </cell>
          <cell r="E25709" t="str">
            <v>DNIT - ABR/25</v>
          </cell>
        </row>
        <row r="25710">
          <cell r="A25710">
            <v>7107375</v>
          </cell>
          <cell r="B25710" t="str">
            <v>Fornecimento e instalação de reservatório metálico tipo taça de 10.000 litros pintura interna e externa com escada de acesso e base de concreto armado - areia e brita comerciais</v>
          </cell>
          <cell r="C25710" t="str">
            <v>un</v>
          </cell>
          <cell r="D25710">
            <v>24145.58</v>
          </cell>
          <cell r="E25710" t="str">
            <v>DNIT - ABR/25</v>
          </cell>
        </row>
        <row r="25711">
          <cell r="A25711">
            <v>7107376</v>
          </cell>
          <cell r="B25711" t="str">
            <v>Fornecimento e instalação de reservatório metálico tipo taça de 20.000 litros pintura interna e externa com escada de acesso e base de concreto armado - areia e brita comerciais</v>
          </cell>
          <cell r="C25711" t="str">
            <v>un</v>
          </cell>
          <cell r="D25711">
            <v>38274.769999999997</v>
          </cell>
          <cell r="E25711" t="str">
            <v>DNIT - ABR/25</v>
          </cell>
        </row>
        <row r="25712">
          <cell r="A25712">
            <v>7107377</v>
          </cell>
          <cell r="B25712" t="str">
            <v>Fornecimento e instalação de reservatório metálico tipo taça de 30.000 litros pintura interna e externa com escada de acesso e base de concreto armado - areia e brita comerciais</v>
          </cell>
          <cell r="C25712" t="str">
            <v>un</v>
          </cell>
          <cell r="D25712">
            <v>58010.57</v>
          </cell>
          <cell r="E25712" t="str">
            <v>DNIT - ABR/25</v>
          </cell>
        </row>
        <row r="25713">
          <cell r="A25713">
            <v>7107374</v>
          </cell>
          <cell r="B25713" t="str">
            <v>Fornecimento e instalação de reservatório metálico tipo taça de 5.000 litros pintura interna e externa com escada de acesso e base de concreto armado - areia e brita comerciais</v>
          </cell>
          <cell r="C25713" t="str">
            <v>un</v>
          </cell>
          <cell r="D25713">
            <v>17029.3</v>
          </cell>
          <cell r="E25713" t="str">
            <v>DNIT - ABR/25</v>
          </cell>
        </row>
        <row r="25714">
          <cell r="A25714">
            <v>7119708</v>
          </cell>
          <cell r="B25714" t="str">
            <v>Guincho manual para sistema de fundeio com capacidade de tração de 100 kN - fornecimento e instalação</v>
          </cell>
          <cell r="C25714" t="str">
            <v>un</v>
          </cell>
          <cell r="D25714">
            <v>196989.3</v>
          </cell>
          <cell r="E25714" t="str">
            <v>DNIT - ABR/25</v>
          </cell>
        </row>
        <row r="25715">
          <cell r="A25715">
            <v>7119709</v>
          </cell>
          <cell r="B25715" t="str">
            <v>Guincho manual para sistema de fundeio com capacidade de tração de 200 kN - fornecimento e instalação</v>
          </cell>
          <cell r="C25715" t="str">
            <v>un</v>
          </cell>
          <cell r="D25715">
            <v>304757.02</v>
          </cell>
          <cell r="E25715" t="str">
            <v>DNIT - ABR/25</v>
          </cell>
        </row>
        <row r="25716">
          <cell r="A25716">
            <v>7119706</v>
          </cell>
          <cell r="B25716" t="str">
            <v>Implantação do sistema naval tipo I - ponte móvel e flutuante principal</v>
          </cell>
          <cell r="C25716" t="str">
            <v>un</v>
          </cell>
          <cell r="D25716">
            <v>54144.99</v>
          </cell>
          <cell r="E25716" t="str">
            <v>DNIT - ABR/25</v>
          </cell>
        </row>
        <row r="25717">
          <cell r="A25717">
            <v>7119707</v>
          </cell>
          <cell r="B25717" t="str">
            <v>Implantação do sistema naval tipo II - pontes móveis, flutuante intermediário e flutuante principal</v>
          </cell>
          <cell r="C25717" t="str">
            <v>un</v>
          </cell>
          <cell r="D25717">
            <v>128713.65</v>
          </cell>
          <cell r="E25717" t="str">
            <v>DNIT - ABR/25</v>
          </cell>
        </row>
        <row r="25718">
          <cell r="A25718">
            <v>7119787</v>
          </cell>
          <cell r="B25718" t="str">
            <v>Instalações do Estaleiro Padrão para o beneficiamento de estruturas navais, inclusive mobiliário, equipamentos de informática e de segurança</v>
          </cell>
          <cell r="C25718" t="str">
            <v>m²</v>
          </cell>
          <cell r="D25718">
            <v>409.66</v>
          </cell>
          <cell r="E25718" t="str">
            <v>DNIT - ABR/25</v>
          </cell>
        </row>
        <row r="25719">
          <cell r="A25719">
            <v>7119647</v>
          </cell>
          <cell r="B25719" t="str">
            <v>Lançamento da embarcação sobre carreira em água</v>
          </cell>
          <cell r="C25719" t="str">
            <v>un</v>
          </cell>
          <cell r="D25719">
            <v>2668.94</v>
          </cell>
          <cell r="E25719" t="str">
            <v>DNIT - ABR/25</v>
          </cell>
        </row>
        <row r="25720">
          <cell r="A25720">
            <v>7119679</v>
          </cell>
          <cell r="B25720" t="str">
            <v>Lançamento de poita de concreto - peso submerso</v>
          </cell>
          <cell r="C25720" t="str">
            <v>t</v>
          </cell>
          <cell r="D25720">
            <v>48.44</v>
          </cell>
          <cell r="E25720" t="str">
            <v>DNIT - ABR/25</v>
          </cell>
        </row>
        <row r="25721">
          <cell r="A25721">
            <v>7119711</v>
          </cell>
          <cell r="B25721" t="str">
            <v>Mancal de conexão - confecção e instalação</v>
          </cell>
          <cell r="C25721" t="str">
            <v>un</v>
          </cell>
          <cell r="D25721">
            <v>816.98</v>
          </cell>
          <cell r="E25721" t="str">
            <v>DNIT - ABR/25</v>
          </cell>
        </row>
        <row r="25722">
          <cell r="A25722">
            <v>7107379</v>
          </cell>
          <cell r="B25722" t="str">
            <v>Manutenção de tratamento superficial e pintura da área interna do flutuante (tanques de reserva de flutuabilidade)</v>
          </cell>
          <cell r="C25722" t="str">
            <v>m²</v>
          </cell>
          <cell r="D25722">
            <v>48.99</v>
          </cell>
          <cell r="E25722" t="str">
            <v>DNIT - ABR/25</v>
          </cell>
        </row>
        <row r="25723">
          <cell r="A25723">
            <v>7107381</v>
          </cell>
          <cell r="B25723" t="str">
            <v>Manutenção de tratamento superficial e pintura da parte externa do flutuante (costados e espelhos de proa e popa) - exceto fundo</v>
          </cell>
          <cell r="C25723" t="str">
            <v>m²</v>
          </cell>
          <cell r="D25723">
            <v>50.18</v>
          </cell>
          <cell r="E25723" t="str">
            <v>DNIT - ABR/25</v>
          </cell>
        </row>
        <row r="25724">
          <cell r="A25724">
            <v>7107380</v>
          </cell>
          <cell r="B25724" t="str">
            <v>Manutenção de tratamento superficial e pintura da ponte, convés, casarias e demais estruturas metálicas navais sobre os flutuantes</v>
          </cell>
          <cell r="C25724" t="str">
            <v>m²</v>
          </cell>
          <cell r="D25724">
            <v>54.79</v>
          </cell>
          <cell r="E25724" t="str">
            <v>DNIT - ABR/25</v>
          </cell>
        </row>
        <row r="25725">
          <cell r="A25725">
            <v>7107382</v>
          </cell>
          <cell r="B25725" t="str">
            <v>Manutenção de tratamento superficial e pintura do fundo do flutuante</v>
          </cell>
          <cell r="C25725" t="str">
            <v>m²</v>
          </cell>
          <cell r="D25725">
            <v>133.12</v>
          </cell>
          <cell r="E25725" t="str">
            <v>DNIT - ABR/25</v>
          </cell>
        </row>
        <row r="25726">
          <cell r="A25726">
            <v>7119713</v>
          </cell>
          <cell r="B25726" t="str">
            <v>Molinete manual para sistema de fundeio com capacidade de tração de 70 kN - fornecimento e instalação</v>
          </cell>
          <cell r="C25726" t="str">
            <v>un</v>
          </cell>
          <cell r="D25726">
            <v>319569.49</v>
          </cell>
          <cell r="E25726" t="str">
            <v>DNIT - ABR/25</v>
          </cell>
        </row>
        <row r="25727">
          <cell r="A25727">
            <v>7119646</v>
          </cell>
          <cell r="B25727" t="str">
            <v>Transporte interno em estaleiro para movimentação de peças</v>
          </cell>
          <cell r="C25727" t="str">
            <v>t</v>
          </cell>
          <cell r="D25727">
            <v>1199</v>
          </cell>
          <cell r="E25727" t="str">
            <v>DNIT - ABR/25</v>
          </cell>
        </row>
        <row r="25728">
          <cell r="A25728">
            <v>7107384</v>
          </cell>
          <cell r="B25728" t="str">
            <v>Tratamento superficial e pintura da ponte e demais estruturas metálicas navais - exceto fundo do flutuante</v>
          </cell>
          <cell r="C25728" t="str">
            <v>m²</v>
          </cell>
          <cell r="D25728">
            <v>88.78</v>
          </cell>
          <cell r="E25728" t="str">
            <v>DNIT - ABR/25</v>
          </cell>
        </row>
        <row r="25729">
          <cell r="A25729">
            <v>7107378</v>
          </cell>
          <cell r="B25729" t="str">
            <v>Tratamento superficial e pintura do fundo do flutuante</v>
          </cell>
          <cell r="C25729" t="str">
            <v>m²</v>
          </cell>
          <cell r="D25729">
            <v>158.19</v>
          </cell>
          <cell r="E25729" t="str">
            <v>DNIT - ABR/25</v>
          </cell>
        </row>
        <row r="25731">
          <cell r="A25731" t="str">
            <v>01.01.001</v>
          </cell>
          <cell r="B25731" t="str">
            <v>RETIRANDO A VEGETACAO, TRONCOS ATE 5CM DE DIAMETRO E RASPAGEM.</v>
          </cell>
          <cell r="C25731" t="str">
            <v>M2</v>
          </cell>
          <cell r="D25731">
            <v>4.46</v>
          </cell>
          <cell r="E25731" t="str">
            <v>FDE - JUL/25</v>
          </cell>
        </row>
        <row r="25732">
          <cell r="A25732" t="str">
            <v>01.01.010</v>
          </cell>
          <cell r="B25732" t="str">
            <v>CORTE, RECORTE E REMOCAO DE ARVORES INCL RAIZES DIAM&gt;5&lt;15CM</v>
          </cell>
          <cell r="C25732" t="str">
            <v>UN</v>
          </cell>
          <cell r="D25732">
            <v>174.61</v>
          </cell>
          <cell r="E25732" t="str">
            <v>FDE - JUL/25</v>
          </cell>
        </row>
        <row r="25733">
          <cell r="A25733" t="str">
            <v>01.01.021</v>
          </cell>
          <cell r="B25733" t="str">
            <v>CORTE, RECORTE E REMOÇÃO DE ÁRVORES INCL.RAIZES  15CM&lt;DIAM&lt;30CM</v>
          </cell>
          <cell r="C25733" t="str">
            <v>UN</v>
          </cell>
          <cell r="D25733">
            <v>823.24</v>
          </cell>
          <cell r="E25733" t="str">
            <v>FDE - JUL/25</v>
          </cell>
        </row>
        <row r="25734">
          <cell r="A25734" t="str">
            <v>01.01.022</v>
          </cell>
          <cell r="B25734" t="str">
            <v>CORTE, RECORTE E REMOÇÃO DE ÁRVORES INCL.RAIZES  30CM&lt;DIAM&lt;45CM</v>
          </cell>
          <cell r="C25734" t="str">
            <v>UN</v>
          </cell>
          <cell r="D25734">
            <v>2660.68</v>
          </cell>
          <cell r="E25734" t="str">
            <v>FDE - JUL/25</v>
          </cell>
        </row>
        <row r="25735">
          <cell r="A25735" t="str">
            <v>01.01.023</v>
          </cell>
          <cell r="B25735" t="str">
            <v>CORTE, RECORTE E REMOÇÃO DE ÁRVORES INCL.RAIZES  45CM&lt;DIAM&lt;60CM</v>
          </cell>
          <cell r="C25735" t="str">
            <v>UN</v>
          </cell>
          <cell r="D25735">
            <v>4235.88</v>
          </cell>
          <cell r="E25735" t="str">
            <v>FDE - JUL/25</v>
          </cell>
        </row>
        <row r="25736">
          <cell r="A25736" t="str">
            <v>01.01.024</v>
          </cell>
          <cell r="B25736" t="str">
            <v>CORTE, RECORTE E REMOÇÃO DE ÁRVORES INCL.RAIZES  60CM&lt;DIAM&lt;100CM</v>
          </cell>
          <cell r="C25736" t="str">
            <v>UN</v>
          </cell>
          <cell r="D25736">
            <v>8437.6299999999992</v>
          </cell>
          <cell r="E25736" t="str">
            <v>FDE - JUL/25</v>
          </cell>
        </row>
        <row r="25737">
          <cell r="A25737" t="str">
            <v>01.01.025</v>
          </cell>
          <cell r="B25737" t="str">
            <v>CORTE, RECORTE E REMOÇÃO DE ÁRVORES INCL.RAIZES  DIAM &gt;100CM</v>
          </cell>
          <cell r="C25737" t="str">
            <v>UN</v>
          </cell>
          <cell r="D25737">
            <v>11702.78</v>
          </cell>
          <cell r="E25737" t="str">
            <v>FDE - JUL/25</v>
          </cell>
        </row>
        <row r="25738">
          <cell r="A25738" t="str">
            <v>01.01.030</v>
          </cell>
          <cell r="B25738" t="str">
            <v>CORTE RASO , RECORTE E REMOÇÃO DE ÁRVORES 5CM&lt;DIAM&lt;15CM</v>
          </cell>
          <cell r="C25738" t="str">
            <v>UN</v>
          </cell>
          <cell r="D25738">
            <v>129.94</v>
          </cell>
          <cell r="E25738" t="str">
            <v>FDE - JUL/25</v>
          </cell>
        </row>
        <row r="25739">
          <cell r="A25739" t="str">
            <v>01.01.031</v>
          </cell>
          <cell r="B25739" t="str">
            <v>CORTE RASO, RECORTE E REMOÇÃO DE ÁRVORES 15CM&lt;DIAM&lt;30CM</v>
          </cell>
          <cell r="C25739" t="str">
            <v>UN</v>
          </cell>
          <cell r="D25739">
            <v>584.24</v>
          </cell>
          <cell r="E25739" t="str">
            <v>FDE - JUL/25</v>
          </cell>
        </row>
        <row r="25740">
          <cell r="A25740" t="str">
            <v>01.01.032</v>
          </cell>
          <cell r="B25740" t="str">
            <v>CORTE RASO, RECORTE E REMOÇÃO DE ÁRVORES 30CM&lt;DIAM&lt;45CM</v>
          </cell>
          <cell r="C25740" t="str">
            <v>UN</v>
          </cell>
          <cell r="D25740">
            <v>2182.71</v>
          </cell>
          <cell r="E25740" t="str">
            <v>FDE - JUL/25</v>
          </cell>
        </row>
        <row r="25741">
          <cell r="A25741" t="str">
            <v>01.01.033</v>
          </cell>
          <cell r="B25741" t="str">
            <v>CORTE RASO, RECORTE E REMOÇÃO DE ÁRVORES  45CM&lt;DIAM&lt;60CM</v>
          </cell>
          <cell r="C25741" t="str">
            <v>UN</v>
          </cell>
          <cell r="D25741">
            <v>3518.91</v>
          </cell>
          <cell r="E25741" t="str">
            <v>FDE - JUL/25</v>
          </cell>
        </row>
        <row r="25742">
          <cell r="A25742" t="str">
            <v>01.01.034</v>
          </cell>
          <cell r="B25742" t="str">
            <v>CORTE RASO, RECORTE E REMOÇÃO DE ÁRVORES  60CM&lt;DIAM&lt;100CM</v>
          </cell>
          <cell r="C25742" t="str">
            <v>UN</v>
          </cell>
          <cell r="D25742">
            <v>7481.67</v>
          </cell>
          <cell r="E25742" t="str">
            <v>FDE - JUL/25</v>
          </cell>
        </row>
        <row r="25743">
          <cell r="A25743" t="str">
            <v>01.01.035</v>
          </cell>
          <cell r="B25743" t="str">
            <v>CORTE RASO, RECORTE E REMOÇÃO DE ÁRVORES 100CM&lt;DIAM&lt;150CM</v>
          </cell>
          <cell r="C25743" t="str">
            <v>UN</v>
          </cell>
          <cell r="D25743">
            <v>10507.84</v>
          </cell>
          <cell r="E25743" t="str">
            <v>FDE - JUL/25</v>
          </cell>
        </row>
        <row r="25744">
          <cell r="A25744" t="str">
            <v>01.01.036</v>
          </cell>
          <cell r="B25744" t="str">
            <v>CORTE RASO, RECORTE E REMOÇÃO DE ÁRVORES  150CM&lt;DIAM&lt;250CM</v>
          </cell>
          <cell r="C25744" t="str">
            <v>UN</v>
          </cell>
          <cell r="D25744">
            <v>21015.67</v>
          </cell>
          <cell r="E25744" t="str">
            <v>FDE - JUL/25</v>
          </cell>
        </row>
        <row r="25745">
          <cell r="A25745" t="str">
            <v>01.01.037</v>
          </cell>
          <cell r="B25745" t="str">
            <v>CORTE RASO, RECORTE E REMOÇÃO DE ÁRVORES  250CM&lt;DIAM&lt;350CM</v>
          </cell>
          <cell r="C25745" t="str">
            <v>UN</v>
          </cell>
          <cell r="D25745">
            <v>31523.51</v>
          </cell>
          <cell r="E25745" t="str">
            <v>FDE - JUL/25</v>
          </cell>
        </row>
        <row r="25746">
          <cell r="A25746" t="str">
            <v>01.01.040</v>
          </cell>
          <cell r="B25746" t="str">
            <v>REMOÇAO DE RAIZES (DESTOCA) REMANESCENTE DE TRONCO DE ARVORE 60CM&lt;DIAM&lt;100CM.</v>
          </cell>
          <cell r="C25746" t="str">
            <v>UN</v>
          </cell>
          <cell r="D25746">
            <v>2192.8000000000002</v>
          </cell>
          <cell r="E25746" t="str">
            <v>FDE - JUL/25</v>
          </cell>
        </row>
        <row r="25747">
          <cell r="A25747" t="str">
            <v>01.01.041</v>
          </cell>
          <cell r="B25747" t="str">
            <v>REMOÇAO DE RAIZES (DESTOCA) REMANESCENTE DE TRONCO DE ARVORE 100CM&lt;DIAM&lt;150CM.</v>
          </cell>
          <cell r="C25747" t="str">
            <v>UN</v>
          </cell>
          <cell r="D25747">
            <v>2860.98</v>
          </cell>
          <cell r="E25747" t="str">
            <v>FDE - JUL/25</v>
          </cell>
        </row>
        <row r="25748">
          <cell r="A25748" t="str">
            <v>01.01.043</v>
          </cell>
          <cell r="B25748" t="str">
            <v>REMOÇAO DE RAIZES (DESTOCA) REMANESCENTE DE TRONCO DE ARVORE 150CM&lt;DIAM&lt;250CM</v>
          </cell>
          <cell r="C25748" t="str">
            <v>UN</v>
          </cell>
          <cell r="D25748">
            <v>3858.75</v>
          </cell>
          <cell r="E25748" t="str">
            <v>FDE - JUL/25</v>
          </cell>
        </row>
        <row r="25749">
          <cell r="A25749" t="str">
            <v>01.01.044</v>
          </cell>
          <cell r="B25749" t="str">
            <v>REMOÇAO DE RAIZES (DESTOCA) REMANESCENTE DE TRONCO DE ARVORE 250CM&lt;DIAM&lt;350CM</v>
          </cell>
          <cell r="C25749" t="str">
            <v>UN</v>
          </cell>
          <cell r="D25749">
            <v>4378.54</v>
          </cell>
          <cell r="E25749" t="str">
            <v>FDE - JUL/25</v>
          </cell>
        </row>
        <row r="25750">
          <cell r="A25750" t="str">
            <v>01.01.099</v>
          </cell>
          <cell r="B25750" t="str">
            <v>LIMPEZAS DO TERRENO</v>
          </cell>
          <cell r="C25750" t="str">
            <v>MV</v>
          </cell>
          <cell r="D25750">
            <v>572.96</v>
          </cell>
          <cell r="E25750" t="str">
            <v>FDE - JUL/25</v>
          </cell>
        </row>
        <row r="25751">
          <cell r="A25751" t="str">
            <v>01.02.001</v>
          </cell>
          <cell r="B25751" t="str">
            <v>CORTE E ATERRO DENTRO DA OBRA COM TRANSPORTE INTERNO</v>
          </cell>
          <cell r="C25751" t="str">
            <v>M3</v>
          </cell>
          <cell r="D25751">
            <v>55.83</v>
          </cell>
          <cell r="E25751" t="str">
            <v>FDE - JUL/25</v>
          </cell>
        </row>
        <row r="25752">
          <cell r="A25752" t="str">
            <v>01.02.002</v>
          </cell>
          <cell r="B25752" t="str">
            <v>CORTE COM RETIRADA POR CAMINHAO NOS PRIMEIROS 100 M</v>
          </cell>
          <cell r="C25752" t="str">
            <v>M3</v>
          </cell>
          <cell r="D25752">
            <v>52.59</v>
          </cell>
          <cell r="E25752" t="str">
            <v>FDE - JUL/25</v>
          </cell>
        </row>
        <row r="25753">
          <cell r="A25753" t="str">
            <v>01.02.003</v>
          </cell>
          <cell r="B25753" t="str">
            <v>ATERRO COM TRANSPORTE POR CAMINHAO NOS PRIMEIROS 100 M</v>
          </cell>
          <cell r="C25753" t="str">
            <v>M3</v>
          </cell>
          <cell r="D25753">
            <v>52.59</v>
          </cell>
          <cell r="E25753" t="str">
            <v>FDE - JUL/25</v>
          </cell>
        </row>
        <row r="25754">
          <cell r="A25754" t="str">
            <v>01.02.004</v>
          </cell>
          <cell r="B25754" t="str">
            <v>TRANSPORTE POR CAMINHAO                                             M3X</v>
          </cell>
          <cell r="C25754" t="str">
            <v>KM</v>
          </cell>
          <cell r="D25754">
            <v>2.16</v>
          </cell>
          <cell r="E25754" t="str">
            <v>FDE - JUL/25</v>
          </cell>
        </row>
        <row r="25755">
          <cell r="A25755" t="str">
            <v>01.02.099</v>
          </cell>
          <cell r="B25755" t="str">
            <v>MOVIMENTOS DE TERRA MANUAL</v>
          </cell>
          <cell r="C25755" t="str">
            <v>MV</v>
          </cell>
          <cell r="D25755">
            <v>572.96</v>
          </cell>
          <cell r="E25755" t="str">
            <v>FDE - JUL/25</v>
          </cell>
        </row>
        <row r="25756">
          <cell r="A25756" t="str">
            <v>01.03.001</v>
          </cell>
          <cell r="B25756" t="str">
            <v>CORTE E ATERRO DENTRO DA OBRA COM TRANSPORTE INTERNO</v>
          </cell>
          <cell r="C25756" t="str">
            <v>M3</v>
          </cell>
          <cell r="D25756">
            <v>14.68</v>
          </cell>
          <cell r="E25756" t="str">
            <v>FDE - JUL/25</v>
          </cell>
        </row>
        <row r="25757">
          <cell r="A25757" t="str">
            <v>01.03.002</v>
          </cell>
          <cell r="B25757" t="str">
            <v>CORTE COM RETIRADA POR CAMINHAO NOS PRIMEIROS 100 M</v>
          </cell>
          <cell r="C25757" t="str">
            <v>M3</v>
          </cell>
          <cell r="D25757">
            <v>29.28</v>
          </cell>
          <cell r="E25757" t="str">
            <v>FDE - JUL/25</v>
          </cell>
        </row>
        <row r="25758">
          <cell r="A25758" t="str">
            <v>01.03.004</v>
          </cell>
          <cell r="B25758" t="str">
            <v>ATERRO COM TRANSPORTE POR CAMINHAO NOS PRIMEIROS 100 M</v>
          </cell>
          <cell r="C25758" t="str">
            <v>M3</v>
          </cell>
          <cell r="D25758">
            <v>31.47</v>
          </cell>
          <cell r="E25758" t="str">
            <v>FDE - JUL/25</v>
          </cell>
        </row>
        <row r="25759">
          <cell r="A25759" t="str">
            <v>01.03.005</v>
          </cell>
          <cell r="B25759" t="str">
            <v>TRANSPORTE POR CAMINHAO                                             M3X</v>
          </cell>
          <cell r="C25759" t="str">
            <v>KM</v>
          </cell>
          <cell r="D25759">
            <v>2.99</v>
          </cell>
          <cell r="E25759" t="str">
            <v>FDE - JUL/25</v>
          </cell>
        </row>
        <row r="25760">
          <cell r="A25760" t="str">
            <v>01.03.099</v>
          </cell>
          <cell r="B25760" t="str">
            <v>MOVIMENTOS DE TERRA MECANIZADOS</v>
          </cell>
          <cell r="C25760" t="str">
            <v>MV</v>
          </cell>
          <cell r="D25760">
            <v>572.96</v>
          </cell>
          <cell r="E25760" t="str">
            <v>FDE - JUL/25</v>
          </cell>
        </row>
        <row r="25761">
          <cell r="A25761" t="str">
            <v>01.04.006</v>
          </cell>
          <cell r="B25761" t="str">
            <v>ESCORAMENTO PONTALETADO</v>
          </cell>
          <cell r="C25761" t="str">
            <v>M2</v>
          </cell>
          <cell r="D25761">
            <v>102.76</v>
          </cell>
          <cell r="E25761" t="str">
            <v>FDE - JUL/25</v>
          </cell>
        </row>
        <row r="25762">
          <cell r="A25762" t="str">
            <v>01.04.010</v>
          </cell>
          <cell r="B25762" t="str">
            <v>ESCORAMENTO DE VALAS CONTINUO ATE 2,00M</v>
          </cell>
          <cell r="C25762" t="str">
            <v>M2</v>
          </cell>
          <cell r="D25762">
            <v>125.4</v>
          </cell>
          <cell r="E25762" t="str">
            <v>FDE - JUL/25</v>
          </cell>
        </row>
        <row r="25763">
          <cell r="A25763" t="str">
            <v>01.04.015</v>
          </cell>
          <cell r="B25763" t="str">
            <v>ESCORAMENTO DE VALAS DESCONTINUO ATE 2,00M</v>
          </cell>
          <cell r="C25763" t="str">
            <v>M2</v>
          </cell>
          <cell r="D25763">
            <v>82.89</v>
          </cell>
          <cell r="E25763" t="str">
            <v>FDE - JUL/25</v>
          </cell>
        </row>
        <row r="25764">
          <cell r="A25764" t="str">
            <v>01.04.099</v>
          </cell>
          <cell r="B25764" t="str">
            <v>ESCORAMENTOS DE TERRA</v>
          </cell>
          <cell r="C25764" t="str">
            <v>MV</v>
          </cell>
          <cell r="D25764">
            <v>572.96</v>
          </cell>
          <cell r="E25764" t="str">
            <v>FDE - JUL/25</v>
          </cell>
        </row>
        <row r="25765">
          <cell r="A25765" t="str">
            <v>01.05.001</v>
          </cell>
          <cell r="B25765" t="str">
            <v>ESCAVACAO MANUAL - PROFUNDIDADE ATE 1.80 M</v>
          </cell>
          <cell r="C25765" t="str">
            <v>M3</v>
          </cell>
          <cell r="D25765">
            <v>51.37</v>
          </cell>
          <cell r="E25765" t="str">
            <v>FDE - JUL/25</v>
          </cell>
        </row>
        <row r="25766">
          <cell r="A25766" t="str">
            <v>01.05.002</v>
          </cell>
          <cell r="B25766" t="str">
            <v>ESCAVACAO MANUAL - PROFUNDIDADE ALEM DE 1.80 M</v>
          </cell>
          <cell r="C25766" t="str">
            <v>M3</v>
          </cell>
          <cell r="D25766">
            <v>66.989999999999995</v>
          </cell>
          <cell r="E25766" t="str">
            <v>FDE - JUL/25</v>
          </cell>
        </row>
        <row r="25767">
          <cell r="A25767" t="str">
            <v>01.05.099</v>
          </cell>
          <cell r="B25767" t="str">
            <v>ESCAVACOES MANUAIS EM TERRA</v>
          </cell>
          <cell r="C25767" t="str">
            <v>MV</v>
          </cell>
          <cell r="D25767">
            <v>572.96</v>
          </cell>
          <cell r="E25767" t="str">
            <v>FDE - JUL/25</v>
          </cell>
        </row>
        <row r="25768">
          <cell r="A25768" t="str">
            <v>01.06.001</v>
          </cell>
          <cell r="B25768" t="str">
            <v>APILOAMENTO PARA SIMPLES REGULARIZACAO</v>
          </cell>
          <cell r="C25768" t="str">
            <v>M2</v>
          </cell>
          <cell r="D25768">
            <v>8.93</v>
          </cell>
          <cell r="E25768" t="str">
            <v>FDE - JUL/25</v>
          </cell>
        </row>
        <row r="25769">
          <cell r="A25769" t="str">
            <v>01.06.005</v>
          </cell>
          <cell r="B25769" t="str">
            <v>REATERRO INTERNO APILOADO</v>
          </cell>
          <cell r="C25769" t="str">
            <v>M3</v>
          </cell>
          <cell r="D25769">
            <v>78.16</v>
          </cell>
          <cell r="E25769" t="str">
            <v>FDE - JUL/25</v>
          </cell>
        </row>
        <row r="25770">
          <cell r="A25770" t="str">
            <v>01.06.099</v>
          </cell>
          <cell r="B25770" t="str">
            <v>APILOAMENTO E ATERRO DE CAVAS</v>
          </cell>
          <cell r="C25770" t="str">
            <v>MV</v>
          </cell>
          <cell r="D25770">
            <v>572.96</v>
          </cell>
          <cell r="E25770" t="str">
            <v>FDE - JUL/25</v>
          </cell>
        </row>
        <row r="25771">
          <cell r="A25771" t="str">
            <v>01.07.002</v>
          </cell>
          <cell r="B25771" t="str">
            <v>LASTRO DE PEDRA BRITADA - 5CM</v>
          </cell>
          <cell r="C25771" t="str">
            <v>M2</v>
          </cell>
          <cell r="D25771">
            <v>11.87</v>
          </cell>
          <cell r="E25771" t="str">
            <v>FDE - JUL/25</v>
          </cell>
        </row>
        <row r="25772">
          <cell r="A25772" t="str">
            <v>01.07.010</v>
          </cell>
          <cell r="B25772" t="str">
            <v>LASTRO DE CONCRETO - 5 CM</v>
          </cell>
          <cell r="C25772" t="str">
            <v>M2</v>
          </cell>
          <cell r="D25772">
            <v>43.54</v>
          </cell>
          <cell r="E25772" t="str">
            <v>FDE - JUL/25</v>
          </cell>
        </row>
        <row r="25773">
          <cell r="A25773" t="str">
            <v>01.07.099</v>
          </cell>
          <cell r="B25773" t="str">
            <v>LASTROS</v>
          </cell>
          <cell r="C25773" t="str">
            <v>MV</v>
          </cell>
          <cell r="D25773">
            <v>572.96</v>
          </cell>
          <cell r="E25773" t="str">
            <v>FDE - JUL/25</v>
          </cell>
        </row>
        <row r="25774">
          <cell r="A25774" t="str">
            <v>01.08.014</v>
          </cell>
          <cell r="B25774" t="str">
            <v>TUBO PVC OCRE JUNTA ELÁSTICA DN 100 INCLUSIVE CONEXÕES - ENTERRADO</v>
          </cell>
          <cell r="C25774" t="str">
            <v>M</v>
          </cell>
          <cell r="D25774">
            <v>78.319999999999993</v>
          </cell>
          <cell r="E25774" t="str">
            <v>FDE - JUL/25</v>
          </cell>
        </row>
        <row r="25775">
          <cell r="A25775" t="str">
            <v>01.08.015</v>
          </cell>
          <cell r="B25775" t="str">
            <v>TUBO PVC OCRE JUNTA ELÁSTICA DN 150 INCLUSIVE CONEXÕES - ENTERRADO</v>
          </cell>
          <cell r="C25775" t="str">
            <v>M</v>
          </cell>
          <cell r="D25775">
            <v>114.2</v>
          </cell>
          <cell r="E25775" t="str">
            <v>FDE - JUL/25</v>
          </cell>
        </row>
        <row r="25776">
          <cell r="A25776" t="str">
            <v>01.08.032</v>
          </cell>
          <cell r="B25776" t="str">
            <v>TUBO DRENO PLASTICO CORRUGADO PERFURADO DE 100MM EM BARRAS</v>
          </cell>
          <cell r="C25776" t="str">
            <v>M</v>
          </cell>
          <cell r="D25776">
            <v>147.33000000000001</v>
          </cell>
          <cell r="E25776" t="str">
            <v>FDE - JUL/25</v>
          </cell>
        </row>
        <row r="25777">
          <cell r="A25777" t="str">
            <v>01.08.033</v>
          </cell>
          <cell r="B25777" t="str">
            <v>TUBO DRENO PLASTICO CORRUGADO PERFURADO DE 150MM EM BARRAS</v>
          </cell>
          <cell r="C25777" t="str">
            <v>M</v>
          </cell>
          <cell r="D25777">
            <v>188.35</v>
          </cell>
          <cell r="E25777" t="str">
            <v>FDE - JUL/25</v>
          </cell>
        </row>
        <row r="25778">
          <cell r="A25778" t="str">
            <v>01.08.034</v>
          </cell>
          <cell r="B25778" t="str">
            <v>MANTA GEOTÊXTIL NÃO TECIDO AGULHADO 100% POLIESTER, RT 10</v>
          </cell>
          <cell r="C25778" t="str">
            <v>M2</v>
          </cell>
          <cell r="D25778">
            <v>20.32</v>
          </cell>
          <cell r="E25778" t="str">
            <v>FDE - JUL/25</v>
          </cell>
        </row>
        <row r="25779">
          <cell r="A25779" t="str">
            <v>01.08.035</v>
          </cell>
          <cell r="B25779" t="str">
            <v>MANTA GEOTÊXTIL NÃO TECIDO AGULHADO 100% POLIESTER, RT 21</v>
          </cell>
          <cell r="C25779" t="str">
            <v>M2</v>
          </cell>
          <cell r="D25779">
            <v>23.17</v>
          </cell>
          <cell r="E25779" t="str">
            <v>FDE - JUL/25</v>
          </cell>
        </row>
        <row r="25780">
          <cell r="A25780" t="str">
            <v>01.08.036</v>
          </cell>
          <cell r="B25780" t="str">
            <v>MANTA GEOTÊXTIL NÃO TECIDO AGULHADO 100% POLIESTER, RT 31</v>
          </cell>
          <cell r="C25780" t="str">
            <v>M2</v>
          </cell>
          <cell r="D25780">
            <v>31.07</v>
          </cell>
          <cell r="E25780" t="str">
            <v>FDE - JUL/25</v>
          </cell>
        </row>
        <row r="25781">
          <cell r="A25781" t="str">
            <v>01.08.040</v>
          </cell>
          <cell r="B25781" t="str">
            <v>ENVOLVIMENTO DE DRENOS COM PEDRA BRITADA</v>
          </cell>
          <cell r="C25781" t="str">
            <v>M3</v>
          </cell>
          <cell r="D25781">
            <v>226.29</v>
          </cell>
          <cell r="E25781" t="str">
            <v>FDE - JUL/25</v>
          </cell>
        </row>
        <row r="25782">
          <cell r="A25782" t="str">
            <v>01.08.041</v>
          </cell>
          <cell r="B25782" t="str">
            <v>ENVOLVIMENTO DE DRENOS COM AREIA GROSSA</v>
          </cell>
          <cell r="C25782" t="str">
            <v>M3</v>
          </cell>
          <cell r="D25782">
            <v>233.87</v>
          </cell>
          <cell r="E25782" t="str">
            <v>FDE - JUL/25</v>
          </cell>
        </row>
        <row r="25783">
          <cell r="A25783" t="str">
            <v>01.08.044</v>
          </cell>
          <cell r="B25783" t="str">
            <v>FORNEC E INST DE DHP EM FUROS DE 100MM C/TUBO PVC 1 1/2" INCL TXS INST</v>
          </cell>
          <cell r="C25783" t="str">
            <v>M</v>
          </cell>
          <cell r="D25783">
            <v>277.7</v>
          </cell>
          <cell r="E25783" t="str">
            <v>FDE - JUL/25</v>
          </cell>
        </row>
        <row r="25784">
          <cell r="A25784" t="str">
            <v>01.08.045</v>
          </cell>
          <cell r="B25784" t="str">
            <v>FORNEC E INST DE DHP EM FUROS DE 100MM C/TUBO PVC 2" INCL TXS INST</v>
          </cell>
          <cell r="C25784" t="str">
            <v>M</v>
          </cell>
          <cell r="D25784">
            <v>289.83</v>
          </cell>
          <cell r="E25784" t="str">
            <v>FDE - JUL/25</v>
          </cell>
        </row>
        <row r="25785">
          <cell r="A25785" t="str">
            <v>01.08.050</v>
          </cell>
          <cell r="B25785" t="str">
            <v>CAIXA DE LIGACAO OU INSPECAO - ALVENARIA DE 1/2 TIJOLO REVESTIDA</v>
          </cell>
          <cell r="C25785" t="str">
            <v>M2</v>
          </cell>
          <cell r="D25785">
            <v>272.7</v>
          </cell>
          <cell r="E25785" t="str">
            <v>FDE - JUL/25</v>
          </cell>
        </row>
        <row r="25786">
          <cell r="A25786" t="str">
            <v>01.08.051</v>
          </cell>
          <cell r="B25786" t="str">
            <v>CAIXA DE LIGACAO OU INSPECAO - ALVENARIA DE 1 TIJOLO REVESTIDA</v>
          </cell>
          <cell r="C25786" t="str">
            <v>M2</v>
          </cell>
          <cell r="D25786">
            <v>428.16</v>
          </cell>
          <cell r="E25786" t="str">
            <v>FDE - JUL/25</v>
          </cell>
        </row>
        <row r="25787">
          <cell r="A25787" t="str">
            <v>01.08.052</v>
          </cell>
          <cell r="B25787" t="str">
            <v>CAIXA DE LIGACAO OU INSPECAO - TAMPA DE CONCRETO ARMADO</v>
          </cell>
          <cell r="C25787" t="str">
            <v>M2</v>
          </cell>
          <cell r="D25787">
            <v>249.71</v>
          </cell>
          <cell r="E25787" t="str">
            <v>FDE - JUL/25</v>
          </cell>
        </row>
        <row r="25788">
          <cell r="A25788" t="str">
            <v>01.08.053</v>
          </cell>
          <cell r="B25788" t="str">
            <v>TUBO CONCRETO SIMPLES (PS-1) COM PONTA E BOLSA  Ø 30CM  NBR 8890/2007</v>
          </cell>
          <cell r="C25788" t="str">
            <v>M</v>
          </cell>
          <cell r="D25788">
            <v>149.5</v>
          </cell>
          <cell r="E25788" t="str">
            <v>FDE - JUL/25</v>
          </cell>
        </row>
        <row r="25789">
          <cell r="A25789" t="str">
            <v>01.08.054</v>
          </cell>
          <cell r="B25789" t="str">
            <v>TUBO CONCRETO SIMPLES (PS-1) COM PONTA E BOLSA  Ø 40CM  NBR 8890/2007</v>
          </cell>
          <cell r="C25789" t="str">
            <v>M</v>
          </cell>
          <cell r="D25789">
            <v>120.59</v>
          </cell>
          <cell r="E25789" t="str">
            <v>FDE - JUL/25</v>
          </cell>
        </row>
        <row r="25790">
          <cell r="A25790" t="str">
            <v>01.08.055</v>
          </cell>
          <cell r="B25790" t="str">
            <v>TUBO CONCRETO SIMPLES (PS-1) COM PONTA E BOLSA  Ø 50CM  NBR 8890/2007</v>
          </cell>
          <cell r="C25790" t="str">
            <v>M</v>
          </cell>
          <cell r="D25790">
            <v>149.96</v>
          </cell>
          <cell r="E25790" t="str">
            <v>FDE - JUL/25</v>
          </cell>
        </row>
        <row r="25791">
          <cell r="A25791" t="str">
            <v>01.08.056</v>
          </cell>
          <cell r="B25791" t="str">
            <v>TUBO CONCRETO SIMPLES (PS-1) COM PONTA E BOLSA  Ø 60CM  NBR 8890/2007</v>
          </cell>
          <cell r="C25791" t="str">
            <v>M</v>
          </cell>
          <cell r="D25791">
            <v>185.23</v>
          </cell>
          <cell r="E25791" t="str">
            <v>FDE - JUL/25</v>
          </cell>
        </row>
        <row r="25792">
          <cell r="A25792" t="str">
            <v>01.08.057</v>
          </cell>
          <cell r="B25792" t="str">
            <v>TUBO CONCRETO ARMADO (PA-1) COM PONTA E BOLSA  Ø 80CM  NBR 8890/2007</v>
          </cell>
          <cell r="C25792" t="str">
            <v>M</v>
          </cell>
          <cell r="D25792">
            <v>393.2</v>
          </cell>
          <cell r="E25792" t="str">
            <v>FDE - JUL/25</v>
          </cell>
        </row>
        <row r="25793">
          <cell r="A25793" t="str">
            <v>01.08.058</v>
          </cell>
          <cell r="B25793" t="str">
            <v>TUBO CONCRETO ARMADO (PA-1) COM PONTA E BOLSA  Ø 100CM  NBR 8890/2007</v>
          </cell>
          <cell r="C25793" t="str">
            <v>M</v>
          </cell>
          <cell r="D25793">
            <v>511.67</v>
          </cell>
          <cell r="E25793" t="str">
            <v>FDE - JUL/25</v>
          </cell>
        </row>
        <row r="25794">
          <cell r="A25794" t="str">
            <v>01.08.059</v>
          </cell>
          <cell r="B25794" t="str">
            <v>TUBO CONCRETO ARMADO (PA-1) COM PONTA E BOLSA  Ø 120CM  NBR 8890/2007</v>
          </cell>
          <cell r="C25794" t="str">
            <v>M</v>
          </cell>
          <cell r="D25794">
            <v>764.46</v>
          </cell>
          <cell r="E25794" t="str">
            <v>FDE - JUL/25</v>
          </cell>
        </row>
        <row r="25795">
          <cell r="A25795" t="str">
            <v>01.08.060</v>
          </cell>
          <cell r="B25795" t="str">
            <v>TUBO DRENO PEAD CORRUG PERF DN 65MM EM ROLOS</v>
          </cell>
          <cell r="C25795" t="str">
            <v>M</v>
          </cell>
          <cell r="D25795">
            <v>76.86</v>
          </cell>
          <cell r="E25795" t="str">
            <v>FDE - JUL/25</v>
          </cell>
        </row>
        <row r="25796">
          <cell r="A25796" t="str">
            <v>01.08.061</v>
          </cell>
          <cell r="B25796" t="str">
            <v>TUBO DRENO PEAD CORRUG PERF DN 80MM EM ROLO</v>
          </cell>
          <cell r="C25796" t="str">
            <v>M</v>
          </cell>
          <cell r="D25796">
            <v>85.44</v>
          </cell>
          <cell r="E25796" t="str">
            <v>FDE - JUL/25</v>
          </cell>
        </row>
        <row r="25797">
          <cell r="A25797" t="str">
            <v>01.08.062</v>
          </cell>
          <cell r="B25797" t="str">
            <v>TUBO DRENO PEAD CORRUG PERF DN 100MM EM ROLO</v>
          </cell>
          <cell r="C25797" t="str">
            <v>M</v>
          </cell>
          <cell r="D25797">
            <v>95.88</v>
          </cell>
          <cell r="E25797" t="str">
            <v>FDE - JUL/25</v>
          </cell>
        </row>
        <row r="25798">
          <cell r="A25798" t="str">
            <v>01.08.063</v>
          </cell>
          <cell r="B25798" t="str">
            <v>TUBO DRENO PEAD CORRUG PERF DN 170MM EM ROLO</v>
          </cell>
          <cell r="C25798" t="str">
            <v>M</v>
          </cell>
          <cell r="D25798">
            <v>128.27000000000001</v>
          </cell>
          <cell r="E25798" t="str">
            <v>FDE - JUL/25</v>
          </cell>
        </row>
        <row r="25799">
          <cell r="A25799" t="str">
            <v>01.08.064</v>
          </cell>
          <cell r="B25799" t="str">
            <v>TUBO DRENO PEAD CORRUG PERF P/ PAISAGISMO DN 65MM EM ROLO</v>
          </cell>
          <cell r="C25799" t="str">
            <v>M</v>
          </cell>
          <cell r="D25799">
            <v>74.67</v>
          </cell>
          <cell r="E25799" t="str">
            <v>FDE - JUL/25</v>
          </cell>
        </row>
        <row r="25800">
          <cell r="A25800" t="str">
            <v>01.08.065</v>
          </cell>
          <cell r="B25800" t="str">
            <v>TUBO DRENO PEAD CORRUG PERF P/ PAISAGISMO DN 110MM EM ROLO</v>
          </cell>
          <cell r="C25800" t="str">
            <v>M</v>
          </cell>
          <cell r="D25800">
            <v>93.05</v>
          </cell>
          <cell r="E25800" t="str">
            <v>FDE - JUL/25</v>
          </cell>
        </row>
        <row r="25801">
          <cell r="A25801" t="str">
            <v>01.08.099</v>
          </cell>
          <cell r="B25801" t="str">
            <v>SERVICOS EM DRENAGEM DO TERRENO</v>
          </cell>
          <cell r="C25801" t="str">
            <v>MV</v>
          </cell>
          <cell r="D25801">
            <v>572.96</v>
          </cell>
          <cell r="E25801" t="str">
            <v>FDE - JUL/25</v>
          </cell>
        </row>
        <row r="25802">
          <cell r="A25802" t="str">
            <v>01.10.001</v>
          </cell>
          <cell r="B25802" t="str">
            <v>GABARITO DE MADEIRA ESQUADRADO E NIVELADO PARA LOCAÇÃO DE OBRA</v>
          </cell>
          <cell r="C25802" t="str">
            <v>M</v>
          </cell>
          <cell r="D25802">
            <v>28.41</v>
          </cell>
          <cell r="E25802" t="str">
            <v>FDE - JUL/25</v>
          </cell>
        </row>
        <row r="25803">
          <cell r="A25803" t="str">
            <v>01.50.099</v>
          </cell>
          <cell r="B25803" t="str">
            <v>DEMOLICOES</v>
          </cell>
          <cell r="C25803" t="str">
            <v>MV</v>
          </cell>
          <cell r="D25803">
            <v>572.96</v>
          </cell>
          <cell r="E25803" t="str">
            <v>FDE - JUL/25</v>
          </cell>
        </row>
        <row r="25804">
          <cell r="A25804" t="str">
            <v>01.60.099</v>
          </cell>
          <cell r="B25804" t="str">
            <v>RETIRADAS</v>
          </cell>
          <cell r="C25804" t="str">
            <v>MV</v>
          </cell>
          <cell r="D25804">
            <v>572.96</v>
          </cell>
          <cell r="E25804" t="str">
            <v>FDE - JUL/25</v>
          </cell>
        </row>
        <row r="25805">
          <cell r="A25805" t="str">
            <v>01.70.099</v>
          </cell>
          <cell r="B25805" t="str">
            <v>RECOLOCACOES</v>
          </cell>
          <cell r="C25805" t="str">
            <v>MV</v>
          </cell>
          <cell r="D25805">
            <v>572.96</v>
          </cell>
          <cell r="E25805" t="str">
            <v>FDE - JUL/25</v>
          </cell>
        </row>
        <row r="25806">
          <cell r="A25806" t="str">
            <v>01.80.099</v>
          </cell>
          <cell r="B25806" t="str">
            <v>SERVICOS PRELIMINARES - CONSERVACAO</v>
          </cell>
          <cell r="C25806" t="str">
            <v>MV</v>
          </cell>
          <cell r="D25806">
            <v>572.96</v>
          </cell>
          <cell r="E25806" t="str">
            <v>FDE - JUL/25</v>
          </cell>
        </row>
        <row r="25807">
          <cell r="A25807" t="str">
            <v>02.01.001</v>
          </cell>
          <cell r="B25807" t="str">
            <v>ESCAVACAO MANUAL - PROFUNDIDADE ATE 1.80 M</v>
          </cell>
          <cell r="C25807" t="str">
            <v>M3</v>
          </cell>
          <cell r="D25807">
            <v>89.33</v>
          </cell>
          <cell r="E25807" t="str">
            <v>FDE - JUL/25</v>
          </cell>
        </row>
        <row r="25808">
          <cell r="A25808" t="str">
            <v>02.01.002</v>
          </cell>
          <cell r="B25808" t="str">
            <v>ESCAVACAO MANUAL - PROFUNDIDADE ALEM DE 1.80 M</v>
          </cell>
          <cell r="C25808" t="str">
            <v>M3</v>
          </cell>
          <cell r="D25808">
            <v>100.5</v>
          </cell>
          <cell r="E25808" t="str">
            <v>FDE - JUL/25</v>
          </cell>
        </row>
        <row r="25809">
          <cell r="A25809" t="str">
            <v>02.01.005</v>
          </cell>
          <cell r="B25809" t="str">
            <v>ESCORAMENTO DE TERRA CONTINUO</v>
          </cell>
          <cell r="C25809" t="str">
            <v>M2</v>
          </cell>
          <cell r="D25809">
            <v>215.43</v>
          </cell>
          <cell r="E25809" t="str">
            <v>FDE - JUL/25</v>
          </cell>
        </row>
        <row r="25810">
          <cell r="A25810" t="str">
            <v>02.01.006</v>
          </cell>
          <cell r="B25810" t="str">
            <v>ESCORAMENTO DE TERRA DESCONTINUO</v>
          </cell>
          <cell r="C25810" t="str">
            <v>M2</v>
          </cell>
          <cell r="D25810">
            <v>110.28</v>
          </cell>
          <cell r="E25810" t="str">
            <v>FDE - JUL/25</v>
          </cell>
        </row>
        <row r="25811">
          <cell r="A25811" t="str">
            <v>02.01.010</v>
          </cell>
          <cell r="B25811" t="str">
            <v>APILOAMENTO PARA SIMPLES REGULARIZACAO</v>
          </cell>
          <cell r="C25811" t="str">
            <v>M2</v>
          </cell>
          <cell r="D25811">
            <v>8.93</v>
          </cell>
          <cell r="E25811" t="str">
            <v>FDE - JUL/25</v>
          </cell>
        </row>
        <row r="25812">
          <cell r="A25812" t="str">
            <v>02.01.012</v>
          </cell>
          <cell r="B25812" t="str">
            <v>LASTRO DE PEDRA BRITADA - 5CM</v>
          </cell>
          <cell r="C25812" t="str">
            <v>M2</v>
          </cell>
          <cell r="D25812">
            <v>11.87</v>
          </cell>
          <cell r="E25812" t="str">
            <v>FDE - JUL/25</v>
          </cell>
        </row>
        <row r="25813">
          <cell r="A25813" t="str">
            <v>02.01.015</v>
          </cell>
          <cell r="B25813" t="str">
            <v>LASTRO DE CONCRETO - 5 CM</v>
          </cell>
          <cell r="C25813" t="str">
            <v>M2</v>
          </cell>
          <cell r="D25813">
            <v>43.54</v>
          </cell>
          <cell r="E25813" t="str">
            <v>FDE - JUL/25</v>
          </cell>
        </row>
        <row r="25814">
          <cell r="A25814" t="str">
            <v>02.01.025</v>
          </cell>
          <cell r="B25814" t="str">
            <v>REATERRO INTERNO APILOADO</v>
          </cell>
          <cell r="C25814" t="str">
            <v>M3</v>
          </cell>
          <cell r="D25814">
            <v>66.989999999999995</v>
          </cell>
          <cell r="E25814" t="str">
            <v>FDE - JUL/25</v>
          </cell>
        </row>
        <row r="25815">
          <cell r="A25815" t="str">
            <v>02.01.027</v>
          </cell>
          <cell r="B25815" t="str">
            <v>REATERRO COM ADICAO DE 2% DE CIMENTO</v>
          </cell>
          <cell r="C25815" t="str">
            <v>M3</v>
          </cell>
          <cell r="D25815">
            <v>207.44</v>
          </cell>
          <cell r="E25815" t="str">
            <v>FDE - JUL/25</v>
          </cell>
        </row>
        <row r="25816">
          <cell r="A25816" t="str">
            <v>02.01.099</v>
          </cell>
          <cell r="B25816" t="str">
            <v>ESCAVACOES</v>
          </cell>
          <cell r="C25816" t="str">
            <v>MV</v>
          </cell>
          <cell r="D25816">
            <v>572.96</v>
          </cell>
          <cell r="E25816" t="str">
            <v>FDE - JUL/25</v>
          </cell>
        </row>
        <row r="25817">
          <cell r="A25817" t="str">
            <v>02.02.004</v>
          </cell>
          <cell r="B25817" t="str">
            <v>TUBULÕES  ESCAVAÇÃO MANUAL - DIÂMETRO MÍNIMO DE 100CM</v>
          </cell>
          <cell r="C25817" t="str">
            <v>M3</v>
          </cell>
          <cell r="D25817">
            <v>437.56</v>
          </cell>
          <cell r="E25817" t="str">
            <v>FDE - JUL/25</v>
          </cell>
        </row>
        <row r="25818">
          <cell r="A25818" t="str">
            <v>02.02.005</v>
          </cell>
          <cell r="B25818" t="str">
            <v>TUBULÕES  ENCAMISAMENTO COM ANEL DE CONCRETO PREMOLDADO DIÂMETRO EXTERNO Ø 100CM  H=50CM  E=3,50 CM</v>
          </cell>
          <cell r="C25818" t="str">
            <v>M</v>
          </cell>
          <cell r="D25818">
            <v>212.54</v>
          </cell>
          <cell r="E25818" t="str">
            <v>FDE - JUL/25</v>
          </cell>
        </row>
        <row r="25819">
          <cell r="A25819" t="str">
            <v>02.02.018</v>
          </cell>
          <cell r="B25819" t="str">
            <v>TUBULÕES CONCRETO DOSADO FCK=20MPa PARA BASE E FUSTE</v>
          </cell>
          <cell r="C25819" t="str">
            <v>M3</v>
          </cell>
          <cell r="D25819">
            <v>609.09</v>
          </cell>
          <cell r="E25819" t="str">
            <v>FDE - JUL/25</v>
          </cell>
        </row>
        <row r="25820">
          <cell r="A25820" t="str">
            <v>02.02.019</v>
          </cell>
          <cell r="B25820" t="str">
            <v>PREENCHIMENTO COROA CIRCULAR ENCAMISAMENTO FUSTE TUBULAO ARGAMASSA CIMENTO AREIA TRAÇO 1:8</v>
          </cell>
          <cell r="C25820" t="str">
            <v>M3</v>
          </cell>
          <cell r="D25820">
            <v>395.46</v>
          </cell>
          <cell r="E25820" t="str">
            <v>FDE - JUL/25</v>
          </cell>
        </row>
        <row r="25821">
          <cell r="A25821" t="str">
            <v>02.02.021</v>
          </cell>
          <cell r="B25821" t="str">
            <v>ACO CA-50 (A OU B) FYK = 500 MPA</v>
          </cell>
          <cell r="C25821" t="str">
            <v>KG</v>
          </cell>
          <cell r="D25821">
            <v>12.66</v>
          </cell>
          <cell r="E25821" t="str">
            <v>FDE - JUL/25</v>
          </cell>
        </row>
        <row r="25822">
          <cell r="A25822" t="str">
            <v>02.02.022</v>
          </cell>
          <cell r="B25822" t="str">
            <v>ACO CA 60 (A OU B) FYK= 600 M PA</v>
          </cell>
          <cell r="C25822" t="str">
            <v>KG</v>
          </cell>
          <cell r="D25822">
            <v>13.02</v>
          </cell>
          <cell r="E25822" t="str">
            <v>FDE - JUL/25</v>
          </cell>
        </row>
        <row r="25823">
          <cell r="A25823" t="str">
            <v>02.02.026</v>
          </cell>
          <cell r="B25823" t="str">
            <v>BROCA DE CONCRETO DE DIAMETRO 25CM - INCL ARRANQUES</v>
          </cell>
          <cell r="C25823" t="str">
            <v>M</v>
          </cell>
          <cell r="D25823">
            <v>85.8</v>
          </cell>
          <cell r="E25823" t="str">
            <v>FDE - JUL/25</v>
          </cell>
        </row>
        <row r="25824">
          <cell r="A25824" t="str">
            <v>02.02.027</v>
          </cell>
          <cell r="B25824" t="str">
            <v>BROCA DE CONCRETO DE DIAMETRO 30CM - INCL ARRANQUES</v>
          </cell>
          <cell r="C25824" t="str">
            <v>M</v>
          </cell>
          <cell r="D25824">
            <v>125.5</v>
          </cell>
          <cell r="E25824" t="str">
            <v>FDE - JUL/25</v>
          </cell>
        </row>
        <row r="25825">
          <cell r="A25825" t="str">
            <v>02.02.035</v>
          </cell>
          <cell r="B25825" t="str">
            <v>ESTACAS TIPO STRAUSS DIAM 25CM</v>
          </cell>
          <cell r="C25825" t="str">
            <v>M</v>
          </cell>
          <cell r="D25825">
            <v>74.08</v>
          </cell>
          <cell r="E25825" t="str">
            <v>FDE - JUL/25</v>
          </cell>
        </row>
        <row r="25826">
          <cell r="A25826" t="str">
            <v>02.02.036</v>
          </cell>
          <cell r="B25826" t="str">
            <v>ESTACAS TIPO STRAUSS DIAM 32CM</v>
          </cell>
          <cell r="C25826" t="str">
            <v>M</v>
          </cell>
          <cell r="D25826">
            <v>98.13</v>
          </cell>
          <cell r="E25826" t="str">
            <v>FDE - JUL/25</v>
          </cell>
        </row>
        <row r="25827">
          <cell r="A25827" t="str">
            <v>02.02.037</v>
          </cell>
          <cell r="B25827" t="str">
            <v>ESTACAS TIPO STRAUSS DIAM 38CM</v>
          </cell>
          <cell r="C25827" t="str">
            <v>M</v>
          </cell>
          <cell r="D25827">
            <v>120.98</v>
          </cell>
          <cell r="E25827" t="str">
            <v>FDE - JUL/25</v>
          </cell>
        </row>
        <row r="25828">
          <cell r="A25828" t="str">
            <v>02.02.038</v>
          </cell>
          <cell r="B25828" t="str">
            <v>ESTACAS TIPO STRAUSS DIAM 45CM</v>
          </cell>
          <cell r="C25828" t="str">
            <v>M</v>
          </cell>
          <cell r="D25828">
            <v>170.26</v>
          </cell>
          <cell r="E25828" t="str">
            <v>FDE - JUL/25</v>
          </cell>
        </row>
        <row r="25829">
          <cell r="A25829" t="str">
            <v>02.02.070</v>
          </cell>
          <cell r="B25829" t="str">
            <v>ESTACA TIPO HELICE DN 25CM</v>
          </cell>
          <cell r="C25829" t="str">
            <v>M</v>
          </cell>
          <cell r="D25829">
            <v>65.92</v>
          </cell>
          <cell r="E25829" t="str">
            <v>FDE - JUL/25</v>
          </cell>
        </row>
        <row r="25830">
          <cell r="A25830" t="str">
            <v>02.02.071</v>
          </cell>
          <cell r="B25830" t="str">
            <v>ESTACA TIPO HELICE DN 30CM</v>
          </cell>
          <cell r="C25830" t="str">
            <v>M</v>
          </cell>
          <cell r="D25830">
            <v>88.19</v>
          </cell>
          <cell r="E25830" t="str">
            <v>FDE - JUL/25</v>
          </cell>
        </row>
        <row r="25831">
          <cell r="A25831" t="str">
            <v>02.02.072</v>
          </cell>
          <cell r="B25831" t="str">
            <v>ESTACA TIPO HELICE DN 35CM</v>
          </cell>
          <cell r="C25831" t="str">
            <v>M</v>
          </cell>
          <cell r="D25831">
            <v>112.16</v>
          </cell>
          <cell r="E25831" t="str">
            <v>FDE - JUL/25</v>
          </cell>
        </row>
        <row r="25832">
          <cell r="A25832" t="str">
            <v>02.02.073</v>
          </cell>
          <cell r="B25832" t="str">
            <v>ESTACA TIPO HELICE DN 40CM</v>
          </cell>
          <cell r="C25832" t="str">
            <v>M</v>
          </cell>
          <cell r="D25832">
            <v>138.41</v>
          </cell>
          <cell r="E25832" t="str">
            <v>FDE - JUL/25</v>
          </cell>
        </row>
        <row r="25833">
          <cell r="A25833" t="str">
            <v>02.02.074</v>
          </cell>
          <cell r="B25833" t="str">
            <v>ESTACA TIPO HELICE DN 50CM</v>
          </cell>
          <cell r="C25833" t="str">
            <v>M</v>
          </cell>
          <cell r="D25833">
            <v>189.19</v>
          </cell>
          <cell r="E25833" t="str">
            <v>FDE - JUL/25</v>
          </cell>
        </row>
        <row r="25834">
          <cell r="A25834" t="str">
            <v>02.02.075</v>
          </cell>
          <cell r="B25834" t="str">
            <v>ESTACA TIPO HELICE DN 60CM</v>
          </cell>
          <cell r="C25834" t="str">
            <v>M</v>
          </cell>
          <cell r="D25834">
            <v>246.96</v>
          </cell>
          <cell r="E25834" t="str">
            <v>FDE - JUL/25</v>
          </cell>
        </row>
        <row r="25835">
          <cell r="A25835" t="str">
            <v>02.02.076</v>
          </cell>
          <cell r="B25835" t="str">
            <v>ESTACA TIPO HELICE DN 70CM</v>
          </cell>
          <cell r="C25835" t="str">
            <v>M</v>
          </cell>
          <cell r="D25835">
            <v>336.41</v>
          </cell>
          <cell r="E25835" t="str">
            <v>FDE - JUL/25</v>
          </cell>
        </row>
        <row r="25836">
          <cell r="A25836" t="str">
            <v>02.02.077</v>
          </cell>
          <cell r="B25836" t="str">
            <v>ESTACA TIPO HELICE DN 80CM</v>
          </cell>
          <cell r="C25836" t="str">
            <v>M</v>
          </cell>
          <cell r="D25836">
            <v>428.23</v>
          </cell>
          <cell r="E25836" t="str">
            <v>FDE - JUL/25</v>
          </cell>
        </row>
        <row r="25837">
          <cell r="A25837" t="str">
            <v>02.02.078</v>
          </cell>
          <cell r="B25837" t="str">
            <v>ESTACA TIPO HELICE DN 90CM</v>
          </cell>
          <cell r="C25837" t="str">
            <v>M</v>
          </cell>
          <cell r="D25837">
            <v>514.98</v>
          </cell>
          <cell r="E25837" t="str">
            <v>FDE - JUL/25</v>
          </cell>
        </row>
        <row r="25838">
          <cell r="A25838" t="str">
            <v>02.02.085</v>
          </cell>
          <cell r="B25838" t="str">
            <v>TRANSPORTE E ATERRO INTERNO DE MATERIAL ESCAVADO DE FUNDAÇÃO-ESTACA-TUBULÃO</v>
          </cell>
          <cell r="C25838" t="str">
            <v>M3</v>
          </cell>
          <cell r="D25838">
            <v>82.63</v>
          </cell>
          <cell r="E25838" t="str">
            <v>FDE - JUL/25</v>
          </cell>
        </row>
        <row r="25839">
          <cell r="A25839" t="str">
            <v>02.02.089</v>
          </cell>
          <cell r="B25839" t="str">
            <v>TAXA DE MOBILIZACÃO DE EQUIPAMENTO PARA ESTACA TIPO HELICE SEGMENTAD</v>
          </cell>
          <cell r="C25839" t="str">
            <v>UN</v>
          </cell>
          <cell r="D25839">
            <v>11827.2</v>
          </cell>
          <cell r="E25839" t="str">
            <v>FDE - JUL/25</v>
          </cell>
        </row>
        <row r="25840">
          <cell r="A25840" t="str">
            <v>02.02.091</v>
          </cell>
          <cell r="B25840" t="str">
            <v>TAXA DE MOBILIZAÇÃO DE EQUIPAMENTO - ESTACA ESCAVADA</v>
          </cell>
          <cell r="C25840" t="str">
            <v>UN</v>
          </cell>
          <cell r="D25840">
            <v>2437.67</v>
          </cell>
          <cell r="E25840" t="str">
            <v>FDE - JUL/25</v>
          </cell>
        </row>
        <row r="25841">
          <cell r="A25841" t="str">
            <v>02.02.093</v>
          </cell>
          <cell r="B25841" t="str">
            <v>TAXA DE MOBILIZAÇÃO DE EQUIPAMENTO - ESTACA RAIZ</v>
          </cell>
          <cell r="C25841" t="str">
            <v>UN</v>
          </cell>
          <cell r="D25841">
            <v>30819.63</v>
          </cell>
          <cell r="E25841" t="str">
            <v>FDE - JUL/25</v>
          </cell>
        </row>
        <row r="25842">
          <cell r="A25842" t="str">
            <v>02.02.094</v>
          </cell>
          <cell r="B25842" t="str">
            <v>TAXA DE MOBILIZACAO DE EQUIPAMENTO PARA ESTACA TIPO HELICE</v>
          </cell>
          <cell r="C25842" t="str">
            <v>UN</v>
          </cell>
          <cell r="D25842">
            <v>42572.46</v>
          </cell>
          <cell r="E25842" t="str">
            <v>FDE - JUL/25</v>
          </cell>
        </row>
        <row r="25843">
          <cell r="A25843" t="str">
            <v>02.02.095</v>
          </cell>
          <cell r="B25843" t="str">
            <v>EMENDA COM ANEIS SOLDADOS PARA ESTACA</v>
          </cell>
          <cell r="C25843" t="str">
            <v>UN</v>
          </cell>
          <cell r="D25843">
            <v>618.94000000000005</v>
          </cell>
          <cell r="E25843" t="str">
            <v>FDE - JUL/25</v>
          </cell>
        </row>
        <row r="25844">
          <cell r="A25844" t="str">
            <v>02.02.097</v>
          </cell>
          <cell r="B25844" t="str">
            <v>TAXA DE MOBILIZACAO DE EQUIPAMENTO - ESTACAS PRE-MOLDADAS</v>
          </cell>
          <cell r="C25844" t="str">
            <v>UN</v>
          </cell>
          <cell r="D25844">
            <v>7137</v>
          </cell>
          <cell r="E25844" t="str">
            <v>FDE - JUL/25</v>
          </cell>
        </row>
        <row r="25845">
          <cell r="A25845" t="str">
            <v>02.02.098</v>
          </cell>
          <cell r="B25845" t="str">
            <v>TAXA DE MOBILIZACAO DE EQUIPAMENTOS - ESTACAS STRAUSS</v>
          </cell>
          <cell r="C25845" t="str">
            <v>UN</v>
          </cell>
          <cell r="D25845">
            <v>3004.83</v>
          </cell>
          <cell r="E25845" t="str">
            <v>FDE - JUL/25</v>
          </cell>
        </row>
        <row r="25846">
          <cell r="A25846" t="str">
            <v>02.02.099</v>
          </cell>
          <cell r="B25846" t="str">
            <v>FUNDACOES PROFUNDAS</v>
          </cell>
          <cell r="C25846" t="str">
            <v>MV</v>
          </cell>
          <cell r="D25846">
            <v>572.96</v>
          </cell>
          <cell r="E25846" t="str">
            <v>FDE - JUL/25</v>
          </cell>
        </row>
        <row r="25847">
          <cell r="A25847" t="str">
            <v>02.02.100</v>
          </cell>
          <cell r="B25847" t="str">
            <v>ESTACA ESCAVADA MECANICAMENTE DIAM 25CM</v>
          </cell>
          <cell r="C25847" t="str">
            <v>M</v>
          </cell>
          <cell r="D25847">
            <v>49.98</v>
          </cell>
          <cell r="E25847" t="str">
            <v>FDE - JUL/25</v>
          </cell>
        </row>
        <row r="25848">
          <cell r="A25848" t="str">
            <v>02.02.101</v>
          </cell>
          <cell r="B25848" t="str">
            <v>ESTACA ESCAVADA MECANICAMENTE DIAM 30CM</v>
          </cell>
          <cell r="C25848" t="str">
            <v>M</v>
          </cell>
          <cell r="D25848">
            <v>64.87</v>
          </cell>
          <cell r="E25848" t="str">
            <v>FDE - JUL/25</v>
          </cell>
        </row>
        <row r="25849">
          <cell r="A25849" t="str">
            <v>02.02.102</v>
          </cell>
          <cell r="B25849" t="str">
            <v>ESTACA ESCAVADA MECANICAMENTE DIAM 35CM</v>
          </cell>
          <cell r="C25849" t="str">
            <v>M</v>
          </cell>
          <cell r="D25849">
            <v>82.83</v>
          </cell>
          <cell r="E25849" t="str">
            <v>FDE - JUL/25</v>
          </cell>
        </row>
        <row r="25850">
          <cell r="A25850" t="str">
            <v>02.02.103</v>
          </cell>
          <cell r="B25850" t="str">
            <v>ESTACA ESCAVADA MECANICAMENTE DIAM 40CM</v>
          </cell>
          <cell r="C25850" t="str">
            <v>M</v>
          </cell>
          <cell r="D25850">
            <v>103.61</v>
          </cell>
          <cell r="E25850" t="str">
            <v>FDE - JUL/25</v>
          </cell>
        </row>
        <row r="25851">
          <cell r="A25851" t="str">
            <v>02.02.104</v>
          </cell>
          <cell r="B25851" t="str">
            <v>ESTACA ESCAVADA MECANICAMENTE DIAM 50CM</v>
          </cell>
          <cell r="C25851" t="str">
            <v>M</v>
          </cell>
          <cell r="D25851">
            <v>148.93</v>
          </cell>
          <cell r="E25851" t="str">
            <v>FDE - JUL/25</v>
          </cell>
        </row>
        <row r="25852">
          <cell r="A25852" t="str">
            <v>02.02.105</v>
          </cell>
          <cell r="B25852" t="str">
            <v>ESTACA ESCAVADA MECANICAMENTE DIAM 60CM</v>
          </cell>
          <cell r="C25852" t="str">
            <v>M</v>
          </cell>
          <cell r="D25852">
            <v>202.13</v>
          </cell>
          <cell r="E25852" t="str">
            <v>FDE - JUL/25</v>
          </cell>
        </row>
        <row r="25853">
          <cell r="A25853" t="str">
            <v>02.02.106</v>
          </cell>
          <cell r="B25853" t="str">
            <v>ESTACA ESCAVADA MECANICAMENTE DIAM 70CM</v>
          </cell>
          <cell r="C25853" t="str">
            <v>M</v>
          </cell>
          <cell r="D25853">
            <v>267.02999999999997</v>
          </cell>
          <cell r="E25853" t="str">
            <v>FDE - JUL/25</v>
          </cell>
        </row>
        <row r="25854">
          <cell r="A25854" t="str">
            <v>02.02.107</v>
          </cell>
          <cell r="B25854" t="str">
            <v>ESTACA PRE-MOLDADA CONCRETO SECÃO ATE 289 CM2  CRAVADA</v>
          </cell>
          <cell r="C25854" t="str">
            <v>M</v>
          </cell>
          <cell r="D25854">
            <v>129.28</v>
          </cell>
          <cell r="E25854" t="str">
            <v>FDE - JUL/25</v>
          </cell>
        </row>
        <row r="25855">
          <cell r="A25855" t="str">
            <v>02.02.108</v>
          </cell>
          <cell r="B25855" t="str">
            <v>ESTACA PRE-MOLDADA CONCRETO SECÃO DE 290 A 429 CM2  CRAVADA</v>
          </cell>
          <cell r="C25855" t="str">
            <v>M</v>
          </cell>
          <cell r="D25855">
            <v>145.72999999999999</v>
          </cell>
          <cell r="E25855" t="str">
            <v>FDE - JUL/25</v>
          </cell>
        </row>
        <row r="25856">
          <cell r="A25856" t="str">
            <v>02.02.109</v>
          </cell>
          <cell r="B25856" t="str">
            <v>ESTACA PRE-MOLDADA CONCRETO SECÃO DE 430 A 569 CM2  CRAVADA</v>
          </cell>
          <cell r="C25856" t="str">
            <v>M</v>
          </cell>
          <cell r="D25856">
            <v>172.92</v>
          </cell>
          <cell r="E25856" t="str">
            <v>FDE - JUL/25</v>
          </cell>
        </row>
        <row r="25857">
          <cell r="A25857" t="str">
            <v>02.02.110</v>
          </cell>
          <cell r="B25857" t="str">
            <v>ESTACA PRE-MOLDADA CONCRETO SECÃO DE 570 A 714 CM2  CRAVADA</v>
          </cell>
          <cell r="C25857" t="str">
            <v>M</v>
          </cell>
          <cell r="D25857">
            <v>211.71</v>
          </cell>
          <cell r="E25857" t="str">
            <v>FDE - JUL/25</v>
          </cell>
        </row>
        <row r="25858">
          <cell r="A25858" t="str">
            <v>02.02.111</v>
          </cell>
          <cell r="B25858" t="str">
            <v>ESTACA PRE-MOLDADA CONCRETO SECÃO DE 715 A 999 CM2  CRAVADA</v>
          </cell>
          <cell r="C25858" t="str">
            <v>M</v>
          </cell>
          <cell r="D25858">
            <v>249.95</v>
          </cell>
          <cell r="E25858" t="str">
            <v>FDE - JUL/25</v>
          </cell>
        </row>
        <row r="25859">
          <cell r="A25859" t="str">
            <v>02.02.113</v>
          </cell>
          <cell r="B25859" t="str">
            <v>ESTACA RAIZ DN 150MM PERFURAÇAO EM SOLO</v>
          </cell>
          <cell r="C25859" t="str">
            <v>M</v>
          </cell>
          <cell r="D25859">
            <v>301.85000000000002</v>
          </cell>
          <cell r="E25859" t="str">
            <v>FDE - JUL/25</v>
          </cell>
        </row>
        <row r="25860">
          <cell r="A25860" t="str">
            <v>02.02.114</v>
          </cell>
          <cell r="B25860" t="str">
            <v>ESTACA RAIZ DN 160MM PERFURAÇAO EM SOLO</v>
          </cell>
          <cell r="C25860" t="str">
            <v>M</v>
          </cell>
          <cell r="D25860">
            <v>309.79000000000002</v>
          </cell>
          <cell r="E25860" t="str">
            <v>FDE - JUL/25</v>
          </cell>
        </row>
        <row r="25861">
          <cell r="A25861" t="str">
            <v>02.02.115</v>
          </cell>
          <cell r="B25861" t="str">
            <v>ESTACA RAIZ DN 200MM PERFURAÇAO EM SOLO</v>
          </cell>
          <cell r="C25861" t="str">
            <v>M</v>
          </cell>
          <cell r="D25861">
            <v>337.84</v>
          </cell>
          <cell r="E25861" t="str">
            <v>FDE - JUL/25</v>
          </cell>
        </row>
        <row r="25862">
          <cell r="A25862" t="str">
            <v>02.02.116</v>
          </cell>
          <cell r="B25862" t="str">
            <v>ESTACA RAIZ DN 250MM PERFURAÇAO EM SOLO</v>
          </cell>
          <cell r="C25862" t="str">
            <v>M</v>
          </cell>
          <cell r="D25862">
            <v>385.47</v>
          </cell>
          <cell r="E25862" t="str">
            <v>FDE - JUL/25</v>
          </cell>
        </row>
        <row r="25863">
          <cell r="A25863" t="str">
            <v>02.02.117</v>
          </cell>
          <cell r="B25863" t="str">
            <v>ESTACA RAIZ DN 310MM PERFURAÇAO EM SOLO</v>
          </cell>
          <cell r="C25863" t="str">
            <v>M</v>
          </cell>
          <cell r="D25863">
            <v>480.26</v>
          </cell>
          <cell r="E25863" t="str">
            <v>FDE - JUL/25</v>
          </cell>
        </row>
        <row r="25864">
          <cell r="A25864" t="str">
            <v>02.02.118</v>
          </cell>
          <cell r="B25864" t="str">
            <v>ESTACA RAIZ DN 400MM PERFURAÇAO EM SOLO</v>
          </cell>
          <cell r="C25864" t="str">
            <v>M</v>
          </cell>
          <cell r="D25864">
            <v>633.62</v>
          </cell>
          <cell r="E25864" t="str">
            <v>FDE - JUL/25</v>
          </cell>
        </row>
        <row r="25865">
          <cell r="A25865" t="str">
            <v>02.03.001</v>
          </cell>
          <cell r="B25865" t="str">
            <v>FORMA DE MADEIRA MACICA</v>
          </cell>
          <cell r="C25865" t="str">
            <v>M2</v>
          </cell>
          <cell r="D25865">
            <v>95.15</v>
          </cell>
          <cell r="E25865" t="str">
            <v>FDE - JUL/25</v>
          </cell>
        </row>
        <row r="25866">
          <cell r="A25866" t="str">
            <v>02.03.099</v>
          </cell>
          <cell r="B25866" t="str">
            <v>FORMAS</v>
          </cell>
          <cell r="C25866" t="str">
            <v>MV</v>
          </cell>
          <cell r="D25866">
            <v>572.96</v>
          </cell>
          <cell r="E25866" t="str">
            <v>FDE - JUL/25</v>
          </cell>
        </row>
        <row r="25867">
          <cell r="A25867" t="str">
            <v>02.04.002</v>
          </cell>
          <cell r="B25867" t="str">
            <v>ACO CA 50 (A OU B) FYK= 500 M PA</v>
          </cell>
          <cell r="C25867" t="str">
            <v>KG</v>
          </cell>
          <cell r="D25867">
            <v>12.66</v>
          </cell>
          <cell r="E25867" t="str">
            <v>FDE - JUL/25</v>
          </cell>
        </row>
        <row r="25868">
          <cell r="A25868" t="str">
            <v>02.04.003</v>
          </cell>
          <cell r="B25868" t="str">
            <v>ACO CA 60 (A OU B) FYK= 600 M PA</v>
          </cell>
          <cell r="C25868" t="str">
            <v>KG</v>
          </cell>
          <cell r="D25868">
            <v>13.02</v>
          </cell>
          <cell r="E25868" t="str">
            <v>FDE - JUL/25</v>
          </cell>
        </row>
        <row r="25869">
          <cell r="A25869" t="str">
            <v>02.04.004</v>
          </cell>
          <cell r="B25869" t="str">
            <v>ARMAÇAO BARRA DE POLIESTER REFORÇADA COM FIBRA DE VIDRO (PRFV) INCLUSIVE ESPAÇADOR E AMARRAÇAO</v>
          </cell>
          <cell r="C25869" t="str">
            <v>KG</v>
          </cell>
          <cell r="D25869">
            <v>35.96</v>
          </cell>
          <cell r="E25869" t="str">
            <v>FDE - JUL/25</v>
          </cell>
        </row>
        <row r="25870">
          <cell r="A25870" t="str">
            <v>02.04.005</v>
          </cell>
          <cell r="B25870" t="str">
            <v>TELA ARMADURA (MALHA ACO CA 60 FYK= 600 M PA)</v>
          </cell>
          <cell r="C25870" t="str">
            <v>KG</v>
          </cell>
          <cell r="D25870">
            <v>10.07</v>
          </cell>
          <cell r="E25870" t="str">
            <v>FDE - JUL/25</v>
          </cell>
        </row>
        <row r="25871">
          <cell r="A25871" t="str">
            <v>02.04.006</v>
          </cell>
          <cell r="B25871" t="str">
            <v>ARMAÇAO TELA  DE POLIESTER REFORÇADA COM FIBRA DE VIDRO (PRFV ) MALHA QUADRADA 15CM X 15CM DENSIDADE 0,38KG/M2  INCLUSIVE ESPAÇADOR E AMARRAÇAO</v>
          </cell>
          <cell r="C25871" t="str">
            <v>M2</v>
          </cell>
          <cell r="D25871">
            <v>15.5</v>
          </cell>
          <cell r="E25871" t="str">
            <v>FDE - JUL/25</v>
          </cell>
        </row>
        <row r="25872">
          <cell r="A25872" t="str">
            <v>02.04.007</v>
          </cell>
          <cell r="B25872" t="str">
            <v>ARMAÇAO TELA  DE POLIESTER REFORÇADA COM FIBRA DE VIDRO (PRFV ) MALHA QUADRADA 10CM X 10CM DENSIDADE 0,37 KG/M2  INCLUSIVE ESPAÇADOR E AMARRAÇAO</v>
          </cell>
          <cell r="C25872" t="str">
            <v>M2</v>
          </cell>
          <cell r="D25872">
            <v>20.45</v>
          </cell>
          <cell r="E25872" t="str">
            <v>FDE - JUL/25</v>
          </cell>
        </row>
        <row r="25873">
          <cell r="A25873" t="str">
            <v>02.04.008</v>
          </cell>
          <cell r="B25873" t="str">
            <v>ARMAÇAO TELA  DE POLIESTER REFORÇADA COM FIBRA DE VIDRO (PRFV ) MALHA QUADRADA 10CM X 10CM DENSIDADE 0,58KG/M2  INCLUSIVE ESPAÇADOR E AMARRAÇAO</v>
          </cell>
          <cell r="C25873" t="str">
            <v>M2</v>
          </cell>
          <cell r="D25873">
            <v>29.62</v>
          </cell>
          <cell r="E25873" t="str">
            <v>FDE - JUL/25</v>
          </cell>
        </row>
        <row r="25874">
          <cell r="A25874" t="str">
            <v>02.04.009</v>
          </cell>
          <cell r="B25874" t="str">
            <v>ARMAÇAO TELA  DE POLIESTER REFORÇADA COM FIBRA DE VIDRO (PRFV ) MALHA QUADRADA 10CM X 10CM DENSIDADE 2,05KG/M2  INCLUSIVE ESPAÇADOR E AMARRAÇAO</v>
          </cell>
          <cell r="C25874" t="str">
            <v>M2</v>
          </cell>
          <cell r="D25874">
            <v>48.72</v>
          </cell>
          <cell r="E25874" t="str">
            <v>FDE - JUL/25</v>
          </cell>
        </row>
        <row r="25875">
          <cell r="A25875" t="str">
            <v>02.04.099</v>
          </cell>
          <cell r="B25875" t="str">
            <v>ARMADURAS</v>
          </cell>
          <cell r="C25875" t="str">
            <v>MV</v>
          </cell>
          <cell r="D25875">
            <v>572.96</v>
          </cell>
          <cell r="E25875" t="str">
            <v>FDE - JUL/25</v>
          </cell>
        </row>
        <row r="25876">
          <cell r="A25876" t="str">
            <v>02.05.014</v>
          </cell>
          <cell r="B25876" t="str">
            <v>CONCRETO DOSADO E LANÇADO FCK=20MPA</v>
          </cell>
          <cell r="C25876" t="str">
            <v>M3</v>
          </cell>
          <cell r="D25876">
            <v>555.37</v>
          </cell>
          <cell r="E25876" t="str">
            <v>FDE - JUL/25</v>
          </cell>
        </row>
        <row r="25877">
          <cell r="A25877" t="str">
            <v>02.05.018</v>
          </cell>
          <cell r="B25877" t="str">
            <v>CONCRETO DOSADO E LANCADO FCK=25MPA</v>
          </cell>
          <cell r="C25877" t="str">
            <v>M3</v>
          </cell>
          <cell r="D25877">
            <v>580.27</v>
          </cell>
          <cell r="E25877" t="str">
            <v>FDE - JUL/25</v>
          </cell>
        </row>
        <row r="25878">
          <cell r="A25878" t="str">
            <v>02.05.019</v>
          </cell>
          <cell r="B25878" t="str">
            <v>CONCRETO DOSADO E LANCADO FCK=30MPA</v>
          </cell>
          <cell r="C25878" t="str">
            <v>M3</v>
          </cell>
          <cell r="D25878">
            <v>602.44000000000005</v>
          </cell>
          <cell r="E25878" t="str">
            <v>FDE - JUL/25</v>
          </cell>
        </row>
        <row r="25879">
          <cell r="A25879" t="str">
            <v>02.05.024</v>
          </cell>
          <cell r="B25879" t="str">
            <v>CONCRETO DOSADO,BOMBEADO E LANÇADO FCK=20MPA</v>
          </cell>
          <cell r="C25879" t="str">
            <v>M3</v>
          </cell>
          <cell r="D25879">
            <v>592.02</v>
          </cell>
          <cell r="E25879" t="str">
            <v>FDE - JUL/25</v>
          </cell>
        </row>
        <row r="25880">
          <cell r="A25880" t="str">
            <v>02.05.028</v>
          </cell>
          <cell r="B25880" t="str">
            <v>CONCRETO DOSADO,BOMBEADO E LANCADO FCK=25MPA</v>
          </cell>
          <cell r="C25880" t="str">
            <v>M3</v>
          </cell>
          <cell r="D25880">
            <v>612.72</v>
          </cell>
          <cell r="E25880" t="str">
            <v>FDE - JUL/25</v>
          </cell>
        </row>
        <row r="25881">
          <cell r="A25881" t="str">
            <v>02.05.029</v>
          </cell>
          <cell r="B25881" t="str">
            <v>CONCRETO DOSADO, BOMBEADO E LANCADO FCK=30MPA</v>
          </cell>
          <cell r="C25881" t="str">
            <v>M3</v>
          </cell>
          <cell r="D25881">
            <v>636.91</v>
          </cell>
          <cell r="E25881" t="str">
            <v>FDE - JUL/25</v>
          </cell>
        </row>
        <row r="25882">
          <cell r="A25882" t="str">
            <v>02.05.050</v>
          </cell>
          <cell r="B25882" t="str">
            <v>CONCRETO GROUT, PREPARADO NO LOCAL, LANÇADO E ADENSADO</v>
          </cell>
          <cell r="C25882" t="str">
            <v>M3</v>
          </cell>
          <cell r="D25882">
            <v>582.34</v>
          </cell>
          <cell r="E25882" t="str">
            <v>FDE - JUL/25</v>
          </cell>
        </row>
        <row r="25883">
          <cell r="A25883" t="str">
            <v>02.05.098</v>
          </cell>
          <cell r="B25883" t="str">
            <v>FORNECIMENTO E MONTAGEM DE ESTRUTURA PRE-MOLDADA DE CONCRETO</v>
          </cell>
          <cell r="C25883" t="str">
            <v>M3</v>
          </cell>
          <cell r="D25883">
            <v>5842.37</v>
          </cell>
          <cell r="E25883" t="str">
            <v>FDE - JUL/25</v>
          </cell>
        </row>
        <row r="25884">
          <cell r="A25884" t="str">
            <v>02.05.099</v>
          </cell>
          <cell r="B25884" t="str">
            <v>CONCRETOS</v>
          </cell>
          <cell r="C25884" t="str">
            <v>MV</v>
          </cell>
          <cell r="D25884">
            <v>572.96</v>
          </cell>
          <cell r="E25884" t="str">
            <v>FDE - JUL/25</v>
          </cell>
        </row>
        <row r="25885">
          <cell r="A25885" t="str">
            <v>02.06.002</v>
          </cell>
          <cell r="B25885" t="str">
            <v>ALVENARIA EMBASAMENTO TIJOLO BARRO MACIÇO E = 1/2 TIJOLO</v>
          </cell>
          <cell r="C25885" t="str">
            <v>M2</v>
          </cell>
          <cell r="D25885">
            <v>141.19999999999999</v>
          </cell>
          <cell r="E25885" t="str">
            <v>FDE - JUL/25</v>
          </cell>
        </row>
        <row r="25886">
          <cell r="A25886" t="str">
            <v>02.06.003</v>
          </cell>
          <cell r="B25886" t="str">
            <v>ALVENARIA EMBASAMENTO TIJOLO BARRO MACIÇO E = 1 TIJOLO</v>
          </cell>
          <cell r="C25886" t="str">
            <v>M2</v>
          </cell>
          <cell r="D25886">
            <v>252.16</v>
          </cell>
          <cell r="E25886" t="str">
            <v>FDE - JUL/25</v>
          </cell>
        </row>
        <row r="25887">
          <cell r="A25887" t="str">
            <v>02.06.020</v>
          </cell>
          <cell r="B25887" t="str">
            <v>ALVENARIA EMBASAMENTO BLOCO CONCRETO ESTRUTURAL 14X19X39CM CLASSE A</v>
          </cell>
          <cell r="C25887" t="str">
            <v>M2</v>
          </cell>
          <cell r="D25887">
            <v>114.24</v>
          </cell>
          <cell r="E25887" t="str">
            <v>FDE - JUL/25</v>
          </cell>
        </row>
        <row r="25888">
          <cell r="A25888" t="str">
            <v>02.06.021</v>
          </cell>
          <cell r="B25888" t="str">
            <v>ALVENARIA EMBASAMENTO BLOCO CONCRETO ESTRUTURAL 19X19X39CM CLASSE A</v>
          </cell>
          <cell r="C25888" t="str">
            <v>M2</v>
          </cell>
          <cell r="D25888">
            <v>142.91999999999999</v>
          </cell>
          <cell r="E25888" t="str">
            <v>FDE - JUL/25</v>
          </cell>
        </row>
        <row r="25889">
          <cell r="A25889" t="str">
            <v>02.06.099</v>
          </cell>
          <cell r="B25889" t="str">
            <v>EMBASAMENTOS</v>
          </cell>
          <cell r="C25889" t="str">
            <v>MV</v>
          </cell>
          <cell r="D25889">
            <v>572.96</v>
          </cell>
          <cell r="E25889" t="str">
            <v>FDE - JUL/25</v>
          </cell>
        </row>
        <row r="25890">
          <cell r="A25890" t="str">
            <v>02.07.001</v>
          </cell>
          <cell r="B25890" t="str">
            <v>IMPERM RESP ALV EMBAS COM ARGAM CIM-AREIA 1:3 CONTENDO HIDROFUGO</v>
          </cell>
          <cell r="C25890" t="str">
            <v>M2</v>
          </cell>
          <cell r="D25890">
            <v>65.069999999999993</v>
          </cell>
          <cell r="E25890" t="str">
            <v>FDE - JUL/25</v>
          </cell>
        </row>
        <row r="25891">
          <cell r="A25891" t="str">
            <v>02.07.002</v>
          </cell>
          <cell r="B25891" t="str">
            <v>IMPERM RESP ALV EMBAS C/ CIM-AREIA 1-3 HIDROFUGO/TINTA BETUMINOSA</v>
          </cell>
          <cell r="C25891" t="str">
            <v>M2</v>
          </cell>
          <cell r="D25891">
            <v>87.67</v>
          </cell>
          <cell r="E25891" t="str">
            <v>FDE - JUL/25</v>
          </cell>
        </row>
        <row r="25892">
          <cell r="A25892" t="str">
            <v>02.07.003</v>
          </cell>
          <cell r="B25892" t="str">
            <v>IMPERMEABILIZACAO POR CRISTALIZACAO - SUB SOLOS</v>
          </cell>
          <cell r="C25892" t="str">
            <v>M2</v>
          </cell>
          <cell r="D25892">
            <v>12.41</v>
          </cell>
          <cell r="E25892" t="str">
            <v>FDE - JUL/25</v>
          </cell>
        </row>
        <row r="25893">
          <cell r="A25893" t="str">
            <v>02.07.099</v>
          </cell>
          <cell r="B25893" t="str">
            <v>IMPERMEABILIZACOES</v>
          </cell>
          <cell r="C25893" t="str">
            <v>MV</v>
          </cell>
          <cell r="D25893">
            <v>572.96</v>
          </cell>
          <cell r="E25893" t="str">
            <v>FDE - JUL/25</v>
          </cell>
        </row>
        <row r="25894">
          <cell r="A25894" t="str">
            <v>02.50.001</v>
          </cell>
          <cell r="B25894" t="str">
            <v>DEMOLIÇÃO DE CONCRETO SIMPLES (MANUAL)</v>
          </cell>
          <cell r="C25894" t="str">
            <v>M3</v>
          </cell>
          <cell r="D25894">
            <v>245.66</v>
          </cell>
          <cell r="E25894" t="str">
            <v>FDE - JUL/25</v>
          </cell>
        </row>
        <row r="25895">
          <cell r="A25895" t="str">
            <v>02.50.002</v>
          </cell>
          <cell r="B25895" t="str">
            <v>DEMOLIÇÃO DE LASTRO DE CONCRETO SIMPLES (MANUAL)</v>
          </cell>
          <cell r="C25895" t="str">
            <v>M3</v>
          </cell>
          <cell r="D25895">
            <v>290.33</v>
          </cell>
          <cell r="E25895" t="str">
            <v>FDE - JUL/25</v>
          </cell>
        </row>
        <row r="25896">
          <cell r="A25896" t="str">
            <v>02.50.003</v>
          </cell>
          <cell r="B25896" t="str">
            <v>DEMOLIÇÃO DE ALVENARIA DE FUNDACÃO (MANUAL)</v>
          </cell>
          <cell r="C25896" t="str">
            <v>M3</v>
          </cell>
          <cell r="D25896">
            <v>133.99</v>
          </cell>
          <cell r="E25896" t="str">
            <v>FDE - JUL/25</v>
          </cell>
        </row>
        <row r="25897">
          <cell r="A25897" t="str">
            <v>02.50.099</v>
          </cell>
          <cell r="B25897" t="str">
            <v>DEMOLICOES</v>
          </cell>
          <cell r="C25897" t="str">
            <v>MV</v>
          </cell>
          <cell r="D25897">
            <v>572.96</v>
          </cell>
          <cell r="E25897" t="str">
            <v>FDE - JUL/25</v>
          </cell>
        </row>
        <row r="25898">
          <cell r="A25898" t="str">
            <v>02.60.099</v>
          </cell>
          <cell r="B25898" t="str">
            <v>RETIRADAS</v>
          </cell>
          <cell r="C25898" t="str">
            <v>MV</v>
          </cell>
          <cell r="D25898">
            <v>572.96</v>
          </cell>
          <cell r="E25898" t="str">
            <v>FDE - JUL/25</v>
          </cell>
        </row>
        <row r="25899">
          <cell r="A25899" t="str">
            <v>02.70.099</v>
          </cell>
          <cell r="B25899" t="str">
            <v>RECOLOCACOES</v>
          </cell>
          <cell r="C25899" t="str">
            <v>MV</v>
          </cell>
          <cell r="D25899">
            <v>572.96</v>
          </cell>
          <cell r="E25899" t="str">
            <v>FDE - JUL/25</v>
          </cell>
        </row>
        <row r="25900">
          <cell r="A25900" t="str">
            <v>02.80.099</v>
          </cell>
          <cell r="B25900" t="str">
            <v>SERVICOS INFRA ESTRUTURA - CONSERVACAO</v>
          </cell>
          <cell r="C25900" t="str">
            <v>MV</v>
          </cell>
          <cell r="D25900">
            <v>572.96</v>
          </cell>
          <cell r="E25900" t="str">
            <v>FDE - JUL/25</v>
          </cell>
        </row>
        <row r="25901">
          <cell r="A25901" t="str">
            <v>03.01.001</v>
          </cell>
          <cell r="B25901" t="str">
            <v>FORMAS DE MADEIRA MACICA</v>
          </cell>
          <cell r="C25901" t="str">
            <v>M2</v>
          </cell>
          <cell r="D25901">
            <v>139.44</v>
          </cell>
          <cell r="E25901" t="str">
            <v>FDE - JUL/25</v>
          </cell>
        </row>
        <row r="25902">
          <cell r="A25902" t="str">
            <v>03.01.002</v>
          </cell>
          <cell r="B25902" t="str">
            <v>FORMAS PLANAS PLASTIFICADA PARA CONCRETO APARENTE</v>
          </cell>
          <cell r="C25902" t="str">
            <v>M2</v>
          </cell>
          <cell r="D25902">
            <v>166.18</v>
          </cell>
          <cell r="E25902" t="str">
            <v>FDE - JUL/25</v>
          </cell>
        </row>
        <row r="25903">
          <cell r="A25903" t="str">
            <v>03.01.003</v>
          </cell>
          <cell r="B25903" t="str">
            <v>FORMAS CURVAS PLASTIFICADA PARA CONCRETO APARENTE</v>
          </cell>
          <cell r="C25903" t="str">
            <v>M2</v>
          </cell>
          <cell r="D25903">
            <v>214.33</v>
          </cell>
          <cell r="E25903" t="str">
            <v>FDE - JUL/25</v>
          </cell>
        </row>
        <row r="25904">
          <cell r="A25904" t="str">
            <v>03.01.004</v>
          </cell>
          <cell r="B25904" t="str">
            <v>FORMAS ALUMINIO E ACESSORIOS  PARA MOLDAGEM PAREDE DE CONCRETO INCLUSIVE MONTAGEM E DESMONTAGEM</v>
          </cell>
          <cell r="C25904" t="str">
            <v>M2</v>
          </cell>
          <cell r="D25904">
            <v>30.37</v>
          </cell>
          <cell r="E25904" t="str">
            <v>FDE - JUL/25</v>
          </cell>
        </row>
        <row r="25905">
          <cell r="A25905" t="str">
            <v>03.01.005</v>
          </cell>
          <cell r="B25905" t="str">
            <v>CIMBRAMENTO DE MADEIRA</v>
          </cell>
          <cell r="C25905" t="str">
            <v>M3</v>
          </cell>
          <cell r="D25905">
            <v>48.77</v>
          </cell>
          <cell r="E25905" t="str">
            <v>FDE - JUL/25</v>
          </cell>
        </row>
        <row r="25906">
          <cell r="A25906" t="str">
            <v>03.01.008</v>
          </cell>
          <cell r="B25906" t="str">
            <v>DESMOLDANTE ANTIADERENTE APLICADO EM  FORMAS METALICAS</v>
          </cell>
          <cell r="C25906" t="str">
            <v>M2</v>
          </cell>
          <cell r="D25906">
            <v>4.8499999999999996</v>
          </cell>
          <cell r="E25906" t="str">
            <v>FDE - JUL/25</v>
          </cell>
        </row>
        <row r="25907">
          <cell r="A25907" t="str">
            <v>03.01.021</v>
          </cell>
          <cell r="B25907" t="str">
            <v>FORMA TUBO DE PAPELAO DIAMETRO DE 20CM COM GRAVATA E ESCORA DUAS DIREÇOES</v>
          </cell>
          <cell r="C25907" t="str">
            <v>M</v>
          </cell>
          <cell r="D25907">
            <v>91.72</v>
          </cell>
          <cell r="E25907" t="str">
            <v>FDE - JUL/25</v>
          </cell>
        </row>
        <row r="25908">
          <cell r="A25908" t="str">
            <v>03.01.022</v>
          </cell>
          <cell r="B25908" t="str">
            <v>FORMA TUBO DE PAPELAO DIAMETRO DE 25CM COM GRAVATA E ESCORA DUAS DIREÇOES</v>
          </cell>
          <cell r="C25908" t="str">
            <v>M</v>
          </cell>
          <cell r="D25908">
            <v>109.46</v>
          </cell>
          <cell r="E25908" t="str">
            <v>FDE - JUL/25</v>
          </cell>
        </row>
        <row r="25909">
          <cell r="A25909" t="str">
            <v>03.01.023</v>
          </cell>
          <cell r="B25909" t="str">
            <v>FORMA TUBO DE PAPELAO DIAMETRO DE 30CM COM GRAVATA E ESCORA DUAS
DIREÇOES</v>
          </cell>
          <cell r="C25909" t="str">
            <v>M</v>
          </cell>
          <cell r="D25909">
            <v>169.29</v>
          </cell>
          <cell r="E25909" t="str">
            <v>FDE - JUL/25</v>
          </cell>
        </row>
        <row r="25910">
          <cell r="A25910" t="str">
            <v>03.01.024</v>
          </cell>
          <cell r="B25910" t="str">
            <v>FORMA TUBO DE PAPELAO DIAMETRO DE 35CM COM GRAVATA E ESCORA DUAS DIREÇOES</v>
          </cell>
          <cell r="C25910" t="str">
            <v>M</v>
          </cell>
          <cell r="D25910">
            <v>201.5</v>
          </cell>
          <cell r="E25910" t="str">
            <v>FDE - JUL/25</v>
          </cell>
        </row>
        <row r="25911">
          <cell r="A25911" t="str">
            <v>03.01.026</v>
          </cell>
          <cell r="B25911" t="str">
            <v>FORMA TUBO DE PAPELAO DIAMETRO DE 40CM COM GRAVATA E ESCORA DUAS DIREÇOES</v>
          </cell>
          <cell r="C25911" t="str">
            <v>M</v>
          </cell>
          <cell r="D25911">
            <v>233.63</v>
          </cell>
          <cell r="E25911" t="str">
            <v>FDE - JUL/25</v>
          </cell>
        </row>
        <row r="25912">
          <cell r="A25912" t="str">
            <v>03.01.027</v>
          </cell>
          <cell r="B25912" t="str">
            <v>FORMA TUBO DE PAPELAO DIAMETRO DE 45CM COM GRAVATA E ESCORA DUAS DIREÇOES</v>
          </cell>
          <cell r="C25912" t="str">
            <v>M</v>
          </cell>
          <cell r="D25912">
            <v>260.08</v>
          </cell>
          <cell r="E25912" t="str">
            <v>FDE - JUL/25</v>
          </cell>
        </row>
        <row r="25913">
          <cell r="A25913" t="str">
            <v>03.01.028</v>
          </cell>
          <cell r="B25913" t="str">
            <v>FORMA TUBO DE PAPELAO DIAMETRO DE 50CM COM GRAVATA E ESCORA DUAS DIREÇOES</v>
          </cell>
          <cell r="C25913" t="str">
            <v>M</v>
          </cell>
          <cell r="D25913">
            <v>235.35</v>
          </cell>
          <cell r="E25913" t="str">
            <v>FDE - JUL/25</v>
          </cell>
        </row>
        <row r="25914">
          <cell r="A25914" t="str">
            <v>03.01.029</v>
          </cell>
          <cell r="B25914" t="str">
            <v>FORMA TUBO DE PAPELAO DIAMETRO DE 55CM COM GRAVATA E ESCORA DUAS DIREÇOES</v>
          </cell>
          <cell r="C25914" t="str">
            <v>M</v>
          </cell>
          <cell r="D25914">
            <v>256.8</v>
          </cell>
          <cell r="E25914" t="str">
            <v>FDE - JUL/25</v>
          </cell>
        </row>
        <row r="25915">
          <cell r="A25915" t="str">
            <v>03.01.031</v>
          </cell>
          <cell r="B25915" t="str">
            <v>FORMA TUBO DE PAPELAO DIAMETRO DE 60CM COM GRAVATA E ESCORA DUAS DIREÇOES</v>
          </cell>
          <cell r="C25915" t="str">
            <v>M</v>
          </cell>
          <cell r="D25915">
            <v>409.67</v>
          </cell>
          <cell r="E25915" t="str">
            <v>FDE - JUL/25</v>
          </cell>
        </row>
        <row r="25916">
          <cell r="A25916" t="str">
            <v>03.01.032</v>
          </cell>
          <cell r="B25916" t="str">
            <v>FORMA TUBO DE PAPELAO DIAMETRO DE 70CM COM GRAVATA E ESCORA DUAS DIREÇOES</v>
          </cell>
          <cell r="C25916" t="str">
            <v>M</v>
          </cell>
          <cell r="D25916">
            <v>502.71</v>
          </cell>
          <cell r="E25916" t="str">
            <v>FDE - JUL/25</v>
          </cell>
        </row>
        <row r="25917">
          <cell r="A25917" t="str">
            <v>03.01.099</v>
          </cell>
          <cell r="B25917" t="str">
            <v>FORMAS</v>
          </cell>
          <cell r="C25917" t="str">
            <v>MV</v>
          </cell>
          <cell r="D25917">
            <v>572.96</v>
          </cell>
          <cell r="E25917" t="str">
            <v>FDE - JUL/25</v>
          </cell>
        </row>
        <row r="25918">
          <cell r="A25918" t="str">
            <v>03.02.002</v>
          </cell>
          <cell r="B25918" t="str">
            <v>ACO CA 50 (A OU B) FYK= 500 M PA</v>
          </cell>
          <cell r="C25918" t="str">
            <v>KG</v>
          </cell>
          <cell r="D25918">
            <v>12.66</v>
          </cell>
          <cell r="E25918" t="str">
            <v>FDE - JUL/25</v>
          </cell>
        </row>
        <row r="25919">
          <cell r="A25919" t="str">
            <v>03.02.003</v>
          </cell>
          <cell r="B25919" t="str">
            <v>ACO CA 60 (A OU B) FYK= 600 M PA</v>
          </cell>
          <cell r="C25919" t="str">
            <v>KG</v>
          </cell>
          <cell r="D25919">
            <v>13.02</v>
          </cell>
          <cell r="E25919" t="str">
            <v>FDE - JUL/25</v>
          </cell>
        </row>
        <row r="25920">
          <cell r="A25920" t="str">
            <v>03.02.005</v>
          </cell>
          <cell r="B25920" t="str">
            <v>TELA ARMADURA (MALHA ACO CA 60 FYK= 600 M PA)</v>
          </cell>
          <cell r="C25920" t="str">
            <v>KG</v>
          </cell>
          <cell r="D25920">
            <v>10.07</v>
          </cell>
          <cell r="E25920" t="str">
            <v>FDE - JUL/25</v>
          </cell>
        </row>
        <row r="25921">
          <cell r="A25921" t="str">
            <v>03.02.006</v>
          </cell>
          <cell r="B25921" t="str">
            <v>ARMAÇAO BARRA DE POLIESTER REFORÇADA COM FIBRA DE VIDRO (PRFV ) INCLUSIVE ESPAÇADOR E AMARRAÇAO</v>
          </cell>
          <cell r="C25921" t="str">
            <v>KG</v>
          </cell>
          <cell r="D25921">
            <v>35.96</v>
          </cell>
          <cell r="E25921" t="str">
            <v>FDE - JUL/25</v>
          </cell>
        </row>
        <row r="25922">
          <cell r="A25922" t="str">
            <v>03.02.007</v>
          </cell>
          <cell r="B25922" t="str">
            <v>ARMAÇAO TELA  DE POLIESTER REFORÇADA COM FIBRA DE VIDRO (PRFV ) MALHA QUADRADA 15CM X 15CM DENSIDADE 0,38KG/M2  INCLUSIVE ESPAÇADOR E AMARRAÇAO</v>
          </cell>
          <cell r="C25922" t="str">
            <v>M2</v>
          </cell>
          <cell r="D25922">
            <v>15.5</v>
          </cell>
          <cell r="E25922" t="str">
            <v>FDE - JUL/25</v>
          </cell>
        </row>
        <row r="25923">
          <cell r="A25923" t="str">
            <v>03.02.008</v>
          </cell>
          <cell r="B25923" t="str">
            <v>ARMAÇAO TELA  DE POLIESTER REFORÇADA COM FIBRA DE VIDRO (PRFV ) MALHA QUADRADA 10CM X 10CM DENSIDADE 0,37 KG/M2  INCLUSIVE ESPAÇADOR E AMARRAÇAO</v>
          </cell>
          <cell r="C25923" t="str">
            <v>M2</v>
          </cell>
          <cell r="D25923">
            <v>20.45</v>
          </cell>
          <cell r="E25923" t="str">
            <v>FDE - JUL/25</v>
          </cell>
        </row>
        <row r="25924">
          <cell r="A25924" t="str">
            <v>03.02.009</v>
          </cell>
          <cell r="B25924" t="str">
            <v>ARMAÇAO TELA  DE POLIESTER REFORÇADA COM FIBRA DE VIDRO (PRFV ) MALHA QUADRADA 10CM X 10CM DENSIDADE 0,58KG/M2  INCLUSIVE ESPAÇADOR E AMARRAÇAO</v>
          </cell>
          <cell r="C25924" t="str">
            <v>M2</v>
          </cell>
          <cell r="D25924">
            <v>29.62</v>
          </cell>
          <cell r="E25924" t="str">
            <v>FDE - JUL/25</v>
          </cell>
        </row>
        <row r="25925">
          <cell r="A25925" t="str">
            <v>03.02.010</v>
          </cell>
          <cell r="B25925" t="str">
            <v>INSERTS EM CANTONEIRAS OU CHAPA AÇO A-36 P/SOLIDARIZAÇÃO DE VIGAS E PILARES</v>
          </cell>
          <cell r="C25925" t="str">
            <v>KG</v>
          </cell>
          <cell r="D25925">
            <v>69.599999999999994</v>
          </cell>
          <cell r="E25925" t="str">
            <v>FDE - JUL/25</v>
          </cell>
        </row>
        <row r="25926">
          <cell r="A25926" t="str">
            <v>03.02.011</v>
          </cell>
          <cell r="B25926" t="str">
            <v>ARMAÇAO TELA  DE POLIESTER REFORÇADA COM FIBRA DE VIDRO (PRFV ) MALHA QUADRADA 10CM X 10CM DENSIDADE 2,05KG/M2  INCLUSIVE ESPAÇADOR E AMARRAÇAO</v>
          </cell>
          <cell r="C25926" t="str">
            <v>M2</v>
          </cell>
          <cell r="D25926">
            <v>48.72</v>
          </cell>
          <cell r="E25926" t="str">
            <v>FDE - JUL/25</v>
          </cell>
        </row>
        <row r="25927">
          <cell r="A25927" t="str">
            <v>03.02.014</v>
          </cell>
          <cell r="B25927" t="str">
            <v>ANCORAGEM DE BARRAS DE ACO COM ADESIVO ESTRUTURAL RESINA BASE EPOXI</v>
          </cell>
          <cell r="C25927" t="str">
            <v>D3</v>
          </cell>
          <cell r="D25927">
            <v>125.01</v>
          </cell>
          <cell r="E25927" t="str">
            <v>FDE - JUL/25</v>
          </cell>
        </row>
        <row r="25928">
          <cell r="A25928" t="str">
            <v>03.02.020</v>
          </cell>
          <cell r="B25928" t="str">
            <v>CONJUNTO DE LUVAS E PINO ROSCAVEL DN 12,5MM P/SOLIDARIZAÇÃO DE VIGA FORNEC. E INST.</v>
          </cell>
          <cell r="C25928" t="str">
            <v>UN</v>
          </cell>
          <cell r="D25928">
            <v>97.03</v>
          </cell>
          <cell r="E25928" t="str">
            <v>FDE - JUL/25</v>
          </cell>
        </row>
        <row r="25929">
          <cell r="A25929" t="str">
            <v>03.02.021</v>
          </cell>
          <cell r="B25929" t="str">
            <v>CONJUNTO DE LUVAS E PINO ROSCAVEL DN 16MM P/SOLIDARIZAÇÃO DE VIGA FORNEC. E INST.</v>
          </cell>
          <cell r="C25929" t="str">
            <v>UN</v>
          </cell>
          <cell r="D25929">
            <v>113.67</v>
          </cell>
          <cell r="E25929" t="str">
            <v>FDE - JUL/25</v>
          </cell>
        </row>
        <row r="25930">
          <cell r="A25930" t="str">
            <v>03.02.022</v>
          </cell>
          <cell r="B25930" t="str">
            <v>CONJUNTO DE LUVAS E PINO ROSCAVEL DN 20MM P/SOLIDARIZAÇÃO DE VIGA FORNEC. E INST.</v>
          </cell>
          <cell r="C25930" t="str">
            <v>UN</v>
          </cell>
          <cell r="D25930">
            <v>137.37</v>
          </cell>
          <cell r="E25930" t="str">
            <v>FDE - JUL/25</v>
          </cell>
        </row>
        <row r="25931">
          <cell r="A25931" t="str">
            <v>03.02.023</v>
          </cell>
          <cell r="B25931" t="str">
            <v>CONJUNTO DE LUVAS E PINO ROSCAVEL DN 25MM P/SOLIDARIZAÇÃO DE VIGA FORNEC. E INST.</v>
          </cell>
          <cell r="C25931" t="str">
            <v>UN</v>
          </cell>
          <cell r="D25931">
            <v>198.58</v>
          </cell>
          <cell r="E25931" t="str">
            <v>FDE - JUL/25</v>
          </cell>
        </row>
        <row r="25932">
          <cell r="A25932" t="str">
            <v>03.02.024</v>
          </cell>
          <cell r="B25932" t="str">
            <v>CONJUNTO DE LUVAS E PINO ROSCAVEL DN 32MM P/SOLIDARIZAÇÃO DE VIGA FORNEC. E INST.</v>
          </cell>
          <cell r="C25932" t="str">
            <v>UN</v>
          </cell>
          <cell r="D25932">
            <v>306.82</v>
          </cell>
          <cell r="E25932" t="str">
            <v>FDE - JUL/25</v>
          </cell>
        </row>
        <row r="25933">
          <cell r="A25933" t="str">
            <v>03.02.099</v>
          </cell>
          <cell r="B25933" t="str">
            <v>ARMADURAS</v>
          </cell>
          <cell r="C25933" t="str">
            <v>MV</v>
          </cell>
          <cell r="D25933">
            <v>572.96</v>
          </cell>
          <cell r="E25933" t="str">
            <v>FDE - JUL/25</v>
          </cell>
        </row>
        <row r="25934">
          <cell r="A25934" t="str">
            <v>03.03.003</v>
          </cell>
          <cell r="B25934" t="str">
            <v>LAJE PRE-FABRICADA UNID C/VIGOTAS PROTENDIDAS LP12-100KGF/M2</v>
          </cell>
          <cell r="C25934" t="str">
            <v>M2</v>
          </cell>
          <cell r="D25934">
            <v>186.83</v>
          </cell>
          <cell r="E25934" t="str">
            <v>FDE - JUL/25</v>
          </cell>
        </row>
        <row r="25935">
          <cell r="A25935" t="str">
            <v>03.03.005</v>
          </cell>
          <cell r="B25935" t="str">
            <v>LAJE PRE-FABRICADA UNIDIRECIONAL C/VIGOTAS PROTENDIDAS LP12-300KGF/M2</v>
          </cell>
          <cell r="C25935" t="str">
            <v>M2</v>
          </cell>
          <cell r="D25935">
            <v>186.8</v>
          </cell>
          <cell r="E25935" t="str">
            <v>FDE - JUL/25</v>
          </cell>
        </row>
        <row r="25936">
          <cell r="A25936" t="str">
            <v>03.03.006</v>
          </cell>
          <cell r="B25936" t="str">
            <v>LAJE PRE-FABRICADA UNIDIRECIONAL C/VIGOTAS PROTENDIDAS LP16-100KGF/M2</v>
          </cell>
          <cell r="C25936" t="str">
            <v>M2</v>
          </cell>
          <cell r="D25936">
            <v>204.02</v>
          </cell>
          <cell r="E25936" t="str">
            <v>FDE - JUL/25</v>
          </cell>
        </row>
        <row r="25937">
          <cell r="A25937" t="str">
            <v>03.03.007</v>
          </cell>
          <cell r="B25937" t="str">
            <v>LAJE PRE-FABRICADA UNIDIRECIONAL C/VIGOTAS PROTENDIDAS LP16-300KGF/M2</v>
          </cell>
          <cell r="C25937" t="str">
            <v>M2</v>
          </cell>
          <cell r="D25937">
            <v>212.15</v>
          </cell>
          <cell r="E25937" t="str">
            <v>FDE - JUL/25</v>
          </cell>
        </row>
        <row r="25938">
          <cell r="A25938" t="str">
            <v>03.03.008</v>
          </cell>
          <cell r="B25938" t="str">
            <v>LAJE PRE-FABRICADA UNIDIRECIONAL C/VIGOTAS PROTENDIDAS LP20-100KGF/M2</v>
          </cell>
          <cell r="C25938" t="str">
            <v>M2</v>
          </cell>
          <cell r="D25938">
            <v>209.85</v>
          </cell>
          <cell r="E25938" t="str">
            <v>FDE - JUL/25</v>
          </cell>
        </row>
        <row r="25939">
          <cell r="A25939" t="str">
            <v>03.03.009</v>
          </cell>
          <cell r="B25939" t="str">
            <v>LAJE PRE-FABRICADA UNIDIRECIONAL C/VIGOTAS PROTENDIDAS LP20-300KGF/M2</v>
          </cell>
          <cell r="C25939" t="str">
            <v>M2</v>
          </cell>
          <cell r="D25939">
            <v>225.46</v>
          </cell>
          <cell r="E25939" t="str">
            <v>FDE - JUL/25</v>
          </cell>
        </row>
        <row r="25940">
          <cell r="A25940" t="str">
            <v>03.03.010</v>
          </cell>
          <cell r="B25940" t="str">
            <v>LAJE PRE-FABRICADA UNIDIRECIONAL C/VIGOTAS PROTENDIDAS LP20-500KGF/M2</v>
          </cell>
          <cell r="C25940" t="str">
            <v>M2</v>
          </cell>
          <cell r="D25940">
            <v>224.8</v>
          </cell>
          <cell r="E25940" t="str">
            <v>FDE - JUL/25</v>
          </cell>
        </row>
        <row r="25941">
          <cell r="A25941" t="str">
            <v>03.03.012</v>
          </cell>
          <cell r="B25941" t="str">
            <v>LAJE PRE-FABRICADA UNIDIRECIONAL C/VIGOTAS PROTENDIDAS LP24-100KGF/M2</v>
          </cell>
          <cell r="C25941" t="str">
            <v>M2</v>
          </cell>
          <cell r="D25941">
            <v>222.27</v>
          </cell>
          <cell r="E25941" t="str">
            <v>FDE - JUL/25</v>
          </cell>
        </row>
        <row r="25942">
          <cell r="A25942" t="str">
            <v>03.03.014</v>
          </cell>
          <cell r="B25942" t="str">
            <v>CONCRETO DOSADO E LANCADO FCK= 20 M PA</v>
          </cell>
          <cell r="C25942" t="str">
            <v>M3</v>
          </cell>
          <cell r="D25942">
            <v>555.37</v>
          </cell>
          <cell r="E25942" t="str">
            <v>FDE - JUL/25</v>
          </cell>
        </row>
        <row r="25943">
          <cell r="A25943" t="str">
            <v>03.03.015</v>
          </cell>
          <cell r="B25943" t="str">
            <v>LAJE PRE-FABRICADA UNIDIRECIONAL C/VIGOTAS PROTENDIDAS LP24-300KGF/M2</v>
          </cell>
          <cell r="C25943" t="str">
            <v>M2</v>
          </cell>
          <cell r="D25943">
            <v>225.67</v>
          </cell>
          <cell r="E25943" t="str">
            <v>FDE - JUL/25</v>
          </cell>
        </row>
        <row r="25944">
          <cell r="A25944" t="str">
            <v>03.03.016</v>
          </cell>
          <cell r="B25944" t="str">
            <v>CONCRETO DOSADO E LANCADO FCK=25 MPA</v>
          </cell>
          <cell r="C25944" t="str">
            <v>M3</v>
          </cell>
          <cell r="D25944">
            <v>580.27</v>
          </cell>
          <cell r="E25944" t="str">
            <v>FDE - JUL/25</v>
          </cell>
        </row>
        <row r="25945">
          <cell r="A25945" t="str">
            <v>03.03.017</v>
          </cell>
          <cell r="B25945" t="str">
            <v>LAJE PRE-FABRICADA UNIDIRECIONAL C/VIGOTAS PROTENDIDAS LP24-500KGF/M2</v>
          </cell>
          <cell r="C25945" t="str">
            <v>M2</v>
          </cell>
          <cell r="D25945">
            <v>235.08</v>
          </cell>
          <cell r="E25945" t="str">
            <v>FDE - JUL/25</v>
          </cell>
        </row>
        <row r="25946">
          <cell r="A25946" t="str">
            <v>03.03.018</v>
          </cell>
          <cell r="B25946" t="str">
            <v>LAJE PRE-FABRICADA VIGOTA TRELICADA UNIDIRECIONAL LT12-100KGF/M2</v>
          </cell>
          <cell r="C25946" t="str">
            <v>M2</v>
          </cell>
          <cell r="D25946">
            <v>162.18</v>
          </cell>
          <cell r="E25946" t="str">
            <v>FDE - JUL/25</v>
          </cell>
        </row>
        <row r="25947">
          <cell r="A25947" t="str">
            <v>03.03.019</v>
          </cell>
          <cell r="B25947" t="str">
            <v>LAJE PRE-FABRICADA VIGOTA TRELICADA UNIDIRECIONAL LT16-100KGF/M2</v>
          </cell>
          <cell r="C25947" t="str">
            <v>M2</v>
          </cell>
          <cell r="D25947">
            <v>189.08</v>
          </cell>
          <cell r="E25947" t="str">
            <v>FDE - JUL/25</v>
          </cell>
        </row>
        <row r="25948">
          <cell r="A25948" t="str">
            <v>03.03.020</v>
          </cell>
          <cell r="B25948" t="str">
            <v>CONCRETO DOSADO E LANCADO FCK=30MPA</v>
          </cell>
          <cell r="C25948" t="str">
            <v>M3</v>
          </cell>
          <cell r="D25948">
            <v>602.44000000000005</v>
          </cell>
          <cell r="E25948" t="str">
            <v>FDE - JUL/25</v>
          </cell>
        </row>
        <row r="25949">
          <cell r="A25949" t="str">
            <v>03.03.022</v>
          </cell>
          <cell r="B25949" t="str">
            <v>LAJE PRE-FABRICADA VIGOTA TRELICADA UNIDIRECIONAL LT16-300KGF/M2</v>
          </cell>
          <cell r="C25949" t="str">
            <v>M2</v>
          </cell>
          <cell r="D25949">
            <v>196.96</v>
          </cell>
          <cell r="E25949" t="str">
            <v>FDE - JUL/25</v>
          </cell>
        </row>
        <row r="25950">
          <cell r="A25950" t="str">
            <v>03.03.024</v>
          </cell>
          <cell r="B25950" t="str">
            <v>CONCRETO DOSADO,BOMBEADO E LANCADO FCK= 20 M PA</v>
          </cell>
          <cell r="C25950" t="str">
            <v>M3</v>
          </cell>
          <cell r="D25950">
            <v>592.02</v>
          </cell>
          <cell r="E25950" t="str">
            <v>FDE - JUL/25</v>
          </cell>
        </row>
        <row r="25951">
          <cell r="A25951" t="str">
            <v>03.03.026</v>
          </cell>
          <cell r="B25951" t="str">
            <v>CONCRETO DOSADO,BOMBEADO E LANCADO FCK 25 MPA</v>
          </cell>
          <cell r="C25951" t="str">
            <v>M3</v>
          </cell>
          <cell r="D25951">
            <v>612.72</v>
          </cell>
          <cell r="E25951" t="str">
            <v>FDE - JUL/25</v>
          </cell>
        </row>
        <row r="25952">
          <cell r="A25952" t="str">
            <v>03.03.027</v>
          </cell>
          <cell r="B25952" t="str">
            <v>LAJE PRE-FABRICADA VIGOTA TRELICADA UNIDIRECIONAL LT20-100KGF/M2</v>
          </cell>
          <cell r="C25952" t="str">
            <v>M2</v>
          </cell>
          <cell r="D25952">
            <v>218.45</v>
          </cell>
          <cell r="E25952" t="str">
            <v>FDE - JUL/25</v>
          </cell>
        </row>
        <row r="25953">
          <cell r="A25953" t="str">
            <v>03.03.028</v>
          </cell>
          <cell r="B25953" t="str">
            <v>LAJE PRE-FABRICADA VIGOTA TRELICADA UNIDIRECIONAL LT20-300KGF/M2</v>
          </cell>
          <cell r="C25953" t="str">
            <v>M2</v>
          </cell>
          <cell r="D25953">
            <v>243.44</v>
          </cell>
          <cell r="E25953" t="str">
            <v>FDE - JUL/25</v>
          </cell>
        </row>
        <row r="25954">
          <cell r="A25954" t="str">
            <v>03.03.029</v>
          </cell>
          <cell r="B25954" t="str">
            <v>LAJE PRE-FABRICADA VIGOTA TRELICADA UNIDIRECIONAL LT20-500KGF/M2</v>
          </cell>
          <cell r="C25954" t="str">
            <v>M2</v>
          </cell>
          <cell r="D25954">
            <v>250.8</v>
          </cell>
          <cell r="E25954" t="str">
            <v>FDE - JUL/25</v>
          </cell>
        </row>
        <row r="25955">
          <cell r="A25955" t="str">
            <v>03.03.030</v>
          </cell>
          <cell r="B25955" t="str">
            <v>CONCRETO DOSADO, BOMBEADO E LANCADO FCK=30MPA</v>
          </cell>
          <cell r="C25955" t="str">
            <v>M3</v>
          </cell>
          <cell r="D25955">
            <v>636.91</v>
          </cell>
          <cell r="E25955" t="str">
            <v>FDE - JUL/25</v>
          </cell>
        </row>
        <row r="25956">
          <cell r="A25956" t="str">
            <v>03.03.031</v>
          </cell>
          <cell r="B25956" t="str">
            <v>LAJE PRE-FABRICADA VIGOTA TRELICADA UNIDIRECIONAL LT25-300KGF/M2</v>
          </cell>
          <cell r="C25956" t="str">
            <v>M2</v>
          </cell>
          <cell r="D25956">
            <v>263.67</v>
          </cell>
          <cell r="E25956" t="str">
            <v>FDE - JUL/25</v>
          </cell>
        </row>
        <row r="25957">
          <cell r="A25957" t="str">
            <v>03.03.032</v>
          </cell>
          <cell r="B25957" t="str">
            <v>LAJE PRE-FABRICADA VIGOTA TRELICADA UNIDIRECIONAL LT25-500KGF/M2</v>
          </cell>
          <cell r="C25957" t="str">
            <v>M2</v>
          </cell>
          <cell r="D25957">
            <v>273.98</v>
          </cell>
          <cell r="E25957" t="str">
            <v>FDE - JUL/25</v>
          </cell>
        </row>
        <row r="25958">
          <cell r="A25958" t="str">
            <v>03.03.034</v>
          </cell>
          <cell r="B25958" t="str">
            <v>LAJE PRE-FABRICADA PAINEL ALVEOLAR CONCRETO PROTENDIDO H15-100KGF/M2</v>
          </cell>
          <cell r="C25958" t="str">
            <v>M2</v>
          </cell>
          <cell r="D25958">
            <v>348.13</v>
          </cell>
          <cell r="E25958" t="str">
            <v>FDE - JUL/25</v>
          </cell>
        </row>
        <row r="25959">
          <cell r="A25959" t="str">
            <v>03.03.036</v>
          </cell>
          <cell r="B25959" t="str">
            <v>LAJE PRE-FABRICADA PAINEL ALVEOLAR CONCRETO PROTENDIDO H15-300KGF/M2</v>
          </cell>
          <cell r="C25959" t="str">
            <v>M2</v>
          </cell>
          <cell r="D25959">
            <v>324.39999999999998</v>
          </cell>
          <cell r="E25959" t="str">
            <v>FDE - JUL/25</v>
          </cell>
        </row>
        <row r="25960">
          <cell r="A25960" t="str">
            <v>03.03.037</v>
          </cell>
          <cell r="B25960" t="str">
            <v>LAJE PRE-FABRICADA PAINEL ALVEOLAR CONCRETO PROTENDIDO H15-500KGF/M2</v>
          </cell>
          <cell r="C25960" t="str">
            <v>M2</v>
          </cell>
          <cell r="D25960">
            <v>348.13</v>
          </cell>
          <cell r="E25960" t="str">
            <v>FDE - JUL/25</v>
          </cell>
        </row>
        <row r="25961">
          <cell r="A25961" t="str">
            <v>03.03.038</v>
          </cell>
          <cell r="B25961" t="str">
            <v>LAJE PRE-FABRICADA PAINEL ALVEOLAR CONCRETO PROTENDIDO H20-300KGF/M2</v>
          </cell>
          <cell r="C25961" t="str">
            <v>M2</v>
          </cell>
          <cell r="D25961">
            <v>375.97</v>
          </cell>
          <cell r="E25961" t="str">
            <v>FDE - JUL/25</v>
          </cell>
        </row>
        <row r="25962">
          <cell r="A25962" t="str">
            <v>03.03.039</v>
          </cell>
          <cell r="B25962" t="str">
            <v>LAJE PRE-FABRICADA PAINEL ALVEOLAR CONCRETO PROTENDIDO H20-500KGF/M2</v>
          </cell>
          <cell r="C25962" t="str">
            <v>M2</v>
          </cell>
          <cell r="D25962">
            <v>375.97</v>
          </cell>
          <cell r="E25962" t="str">
            <v>FDE - JUL/25</v>
          </cell>
        </row>
        <row r="25963">
          <cell r="A25963" t="str">
            <v>03.03.048</v>
          </cell>
          <cell r="B25963" t="str">
            <v>LAJE PRE-FABRICADA PRE-LAJE TRELICADA BIDIR C/ EPS PLT12-100KGF/M2</v>
          </cell>
          <cell r="C25963" t="str">
            <v>M2</v>
          </cell>
          <cell r="D25963">
            <v>225.15</v>
          </cell>
          <cell r="E25963" t="str">
            <v>FDE - JUL/25</v>
          </cell>
        </row>
        <row r="25964">
          <cell r="A25964" t="str">
            <v>03.03.049</v>
          </cell>
          <cell r="B25964" t="str">
            <v>LAJE PRE-FABRICADA PRE-LAJE TRELICADA BIDIR C/ EPS PLT16-100KGF/M2</v>
          </cell>
          <cell r="C25964" t="str">
            <v>M2</v>
          </cell>
          <cell r="D25964">
            <v>249.32</v>
          </cell>
          <cell r="E25964" t="str">
            <v>FDE - JUL/25</v>
          </cell>
        </row>
        <row r="25965">
          <cell r="A25965" t="str">
            <v>03.03.050</v>
          </cell>
          <cell r="B25965" t="str">
            <v>LAJE PRE-FABRICADA PRE-LAJE TRELICADA BIDIR C/ EPS PLT-16 300KGF/M2</v>
          </cell>
          <cell r="C25965" t="str">
            <v>M2</v>
          </cell>
          <cell r="D25965">
            <v>260.10000000000002</v>
          </cell>
          <cell r="E25965" t="str">
            <v>FDE - JUL/25</v>
          </cell>
        </row>
        <row r="25966">
          <cell r="A25966" t="str">
            <v>03.03.054</v>
          </cell>
          <cell r="B25966" t="str">
            <v>LAJE PRE-FABRICADA PRE-LAJE TRELICADA BIDIR C/ EPS PLT20-100KGF/M2</v>
          </cell>
          <cell r="C25966" t="str">
            <v>M2</v>
          </cell>
          <cell r="D25966">
            <v>280.45999999999998</v>
          </cell>
          <cell r="E25966" t="str">
            <v>FDE - JUL/25</v>
          </cell>
        </row>
        <row r="25967">
          <cell r="A25967" t="str">
            <v>03.03.055</v>
          </cell>
          <cell r="B25967" t="str">
            <v>TIJOLO FURADO CERAMICO P/ENCHIMENTO DE REBAIXO DE LAJE</v>
          </cell>
          <cell r="C25967" t="str">
            <v>M3</v>
          </cell>
          <cell r="D25967">
            <v>458.16</v>
          </cell>
          <cell r="E25967" t="str">
            <v>FDE - JUL/25</v>
          </cell>
        </row>
        <row r="25968">
          <cell r="A25968" t="str">
            <v>03.03.056</v>
          </cell>
          <cell r="B25968" t="str">
            <v>CONCRETO PREPARADO NO LOCAL C/AGREGADO LEVE P/ENCHIMENTO</v>
          </cell>
          <cell r="C25968" t="str">
            <v>M3</v>
          </cell>
          <cell r="D25968">
            <v>1010.72</v>
          </cell>
          <cell r="E25968" t="str">
            <v>FDE - JUL/25</v>
          </cell>
        </row>
        <row r="25969">
          <cell r="A25969" t="str">
            <v>03.03.058</v>
          </cell>
          <cell r="B25969" t="str">
            <v>LAJE PRE-FABRICADA PRE-LAJE TRELICADA BIDIR C/ EPS PLT20-300KGF/M2</v>
          </cell>
          <cell r="C25969" t="str">
            <v>M2</v>
          </cell>
          <cell r="D25969">
            <v>290.69</v>
          </cell>
          <cell r="E25969" t="str">
            <v>FDE - JUL/25</v>
          </cell>
        </row>
        <row r="25970">
          <cell r="A25970" t="str">
            <v>03.03.059</v>
          </cell>
          <cell r="B25970" t="str">
            <v>LAJE PRE-FABRICADA PRE-LAJE TRELICADA BIDIR C/ EPS PLT20-500KGF/M2</v>
          </cell>
          <cell r="C25970" t="str">
            <v>M2</v>
          </cell>
          <cell r="D25970">
            <v>304.2</v>
          </cell>
          <cell r="E25970" t="str">
            <v>FDE - JUL/25</v>
          </cell>
        </row>
        <row r="25971">
          <cell r="A25971" t="str">
            <v>03.03.063</v>
          </cell>
          <cell r="B25971" t="str">
            <v>LAJE PRE-FABRICADA PRE-LAJE TRELICADA BIDIR C/ EPS PLT25-300KGF/M2</v>
          </cell>
          <cell r="C25971" t="str">
            <v>M2</v>
          </cell>
          <cell r="D25971">
            <v>318.02</v>
          </cell>
          <cell r="E25971" t="str">
            <v>FDE - JUL/25</v>
          </cell>
        </row>
        <row r="25972">
          <cell r="A25972" t="str">
            <v>03.03.067</v>
          </cell>
          <cell r="B25972" t="str">
            <v>LAJE PRE-FABRICADA PRE-LAJE TRELICADA BIDIR C/ EPS PLT25-500KGF/M2</v>
          </cell>
          <cell r="C25972" t="str">
            <v>M2</v>
          </cell>
          <cell r="D25972">
            <v>333.64</v>
          </cell>
          <cell r="E25972" t="str">
            <v>FDE - JUL/25</v>
          </cell>
        </row>
        <row r="25973">
          <cell r="A25973" t="str">
            <v>03.03.080</v>
          </cell>
          <cell r="B25973" t="str">
            <v>REFORÇO PARA LAJE PRÉ-FABRICADA</v>
          </cell>
          <cell r="C25973" t="str">
            <v>M</v>
          </cell>
          <cell r="D25973">
            <v>88.89</v>
          </cell>
          <cell r="E25973" t="str">
            <v>FDE - JUL/25</v>
          </cell>
        </row>
        <row r="25974">
          <cell r="A25974" t="str">
            <v>03.03.082</v>
          </cell>
          <cell r="B25974" t="str">
            <v>LAJE PRE-FABRICADA PRE-LAJE TRELICADA UNIDIR C/ EPS PLT12-100KGF/M2</v>
          </cell>
          <cell r="C25974" t="str">
            <v>M2</v>
          </cell>
          <cell r="D25974">
            <v>231.22</v>
          </cell>
          <cell r="E25974" t="str">
            <v>FDE - JUL/25</v>
          </cell>
        </row>
        <row r="25975">
          <cell r="A25975" t="str">
            <v>03.03.083</v>
          </cell>
          <cell r="B25975" t="str">
            <v>LAJE PRE-FABRICADA PRE-LAJE TRELICADA UNIDIR C/ EPS PLT16-100KGF/M2</v>
          </cell>
          <cell r="C25975" t="str">
            <v>M2</v>
          </cell>
          <cell r="D25975">
            <v>270.07</v>
          </cell>
          <cell r="E25975" t="str">
            <v>FDE - JUL/25</v>
          </cell>
        </row>
        <row r="25976">
          <cell r="A25976" t="str">
            <v>03.03.084</v>
          </cell>
          <cell r="B25976" t="str">
            <v>LAJE PRE-FABRICADA PRE-LAJE TRELICADA UNIDIR C/ EPS PLT16-300KGF/M2</v>
          </cell>
          <cell r="C25976" t="str">
            <v>M2</v>
          </cell>
          <cell r="D25976">
            <v>258.43</v>
          </cell>
          <cell r="E25976" t="str">
            <v>FDE - JUL/25</v>
          </cell>
        </row>
        <row r="25977">
          <cell r="A25977" t="str">
            <v>03.03.085</v>
          </cell>
          <cell r="B25977" t="str">
            <v>LAJE PRE-FABRICADA PRE-LAJE TRELICADA UNIDIR C/ EPS PLT20-100KGF/M2</v>
          </cell>
          <cell r="C25977" t="str">
            <v>M2</v>
          </cell>
          <cell r="D25977">
            <v>293.31</v>
          </cell>
          <cell r="E25977" t="str">
            <v>FDE - JUL/25</v>
          </cell>
        </row>
        <row r="25978">
          <cell r="A25978" t="str">
            <v>03.03.086</v>
          </cell>
          <cell r="B25978" t="str">
            <v>LAJE PRE-FABRICADA PRE-LAJE TRELICADA UNIDIR C/ EPS PLT20-300KGF/M2</v>
          </cell>
          <cell r="C25978" t="str">
            <v>M2</v>
          </cell>
          <cell r="D25978">
            <v>285.91000000000003</v>
          </cell>
          <cell r="E25978" t="str">
            <v>FDE - JUL/25</v>
          </cell>
        </row>
        <row r="25979">
          <cell r="A25979" t="str">
            <v>03.03.087</v>
          </cell>
          <cell r="B25979" t="str">
            <v>LAJE PRE-FABRICADA PRE-LAJE TRELICADA UNIDIR C/ EPS PLT20-500KGF/M2</v>
          </cell>
          <cell r="C25979" t="str">
            <v>M2</v>
          </cell>
          <cell r="D25979">
            <v>326.7</v>
          </cell>
          <cell r="E25979" t="str">
            <v>FDE - JUL/25</v>
          </cell>
        </row>
        <row r="25980">
          <cell r="A25980" t="str">
            <v>03.03.088</v>
          </cell>
          <cell r="B25980" t="str">
            <v>LAJE PRE-FABRICADA PRE-LAJE TRELICADA UNIDIR C/ EPS PLT25-300KGF/M2</v>
          </cell>
          <cell r="C25980" t="str">
            <v>M2</v>
          </cell>
          <cell r="D25980">
            <v>315.8</v>
          </cell>
          <cell r="E25980" t="str">
            <v>FDE - JUL/25</v>
          </cell>
        </row>
        <row r="25981">
          <cell r="A25981" t="str">
            <v>03.03.089</v>
          </cell>
          <cell r="B25981" t="str">
            <v>LAJE PRE-FABRICADA PRE-LAJE TRELICADA UNIDIR C/ EPS PLT25-500KGF/M2</v>
          </cell>
          <cell r="C25981" t="str">
            <v>M2</v>
          </cell>
          <cell r="D25981">
            <v>332.51</v>
          </cell>
          <cell r="E25981" t="str">
            <v>FDE - JUL/25</v>
          </cell>
        </row>
        <row r="25982">
          <cell r="A25982" t="str">
            <v>03.03.094</v>
          </cell>
          <cell r="B25982" t="str">
            <v>CONCRETO USINADO AUTOADENSAVEL (CAA) DOSADO, BOMBEADO E LANCADO FCK=30MPa SLUMP S220.</v>
          </cell>
          <cell r="C25982" t="str">
            <v>M3</v>
          </cell>
          <cell r="D25982">
            <v>1020.1</v>
          </cell>
          <cell r="E25982" t="str">
            <v>FDE - JUL/25</v>
          </cell>
        </row>
        <row r="25983">
          <cell r="A25983" t="str">
            <v>03.03.095</v>
          </cell>
          <cell r="B25983" t="str">
            <v>FORNEC. E MONTAGEM DE VIGA PROTENDIDA PRÉ-MOLDADA DE CONCRETO</v>
          </cell>
          <cell r="C25983" t="str">
            <v>M3</v>
          </cell>
          <cell r="D25983">
            <v>6087.67</v>
          </cell>
          <cell r="E25983" t="str">
            <v>FDE - JUL/25</v>
          </cell>
        </row>
        <row r="25984">
          <cell r="A25984" t="str">
            <v>03.03.098</v>
          </cell>
          <cell r="B25984" t="str">
            <v>FORNECIMENTO E MONTAGEM DE ESTRUTURA PRE-MOLDADA DE CONCRETO</v>
          </cell>
          <cell r="C25984" t="str">
            <v>M3</v>
          </cell>
          <cell r="D25984">
            <v>5842.37</v>
          </cell>
          <cell r="E25984" t="str">
            <v>FDE - JUL/25</v>
          </cell>
        </row>
        <row r="25985">
          <cell r="A25985" t="str">
            <v>03.03.099</v>
          </cell>
          <cell r="B25985" t="str">
            <v>CONCRETOS</v>
          </cell>
          <cell r="C25985" t="str">
            <v>MV</v>
          </cell>
          <cell r="D25985">
            <v>572.96</v>
          </cell>
          <cell r="E25985" t="str">
            <v>FDE - JUL/25</v>
          </cell>
        </row>
        <row r="25986">
          <cell r="A25986" t="str">
            <v>03.03.101</v>
          </cell>
          <cell r="B25986" t="str">
            <v>LAJE PRE-FABRICADA VIGOTA TRELICADA UNIDIRECIONAL LT12-300KGF/M2</v>
          </cell>
          <cell r="C25986" t="str">
            <v>M2</v>
          </cell>
          <cell r="D25986">
            <v>187.62</v>
          </cell>
          <cell r="E25986" t="str">
            <v>FDE - JUL/25</v>
          </cell>
        </row>
        <row r="25987">
          <cell r="A25987" t="str">
            <v>03.03.110</v>
          </cell>
          <cell r="B25987" t="str">
            <v>ESCORAMENTO METÁLICO PARA VIGAS ALTURA ATÉ 3,20M ESPAÇAMENTO MENOR OU IGUAL 60CM</v>
          </cell>
          <cell r="C25987" t="str">
            <v>M</v>
          </cell>
          <cell r="D25987">
            <v>82.1</v>
          </cell>
          <cell r="E25987" t="str">
            <v>FDE - JUL/25</v>
          </cell>
        </row>
        <row r="25988">
          <cell r="A25988" t="str">
            <v>03.03.111</v>
          </cell>
          <cell r="B25988" t="str">
            <v>ESCORAMENTO METÁLICO PARA LAJES ALTURA ATÉ 3,20M MALHA MENOR OU IGUAL 1,50X1,50</v>
          </cell>
          <cell r="C25988" t="str">
            <v>M2</v>
          </cell>
          <cell r="D25988">
            <v>22.14</v>
          </cell>
          <cell r="E25988" t="str">
            <v>FDE - JUL/25</v>
          </cell>
        </row>
        <row r="25989">
          <cell r="A25989" t="str">
            <v>03.04.010</v>
          </cell>
          <cell r="B25989" t="str">
            <v>FORNECIMENTO E MONTAGEM DE ESTRUTURA METALICA COM AÇO NAO PATINAVE (ASTM A36/A570)</v>
          </cell>
          <cell r="C25989" t="str">
            <v>KG</v>
          </cell>
          <cell r="D25989">
            <v>26.36</v>
          </cell>
          <cell r="E25989" t="str">
            <v>FDE - JUL/25</v>
          </cell>
        </row>
        <row r="25990">
          <cell r="A25990" t="str">
            <v>03.04.016</v>
          </cell>
          <cell r="B25990" t="str">
            <v>FORNECIMENTO E MONTAGEM DE ESTRUTURA METALICA COM AÇO RESISTENTE A CORROSAO (ASTM A709/A588)</v>
          </cell>
          <cell r="C25990" t="str">
            <v>KG</v>
          </cell>
          <cell r="D25990">
            <v>29.07</v>
          </cell>
          <cell r="E25990" t="str">
            <v>FDE - JUL/25</v>
          </cell>
        </row>
        <row r="25991">
          <cell r="A25991" t="str">
            <v>03.04.030</v>
          </cell>
          <cell r="B25991" t="str">
            <v>DESMONTAGEM DE ESTRUTURA METALICA</v>
          </cell>
          <cell r="C25991" t="str">
            <v>KG</v>
          </cell>
          <cell r="D25991">
            <v>4.83</v>
          </cell>
          <cell r="E25991" t="str">
            <v>FDE - JUL/25</v>
          </cell>
        </row>
        <row r="25992">
          <cell r="A25992" t="str">
            <v>03.04.099</v>
          </cell>
          <cell r="B25992" t="str">
            <v>ESTRUTURAS METALICAS</v>
          </cell>
          <cell r="C25992" t="str">
            <v>MV</v>
          </cell>
          <cell r="D25992">
            <v>572.96</v>
          </cell>
          <cell r="E25992" t="str">
            <v>FDE - JUL/25</v>
          </cell>
        </row>
        <row r="25993">
          <cell r="A25993" t="str">
            <v>03.05.010</v>
          </cell>
          <cell r="B25993" t="str">
            <v>PILAR DE MADEIRA (PASSAGEM COBERTA)</v>
          </cell>
          <cell r="C25993" t="str">
            <v>UN</v>
          </cell>
          <cell r="D25993">
            <v>650.44000000000005</v>
          </cell>
          <cell r="E25993" t="str">
            <v>FDE - JUL/25</v>
          </cell>
        </row>
        <row r="25994">
          <cell r="A25994" t="str">
            <v>03.05.011</v>
          </cell>
          <cell r="B25994" t="str">
            <v>VIGA DE MADEIRA 6X12 CM (PASSAGEM COBERTA)</v>
          </cell>
          <cell r="C25994" t="str">
            <v>M</v>
          </cell>
          <cell r="D25994">
            <v>47.57</v>
          </cell>
          <cell r="E25994" t="str">
            <v>FDE - JUL/25</v>
          </cell>
        </row>
        <row r="25995">
          <cell r="A25995" t="str">
            <v>03.05.012</v>
          </cell>
          <cell r="B25995" t="str">
            <v>VIGA DE MADEIRA 6X16 CM (PASSAGEM COBERTA)</v>
          </cell>
          <cell r="C25995" t="str">
            <v>M</v>
          </cell>
          <cell r="D25995">
            <v>63.58</v>
          </cell>
          <cell r="E25995" t="str">
            <v>FDE - JUL/25</v>
          </cell>
        </row>
        <row r="25996">
          <cell r="A25996" t="str">
            <v>03.05.099</v>
          </cell>
          <cell r="B25996" t="str">
            <v>ESTRUTURAS DE MADEIRA</v>
          </cell>
          <cell r="C25996" t="str">
            <v>MV</v>
          </cell>
          <cell r="D25996">
            <v>572.96</v>
          </cell>
          <cell r="E25996" t="str">
            <v>FDE - JUL/25</v>
          </cell>
        </row>
        <row r="25997">
          <cell r="A25997" t="str">
            <v>03.50.001</v>
          </cell>
          <cell r="B25997" t="str">
            <v>DEMOLIÇÃO DE CONCRETO INCLUINDO REVESTIMENTOS (MANUAL)</v>
          </cell>
          <cell r="C25997" t="str">
            <v>M3</v>
          </cell>
          <cell r="D25997">
            <v>446.66</v>
          </cell>
          <cell r="E25997" t="str">
            <v>FDE - JUL/25</v>
          </cell>
        </row>
        <row r="25998">
          <cell r="A25998" t="str">
            <v>03.50.005</v>
          </cell>
          <cell r="B25998" t="str">
            <v>DEMOLIÇÃO DE LAJES MISTAS OU PRÉ-MOLDADAS INCLUINDO REVESTIMENTOS (MANUAL)</v>
          </cell>
          <cell r="C25998" t="str">
            <v>M2</v>
          </cell>
          <cell r="D25998">
            <v>33.5</v>
          </cell>
          <cell r="E25998" t="str">
            <v>FDE - JUL/25</v>
          </cell>
        </row>
        <row r="25999">
          <cell r="A25999" t="str">
            <v>03.50.099</v>
          </cell>
          <cell r="B25999" t="str">
            <v>DEMOLICOES</v>
          </cell>
          <cell r="C25999" t="str">
            <v>MV</v>
          </cell>
          <cell r="D25999">
            <v>572.96</v>
          </cell>
          <cell r="E25999" t="str">
            <v>FDE - JUL/25</v>
          </cell>
        </row>
        <row r="26000">
          <cell r="A26000" t="str">
            <v>03.60.099</v>
          </cell>
          <cell r="B26000" t="str">
            <v>RETIRADAS</v>
          </cell>
          <cell r="C26000" t="str">
            <v>MV</v>
          </cell>
          <cell r="D26000">
            <v>572.96</v>
          </cell>
          <cell r="E26000" t="str">
            <v>FDE - JUL/25</v>
          </cell>
        </row>
        <row r="26001">
          <cell r="A26001" t="str">
            <v>03.70.099</v>
          </cell>
          <cell r="B26001" t="str">
            <v>RECOLOCACOES</v>
          </cell>
          <cell r="C26001" t="str">
            <v>MV</v>
          </cell>
          <cell r="D26001">
            <v>572.96</v>
          </cell>
          <cell r="E26001" t="str">
            <v>FDE - JUL/25</v>
          </cell>
        </row>
        <row r="26002">
          <cell r="A26002" t="str">
            <v>03.80.099</v>
          </cell>
          <cell r="B26002" t="str">
            <v>SERVICOS SUPER ESTRUTURA - CONSERVACAO</v>
          </cell>
          <cell r="C26002" t="str">
            <v>MV</v>
          </cell>
          <cell r="D26002">
            <v>572.96</v>
          </cell>
          <cell r="E26002" t="str">
            <v>FDE - JUL/25</v>
          </cell>
        </row>
        <row r="26003">
          <cell r="A26003" t="str">
            <v>04.01.001</v>
          </cell>
          <cell r="B26003" t="str">
            <v>ALVENARIA DE TIJOLO DE BARRO MACICO E=1/4 TIJOLO</v>
          </cell>
          <cell r="C26003" t="str">
            <v>M2</v>
          </cell>
          <cell r="D26003">
            <v>81.41</v>
          </cell>
          <cell r="E26003" t="str">
            <v>FDE - JUL/25</v>
          </cell>
        </row>
        <row r="26004">
          <cell r="A26004" t="str">
            <v>04.01.002</v>
          </cell>
          <cell r="B26004" t="str">
            <v>ALVENARIA DE TIJOLO DE BARRO MACICO E=1/2 TIJOLO</v>
          </cell>
          <cell r="C26004" t="str">
            <v>M2</v>
          </cell>
          <cell r="D26004">
            <v>141.19999999999999</v>
          </cell>
          <cell r="E26004" t="str">
            <v>FDE - JUL/25</v>
          </cell>
        </row>
        <row r="26005">
          <cell r="A26005" t="str">
            <v>04.01.003</v>
          </cell>
          <cell r="B26005" t="str">
            <v>ALVENARIA DE TIJOLO DE BARRO MACICO E=1 TIJOLO</v>
          </cell>
          <cell r="C26005" t="str">
            <v>M2</v>
          </cell>
          <cell r="D26005">
            <v>256.5</v>
          </cell>
          <cell r="E26005" t="str">
            <v>FDE - JUL/25</v>
          </cell>
        </row>
        <row r="26006">
          <cell r="A26006" t="str">
            <v>04.01.012</v>
          </cell>
          <cell r="B26006" t="str">
            <v>ALVENARIA DE TIJOLO DE BARRO A VISTA E=1/4 TIJOLO</v>
          </cell>
          <cell r="C26006" t="str">
            <v>M2</v>
          </cell>
          <cell r="D26006">
            <v>108.54</v>
          </cell>
          <cell r="E26006" t="str">
            <v>FDE - JUL/25</v>
          </cell>
        </row>
        <row r="26007">
          <cell r="A26007" t="str">
            <v>04.01.013</v>
          </cell>
          <cell r="B26007" t="str">
            <v>REVESTIMENTO COM TIJOLO DE BARRO A VISTA E=1/2 TIJOLO/DISP ALTERNADA</v>
          </cell>
          <cell r="C26007" t="str">
            <v>M2</v>
          </cell>
          <cell r="D26007">
            <v>168.14</v>
          </cell>
          <cell r="E26007" t="str">
            <v>FDE - JUL/25</v>
          </cell>
        </row>
        <row r="26008">
          <cell r="A26008" t="str">
            <v>04.01.014</v>
          </cell>
          <cell r="B26008" t="str">
            <v>ALVENARIA DE TIJOLO DE BARRO A VISTA E=1/2 TIJOLO</v>
          </cell>
          <cell r="C26008" t="str">
            <v>M2</v>
          </cell>
          <cell r="D26008">
            <v>220.51</v>
          </cell>
          <cell r="E26008" t="str">
            <v>FDE - JUL/25</v>
          </cell>
        </row>
        <row r="26009">
          <cell r="A26009" t="str">
            <v>04.01.015</v>
          </cell>
          <cell r="B26009" t="str">
            <v>ALVENARIA DE TIJOLO DE BARRO A VISTA E=1 TIJOLO</v>
          </cell>
          <cell r="C26009" t="str">
            <v>M2</v>
          </cell>
          <cell r="D26009">
            <v>364.29</v>
          </cell>
          <cell r="E26009" t="str">
            <v>FDE - JUL/25</v>
          </cell>
        </row>
        <row r="26010">
          <cell r="A26010" t="str">
            <v>04.01.017</v>
          </cell>
          <cell r="B26010" t="str">
            <v>ALVENARIA DE TIJOLO LAMINADO A VISTA E=1/2 TIJOLO/DISP ALTERNADO</v>
          </cell>
          <cell r="C26010" t="str">
            <v>M2</v>
          </cell>
          <cell r="D26010">
            <v>207.74</v>
          </cell>
          <cell r="E26010" t="str">
            <v>FDE - JUL/25</v>
          </cell>
        </row>
        <row r="26011">
          <cell r="A26011" t="str">
            <v>04.01.018</v>
          </cell>
          <cell r="B26011" t="str">
            <v>ALVENARIA DE TIJOLO LAMINADO A VISTA E=1/4 TIJOLO</v>
          </cell>
          <cell r="C26011" t="str">
            <v>M2</v>
          </cell>
          <cell r="D26011">
            <v>166.78</v>
          </cell>
          <cell r="E26011" t="str">
            <v>FDE - JUL/25</v>
          </cell>
        </row>
        <row r="26012">
          <cell r="A26012" t="str">
            <v>04.01.019</v>
          </cell>
          <cell r="B26012" t="str">
            <v>ALVENARIA DE TIJOLO LAMINADO A VISTA E=1/2 TIJOLO</v>
          </cell>
          <cell r="C26012" t="str">
            <v>M2</v>
          </cell>
          <cell r="D26012">
            <v>289.18</v>
          </cell>
          <cell r="E26012" t="str">
            <v>FDE - JUL/25</v>
          </cell>
        </row>
        <row r="26013">
          <cell r="A26013" t="str">
            <v>04.01.020</v>
          </cell>
          <cell r="B26013" t="str">
            <v>ALVENARIA DE TIJOLO LAMINADO A VISTA E=1 TIJOLO</v>
          </cell>
          <cell r="C26013" t="str">
            <v>M2</v>
          </cell>
          <cell r="D26013">
            <v>528.62</v>
          </cell>
          <cell r="E26013" t="str">
            <v>FDE - JUL/25</v>
          </cell>
        </row>
        <row r="26014">
          <cell r="A26014" t="str">
            <v>04.01.030</v>
          </cell>
          <cell r="B26014" t="str">
            <v>ALVENARIA DE BLOCOS DE CONCRETO E=9CM CLASSE C</v>
          </cell>
          <cell r="C26014" t="str">
            <v>M2</v>
          </cell>
          <cell r="D26014">
            <v>81.66</v>
          </cell>
          <cell r="E26014" t="str">
            <v>FDE - JUL/25</v>
          </cell>
        </row>
        <row r="26015">
          <cell r="A26015" t="str">
            <v>04.01.033</v>
          </cell>
          <cell r="B26015" t="str">
            <v>ALVENARIA DE BLOCO DE CONCRETO 14X19X39 CM CLASSE C</v>
          </cell>
          <cell r="C26015" t="str">
            <v>M2</v>
          </cell>
          <cell r="D26015">
            <v>97.9</v>
          </cell>
          <cell r="E26015" t="str">
            <v>FDE - JUL/25</v>
          </cell>
        </row>
        <row r="26016">
          <cell r="A26016" t="str">
            <v>04.01.034</v>
          </cell>
          <cell r="B26016" t="str">
            <v>ALVENARIA DE BLOCO DE CONCRETO 19X19X39 CM CLASSE C</v>
          </cell>
          <cell r="C26016" t="str">
            <v>M2</v>
          </cell>
          <cell r="D26016">
            <v>119.38</v>
          </cell>
          <cell r="E26016" t="str">
            <v>FDE - JUL/25</v>
          </cell>
        </row>
        <row r="26017">
          <cell r="A26017" t="str">
            <v>04.01.042</v>
          </cell>
          <cell r="B26017" t="str">
            <v>ALVENARIA DE BLOCO CERAMICO PORTANTE E=14CM</v>
          </cell>
          <cell r="C26017" t="str">
            <v>M2</v>
          </cell>
          <cell r="D26017">
            <v>83.38</v>
          </cell>
          <cell r="E26017" t="str">
            <v>FDE - JUL/25</v>
          </cell>
        </row>
        <row r="26018">
          <cell r="A26018" t="str">
            <v>04.01.043</v>
          </cell>
          <cell r="B26018" t="str">
            <v>ALVENARIA DE BLOCO CERAMICO PORTANTE E=19CM</v>
          </cell>
          <cell r="C26018" t="str">
            <v>M2</v>
          </cell>
          <cell r="D26018">
            <v>100.75</v>
          </cell>
          <cell r="E26018" t="str">
            <v>FDE - JUL/25</v>
          </cell>
        </row>
        <row r="26019">
          <cell r="A26019" t="str">
            <v>04.01.044</v>
          </cell>
          <cell r="B26019" t="str">
            <v>FORNECIMENTO E MONTAGEM DE PAREDES STEEL FRAME FECHAMENTO EXTERNO PLACA CIMENTICIA  E INTERNO PLACA DE GESSO ACARTONADO INCLUSIVE ISOLAMENTO LÃ DE ROCHA</v>
          </cell>
          <cell r="C26019" t="str">
            <v>M2</v>
          </cell>
          <cell r="D26019">
            <v>447.61</v>
          </cell>
          <cell r="E26019" t="str">
            <v>FDE - JUL/25</v>
          </cell>
        </row>
        <row r="26020">
          <cell r="A26020" t="str">
            <v>04.01.045</v>
          </cell>
          <cell r="B26020" t="str">
            <v>CONCRETO GROUT, PREPARADO NO LOCAL, LANÇADO E ADENSADO</v>
          </cell>
          <cell r="C26020" t="str">
            <v>M3</v>
          </cell>
          <cell r="D26020">
            <v>582.34</v>
          </cell>
          <cell r="E26020" t="str">
            <v>FDE - JUL/25</v>
          </cell>
        </row>
        <row r="26021">
          <cell r="A26021" t="str">
            <v>04.01.046</v>
          </cell>
          <cell r="B26021" t="str">
            <v>ARMADURA CA 50 PARA PAREDE AUTO-PORTANTE</v>
          </cell>
          <cell r="C26021" t="str">
            <v>KG</v>
          </cell>
          <cell r="D26021">
            <v>12.66</v>
          </cell>
          <cell r="E26021" t="str">
            <v>FDE - JUL/25</v>
          </cell>
        </row>
        <row r="26022">
          <cell r="A26022" t="str">
            <v>04.01.047</v>
          </cell>
          <cell r="B26022" t="str">
            <v>ARMADURA CA 60 PARA PAREDE AUTO-PORTANTE</v>
          </cell>
          <cell r="C26022" t="str">
            <v>KG</v>
          </cell>
          <cell r="D26022">
            <v>13.02</v>
          </cell>
          <cell r="E26022" t="str">
            <v>FDE - JUL/25</v>
          </cell>
        </row>
        <row r="26023">
          <cell r="A26023" t="str">
            <v>04.01.049</v>
          </cell>
          <cell r="B26023" t="str">
            <v>ALVENARIA AUTO-PORTANTE: BLOCO CONCRETO ESTRUTURAL DE 19X19X19CM CLASSE B</v>
          </cell>
          <cell r="C26023" t="str">
            <v>M2</v>
          </cell>
          <cell r="D26023">
            <v>179.59</v>
          </cell>
          <cell r="E26023" t="str">
            <v>FDE - JUL/25</v>
          </cell>
        </row>
        <row r="26024">
          <cell r="A26024" t="str">
            <v>04.01.050</v>
          </cell>
          <cell r="B26024" t="str">
            <v>ALVENARIA AUTO-PORTANTE: BLOCO CONCRETO ESTRUTURAL DE 14X19X39CM CLASSE B</v>
          </cell>
          <cell r="C26024" t="str">
            <v>M2</v>
          </cell>
          <cell r="D26024">
            <v>108</v>
          </cell>
          <cell r="E26024" t="str">
            <v>FDE - JUL/25</v>
          </cell>
        </row>
        <row r="26025">
          <cell r="A26025" t="str">
            <v>04.01.051</v>
          </cell>
          <cell r="B26025" t="str">
            <v>ALVENARIA AUTO-PORTANTE: BLOCO CONCRETO ESTRUTURAL DE 19X19X39CM CLASSE B</v>
          </cell>
          <cell r="C26025" t="str">
            <v>M2</v>
          </cell>
          <cell r="D26025">
            <v>133.04</v>
          </cell>
          <cell r="E26025" t="str">
            <v>FDE - JUL/25</v>
          </cell>
        </row>
        <row r="26026">
          <cell r="A26026" t="str">
            <v>04.01.058</v>
          </cell>
          <cell r="B26026" t="str">
            <v>VERGA/CINTA EM BLOCO DE CONCRETO CANALETA - 14 CM</v>
          </cell>
          <cell r="C26026" t="str">
            <v>M</v>
          </cell>
          <cell r="D26026">
            <v>45.59</v>
          </cell>
          <cell r="E26026" t="str">
            <v>FDE - JUL/25</v>
          </cell>
        </row>
        <row r="26027">
          <cell r="A26027" t="str">
            <v>04.01.059</v>
          </cell>
          <cell r="B26027" t="str">
            <v>VERGA/CINTA EM BLOCO DE CONCRETO CANALETA - 19 CM</v>
          </cell>
          <cell r="C26027" t="str">
            <v>M</v>
          </cell>
          <cell r="D26027">
            <v>50.39</v>
          </cell>
          <cell r="E26027" t="str">
            <v>FDE - JUL/25</v>
          </cell>
        </row>
        <row r="26028">
          <cell r="A26028" t="str">
            <v>04.01.063</v>
          </cell>
          <cell r="B26028" t="str">
            <v>ALVENARIA DE CONCRETO CELULAR - BLOCOS E=7,5CM</v>
          </cell>
          <cell r="C26028" t="str">
            <v>M2</v>
          </cell>
          <cell r="D26028">
            <v>120.43</v>
          </cell>
          <cell r="E26028" t="str">
            <v>FDE - JUL/25</v>
          </cell>
        </row>
        <row r="26029">
          <cell r="A26029" t="str">
            <v>04.01.064</v>
          </cell>
          <cell r="B26029" t="str">
            <v>ALVENARIA DE CONCRETO CELULAR - BLOCOS E=10CM</v>
          </cell>
          <cell r="C26029" t="str">
            <v>M2</v>
          </cell>
          <cell r="D26029">
            <v>157.97999999999999</v>
          </cell>
          <cell r="E26029" t="str">
            <v>FDE - JUL/25</v>
          </cell>
        </row>
        <row r="26030">
          <cell r="A26030" t="str">
            <v>04.01.065</v>
          </cell>
          <cell r="B26030" t="str">
            <v>ALVENARIA DE CONCRETO CELULAR BLOCOS E=15CM</v>
          </cell>
          <cell r="C26030" t="str">
            <v>M2</v>
          </cell>
          <cell r="D26030">
            <v>200.65</v>
          </cell>
          <cell r="E26030" t="str">
            <v>FDE - JUL/25</v>
          </cell>
        </row>
        <row r="26031">
          <cell r="A26031" t="str">
            <v>04.01.066</v>
          </cell>
          <cell r="B26031" t="str">
            <v>FORMA PILAR QUADRA DE ESPORTES  BLOCO DE CONCRETO 39x19x39CM 3 Mpa</v>
          </cell>
          <cell r="C26031" t="str">
            <v>M</v>
          </cell>
          <cell r="D26031">
            <v>108.91</v>
          </cell>
          <cell r="E26031" t="str">
            <v>FDE - JUL/25</v>
          </cell>
        </row>
        <row r="26032">
          <cell r="A26032" t="str">
            <v>04.01.070</v>
          </cell>
          <cell r="B26032" t="str">
            <v>ALVENARIA DE TIJOLO CERAMICO FURADO (BAIANO) ESP.NOM. 10 CM</v>
          </cell>
          <cell r="C26032" t="str">
            <v>M2</v>
          </cell>
          <cell r="D26032">
            <v>89.2</v>
          </cell>
          <cell r="E26032" t="str">
            <v>FDE - JUL/25</v>
          </cell>
        </row>
        <row r="26033">
          <cell r="A26033" t="str">
            <v>04.01.071</v>
          </cell>
          <cell r="B26033" t="str">
            <v>ALVENARIA DE TIJOLO CERAMICO FURADO (BAIANO) ESP.NOM. 12.5 CM</v>
          </cell>
          <cell r="C26033" t="str">
            <v>M2</v>
          </cell>
          <cell r="D26033">
            <v>100.84</v>
          </cell>
          <cell r="E26033" t="str">
            <v>FDE - JUL/25</v>
          </cell>
        </row>
        <row r="26034">
          <cell r="A26034" t="str">
            <v>04.01.072</v>
          </cell>
          <cell r="B26034" t="str">
            <v>ALVENARIA DE TIJOLO CERAMICO FURADO (BAIANO) ESP.NOM 15 CM</v>
          </cell>
          <cell r="C26034" t="str">
            <v>M2</v>
          </cell>
          <cell r="D26034">
            <v>81.28</v>
          </cell>
          <cell r="E26034" t="str">
            <v>FDE - JUL/25</v>
          </cell>
        </row>
        <row r="26035">
          <cell r="A26035" t="str">
            <v>04.01.073</v>
          </cell>
          <cell r="B26035" t="str">
            <v>ALVENARIA DE TIJOLO CERAMICO FURADO (BAIANO) ESP.NOM. 20 CM</v>
          </cell>
          <cell r="C26035" t="str">
            <v>M2</v>
          </cell>
          <cell r="D26035">
            <v>99.88</v>
          </cell>
          <cell r="E26035" t="str">
            <v>FDE - JUL/25</v>
          </cell>
        </row>
        <row r="26036">
          <cell r="A26036" t="str">
            <v>04.01.099</v>
          </cell>
          <cell r="B26036" t="str">
            <v>ALVENARIAS</v>
          </cell>
          <cell r="C26036" t="str">
            <v>MV</v>
          </cell>
          <cell r="D26036">
            <v>572.96</v>
          </cell>
          <cell r="E26036" t="str">
            <v>FDE - JUL/25</v>
          </cell>
        </row>
        <row r="26037">
          <cell r="A26037" t="str">
            <v>04.02.011</v>
          </cell>
          <cell r="B26037" t="str">
            <v>ELEMENTO VAZADO DE CONCRETO TIPO QUADRICULADO 25 FUROS  39X39X8CM NEOREX 19C</v>
          </cell>
          <cell r="C26037" t="str">
            <v>M2</v>
          </cell>
          <cell r="D26037">
            <v>192.76</v>
          </cell>
          <cell r="E26037" t="str">
            <v>FDE - JUL/25</v>
          </cell>
        </row>
        <row r="26038">
          <cell r="A26038" t="str">
            <v>04.02.014</v>
          </cell>
          <cell r="B26038" t="str">
            <v>ELEMENTO VAZADO DE CONCRETO TIPO QUADRICULADO 16 FUROS C/ALETAS INCLINADAS 39X39X10CM</v>
          </cell>
          <cell r="C26038" t="str">
            <v>M2</v>
          </cell>
          <cell r="D26038">
            <v>193.89</v>
          </cell>
          <cell r="E26038" t="str">
            <v>FDE - JUL/25</v>
          </cell>
        </row>
        <row r="26039">
          <cell r="A26039" t="str">
            <v>04.02.015</v>
          </cell>
          <cell r="B26039" t="str">
            <v>ELEMENTO VAZADO DE CONCRETO TIPO CAIXILHO 40X40X20CM</v>
          </cell>
          <cell r="C26039" t="str">
            <v>M2</v>
          </cell>
          <cell r="D26039">
            <v>712.19</v>
          </cell>
          <cell r="E26039" t="str">
            <v>FDE - JUL/25</v>
          </cell>
        </row>
        <row r="26040">
          <cell r="A26040" t="str">
            <v>04.02.018</v>
          </cell>
          <cell r="B26040" t="str">
            <v>ELEMENTO VAZADO DE BLOCO DE CONCRETO 19X19X39CM CLASSE C</v>
          </cell>
          <cell r="C26040" t="str">
            <v>M2</v>
          </cell>
          <cell r="D26040">
            <v>113.79</v>
          </cell>
          <cell r="E26040" t="str">
            <v>FDE - JUL/25</v>
          </cell>
        </row>
        <row r="26041">
          <cell r="A26041" t="str">
            <v>04.02.020</v>
          </cell>
          <cell r="B26041" t="str">
            <v>ELEMENTO VAZADO DE BLOCOS CERAMICOS DE VEDACAO</v>
          </cell>
          <cell r="C26041" t="str">
            <v>M2</v>
          </cell>
          <cell r="D26041">
            <v>168.52</v>
          </cell>
          <cell r="E26041" t="str">
            <v>FDE - JUL/25</v>
          </cell>
        </row>
        <row r="26042">
          <cell r="A26042" t="str">
            <v>04.02.062</v>
          </cell>
          <cell r="B26042" t="str">
            <v>ELEMENTO VAZADO CERAMICO 18X18X7CM</v>
          </cell>
          <cell r="C26042" t="str">
            <v>M2</v>
          </cell>
          <cell r="D26042">
            <v>508.36</v>
          </cell>
          <cell r="E26042" t="str">
            <v>FDE - JUL/25</v>
          </cell>
        </row>
        <row r="26043">
          <cell r="A26043" t="str">
            <v>04.02.099</v>
          </cell>
          <cell r="B26043" t="str">
            <v>ELEMENTOS VAZADOS</v>
          </cell>
          <cell r="C26043" t="str">
            <v>MV</v>
          </cell>
          <cell r="D26043">
            <v>572.96</v>
          </cell>
          <cell r="E26043" t="str">
            <v>FDE - JUL/25</v>
          </cell>
        </row>
        <row r="26044">
          <cell r="A26044" t="str">
            <v>04.03.001</v>
          </cell>
          <cell r="B26044" t="str">
            <v>DV-01 DIVISORIA DE GRANILITE - LATERAL ABERTA</v>
          </cell>
          <cell r="C26044" t="str">
            <v>M</v>
          </cell>
          <cell r="D26044">
            <v>732.6</v>
          </cell>
          <cell r="E26044" t="str">
            <v>FDE - JUL/25</v>
          </cell>
        </row>
        <row r="26045">
          <cell r="A26045" t="str">
            <v>04.03.002</v>
          </cell>
          <cell r="B26045" t="str">
            <v>DV-02 DIVISORIA DE GRANILITE - LATERAL FECHADA</v>
          </cell>
          <cell r="C26045" t="str">
            <v>M</v>
          </cell>
          <cell r="D26045">
            <v>732.6</v>
          </cell>
          <cell r="E26045" t="str">
            <v>FDE - JUL/25</v>
          </cell>
        </row>
        <row r="26046">
          <cell r="A26046" t="str">
            <v>04.03.003</v>
          </cell>
          <cell r="B26046" t="str">
            <v>DV-03 DIVISORIA DE GRANILITE - FRONTAL</v>
          </cell>
          <cell r="C26046" t="str">
            <v>M</v>
          </cell>
          <cell r="D26046">
            <v>1916.89</v>
          </cell>
          <cell r="E26046" t="str">
            <v>FDE - JUL/25</v>
          </cell>
        </row>
        <row r="26047">
          <cell r="A26047" t="str">
            <v>04.03.005</v>
          </cell>
          <cell r="B26047" t="str">
            <v>DV-06 DIVISORIA DE GRANILITE SANITARIO INFANTIL H=1,20M</v>
          </cell>
          <cell r="C26047" t="str">
            <v>M</v>
          </cell>
          <cell r="D26047">
            <v>507.82</v>
          </cell>
          <cell r="E26047" t="str">
            <v>FDE - JUL/25</v>
          </cell>
        </row>
        <row r="26048">
          <cell r="A26048" t="str">
            <v>04.03.008</v>
          </cell>
          <cell r="B26048" t="str">
            <v>DV-04 DIVISÓRIA DE GRANILITE - ANTEPARO</v>
          </cell>
          <cell r="C26048" t="str">
            <v>M</v>
          </cell>
          <cell r="D26048">
            <v>760.56</v>
          </cell>
          <cell r="E26048" t="str">
            <v>FDE - JUL/25</v>
          </cell>
        </row>
        <row r="26049">
          <cell r="A26049" t="str">
            <v>04.03.009</v>
          </cell>
          <cell r="B26049" t="str">
            <v>DV-07 DIVISÓRIA DE GRANILITE</v>
          </cell>
          <cell r="C26049" t="str">
            <v>M2</v>
          </cell>
          <cell r="D26049">
            <v>249.99</v>
          </cell>
          <cell r="E26049" t="str">
            <v>FDE - JUL/25</v>
          </cell>
        </row>
        <row r="26050">
          <cell r="A26050" t="str">
            <v>04.03.010</v>
          </cell>
          <cell r="B26050" t="str">
            <v>DIVISORIA DV-03 CR  SANITARIO / VESTIARIO FUNCIONARIOS USO EXCLUSIVO PADRÃO CRECHE</v>
          </cell>
          <cell r="C26050" t="str">
            <v>M</v>
          </cell>
          <cell r="D26050">
            <v>752.89</v>
          </cell>
          <cell r="E26050" t="str">
            <v>FDE - JUL/25</v>
          </cell>
        </row>
        <row r="26051">
          <cell r="A26051" t="str">
            <v>04.03.020</v>
          </cell>
          <cell r="B26051" t="str">
            <v>PLACAS DE CONCRETO - ESPESSURA 5 CM</v>
          </cell>
          <cell r="C26051" t="str">
            <v>M2</v>
          </cell>
          <cell r="D26051">
            <v>365.55</v>
          </cell>
          <cell r="E26051" t="str">
            <v>FDE - JUL/25</v>
          </cell>
        </row>
        <row r="26052">
          <cell r="A26052" t="str">
            <v>04.03.022</v>
          </cell>
          <cell r="B26052" t="str">
            <v>DIVISORIA CHAPA FIBRA MAD PRENS BP/PAINEL/VIDRO/VENTIL PERM E=35MM</v>
          </cell>
          <cell r="C26052" t="str">
            <v>M2</v>
          </cell>
          <cell r="D26052">
            <v>238.09</v>
          </cell>
          <cell r="E26052" t="str">
            <v>FDE - JUL/25</v>
          </cell>
        </row>
        <row r="26053">
          <cell r="A26053" t="str">
            <v>04.03.023</v>
          </cell>
          <cell r="B26053" t="str">
            <v>DIVISORIA CHAPA FIBRA MAD PRENS BP/PAINEL CEGO 1,20X2,11M E=35MM</v>
          </cell>
          <cell r="C26053" t="str">
            <v>M2</v>
          </cell>
          <cell r="D26053">
            <v>238</v>
          </cell>
          <cell r="E26053" t="str">
            <v>FDE - JUL/25</v>
          </cell>
        </row>
        <row r="26054">
          <cell r="A26054" t="str">
            <v>04.03.025</v>
          </cell>
          <cell r="B26054" t="str">
            <v>DIVISORIA CHAPA FIBRA MAD PRENS BP/PAINEL VENT PERM 1,20X2,11M E=35MM</v>
          </cell>
          <cell r="C26054" t="str">
            <v>M2</v>
          </cell>
          <cell r="D26054">
            <v>218.05</v>
          </cell>
          <cell r="E26054" t="str">
            <v>FDE - JUL/25</v>
          </cell>
        </row>
        <row r="26055">
          <cell r="A26055" t="str">
            <v>04.03.026</v>
          </cell>
          <cell r="B26055" t="str">
            <v>DV-05 DIVISORIA PARA SALA DE INFORMÁTICA</v>
          </cell>
          <cell r="C26055" t="str">
            <v>M2</v>
          </cell>
          <cell r="D26055">
            <v>188.53</v>
          </cell>
          <cell r="E26055" t="str">
            <v>FDE - JUL/25</v>
          </cell>
        </row>
        <row r="26056">
          <cell r="A26056" t="str">
            <v>04.03.028</v>
          </cell>
          <cell r="B26056" t="str">
            <v>DIVISORIA DE  PLACA DE GESSO ACARTONADO STANDARD 15MM ESPESSURA 100/70  COM LÃ MINERAL. FORNECIDA E INSTALADA</v>
          </cell>
          <cell r="C26056" t="str">
            <v>M2</v>
          </cell>
          <cell r="D26056">
            <v>251.9</v>
          </cell>
          <cell r="E26056" t="str">
            <v>FDE - JUL/25</v>
          </cell>
        </row>
        <row r="26057">
          <cell r="A26057" t="str">
            <v>04.03.029</v>
          </cell>
          <cell r="B26057" t="str">
            <v>DIVISORIA DE  PLACA DE GESSO ACARTONADO STANDARD 15MM ESPESSURA 120/90  COM LÃ MINERAL. FORNECIDA E INSTALADA</v>
          </cell>
          <cell r="C26057" t="str">
            <v>M2</v>
          </cell>
          <cell r="D26057">
            <v>180.28</v>
          </cell>
          <cell r="E26057" t="str">
            <v>FDE - JUL/25</v>
          </cell>
        </row>
        <row r="26058">
          <cell r="A26058" t="str">
            <v>04.03.099</v>
          </cell>
          <cell r="B26058" t="str">
            <v>PLACAS DIVISORIAS</v>
          </cell>
          <cell r="C26058" t="str">
            <v>MV</v>
          </cell>
          <cell r="D26058">
            <v>572.96</v>
          </cell>
          <cell r="E26058" t="str">
            <v>FDE - JUL/25</v>
          </cell>
        </row>
        <row r="26059">
          <cell r="A26059" t="str">
            <v>04.50.001</v>
          </cell>
          <cell r="B26059" t="str">
            <v>DEMOLIÇÃO DE ALVENARIAS EM GERAL E ELEMENTOS VAZADOS,INCL REVESTIMENTOS</v>
          </cell>
          <cell r="C26059" t="str">
            <v>M3</v>
          </cell>
          <cell r="D26059">
            <v>103.36</v>
          </cell>
          <cell r="E26059" t="str">
            <v>FDE - JUL/25</v>
          </cell>
        </row>
        <row r="26060">
          <cell r="A26060" t="str">
            <v>04.50.010</v>
          </cell>
          <cell r="B26060" t="str">
            <v>DEMOLIÇÃO DE DIVISÓRIAS DE MADEIRA INCLUINDO ENTARUGAMENTO</v>
          </cell>
          <cell r="C26060" t="str">
            <v>M2</v>
          </cell>
          <cell r="D26060">
            <v>6.7</v>
          </cell>
          <cell r="E26060" t="str">
            <v>FDE - JUL/25</v>
          </cell>
        </row>
        <row r="26061">
          <cell r="A26061" t="str">
            <v>04.50.011</v>
          </cell>
          <cell r="B26061" t="str">
            <v>DEMOLIÇÃO DE DIVISÓRIAS EM PLACAS PARA SANITÁRIOS</v>
          </cell>
          <cell r="C26061" t="str">
            <v>M2</v>
          </cell>
          <cell r="D26061">
            <v>6.7</v>
          </cell>
          <cell r="E26061" t="str">
            <v>FDE - JUL/25</v>
          </cell>
        </row>
        <row r="26062">
          <cell r="A26062" t="str">
            <v>04.50.012</v>
          </cell>
          <cell r="B26062" t="str">
            <v>DEMOLIÇÃO DE PLACAS DE FIBRO CIMENTO</v>
          </cell>
          <cell r="C26062" t="str">
            <v>M2</v>
          </cell>
          <cell r="D26062">
            <v>8.5399999999999991</v>
          </cell>
          <cell r="E26062" t="str">
            <v>FDE - JUL/25</v>
          </cell>
        </row>
        <row r="26063">
          <cell r="A26063" t="str">
            <v>04.50.099</v>
          </cell>
          <cell r="B26063" t="str">
            <v>DEMOLICOES</v>
          </cell>
          <cell r="C26063" t="str">
            <v>MV</v>
          </cell>
          <cell r="D26063">
            <v>572.96</v>
          </cell>
          <cell r="E26063" t="str">
            <v>FDE - JUL/25</v>
          </cell>
        </row>
        <row r="26064">
          <cell r="A26064" t="str">
            <v>04.60.010</v>
          </cell>
          <cell r="B26064" t="str">
            <v>RETIRADA DE DIVISÓRIAS EM CHAPAS DE MADEIRA, INCLUSIVE ENTARUGAMENTO</v>
          </cell>
          <cell r="C26064" t="str">
            <v>M2</v>
          </cell>
          <cell r="D26064">
            <v>17.09</v>
          </cell>
          <cell r="E26064" t="str">
            <v>FDE - JUL/25</v>
          </cell>
        </row>
        <row r="26065">
          <cell r="A26065" t="str">
            <v>04.60.011</v>
          </cell>
          <cell r="B26065" t="str">
            <v>RETIRADA DE DIVISÓRIAS EM CHAPA DE MADEIRA,EXCLUSIVE ENTARUGAMENTO</v>
          </cell>
          <cell r="C26065" t="str">
            <v>M2</v>
          </cell>
          <cell r="D26065">
            <v>5.69</v>
          </cell>
          <cell r="E26065" t="str">
            <v>FDE - JUL/25</v>
          </cell>
        </row>
        <row r="26066">
          <cell r="A26066" t="str">
            <v>04.60.012</v>
          </cell>
          <cell r="B26066" t="str">
            <v>RETIRADA DE PAINÉIS DIVISÓRIAS COM MONTANTES METÁLICAS</v>
          </cell>
          <cell r="C26066" t="str">
            <v>M2</v>
          </cell>
          <cell r="D26066">
            <v>7.52</v>
          </cell>
          <cell r="E26066" t="str">
            <v>FDE - JUL/25</v>
          </cell>
        </row>
        <row r="26067">
          <cell r="A26067" t="str">
            <v>04.60.099</v>
          </cell>
          <cell r="B26067" t="str">
            <v>RETIRADAS</v>
          </cell>
          <cell r="C26067" t="str">
            <v>MV</v>
          </cell>
          <cell r="D26067">
            <v>572.96</v>
          </cell>
          <cell r="E26067" t="str">
            <v>FDE - JUL/25</v>
          </cell>
        </row>
        <row r="26068">
          <cell r="A26068" t="str">
            <v>04.70.010</v>
          </cell>
          <cell r="B26068" t="str">
            <v>RECOLOCAÇÃO DE DIVISÓRIAS EM CHAPAS DE MADEIRA INCLUSIVE ENTARUGAMENTO</v>
          </cell>
          <cell r="C26068" t="str">
            <v>M2</v>
          </cell>
          <cell r="D26068">
            <v>63.66</v>
          </cell>
          <cell r="E26068" t="str">
            <v>FDE - JUL/25</v>
          </cell>
        </row>
        <row r="26069">
          <cell r="A26069" t="str">
            <v>04.70.011</v>
          </cell>
          <cell r="B26069" t="str">
            <v>RECOLOCAÇÃO DE DIVISÓRIAS EM CHAPAS DE MADEIRA EXCLUSIVE ENTARUGAMENTO</v>
          </cell>
          <cell r="C26069" t="str">
            <v>M2</v>
          </cell>
          <cell r="D26069">
            <v>20.51</v>
          </cell>
          <cell r="E26069" t="str">
            <v>FDE - JUL/25</v>
          </cell>
        </row>
        <row r="26070">
          <cell r="A26070" t="str">
            <v>04.70.012</v>
          </cell>
          <cell r="B26070" t="str">
            <v>RECOLOCAÇÃO DE PAINÉIS DIVISÓRIOS COM MONTANTES METÁLICAS</v>
          </cell>
          <cell r="C26070" t="str">
            <v>M2</v>
          </cell>
          <cell r="D26070">
            <v>50.76</v>
          </cell>
          <cell r="E26070" t="str">
            <v>FDE - JUL/25</v>
          </cell>
        </row>
        <row r="26071">
          <cell r="A26071" t="str">
            <v>04.70.099</v>
          </cell>
          <cell r="B26071" t="str">
            <v>RECOLOCACOES DE ALVENARIA E OUTROS ELEMENTOS DIVISORIOS</v>
          </cell>
          <cell r="C26071" t="str">
            <v>MV</v>
          </cell>
          <cell r="D26071">
            <v>572.96</v>
          </cell>
          <cell r="E26071" t="str">
            <v>FDE - JUL/25</v>
          </cell>
        </row>
        <row r="26072">
          <cell r="A26072" t="str">
            <v>04.80.002</v>
          </cell>
          <cell r="B26072" t="str">
            <v>ELEMENTO VAZADO REF NEO REX 16 19X19X10CM</v>
          </cell>
          <cell r="C26072" t="str">
            <v>M2</v>
          </cell>
          <cell r="D26072">
            <v>298.39999999999998</v>
          </cell>
          <cell r="E26072" t="str">
            <v>FDE - JUL/25</v>
          </cell>
        </row>
        <row r="26073">
          <cell r="A26073" t="str">
            <v>04.80.003</v>
          </cell>
          <cell r="B26073" t="str">
            <v>ELEMENTO VAZADO REF NEO REX 16DC 19X19X19CM</v>
          </cell>
          <cell r="C26073" t="str">
            <v>M2</v>
          </cell>
          <cell r="D26073">
            <v>664.98</v>
          </cell>
          <cell r="E26073" t="str">
            <v>FDE - JUL/25</v>
          </cell>
        </row>
        <row r="26074">
          <cell r="A26074" t="str">
            <v>04.80.004</v>
          </cell>
          <cell r="B26074" t="str">
            <v>ELEMENTO VAZADO REF NEO REX 90 39X39X7CM</v>
          </cell>
          <cell r="C26074" t="str">
            <v>M2</v>
          </cell>
          <cell r="D26074">
            <v>161.22999999999999</v>
          </cell>
          <cell r="E26074" t="str">
            <v>FDE - JUL/25</v>
          </cell>
        </row>
        <row r="26075">
          <cell r="A26075" t="str">
            <v>04.80.011</v>
          </cell>
          <cell r="B26075" t="str">
            <v>DIVISORIA CHAPA COMPENSADO E=4MM G1-C8  AMBAS FACES INCL ENTARUGAMENTO</v>
          </cell>
          <cell r="C26075" t="str">
            <v>M2</v>
          </cell>
          <cell r="D26075">
            <v>135.83000000000001</v>
          </cell>
          <cell r="E26075" t="str">
            <v>FDE - JUL/25</v>
          </cell>
        </row>
        <row r="26076">
          <cell r="A26076" t="str">
            <v>04.80.017</v>
          </cell>
          <cell r="B26076" t="str">
            <v>DIVISORIAS DE CHAPAS DIVILUX OU SIMILAR</v>
          </cell>
          <cell r="C26076" t="str">
            <v>M2</v>
          </cell>
          <cell r="D26076">
            <v>237.77</v>
          </cell>
          <cell r="E26076" t="str">
            <v>FDE - JUL/25</v>
          </cell>
        </row>
        <row r="26077">
          <cell r="A26077" t="str">
            <v>04.80.099</v>
          </cell>
          <cell r="B26077" t="str">
            <v>SERVICOS DE ALVENARIA E OUTROS ELEMENTOS DIVISORIOS - CONSERVACAO</v>
          </cell>
          <cell r="C26077" t="str">
            <v>MV</v>
          </cell>
          <cell r="D26077">
            <v>572.96</v>
          </cell>
          <cell r="E26077" t="str">
            <v>FDE - JUL/25</v>
          </cell>
        </row>
        <row r="26078">
          <cell r="A26078" t="str">
            <v>05.01.001</v>
          </cell>
          <cell r="B26078" t="str">
            <v>PM-67 PORTA DE MADEIRA MACHO/FEMEA P/ PINT. BAT. MET. L=82CM</v>
          </cell>
          <cell r="C26078" t="str">
            <v>UN</v>
          </cell>
          <cell r="D26078">
            <v>2523.6799999999998</v>
          </cell>
          <cell r="E26078" t="str">
            <v>FDE - JUL/25</v>
          </cell>
        </row>
        <row r="26079">
          <cell r="A26079" t="str">
            <v>05.01.002</v>
          </cell>
          <cell r="B26079" t="str">
            <v>PM-68 PORTA DE MADEIRA MACHO/FEMEA P/ PINT. BAT. MET. L=92CM</v>
          </cell>
          <cell r="C26079" t="str">
            <v>UN</v>
          </cell>
          <cell r="D26079">
            <v>2644.33</v>
          </cell>
          <cell r="E26079" t="str">
            <v>FDE - JUL/25</v>
          </cell>
        </row>
        <row r="26080">
          <cell r="A26080" t="str">
            <v>05.01.004</v>
          </cell>
          <cell r="B26080" t="str">
            <v>PM-04 PORTA DE MADEIRA SARRAFEADA P/ PINT. BAT. MADEIRA L=82CM</v>
          </cell>
          <cell r="C26080" t="str">
            <v>UN</v>
          </cell>
          <cell r="D26080">
            <v>1164.8599999999999</v>
          </cell>
          <cell r="E26080" t="str">
            <v>FDE - JUL/25</v>
          </cell>
        </row>
        <row r="26081">
          <cell r="A26081" t="str">
            <v>05.01.005</v>
          </cell>
          <cell r="B26081" t="str">
            <v>PM-05 PORTA DE MADEIRA SARRAFEADA P/ PINT. BAT. MADEIRA L=92CM</v>
          </cell>
          <cell r="C26081" t="str">
            <v>UN</v>
          </cell>
          <cell r="D26081">
            <v>1199.5899999999999</v>
          </cell>
          <cell r="E26081" t="str">
            <v>FDE - JUL/25</v>
          </cell>
        </row>
        <row r="26082">
          <cell r="A26082" t="str">
            <v>05.01.009</v>
          </cell>
          <cell r="B26082" t="str">
            <v>PM-19 PORTA DE MADEIRA MACHO/FEMEA P/ PINT. BAT. MADEIRA L=62CM</v>
          </cell>
          <cell r="C26082" t="str">
            <v>UN</v>
          </cell>
          <cell r="D26082">
            <v>1664.89</v>
          </cell>
          <cell r="E26082" t="str">
            <v>FDE - JUL/25</v>
          </cell>
        </row>
        <row r="26083">
          <cell r="A26083" t="str">
            <v>05.01.010</v>
          </cell>
          <cell r="B26083" t="str">
            <v>PM-20 PORTA DE MADEIRA MACHO/FEMEA P/ PINT. BAT. MADEIRA L=82CM</v>
          </cell>
          <cell r="C26083" t="str">
            <v>UN</v>
          </cell>
          <cell r="D26083">
            <v>1732.25</v>
          </cell>
          <cell r="E26083" t="str">
            <v>FDE - JUL/25</v>
          </cell>
        </row>
        <row r="26084">
          <cell r="A26084" t="str">
            <v>05.01.011</v>
          </cell>
          <cell r="B26084" t="str">
            <v>PM-21 PORTA DE MADEIRA MACHO/FEMEA P/ PINT. BAT. MADEIRA L=92CM</v>
          </cell>
          <cell r="C26084" t="str">
            <v>UN</v>
          </cell>
          <cell r="D26084">
            <v>1833.2</v>
          </cell>
          <cell r="E26084" t="str">
            <v>FDE - JUL/25</v>
          </cell>
        </row>
        <row r="26085">
          <cell r="A26085" t="str">
            <v>05.01.013</v>
          </cell>
          <cell r="B26085" t="str">
            <v>PM-23 PORTA DE MADEIRA MACHO/FEMEA P/ PINT. BAT. MADEIRA L=72CM</v>
          </cell>
          <cell r="C26085" t="str">
            <v>UN</v>
          </cell>
          <cell r="D26085">
            <v>1677.11</v>
          </cell>
          <cell r="E26085" t="str">
            <v>FDE - JUL/25</v>
          </cell>
        </row>
        <row r="26086">
          <cell r="A26086" t="str">
            <v>05.01.014</v>
          </cell>
          <cell r="B26086" t="str">
            <v>PM-24 PORTA DE MADEIRA SARRAFEADA P/ PINT. BAT. MADEIRA L=72CM</v>
          </cell>
          <cell r="C26086" t="str">
            <v>UN</v>
          </cell>
          <cell r="D26086">
            <v>1160.22</v>
          </cell>
          <cell r="E26086" t="str">
            <v>FDE - JUL/25</v>
          </cell>
        </row>
        <row r="26087">
          <cell r="A26087" t="str">
            <v>05.01.024</v>
          </cell>
          <cell r="B26087" t="str">
            <v>PM-34 PORTA DE MADEIRA MACHO/FEMEA P/ PINT. C/ BAND. BAT. MET. L=72CM</v>
          </cell>
          <cell r="C26087" t="str">
            <v>UN</v>
          </cell>
          <cell r="D26087">
            <v>2697.05</v>
          </cell>
          <cell r="E26087" t="str">
            <v>FDE - JUL/25</v>
          </cell>
        </row>
        <row r="26088">
          <cell r="A26088" t="str">
            <v>05.01.025</v>
          </cell>
          <cell r="B26088" t="str">
            <v>PM-35 PORTA DE MADEIRA MACHO/FEMEA P/ PINT. C/ BAND. BAT. MET. L=82CM</v>
          </cell>
          <cell r="C26088" t="str">
            <v>UN</v>
          </cell>
          <cell r="D26088">
            <v>2807.05</v>
          </cell>
          <cell r="E26088" t="str">
            <v>FDE - JUL/25</v>
          </cell>
        </row>
        <row r="26089">
          <cell r="A26089" t="str">
            <v>05.01.026</v>
          </cell>
          <cell r="B26089" t="str">
            <v>PM-36 PORTA DE MADEIRA MACHO/FEMEA P/ PINT. C/ BAND. BAT. MET. L=92CM</v>
          </cell>
          <cell r="C26089" t="str">
            <v>UN</v>
          </cell>
          <cell r="D26089">
            <v>2962.85</v>
          </cell>
          <cell r="E26089" t="str">
            <v>FDE - JUL/25</v>
          </cell>
        </row>
        <row r="26090">
          <cell r="A26090" t="str">
            <v>05.01.028</v>
          </cell>
          <cell r="B26090" t="str">
            <v>PORTAS PARA DIVISORIAS CHAPA FIBRA MAD PRENS BP COM FERRAGENS</v>
          </cell>
          <cell r="C26090" t="str">
            <v>UN</v>
          </cell>
          <cell r="D26090">
            <v>612.79999999999995</v>
          </cell>
          <cell r="E26090" t="str">
            <v>FDE - JUL/25</v>
          </cell>
        </row>
        <row r="26091">
          <cell r="A26091" t="str">
            <v>05.01.029</v>
          </cell>
          <cell r="B26091" t="str">
            <v>PM-74 PORTA SARRAFEADO MACIÇO P/BOXES L=62CM-COMPLETA</v>
          </cell>
          <cell r="C26091" t="str">
            <v>UN</v>
          </cell>
          <cell r="D26091">
            <v>736.38</v>
          </cell>
          <cell r="E26091" t="str">
            <v>FDE - JUL/25</v>
          </cell>
        </row>
        <row r="26092">
          <cell r="A26092" t="str">
            <v>05.01.032</v>
          </cell>
          <cell r="B26092" t="str">
            <v>PM-84 PORTA SARRAFEADO MACIÇO P/BOXES L=82CM-COMPLETA</v>
          </cell>
          <cell r="C26092" t="str">
            <v>UN</v>
          </cell>
          <cell r="D26092">
            <v>1414.72</v>
          </cell>
          <cell r="E26092" t="str">
            <v>FDE - JUL/25</v>
          </cell>
        </row>
        <row r="26093">
          <cell r="A26093" t="str">
            <v>05.01.036</v>
          </cell>
          <cell r="B26093" t="str">
            <v>PM-38 PORTA DE MADEIRA MACHO/FEMEA P/ PINT. C/ BAND. BAT. MAD. L=72CM</v>
          </cell>
          <cell r="C26093" t="str">
            <v>UN</v>
          </cell>
          <cell r="D26093">
            <v>1860.54</v>
          </cell>
          <cell r="E26093" t="str">
            <v>FDE - JUL/25</v>
          </cell>
        </row>
        <row r="26094">
          <cell r="A26094" t="str">
            <v>05.01.037</v>
          </cell>
          <cell r="B26094" t="str">
            <v>PM-39 PORTA DE MADEIRA MACHO/FEMEA P/ PINT. C/ BAND. BAT. MAD. L=82CM</v>
          </cell>
          <cell r="C26094" t="str">
            <v>UN</v>
          </cell>
          <cell r="D26094">
            <v>1941.85</v>
          </cell>
          <cell r="E26094" t="str">
            <v>FDE - JUL/25</v>
          </cell>
        </row>
        <row r="26095">
          <cell r="A26095" t="str">
            <v>05.01.044</v>
          </cell>
          <cell r="B26095" t="str">
            <v>PM-40 PORTA DE MADEIRA MACHO/FEMEA P/ PINT. C/ BAND. BAT. MAD. L=92CM</v>
          </cell>
          <cell r="C26095" t="str">
            <v>UN</v>
          </cell>
          <cell r="D26095">
            <v>2068.98</v>
          </cell>
          <cell r="E26095" t="str">
            <v>FDE - JUL/25</v>
          </cell>
        </row>
        <row r="26096">
          <cell r="A26096" t="str">
            <v>05.01.046</v>
          </cell>
          <cell r="B26096" t="str">
            <v>PM-70 PORTA DE MADEIRA SARRAFEADA P/ PINT. BAT. MET. L=72CM</v>
          </cell>
          <cell r="C26096" t="str">
            <v>UN</v>
          </cell>
          <cell r="D26096">
            <v>1931.96</v>
          </cell>
          <cell r="E26096" t="str">
            <v>FDE - JUL/25</v>
          </cell>
        </row>
        <row r="26097">
          <cell r="A26097" t="str">
            <v>05.01.047</v>
          </cell>
          <cell r="B26097" t="str">
            <v>PM-71 PORTA DE MADEIRA SARRAFEADA P/ PINT. BAT. MET. L=82CM</v>
          </cell>
          <cell r="C26097" t="str">
            <v>UN</v>
          </cell>
          <cell r="D26097">
            <v>1956.29</v>
          </cell>
          <cell r="E26097" t="str">
            <v>FDE - JUL/25</v>
          </cell>
        </row>
        <row r="26098">
          <cell r="A26098" t="str">
            <v>05.01.048</v>
          </cell>
          <cell r="B26098" t="str">
            <v>PM-72 PORTA DE MADEIRA SARRAFEADA P/ PINT. BAT. MET. L=92CM</v>
          </cell>
          <cell r="C26098" t="str">
            <v>UN</v>
          </cell>
          <cell r="D26098">
            <v>2010.7</v>
          </cell>
          <cell r="E26098" t="str">
            <v>FDE - JUL/25</v>
          </cell>
        </row>
        <row r="26099">
          <cell r="A26099" t="str">
            <v>05.01.050</v>
          </cell>
          <cell r="B26099" t="str">
            <v>PM-81 PORTA SARRAFEADO MACIÇO P/BOXE ACESSIVEL-COMPLETA</v>
          </cell>
          <cell r="C26099" t="str">
            <v>UN</v>
          </cell>
          <cell r="D26099">
            <v>1355.71</v>
          </cell>
          <cell r="E26099" t="str">
            <v>FDE - JUL/25</v>
          </cell>
        </row>
        <row r="26100">
          <cell r="A26100" t="str">
            <v>05.01.051</v>
          </cell>
          <cell r="B26100" t="str">
            <v>PM-75 PORTA SARRAFEADA MACICA SANIT. ACESSIVEL BAT. MET.</v>
          </cell>
          <cell r="C26100" t="str">
            <v>UN</v>
          </cell>
          <cell r="D26100">
            <v>2320.92</v>
          </cell>
          <cell r="E26100" t="str">
            <v>FDE - JUL/25</v>
          </cell>
        </row>
        <row r="26101">
          <cell r="A26101" t="str">
            <v>05.01.069</v>
          </cell>
          <cell r="B26101" t="str">
            <v>PM-82 PORTA DE CORRER ACESSIVEL SARRAF.MACIÇA P/PINTURA(L=111CM)</v>
          </cell>
          <cell r="C26101" t="str">
            <v>UN</v>
          </cell>
          <cell r="D26101">
            <v>3537.85</v>
          </cell>
          <cell r="E26101" t="str">
            <v>FDE - JUL/25</v>
          </cell>
        </row>
        <row r="26102">
          <cell r="A26102" t="str">
            <v>05.01.070</v>
          </cell>
          <cell r="B26102" t="str">
            <v>PM-83 PORTA DE CORRER ACESSIVEL SARRAFEADA MACIÇA G1-C1 P/PINTURA L=101CM</v>
          </cell>
          <cell r="C26102" t="str">
            <v>UN</v>
          </cell>
          <cell r="D26102">
            <v>3385.92</v>
          </cell>
          <cell r="E26102" t="str">
            <v>FDE - JUL/25</v>
          </cell>
        </row>
        <row r="26103">
          <cell r="A26103" t="str">
            <v>05.01.090</v>
          </cell>
          <cell r="B26103" t="str">
            <v>PM-58 PORTA DE MADEIRA SARRAFEADA P/ PINT. C/ BAND. BAT. MET. L=72CM INCLUSIVE REFORÇO DE FECHADURA</v>
          </cell>
          <cell r="C26103" t="str">
            <v>UN</v>
          </cell>
          <cell r="D26103">
            <v>2047.98</v>
          </cell>
          <cell r="E26103" t="str">
            <v>FDE - JUL/25</v>
          </cell>
        </row>
        <row r="26104">
          <cell r="A26104" t="str">
            <v>05.01.091</v>
          </cell>
          <cell r="B26104" t="str">
            <v>PM-59 PORTA DE MADEIRA SARRAFEADA P/ PINT. C/ BAND. BAT. MET. L=82CM INCLUSIVE REFORÇO DE FECHADURA</v>
          </cell>
          <cell r="C26104" t="str">
            <v>UN</v>
          </cell>
          <cell r="D26104">
            <v>2088.59</v>
          </cell>
          <cell r="E26104" t="str">
            <v>FDE - JUL/25</v>
          </cell>
        </row>
        <row r="26105">
          <cell r="A26105" t="str">
            <v>05.01.092</v>
          </cell>
          <cell r="B26105" t="str">
            <v>PM-60 PORTA DE MADEIRA SARRAFEADA P/ PINT. C/ BAND. BAT. MET. L=92CM INCLUSIVE REFORÇO DE FECHADURA</v>
          </cell>
          <cell r="C26105" t="str">
            <v>UN</v>
          </cell>
          <cell r="D26105">
            <v>2159.29</v>
          </cell>
          <cell r="E26105" t="str">
            <v>FDE - JUL/25</v>
          </cell>
        </row>
        <row r="26106">
          <cell r="A26106" t="str">
            <v>05.01.094</v>
          </cell>
          <cell r="B26106" t="str">
            <v>PM-62 PORTA DE MADEIRA SARRAFEADA P/ PINT. C/ BAND. BAT. MAD. L=72CM INCLUSIVE REFORÇO DE FECHADURA</v>
          </cell>
          <cell r="C26106" t="str">
            <v>UN</v>
          </cell>
          <cell r="D26106">
            <v>1211.47</v>
          </cell>
          <cell r="E26106" t="str">
            <v>FDE - JUL/25</v>
          </cell>
        </row>
        <row r="26107">
          <cell r="A26107" t="str">
            <v>05.01.095</v>
          </cell>
          <cell r="B26107" t="str">
            <v>PM-63 PORTA DE MADEIRA SARRAFEADA P/ PINT. C/ BAND. BAT. MAD. L=82CM INCLUSIVE REFORÇO DE FECHADURA</v>
          </cell>
          <cell r="C26107" t="str">
            <v>UN</v>
          </cell>
          <cell r="D26107">
            <v>1223.4000000000001</v>
          </cell>
          <cell r="E26107" t="str">
            <v>FDE - JUL/25</v>
          </cell>
        </row>
        <row r="26108">
          <cell r="A26108" t="str">
            <v>05.01.096</v>
          </cell>
          <cell r="B26108" t="str">
            <v>PM-64 PORTA DE MADEIRA SARRAFEADA P/ PINT. C/ BAND. BAT. MAD. L=92CM INCLUSIVE REFORÇO DE FECHADURA</v>
          </cell>
          <cell r="C26108" t="str">
            <v>UN</v>
          </cell>
          <cell r="D26108">
            <v>1265.4100000000001</v>
          </cell>
          <cell r="E26108" t="str">
            <v>FDE - JUL/25</v>
          </cell>
        </row>
        <row r="26109">
          <cell r="A26109" t="str">
            <v>05.01.098</v>
          </cell>
          <cell r="B26109" t="str">
            <v>PM-66 PORTA DE MADEIRA MACHO/FEMEA P/ PINT. BAT. MET. L=72CM</v>
          </cell>
          <cell r="C26109" t="str">
            <v>UN</v>
          </cell>
          <cell r="D26109">
            <v>2448.85</v>
          </cell>
          <cell r="E26109" t="str">
            <v>FDE - JUL/25</v>
          </cell>
        </row>
        <row r="26110">
          <cell r="A26110" t="str">
            <v>05.01.099</v>
          </cell>
          <cell r="B26110" t="str">
            <v>ELEMENTOS DE MADEIRA COM ACESSORIO</v>
          </cell>
          <cell r="C26110" t="str">
            <v>MV</v>
          </cell>
          <cell r="D26110">
            <v>572.96</v>
          </cell>
          <cell r="E26110" t="str">
            <v>FDE - JUL/25</v>
          </cell>
        </row>
        <row r="26111">
          <cell r="A26111" t="str">
            <v>05.01.100</v>
          </cell>
          <cell r="B26111" t="str">
            <v>PM-69 PORTA DE MADEIRA MACHO/FEMEA P/ PINT. BAT. MET. L=124CM</v>
          </cell>
          <cell r="C26111" t="str">
            <v>UN</v>
          </cell>
          <cell r="D26111">
            <v>4040.34</v>
          </cell>
          <cell r="E26111" t="str">
            <v>FDE - JUL/25</v>
          </cell>
        </row>
        <row r="26112">
          <cell r="A26112" t="str">
            <v>05.01.101</v>
          </cell>
          <cell r="B26112" t="str">
            <v>PM-08 PORTA DE MADEIRA SARRAFEADA P/ PINT. BAT. MADEIRA L=124CM INCLUSIVE REFORÇO FECHADURA</v>
          </cell>
          <cell r="C26112" t="str">
            <v>UN</v>
          </cell>
          <cell r="D26112">
            <v>1836.51</v>
          </cell>
          <cell r="E26112" t="str">
            <v>FDE - JUL/25</v>
          </cell>
        </row>
        <row r="26113">
          <cell r="A26113" t="str">
            <v>05.01.102</v>
          </cell>
          <cell r="B26113" t="str">
            <v>PM-22 PORTA DE MADEIRA MACHO/FEMEA P/ PINT. BAT. MADEIRA L=124CM</v>
          </cell>
          <cell r="C26113" t="str">
            <v>UN</v>
          </cell>
          <cell r="D26113">
            <v>3290.23</v>
          </cell>
          <cell r="E26113" t="str">
            <v>FDE - JUL/25</v>
          </cell>
        </row>
        <row r="26114">
          <cell r="A26114" t="str">
            <v>05.01.103</v>
          </cell>
          <cell r="B26114" t="str">
            <v>PM-37 PORTA DE MADEIRA MACHO/FEMEA P/ PINT. C/ BAND. BAT. MET. L=124CM</v>
          </cell>
          <cell r="C26114" t="str">
            <v>UN</v>
          </cell>
          <cell r="D26114">
            <v>4466.3999999999996</v>
          </cell>
          <cell r="E26114" t="str">
            <v>FDE - JUL/25</v>
          </cell>
        </row>
        <row r="26115">
          <cell r="A26115" t="str">
            <v>05.01.104</v>
          </cell>
          <cell r="B26115" t="str">
            <v>PM-41 PORTA DE MADEIRA MACHO/FEMEA P/ PINT. C/ BAND. BAT. MAD. L=124CM</v>
          </cell>
          <cell r="C26115" t="str">
            <v>UN</v>
          </cell>
          <cell r="D26115">
            <v>3604.74</v>
          </cell>
          <cell r="E26115" t="str">
            <v>FDE - JUL/25</v>
          </cell>
        </row>
        <row r="26116">
          <cell r="A26116" t="str">
            <v>05.01.105</v>
          </cell>
          <cell r="B26116" t="str">
            <v>PM-73 PORTA DE MADEIRA SARRAFEADA P/ PINT. BAT. MET. L=124CM INCLUSIVE REFORÇO FECHADURA</v>
          </cell>
          <cell r="C26116" t="str">
            <v>UN</v>
          </cell>
          <cell r="D26116">
            <v>2586.63</v>
          </cell>
          <cell r="E26116" t="str">
            <v>FDE - JUL/25</v>
          </cell>
        </row>
        <row r="26117">
          <cell r="A26117" t="str">
            <v>05.01.106</v>
          </cell>
          <cell r="B26117" t="str">
            <v>PM-61 PORTA DE MADEIRA SARRAFEADA P/ PINT. C/ BAND. BAT. MET. L=124CM INCLUSIVE REFORÇO DE FECHADURA</v>
          </cell>
          <cell r="C26117" t="str">
            <v>UN</v>
          </cell>
          <cell r="D26117">
            <v>2786.08</v>
          </cell>
          <cell r="E26117" t="str">
            <v>FDE - JUL/25</v>
          </cell>
        </row>
        <row r="26118">
          <cell r="A26118" t="str">
            <v>05.01.107</v>
          </cell>
          <cell r="B26118" t="str">
            <v>PM-65 PORTA DE MADEIRA SARRAFEADA P/ PINT. C/ BAND. BAT. MAD. L=124CM INCLUSIVE REFORÇO DE FECHADURA</v>
          </cell>
          <cell r="C26118" t="str">
            <v>UN</v>
          </cell>
          <cell r="D26118">
            <v>1924.42</v>
          </cell>
          <cell r="E26118" t="str">
            <v>FDE - JUL/25</v>
          </cell>
        </row>
        <row r="26119">
          <cell r="A26119" t="str">
            <v>05.01.108</v>
          </cell>
          <cell r="B26119" t="str">
            <v>PM-76 PORTA SARRAFEADA MACICA SANIT. ACESSIVEL BAT. MAD.</v>
          </cell>
          <cell r="C26119" t="str">
            <v>UN</v>
          </cell>
          <cell r="D26119">
            <v>1507.67</v>
          </cell>
          <cell r="E26119" t="str">
            <v>FDE - JUL/25</v>
          </cell>
        </row>
        <row r="26120">
          <cell r="A26120" t="str">
            <v>05.01.109</v>
          </cell>
          <cell r="B26120" t="str">
            <v>PM-79 PORTA SARRAFEADA MACICA PARA HALL DO ELEVADOR BAT. MET</v>
          </cell>
          <cell r="C26120" t="str">
            <v>UN</v>
          </cell>
          <cell r="D26120">
            <v>2320.92</v>
          </cell>
          <cell r="E26120" t="str">
            <v>FDE - JUL/25</v>
          </cell>
        </row>
        <row r="26121">
          <cell r="A26121" t="str">
            <v>05.01.110</v>
          </cell>
          <cell r="B26121" t="str">
            <v>PM-80 PORTA SARRAFEADA MACICA  PARA HALL DO ELEVADOR BAT. MAD.</v>
          </cell>
          <cell r="C26121" t="str">
            <v>UN</v>
          </cell>
          <cell r="D26121">
            <v>1507.67</v>
          </cell>
          <cell r="E26121" t="str">
            <v>FDE - JUL/25</v>
          </cell>
        </row>
        <row r="26122">
          <cell r="A26122" t="str">
            <v>05.01.111</v>
          </cell>
          <cell r="B26122" t="str">
            <v>PM-85 PORTA DE CORRER ACESSIVEL SARRAFEADA MACIÇA G1-C1 P/PINTURA L=121CM</v>
          </cell>
          <cell r="C26122" t="str">
            <v>UN</v>
          </cell>
          <cell r="D26122">
            <v>3614.05</v>
          </cell>
          <cell r="E26122" t="str">
            <v>FDE - JUL/25</v>
          </cell>
        </row>
        <row r="26123">
          <cell r="A26123" t="str">
            <v>05.02.099</v>
          </cell>
          <cell r="B26123" t="str">
            <v>ELEMENTOS DE MADEIRA COM ACESSORIO</v>
          </cell>
          <cell r="C26123" t="str">
            <v>MV</v>
          </cell>
          <cell r="D26123">
            <v>572.96</v>
          </cell>
          <cell r="E26123" t="str">
            <v>FDE - JUL/25</v>
          </cell>
        </row>
        <row r="26124">
          <cell r="A26124" t="str">
            <v>05.03.099</v>
          </cell>
          <cell r="B26124" t="str">
            <v>FERRAGENS</v>
          </cell>
          <cell r="C26124" t="str">
            <v>MV</v>
          </cell>
          <cell r="D26124">
            <v>572.96</v>
          </cell>
          <cell r="E26124" t="str">
            <v>FDE - JUL/25</v>
          </cell>
        </row>
        <row r="26125">
          <cell r="A26125" t="str">
            <v>05.04.099</v>
          </cell>
          <cell r="B26125" t="str">
            <v>QUADRO NEGRO / QUADROS DE AVISO</v>
          </cell>
          <cell r="C26125" t="str">
            <v>MV</v>
          </cell>
          <cell r="D26125">
            <v>572.96</v>
          </cell>
          <cell r="E26125" t="str">
            <v>FDE - JUL/25</v>
          </cell>
        </row>
        <row r="26126">
          <cell r="A26126" t="str">
            <v>05.05.037</v>
          </cell>
          <cell r="B26126" t="str">
            <v>BS-08 BANCADA PARA FRALDÁRIO</v>
          </cell>
          <cell r="C26126" t="str">
            <v>M</v>
          </cell>
          <cell r="D26126">
            <v>1150.67</v>
          </cell>
          <cell r="E26126" t="str">
            <v>FDE - JUL/25</v>
          </cell>
        </row>
        <row r="26127">
          <cell r="A26127" t="str">
            <v>05.05.040</v>
          </cell>
          <cell r="B26127" t="str">
            <v>BS-05 BANCADA PARA COZINHA - GRANITO POLIDO 20MM</v>
          </cell>
          <cell r="C26127" t="str">
            <v>M</v>
          </cell>
          <cell r="D26127">
            <v>509.7</v>
          </cell>
          <cell r="E26127" t="str">
            <v>FDE - JUL/25</v>
          </cell>
        </row>
        <row r="26128">
          <cell r="A26128" t="str">
            <v>05.05.049</v>
          </cell>
          <cell r="B26128" t="str">
            <v>BE-04 BANCADA LAVATORIO/EDUCAÇAO INFANTIL</v>
          </cell>
          <cell r="C26128" t="str">
            <v>UN</v>
          </cell>
          <cell r="D26128">
            <v>1781.46</v>
          </cell>
          <cell r="E26128" t="str">
            <v>FDE - JUL/25</v>
          </cell>
        </row>
        <row r="26129">
          <cell r="A26129" t="str">
            <v>05.05.050</v>
          </cell>
          <cell r="B26129" t="str">
            <v>BE-05 BANCADA EDUCAÇÃO INFANTIL</v>
          </cell>
          <cell r="C26129" t="str">
            <v>M</v>
          </cell>
          <cell r="D26129">
            <v>749.43</v>
          </cell>
          <cell r="E26129" t="str">
            <v>FDE - JUL/25</v>
          </cell>
        </row>
        <row r="26130">
          <cell r="A26130" t="str">
            <v>05.05.053</v>
          </cell>
          <cell r="B26130" t="str">
            <v>BE-08 BANCADA ALUNOS / QUIMICA E BIOLOGIA (150CM)</v>
          </cell>
          <cell r="C26130" t="str">
            <v>UN</v>
          </cell>
          <cell r="D26130">
            <v>1921.22</v>
          </cell>
          <cell r="E26130" t="str">
            <v>FDE - JUL/25</v>
          </cell>
        </row>
        <row r="26131">
          <cell r="A26131" t="str">
            <v>05.05.054</v>
          </cell>
          <cell r="B26131" t="str">
            <v>BE-09 BANCADA ALUNOS / QUIMICA E BIOLOGIA (195CM)</v>
          </cell>
          <cell r="C26131" t="str">
            <v>UN</v>
          </cell>
          <cell r="D26131">
            <v>2213.84</v>
          </cell>
          <cell r="E26131" t="str">
            <v>FDE - JUL/25</v>
          </cell>
        </row>
        <row r="26132">
          <cell r="A26132" t="str">
            <v>05.05.055</v>
          </cell>
          <cell r="B26132" t="str">
            <v>BE-10 BANCADA ALUNOS / MATEMATICA E FISICA (280CM)</v>
          </cell>
          <cell r="C26132" t="str">
            <v>UN</v>
          </cell>
          <cell r="D26132">
            <v>3450.74</v>
          </cell>
          <cell r="E26132" t="str">
            <v>FDE - JUL/25</v>
          </cell>
        </row>
        <row r="26133">
          <cell r="A26133" t="str">
            <v>05.05.057</v>
          </cell>
          <cell r="B26133" t="str">
            <v>BE-11 BANCADA ALUNOS / QUIMICA E BIOLOGIA (120CM)</v>
          </cell>
          <cell r="C26133" t="str">
            <v>UN</v>
          </cell>
          <cell r="D26133">
            <v>1633.44</v>
          </cell>
          <cell r="E26133" t="str">
            <v>FDE - JUL/25</v>
          </cell>
        </row>
        <row r="26134">
          <cell r="A26134" t="str">
            <v>05.05.058</v>
          </cell>
          <cell r="B26134" t="str">
            <v>BE-12 BANCADA ALUNOS / QUIMICA E BIOLOGIA (165CM)</v>
          </cell>
          <cell r="C26134" t="str">
            <v>UN</v>
          </cell>
          <cell r="D26134">
            <v>1926.26</v>
          </cell>
          <cell r="E26134" t="str">
            <v>FDE - JUL/25</v>
          </cell>
        </row>
        <row r="26135">
          <cell r="A26135" t="str">
            <v>05.05.059</v>
          </cell>
          <cell r="B26135" t="str">
            <v>BE-13 BANCADA ALUNOS / MATEMATICA E FISICA (225CM)</v>
          </cell>
          <cell r="C26135" t="str">
            <v>UN</v>
          </cell>
          <cell r="D26135">
            <v>2912.68</v>
          </cell>
          <cell r="E26135" t="str">
            <v>FDE - JUL/25</v>
          </cell>
        </row>
        <row r="26136">
          <cell r="A26136" t="str">
            <v>05.05.060</v>
          </cell>
          <cell r="B26136" t="str">
            <v>BE-14 BANCADA APOIO PARA CAPELA</v>
          </cell>
          <cell r="C26136" t="str">
            <v>UN</v>
          </cell>
          <cell r="D26136">
            <v>1089.1600000000001</v>
          </cell>
          <cell r="E26136" t="str">
            <v>FDE - JUL/25</v>
          </cell>
        </row>
        <row r="26137">
          <cell r="A26137" t="str">
            <v>05.05.061</v>
          </cell>
          <cell r="B26137" t="str">
            <v>BE-15 BANCADA LABORATORIO COM PRATELEIRA</v>
          </cell>
          <cell r="C26137" t="str">
            <v>M</v>
          </cell>
          <cell r="D26137">
            <v>1708.53</v>
          </cell>
          <cell r="E26137" t="str">
            <v>FDE - JUL/25</v>
          </cell>
        </row>
        <row r="26138">
          <cell r="A26138" t="str">
            <v>05.05.062</v>
          </cell>
          <cell r="B26138" t="str">
            <v>BE-16 BANCADA LABORATORIO 2 CUBAS 50X40X25CM (L=180CM)</v>
          </cell>
          <cell r="C26138" t="str">
            <v>UN</v>
          </cell>
          <cell r="D26138">
            <v>4616.43</v>
          </cell>
          <cell r="E26138" t="str">
            <v>FDE - JUL/25</v>
          </cell>
        </row>
        <row r="26139">
          <cell r="A26139" t="str">
            <v>05.05.063</v>
          </cell>
          <cell r="B26139" t="str">
            <v>BE-17 BANCADA LABORATORIO 1 CUBA 50X40X25CM (L=120CM)</v>
          </cell>
          <cell r="C26139" t="str">
            <v>UN</v>
          </cell>
          <cell r="D26139">
            <v>2664.28</v>
          </cell>
          <cell r="E26139" t="str">
            <v>FDE - JUL/25</v>
          </cell>
        </row>
        <row r="26140">
          <cell r="A26140" t="str">
            <v>05.05.064</v>
          </cell>
          <cell r="B26140" t="str">
            <v>PR-08 PRATELEIRA DE GRANITO</v>
          </cell>
          <cell r="C26140" t="str">
            <v>M</v>
          </cell>
          <cell r="D26140">
            <v>246.55</v>
          </cell>
          <cell r="E26140" t="str">
            <v>FDE - JUL/25</v>
          </cell>
        </row>
        <row r="26141">
          <cell r="A26141" t="str">
            <v>05.05.067</v>
          </cell>
          <cell r="B26141" t="str">
            <v>PR-03 PRATELEIRA DE GRANILITE - L=30CM</v>
          </cell>
          <cell r="C26141" t="str">
            <v>M</v>
          </cell>
          <cell r="D26141">
            <v>1244.8499999999999</v>
          </cell>
          <cell r="E26141" t="str">
            <v>FDE - JUL/25</v>
          </cell>
        </row>
        <row r="26142">
          <cell r="A26142" t="str">
            <v>05.05.068</v>
          </cell>
          <cell r="B26142" t="str">
            <v>BE-18 BANCADA LABORATORIO 1 CUBA 60X50X30CM (L=180CM)</v>
          </cell>
          <cell r="C26142" t="str">
            <v>UN</v>
          </cell>
          <cell r="D26142">
            <v>3828.43</v>
          </cell>
          <cell r="E26142" t="str">
            <v>FDE - JUL/25</v>
          </cell>
        </row>
        <row r="26143">
          <cell r="A26143" t="str">
            <v>05.05.069</v>
          </cell>
          <cell r="B26143" t="str">
            <v>BE-19 BANCADA LABORATORIO SIMPLES</v>
          </cell>
          <cell r="C26143" t="str">
            <v>M</v>
          </cell>
          <cell r="D26143">
            <v>825.04</v>
          </cell>
          <cell r="E26143" t="str">
            <v>FDE - JUL/25</v>
          </cell>
        </row>
        <row r="26144">
          <cell r="A26144" t="str">
            <v>05.05.075</v>
          </cell>
          <cell r="B26144" t="str">
            <v>PR-09 PRATELEIRA EM GRANILITE - L=55CM</v>
          </cell>
          <cell r="C26144" t="str">
            <v>M</v>
          </cell>
          <cell r="D26144">
            <v>1460.95</v>
          </cell>
          <cell r="E26144" t="str">
            <v>FDE - JUL/25</v>
          </cell>
        </row>
        <row r="26145">
          <cell r="A26145" t="str">
            <v>05.05.078</v>
          </cell>
          <cell r="B26145" t="str">
            <v>GS-03 GUICHE DE SECRETARIA/JANELA DE 2 FOLHAS</v>
          </cell>
          <cell r="C26145" t="str">
            <v>UN</v>
          </cell>
          <cell r="D26145">
            <v>3937.53</v>
          </cell>
          <cell r="E26145" t="str">
            <v>FDE - JUL/25</v>
          </cell>
        </row>
        <row r="26146">
          <cell r="A26146" t="str">
            <v>05.05.079</v>
          </cell>
          <cell r="B26146" t="str">
            <v>PR-10 PRATELEIRA EM GRANILITE L=70CM</v>
          </cell>
          <cell r="C26146" t="str">
            <v>M</v>
          </cell>
          <cell r="D26146">
            <v>1995.42</v>
          </cell>
          <cell r="E26146" t="str">
            <v>FDE - JUL/25</v>
          </cell>
        </row>
        <row r="26147">
          <cell r="A26147" t="str">
            <v>05.05.080</v>
          </cell>
          <cell r="B26147" t="str">
            <v>ET-05 ESTRADO DE POLIPROPILENO</v>
          </cell>
          <cell r="C26147" t="str">
            <v>M</v>
          </cell>
          <cell r="D26147">
            <v>80.38</v>
          </cell>
          <cell r="E26147" t="str">
            <v>FDE - JUL/25</v>
          </cell>
        </row>
        <row r="26148">
          <cell r="A26148" t="str">
            <v>05.05.085</v>
          </cell>
          <cell r="B26148" t="str">
            <v>BA-12 BALCÃO DE ATENDIMENTO DE GRANITO (210X60CM)</v>
          </cell>
          <cell r="C26148" t="str">
            <v>UN</v>
          </cell>
          <cell r="D26148">
            <v>7823.74</v>
          </cell>
          <cell r="E26148" t="str">
            <v>FDE - JUL/25</v>
          </cell>
        </row>
        <row r="26149">
          <cell r="A26149" t="str">
            <v>05.05.086</v>
          </cell>
          <cell r="B26149" t="str">
            <v>BA-13 BALCAO ATENDIMENTO - GRANITO</v>
          </cell>
          <cell r="C26149" t="str">
            <v>UN</v>
          </cell>
          <cell r="D26149">
            <v>5572.59</v>
          </cell>
          <cell r="E26149" t="str">
            <v>FDE - JUL/25</v>
          </cell>
        </row>
        <row r="26150">
          <cell r="A26150" t="str">
            <v>05.05.087</v>
          </cell>
          <cell r="B26150" t="str">
            <v>GS-04 GUICHE DE SECRETARIA/JANELA DE CORRER</v>
          </cell>
          <cell r="C26150" t="str">
            <v>UN</v>
          </cell>
          <cell r="D26150">
            <v>4977.33</v>
          </cell>
          <cell r="E26150" t="str">
            <v>FDE - JUL/25</v>
          </cell>
        </row>
        <row r="26151">
          <cell r="A26151" t="str">
            <v>05.05.089</v>
          </cell>
          <cell r="B26151" t="str">
            <v>BA-10 BALCÃO DE DISTRIB.DE GRANITO (L=350CM)</v>
          </cell>
          <cell r="C26151" t="str">
            <v>UN</v>
          </cell>
          <cell r="D26151">
            <v>8477.9</v>
          </cell>
          <cell r="E26151" t="str">
            <v>FDE - JUL/25</v>
          </cell>
        </row>
        <row r="26152">
          <cell r="A26152" t="str">
            <v>05.05.090</v>
          </cell>
          <cell r="B26152" t="str">
            <v>BA-11 BALCÃO DE DEVOLUÇÃO DE GRANITO (L=70CM)</v>
          </cell>
          <cell r="C26152" t="str">
            <v>UN</v>
          </cell>
          <cell r="D26152">
            <v>2824.65</v>
          </cell>
          <cell r="E26152" t="str">
            <v>FDE - JUL/25</v>
          </cell>
        </row>
        <row r="26153">
          <cell r="A26153" t="str">
            <v>05.05.096</v>
          </cell>
          <cell r="B26153" t="str">
            <v>CC-06 CUBA INOX 460X300X170MM - MISTURADOR DE PAREDE</v>
          </cell>
          <cell r="C26153" t="str">
            <v>UN</v>
          </cell>
          <cell r="D26153">
            <v>2512.41</v>
          </cell>
          <cell r="E26153" t="str">
            <v>FDE - JUL/25</v>
          </cell>
        </row>
        <row r="26154">
          <cell r="A26154" t="str">
            <v>05.05.099</v>
          </cell>
          <cell r="B26154" t="str">
            <v>COMPONENTES</v>
          </cell>
          <cell r="C26154" t="str">
            <v>MV</v>
          </cell>
          <cell r="D26154">
            <v>572.96</v>
          </cell>
          <cell r="E26154" t="str">
            <v>FDE - JUL/25</v>
          </cell>
        </row>
        <row r="26155">
          <cell r="A26155" t="str">
            <v>05.05.101</v>
          </cell>
          <cell r="B26155" t="str">
            <v>CC-01 CUBA INOX (60X50X30CM) INCLUSIVE VÁLVULA AMERICANA-GRANITO</v>
          </cell>
          <cell r="C26155" t="str">
            <v>UN</v>
          </cell>
          <cell r="D26155">
            <v>3261.14</v>
          </cell>
          <cell r="E26155" t="str">
            <v>FDE - JUL/25</v>
          </cell>
        </row>
        <row r="26156">
          <cell r="A26156" t="str">
            <v>05.05.103</v>
          </cell>
          <cell r="B26156" t="str">
            <v>CC-03 CUBA INOX (50X40X25CM) TORNEIRA DE PAREDE INCL.VÁLVULA AMERICANA-GRANITO</v>
          </cell>
          <cell r="C26156" t="str">
            <v>UN</v>
          </cell>
          <cell r="D26156">
            <v>2832.25</v>
          </cell>
          <cell r="E26156" t="str">
            <v>FDE - JUL/25</v>
          </cell>
        </row>
        <row r="26157">
          <cell r="A26157" t="str">
            <v>05.05.104</v>
          </cell>
          <cell r="B26157" t="str">
            <v>CC-04 CUBA DUPLA INOX (102X40X25CM) INCLUSIVE VÁLVULA AMERICANA-GRANITO</v>
          </cell>
          <cell r="C26157" t="str">
            <v>UN</v>
          </cell>
          <cell r="D26157">
            <v>5347.15</v>
          </cell>
          <cell r="E26157" t="str">
            <v>FDE - JUL/25</v>
          </cell>
        </row>
        <row r="26158">
          <cell r="A26158" t="str">
            <v>05.05.105</v>
          </cell>
          <cell r="B26158" t="str">
            <v>CC-05 CUBA INOX (50X40X25CM) TORNEIRA DE MESA INCL.VÁLVULA AMERICANA-GRANITO</v>
          </cell>
          <cell r="C26158" t="str">
            <v>UN</v>
          </cell>
          <cell r="D26158">
            <v>3251.21</v>
          </cell>
          <cell r="E26158" t="str">
            <v>FDE - JUL/25</v>
          </cell>
        </row>
        <row r="26159">
          <cell r="A26159" t="str">
            <v>05.05.106</v>
          </cell>
          <cell r="B26159" t="str">
            <v>CC-07 CUBA INOX (60X50X30CM) TORNEIRA DE PAREDE COM MISTURADOR INCLUSIVE VÁLVULA AMERICANA-GRANITO</v>
          </cell>
          <cell r="C26159" t="str">
            <v>UN</v>
          </cell>
          <cell r="D26159">
            <v>3669.51</v>
          </cell>
          <cell r="E26159" t="str">
            <v>FDE - JUL/25</v>
          </cell>
        </row>
        <row r="26160">
          <cell r="A26160" t="str">
            <v>05.05.108</v>
          </cell>
          <cell r="B26160" t="str">
            <v>PRATELEIRA DE GRANILITE POLIDO ESPESSURA 40MM COR CINZA APLICADA NA BIBLIOTECA          USO EXCLUSIVO PADRAO CRECHE</v>
          </cell>
          <cell r="C26160" t="str">
            <v>M2</v>
          </cell>
          <cell r="D26160">
            <v>535.72</v>
          </cell>
          <cell r="E26160" t="str">
            <v>FDE - JUL/25</v>
          </cell>
        </row>
        <row r="26161">
          <cell r="A26161" t="str">
            <v>05.06.061</v>
          </cell>
          <cell r="B26161" t="str">
            <v>RP-02 REFORCO DE FECHADURAS PARA PORTAS (RP-02)</v>
          </cell>
          <cell r="C26161" t="str">
            <v>UN</v>
          </cell>
          <cell r="D26161">
            <v>95.76</v>
          </cell>
          <cell r="E26161" t="str">
            <v>FDE - JUL/25</v>
          </cell>
        </row>
        <row r="26162">
          <cell r="A26162" t="str">
            <v>05.06.099</v>
          </cell>
          <cell r="B26162" t="str">
            <v>COMPONENTES</v>
          </cell>
          <cell r="C26162" t="str">
            <v>MV</v>
          </cell>
          <cell r="D26162">
            <v>572.96</v>
          </cell>
          <cell r="E26162" t="str">
            <v>FDE - JUL/25</v>
          </cell>
        </row>
        <row r="26163">
          <cell r="A26163" t="str">
            <v>05.50.015</v>
          </cell>
          <cell r="B26163" t="str">
            <v>DEMOLIÇÃO DE QUADRO NEGRO TIPO GREEMBOARD INCLUINDO ENTARUGAMENTO</v>
          </cell>
          <cell r="C26163" t="str">
            <v>M2</v>
          </cell>
          <cell r="D26163">
            <v>6.7</v>
          </cell>
          <cell r="E26163" t="str">
            <v>FDE - JUL/25</v>
          </cell>
        </row>
        <row r="26164">
          <cell r="A26164" t="str">
            <v>05.50.099</v>
          </cell>
          <cell r="B26164" t="str">
            <v>DEMOLICOES</v>
          </cell>
          <cell r="C26164" t="str">
            <v>MV</v>
          </cell>
          <cell r="D26164">
            <v>572.96</v>
          </cell>
          <cell r="E26164" t="str">
            <v>FDE - JUL/25</v>
          </cell>
        </row>
        <row r="26165">
          <cell r="A26165" t="str">
            <v>05.60.001</v>
          </cell>
          <cell r="B26165" t="str">
            <v>RETIRADA DE FOLHAS DE PORTAS OU JANELAS</v>
          </cell>
          <cell r="C26165" t="str">
            <v>UN</v>
          </cell>
          <cell r="D26165">
            <v>14.24</v>
          </cell>
          <cell r="E26165" t="str">
            <v>FDE - JUL/25</v>
          </cell>
        </row>
        <row r="26166">
          <cell r="A26166" t="str">
            <v>05.60.005</v>
          </cell>
          <cell r="B26166" t="str">
            <v>RETIRADA DE BATENTES DE ESQUADRIAS DE MADEIRA</v>
          </cell>
          <cell r="C26166" t="str">
            <v>UN</v>
          </cell>
          <cell r="D26166">
            <v>59.29</v>
          </cell>
          <cell r="E26166" t="str">
            <v>FDE - JUL/25</v>
          </cell>
        </row>
        <row r="26167">
          <cell r="A26167" t="str">
            <v>05.60.010</v>
          </cell>
          <cell r="B26167" t="str">
            <v>RETIRADA DE GUARNIÇÃO OU MOLDURAS</v>
          </cell>
          <cell r="C26167" t="str">
            <v>M</v>
          </cell>
          <cell r="D26167">
            <v>1.99</v>
          </cell>
          <cell r="E26167" t="str">
            <v>FDE - JUL/25</v>
          </cell>
        </row>
        <row r="26168">
          <cell r="A26168" t="str">
            <v>05.60.017</v>
          </cell>
          <cell r="B26168" t="str">
            <v>RETIRADA DE PORTA GIZ, INCLUSIVE SUPORTES</v>
          </cell>
          <cell r="C26168" t="str">
            <v>M</v>
          </cell>
          <cell r="D26168">
            <v>11.39</v>
          </cell>
          <cell r="E26168" t="str">
            <v>FDE - JUL/25</v>
          </cell>
        </row>
        <row r="26169">
          <cell r="A26169" t="str">
            <v>05.60.050</v>
          </cell>
          <cell r="B26169" t="str">
            <v>RETIRADA DE FECHADURAS DE EMBUTIR</v>
          </cell>
          <cell r="C26169" t="str">
            <v>UN</v>
          </cell>
          <cell r="D26169">
            <v>14.24</v>
          </cell>
          <cell r="E26169" t="str">
            <v>FDE - JUL/25</v>
          </cell>
        </row>
        <row r="26170">
          <cell r="A26170" t="str">
            <v>05.60.055</v>
          </cell>
          <cell r="B26170" t="str">
            <v>RETIRADA DE CREMONA FECHO DE ALAVANCA DE EMBUTIR,TARJETAS E FECHAD SOBREPOR</v>
          </cell>
          <cell r="C26170" t="str">
            <v>UN</v>
          </cell>
          <cell r="D26170">
            <v>5.69</v>
          </cell>
          <cell r="E26170" t="str">
            <v>FDE - JUL/25</v>
          </cell>
        </row>
        <row r="26171">
          <cell r="A26171" t="str">
            <v>05.60.060</v>
          </cell>
          <cell r="B26171" t="str">
            <v>RETIRADA DE DOBRADIÇAS</v>
          </cell>
          <cell r="C26171" t="str">
            <v>UN</v>
          </cell>
          <cell r="D26171">
            <v>5.69</v>
          </cell>
          <cell r="E26171" t="str">
            <v>FDE - JUL/25</v>
          </cell>
        </row>
        <row r="26172">
          <cell r="A26172" t="str">
            <v>05.60.099</v>
          </cell>
          <cell r="B26172" t="str">
            <v>RETIRADAS</v>
          </cell>
          <cell r="C26172" t="str">
            <v>MV</v>
          </cell>
          <cell r="D26172">
            <v>572.96</v>
          </cell>
          <cell r="E26172" t="str">
            <v>FDE - JUL/25</v>
          </cell>
        </row>
        <row r="26173">
          <cell r="A26173" t="str">
            <v>05.70.001</v>
          </cell>
          <cell r="B26173" t="str">
            <v>RECOLOCAÇÃO DE FOLHAS DE PORTA OU JANELA</v>
          </cell>
          <cell r="C26173" t="str">
            <v>UN</v>
          </cell>
          <cell r="D26173">
            <v>112.81</v>
          </cell>
          <cell r="E26173" t="str">
            <v>FDE - JUL/25</v>
          </cell>
        </row>
        <row r="26174">
          <cell r="A26174" t="str">
            <v>05.70.005</v>
          </cell>
          <cell r="B26174" t="str">
            <v>RECOLOCAÇÃO DE BATENTES DE ESQUADRIAS DE MADEIRA</v>
          </cell>
          <cell r="C26174" t="str">
            <v>UN</v>
          </cell>
          <cell r="D26174">
            <v>66.37</v>
          </cell>
          <cell r="E26174" t="str">
            <v>FDE - JUL/25</v>
          </cell>
        </row>
        <row r="26175">
          <cell r="A26175" t="str">
            <v>05.70.010</v>
          </cell>
          <cell r="B26175" t="str">
            <v>RECOLOCAÇÃO DE GUARNIÇÃO OU MOLDURAS</v>
          </cell>
          <cell r="C26175" t="str">
            <v>M</v>
          </cell>
          <cell r="D26175">
            <v>2.56</v>
          </cell>
          <cell r="E26175" t="str">
            <v>FDE - JUL/25</v>
          </cell>
        </row>
        <row r="26176">
          <cell r="A26176" t="str">
            <v>05.70.013</v>
          </cell>
          <cell r="B26176" t="str">
            <v>RECOLOCAÇÃO DE PORTA-GIZ, INCLUINDO SUPORTES</v>
          </cell>
          <cell r="C26176" t="str">
            <v>M</v>
          </cell>
          <cell r="D26176">
            <v>27.6</v>
          </cell>
          <cell r="E26176" t="str">
            <v>FDE - JUL/25</v>
          </cell>
        </row>
        <row r="26177">
          <cell r="A26177" t="str">
            <v>05.70.015</v>
          </cell>
          <cell r="B26177" t="str">
            <v>RECOLOCAÇÃO DE FECHADURAS DE EMBUTIR</v>
          </cell>
          <cell r="C26177" t="str">
            <v>UN</v>
          </cell>
          <cell r="D26177">
            <v>81.540000000000006</v>
          </cell>
          <cell r="E26177" t="str">
            <v>FDE - JUL/25</v>
          </cell>
        </row>
        <row r="26178">
          <cell r="A26178" t="str">
            <v>05.70.016</v>
          </cell>
          <cell r="B26178" t="str">
            <v>RECOLOCAÇÃO DE CREMONA,FECHOS DE ALAVANCA EMBUTIR,TARJETAS E FECHADURAS SOBREPOR</v>
          </cell>
          <cell r="C26178" t="str">
            <v>UN</v>
          </cell>
          <cell r="D26178">
            <v>66.150000000000006</v>
          </cell>
          <cell r="E26178" t="str">
            <v>FDE - JUL/25</v>
          </cell>
        </row>
        <row r="26179">
          <cell r="A26179" t="str">
            <v>05.70.017</v>
          </cell>
          <cell r="B26179" t="str">
            <v>RECOLOCAÇÃO DE DOBRADICAS</v>
          </cell>
          <cell r="C26179" t="str">
            <v>UN</v>
          </cell>
          <cell r="D26179">
            <v>8.7200000000000006</v>
          </cell>
          <cell r="E26179" t="str">
            <v>FDE - JUL/25</v>
          </cell>
        </row>
        <row r="26180">
          <cell r="A26180" t="str">
            <v>05.70.099</v>
          </cell>
          <cell r="B26180" t="str">
            <v>RECOLOCACAO DE ELEM DE MADEIRA/COMPONENTES</v>
          </cell>
          <cell r="C26180" t="str">
            <v>MV</v>
          </cell>
          <cell r="D26180">
            <v>572.96</v>
          </cell>
          <cell r="E26180" t="str">
            <v>FDE - JUL/25</v>
          </cell>
        </row>
        <row r="26181">
          <cell r="A26181" t="str">
            <v>05.80.001</v>
          </cell>
          <cell r="B26181" t="str">
            <v>PORTA MADEIRA COMPENS LISA P/ PINTURA</v>
          </cell>
          <cell r="C26181" t="str">
            <v>M2</v>
          </cell>
          <cell r="D26181">
            <v>195.61</v>
          </cell>
          <cell r="E26181" t="str">
            <v>FDE - JUL/25</v>
          </cell>
        </row>
        <row r="26182">
          <cell r="A26182" t="str">
            <v>05.80.002</v>
          </cell>
          <cell r="B26182" t="str">
            <v>PORTA MADEIRA COMPENS LISA COM VISOR</v>
          </cell>
          <cell r="C26182" t="str">
            <v>M2</v>
          </cell>
          <cell r="D26182">
            <v>620.04999999999995</v>
          </cell>
          <cell r="E26182" t="str">
            <v>FDE - JUL/25</v>
          </cell>
        </row>
        <row r="26183">
          <cell r="A26183" t="str">
            <v>05.80.003</v>
          </cell>
          <cell r="B26183" t="str">
            <v>PORTA MADEIRA ALMOFADADA</v>
          </cell>
          <cell r="C26183" t="str">
            <v>M2</v>
          </cell>
          <cell r="D26183">
            <v>583.63</v>
          </cell>
          <cell r="E26183" t="str">
            <v>FDE - JUL/25</v>
          </cell>
        </row>
        <row r="26184">
          <cell r="A26184" t="str">
            <v>05.80.004</v>
          </cell>
          <cell r="B26184" t="str">
            <v>PORTA MADEIRA MACHO-FEMEA</v>
          </cell>
          <cell r="C26184" t="str">
            <v>M2</v>
          </cell>
          <cell r="D26184">
            <v>585.79999999999995</v>
          </cell>
          <cell r="E26184" t="str">
            <v>FDE - JUL/25</v>
          </cell>
        </row>
        <row r="26185">
          <cell r="A26185" t="str">
            <v>05.80.005</v>
          </cell>
          <cell r="B26185" t="str">
            <v>PORTA TIPO VENEZIANA</v>
          </cell>
          <cell r="C26185" t="str">
            <v>M2</v>
          </cell>
          <cell r="D26185">
            <v>786.46</v>
          </cell>
          <cell r="E26185" t="str">
            <v>FDE - JUL/25</v>
          </cell>
        </row>
        <row r="26186">
          <cell r="A26186" t="str">
            <v>05.80.006</v>
          </cell>
          <cell r="B26186" t="str">
            <v>FOLHA DE PORTA LISA DE 22 MM PARA ARMARIOS</v>
          </cell>
          <cell r="C26186" t="str">
            <v>M2</v>
          </cell>
          <cell r="D26186">
            <v>832.45</v>
          </cell>
          <cell r="E26186" t="str">
            <v>FDE - JUL/25</v>
          </cell>
        </row>
        <row r="26187">
          <cell r="A26187" t="str">
            <v>05.80.015</v>
          </cell>
          <cell r="B26187" t="str">
            <v>BANDEIRA P/ PORTA MADEIRA COMPENS LISA P/ PINTURA</v>
          </cell>
          <cell r="C26187" t="str">
            <v>M2</v>
          </cell>
          <cell r="D26187">
            <v>176.08</v>
          </cell>
          <cell r="E26187" t="str">
            <v>FDE - JUL/25</v>
          </cell>
        </row>
        <row r="26188">
          <cell r="A26188" t="str">
            <v>05.80.020</v>
          </cell>
          <cell r="B26188" t="str">
            <v>BATENTE DE MADEIRA PARA PORTAS DE 1 FL SEM BANDEIRA</v>
          </cell>
          <cell r="C26188" t="str">
            <v>CJ</v>
          </cell>
          <cell r="D26188">
            <v>259.18</v>
          </cell>
          <cell r="E26188" t="str">
            <v>FDE - JUL/25</v>
          </cell>
        </row>
        <row r="26189">
          <cell r="A26189" t="str">
            <v>05.80.021</v>
          </cell>
          <cell r="B26189" t="str">
            <v>BATENTE DE MADEIRA PARA PORTAS DE 1 FOLHA COM BANDEIRA</v>
          </cell>
          <cell r="C26189" t="str">
            <v>CJ</v>
          </cell>
          <cell r="D26189">
            <v>259.92</v>
          </cell>
          <cell r="E26189" t="str">
            <v>FDE - JUL/25</v>
          </cell>
        </row>
        <row r="26190">
          <cell r="A26190" t="str">
            <v>05.80.022</v>
          </cell>
          <cell r="B26190" t="str">
            <v>BATENTE DE MADEIRA PARA PORTA DE 2 FLS SEM BANDEIRA</v>
          </cell>
          <cell r="C26190" t="str">
            <v>CJ</v>
          </cell>
          <cell r="D26190">
            <v>426.85</v>
          </cell>
          <cell r="E26190" t="str">
            <v>FDE - JUL/25</v>
          </cell>
        </row>
        <row r="26191">
          <cell r="A26191" t="str">
            <v>05.80.023</v>
          </cell>
          <cell r="B26191" t="str">
            <v>BATENTE DE MADEIRA PARA PORTAS DE 2 FLS COM BANDEIRA</v>
          </cell>
          <cell r="C26191" t="str">
            <v>CJ</v>
          </cell>
          <cell r="D26191">
            <v>427.81</v>
          </cell>
          <cell r="E26191" t="str">
            <v>FDE - JUL/25</v>
          </cell>
        </row>
        <row r="26192">
          <cell r="A26192" t="str">
            <v>05.80.030</v>
          </cell>
          <cell r="B26192" t="str">
            <v>BATENTE METALICO - PERFIL CHAPA 14 (1,9MM) ZINCADA</v>
          </cell>
          <cell r="C26192" t="str">
            <v>M</v>
          </cell>
          <cell r="D26192">
            <v>211.73</v>
          </cell>
          <cell r="E26192" t="str">
            <v>FDE - JUL/25</v>
          </cell>
        </row>
        <row r="26193">
          <cell r="A26193" t="str">
            <v>05.80.035</v>
          </cell>
          <cell r="B26193" t="str">
            <v>GUARNICAO DE 5 CM PARA PORTA DE 1 FOLHA</v>
          </cell>
          <cell r="C26193" t="str">
            <v>CJ</v>
          </cell>
          <cell r="D26193">
            <v>31.74</v>
          </cell>
          <cell r="E26193" t="str">
            <v>FDE - JUL/25</v>
          </cell>
        </row>
        <row r="26194">
          <cell r="A26194" t="str">
            <v>05.80.036</v>
          </cell>
          <cell r="B26194" t="str">
            <v>GUARNICAO DE 5 CM PARA PORTA DE 2 FOLHAS</v>
          </cell>
          <cell r="C26194" t="str">
            <v>CJ</v>
          </cell>
          <cell r="D26194">
            <v>45.59</v>
          </cell>
          <cell r="E26194" t="str">
            <v>FDE - JUL/25</v>
          </cell>
        </row>
        <row r="26195">
          <cell r="A26195" t="str">
            <v>05.80.037</v>
          </cell>
          <cell r="B26195" t="str">
            <v>GUARNICAO MADEIRA DE 5,0CM</v>
          </cell>
          <cell r="C26195" t="str">
            <v>M</v>
          </cell>
          <cell r="D26195">
            <v>11.79</v>
          </cell>
          <cell r="E26195" t="str">
            <v>FDE - JUL/25</v>
          </cell>
        </row>
        <row r="26196">
          <cell r="A26196" t="str">
            <v>05.80.038</v>
          </cell>
          <cell r="B26196" t="str">
            <v>GUARNICAO MADEIRA DE 7,0CM</v>
          </cell>
          <cell r="C26196" t="str">
            <v>M</v>
          </cell>
          <cell r="D26196">
            <v>14.34</v>
          </cell>
          <cell r="E26196" t="str">
            <v>FDE - JUL/25</v>
          </cell>
        </row>
        <row r="26197">
          <cell r="A26197" t="str">
            <v>05.80.039</v>
          </cell>
          <cell r="B26197" t="str">
            <v>GUARNICAO MADEIRA DE 10,0CM</v>
          </cell>
          <cell r="C26197" t="str">
            <v>M</v>
          </cell>
          <cell r="D26197">
            <v>20.95</v>
          </cell>
          <cell r="E26197" t="str">
            <v>FDE - JUL/25</v>
          </cell>
        </row>
        <row r="26198">
          <cell r="A26198" t="str">
            <v>05.80.040</v>
          </cell>
          <cell r="B26198" t="str">
            <v>GUARNICAO MADEIRA DE 15,0CM</v>
          </cell>
          <cell r="C26198" t="str">
            <v>M</v>
          </cell>
          <cell r="D26198">
            <v>21.29</v>
          </cell>
          <cell r="E26198" t="str">
            <v>FDE - JUL/25</v>
          </cell>
        </row>
        <row r="26199">
          <cell r="A26199" t="str">
            <v>05.80.041</v>
          </cell>
          <cell r="B26199" t="str">
            <v>PORTA GIZ, INCLUSIVE SUPORTES</v>
          </cell>
          <cell r="C26199" t="str">
            <v>M</v>
          </cell>
          <cell r="D26199">
            <v>284.58999999999997</v>
          </cell>
          <cell r="E26199" t="str">
            <v>FDE - JUL/25</v>
          </cell>
        </row>
        <row r="26200">
          <cell r="A26200" t="str">
            <v>05.80.042</v>
          </cell>
          <cell r="B26200" t="str">
            <v>LOUSA QUADRICULADA L=4.61M MOD. LG-01</v>
          </cell>
          <cell r="C26200" t="str">
            <v>UN</v>
          </cell>
          <cell r="D26200">
            <v>2808.48</v>
          </cell>
          <cell r="E26200" t="str">
            <v>FDE - JUL/25</v>
          </cell>
        </row>
        <row r="26201">
          <cell r="A26201" t="str">
            <v>05.80.043</v>
          </cell>
          <cell r="B26201" t="str">
            <v>CHAPA GREENBOARD DE 1,3 MM DE ESPESSURA</v>
          </cell>
          <cell r="C26201" t="str">
            <v>M2</v>
          </cell>
          <cell r="D26201">
            <v>222.67</v>
          </cell>
          <cell r="E26201" t="str">
            <v>FDE - JUL/25</v>
          </cell>
        </row>
        <row r="26202">
          <cell r="A26202" t="str">
            <v>05.80.044</v>
          </cell>
          <cell r="B26202" t="str">
            <v>LOUSA QUADRICULADA L=2.55M MOD. LG-02</v>
          </cell>
          <cell r="C26202" t="str">
            <v>UN</v>
          </cell>
          <cell r="D26202">
            <v>1499.6</v>
          </cell>
          <cell r="E26202" t="str">
            <v>FDE - JUL/25</v>
          </cell>
        </row>
        <row r="26203">
          <cell r="A26203" t="str">
            <v>05.80.050</v>
          </cell>
          <cell r="B26203" t="str">
            <v>LOUSA EM ARGAMASSA L=461M MOD LG-03</v>
          </cell>
          <cell r="C26203" t="str">
            <v>UN</v>
          </cell>
          <cell r="D26203">
            <v>2101.54</v>
          </cell>
          <cell r="E26203" t="str">
            <v>FDE - JUL/25</v>
          </cell>
        </row>
        <row r="26204">
          <cell r="A26204" t="str">
            <v>05.80.051</v>
          </cell>
          <cell r="B26204" t="str">
            <v>QUADRO NEGRO EM MASSA - COMPLETO</v>
          </cell>
          <cell r="C26204" t="str">
            <v>M2</v>
          </cell>
          <cell r="D26204">
            <v>369.89</v>
          </cell>
          <cell r="E26204" t="str">
            <v>FDE - JUL/25</v>
          </cell>
        </row>
        <row r="26205">
          <cell r="A26205" t="str">
            <v>05.80.070</v>
          </cell>
          <cell r="B26205" t="str">
            <v>FECHADURA COMPLETA, CILINDRICA DE EMBUTIR</v>
          </cell>
          <cell r="C26205" t="str">
            <v>JG</v>
          </cell>
          <cell r="D26205">
            <v>336.72</v>
          </cell>
          <cell r="E26205" t="str">
            <v>FDE - JUL/25</v>
          </cell>
        </row>
        <row r="26206">
          <cell r="A26206" t="str">
            <v>05.80.071</v>
          </cell>
          <cell r="B26206" t="str">
            <v>FECHADURA COMPLETA, TIPO GORGE DE EMBUTIR</v>
          </cell>
          <cell r="C26206" t="str">
            <v>JG</v>
          </cell>
          <cell r="D26206">
            <v>185.98</v>
          </cell>
          <cell r="E26206" t="str">
            <v>FDE - JUL/25</v>
          </cell>
        </row>
        <row r="26207">
          <cell r="A26207" t="str">
            <v>05.80.072</v>
          </cell>
          <cell r="B26207" t="str">
            <v>FECHADURA COMPL TIPO TARGETA DE SOBREPOR C/VISOR "LIVRE-OCUPADO"</v>
          </cell>
          <cell r="C26207" t="str">
            <v>JG</v>
          </cell>
          <cell r="D26207">
            <v>150.22</v>
          </cell>
          <cell r="E26207" t="str">
            <v>FDE - JUL/25</v>
          </cell>
        </row>
        <row r="26208">
          <cell r="A26208" t="str">
            <v>05.80.073</v>
          </cell>
          <cell r="B26208" t="str">
            <v>FECHADURA DE SOBREPOR CILINDRICA PARA PORTOES</v>
          </cell>
          <cell r="C26208" t="str">
            <v>UN</v>
          </cell>
          <cell r="D26208">
            <v>147.29</v>
          </cell>
          <cell r="E26208" t="str">
            <v>FDE - JUL/25</v>
          </cell>
        </row>
        <row r="26209">
          <cell r="A26209" t="str">
            <v>05.80.080</v>
          </cell>
          <cell r="B26209" t="str">
            <v>DOBRADICA DE 3 1/2" X 3" CROMADO, COM EIXO E BOLA DE LATAO</v>
          </cell>
          <cell r="C26209" t="str">
            <v>UN</v>
          </cell>
          <cell r="D26209">
            <v>49.37</v>
          </cell>
          <cell r="E26209" t="str">
            <v>FDE - JUL/25</v>
          </cell>
        </row>
        <row r="26210">
          <cell r="A26210" t="str">
            <v>05.80.081</v>
          </cell>
          <cell r="B26210" t="str">
            <v>DOBRADICA DE 3 1/2" X 3" EM ACO LAMINADO</v>
          </cell>
          <cell r="C26210" t="str">
            <v>UN</v>
          </cell>
          <cell r="D26210">
            <v>25.11</v>
          </cell>
          <cell r="E26210" t="str">
            <v>FDE - JUL/25</v>
          </cell>
        </row>
        <row r="26211">
          <cell r="A26211" t="str">
            <v>05.80.082</v>
          </cell>
          <cell r="B26211" t="str">
            <v>DOBRADICA FERRO CROMADO COM PINO E BOLAS DE FERRO 3" X 2 1/2"</v>
          </cell>
          <cell r="C26211" t="str">
            <v>UN</v>
          </cell>
          <cell r="D26211">
            <v>38.54</v>
          </cell>
          <cell r="E26211" t="str">
            <v>FDE - JUL/25</v>
          </cell>
        </row>
        <row r="26212">
          <cell r="A26212" t="str">
            <v>05.80.083</v>
          </cell>
          <cell r="B26212" t="str">
            <v>DOBRADICA DE 3" X 2 1/2" EM ACO LAMINADO</v>
          </cell>
          <cell r="C26212" t="str">
            <v>UN</v>
          </cell>
          <cell r="D26212">
            <v>38.54</v>
          </cell>
          <cell r="E26212" t="str">
            <v>FDE - JUL/25</v>
          </cell>
        </row>
        <row r="26213">
          <cell r="A26213" t="str">
            <v>05.80.085</v>
          </cell>
          <cell r="B26213" t="str">
            <v>FECHADURA TETRA COMPLETA ESPELHO REDONDO CROMADO</v>
          </cell>
          <cell r="C26213" t="str">
            <v>UN</v>
          </cell>
          <cell r="D26213">
            <v>143.56</v>
          </cell>
          <cell r="E26213" t="str">
            <v>FDE - JUL/25</v>
          </cell>
        </row>
        <row r="26214">
          <cell r="A26214" t="str">
            <v>05.80.086</v>
          </cell>
          <cell r="B26214" t="str">
            <v>CREMONA COMPLETO</v>
          </cell>
          <cell r="C26214" t="str">
            <v>JG</v>
          </cell>
          <cell r="D26214">
            <v>476.25</v>
          </cell>
          <cell r="E26214" t="str">
            <v>FDE - JUL/25</v>
          </cell>
        </row>
        <row r="26215">
          <cell r="A26215" t="str">
            <v>05.80.087</v>
          </cell>
          <cell r="B26215" t="str">
            <v>VARETA PARA CREMONA</v>
          </cell>
          <cell r="C26215" t="str">
            <v>M</v>
          </cell>
          <cell r="D26215">
            <v>54.3</v>
          </cell>
          <cell r="E26215" t="str">
            <v>FDE - JUL/25</v>
          </cell>
        </row>
        <row r="26216">
          <cell r="A26216" t="str">
            <v>05.80.091</v>
          </cell>
          <cell r="B26216" t="str">
            <v>FECHO TIPO UNHA DE EMBUTIR DE 10 CM</v>
          </cell>
          <cell r="C26216" t="str">
            <v>UN</v>
          </cell>
          <cell r="D26216">
            <v>28.4</v>
          </cell>
          <cell r="E26216" t="str">
            <v>FDE - JUL/25</v>
          </cell>
        </row>
        <row r="26217">
          <cell r="A26217" t="str">
            <v>05.80.094</v>
          </cell>
          <cell r="B26217" t="str">
            <v>DOBRADICA FERRO CROM C/ PINO BOLAS ANEIS FERRO 3 1/2"X3"</v>
          </cell>
          <cell r="C26217" t="str">
            <v>UN</v>
          </cell>
          <cell r="D26217">
            <v>45.28</v>
          </cell>
          <cell r="E26217" t="str">
            <v>FDE - JUL/25</v>
          </cell>
        </row>
        <row r="26218">
          <cell r="A26218" t="str">
            <v>05.80.095</v>
          </cell>
          <cell r="B26218" t="str">
            <v>FECHADURA CILINDRICA COMPLETO (FECHAD ROSETA MACAN)</v>
          </cell>
          <cell r="C26218" t="str">
            <v>UN</v>
          </cell>
          <cell r="D26218">
            <v>336.72</v>
          </cell>
          <cell r="E26218" t="str">
            <v>FDE - JUL/25</v>
          </cell>
        </row>
        <row r="26219">
          <cell r="A26219" t="str">
            <v>05.80.096</v>
          </cell>
          <cell r="B26219" t="str">
            <v>FECHO UNHA DE EMBUTIR AÇO CROMADO 20CM X 3/4"</v>
          </cell>
          <cell r="C26219" t="str">
            <v>UN</v>
          </cell>
          <cell r="D26219">
            <v>92.24</v>
          </cell>
          <cell r="E26219" t="str">
            <v>FDE - JUL/25</v>
          </cell>
        </row>
        <row r="26220">
          <cell r="A26220" t="str">
            <v>05.80.099</v>
          </cell>
          <cell r="B26220" t="str">
            <v>SERVICOS DE ELEMENTOS DE MADEIRA/COMPONENTES - CONSERVACAO</v>
          </cell>
          <cell r="C26220" t="str">
            <v>MV</v>
          </cell>
          <cell r="D26220">
            <v>572.96</v>
          </cell>
          <cell r="E26220" t="str">
            <v>FDE - JUL/25</v>
          </cell>
        </row>
        <row r="26221">
          <cell r="A26221" t="str">
            <v>05.81.001</v>
          </cell>
          <cell r="B26221" t="str">
            <v>PORTA MADEIRA COMPENS LISA P/ VERNIZ 72X210CM</v>
          </cell>
          <cell r="C26221" t="str">
            <v>UN</v>
          </cell>
          <cell r="D26221">
            <v>350.07</v>
          </cell>
          <cell r="E26221" t="str">
            <v>FDE - JUL/25</v>
          </cell>
        </row>
        <row r="26222">
          <cell r="A26222" t="str">
            <v>05.81.002</v>
          </cell>
          <cell r="B26222" t="str">
            <v>PORTA MADEIRA COMPENS LISA P/ VERNIZ 82X210CM</v>
          </cell>
          <cell r="C26222" t="str">
            <v>UN</v>
          </cell>
          <cell r="D26222">
            <v>356.85</v>
          </cell>
          <cell r="E26222" t="str">
            <v>FDE - JUL/25</v>
          </cell>
        </row>
        <row r="26223">
          <cell r="A26223" t="str">
            <v>05.81.003</v>
          </cell>
          <cell r="B26223" t="str">
            <v>PORTA MADEIRA COMPENS LISA P/ VERNIZ 92X210CM</v>
          </cell>
          <cell r="C26223" t="str">
            <v>UN</v>
          </cell>
          <cell r="D26223">
            <v>381.8</v>
          </cell>
          <cell r="E26223" t="str">
            <v>FDE - JUL/25</v>
          </cell>
        </row>
        <row r="26224">
          <cell r="A26224" t="str">
            <v>05.81.005</v>
          </cell>
          <cell r="B26224" t="str">
            <v>PORTA MADEIRA COMPENS LISA P/ PINTURA 72X210CM</v>
          </cell>
          <cell r="C26224" t="str">
            <v>UN</v>
          </cell>
          <cell r="D26224">
            <v>328.21</v>
          </cell>
          <cell r="E26224" t="str">
            <v>FDE - JUL/25</v>
          </cell>
        </row>
        <row r="26225">
          <cell r="A26225" t="str">
            <v>05.81.006</v>
          </cell>
          <cell r="B26225" t="str">
            <v>PORTA MADEIRA COMPENS LISA P/ PINTURA 82X210CM</v>
          </cell>
          <cell r="C26225" t="str">
            <v>UN</v>
          </cell>
          <cell r="D26225">
            <v>332.85</v>
          </cell>
          <cell r="E26225" t="str">
            <v>FDE - JUL/25</v>
          </cell>
        </row>
        <row r="26226">
          <cell r="A26226" t="str">
            <v>05.81.007</v>
          </cell>
          <cell r="B26226" t="str">
            <v>PORTA COMPENS LISA MADEIRA P/ PINTURA 92X210CM</v>
          </cell>
          <cell r="C26226" t="str">
            <v>UN</v>
          </cell>
          <cell r="D26226">
            <v>367.58</v>
          </cell>
          <cell r="E26226" t="str">
            <v>FDE - JUL/25</v>
          </cell>
        </row>
        <row r="26227">
          <cell r="A26227" t="str">
            <v>05.81.025</v>
          </cell>
          <cell r="B26227" t="str">
            <v>PORTA MADEIRA MACHO-FEMEA 72X210CM</v>
          </cell>
          <cell r="C26227" t="str">
            <v>UN</v>
          </cell>
          <cell r="D26227">
            <v>928.04</v>
          </cell>
          <cell r="E26227" t="str">
            <v>FDE - JUL/25</v>
          </cell>
        </row>
        <row r="26228">
          <cell r="A26228" t="str">
            <v>05.81.026</v>
          </cell>
          <cell r="B26228" t="str">
            <v>PORTA MADEIRA MACHO-FEMEA 82X210CM</v>
          </cell>
          <cell r="C26228" t="str">
            <v>UN</v>
          </cell>
          <cell r="D26228">
            <v>983.19</v>
          </cell>
          <cell r="E26228" t="str">
            <v>FDE - JUL/25</v>
          </cell>
        </row>
        <row r="26229">
          <cell r="A26229" t="str">
            <v>05.81.027</v>
          </cell>
          <cell r="B26229" t="str">
            <v>PORTA MADEIRA MACHO-FEMEA 92X210CM</v>
          </cell>
          <cell r="C26229" t="str">
            <v>UN</v>
          </cell>
          <cell r="D26229">
            <v>1084.1400000000001</v>
          </cell>
          <cell r="E26229" t="str">
            <v>FDE - JUL/25</v>
          </cell>
        </row>
        <row r="26230">
          <cell r="A26230" t="str">
            <v>05.81.033</v>
          </cell>
          <cell r="B26230" t="str">
            <v>PORTA DE ARMARIO SOB PIA TIPO VENEZIANA - DE CORRER</v>
          </cell>
          <cell r="C26230" t="str">
            <v>M2</v>
          </cell>
          <cell r="D26230">
            <v>861.25</v>
          </cell>
          <cell r="E26230" t="str">
            <v>FDE - JUL/25</v>
          </cell>
        </row>
        <row r="26231">
          <cell r="A26231" t="str">
            <v>05.81.047</v>
          </cell>
          <cell r="B26231" t="str">
            <v>FECHADURAS E FECHOS PARA PORTAS INT WC - TARGETA LATAO LIVRE-OCUPADO</v>
          </cell>
          <cell r="C26231" t="str">
            <v>CJ</v>
          </cell>
          <cell r="D26231">
            <v>130.22</v>
          </cell>
          <cell r="E26231" t="str">
            <v>FDE - JUL/25</v>
          </cell>
        </row>
        <row r="26232">
          <cell r="A26232" t="str">
            <v>05.81.048</v>
          </cell>
          <cell r="B26232" t="str">
            <v>ESPELHOS RET 200 X 50 MM PESO MINIMO 170 G</v>
          </cell>
          <cell r="C26232" t="str">
            <v>PR</v>
          </cell>
          <cell r="D26232">
            <v>208.03</v>
          </cell>
          <cell r="E26232" t="str">
            <v>FDE - JUL/25</v>
          </cell>
        </row>
        <row r="26233">
          <cell r="A26233" t="str">
            <v>05.81.056</v>
          </cell>
          <cell r="B26233" t="str">
            <v>CHAPA LAMINADO MELAMINICO ACAB TEXTURIZADO E=1MM</v>
          </cell>
          <cell r="C26233" t="str">
            <v>M2</v>
          </cell>
          <cell r="D26233">
            <v>118.37</v>
          </cell>
          <cell r="E26233" t="str">
            <v>FDE - JUL/25</v>
          </cell>
        </row>
        <row r="26234">
          <cell r="A26234" t="str">
            <v>05.81.062</v>
          </cell>
          <cell r="B26234" t="str">
            <v>CONJUNTO FERRAGEM PORTAS INTERNAS E EXTERNAS 1 FOLHA - COM DOBRADIÇA DE FERRO POLIDO</v>
          </cell>
          <cell r="C26234" t="str">
            <v>UN</v>
          </cell>
          <cell r="D26234">
            <v>156.33000000000001</v>
          </cell>
          <cell r="E26234" t="str">
            <v>FDE - JUL/25</v>
          </cell>
        </row>
        <row r="26235">
          <cell r="A26235" t="str">
            <v>05.81.065</v>
          </cell>
          <cell r="B26235" t="str">
            <v>FERRAGEM PORTINHOLAS ARMARIO SOB PIA - COM 2 FOLHAS DE CORRER</v>
          </cell>
          <cell r="C26235" t="str">
            <v>CJ</v>
          </cell>
          <cell r="D26235">
            <v>110.88</v>
          </cell>
          <cell r="E26235" t="str">
            <v>FDE - JUL/25</v>
          </cell>
        </row>
        <row r="26236">
          <cell r="A26236" t="str">
            <v>05.81.070</v>
          </cell>
          <cell r="B26236" t="str">
            <v>CADEADO DE LATAO COM CILINDRO - TRAVA DUPLA DE 25 MM</v>
          </cell>
          <cell r="C26236" t="str">
            <v>UN</v>
          </cell>
          <cell r="D26236">
            <v>20.96</v>
          </cell>
          <cell r="E26236" t="str">
            <v>FDE - JUL/25</v>
          </cell>
        </row>
        <row r="26237">
          <cell r="A26237" t="str">
            <v>05.81.071</v>
          </cell>
          <cell r="B26237" t="str">
            <v>CADEADO DE LATAO COM CILINDRO - TRAVA DUPLA DE 35 MM</v>
          </cell>
          <cell r="C26237" t="str">
            <v>UN</v>
          </cell>
          <cell r="D26237">
            <v>32.51</v>
          </cell>
          <cell r="E26237" t="str">
            <v>FDE - JUL/25</v>
          </cell>
        </row>
        <row r="26238">
          <cell r="A26238" t="str">
            <v>05.81.072</v>
          </cell>
          <cell r="B26238" t="str">
            <v>CADEADO DE LATAO COM CILINDRO - TRAVA DUPLA DE 45 MM</v>
          </cell>
          <cell r="C26238" t="str">
            <v>UN</v>
          </cell>
          <cell r="D26238">
            <v>43.46</v>
          </cell>
          <cell r="E26238" t="str">
            <v>FDE - JUL/25</v>
          </cell>
        </row>
        <row r="26239">
          <cell r="A26239" t="str">
            <v>05.81.073</v>
          </cell>
          <cell r="B26239" t="str">
            <v>CADEADO DE LATAO COM CILINDRO - TRAVA DUPLA DE 50 MM</v>
          </cell>
          <cell r="C26239" t="str">
            <v>UN</v>
          </cell>
          <cell r="D26239">
            <v>50.4</v>
          </cell>
          <cell r="E26239" t="str">
            <v>FDE - JUL/25</v>
          </cell>
        </row>
        <row r="26240">
          <cell r="A26240" t="str">
            <v>05.81.076</v>
          </cell>
          <cell r="B26240" t="str">
            <v>CADEADO DE LATAO C/ CILINDRO-TRAVA DUPLA DE 30MM - PESO MIN 110G</v>
          </cell>
          <cell r="C26240" t="str">
            <v>UN</v>
          </cell>
          <cell r="D26240">
            <v>23.99</v>
          </cell>
          <cell r="E26240" t="str">
            <v>FDE - JUL/25</v>
          </cell>
        </row>
        <row r="26241">
          <cell r="A26241" t="str">
            <v>05.81.080</v>
          </cell>
          <cell r="B26241" t="str">
            <v>PORTA CADEADO EM FERRO PINTADO - DE 60MM - PESO MIN 25G</v>
          </cell>
          <cell r="C26241" t="str">
            <v>UN</v>
          </cell>
          <cell r="D26241">
            <v>12.88</v>
          </cell>
          <cell r="E26241" t="str">
            <v>FDE - JUL/25</v>
          </cell>
        </row>
        <row r="26242">
          <cell r="A26242" t="str">
            <v>05.81.081</v>
          </cell>
          <cell r="B26242" t="str">
            <v>PORTA CADEADO EM FERRO PINTADO - DE 90MM - PESO MIN 115G</v>
          </cell>
          <cell r="C26242" t="str">
            <v>UN</v>
          </cell>
          <cell r="D26242">
            <v>17.75</v>
          </cell>
          <cell r="E26242" t="str">
            <v>FDE - JUL/25</v>
          </cell>
        </row>
        <row r="26243">
          <cell r="A26243" t="str">
            <v>05.81.082</v>
          </cell>
          <cell r="B26243" t="str">
            <v>PORTA CADEADO EM FERRO PINTADO - DE 110MM - PESO MIN 135G</v>
          </cell>
          <cell r="C26243" t="str">
            <v>UN</v>
          </cell>
          <cell r="D26243">
            <v>18.8</v>
          </cell>
          <cell r="E26243" t="str">
            <v>FDE - JUL/25</v>
          </cell>
        </row>
        <row r="26244">
          <cell r="A26244" t="str">
            <v>05.81.099</v>
          </cell>
          <cell r="B26244" t="str">
            <v>RECOLOCACOES DE ELEM DE MADEIRA/COMPONENTES</v>
          </cell>
          <cell r="C26244" t="str">
            <v>MV</v>
          </cell>
          <cell r="D26244">
            <v>572.96</v>
          </cell>
          <cell r="E26244" t="str">
            <v>FDE - JUL/25</v>
          </cell>
        </row>
        <row r="26245">
          <cell r="A26245" t="str">
            <v>05.82.010</v>
          </cell>
          <cell r="B26245" t="str">
            <v>TAMPO DE PIA EM GRANITO E=2CM</v>
          </cell>
          <cell r="C26245" t="str">
            <v>M</v>
          </cell>
          <cell r="D26245">
            <v>392.14</v>
          </cell>
          <cell r="E26245" t="str">
            <v>FDE - JUL/25</v>
          </cell>
        </row>
        <row r="26246">
          <cell r="A26246" t="str">
            <v>05.82.099</v>
          </cell>
          <cell r="B26246" t="str">
            <v>SERVICOS DE ELEMENTOS DE MADEIRA/COMPONENTES</v>
          </cell>
          <cell r="C26246" t="str">
            <v>MV</v>
          </cell>
          <cell r="D26246">
            <v>572.96</v>
          </cell>
          <cell r="E26246" t="str">
            <v>FDE - JUL/25</v>
          </cell>
        </row>
        <row r="26247">
          <cell r="A26247" t="str">
            <v>06.01.001</v>
          </cell>
          <cell r="B26247" t="str">
            <v>EF-01 ESQUADRIA DE FERRO 90X60CM</v>
          </cell>
          <cell r="C26247" t="str">
            <v>UN</v>
          </cell>
          <cell r="D26247">
            <v>808.98</v>
          </cell>
          <cell r="E26247" t="str">
            <v>FDE - JUL/25</v>
          </cell>
        </row>
        <row r="26248">
          <cell r="A26248" t="str">
            <v>06.01.002</v>
          </cell>
          <cell r="B26248" t="str">
            <v>EF-02 ESQUADRIA DE FERRO 90X120CM</v>
          </cell>
          <cell r="C26248" t="str">
            <v>UN</v>
          </cell>
          <cell r="D26248">
            <v>1492.08</v>
          </cell>
          <cell r="E26248" t="str">
            <v>FDE - JUL/25</v>
          </cell>
        </row>
        <row r="26249">
          <cell r="A26249" t="str">
            <v>06.01.003</v>
          </cell>
          <cell r="B26249" t="str">
            <v>EF-03 ESQUADRIA DE FERRO 90X150CM</v>
          </cell>
          <cell r="C26249" t="str">
            <v>UN</v>
          </cell>
          <cell r="D26249">
            <v>1628.33</v>
          </cell>
          <cell r="E26249" t="str">
            <v>FDE - JUL/25</v>
          </cell>
        </row>
        <row r="26250">
          <cell r="A26250" t="str">
            <v>06.01.004</v>
          </cell>
          <cell r="B26250" t="str">
            <v>EF-04 ESQUADRIA DE FERRO 180X60CM</v>
          </cell>
          <cell r="C26250" t="str">
            <v>UN</v>
          </cell>
          <cell r="D26250">
            <v>1472.72</v>
          </cell>
          <cell r="E26250" t="str">
            <v>FDE - JUL/25</v>
          </cell>
        </row>
        <row r="26251">
          <cell r="A26251" t="str">
            <v>06.01.005</v>
          </cell>
          <cell r="B26251" t="str">
            <v>EF-05 ESQUADRIA DE FERRO 180X120CM</v>
          </cell>
          <cell r="C26251" t="str">
            <v>UN</v>
          </cell>
          <cell r="D26251">
            <v>2569.91</v>
          </cell>
          <cell r="E26251" t="str">
            <v>FDE - JUL/25</v>
          </cell>
        </row>
        <row r="26252">
          <cell r="A26252" t="str">
            <v>06.01.006</v>
          </cell>
          <cell r="B26252" t="str">
            <v>EF-06 ESQUADRIA DE FERRO 180X150CM</v>
          </cell>
          <cell r="C26252" t="str">
            <v>UN</v>
          </cell>
          <cell r="D26252">
            <v>3774.91</v>
          </cell>
          <cell r="E26252" t="str">
            <v>FDE - JUL/25</v>
          </cell>
        </row>
        <row r="26253">
          <cell r="A26253" t="str">
            <v>06.01.013</v>
          </cell>
          <cell r="B26253" t="str">
            <v>EF-13 ESQUADRIA DE FERRO 90X90CM</v>
          </cell>
          <cell r="C26253" t="str">
            <v>UN</v>
          </cell>
          <cell r="D26253">
            <v>1714.23</v>
          </cell>
          <cell r="E26253" t="str">
            <v>FDE - JUL/25</v>
          </cell>
        </row>
        <row r="26254">
          <cell r="A26254" t="str">
            <v>06.01.014</v>
          </cell>
          <cell r="B26254" t="str">
            <v>EF-14 ESQUADRIA DE FERRO 180X90CM</v>
          </cell>
          <cell r="C26254" t="str">
            <v>UN</v>
          </cell>
          <cell r="D26254">
            <v>1979.01</v>
          </cell>
          <cell r="E26254" t="str">
            <v>FDE - JUL/25</v>
          </cell>
        </row>
        <row r="26255">
          <cell r="A26255" t="str">
            <v>06.01.015</v>
          </cell>
          <cell r="B26255" t="str">
            <v>EF-15 ESQUADRIA DE FERRO / VENTILACAO CRUZADA H=30 A 45CM</v>
          </cell>
          <cell r="C26255" t="str">
            <v>M2</v>
          </cell>
          <cell r="D26255">
            <v>667.86</v>
          </cell>
          <cell r="E26255" t="str">
            <v>FDE - JUL/25</v>
          </cell>
        </row>
        <row r="26256">
          <cell r="A26256" t="str">
            <v>06.01.016</v>
          </cell>
          <cell r="B26256" t="str">
            <v>EF-16 ESQUADRIA DE FERRO FIXA L=90CM</v>
          </cell>
          <cell r="C26256" t="str">
            <v>UN</v>
          </cell>
          <cell r="D26256">
            <v>2229.84</v>
          </cell>
          <cell r="E26256" t="str">
            <v>FDE - JUL/25</v>
          </cell>
        </row>
        <row r="26257">
          <cell r="A26257" t="str">
            <v>06.01.017</v>
          </cell>
          <cell r="B26257" t="str">
            <v>EF-17 ESQUADRIA DE FERRO FIXA L=180CM</v>
          </cell>
          <cell r="C26257" t="str">
            <v>UN</v>
          </cell>
          <cell r="D26257">
            <v>4406.92</v>
          </cell>
          <cell r="E26257" t="str">
            <v>FDE - JUL/25</v>
          </cell>
        </row>
        <row r="26258">
          <cell r="A26258" t="str">
            <v>06.01.019</v>
          </cell>
          <cell r="B26258" t="str">
            <v>EF-18 ESQUADRIA DE FERRO / VENTILACAO PERMANENTE L=90X60CM</v>
          </cell>
          <cell r="C26258" t="str">
            <v>UN</v>
          </cell>
          <cell r="D26258">
            <v>798.25</v>
          </cell>
          <cell r="E26258" t="str">
            <v>FDE - JUL/25</v>
          </cell>
        </row>
        <row r="26259">
          <cell r="A26259" t="str">
            <v>06.01.020</v>
          </cell>
          <cell r="B26259" t="str">
            <v>EF-19 ESQUADRIA DE FERRO VENTILACAO PERMANENTE L=180X60CM</v>
          </cell>
          <cell r="C26259" t="str">
            <v>UN</v>
          </cell>
          <cell r="D26259">
            <v>988.77</v>
          </cell>
          <cell r="E26259" t="str">
            <v>FDE - JUL/25</v>
          </cell>
        </row>
        <row r="26260">
          <cell r="A26260" t="str">
            <v>06.01.022</v>
          </cell>
          <cell r="B26260" t="str">
            <v>EF-20 ESQUADRIA DE FERRO 180X180CM</v>
          </cell>
          <cell r="C26260" t="str">
            <v>UN</v>
          </cell>
          <cell r="D26260">
            <v>2440.02</v>
          </cell>
          <cell r="E26260" t="str">
            <v>FDE - JUL/25</v>
          </cell>
        </row>
        <row r="26261">
          <cell r="A26261" t="str">
            <v>06.01.023</v>
          </cell>
          <cell r="B26261" t="str">
            <v>EF-21 ESQUADRIA DE FERRO 180X210CM</v>
          </cell>
          <cell r="C26261" t="str">
            <v>UN</v>
          </cell>
          <cell r="D26261">
            <v>2807.13</v>
          </cell>
          <cell r="E26261" t="str">
            <v>FDE - JUL/25</v>
          </cell>
        </row>
        <row r="26262">
          <cell r="A26262" t="str">
            <v>06.01.024</v>
          </cell>
          <cell r="B26262" t="str">
            <v>EF-22 ESQUADRIA DE FERRO COM BASCULANTE L=90CM</v>
          </cell>
          <cell r="C26262" t="str">
            <v>UN</v>
          </cell>
          <cell r="D26262">
            <v>3876.5</v>
          </cell>
          <cell r="E26262" t="str">
            <v>FDE - JUL/25</v>
          </cell>
        </row>
        <row r="26263">
          <cell r="A26263" t="str">
            <v>06.01.025</v>
          </cell>
          <cell r="B26263" t="str">
            <v>CAIXILHOS DE FERRO -BASCULANTES</v>
          </cell>
          <cell r="C26263" t="str">
            <v>M2</v>
          </cell>
          <cell r="D26263">
            <v>1399.94</v>
          </cell>
          <cell r="E26263" t="str">
            <v>FDE - JUL/25</v>
          </cell>
        </row>
        <row r="26264">
          <cell r="A26264" t="str">
            <v>06.01.026</v>
          </cell>
          <cell r="B26264" t="str">
            <v>CAIXILHOS DE FERRO -FIXOS</v>
          </cell>
          <cell r="C26264" t="str">
            <v>M2</v>
          </cell>
          <cell r="D26264">
            <v>1272.25</v>
          </cell>
          <cell r="E26264" t="str">
            <v>FDE - JUL/25</v>
          </cell>
        </row>
        <row r="26265">
          <cell r="A26265" t="str">
            <v>06.01.027</v>
          </cell>
          <cell r="B26265" t="str">
            <v>CAIXILHOS DE FERRO -FIXO COM VENTILACAO PERMANENTE</v>
          </cell>
          <cell r="C26265" t="str">
            <v>M2</v>
          </cell>
          <cell r="D26265">
            <v>914.61</v>
          </cell>
          <cell r="E26265" t="str">
            <v>FDE - JUL/25</v>
          </cell>
        </row>
        <row r="26266">
          <cell r="A26266" t="str">
            <v>06.01.028</v>
          </cell>
          <cell r="B26266" t="str">
            <v>EF-23 ESQUADRIA DE FERRO COM BASCULANTE L=180CM</v>
          </cell>
          <cell r="C26266" t="str">
            <v>UN</v>
          </cell>
          <cell r="D26266">
            <v>7795.26</v>
          </cell>
          <cell r="E26266" t="str">
            <v>FDE - JUL/25</v>
          </cell>
        </row>
        <row r="26267">
          <cell r="A26267" t="str">
            <v>06.01.029</v>
          </cell>
          <cell r="B26267" t="str">
            <v>CX-06 CAIXILHO FIXO PERFIL LAMINADO 2MM   USO EXCLUSIVO PADRAO CRECHE</v>
          </cell>
          <cell r="C26267" t="str">
            <v>M2</v>
          </cell>
          <cell r="D26267">
            <v>344.25</v>
          </cell>
          <cell r="E26267" t="str">
            <v>FDE - JUL/25</v>
          </cell>
        </row>
        <row r="26268">
          <cell r="A26268" t="str">
            <v>06.01.037</v>
          </cell>
          <cell r="B26268" t="str">
            <v>EF-24 ADAPTADO ESQUADRIA DE FERRO 1,00X1,00</v>
          </cell>
          <cell r="C26268" t="str">
            <v>M2</v>
          </cell>
          <cell r="D26268">
            <v>3239.35</v>
          </cell>
          <cell r="E26268" t="str">
            <v>FDE - JUL/25</v>
          </cell>
        </row>
        <row r="26269">
          <cell r="A26269" t="str">
            <v>06.01.040</v>
          </cell>
          <cell r="B26269" t="str">
            <v>EF-24 ESQ FERRO VENEZIANA DA CAIXA DO ELEVADOR (0.80X0.40M)</v>
          </cell>
          <cell r="C26269" t="str">
            <v>UN</v>
          </cell>
          <cell r="D26269">
            <v>1045.49</v>
          </cell>
          <cell r="E26269" t="str">
            <v>FDE - JUL/25</v>
          </cell>
        </row>
        <row r="26270">
          <cell r="A26270" t="str">
            <v>06.01.041</v>
          </cell>
          <cell r="B26270" t="str">
            <v>EF-25 ESQ DE FERRO VENTILACAO CRUZADA (H=60 A 80CM)</v>
          </cell>
          <cell r="C26270" t="str">
            <v>M2</v>
          </cell>
          <cell r="D26270">
            <v>897.98</v>
          </cell>
          <cell r="E26270" t="str">
            <v>FDE - JUL/25</v>
          </cell>
        </row>
        <row r="26271">
          <cell r="A26271" t="str">
            <v>06.01.042</v>
          </cell>
          <cell r="B26271" t="str">
            <v>EF-26 ESQ DE FERRO VENTILACAO CRUZADA (180X65CM)</v>
          </cell>
          <cell r="C26271" t="str">
            <v>UN</v>
          </cell>
          <cell r="D26271">
            <v>1050.54</v>
          </cell>
          <cell r="E26271" t="str">
            <v>FDE - JUL/25</v>
          </cell>
        </row>
        <row r="26272">
          <cell r="A26272" t="str">
            <v>06.01.043</v>
          </cell>
          <cell r="B26272" t="str">
            <v>EF-27 ESQ DE FERRO VENTILACAO CRUZADA (180X75CM)</v>
          </cell>
          <cell r="C26272" t="str">
            <v>UN</v>
          </cell>
          <cell r="D26272">
            <v>1226.33</v>
          </cell>
          <cell r="E26272" t="str">
            <v>FDE - JUL/25</v>
          </cell>
        </row>
        <row r="26273">
          <cell r="A26273" t="str">
            <v>06.01.044</v>
          </cell>
          <cell r="B26273" t="str">
            <v>EF-28 ESQUADRIA DE FERRO 90X180CM</v>
          </cell>
          <cell r="C26273" t="str">
            <v>UN</v>
          </cell>
          <cell r="D26273">
            <v>1496.98</v>
          </cell>
          <cell r="E26273" t="str">
            <v>FDE - JUL/25</v>
          </cell>
        </row>
        <row r="26274">
          <cell r="A26274" t="str">
            <v>06.01.047</v>
          </cell>
          <cell r="B26274" t="str">
            <v>EF-29 ESQUADRIA DE FERRO 90X210CM</v>
          </cell>
          <cell r="C26274" t="str">
            <v>UN</v>
          </cell>
          <cell r="D26274">
            <v>1746.96</v>
          </cell>
          <cell r="E26274" t="str">
            <v>FDE - JUL/25</v>
          </cell>
        </row>
        <row r="26275">
          <cell r="A26275" t="str">
            <v>06.01.048</v>
          </cell>
          <cell r="B26275" t="str">
            <v>EF-30 ESQUADRIA DE FERRO PARA DUTO EXAUSTOR DE CAPELA</v>
          </cell>
          <cell r="C26275" t="str">
            <v>M2</v>
          </cell>
          <cell r="D26275">
            <v>1210.6600000000001</v>
          </cell>
          <cell r="E26275" t="str">
            <v>FDE - JUL/25</v>
          </cell>
        </row>
        <row r="26276">
          <cell r="A26276" t="str">
            <v>06.01.049</v>
          </cell>
          <cell r="B26276" t="str">
            <v>EV-01 ESQUADRIA VENEZIANA DE ACO (1,20X2,00 M)</v>
          </cell>
          <cell r="C26276" t="str">
            <v>UN</v>
          </cell>
          <cell r="D26276">
            <v>1504.98</v>
          </cell>
          <cell r="E26276" t="str">
            <v>FDE - JUL/25</v>
          </cell>
        </row>
        <row r="26277">
          <cell r="A26277" t="str">
            <v>06.01.050</v>
          </cell>
          <cell r="B26277" t="str">
            <v>EF-31  ESQUADRIA DE FERRO VENTILAÇÃO CRUZADA (90X65CM)</v>
          </cell>
          <cell r="C26277" t="str">
            <v>UN</v>
          </cell>
          <cell r="D26277">
            <v>581.38</v>
          </cell>
          <cell r="E26277" t="str">
            <v>FDE - JUL/25</v>
          </cell>
        </row>
        <row r="26278">
          <cell r="A26278" t="str">
            <v>06.01.051</v>
          </cell>
          <cell r="B26278" t="str">
            <v>EF-32  ESQUADRIA DE FERRO VENTILAÇÃO CRUZADA (90X75CM)</v>
          </cell>
          <cell r="C26278" t="str">
            <v>UN</v>
          </cell>
          <cell r="D26278">
            <v>622.57000000000005</v>
          </cell>
          <cell r="E26278" t="str">
            <v>FDE - JUL/25</v>
          </cell>
        </row>
        <row r="26279">
          <cell r="A26279" t="str">
            <v>06.01.062</v>
          </cell>
          <cell r="B26279" t="str">
            <v>EA-13 JANELA DE ALUMINIO - 1,80 X 1,50 M</v>
          </cell>
          <cell r="C26279" t="str">
            <v>UN</v>
          </cell>
          <cell r="D26279">
            <v>3299.95</v>
          </cell>
          <cell r="E26279" t="str">
            <v>FDE - JUL/25</v>
          </cell>
        </row>
        <row r="26280">
          <cell r="A26280" t="str">
            <v>06.01.063</v>
          </cell>
          <cell r="B26280" t="str">
            <v>EA-14 JANELA DE ALUMINIO - 1,80 X 1,20 M</v>
          </cell>
          <cell r="C26280" t="str">
            <v>UN</v>
          </cell>
          <cell r="D26280">
            <v>2801.16</v>
          </cell>
          <cell r="E26280" t="str">
            <v>FDE - JUL/25</v>
          </cell>
        </row>
        <row r="26281">
          <cell r="A26281" t="str">
            <v>06.01.064</v>
          </cell>
          <cell r="B26281" t="str">
            <v>EA-15 JANELA DE ALUMINIO - 1,80 X 0,60 M</v>
          </cell>
          <cell r="C26281" t="str">
            <v>UN</v>
          </cell>
          <cell r="D26281">
            <v>1505.63</v>
          </cell>
          <cell r="E26281" t="str">
            <v>FDE - JUL/25</v>
          </cell>
        </row>
        <row r="26282">
          <cell r="A26282" t="str">
            <v>06.01.065</v>
          </cell>
          <cell r="B26282" t="str">
            <v>EA-16 JANELA DE ALUMINIO (0,90X0,90M)</v>
          </cell>
          <cell r="C26282" t="str">
            <v>UN</v>
          </cell>
          <cell r="D26282">
            <v>1159.1199999999999</v>
          </cell>
          <cell r="E26282" t="str">
            <v>FDE - JUL/25</v>
          </cell>
        </row>
        <row r="26283">
          <cell r="A26283" t="str">
            <v>06.01.066</v>
          </cell>
          <cell r="B26283" t="str">
            <v>EA - 17 JANELA DE ALUMINIO (1,80 X0,90 M)</v>
          </cell>
          <cell r="C26283" t="str">
            <v>UN</v>
          </cell>
          <cell r="D26283">
            <v>1589.8</v>
          </cell>
          <cell r="E26283" t="str">
            <v>FDE - JUL/25</v>
          </cell>
        </row>
        <row r="26284">
          <cell r="A26284" t="str">
            <v>06.01.067</v>
          </cell>
          <cell r="B26284" t="str">
            <v>EA-18 JANELA DE ALUMINIO (VENTILACAO CRUZADA) L= 180 CM</v>
          </cell>
          <cell r="C26284" t="str">
            <v>M2</v>
          </cell>
          <cell r="D26284">
            <v>1258.52</v>
          </cell>
          <cell r="E26284" t="str">
            <v>FDE - JUL/25</v>
          </cell>
        </row>
        <row r="26285">
          <cell r="A26285" t="str">
            <v>06.01.072</v>
          </cell>
          <cell r="B26285" t="str">
            <v>CAIXILHOS DE ALUMINIO -BASCULANTES</v>
          </cell>
          <cell r="C26285" t="str">
            <v>M2</v>
          </cell>
          <cell r="D26285">
            <v>1431.02</v>
          </cell>
          <cell r="E26285" t="str">
            <v>FDE - JUL/25</v>
          </cell>
        </row>
        <row r="26286">
          <cell r="A26286" t="str">
            <v>06.01.075</v>
          </cell>
          <cell r="B26286" t="str">
            <v>CAIXILHOS DE ALUMINIO -FIXO</v>
          </cell>
          <cell r="C26286" t="str">
            <v>M2</v>
          </cell>
          <cell r="D26286">
            <v>1068.24</v>
          </cell>
          <cell r="E26286" t="str">
            <v>FDE - JUL/25</v>
          </cell>
        </row>
        <row r="26287">
          <cell r="A26287" t="str">
            <v>06.01.080</v>
          </cell>
          <cell r="B26287" t="str">
            <v>VENEZIANA INDUSTRIAL -ALETAS PVC MONTANTES ACO GALVANIZADO REF 100</v>
          </cell>
          <cell r="C26287" t="str">
            <v>M2</v>
          </cell>
          <cell r="D26287">
            <v>257.25</v>
          </cell>
          <cell r="E26287" t="str">
            <v>FDE - JUL/25</v>
          </cell>
        </row>
        <row r="26288">
          <cell r="A26288" t="str">
            <v>06.01.081</v>
          </cell>
          <cell r="B26288" t="str">
            <v>VENEZIANA INDUSTRIAL-ALETAS FIBRA DE VIDRO MONTANTES ACO GALV REF 100</v>
          </cell>
          <cell r="C26288" t="str">
            <v>M2</v>
          </cell>
          <cell r="D26288">
            <v>494.07</v>
          </cell>
          <cell r="E26288" t="str">
            <v>FDE - JUL/25</v>
          </cell>
        </row>
        <row r="26289">
          <cell r="A26289" t="str">
            <v>06.01.082</v>
          </cell>
          <cell r="B26289" t="str">
            <v>VENEZIANA INDUSTRIAL-ALETAS PVC MONTANTES ACO PRE-PINTADO REF 100</v>
          </cell>
          <cell r="C26289" t="str">
            <v>M2</v>
          </cell>
          <cell r="D26289">
            <v>360.41</v>
          </cell>
          <cell r="E26289" t="str">
            <v>FDE - JUL/25</v>
          </cell>
        </row>
        <row r="26290">
          <cell r="A26290" t="str">
            <v>06.01.083</v>
          </cell>
          <cell r="B26290" t="str">
            <v>VENEZIANA INDUSTRIAL-ALETAS FIBRA VIDRO MONTANTES ACO PRE-PINT REF 100</v>
          </cell>
          <cell r="C26290" t="str">
            <v>M2</v>
          </cell>
          <cell r="D26290">
            <v>494.07</v>
          </cell>
          <cell r="E26290" t="str">
            <v>FDE - JUL/25</v>
          </cell>
        </row>
        <row r="26291">
          <cell r="A26291" t="str">
            <v>06.01.084</v>
          </cell>
          <cell r="B26291" t="str">
            <v>VENEZIANA INDUSTRIAL-ALETAS PVC MONTANTE ALUMINIO ANODIZADO REF 100</v>
          </cell>
          <cell r="C26291" t="str">
            <v>M2</v>
          </cell>
          <cell r="D26291">
            <v>664.15</v>
          </cell>
          <cell r="E26291" t="str">
            <v>FDE - JUL/25</v>
          </cell>
        </row>
        <row r="26292">
          <cell r="A26292" t="str">
            <v>06.01.085</v>
          </cell>
          <cell r="B26292" t="str">
            <v>VENEZIANA INDUSTRIAL-ALETAS FIBRA VIDRO MONTANTES ALUM ANODIZ REF 100</v>
          </cell>
          <cell r="C26292" t="str">
            <v>M2</v>
          </cell>
          <cell r="D26292">
            <v>494.07</v>
          </cell>
          <cell r="E26292" t="str">
            <v>FDE - JUL/25</v>
          </cell>
        </row>
        <row r="26293">
          <cell r="A26293" t="str">
            <v>06.01.086</v>
          </cell>
          <cell r="B26293" t="str">
            <v>VENEZIANA INDUSTRIAL-ALETAS PVC/MONTANTES ACO GALVANIZADO/REF.50</v>
          </cell>
          <cell r="C26293" t="str">
            <v>M2</v>
          </cell>
          <cell r="D26293">
            <v>284.61</v>
          </cell>
          <cell r="E26293" t="str">
            <v>FDE - JUL/25</v>
          </cell>
        </row>
        <row r="26294">
          <cell r="A26294" t="str">
            <v>06.01.087</v>
          </cell>
          <cell r="B26294" t="str">
            <v>VENEZIANA INDUSTRIAL-ALETAS PVC/MONTANTES ALUM. ANODIZADO/REF.50</v>
          </cell>
          <cell r="C26294" t="str">
            <v>M2</v>
          </cell>
          <cell r="D26294">
            <v>668.21</v>
          </cell>
          <cell r="E26294" t="str">
            <v>FDE - JUL/25</v>
          </cell>
        </row>
        <row r="26295">
          <cell r="A26295" t="str">
            <v>06.01.099</v>
          </cell>
          <cell r="B26295" t="str">
            <v>SERVICOS EM ELEMENTOS METALICOS/COMPONENTES</v>
          </cell>
          <cell r="C26295" t="str">
            <v>MV</v>
          </cell>
          <cell r="D26295">
            <v>572.96</v>
          </cell>
          <cell r="E26295" t="str">
            <v>FDE - JUL/25</v>
          </cell>
        </row>
        <row r="26296">
          <cell r="A26296" t="str">
            <v>06.02.001</v>
          </cell>
          <cell r="B26296" t="str">
            <v>PC-01 PORTA CORTA-FOGO P90 L=90CM COMPLETA</v>
          </cell>
          <cell r="C26296" t="str">
            <v>UN</v>
          </cell>
          <cell r="D26296">
            <v>1911.04</v>
          </cell>
          <cell r="E26296" t="str">
            <v>FDE - JUL/25</v>
          </cell>
        </row>
        <row r="26297">
          <cell r="A26297" t="str">
            <v>06.02.010</v>
          </cell>
          <cell r="B26297" t="str">
            <v>PF-11 PORTA/JANELA DE FERRO 180X260CM</v>
          </cell>
          <cell r="C26297" t="str">
            <v>UN</v>
          </cell>
          <cell r="D26297">
            <v>6105.46</v>
          </cell>
          <cell r="E26297" t="str">
            <v>FDE - JUL/25</v>
          </cell>
        </row>
        <row r="26298">
          <cell r="A26298" t="str">
            <v>06.02.015</v>
          </cell>
          <cell r="B26298" t="str">
            <v>PF-15 PORTA EM CHAPA DE FERRO (L=82 CM)</v>
          </cell>
          <cell r="C26298" t="str">
            <v>UN</v>
          </cell>
          <cell r="D26298">
            <v>4153.3900000000003</v>
          </cell>
          <cell r="E26298" t="str">
            <v>FDE - JUL/25</v>
          </cell>
        </row>
        <row r="26299">
          <cell r="A26299" t="str">
            <v>06.02.016</v>
          </cell>
          <cell r="B26299" t="str">
            <v>PF-16 PORTA EM CHAPA DE FERRO (L=92 CM)</v>
          </cell>
          <cell r="C26299" t="str">
            <v>UN</v>
          </cell>
          <cell r="D26299">
            <v>4445.6400000000003</v>
          </cell>
          <cell r="E26299" t="str">
            <v>FDE - JUL/25</v>
          </cell>
        </row>
        <row r="26300">
          <cell r="A26300" t="str">
            <v>06.02.017</v>
          </cell>
          <cell r="B26300" t="str">
            <v>PF-17 PORTA EM CHAPA DE FERRO L=102CM</v>
          </cell>
          <cell r="C26300" t="str">
            <v>UN</v>
          </cell>
          <cell r="D26300">
            <v>4839.84</v>
          </cell>
          <cell r="E26300" t="str">
            <v>FDE - JUL/25</v>
          </cell>
        </row>
        <row r="26301">
          <cell r="A26301" t="str">
            <v>06.02.019</v>
          </cell>
          <cell r="B26301" t="str">
            <v>PF-19 PORTA DE FERRO P/ RESERVATORIO - GALVANIZADA</v>
          </cell>
          <cell r="C26301" t="str">
            <v>UN</v>
          </cell>
          <cell r="D26301">
            <v>3402.62</v>
          </cell>
          <cell r="E26301" t="str">
            <v>FDE - JUL/25</v>
          </cell>
        </row>
        <row r="26302">
          <cell r="A26302" t="str">
            <v>06.02.020</v>
          </cell>
          <cell r="B26302" t="str">
            <v>PORTA DE FERRO (TIPO PF-11)</v>
          </cell>
          <cell r="C26302" t="str">
            <v>M2</v>
          </cell>
          <cell r="D26302">
            <v>1343.8</v>
          </cell>
          <cell r="E26302" t="str">
            <v>FDE - JUL/25</v>
          </cell>
        </row>
        <row r="26303">
          <cell r="A26303" t="str">
            <v>06.02.026</v>
          </cell>
          <cell r="B26303" t="str">
            <v>PF-23 PORTA DE FERRO C/ BANDEIRA EM CHAPA PERFURADA L=140CM</v>
          </cell>
          <cell r="C26303" t="str">
            <v>UN</v>
          </cell>
          <cell r="D26303">
            <v>5996.07</v>
          </cell>
          <cell r="E26303" t="str">
            <v>FDE - JUL/25</v>
          </cell>
        </row>
        <row r="26304">
          <cell r="A26304" t="str">
            <v>06.02.028</v>
          </cell>
          <cell r="B26304" t="str">
            <v>PF-21 PORTA DE FERRO COM BANDEIRA EM CHAPA PERFURADA L=102CM</v>
          </cell>
          <cell r="C26304" t="str">
            <v>UN</v>
          </cell>
          <cell r="D26304">
            <v>4266.45</v>
          </cell>
          <cell r="E26304" t="str">
            <v>FDE - JUL/25</v>
          </cell>
        </row>
        <row r="26305">
          <cell r="A26305" t="str">
            <v>06.02.029</v>
          </cell>
          <cell r="B26305" t="str">
            <v>PF-22 PORTA DE FERRO C/ BANDEIRA EM CHAPA PERFURADA L=82CM</v>
          </cell>
          <cell r="C26305" t="str">
            <v>UN</v>
          </cell>
          <cell r="D26305">
            <v>3800.84</v>
          </cell>
          <cell r="E26305" t="str">
            <v>FDE - JUL/25</v>
          </cell>
        </row>
        <row r="26306">
          <cell r="A26306" t="str">
            <v>06.02.032</v>
          </cell>
          <cell r="B26306" t="str">
            <v>PF-20 PORTA DE FERRO COM BANDEIRA CHAPA PERFURADA  L=180CM</v>
          </cell>
          <cell r="C26306" t="str">
            <v>UN</v>
          </cell>
          <cell r="D26306">
            <v>7712.07</v>
          </cell>
          <cell r="E26306" t="str">
            <v>FDE - JUL/25</v>
          </cell>
        </row>
        <row r="26307">
          <cell r="A26307" t="str">
            <v>06.02.045</v>
          </cell>
          <cell r="B26307" t="str">
            <v>PF-26 PORTA DE FERRO C/BANDEIRA PARA HALL ELEVADOR L=90CM</v>
          </cell>
          <cell r="C26307" t="str">
            <v>UN</v>
          </cell>
          <cell r="D26307">
            <v>4388.9799999999996</v>
          </cell>
          <cell r="E26307" t="str">
            <v>FDE - JUL/25</v>
          </cell>
        </row>
        <row r="26308">
          <cell r="A26308" t="str">
            <v>06.02.046</v>
          </cell>
          <cell r="B26308" t="str">
            <v>PF-27 PORTA DE FERRO 90X215CM</v>
          </cell>
          <cell r="C26308" t="str">
            <v>UN</v>
          </cell>
          <cell r="D26308">
            <v>3379.81</v>
          </cell>
          <cell r="E26308" t="str">
            <v>FDE - JUL/25</v>
          </cell>
        </row>
        <row r="26309">
          <cell r="A26309" t="str">
            <v>06.02.047</v>
          </cell>
          <cell r="B26309" t="str">
            <v>PF-28 PORTA DE FERRO COM BANDEIRA 90X260CM</v>
          </cell>
          <cell r="C26309" t="str">
            <v>UN</v>
          </cell>
          <cell r="D26309">
            <v>4022.99</v>
          </cell>
          <cell r="E26309" t="str">
            <v>FDE - JUL/25</v>
          </cell>
        </row>
        <row r="26310">
          <cell r="A26310" t="str">
            <v>06.02.048</v>
          </cell>
          <cell r="B26310" t="str">
            <v>PF-29 PORTA DE FERRO COM BANDEIRA EM CHAPA PERFURADA 90X260CM</v>
          </cell>
          <cell r="C26310" t="str">
            <v>UN</v>
          </cell>
          <cell r="D26310">
            <v>4285.63</v>
          </cell>
          <cell r="E26310" t="str">
            <v>FDE - JUL/25</v>
          </cell>
        </row>
        <row r="26311">
          <cell r="A26311" t="str">
            <v>06.02.049</v>
          </cell>
          <cell r="B26311" t="str">
            <v>PF-30 PORTA EM CHAPA DE AÇO C/VENT.PERM (L=140CM)</v>
          </cell>
          <cell r="C26311" t="str">
            <v>UN</v>
          </cell>
          <cell r="D26311">
            <v>5325.42</v>
          </cell>
          <cell r="E26311" t="str">
            <v>FDE - JUL/25</v>
          </cell>
        </row>
        <row r="26312">
          <cell r="A26312" t="str">
            <v>06.02.053</v>
          </cell>
          <cell r="B26312" t="str">
            <v>PF-32 PORTA EM CHAPA DE AÇO 82X210CM C/VENTILAÇÃO</v>
          </cell>
          <cell r="C26312" t="str">
            <v>UN</v>
          </cell>
          <cell r="D26312">
            <v>3213.77</v>
          </cell>
          <cell r="E26312" t="str">
            <v>FDE - JUL/25</v>
          </cell>
        </row>
        <row r="26313">
          <cell r="A26313" t="str">
            <v>06.02.054</v>
          </cell>
          <cell r="B26313" t="str">
            <v>PF-33 PORTA EM CHAPA DE ACO 180X215CM</v>
          </cell>
          <cell r="C26313" t="str">
            <v>UN</v>
          </cell>
          <cell r="D26313">
            <v>6025.09</v>
          </cell>
          <cell r="E26313" t="str">
            <v>FDE - JUL/25</v>
          </cell>
        </row>
        <row r="26314">
          <cell r="A26314" t="str">
            <v>06.02.056</v>
          </cell>
          <cell r="B26314" t="str">
            <v>PORTA EM CHAPA DE FERRO GALVANIZADO TIPO PF-15</v>
          </cell>
          <cell r="C26314" t="str">
            <v>M2</v>
          </cell>
          <cell r="D26314">
            <v>2411.62</v>
          </cell>
          <cell r="E26314" t="str">
            <v>FDE - JUL/25</v>
          </cell>
        </row>
        <row r="26315">
          <cell r="A26315" t="str">
            <v>06.02.060</v>
          </cell>
          <cell r="B26315" t="str">
            <v>PT-38 PORTAO EM GRADIL ELETROFUNDIDO (345X230CM)</v>
          </cell>
          <cell r="C26315" t="str">
            <v>UN</v>
          </cell>
          <cell r="D26315">
            <v>9840.67</v>
          </cell>
          <cell r="E26315" t="str">
            <v>FDE - JUL/25</v>
          </cell>
        </row>
        <row r="26316">
          <cell r="A26316" t="str">
            <v>06.02.061</v>
          </cell>
          <cell r="B26316" t="str">
            <v>PT-39 PORTAO EM GRADIL ELETROFUNDIDO (165X230CM)</v>
          </cell>
          <cell r="C26316" t="str">
            <v>UN</v>
          </cell>
          <cell r="D26316">
            <v>5103.8599999999997</v>
          </cell>
          <cell r="E26316" t="str">
            <v>FDE - JUL/25</v>
          </cell>
        </row>
        <row r="26317">
          <cell r="A26317" t="str">
            <v>06.02.062</v>
          </cell>
          <cell r="B26317" t="str">
            <v>PT-40 BANDEIRA EM GRADIL ELETROFUNDIDO</v>
          </cell>
          <cell r="C26317" t="str">
            <v>M2</v>
          </cell>
          <cell r="D26317">
            <v>381.04</v>
          </cell>
          <cell r="E26317" t="str">
            <v>FDE - JUL/25</v>
          </cell>
        </row>
        <row r="26318">
          <cell r="A26318" t="str">
            <v>06.02.063</v>
          </cell>
          <cell r="B26318" t="str">
            <v>PORTÃO EM GRADIL ELETROFUNDIDO</v>
          </cell>
          <cell r="C26318" t="str">
            <v>M2</v>
          </cell>
          <cell r="D26318">
            <v>1235.8</v>
          </cell>
          <cell r="E26318" t="str">
            <v>FDE - JUL/25</v>
          </cell>
        </row>
        <row r="26319">
          <cell r="A26319" t="str">
            <v>06.02.064</v>
          </cell>
          <cell r="B26319" t="str">
            <v>PT-43 PORTAO DE CORRER EM GRADIL ELETROF (360X230CM)</v>
          </cell>
          <cell r="C26319" t="str">
            <v>UN</v>
          </cell>
          <cell r="D26319">
            <v>10375.040000000001</v>
          </cell>
          <cell r="E26319" t="str">
            <v>FDE - JUL/25</v>
          </cell>
        </row>
        <row r="26320">
          <cell r="A26320" t="str">
            <v>06.02.065</v>
          </cell>
          <cell r="B26320" t="str">
            <v>PT-44 PORTAO DE CORRER EM GRADIL ELETROF (720X230CM)</v>
          </cell>
          <cell r="C26320" t="str">
            <v>UN</v>
          </cell>
          <cell r="D26320">
            <v>20299.36</v>
          </cell>
          <cell r="E26320" t="str">
            <v>FDE - JUL/25</v>
          </cell>
        </row>
        <row r="26321">
          <cell r="A26321" t="str">
            <v>06.02.066</v>
          </cell>
          <cell r="B26321" t="str">
            <v>PT-45 PORTAO DE CORRER EM GRADIL ELETROF (372X230CM)</v>
          </cell>
          <cell r="C26321" t="str">
            <v>UN</v>
          </cell>
          <cell r="D26321">
            <v>10713.25</v>
          </cell>
          <cell r="E26321" t="str">
            <v>FDE - JUL/25</v>
          </cell>
        </row>
        <row r="26322">
          <cell r="A26322" t="str">
            <v>06.02.067</v>
          </cell>
          <cell r="B26322" t="str">
            <v>PT-46 PORTAO DE CORRER EM GRADIL ELETROF (732X230CM)</v>
          </cell>
          <cell r="C26322" t="str">
            <v>UN</v>
          </cell>
          <cell r="D26322">
            <v>20636.37</v>
          </cell>
          <cell r="E26322" t="str">
            <v>FDE - JUL/25</v>
          </cell>
        </row>
        <row r="26323">
          <cell r="A26323" t="str">
            <v>06.02.073</v>
          </cell>
          <cell r="B26323" t="str">
            <v>PT-47 PORTÃO BASCULANTE-GRADIL ELETROFUND 705X230CM (USO INT)</v>
          </cell>
          <cell r="C26323" t="str">
            <v>UN</v>
          </cell>
          <cell r="D26323">
            <v>56804.2</v>
          </cell>
          <cell r="E26323" t="str">
            <v>FDE - JUL/25</v>
          </cell>
        </row>
        <row r="26324">
          <cell r="A26324" t="str">
            <v>06.02.074</v>
          </cell>
          <cell r="B26324" t="str">
            <v>PT-48 PORTÃO BASCULANTE-GRADIL ELETROFUND 525X230CM (USO INT)</v>
          </cell>
          <cell r="C26324" t="str">
            <v>UN</v>
          </cell>
          <cell r="D26324">
            <v>37111.14</v>
          </cell>
          <cell r="E26324" t="str">
            <v>FDE - JUL/25</v>
          </cell>
        </row>
        <row r="26325">
          <cell r="A26325" t="str">
            <v>06.02.075</v>
          </cell>
          <cell r="B26325" t="str">
            <v>PT-49 PORTÃO BASCULANTE-GRADIL ELETROFUND 345X230CM (USO INT)</v>
          </cell>
          <cell r="C26325" t="str">
            <v>UN</v>
          </cell>
          <cell r="D26325">
            <v>29476.78</v>
          </cell>
          <cell r="E26325" t="str">
            <v>FDE - JUL/25</v>
          </cell>
        </row>
        <row r="26326">
          <cell r="A26326" t="str">
            <v>06.02.088</v>
          </cell>
          <cell r="B26326" t="str">
            <v>PORTÃO DE CORRER EM GRADIL ELETROFUNDIDO</v>
          </cell>
          <cell r="C26326" t="str">
            <v>M2</v>
          </cell>
          <cell r="D26326">
            <v>1254.46</v>
          </cell>
          <cell r="E26326" t="str">
            <v>FDE - JUL/25</v>
          </cell>
        </row>
        <row r="26327">
          <cell r="A26327" t="str">
            <v>06.02.089</v>
          </cell>
          <cell r="B26327" t="str">
            <v>PORTÃO BASCULANTE EM GRADIL ELETROFUNDIDO</v>
          </cell>
          <cell r="C26327" t="str">
            <v>M2</v>
          </cell>
          <cell r="D26327">
            <v>3504.79</v>
          </cell>
          <cell r="E26327" t="str">
            <v>FDE - JUL/25</v>
          </cell>
        </row>
        <row r="26328">
          <cell r="A26328" t="str">
            <v>06.02.094</v>
          </cell>
          <cell r="B26328" t="str">
            <v>ME-02 MONTANTE ESTRUTURAL VERTICAL P/ESQUADRIAS EM VÃO DE 7,20M</v>
          </cell>
          <cell r="C26328" t="str">
            <v>M</v>
          </cell>
          <cell r="D26328">
            <v>160.63999999999999</v>
          </cell>
          <cell r="E26328" t="str">
            <v>FDE - JUL/25</v>
          </cell>
        </row>
        <row r="26329">
          <cell r="A26329" t="str">
            <v>06.02.095</v>
          </cell>
          <cell r="B26329" t="str">
            <v>ME-03 MONTANTE ESTRUTURAL HORIZONTAL P/ESQUADRIAS</v>
          </cell>
          <cell r="C26329" t="str">
            <v>M</v>
          </cell>
          <cell r="D26329">
            <v>152.41999999999999</v>
          </cell>
          <cell r="E26329" t="str">
            <v>FDE - JUL/25</v>
          </cell>
        </row>
        <row r="26330">
          <cell r="A26330" t="str">
            <v>06.02.098</v>
          </cell>
          <cell r="B26330" t="str">
            <v>MONTANTE DA PORTA  PF-A  TUBO AÇO GALVANIZADO 100X100 MM ESPESSURA 3MM.   USO EXCLUSIVO PADRAO CRECHE</v>
          </cell>
          <cell r="C26330" t="str">
            <v>M</v>
          </cell>
          <cell r="D26330">
            <v>151.24</v>
          </cell>
          <cell r="E26330" t="str">
            <v>FDE - JUL/25</v>
          </cell>
        </row>
        <row r="26331">
          <cell r="A26331" t="str">
            <v>06.02.099</v>
          </cell>
          <cell r="B26331" t="str">
            <v>SERVICOS EM ELEMENTOS METALICOS/COMPONENTES</v>
          </cell>
          <cell r="C26331" t="str">
            <v>MV</v>
          </cell>
          <cell r="D26331">
            <v>572.96</v>
          </cell>
          <cell r="E26331" t="str">
            <v>FDE - JUL/25</v>
          </cell>
        </row>
        <row r="26332">
          <cell r="A26332" t="str">
            <v>06.02.103</v>
          </cell>
          <cell r="B26332" t="str">
            <v>PF-A PORTA 2 FOLHAS 193X210CM ADAPTADA MODELO PF-11 USO EXCLUSIVO PADRÃO CRECHE.</v>
          </cell>
          <cell r="C26332" t="str">
            <v>UN</v>
          </cell>
          <cell r="D26332">
            <v>4972.7299999999996</v>
          </cell>
          <cell r="E26332" t="str">
            <v>FDE - JUL/25</v>
          </cell>
        </row>
        <row r="26333">
          <cell r="A26333" t="str">
            <v>06.02.104</v>
          </cell>
          <cell r="B26333" t="str">
            <v>"PF-B  PORTA 2 FOLHAS 300X215 CM INCLUSIVE VIDRO LAMINADO 6MM COM MONTANTES ME-02 E ME-03   USO EXCLUSIVO PADRAO CRECHE"</v>
          </cell>
          <cell r="C26333" t="str">
            <v>UN</v>
          </cell>
          <cell r="D26333">
            <v>9653.2199999999993</v>
          </cell>
          <cell r="E26333" t="str">
            <v>FDE - JUL/25</v>
          </cell>
        </row>
        <row r="26334">
          <cell r="A26334" t="str">
            <v>06.02.108</v>
          </cell>
          <cell r="B26334" t="str">
            <v>PF-D   PORTA DE CORRER  QUATRO FOLHAS ADAPTADA MODELO PF-11  USO EXCLUSIVO PADRAO CRECHE</v>
          </cell>
          <cell r="C26334" t="str">
            <v>UN</v>
          </cell>
          <cell r="D26334">
            <v>27603.77</v>
          </cell>
          <cell r="E26334" t="str">
            <v>FDE - JUL/25</v>
          </cell>
        </row>
        <row r="26335">
          <cell r="A26335" t="str">
            <v>06.02.109</v>
          </cell>
          <cell r="B26335" t="str">
            <v>PF-C   PORTA CAIXILHO  93X215 CM ADAPTADA MODELO PF-27  USO EXCLUSIVO PADRAO CRECHE</v>
          </cell>
          <cell r="C26335" t="str">
            <v>UN</v>
          </cell>
          <cell r="D26335">
            <v>4798.09</v>
          </cell>
          <cell r="E26335" t="str">
            <v>FDE - JUL/25</v>
          </cell>
        </row>
        <row r="26336">
          <cell r="A26336" t="str">
            <v>06.03.001</v>
          </cell>
          <cell r="B26336" t="str">
            <v>TI-01 TAMPA DE INSPECAO - ACO</v>
          </cell>
          <cell r="C26336" t="str">
            <v>UN</v>
          </cell>
          <cell r="D26336">
            <v>762.12</v>
          </cell>
          <cell r="E26336" t="str">
            <v>FDE - JUL/25</v>
          </cell>
        </row>
        <row r="26337">
          <cell r="A26337" t="str">
            <v>06.03.003</v>
          </cell>
          <cell r="B26337" t="str">
            <v>AF-01 ALCAPAO PARA LAJE DE FORRO</v>
          </cell>
          <cell r="C26337" t="str">
            <v>UN</v>
          </cell>
          <cell r="D26337">
            <v>662.61</v>
          </cell>
          <cell r="E26337" t="str">
            <v>FDE - JUL/25</v>
          </cell>
        </row>
        <row r="26338">
          <cell r="A26338" t="str">
            <v>06.03.016</v>
          </cell>
          <cell r="B26338" t="str">
            <v>BP-01 BARRA ANTIPANICO SIMPLES</v>
          </cell>
          <cell r="C26338" t="str">
            <v>UN</v>
          </cell>
          <cell r="D26338">
            <v>650.20000000000005</v>
          </cell>
          <cell r="E26338" t="str">
            <v>FDE - JUL/25</v>
          </cell>
        </row>
        <row r="26339">
          <cell r="A26339" t="str">
            <v>06.03.017</v>
          </cell>
          <cell r="B26339" t="str">
            <v>BP-02 BARRA ANTIPANICO DUPLA</v>
          </cell>
          <cell r="C26339" t="str">
            <v>UN</v>
          </cell>
          <cell r="D26339">
            <v>1309.1300000000001</v>
          </cell>
          <cell r="E26339" t="str">
            <v>FDE - JUL/25</v>
          </cell>
        </row>
        <row r="26340">
          <cell r="A26340" t="str">
            <v>06.03.018</v>
          </cell>
          <cell r="B26340" t="str">
            <v>TP-03 TELA DE PROTEÇÃO ARAME GALVANIZADO ONDULADO  - REQUADRO DE FERRO</v>
          </cell>
          <cell r="C26340" t="str">
            <v>M2</v>
          </cell>
          <cell r="D26340">
            <v>537.30999999999995</v>
          </cell>
          <cell r="E26340" t="str">
            <v>FDE - JUL/25</v>
          </cell>
        </row>
        <row r="26341">
          <cell r="A26341" t="str">
            <v>06.03.019</v>
          </cell>
          <cell r="B26341" t="str">
            <v>EM-05 ESCADA MARINHEIRO (GALVANIZADA)</v>
          </cell>
          <cell r="C26341" t="str">
            <v>M</v>
          </cell>
          <cell r="D26341">
            <v>860.34</v>
          </cell>
          <cell r="E26341" t="str">
            <v>FDE - JUL/25</v>
          </cell>
        </row>
        <row r="26342">
          <cell r="A26342" t="str">
            <v>06.03.020</v>
          </cell>
          <cell r="B26342" t="str">
            <v>EM-06 ESCADA DE MARINHEIRO C/GUARDA CORPO GALVANIZADA</v>
          </cell>
          <cell r="C26342" t="str">
            <v>M</v>
          </cell>
          <cell r="D26342">
            <v>1509.35</v>
          </cell>
          <cell r="E26342" t="str">
            <v>FDE - JUL/25</v>
          </cell>
        </row>
        <row r="26343">
          <cell r="A26343" t="str">
            <v>06.03.024</v>
          </cell>
          <cell r="B26343" t="str">
            <v>TP-12 TELA DE PROTECAO REMOVIVEL</v>
          </cell>
          <cell r="C26343" t="str">
            <v>M2</v>
          </cell>
          <cell r="D26343">
            <v>1006.8</v>
          </cell>
          <cell r="E26343" t="str">
            <v>FDE - JUL/25</v>
          </cell>
        </row>
        <row r="26344">
          <cell r="A26344" t="str">
            <v>06.03.032</v>
          </cell>
          <cell r="B26344" t="str">
            <v>GR-01 GRADE DE PROTECAO FERRO CHATO 1" X 1/4" MALHA 15CM X15CM</v>
          </cell>
          <cell r="C26344" t="str">
            <v>M2</v>
          </cell>
          <cell r="D26344">
            <v>912.78</v>
          </cell>
          <cell r="E26344" t="str">
            <v>FDE - JUL/25</v>
          </cell>
        </row>
        <row r="26345">
          <cell r="A26345" t="str">
            <v>06.03.035</v>
          </cell>
          <cell r="B26345" t="str">
            <v>GR-02 GRADE DE PROTECAO / GUICHE (122X105 CM) FERRO CHATO 1/2" X 1/8"</v>
          </cell>
          <cell r="C26345" t="str">
            <v>UN</v>
          </cell>
          <cell r="D26345">
            <v>784.59</v>
          </cell>
          <cell r="E26345" t="str">
            <v>FDE - JUL/25</v>
          </cell>
        </row>
        <row r="26346">
          <cell r="A26346" t="str">
            <v>06.03.036</v>
          </cell>
          <cell r="B26346" t="str">
            <v>CHAPA PERFURADA GALV 14(FUROS REDONDOS E ALTERNADOS 3/8")AREA PERF 48%</v>
          </cell>
          <cell r="C26346" t="str">
            <v>M2</v>
          </cell>
          <cell r="D26346">
            <v>504.27</v>
          </cell>
          <cell r="E26346" t="str">
            <v>FDE - JUL/25</v>
          </cell>
        </row>
        <row r="26347">
          <cell r="A26347" t="str">
            <v>06.03.037</v>
          </cell>
          <cell r="B26347" t="str">
            <v>PERFIL METALICO TUBULAR SECCAO QUADRADA 8X8CM E=3MM</v>
          </cell>
          <cell r="C26347" t="str">
            <v>M</v>
          </cell>
          <cell r="D26347">
            <v>168.58</v>
          </cell>
          <cell r="E26347" t="str">
            <v>FDE - JUL/25</v>
          </cell>
        </row>
        <row r="26348">
          <cell r="A26348" t="str">
            <v>06.03.039</v>
          </cell>
          <cell r="B26348" t="str">
            <v>TELA DE PROTEÇÃO CONTRA NIDIFICACAO DE PASSAROS</v>
          </cell>
          <cell r="C26348" t="str">
            <v>M2</v>
          </cell>
          <cell r="D26348">
            <v>66.5</v>
          </cell>
          <cell r="E26348" t="str">
            <v>FDE - JUL/25</v>
          </cell>
        </row>
        <row r="26349">
          <cell r="A26349" t="str">
            <v>06.03.040</v>
          </cell>
          <cell r="B26349" t="str">
            <v>TELA ARAME GALVANIZADO MOSQUITEIRA CONTRA INSETOS</v>
          </cell>
          <cell r="C26349" t="str">
            <v>M2</v>
          </cell>
          <cell r="D26349">
            <v>363.75</v>
          </cell>
          <cell r="E26349" t="str">
            <v>FDE - JUL/25</v>
          </cell>
        </row>
        <row r="26350">
          <cell r="A26350" t="str">
            <v>06.03.060</v>
          </cell>
          <cell r="B26350" t="str">
            <v>BARRA DE APOIO P/DEFICIENTES EM INOX ESCOVADO</v>
          </cell>
          <cell r="C26350" t="str">
            <v>CJ</v>
          </cell>
          <cell r="D26350">
            <v>724.36</v>
          </cell>
          <cell r="E26350" t="str">
            <v>FDE - JUL/25</v>
          </cell>
        </row>
        <row r="26351">
          <cell r="A26351" t="str">
            <v>06.03.061</v>
          </cell>
          <cell r="B26351" t="str">
            <v>CO-27 CORRIMÃO DUPLO AÇO INOX FORNECIDO E INSTALADO</v>
          </cell>
          <cell r="C26351" t="str">
            <v>M</v>
          </cell>
          <cell r="D26351">
            <v>623.16</v>
          </cell>
          <cell r="E26351" t="str">
            <v>FDE - JUL/25</v>
          </cell>
        </row>
        <row r="26352">
          <cell r="A26352" t="str">
            <v>06.03.062</v>
          </cell>
          <cell r="B26352" t="str">
            <v>CO-28 CORRIMÃO DUPLO COM MONTANTE VERTICAL AÇO INOX FORNECIDO E INSTALADO</v>
          </cell>
          <cell r="C26352" t="str">
            <v>M</v>
          </cell>
          <cell r="D26352">
            <v>843.61</v>
          </cell>
          <cell r="E26352" t="str">
            <v>FDE - JUL/25</v>
          </cell>
        </row>
        <row r="26353">
          <cell r="A26353" t="str">
            <v>06.03.063</v>
          </cell>
          <cell r="B26353" t="str">
            <v>CO-29 CORRIMÃO DUPLO INTERMEDIÁRIO AÇO INOX FORNECIDO E INSTALADO</v>
          </cell>
          <cell r="C26353" t="str">
            <v>M</v>
          </cell>
          <cell r="D26353">
            <v>1058.6300000000001</v>
          </cell>
          <cell r="E26353" t="str">
            <v>FDE - JUL/25</v>
          </cell>
        </row>
        <row r="26354">
          <cell r="A26354" t="str">
            <v>06.03.064</v>
          </cell>
          <cell r="B26354" t="str">
            <v>CO-30 GUARDA-CORPO TUBULAR AÇO INOX FORNECIDO E INSTALADO</v>
          </cell>
          <cell r="C26354" t="str">
            <v>M</v>
          </cell>
          <cell r="D26354">
            <v>595.98</v>
          </cell>
          <cell r="E26354" t="str">
            <v>FDE - JUL/25</v>
          </cell>
        </row>
        <row r="26355">
          <cell r="A26355" t="str">
            <v>06.03.066</v>
          </cell>
          <cell r="B26355" t="str">
            <v>BANCO COM ASSENTO DE CONCRETO ARMADO LISO DESEMPENADO COM PINTURA
VERNIZ ACRÍLICO  ARMAÇAO ENGASTADA NA LAJE DE PISO E PILARETE BLOCO CONCRETO REVESTIDO</v>
          </cell>
          <cell r="C26355" t="str">
            <v>M</v>
          </cell>
          <cell r="D26355">
            <v>289.20999999999998</v>
          </cell>
          <cell r="E26355" t="str">
            <v>FDE - JUL/25</v>
          </cell>
        </row>
        <row r="26356">
          <cell r="A26356" t="str">
            <v>06.03.067</v>
          </cell>
          <cell r="B26356" t="str">
            <v>FQ-05 ALAMBRADO PARA QUADRA COBERTA TÉRREA (BROCA)</v>
          </cell>
          <cell r="C26356" t="str">
            <v>M</v>
          </cell>
          <cell r="D26356">
            <v>1243.8</v>
          </cell>
          <cell r="E26356" t="str">
            <v>FDE - JUL/25</v>
          </cell>
        </row>
        <row r="26357">
          <cell r="A26357" t="str">
            <v>06.03.068</v>
          </cell>
          <cell r="B26357" t="str">
            <v>FQ-06 ALAMBRADO PARA QUADRA COBERTA TERREA (SAPATA)</v>
          </cell>
          <cell r="C26357" t="str">
            <v>M</v>
          </cell>
          <cell r="D26357">
            <v>1172.82</v>
          </cell>
          <cell r="E26357" t="str">
            <v>FDE - JUL/25</v>
          </cell>
        </row>
        <row r="26358">
          <cell r="A26358" t="str">
            <v>06.03.069</v>
          </cell>
          <cell r="B26358" t="str">
            <v>QE-36 REDE DE PROTECAO PARA QUADRAS DE ESPORTES</v>
          </cell>
          <cell r="C26358" t="str">
            <v>M2</v>
          </cell>
          <cell r="D26358">
            <v>33.94</v>
          </cell>
          <cell r="E26358" t="str">
            <v>FDE - JUL/25</v>
          </cell>
        </row>
        <row r="26359">
          <cell r="A26359" t="str">
            <v>06.03.073</v>
          </cell>
          <cell r="B26359" t="str">
            <v>QE-41 TABELA DE BASQUETE (SOMENTE TRELICA - FIXACAO PAREDE/PILAR)</v>
          </cell>
          <cell r="C26359" t="str">
            <v>UN</v>
          </cell>
          <cell r="D26359">
            <v>3483.37</v>
          </cell>
          <cell r="E26359" t="str">
            <v>FDE - JUL/25</v>
          </cell>
        </row>
        <row r="26360">
          <cell r="A26360" t="str">
            <v>06.03.074</v>
          </cell>
          <cell r="B26360" t="str">
            <v>QE-42 POSTE PARA REDE DE VOLEIBOL (FUNDACAO DIRETA)</v>
          </cell>
          <cell r="C26360" t="str">
            <v>PR</v>
          </cell>
          <cell r="D26360">
            <v>1804.49</v>
          </cell>
          <cell r="E26360" t="str">
            <v>FDE - JUL/25</v>
          </cell>
        </row>
        <row r="26361">
          <cell r="A26361" t="str">
            <v>06.03.075</v>
          </cell>
          <cell r="B26361" t="str">
            <v>QE-43 POSTE PARA REDE VOLEIBOL (LAJE ALVEOLAR)</v>
          </cell>
          <cell r="C26361" t="str">
            <v>PR</v>
          </cell>
          <cell r="D26361">
            <v>1838.29</v>
          </cell>
          <cell r="E26361" t="str">
            <v>FDE - JUL/25</v>
          </cell>
        </row>
        <row r="26362">
          <cell r="A26362" t="str">
            <v>06.03.076</v>
          </cell>
          <cell r="B26362" t="str">
            <v>QE-44 POSTE PARA REDE VOLEIBOL (PRE-LAJE TRELICADA)</v>
          </cell>
          <cell r="C26362" t="str">
            <v>PR</v>
          </cell>
          <cell r="D26362">
            <v>1817.68</v>
          </cell>
          <cell r="E26362" t="str">
            <v>FDE - JUL/25</v>
          </cell>
        </row>
        <row r="26363">
          <cell r="A26363" t="str">
            <v>06.03.077</v>
          </cell>
          <cell r="B26363" t="str">
            <v>QE-45 TRAVE DE FUTEBOL DE SALAO (FUNDACAO DIRETA)</v>
          </cell>
          <cell r="C26363" t="str">
            <v>UN</v>
          </cell>
          <cell r="D26363">
            <v>1933.61</v>
          </cell>
          <cell r="E26363" t="str">
            <v>FDE - JUL/25</v>
          </cell>
        </row>
        <row r="26364">
          <cell r="A26364" t="str">
            <v>06.03.078</v>
          </cell>
          <cell r="B26364" t="str">
            <v>QE-46 TRAVE DE FUTEBOL DE SALAO (LAJE ALVEOLAR)</v>
          </cell>
          <cell r="C26364" t="str">
            <v>UN</v>
          </cell>
          <cell r="D26364">
            <v>1861.27</v>
          </cell>
          <cell r="E26364" t="str">
            <v>FDE - JUL/25</v>
          </cell>
        </row>
        <row r="26365">
          <cell r="A26365" t="str">
            <v>06.03.079</v>
          </cell>
          <cell r="B26365" t="str">
            <v>QE-47 TRAVE DE FUTEBOL DE SALAO (PRE-LAJE TRELICADA)</v>
          </cell>
          <cell r="C26365" t="str">
            <v>UN</v>
          </cell>
          <cell r="D26365">
            <v>1840.65</v>
          </cell>
          <cell r="E26365" t="str">
            <v>FDE - JUL/25</v>
          </cell>
        </row>
        <row r="26366">
          <cell r="A26366" t="str">
            <v>06.03.080</v>
          </cell>
          <cell r="B26366" t="str">
            <v>QE-39 TABELA DE BASQUETE (LAJE ALVEOLAR)</v>
          </cell>
          <cell r="C26366" t="str">
            <v>UN</v>
          </cell>
          <cell r="D26366">
            <v>5409.76</v>
          </cell>
          <cell r="E26366" t="str">
            <v>FDE - JUL/25</v>
          </cell>
        </row>
        <row r="26367">
          <cell r="A26367" t="str">
            <v>06.03.081</v>
          </cell>
          <cell r="B26367" t="str">
            <v>QE-40 TABELA DE BASQUETE (PRE-LAJE TRELIÇADA)</v>
          </cell>
          <cell r="C26367" t="str">
            <v>UN</v>
          </cell>
          <cell r="D26367">
            <v>5489.71</v>
          </cell>
          <cell r="E26367" t="str">
            <v>FDE - JUL/25</v>
          </cell>
        </row>
        <row r="26368">
          <cell r="A26368" t="str">
            <v>06.03.082</v>
          </cell>
          <cell r="B26368" t="str">
            <v>CO-31 CORRIMÃO SIMPLES AÇO INOX FORNECIDO E INSTALADO</v>
          </cell>
          <cell r="C26368" t="str">
            <v>M</v>
          </cell>
          <cell r="D26368">
            <v>331.2</v>
          </cell>
          <cell r="E26368" t="str">
            <v>FDE - JUL/25</v>
          </cell>
        </row>
        <row r="26369">
          <cell r="A26369" t="str">
            <v>06.03.083</v>
          </cell>
          <cell r="B26369" t="str">
            <v>CO-32 CORRIMÃO SIMPLES C/ MONTANTE VERTICAL AÇO INOX  FORNECIDO E INSTALADO</v>
          </cell>
          <cell r="C26369" t="str">
            <v>M</v>
          </cell>
          <cell r="D26369">
            <v>778.72</v>
          </cell>
          <cell r="E26369" t="str">
            <v>FDE - JUL/25</v>
          </cell>
        </row>
        <row r="26370">
          <cell r="A26370" t="str">
            <v>06.03.084</v>
          </cell>
          <cell r="B26370" t="str">
            <v>CO-33 CORRIMÃO SIMPLES INTERMEDIÁRIO AÇO INOX FORNECIDO E INSTALADO</v>
          </cell>
          <cell r="C26370" t="str">
            <v>M</v>
          </cell>
          <cell r="D26370">
            <v>1045.4100000000001</v>
          </cell>
          <cell r="E26370" t="str">
            <v>FDE - JUL/25</v>
          </cell>
        </row>
        <row r="26371">
          <cell r="A26371" t="str">
            <v>06.03.085</v>
          </cell>
          <cell r="B26371" t="str">
            <v>EM-07 ESCADA MARINHEIRO GALVANIZADA ACESSO POÇO DO ELEVADOR</v>
          </cell>
          <cell r="C26371" t="str">
            <v>UN</v>
          </cell>
          <cell r="D26371">
            <v>1249.01</v>
          </cell>
          <cell r="E26371" t="str">
            <v>FDE - JUL/25</v>
          </cell>
        </row>
        <row r="26372">
          <cell r="A26372" t="str">
            <v>06.03.086</v>
          </cell>
          <cell r="B26372" t="str">
            <v>BR-11 BARRA DE APOIO COM FIXAÇAO LATERAL LAVATORIO COLETIVO</v>
          </cell>
          <cell r="C26372" t="str">
            <v>UN</v>
          </cell>
          <cell r="D26372">
            <v>240.83</v>
          </cell>
          <cell r="E26372" t="str">
            <v>FDE - JUL/25</v>
          </cell>
        </row>
        <row r="26373">
          <cell r="A26373" t="str">
            <v>06.03.087</v>
          </cell>
          <cell r="B26373" t="str">
            <v>BR-12  BARRA DE APOIO COM FIXAÇAO LATERAL MICTORIO INDIVIDUAL</v>
          </cell>
          <cell r="C26373" t="str">
            <v>UN</v>
          </cell>
          <cell r="D26373">
            <v>705.85</v>
          </cell>
          <cell r="E26373" t="str">
            <v>FDE - JUL/25</v>
          </cell>
        </row>
        <row r="26374">
          <cell r="A26374" t="str">
            <v>06.03.090</v>
          </cell>
          <cell r="B26374" t="str">
            <v>CAIXILHARIA EM ALUMINIO</v>
          </cell>
          <cell r="C26374" t="str">
            <v>KG</v>
          </cell>
          <cell r="D26374">
            <v>142.07</v>
          </cell>
          <cell r="E26374" t="str">
            <v>FDE - JUL/25</v>
          </cell>
        </row>
        <row r="26375">
          <cell r="A26375" t="str">
            <v>06.03.091</v>
          </cell>
          <cell r="B26375" t="str">
            <v>CAIXILHARIA EM FERRO</v>
          </cell>
          <cell r="C26375" t="str">
            <v>KG</v>
          </cell>
          <cell r="D26375">
            <v>61.48</v>
          </cell>
          <cell r="E26375" t="str">
            <v>FDE - JUL/25</v>
          </cell>
        </row>
        <row r="26376">
          <cell r="A26376" t="str">
            <v>06.03.099</v>
          </cell>
          <cell r="B26376" t="str">
            <v>SERVICOS EM ELEMENTOS METALICOS/COMPONENTES</v>
          </cell>
          <cell r="C26376" t="str">
            <v>MV</v>
          </cell>
          <cell r="D26376">
            <v>572.96</v>
          </cell>
          <cell r="E26376" t="str">
            <v>FDE - JUL/25</v>
          </cell>
        </row>
        <row r="26377">
          <cell r="A26377" t="str">
            <v>06.03.100</v>
          </cell>
          <cell r="B26377" t="str">
            <v>CO-34 CORRIMÃO DUPLO AÇO GALVANIZADO COM PINTURA ESMALTE.</v>
          </cell>
          <cell r="C26377" t="str">
            <v>M</v>
          </cell>
          <cell r="D26377">
            <v>640.02</v>
          </cell>
          <cell r="E26377" t="str">
            <v>FDE - JUL/25</v>
          </cell>
        </row>
        <row r="26378">
          <cell r="A26378" t="str">
            <v>06.03.101</v>
          </cell>
          <cell r="B26378" t="str">
            <v>CO-35 CORRIMÃO DUPLO COM MONTANTE VERTICAL AÇO GALVANIZADO COM PINTURA ESMALTE</v>
          </cell>
          <cell r="C26378" t="str">
            <v>M</v>
          </cell>
          <cell r="D26378">
            <v>773.48</v>
          </cell>
          <cell r="E26378" t="str">
            <v>FDE - JUL/25</v>
          </cell>
        </row>
        <row r="26379">
          <cell r="A26379" t="str">
            <v>06.03.102</v>
          </cell>
          <cell r="B26379" t="str">
            <v>CO-36 CORRIMÃO DUPLO INTERMEDIÁRIO AÇO GALVANIZADO COM PINTURA ESMALTE</v>
          </cell>
          <cell r="C26379" t="str">
            <v>M</v>
          </cell>
          <cell r="D26379">
            <v>822.15</v>
          </cell>
          <cell r="E26379" t="str">
            <v>FDE - JUL/25</v>
          </cell>
        </row>
        <row r="26380">
          <cell r="A26380" t="str">
            <v>06.03.103</v>
          </cell>
          <cell r="B26380" t="str">
            <v>CO-37 CORRIMÃO SIMPLES AÇO GALVANIZADO COM PINTURA ESMALTE</v>
          </cell>
          <cell r="C26380" t="str">
            <v>M</v>
          </cell>
          <cell r="D26380">
            <v>389.2</v>
          </cell>
          <cell r="E26380" t="str">
            <v>FDE - JUL/25</v>
          </cell>
        </row>
        <row r="26381">
          <cell r="A26381" t="str">
            <v>06.03.104</v>
          </cell>
          <cell r="B26381" t="str">
            <v>CO-38 CORRIMÃO SIMPLES COM MONTANTE VERTICAL AÇO GALVANIZADO COM PINTURA ESMALTE</v>
          </cell>
          <cell r="C26381" t="str">
            <v>M</v>
          </cell>
          <cell r="D26381">
            <v>549.44000000000005</v>
          </cell>
          <cell r="E26381" t="str">
            <v>FDE - JUL/25</v>
          </cell>
        </row>
        <row r="26382">
          <cell r="A26382" t="str">
            <v>06.03.105</v>
          </cell>
          <cell r="B26382" t="str">
            <v>CO-39 CORRIMÃO SIMPLES INTERMEDIÁRIO AÇO GALVANIZADO COM PINTURA ESMALTE</v>
          </cell>
          <cell r="C26382" t="str">
            <v>M</v>
          </cell>
          <cell r="D26382">
            <v>830.41</v>
          </cell>
          <cell r="E26382" t="str">
            <v>FDE - JUL/25</v>
          </cell>
        </row>
        <row r="26383">
          <cell r="A26383" t="str">
            <v>06.03.106</v>
          </cell>
          <cell r="B26383" t="str">
            <v>CO-40 GUARDA-CORPO TUBULAR H=15CM SOBRE ALVENARIA AÇO GALVANIZADO COM PINTURA ESMALTE</v>
          </cell>
          <cell r="C26383" t="str">
            <v>M</v>
          </cell>
          <cell r="D26383">
            <v>517.15</v>
          </cell>
          <cell r="E26383" t="str">
            <v>FDE - JUL/25</v>
          </cell>
        </row>
        <row r="26384">
          <cell r="A26384" t="str">
            <v>06.03.107</v>
          </cell>
          <cell r="B26384" t="str">
            <v>CO-41 GUARDA-CORPO COM CHAPA PERFURADA H=110CM  AÇO GALVANIZADO COM PINTURA ESMALTE</v>
          </cell>
          <cell r="C26384" t="str">
            <v>M</v>
          </cell>
          <cell r="D26384">
            <v>1557.58</v>
          </cell>
          <cell r="E26384" t="str">
            <v>FDE - JUL/25</v>
          </cell>
        </row>
        <row r="26385">
          <cell r="A26385" t="str">
            <v>06.03.108</v>
          </cell>
          <cell r="B26385" t="str">
            <v>CO-42 GUARDA-CORPO COM CHAPA PERFURADA H=130CM AÇO GALVANIZADO COM PINTURA ESMALTE</v>
          </cell>
          <cell r="C26385" t="str">
            <v>M</v>
          </cell>
          <cell r="D26385">
            <v>1793.83</v>
          </cell>
          <cell r="E26385" t="str">
            <v>FDE - JUL/25</v>
          </cell>
        </row>
        <row r="26386">
          <cell r="A26386" t="str">
            <v>06.03.109</v>
          </cell>
          <cell r="B26386" t="str">
            <v>CO-43 GUARDA-CORPO COM GRADIL DE FECHAMENTO H=110CM  AÇO GALVANIZADO COM PINTURA ESMALTE</v>
          </cell>
          <cell r="C26386" t="str">
            <v>M</v>
          </cell>
          <cell r="D26386">
            <v>1079.74</v>
          </cell>
          <cell r="E26386" t="str">
            <v>FDE - JUL/25</v>
          </cell>
        </row>
        <row r="26387">
          <cell r="A26387" t="str">
            <v>06.03.110</v>
          </cell>
          <cell r="B26387" t="str">
            <v>CO-44 GUARDA-CORPO COM GRADIL DE FECHAMENTO H=130CM  AÇO GALVANIZADO COM PINTURA ESMALTE</v>
          </cell>
          <cell r="C26387" t="str">
            <v>M</v>
          </cell>
          <cell r="D26387">
            <v>1147.8900000000001</v>
          </cell>
          <cell r="E26387" t="str">
            <v>FDE - JUL/25</v>
          </cell>
        </row>
        <row r="26388">
          <cell r="A26388" t="str">
            <v>06.03.111</v>
          </cell>
          <cell r="B26388" t="str">
            <v>CO-45 GUARDA-CORPO TUBULAR COM GRADIL DE FECHAMENTO H=110CM  AÇO GALVANIZADO COM PINTURA ESMALTE</v>
          </cell>
          <cell r="C26388" t="str">
            <v>M</v>
          </cell>
          <cell r="D26388">
            <v>1011.05</v>
          </cell>
          <cell r="E26388" t="str">
            <v>FDE - JUL/25</v>
          </cell>
        </row>
        <row r="26389">
          <cell r="A26389" t="str">
            <v>06.03.112</v>
          </cell>
          <cell r="B26389" t="str">
            <v>CO-46 GUARDA-CORPO TUBULAR COM GRADIL DE FECHAMENTO H=130CM  AÇO GALVANIZADO COM PINTURA ESMALTE</v>
          </cell>
          <cell r="C26389" t="str">
            <v>M</v>
          </cell>
          <cell r="D26389">
            <v>1135.3800000000001</v>
          </cell>
          <cell r="E26389" t="str">
            <v>FDE - JUL/25</v>
          </cell>
        </row>
        <row r="26390">
          <cell r="A26390" t="str">
            <v>06.03.113</v>
          </cell>
          <cell r="B26390" t="str">
            <v>CO-47 GUARDA-CORPO TUBULAR H=20CM SOBRE ALVENARIA AÇO GALVANIZADO COM PINTURA ESMALTE</v>
          </cell>
          <cell r="C26390" t="str">
            <v>M</v>
          </cell>
          <cell r="D26390">
            <v>614.95000000000005</v>
          </cell>
          <cell r="E26390" t="str">
            <v>FDE - JUL/25</v>
          </cell>
        </row>
        <row r="26391">
          <cell r="A26391" t="str">
            <v>06.03.115</v>
          </cell>
          <cell r="B26391" t="str">
            <v>QE-38 TABELA DE BASQUETE INCLUSIVE GALVANIZAÇÃO A FOGO E PINTURA ESMALTE  FUNDACAO BROCA Ø 25CM</v>
          </cell>
          <cell r="C26391" t="str">
            <v>UN</v>
          </cell>
          <cell r="D26391">
            <v>7091.9</v>
          </cell>
          <cell r="E26391" t="str">
            <v>FDE - JUL/25</v>
          </cell>
        </row>
        <row r="26392">
          <cell r="A26392" t="str">
            <v>06.50.030</v>
          </cell>
          <cell r="B26392" t="str">
            <v>DEMOLIÇÃO DE DEGRAUS DE ESCADA DE MARINHEIRO EM GRAMPOS</v>
          </cell>
          <cell r="C26392" t="str">
            <v>UN</v>
          </cell>
          <cell r="D26392">
            <v>4.46</v>
          </cell>
          <cell r="E26392" t="str">
            <v>FDE - JUL/25</v>
          </cell>
        </row>
        <row r="26393">
          <cell r="A26393" t="str">
            <v>06.50.099</v>
          </cell>
          <cell r="B26393" t="str">
            <v>DEMOLICOES</v>
          </cell>
          <cell r="C26393" t="str">
            <v>MV</v>
          </cell>
          <cell r="D26393">
            <v>572.96</v>
          </cell>
          <cell r="E26393" t="str">
            <v>FDE - JUL/25</v>
          </cell>
        </row>
        <row r="26394">
          <cell r="A26394" t="str">
            <v>06.60.001</v>
          </cell>
          <cell r="B26394" t="str">
            <v>RETIRADA DE ESQUADRIAS METÁLICAS</v>
          </cell>
          <cell r="C26394" t="str">
            <v>M2</v>
          </cell>
          <cell r="D26394">
            <v>34.590000000000003</v>
          </cell>
          <cell r="E26394" t="str">
            <v>FDE - JUL/25</v>
          </cell>
        </row>
        <row r="26395">
          <cell r="A26395" t="str">
            <v>06.60.002</v>
          </cell>
          <cell r="B26395" t="str">
            <v>RETIRADA DE TELA</v>
          </cell>
          <cell r="C26395" t="str">
            <v>M2</v>
          </cell>
          <cell r="D26395">
            <v>10.77</v>
          </cell>
          <cell r="E26395" t="str">
            <v>FDE - JUL/25</v>
          </cell>
        </row>
        <row r="26396">
          <cell r="A26396" t="str">
            <v>06.60.005</v>
          </cell>
          <cell r="B26396" t="str">
            <v>RETIRADA DE BATENTES</v>
          </cell>
          <cell r="C26396" t="str">
            <v>UN</v>
          </cell>
          <cell r="D26396">
            <v>59.29</v>
          </cell>
          <cell r="E26396" t="str">
            <v>FDE - JUL/25</v>
          </cell>
        </row>
        <row r="26397">
          <cell r="A26397" t="str">
            <v>06.60.050</v>
          </cell>
          <cell r="B26397" t="str">
            <v>RETIRADA DE BRAÇO DE ALAVANCA</v>
          </cell>
          <cell r="C26397" t="str">
            <v>UN</v>
          </cell>
          <cell r="D26397">
            <v>18.91</v>
          </cell>
          <cell r="E26397" t="str">
            <v>FDE - JUL/25</v>
          </cell>
        </row>
        <row r="26398">
          <cell r="A26398" t="str">
            <v>06.60.051</v>
          </cell>
          <cell r="B26398" t="str">
            <v>RETIRADA DE ALAVANCA</v>
          </cell>
          <cell r="C26398" t="str">
            <v>UN</v>
          </cell>
          <cell r="D26398">
            <v>15.13</v>
          </cell>
          <cell r="E26398" t="str">
            <v>FDE - JUL/25</v>
          </cell>
        </row>
        <row r="26399">
          <cell r="A26399" t="str">
            <v>06.60.052</v>
          </cell>
          <cell r="B26399" t="str">
            <v>RETIRADA DE PUXADOR DE ENGATE PARA CAIXILHO DE CORRER</v>
          </cell>
          <cell r="C26399" t="str">
            <v>UN</v>
          </cell>
          <cell r="D26399">
            <v>5.29</v>
          </cell>
          <cell r="E26399" t="str">
            <v>FDE - JUL/25</v>
          </cell>
        </row>
        <row r="26400">
          <cell r="A26400" t="str">
            <v>06.60.060</v>
          </cell>
          <cell r="B26400" t="str">
            <v>RETIRADA DE ESCADA DE MARINHEIRO COM GUARDA-CORPO</v>
          </cell>
          <cell r="C26400" t="str">
            <v>M</v>
          </cell>
          <cell r="D26400">
            <v>39.53</v>
          </cell>
          <cell r="E26400" t="str">
            <v>FDE - JUL/25</v>
          </cell>
        </row>
        <row r="26401">
          <cell r="A26401" t="str">
            <v>06.60.099</v>
          </cell>
          <cell r="B26401" t="str">
            <v>RETIRADAS</v>
          </cell>
          <cell r="C26401" t="str">
            <v>MV</v>
          </cell>
          <cell r="D26401">
            <v>572.96</v>
          </cell>
          <cell r="E26401" t="str">
            <v>FDE - JUL/25</v>
          </cell>
        </row>
        <row r="26402">
          <cell r="A26402" t="str">
            <v>06.70.001</v>
          </cell>
          <cell r="B26402" t="str">
            <v>RECOLOCAÇÃO DE ESQUADRIAS METÁLICAS</v>
          </cell>
          <cell r="C26402" t="str">
            <v>M2</v>
          </cell>
          <cell r="D26402">
            <v>49.41</v>
          </cell>
          <cell r="E26402" t="str">
            <v>FDE - JUL/25</v>
          </cell>
        </row>
        <row r="26403">
          <cell r="A26403" t="str">
            <v>06.70.005</v>
          </cell>
          <cell r="B26403" t="str">
            <v>RECOLOCAÇÃO DE BATENTES</v>
          </cell>
          <cell r="C26403" t="str">
            <v>UN</v>
          </cell>
          <cell r="D26403">
            <v>64.239999999999995</v>
          </cell>
          <cell r="E26403" t="str">
            <v>FDE - JUL/25</v>
          </cell>
        </row>
        <row r="26404">
          <cell r="A26404" t="str">
            <v>06.70.020</v>
          </cell>
          <cell r="B26404" t="str">
            <v>RECOLOCACAO DE TELA</v>
          </cell>
          <cell r="C26404" t="str">
            <v>M2</v>
          </cell>
          <cell r="D26404">
            <v>14.15</v>
          </cell>
          <cell r="E26404" t="str">
            <v>FDE - JUL/25</v>
          </cell>
        </row>
        <row r="26405">
          <cell r="A26405" t="str">
            <v>06.70.050</v>
          </cell>
          <cell r="B26405" t="str">
            <v>RECOLOCAÇÃO DE BRAÇO DE ALAVANCA</v>
          </cell>
          <cell r="C26405" t="str">
            <v>M</v>
          </cell>
          <cell r="D26405">
            <v>45.39</v>
          </cell>
          <cell r="E26405" t="str">
            <v>FDE - JUL/25</v>
          </cell>
        </row>
        <row r="26406">
          <cell r="A26406" t="str">
            <v>06.70.051</v>
          </cell>
          <cell r="B26406" t="str">
            <v>RECOLOCAÇÃO DE ALAVANCA</v>
          </cell>
          <cell r="C26406" t="str">
            <v>UN</v>
          </cell>
          <cell r="D26406">
            <v>41.61</v>
          </cell>
          <cell r="E26406" t="str">
            <v>FDE - JUL/25</v>
          </cell>
        </row>
        <row r="26407">
          <cell r="A26407" t="str">
            <v>06.70.052</v>
          </cell>
          <cell r="B26407" t="str">
            <v>RECOLOCAÇÃO DE PUXADOR DE ENGATE PARA CAIXILHO DE CORRER</v>
          </cell>
          <cell r="C26407" t="str">
            <v>UN</v>
          </cell>
          <cell r="D26407">
            <v>7.56</v>
          </cell>
          <cell r="E26407" t="str">
            <v>FDE - JUL/25</v>
          </cell>
        </row>
        <row r="26408">
          <cell r="A26408" t="str">
            <v>06.70.060</v>
          </cell>
          <cell r="B26408" t="str">
            <v>RECOLOCAÇÃO DE ESCADA MARINHEIRO COM GUARDA CORPO</v>
          </cell>
          <cell r="C26408" t="str">
            <v>M</v>
          </cell>
          <cell r="D26408">
            <v>39.53</v>
          </cell>
          <cell r="E26408" t="str">
            <v>FDE - JUL/25</v>
          </cell>
        </row>
        <row r="26409">
          <cell r="A26409" t="str">
            <v>06.70.099</v>
          </cell>
          <cell r="B26409" t="str">
            <v>RECOLOCACOES DE ELEMENTOS METALICOS/COMPONENTES</v>
          </cell>
          <cell r="C26409" t="str">
            <v>MV</v>
          </cell>
          <cell r="D26409">
            <v>572.96</v>
          </cell>
          <cell r="E26409" t="str">
            <v>FDE - JUL/25</v>
          </cell>
        </row>
        <row r="26410">
          <cell r="A26410" t="str">
            <v>06.80.001</v>
          </cell>
          <cell r="B26410" t="str">
            <v>CAIXILHO BASCULANTE EM PERFIL DE FERRO</v>
          </cell>
          <cell r="C26410" t="str">
            <v>M2</v>
          </cell>
          <cell r="D26410">
            <v>1399.94</v>
          </cell>
          <cell r="E26410" t="str">
            <v>FDE - JUL/25</v>
          </cell>
        </row>
        <row r="26411">
          <cell r="A26411" t="str">
            <v>06.80.003</v>
          </cell>
          <cell r="B26411" t="str">
            <v>CAIXILHO FIXO EM PERFIL DE FERRO</v>
          </cell>
          <cell r="C26411" t="str">
            <v>M2</v>
          </cell>
          <cell r="D26411">
            <v>1272.25</v>
          </cell>
          <cell r="E26411" t="str">
            <v>FDE - JUL/25</v>
          </cell>
        </row>
        <row r="26412">
          <cell r="A26412" t="str">
            <v>06.80.005</v>
          </cell>
          <cell r="B26412" t="str">
            <v>CAIXILHO DE CORRER EM PERFIL DE FERRO</v>
          </cell>
          <cell r="C26412" t="str">
            <v>M2</v>
          </cell>
          <cell r="D26412">
            <v>1008.5</v>
          </cell>
          <cell r="E26412" t="str">
            <v>FDE - JUL/25</v>
          </cell>
        </row>
        <row r="26413">
          <cell r="A26413" t="str">
            <v>06.80.008</v>
          </cell>
          <cell r="B26413" t="str">
            <v>FOLHA PARA CAIXILHO DE CORRER EM PERFIL DE FERRO</v>
          </cell>
          <cell r="C26413" t="str">
            <v>M2</v>
          </cell>
          <cell r="D26413">
            <v>399.02</v>
          </cell>
          <cell r="E26413" t="str">
            <v>FDE - JUL/25</v>
          </cell>
        </row>
        <row r="26414">
          <cell r="A26414" t="str">
            <v>06.80.009</v>
          </cell>
          <cell r="B26414" t="str">
            <v>CAIXILHO MAXIMAR DE FERRO</v>
          </cell>
          <cell r="C26414" t="str">
            <v>M2</v>
          </cell>
          <cell r="D26414">
            <v>1063.83</v>
          </cell>
          <cell r="E26414" t="str">
            <v>FDE - JUL/25</v>
          </cell>
        </row>
        <row r="26415">
          <cell r="A26415" t="str">
            <v>06.80.020</v>
          </cell>
          <cell r="B26415" t="str">
            <v>PORTA DE ENROLAR EM TIRAS ARTICULADAS</v>
          </cell>
          <cell r="C26415" t="str">
            <v>M2</v>
          </cell>
          <cell r="D26415">
            <v>259.81</v>
          </cell>
          <cell r="E26415" t="str">
            <v>FDE - JUL/25</v>
          </cell>
        </row>
        <row r="26416">
          <cell r="A26416" t="str">
            <v>06.80.023</v>
          </cell>
          <cell r="B26416" t="str">
            <v>PORTAO DE 1 FOLHA DE TUBOS E TELA GALVANIZADOS COM PORTA CADEADO</v>
          </cell>
          <cell r="C26416" t="str">
            <v>M2</v>
          </cell>
          <cell r="D26416">
            <v>791.59</v>
          </cell>
          <cell r="E26416" t="str">
            <v>FDE - JUL/25</v>
          </cell>
        </row>
        <row r="26417">
          <cell r="A26417" t="str">
            <v>06.80.025</v>
          </cell>
          <cell r="B26417" t="str">
            <v>PORTAO DE 2 FOLHAS DE TUBO E TELA GALVANIZADOS COM PORTA CADEADO</v>
          </cell>
          <cell r="C26417" t="str">
            <v>M2</v>
          </cell>
          <cell r="D26417">
            <v>755.91</v>
          </cell>
          <cell r="E26417" t="str">
            <v>FDE - JUL/25</v>
          </cell>
        </row>
        <row r="26418">
          <cell r="A26418" t="str">
            <v>06.80.029</v>
          </cell>
          <cell r="B26418" t="str">
            <v>TELA DE PROTEÇAO P/CAIXILHO C/REQ. DE PERFIL DE FERRO E TELA ARAME GALV.</v>
          </cell>
          <cell r="C26418" t="str">
            <v>M2</v>
          </cell>
          <cell r="D26418">
            <v>250.55</v>
          </cell>
          <cell r="E26418" t="str">
            <v>FDE - JUL/25</v>
          </cell>
        </row>
        <row r="26419">
          <cell r="A26419" t="str">
            <v>06.80.033</v>
          </cell>
          <cell r="B26419" t="str">
            <v>CHAPA DE FERRO N 14, INCLUSIVE SOLDAGEM</v>
          </cell>
          <cell r="C26419" t="str">
            <v>M2</v>
          </cell>
          <cell r="D26419">
            <v>381.04</v>
          </cell>
          <cell r="E26419" t="str">
            <v>FDE - JUL/25</v>
          </cell>
        </row>
        <row r="26420">
          <cell r="A26420" t="str">
            <v>06.80.043</v>
          </cell>
          <cell r="B26420" t="str">
            <v>BRACO DE ALAVANCA DE FERRO</v>
          </cell>
          <cell r="C26420" t="str">
            <v>M</v>
          </cell>
          <cell r="D26420">
            <v>50.59</v>
          </cell>
          <cell r="E26420" t="str">
            <v>FDE - JUL/25</v>
          </cell>
        </row>
        <row r="26421">
          <cell r="A26421" t="str">
            <v>06.80.044</v>
          </cell>
          <cell r="B26421" t="str">
            <v>ALAVANCA PARA CAIXILHO BASCULANTE</v>
          </cell>
          <cell r="C26421" t="str">
            <v>UN</v>
          </cell>
          <cell r="D26421">
            <v>44.15</v>
          </cell>
          <cell r="E26421" t="str">
            <v>FDE - JUL/25</v>
          </cell>
        </row>
        <row r="26422">
          <cell r="A26422" t="str">
            <v>06.80.045</v>
          </cell>
          <cell r="B26422" t="str">
            <v>PUXADORES DE ENGATE EM LATAO CROMADO PARA CAIXILHO DE CORRER</v>
          </cell>
          <cell r="C26422" t="str">
            <v>UN</v>
          </cell>
          <cell r="D26422">
            <v>107.5</v>
          </cell>
          <cell r="E26422" t="str">
            <v>FDE - JUL/25</v>
          </cell>
        </row>
        <row r="26423">
          <cell r="A26423" t="str">
            <v>06.80.046</v>
          </cell>
          <cell r="B26423" t="str">
            <v>CADEADO E PORTA CADEADO</v>
          </cell>
          <cell r="C26423" t="str">
            <v>UN</v>
          </cell>
          <cell r="D26423">
            <v>45.82</v>
          </cell>
          <cell r="E26423" t="str">
            <v>FDE - JUL/25</v>
          </cell>
        </row>
        <row r="26424">
          <cell r="A26424" t="str">
            <v>06.80.049</v>
          </cell>
          <cell r="B26424" t="str">
            <v>LUBRIFICACAO DE CAIXILHO E TROCA DE REBITES</v>
          </cell>
          <cell r="C26424" t="str">
            <v>M2</v>
          </cell>
          <cell r="D26424">
            <v>12.1</v>
          </cell>
          <cell r="E26424" t="str">
            <v>FDE - JUL/25</v>
          </cell>
        </row>
        <row r="26425">
          <cell r="A26425" t="str">
            <v>06.80.050</v>
          </cell>
          <cell r="B26425" t="str">
            <v>FERRO TRABALHADO (CAIXILHO)</v>
          </cell>
          <cell r="C26425" t="str">
            <v>KG</v>
          </cell>
          <cell r="D26425">
            <v>61.48</v>
          </cell>
          <cell r="E26425" t="str">
            <v>FDE - JUL/25</v>
          </cell>
        </row>
        <row r="26426">
          <cell r="A26426" t="str">
            <v>06.80.082</v>
          </cell>
          <cell r="B26426" t="str">
            <v>CAIXILHO FIXO EM ALUMINIO ANODIZADO</v>
          </cell>
          <cell r="C26426" t="str">
            <v>M2</v>
          </cell>
          <cell r="D26426">
            <v>1043.52</v>
          </cell>
          <cell r="E26426" t="str">
            <v>FDE - JUL/25</v>
          </cell>
        </row>
        <row r="26427">
          <cell r="A26427" t="str">
            <v>06.80.084</v>
          </cell>
          <cell r="B26427" t="str">
            <v>CAIXILHO DE CORRER EM ALUMINIO ANODIZADO</v>
          </cell>
          <cell r="C26427" t="str">
            <v>M2</v>
          </cell>
          <cell r="D26427">
            <v>396.08</v>
          </cell>
          <cell r="E26427" t="str">
            <v>FDE - JUL/25</v>
          </cell>
        </row>
        <row r="26428">
          <cell r="A26428" t="str">
            <v>06.80.086</v>
          </cell>
          <cell r="B26428" t="str">
            <v>FOLHA PARA CAIXILHO DE CORRER EM ALUMINIO ANODIZADO</v>
          </cell>
          <cell r="C26428" t="str">
            <v>M2</v>
          </cell>
          <cell r="D26428">
            <v>743.49</v>
          </cell>
          <cell r="E26428" t="str">
            <v>FDE - JUL/25</v>
          </cell>
        </row>
        <row r="26429">
          <cell r="A26429" t="str">
            <v>06.80.088</v>
          </cell>
          <cell r="B26429" t="str">
            <v>CAIXILHO MAXIMAR EM ALUMINIO ANODIZADO</v>
          </cell>
          <cell r="C26429" t="str">
            <v>M2</v>
          </cell>
          <cell r="D26429">
            <v>1540.23</v>
          </cell>
          <cell r="E26429" t="str">
            <v>FDE - JUL/25</v>
          </cell>
        </row>
        <row r="26430">
          <cell r="A26430" t="str">
            <v>06.80.094</v>
          </cell>
          <cell r="B26430" t="str">
            <v>BRACO DE ALAVANCA DE ALUMINIO</v>
          </cell>
          <cell r="C26430" t="str">
            <v>M</v>
          </cell>
          <cell r="D26430">
            <v>59.33</v>
          </cell>
          <cell r="E26430" t="str">
            <v>FDE - JUL/25</v>
          </cell>
        </row>
        <row r="26431">
          <cell r="A26431" t="str">
            <v>06.80.096</v>
          </cell>
          <cell r="B26431" t="str">
            <v>PUXADOR DE ENGATE DE ALUMINIO TIPO "BICO DE PAPAGAIO"</v>
          </cell>
          <cell r="C26431" t="str">
            <v>UN</v>
          </cell>
          <cell r="D26431">
            <v>25.95</v>
          </cell>
          <cell r="E26431" t="str">
            <v>FDE - JUL/25</v>
          </cell>
        </row>
        <row r="26432">
          <cell r="A26432" t="str">
            <v>06.80.099</v>
          </cell>
          <cell r="B26432" t="str">
            <v>SERVICOS EM ELEMENTOS METALICOS/COMPONENTES - CONSERVACAO</v>
          </cell>
          <cell r="C26432" t="str">
            <v>MV</v>
          </cell>
          <cell r="D26432">
            <v>572.96</v>
          </cell>
          <cell r="E26432" t="str">
            <v>FDE - JUL/25</v>
          </cell>
        </row>
        <row r="26433">
          <cell r="A26433" t="str">
            <v>07.01.001</v>
          </cell>
          <cell r="B26433" t="str">
            <v>EM TESOURAS PARA TELHAS CERAMICAS - VAOS ATE 7.00 M</v>
          </cell>
          <cell r="C26433" t="str">
            <v>M2</v>
          </cell>
          <cell r="D26433">
            <v>197.51</v>
          </cell>
          <cell r="E26433" t="str">
            <v>FDE - JUL/25</v>
          </cell>
        </row>
        <row r="26434">
          <cell r="A26434" t="str">
            <v>07.01.002</v>
          </cell>
          <cell r="B26434" t="str">
            <v>EM TESOURAS PARA TELHAS CERAMICAS - VAOS DE 7.01 A 10.00 M</v>
          </cell>
          <cell r="C26434" t="str">
            <v>M2</v>
          </cell>
          <cell r="D26434">
            <v>209.65</v>
          </cell>
          <cell r="E26434" t="str">
            <v>FDE - JUL/25</v>
          </cell>
        </row>
        <row r="26435">
          <cell r="A26435" t="str">
            <v>07.01.003</v>
          </cell>
          <cell r="B26435" t="str">
            <v>EM TESOURAS PARA TELHAS CERAMICAS - VAOS DE 10.01 A 13.00 M</v>
          </cell>
          <cell r="C26435" t="str">
            <v>M2</v>
          </cell>
          <cell r="D26435">
            <v>221.8</v>
          </cell>
          <cell r="E26435" t="str">
            <v>FDE - JUL/25</v>
          </cell>
        </row>
        <row r="26436">
          <cell r="A26436" t="str">
            <v>07.01.004</v>
          </cell>
          <cell r="B26436" t="str">
            <v>EM TESOURAS PARA TELHAS CERAMICAS - VAOS DE 13.01 A 18.00 M</v>
          </cell>
          <cell r="C26436" t="str">
            <v>M2</v>
          </cell>
          <cell r="D26436">
            <v>241.6</v>
          </cell>
          <cell r="E26436" t="str">
            <v>FDE - JUL/25</v>
          </cell>
        </row>
        <row r="26437">
          <cell r="A26437" t="str">
            <v>07.01.010</v>
          </cell>
          <cell r="B26437" t="str">
            <v>EM TESOURAS PARA TELHAS OND CIM-AM/AL/PLAST - VAOS ATE 7,00 M</v>
          </cell>
          <cell r="C26437" t="str">
            <v>M2</v>
          </cell>
          <cell r="D26437">
            <v>141.58000000000001</v>
          </cell>
          <cell r="E26437" t="str">
            <v>FDE - JUL/25</v>
          </cell>
        </row>
        <row r="26438">
          <cell r="A26438" t="str">
            <v>07.01.011</v>
          </cell>
          <cell r="B26438" t="str">
            <v>EM TESOURAS PARA TELHAS OND CIM-AM/AL/PLAST - VAOS DE 7.01 A 10,00 M</v>
          </cell>
          <cell r="C26438" t="str">
            <v>M2</v>
          </cell>
          <cell r="D26438">
            <v>153.72</v>
          </cell>
          <cell r="E26438" t="str">
            <v>FDE - JUL/25</v>
          </cell>
        </row>
        <row r="26439">
          <cell r="A26439" t="str">
            <v>07.01.012</v>
          </cell>
          <cell r="B26439" t="str">
            <v>EM TESOURAS PARA TELHAS OND CIM-AM/AL/PLAST - VAOS DE 10.01 A 13,00 M</v>
          </cell>
          <cell r="C26439" t="str">
            <v>M2</v>
          </cell>
          <cell r="D26439">
            <v>165.87</v>
          </cell>
          <cell r="E26439" t="str">
            <v>FDE - JUL/25</v>
          </cell>
        </row>
        <row r="26440">
          <cell r="A26440" t="str">
            <v>07.01.013</v>
          </cell>
          <cell r="B26440" t="str">
            <v>EM TESOURAS PARA TELHAS OND CIM-AM/AL/PLAST - VAOS DE 13,01 A 18,00 M</v>
          </cell>
          <cell r="C26440" t="str">
            <v>M2</v>
          </cell>
          <cell r="D26440">
            <v>181.2</v>
          </cell>
          <cell r="E26440" t="str">
            <v>FDE - JUL/25</v>
          </cell>
        </row>
        <row r="26441">
          <cell r="A26441" t="str">
            <v>07.01.025</v>
          </cell>
          <cell r="B26441" t="str">
            <v>EM TERCAS PARA TELHAS CERAMICAS</v>
          </cell>
          <cell r="C26441" t="str">
            <v>M2</v>
          </cell>
          <cell r="D26441">
            <v>110.15</v>
          </cell>
          <cell r="E26441" t="str">
            <v>FDE - JUL/25</v>
          </cell>
        </row>
        <row r="26442">
          <cell r="A26442" t="str">
            <v>07.01.026</v>
          </cell>
          <cell r="B26442" t="str">
            <v>EM TERCAS PARA TELHAS DE CIM-AM/AL/PLAST</v>
          </cell>
          <cell r="C26442" t="str">
            <v>M2</v>
          </cell>
          <cell r="D26442">
            <v>33.97</v>
          </cell>
          <cell r="E26442" t="str">
            <v>FDE - JUL/25</v>
          </cell>
        </row>
        <row r="26443">
          <cell r="A26443" t="str">
            <v>07.01.027</v>
          </cell>
          <cell r="B26443" t="str">
            <v>EM TERCAS PARA TELHAS TRAPEZOIDAIS</v>
          </cell>
          <cell r="C26443" t="str">
            <v>M2</v>
          </cell>
          <cell r="D26443">
            <v>23.66</v>
          </cell>
          <cell r="E26443" t="str">
            <v>FDE - JUL/25</v>
          </cell>
        </row>
        <row r="26444">
          <cell r="A26444" t="str">
            <v>07.01.040</v>
          </cell>
          <cell r="B26444" t="str">
            <v>ESTRUTURA DE COBERTURA EM TERÇA 6X12CM PARA TELHA ONDULADA CRFS SOBRE BASE E PILARETE CONCRETO  USO EXCLUSIVO PADRAO CRECHE</v>
          </cell>
          <cell r="C26444" t="str">
            <v>M2</v>
          </cell>
          <cell r="D26444">
            <v>61.29</v>
          </cell>
          <cell r="E26444" t="str">
            <v>FDE - JUL/25</v>
          </cell>
        </row>
        <row r="26445">
          <cell r="A26445" t="str">
            <v>07.01.098</v>
          </cell>
          <cell r="B26445" t="str">
            <v>PECAS DE MADEIRA MACICA</v>
          </cell>
          <cell r="C26445" t="str">
            <v>M3</v>
          </cell>
          <cell r="D26445">
            <v>6789.02</v>
          </cell>
          <cell r="E26445" t="str">
            <v>FDE - JUL/25</v>
          </cell>
        </row>
        <row r="26446">
          <cell r="A26446" t="str">
            <v>07.01.099</v>
          </cell>
          <cell r="B26446" t="str">
            <v>ESTRUTURAS DE COBERTURA</v>
          </cell>
          <cell r="C26446" t="str">
            <v>MV</v>
          </cell>
          <cell r="D26446">
            <v>572.96</v>
          </cell>
          <cell r="E26446" t="str">
            <v>FDE - JUL/25</v>
          </cell>
        </row>
        <row r="26447">
          <cell r="A26447" t="str">
            <v>07.02.004</v>
          </cell>
          <cell r="B26447" t="str">
            <v>FORNECIMENTO E MONTAGEM DE ESTRUTURA METALICA COM AÇO NAO PATINAVE (ASTM A36/A570)</v>
          </cell>
          <cell r="C26447" t="str">
            <v>KG</v>
          </cell>
          <cell r="D26447">
            <v>26.36</v>
          </cell>
          <cell r="E26447" t="str">
            <v>FDE - JUL/25</v>
          </cell>
        </row>
        <row r="26448">
          <cell r="A26448" t="str">
            <v>07.02.016</v>
          </cell>
          <cell r="B26448" t="str">
            <v>FORNECIMENTO E MONTAGEM DE ESTRUTURA METALICA COM AÇO RESISTENTE A
CORROSAO (ASTM A709/A588)</v>
          </cell>
          <cell r="C26448" t="str">
            <v>KG</v>
          </cell>
          <cell r="D26448">
            <v>29.07</v>
          </cell>
          <cell r="E26448" t="str">
            <v>FDE - JUL/25</v>
          </cell>
        </row>
        <row r="26449">
          <cell r="A26449" t="str">
            <v>07.02.099</v>
          </cell>
          <cell r="B26449" t="str">
            <v>ESTRUTURAS DE COBERTURA</v>
          </cell>
          <cell r="C26449" t="str">
            <v>MV</v>
          </cell>
          <cell r="D26449">
            <v>572.96</v>
          </cell>
          <cell r="E26449" t="str">
            <v>FDE - JUL/25</v>
          </cell>
        </row>
        <row r="26450">
          <cell r="A26450" t="str">
            <v>07.03.064</v>
          </cell>
          <cell r="B26450" t="str">
            <v>TELHA DE POLIESTER (PERFIL DA ONDULADA ACO) - E=1,2MM</v>
          </cell>
          <cell r="C26450" t="str">
            <v>M2</v>
          </cell>
          <cell r="D26450">
            <v>87.49</v>
          </cell>
          <cell r="E26450" t="str">
            <v>FDE - JUL/25</v>
          </cell>
        </row>
        <row r="26451">
          <cell r="A26451" t="str">
            <v>07.03.065</v>
          </cell>
          <cell r="B26451" t="str">
            <v>TELHA DE POLIESTER (PERFIL DA TRAPEZOIDAL ACO H ATE 40MM) - E=1,2MM</v>
          </cell>
          <cell r="C26451" t="str">
            <v>M2</v>
          </cell>
          <cell r="D26451">
            <v>81.069999999999993</v>
          </cell>
          <cell r="E26451" t="str">
            <v>FDE - JUL/25</v>
          </cell>
        </row>
        <row r="26452">
          <cell r="A26452" t="str">
            <v>07.03.066</v>
          </cell>
          <cell r="B26452" t="str">
            <v>TELHA DE POLIESTER (PERFIL DA TRAPEZOIDAL ACO H=100MM) - E=1,2MM</v>
          </cell>
          <cell r="C26452" t="str">
            <v>M2</v>
          </cell>
          <cell r="D26452">
            <v>116.89</v>
          </cell>
          <cell r="E26452" t="str">
            <v>FDE - JUL/25</v>
          </cell>
        </row>
        <row r="26453">
          <cell r="A26453" t="str">
            <v>07.03.067</v>
          </cell>
          <cell r="B26453" t="str">
            <v>TELHA DE POLIESTER (PERFIL DA ONDULADA CRFS) - E=1,2MM</v>
          </cell>
          <cell r="C26453" t="str">
            <v>M2</v>
          </cell>
          <cell r="D26453">
            <v>95.98</v>
          </cell>
          <cell r="E26453" t="str">
            <v>FDE - JUL/25</v>
          </cell>
        </row>
        <row r="26454">
          <cell r="A26454" t="str">
            <v>07.03.099</v>
          </cell>
          <cell r="B26454" t="str">
            <v>COBERTURAS</v>
          </cell>
          <cell r="C26454" t="str">
            <v>MV</v>
          </cell>
          <cell r="D26454">
            <v>572.96</v>
          </cell>
          <cell r="E26454" t="str">
            <v>FDE - JUL/25</v>
          </cell>
        </row>
        <row r="26455">
          <cell r="A26455" t="str">
            <v>07.03.105</v>
          </cell>
          <cell r="B26455" t="str">
            <v>TELHA CERAMICA TIPO FRANCESA</v>
          </cell>
          <cell r="C26455" t="str">
            <v>M2</v>
          </cell>
          <cell r="D26455">
            <v>88.36</v>
          </cell>
          <cell r="E26455" t="str">
            <v>FDE - JUL/25</v>
          </cell>
        </row>
        <row r="26456">
          <cell r="A26456" t="str">
            <v>07.03.106</v>
          </cell>
          <cell r="B26456" t="str">
            <v>TELHA CERAMICA TIPO PAULISTA</v>
          </cell>
          <cell r="C26456" t="str">
            <v>M2</v>
          </cell>
          <cell r="D26456">
            <v>149.37</v>
          </cell>
          <cell r="E26456" t="str">
            <v>FDE - JUL/25</v>
          </cell>
        </row>
        <row r="26457">
          <cell r="A26457" t="str">
            <v>07.03.107</v>
          </cell>
          <cell r="B26457" t="str">
            <v>TELHA CERAMICA TIPO PLAN</v>
          </cell>
          <cell r="C26457" t="str">
            <v>M2</v>
          </cell>
          <cell r="D26457">
            <v>138.63</v>
          </cell>
          <cell r="E26457" t="str">
            <v>FDE - JUL/25</v>
          </cell>
        </row>
        <row r="26458">
          <cell r="A26458" t="str">
            <v>07.03.110</v>
          </cell>
          <cell r="B26458" t="str">
            <v>TELHA CERAMICA TIPO ROMANA</v>
          </cell>
          <cell r="C26458" t="str">
            <v>M2</v>
          </cell>
          <cell r="D26458">
            <v>61</v>
          </cell>
          <cell r="E26458" t="str">
            <v>FDE - JUL/25</v>
          </cell>
        </row>
        <row r="26459">
          <cell r="A26459" t="str">
            <v>07.03.112</v>
          </cell>
          <cell r="B26459" t="str">
            <v>TELHA CERAMICA TIPO COLONIAL</v>
          </cell>
          <cell r="C26459" t="str">
            <v>M2</v>
          </cell>
          <cell r="D26459">
            <v>103.59</v>
          </cell>
          <cell r="E26459" t="str">
            <v>FDE - JUL/25</v>
          </cell>
        </row>
        <row r="26460">
          <cell r="A26460" t="str">
            <v>07.03.120</v>
          </cell>
          <cell r="B26460" t="str">
            <v>TELHA TECNOLOGIA CRFS ONDULADA  E=6MM</v>
          </cell>
          <cell r="C26460" t="str">
            <v>M2</v>
          </cell>
          <cell r="D26460">
            <v>43.12</v>
          </cell>
          <cell r="E26460" t="str">
            <v>FDE - JUL/25</v>
          </cell>
        </row>
        <row r="26461">
          <cell r="A26461" t="str">
            <v>07.03.121</v>
          </cell>
          <cell r="B26461" t="str">
            <v>TELHA TECNOLOGIA CRFS ONDULADA E=8MM</v>
          </cell>
          <cell r="C26461" t="str">
            <v>M2</v>
          </cell>
          <cell r="D26461">
            <v>66.59</v>
          </cell>
          <cell r="E26461" t="str">
            <v>FDE - JUL/25</v>
          </cell>
        </row>
        <row r="26462">
          <cell r="A26462" t="str">
            <v>07.03.122</v>
          </cell>
          <cell r="B26462" t="str">
            <v>TELHA TECNOLOGIA CRFS MAXIPLAC  H=125MM E=6MM</v>
          </cell>
          <cell r="C26462" t="str">
            <v>M2</v>
          </cell>
          <cell r="D26462">
            <v>81.38</v>
          </cell>
          <cell r="E26462" t="str">
            <v>FDE - JUL/25</v>
          </cell>
        </row>
        <row r="26463">
          <cell r="A26463" t="str">
            <v>07.03.123</v>
          </cell>
          <cell r="B26463" t="str">
            <v>TELHA TECNOLOGIA CRFS MAXIPLAC  H=125MM E=8MM</v>
          </cell>
          <cell r="C26463" t="str">
            <v>M2</v>
          </cell>
          <cell r="D26463">
            <v>114.59</v>
          </cell>
          <cell r="E26463" t="str">
            <v>FDE - JUL/25</v>
          </cell>
        </row>
        <row r="26464">
          <cell r="A26464" t="str">
            <v>07.03.129</v>
          </cell>
          <cell r="B26464" t="str">
            <v>TELHA  GALVALUME / ACO GALV PINT 1 FACE PO OU COIL-COATING ONDULADA CRFS E=0,65MM</v>
          </cell>
          <cell r="C26464" t="str">
            <v>M2</v>
          </cell>
          <cell r="D26464">
            <v>111.57</v>
          </cell>
          <cell r="E26464" t="str">
            <v>FDE - JUL/25</v>
          </cell>
        </row>
        <row r="26465">
          <cell r="A26465" t="str">
            <v>07.03.130</v>
          </cell>
          <cell r="B26465" t="str">
            <v>TELHA GALVALUME / ACO GALV PINT 1 FACE PO/COIL-COATING TRAPEZ H=40MM E=0,65MM</v>
          </cell>
          <cell r="C26465" t="str">
            <v>M2</v>
          </cell>
          <cell r="D26465">
            <v>123.92</v>
          </cell>
          <cell r="E26465" t="str">
            <v>FDE - JUL/25</v>
          </cell>
        </row>
        <row r="26466">
          <cell r="A26466" t="str">
            <v>07.03.131</v>
          </cell>
          <cell r="B26466" t="str">
            <v>TELHA GALVALUME / ACO GALV PINT 1 FACE PO/COIL-COATING TRAPEZ H=100MM E=0,65MM</v>
          </cell>
          <cell r="C26466" t="str">
            <v>M2</v>
          </cell>
          <cell r="D26466">
            <v>133.77000000000001</v>
          </cell>
          <cell r="E26466" t="str">
            <v>FDE - JUL/25</v>
          </cell>
        </row>
        <row r="26467">
          <cell r="A26467" t="str">
            <v>07.03.132</v>
          </cell>
          <cell r="B26467" t="str">
            <v>TELHA GALVALUME / ACO GALV ACAB. NATURAL ONDULADA CRFS  E=0,65MM</v>
          </cell>
          <cell r="C26467" t="str">
            <v>M2</v>
          </cell>
          <cell r="D26467">
            <v>103.28</v>
          </cell>
          <cell r="E26467" t="str">
            <v>FDE - JUL/25</v>
          </cell>
        </row>
        <row r="26468">
          <cell r="A26468" t="str">
            <v>07.03.133</v>
          </cell>
          <cell r="B26468" t="str">
            <v>TELHA GALVALUME / ACO GALV ACABAMENTO.NATURAL TRAPEZ H=40MM
.E=0,65MM</v>
          </cell>
          <cell r="C26468" t="str">
            <v>M2</v>
          </cell>
          <cell r="D26468">
            <v>103.62</v>
          </cell>
          <cell r="E26468" t="str">
            <v>FDE - JUL/25</v>
          </cell>
        </row>
        <row r="26469">
          <cell r="A26469" t="str">
            <v>07.03.134</v>
          </cell>
          <cell r="B26469" t="str">
            <v>TELHA GALVALUME / ACO GALV ACABAMENTO.NATURAL TRAPEZ H=100MM
.E=0,65MM</v>
          </cell>
          <cell r="C26469" t="str">
            <v>M2</v>
          </cell>
          <cell r="D26469">
            <v>125.66</v>
          </cell>
          <cell r="E26469" t="str">
            <v>FDE - JUL/25</v>
          </cell>
        </row>
        <row r="26470">
          <cell r="A26470" t="str">
            <v>07.03.135</v>
          </cell>
          <cell r="B26470" t="str">
            <v>TELHA GALVALUME / ACO GALV SANDUICHE  E=30MM  (PIR)  TRAPEZ H=40MM NAS DUAS FACES  E= 0,50MM COM PINT FACES APARENTES</v>
          </cell>
          <cell r="C26470" t="str">
            <v>M2</v>
          </cell>
          <cell r="D26470">
            <v>252.77</v>
          </cell>
          <cell r="E26470" t="str">
            <v>FDE - JUL/25</v>
          </cell>
        </row>
        <row r="26471">
          <cell r="A26471" t="str">
            <v>07.03.136</v>
          </cell>
          <cell r="B26471" t="str">
            <v>TELHA GALVALUME / ACO GALV SANDUICHE  E=50MM (PIR)  TRAPEZ H=40MM NAS DUAS FACES  E= 0,50MM COM PINT FACES APARENTES</v>
          </cell>
          <cell r="C26471" t="str">
            <v>M2</v>
          </cell>
          <cell r="D26471">
            <v>278.89</v>
          </cell>
          <cell r="E26471" t="str">
            <v>FDE - JUL/25</v>
          </cell>
        </row>
        <row r="26472">
          <cell r="A26472" t="str">
            <v>07.03.137</v>
          </cell>
          <cell r="B26472" t="str">
            <v>TELHA GALVALUME / ACO GALV SANDUICHE  E=30MM  (PIR) SUPERIOR TRAPEZ H=40MM / INFERIOR PLANO  E= 0,50MM  COM PINT FACES APARENTES</v>
          </cell>
          <cell r="C26472" t="str">
            <v>M2</v>
          </cell>
          <cell r="D26472">
            <v>207.03</v>
          </cell>
          <cell r="E26472" t="str">
            <v>FDE - JUL/25</v>
          </cell>
        </row>
        <row r="26473">
          <cell r="A26473" t="str">
            <v>07.03.138</v>
          </cell>
          <cell r="B26473" t="str">
            <v>TELHA GALVALUME / ACO GALV SANDUICHE  E=50MM (PIR) SUPERIOR TRAPEZ H=40MM / INFERIOR PLANO  E= 0,50MM  COM PINT FACES APARENTES</v>
          </cell>
          <cell r="C26473" t="str">
            <v>M2</v>
          </cell>
          <cell r="D26473">
            <v>253.95</v>
          </cell>
          <cell r="E26473" t="str">
            <v>FDE - JUL/25</v>
          </cell>
        </row>
        <row r="26474">
          <cell r="A26474" t="str">
            <v>07.03.140</v>
          </cell>
          <cell r="B26474" t="str">
            <v>TELHA GALVALUME / ACO GALV PINT 1 FACE PO/COIL-COATING TRAPEZ H=40MM E=0,80MM</v>
          </cell>
          <cell r="C26474" t="str">
            <v>M2</v>
          </cell>
          <cell r="D26474">
            <v>147.12</v>
          </cell>
          <cell r="E26474" t="str">
            <v>FDE - JUL/25</v>
          </cell>
        </row>
        <row r="26475">
          <cell r="A26475" t="str">
            <v>07.03.144</v>
          </cell>
          <cell r="B26475" t="str">
            <v>TELHA  GALVALUME / ACO GALV PINT 1 FACE PO OU COIL-COATING ONDULADA CRFS E=0,80MM</v>
          </cell>
          <cell r="C26475" t="str">
            <v>M2</v>
          </cell>
          <cell r="D26475">
            <v>152.72</v>
          </cell>
          <cell r="E26475" t="str">
            <v>FDE - JUL/25</v>
          </cell>
        </row>
        <row r="26476">
          <cell r="A26476" t="str">
            <v>07.03.145</v>
          </cell>
          <cell r="B26476" t="str">
            <v>TELHA GALVALUME / ACO GALV PINT 1 FACE PO/COIL-COATING TRAPEZ H=100MM E=0,80MM</v>
          </cell>
          <cell r="C26476" t="str">
            <v>M2</v>
          </cell>
          <cell r="D26476">
            <v>172.19</v>
          </cell>
          <cell r="E26476" t="str">
            <v>FDE - JUL/25</v>
          </cell>
        </row>
        <row r="26477">
          <cell r="A26477" t="str">
            <v>07.03.146</v>
          </cell>
          <cell r="B26477" t="str">
            <v>TELHA GALVALUME / ACO GALV ACABAMENTO NATURAL ONDULADA CRFS E=0,80MM</v>
          </cell>
          <cell r="C26477" t="str">
            <v>M2</v>
          </cell>
          <cell r="D26477">
            <v>134.91</v>
          </cell>
          <cell r="E26477" t="str">
            <v>FDE - JUL/25</v>
          </cell>
        </row>
        <row r="26478">
          <cell r="A26478" t="str">
            <v>07.03.147</v>
          </cell>
          <cell r="B26478" t="str">
            <v>TELHA GALVALUME / ACO GALV ACABAMENTO.NATURAL TRAPEZ H=40MM
.E=0,80MM</v>
          </cell>
          <cell r="C26478" t="str">
            <v>M2</v>
          </cell>
          <cell r="D26478">
            <v>126.15</v>
          </cell>
          <cell r="E26478" t="str">
            <v>FDE - JUL/25</v>
          </cell>
        </row>
        <row r="26479">
          <cell r="A26479" t="str">
            <v>07.03.148</v>
          </cell>
          <cell r="B26479" t="str">
            <v>TELHA GALVALUME / ACO GALV ACABAMENTO.NATURAL TRAPEZ H=100MM
.E=0,80MM</v>
          </cell>
          <cell r="C26479" t="str">
            <v>M2</v>
          </cell>
          <cell r="D26479">
            <v>154.16999999999999</v>
          </cell>
          <cell r="E26479" t="str">
            <v>FDE - JUL/25</v>
          </cell>
        </row>
        <row r="26480">
          <cell r="A26480" t="str">
            <v>07.03.150</v>
          </cell>
          <cell r="B26480" t="str">
            <v>LONA TENSIONADA COM MEMBRANA ARMADA EM TELA DE POLIESTER, CHAPA DE AÇO, CABO DE AÇO, MASTROS METALICOS E  BLOCOS DE FIXAÇAO</v>
          </cell>
          <cell r="C26480" t="str">
            <v>M2</v>
          </cell>
          <cell r="D26480">
            <v>1684.02</v>
          </cell>
          <cell r="E26480" t="str">
            <v>FDE - JUL/25</v>
          </cell>
        </row>
        <row r="26481">
          <cell r="A26481" t="str">
            <v>07.04.001</v>
          </cell>
          <cell r="B26481" t="str">
            <v>CUMEEIRA E ESPIGAO EMBOCADOS PARA TELHA CERAMICA</v>
          </cell>
          <cell r="C26481" t="str">
            <v>M</v>
          </cell>
          <cell r="D26481">
            <v>37.58</v>
          </cell>
          <cell r="E26481" t="str">
            <v>FDE - JUL/25</v>
          </cell>
        </row>
        <row r="26482">
          <cell r="A26482" t="str">
            <v>07.04.034</v>
          </cell>
          <cell r="B26482" t="str">
            <v>CUMEEIRA ACO PINT PO/COIL-COATING PERFIL OND/TRAP E=0,65MM H ATE 40MM</v>
          </cell>
          <cell r="C26482" t="str">
            <v>M</v>
          </cell>
          <cell r="D26482">
            <v>124.81</v>
          </cell>
          <cell r="E26482" t="str">
            <v>FDE - JUL/25</v>
          </cell>
        </row>
        <row r="26483">
          <cell r="A26483" t="str">
            <v>07.04.035</v>
          </cell>
          <cell r="B26483" t="str">
            <v>CUMEEIRA DE ACO PINT PO OU COIL-COATING LISA OU LISA DENTADA  E=0.5MM</v>
          </cell>
          <cell r="C26483" t="str">
            <v>M2</v>
          </cell>
          <cell r="D26483">
            <v>68.95</v>
          </cell>
          <cell r="E26483" t="str">
            <v>FDE - JUL/25</v>
          </cell>
        </row>
        <row r="26484">
          <cell r="A26484" t="str">
            <v>07.04.037</v>
          </cell>
          <cell r="B26484" t="str">
            <v>CUMEEIRA ACO GALV PINT PO/COIL-COATING PERFIL TRAPEZ H=100MM  E=0,65MM</v>
          </cell>
          <cell r="C26484" t="str">
            <v>M</v>
          </cell>
          <cell r="D26484">
            <v>135.97999999999999</v>
          </cell>
          <cell r="E26484" t="str">
            <v>FDE - JUL/25</v>
          </cell>
        </row>
        <row r="26485">
          <cell r="A26485" t="str">
            <v>07.04.040</v>
          </cell>
          <cell r="B26485" t="str">
            <v>CUMEEIRA DE ACO NATURAL LISA OU LISA DENTADA E=0,5MM</v>
          </cell>
          <cell r="C26485" t="str">
            <v>M</v>
          </cell>
          <cell r="D26485">
            <v>47.85</v>
          </cell>
          <cell r="E26485" t="str">
            <v>FDE - JUL/25</v>
          </cell>
        </row>
        <row r="26486">
          <cell r="A26486" t="str">
            <v>07.04.041</v>
          </cell>
          <cell r="B26486" t="str">
            <v>CUMEEIRA AÇO GALVALUME ACABAMENTO NATURAL PERFIL OND/TRAP E=065 H=ATE 400MM</v>
          </cell>
          <cell r="C26486" t="str">
            <v>M</v>
          </cell>
          <cell r="D26486">
            <v>109.79</v>
          </cell>
          <cell r="E26486" t="str">
            <v>FDE - JUL/25</v>
          </cell>
        </row>
        <row r="26487">
          <cell r="A26487" t="str">
            <v>07.04.042</v>
          </cell>
          <cell r="B26487" t="str">
            <v>CUMEEIRA DE ACO GALV NATURAL PERFIL TRAP E=0,5MM H=100MM</v>
          </cell>
          <cell r="C26487" t="str">
            <v>M</v>
          </cell>
          <cell r="D26487">
            <v>99.76</v>
          </cell>
          <cell r="E26487" t="str">
            <v>FDE - JUL/25</v>
          </cell>
        </row>
        <row r="26488">
          <cell r="A26488" t="str">
            <v>07.04.044</v>
          </cell>
          <cell r="B26488" t="str">
            <v>RUFO DE ACO NATURAL SIMPLES E=0,5MM</v>
          </cell>
          <cell r="C26488" t="str">
            <v>M</v>
          </cell>
          <cell r="D26488">
            <v>25.19</v>
          </cell>
          <cell r="E26488" t="str">
            <v>FDE - JUL/25</v>
          </cell>
        </row>
        <row r="26489">
          <cell r="A26489" t="str">
            <v>07.04.061</v>
          </cell>
          <cell r="B26489" t="str">
            <v>DOMO DE ACRILICO COM CAIXILHO DE ALUMINIO</v>
          </cell>
          <cell r="C26489" t="str">
            <v>M2</v>
          </cell>
          <cell r="D26489">
            <v>941.69</v>
          </cell>
          <cell r="E26489" t="str">
            <v>FDE - JUL/25</v>
          </cell>
        </row>
        <row r="26490">
          <cell r="A26490" t="str">
            <v>07.04.099</v>
          </cell>
          <cell r="B26490" t="str">
            <v>PECAS PARA COBERTURA</v>
          </cell>
          <cell r="C26490" t="str">
            <v>MV</v>
          </cell>
          <cell r="D26490">
            <v>572.96</v>
          </cell>
          <cell r="E26490" t="str">
            <v>FDE - JUL/25</v>
          </cell>
        </row>
        <row r="26491">
          <cell r="A26491" t="str">
            <v>07.04.100</v>
          </cell>
          <cell r="B26491" t="str">
            <v>RUFO LISO DE ACO GALV NATURAL E=0,65MM CORTE ATE 300MM</v>
          </cell>
          <cell r="C26491" t="str">
            <v>M</v>
          </cell>
          <cell r="D26491">
            <v>66.08</v>
          </cell>
          <cell r="E26491" t="str">
            <v>FDE - JUL/25</v>
          </cell>
        </row>
        <row r="26492">
          <cell r="A26492" t="str">
            <v>07.04.101</v>
          </cell>
          <cell r="B26492" t="str">
            <v>RUFO LISO DE AÇO GALVALUME ACABAMENTO NATURAL E=0,65MM CORTE ATE 400MM</v>
          </cell>
          <cell r="C26492" t="str">
            <v>M</v>
          </cell>
          <cell r="D26492">
            <v>63.55</v>
          </cell>
          <cell r="E26492" t="str">
            <v>FDE - JUL/25</v>
          </cell>
        </row>
        <row r="26493">
          <cell r="A26493" t="str">
            <v>07.04.102</v>
          </cell>
          <cell r="B26493" t="str">
            <v>RUFO LISO AÇO GALVALUME ACABAMENTO NATURAL E=0,65MM CORTE ATE 600MM</v>
          </cell>
          <cell r="C26493" t="str">
            <v>M</v>
          </cell>
          <cell r="D26493">
            <v>84.41</v>
          </cell>
          <cell r="E26493" t="str">
            <v>FDE - JUL/25</v>
          </cell>
        </row>
        <row r="26494">
          <cell r="A26494" t="str">
            <v>07.04.103</v>
          </cell>
          <cell r="B26494" t="str">
            <v>RUFO LISO DE ACO GALV NATURAL E=0,65MM CORTE ACIMA DE 600MM</v>
          </cell>
          <cell r="C26494" t="str">
            <v>M</v>
          </cell>
          <cell r="D26494">
            <v>81.41</v>
          </cell>
          <cell r="E26494" t="str">
            <v>FDE - JUL/25</v>
          </cell>
        </row>
        <row r="26495">
          <cell r="A26495" t="str">
            <v>07.04.112</v>
          </cell>
          <cell r="B26495" t="str">
            <v>RUFO DENTADO AÇO GALVALUME ACABAMENTO NATURAL E=0,65MM CORTE ATE
300MM</v>
          </cell>
          <cell r="C26495" t="str">
            <v>M</v>
          </cell>
          <cell r="D26495">
            <v>56.77</v>
          </cell>
          <cell r="E26495" t="str">
            <v>FDE - JUL/25</v>
          </cell>
        </row>
        <row r="26496">
          <cell r="A26496" t="str">
            <v>07.04.113</v>
          </cell>
          <cell r="B26496" t="str">
            <v>RUFO DENTADO AÇO GALVALUME ACABAMENTO NATURAL E=0,65MM CORTE ATE
400MM</v>
          </cell>
          <cell r="C26496" t="str">
            <v>M</v>
          </cell>
          <cell r="D26496">
            <v>64.760000000000005</v>
          </cell>
          <cell r="E26496" t="str">
            <v>FDE - JUL/25</v>
          </cell>
        </row>
        <row r="26497">
          <cell r="A26497" t="str">
            <v>07.04.114</v>
          </cell>
          <cell r="B26497" t="str">
            <v>RUFO DENTADO AÇO GALVALUME ACABAMENTO NATURAL E=0,65MM CORTE ATE 600MM</v>
          </cell>
          <cell r="C26497" t="str">
            <v>M</v>
          </cell>
          <cell r="D26497">
            <v>85.41</v>
          </cell>
          <cell r="E26497" t="str">
            <v>FDE - JUL/25</v>
          </cell>
        </row>
        <row r="26498">
          <cell r="A26498" t="str">
            <v>07.04.115</v>
          </cell>
          <cell r="B26498" t="str">
            <v>RUFO DENTADO ACO GALV NATURAL E=0,65MM CORTE ACIMA DE 600MM</v>
          </cell>
          <cell r="C26498" t="str">
            <v>M</v>
          </cell>
          <cell r="D26498">
            <v>78.510000000000005</v>
          </cell>
          <cell r="E26498" t="str">
            <v>FDE - JUL/25</v>
          </cell>
        </row>
        <row r="26499">
          <cell r="A26499" t="str">
            <v>07.04.116</v>
          </cell>
          <cell r="B26499" t="str">
            <v>PLACA FECHAMENTO DE ONDA SUPERIOR DE TELHA AUTOPORTANTE  E=0,80MM FACE APARENTE PINTADA H=260MM</v>
          </cell>
          <cell r="C26499" t="str">
            <v>UN</v>
          </cell>
          <cell r="D26499">
            <v>63.76</v>
          </cell>
          <cell r="E26499" t="str">
            <v>FDE - JUL/25</v>
          </cell>
        </row>
        <row r="26500">
          <cell r="A26500" t="str">
            <v>07.04.118</v>
          </cell>
          <cell r="B26500" t="str">
            <v>BARRA TRAVESSA  DE CONTRAVENTAMENTO DA TELHA AUTOPORTANTE E=0,80MM FACES APARENTES PINTADAS</v>
          </cell>
          <cell r="C26500" t="str">
            <v>UN</v>
          </cell>
          <cell r="D26500">
            <v>31.07</v>
          </cell>
          <cell r="E26500" t="str">
            <v>FDE - JUL/25</v>
          </cell>
        </row>
        <row r="26501">
          <cell r="A26501" t="str">
            <v>07.04.120</v>
          </cell>
          <cell r="B26501" t="str">
            <v>RUFO DENTADO ACO GALV PINT PO/COIL-COATING E=0,65MM CORTE ATE 300MM</v>
          </cell>
          <cell r="C26501" t="str">
            <v>M</v>
          </cell>
          <cell r="D26501">
            <v>73.2</v>
          </cell>
          <cell r="E26501" t="str">
            <v>FDE - JUL/25</v>
          </cell>
        </row>
        <row r="26502">
          <cell r="A26502" t="str">
            <v>07.04.121</v>
          </cell>
          <cell r="B26502" t="str">
            <v>RUFO DENTADO ACO GALV PINT PO/COIL-COATING E=0,65MM CORTE ATE 400MM</v>
          </cell>
          <cell r="C26502" t="str">
            <v>M</v>
          </cell>
          <cell r="D26502">
            <v>92.59</v>
          </cell>
          <cell r="E26502" t="str">
            <v>FDE - JUL/25</v>
          </cell>
        </row>
        <row r="26503">
          <cell r="A26503" t="str">
            <v>07.04.122</v>
          </cell>
          <cell r="B26503" t="str">
            <v>RUFO DENTADO ACO GALV PINT PO/COIL-COATING E=0,50MM CORTE ATE 300MM</v>
          </cell>
          <cell r="C26503" t="str">
            <v>M</v>
          </cell>
          <cell r="D26503">
            <v>54.26</v>
          </cell>
          <cell r="E26503" t="str">
            <v>FDE - JUL/25</v>
          </cell>
        </row>
        <row r="26504">
          <cell r="A26504" t="str">
            <v>07.04.123</v>
          </cell>
          <cell r="B26504" t="str">
            <v>RUFO DENTADO ACO GALV PINT PO/COIL-COATING E=0,50MM CORTE ATE 400MM</v>
          </cell>
          <cell r="C26504" t="str">
            <v>M</v>
          </cell>
          <cell r="D26504">
            <v>69.099999999999994</v>
          </cell>
          <cell r="E26504" t="str">
            <v>FDE - JUL/25</v>
          </cell>
        </row>
        <row r="26505">
          <cell r="A26505" t="str">
            <v>07.04.124</v>
          </cell>
          <cell r="B26505" t="str">
            <v>RUFO DENTADO ACO GALV PINT PO/COIL-COATING E=0,50MM CORTE ATE 600MM</v>
          </cell>
          <cell r="C26505" t="str">
            <v>M</v>
          </cell>
          <cell r="D26505">
            <v>111.57</v>
          </cell>
          <cell r="E26505" t="str">
            <v>FDE - JUL/25</v>
          </cell>
        </row>
        <row r="26506">
          <cell r="A26506" t="str">
            <v>07.04.126</v>
          </cell>
          <cell r="B26506" t="str">
            <v>RUFO DENTADO ACO GALV PINT PO/COIL-COATING E=0,65MM CORTE ATE 600MM</v>
          </cell>
          <cell r="C26506" t="str">
            <v>M</v>
          </cell>
          <cell r="D26506">
            <v>144.59</v>
          </cell>
          <cell r="E26506" t="str">
            <v>FDE - JUL/25</v>
          </cell>
        </row>
        <row r="26507">
          <cell r="A26507" t="str">
            <v>07.04.127</v>
          </cell>
          <cell r="B26507" t="str">
            <v>RUFO LISO ACO GALV PINT PO OU COIL-COATING E=0,65MM CORTE ATE 300MM</v>
          </cell>
          <cell r="C26507" t="str">
            <v>M</v>
          </cell>
          <cell r="D26507">
            <v>71.7</v>
          </cell>
          <cell r="E26507" t="str">
            <v>FDE - JUL/25</v>
          </cell>
        </row>
        <row r="26508">
          <cell r="A26508" t="str">
            <v>07.04.129</v>
          </cell>
          <cell r="B26508" t="str">
            <v>CUMEEIRA ARTICULADA P/ TELHA TECNOLOGIA CRFS ONDULADA</v>
          </cell>
          <cell r="C26508" t="str">
            <v>M</v>
          </cell>
          <cell r="D26508">
            <v>100.76</v>
          </cell>
          <cell r="E26508" t="str">
            <v>FDE - JUL/25</v>
          </cell>
        </row>
        <row r="26509">
          <cell r="A26509" t="str">
            <v>07.04.130</v>
          </cell>
          <cell r="B26509" t="str">
            <v>CUMEEIRA SHED P/ TELHA TECNOLOGIA CRFS ONDULADA</v>
          </cell>
          <cell r="C26509" t="str">
            <v>M</v>
          </cell>
          <cell r="D26509">
            <v>63.33</v>
          </cell>
          <cell r="E26509" t="str">
            <v>FDE - JUL/25</v>
          </cell>
        </row>
        <row r="26510">
          <cell r="A26510" t="str">
            <v>07.04.131</v>
          </cell>
          <cell r="B26510" t="str">
            <v>RUFO P/ TELHA TECNOLOGIA CRFS ONDULADA</v>
          </cell>
          <cell r="C26510" t="str">
            <v>M</v>
          </cell>
          <cell r="D26510">
            <v>62.44</v>
          </cell>
          <cell r="E26510" t="str">
            <v>FDE - JUL/25</v>
          </cell>
        </row>
        <row r="26511">
          <cell r="A26511" t="str">
            <v>07.04.132</v>
          </cell>
          <cell r="B26511" t="str">
            <v>ESPIGAO NORMAL P/ TELHA TECNOLOGIA CRFS ONDULADA</v>
          </cell>
          <cell r="C26511" t="str">
            <v>M</v>
          </cell>
          <cell r="D26511">
            <v>63.71</v>
          </cell>
          <cell r="E26511" t="str">
            <v>FDE - JUL/25</v>
          </cell>
        </row>
        <row r="26512">
          <cell r="A26512" t="str">
            <v>07.04.133</v>
          </cell>
          <cell r="B26512" t="str">
            <v>RUFO LISO ACO GALV PINT PO/COIL-COATING E=0,65MM CORTE ATE 400MM</v>
          </cell>
          <cell r="C26512" t="str">
            <v>M</v>
          </cell>
          <cell r="D26512">
            <v>89.14</v>
          </cell>
          <cell r="E26512" t="str">
            <v>FDE - JUL/25</v>
          </cell>
        </row>
        <row r="26513">
          <cell r="A26513" t="str">
            <v>07.04.134</v>
          </cell>
          <cell r="B26513" t="str">
            <v>RUFO LISO ACO GALV PINT PO/COIL-COATING E=0,65MM CORTE ATE 600MM</v>
          </cell>
          <cell r="C26513" t="str">
            <v>M</v>
          </cell>
          <cell r="D26513">
            <v>140.85</v>
          </cell>
          <cell r="E26513" t="str">
            <v>FDE - JUL/25</v>
          </cell>
        </row>
        <row r="26514">
          <cell r="A26514" t="str">
            <v>07.04.135</v>
          </cell>
          <cell r="B26514" t="str">
            <v>RUFO LISO ACO GALV PINT PO/COIL-COATING E=0,65MM CORTE ACIMA 600MM</v>
          </cell>
          <cell r="C26514" t="str">
            <v>M</v>
          </cell>
          <cell r="D26514">
            <v>109.1</v>
          </cell>
          <cell r="E26514" t="str">
            <v>FDE - JUL/25</v>
          </cell>
        </row>
        <row r="26515">
          <cell r="A26515" t="str">
            <v>07.04.136</v>
          </cell>
          <cell r="B26515" t="str">
            <v>RUFO DENTADO ACO GALV PINT PO/COIL-COATING E=0,65MM CORTE ACIMA 600MM</v>
          </cell>
          <cell r="C26515" t="str">
            <v>M</v>
          </cell>
          <cell r="D26515">
            <v>109.58</v>
          </cell>
          <cell r="E26515" t="str">
            <v>FDE - JUL/25</v>
          </cell>
        </row>
        <row r="26516">
          <cell r="A26516" t="str">
            <v>07.04.141</v>
          </cell>
          <cell r="B26516" t="str">
            <v>PLACA FECHAMENTO DE ONDA INFERIOR DE TELHA AUTOPORTANTE  E=0,80MM FACE APARENTE PINTADA H=260MM</v>
          </cell>
          <cell r="C26516" t="str">
            <v>UN</v>
          </cell>
          <cell r="D26516">
            <v>44.01</v>
          </cell>
          <cell r="E26516" t="str">
            <v>FDE - JUL/25</v>
          </cell>
        </row>
        <row r="26517">
          <cell r="A26517" t="str">
            <v>07.04.146</v>
          </cell>
          <cell r="B26517" t="str">
            <v>CUMEEIRA ACO GALV. PINT PO/COIL-COATING PERFIL OND/TRAP E=0,80M H ATE 40MM</v>
          </cell>
          <cell r="C26517" t="str">
            <v>M</v>
          </cell>
          <cell r="D26517">
            <v>149.99</v>
          </cell>
          <cell r="E26517" t="str">
            <v>FDE - JUL/25</v>
          </cell>
        </row>
        <row r="26518">
          <cell r="A26518" t="str">
            <v>07.04.148</v>
          </cell>
          <cell r="B26518" t="str">
            <v>CUMEEIRA DE ACO GALV ACABAMENTO NATURAL PERFIL ONDUL OU TRAP E=0,80MM H ATE 40MM</v>
          </cell>
          <cell r="C26518" t="str">
            <v>M</v>
          </cell>
          <cell r="D26518">
            <v>173.37</v>
          </cell>
          <cell r="E26518" t="str">
            <v>FDE - JUL/25</v>
          </cell>
        </row>
        <row r="26519">
          <cell r="A26519" t="str">
            <v>07.04.150</v>
          </cell>
          <cell r="B26519" t="str">
            <v>RUFO LISO DE ACO GALV ACABAMENTO NATURAL E=0,80MM CORTE ATE 300MM</v>
          </cell>
          <cell r="C26519" t="str">
            <v>M</v>
          </cell>
          <cell r="D26519">
            <v>55.54</v>
          </cell>
          <cell r="E26519" t="str">
            <v>FDE - JUL/25</v>
          </cell>
        </row>
        <row r="26520">
          <cell r="A26520" t="str">
            <v>07.04.151</v>
          </cell>
          <cell r="B26520" t="str">
            <v>RUFO LISO DE ACO GALV ACABAMENTO NATURAL E=0,80MM CORTE ATE 400MM</v>
          </cell>
          <cell r="C26520" t="str">
            <v>M</v>
          </cell>
          <cell r="D26520">
            <v>71.16</v>
          </cell>
          <cell r="E26520" t="str">
            <v>FDE - JUL/25</v>
          </cell>
        </row>
        <row r="26521">
          <cell r="A26521" t="str">
            <v>07.04.152</v>
          </cell>
          <cell r="B26521" t="str">
            <v>RUFO LISO DE ACO GALV ACABAMENTO NATURAL E=0,80MM CORTE ATE 600MM</v>
          </cell>
          <cell r="C26521" t="str">
            <v>M</v>
          </cell>
          <cell r="D26521">
            <v>85.54</v>
          </cell>
          <cell r="E26521" t="str">
            <v>FDE - JUL/25</v>
          </cell>
        </row>
        <row r="26522">
          <cell r="A26522" t="str">
            <v>07.04.153</v>
          </cell>
          <cell r="B26522" t="str">
            <v>RUFO LISO DE ACO GALV ACABAMENTO NATURAL E=0,80MM CORTE ACIMA DE 600MM</v>
          </cell>
          <cell r="C26522" t="str">
            <v>M</v>
          </cell>
          <cell r="D26522">
            <v>95.11</v>
          </cell>
          <cell r="E26522" t="str">
            <v>FDE - JUL/25</v>
          </cell>
        </row>
        <row r="26523">
          <cell r="A26523" t="str">
            <v>07.04.154</v>
          </cell>
          <cell r="B26523" t="str">
            <v>RUFO DENTADO ACO GALV ACABAMENTO NATURAL E=0,80MM CORTE ATE 300MM</v>
          </cell>
          <cell r="C26523" t="str">
            <v>M</v>
          </cell>
          <cell r="D26523">
            <v>102.13</v>
          </cell>
          <cell r="E26523" t="str">
            <v>FDE - JUL/25</v>
          </cell>
        </row>
        <row r="26524">
          <cell r="A26524" t="str">
            <v>07.04.155</v>
          </cell>
          <cell r="B26524" t="str">
            <v>RUFO DENTADO ACO GALV ACABAMENTO NATURAL E=0,80MM CORTE ATE 400MM</v>
          </cell>
          <cell r="C26524" t="str">
            <v>M</v>
          </cell>
          <cell r="D26524">
            <v>103.3</v>
          </cell>
          <cell r="E26524" t="str">
            <v>FDE - JUL/25</v>
          </cell>
        </row>
        <row r="26525">
          <cell r="A26525" t="str">
            <v>07.04.156</v>
          </cell>
          <cell r="B26525" t="str">
            <v>RUFO DENTADO ACO GALV ACABAMENTO NATURAL E=0,80MM CORTE ATE 600MM</v>
          </cell>
          <cell r="C26525" t="str">
            <v>M</v>
          </cell>
          <cell r="D26525">
            <v>82.44</v>
          </cell>
          <cell r="E26525" t="str">
            <v>FDE - JUL/25</v>
          </cell>
        </row>
        <row r="26526">
          <cell r="A26526" t="str">
            <v>07.04.157</v>
          </cell>
          <cell r="B26526" t="str">
            <v>RUFO DENTADO ACO GALV ACABAMENTO NATURAL E=0,80MM CORTE ACIMA DE 600MM</v>
          </cell>
          <cell r="C26526" t="str">
            <v>M</v>
          </cell>
          <cell r="D26526">
            <v>83.78</v>
          </cell>
          <cell r="E26526" t="str">
            <v>FDE - JUL/25</v>
          </cell>
        </row>
        <row r="26527">
          <cell r="A26527" t="str">
            <v>07.04.158</v>
          </cell>
          <cell r="B26527" t="str">
            <v>RUFO DENTADO ACO GALV PINT PO/COIL-COATING E=0,80MM CORTE ATE 300MM</v>
          </cell>
          <cell r="C26527" t="str">
            <v>M</v>
          </cell>
          <cell r="D26527">
            <v>81.13</v>
          </cell>
          <cell r="E26527" t="str">
            <v>FDE - JUL/25</v>
          </cell>
        </row>
        <row r="26528">
          <cell r="A26528" t="str">
            <v>07.04.159</v>
          </cell>
          <cell r="B26528" t="str">
            <v>RUFO DENTADO ACO GALV PINT PO/COIL-COATING E=0,80MM CORTE ATE 400MM</v>
          </cell>
          <cell r="C26528" t="str">
            <v>M</v>
          </cell>
          <cell r="D26528">
            <v>92.83</v>
          </cell>
          <cell r="E26528" t="str">
            <v>FDE - JUL/25</v>
          </cell>
        </row>
        <row r="26529">
          <cell r="A26529" t="str">
            <v>07.04.160</v>
          </cell>
          <cell r="B26529" t="str">
            <v>RUFO DENTADO ACO GALV PINT PO/COIL-COATING E=0,80MM CORTE ATE 600MM</v>
          </cell>
          <cell r="C26529" t="str">
            <v>M</v>
          </cell>
          <cell r="D26529">
            <v>115.69</v>
          </cell>
          <cell r="E26529" t="str">
            <v>FDE - JUL/25</v>
          </cell>
        </row>
        <row r="26530">
          <cell r="A26530" t="str">
            <v>07.04.161</v>
          </cell>
          <cell r="B26530" t="str">
            <v>RUFO DENTADO ACO GALV PINT PO/COIL-COATING E=0,80MM CORTE ACIMA 600MM</v>
          </cell>
          <cell r="C26530" t="str">
            <v>M</v>
          </cell>
          <cell r="D26530">
            <v>117.54</v>
          </cell>
          <cell r="E26530" t="str">
            <v>FDE - JUL/25</v>
          </cell>
        </row>
        <row r="26531">
          <cell r="A26531" t="str">
            <v>07.04.162</v>
          </cell>
          <cell r="B26531" t="str">
            <v>RUFO LISO ACO GALV PINT PO OU COIL-COATING E=0,80MM CORTE ATE 300MM</v>
          </cell>
          <cell r="C26531" t="str">
            <v>M</v>
          </cell>
          <cell r="D26531">
            <v>74.03</v>
          </cell>
          <cell r="E26531" t="str">
            <v>FDE - JUL/25</v>
          </cell>
        </row>
        <row r="26532">
          <cell r="A26532" t="str">
            <v>07.04.163</v>
          </cell>
          <cell r="B26532" t="str">
            <v>RUFO LISO ACO GALV PINT PO/COIL-COATING E=0,80MM CORTE ATE 400MM</v>
          </cell>
          <cell r="C26532" t="str">
            <v>M</v>
          </cell>
          <cell r="D26532">
            <v>84.2</v>
          </cell>
          <cell r="E26532" t="str">
            <v>FDE - JUL/25</v>
          </cell>
        </row>
        <row r="26533">
          <cell r="A26533" t="str">
            <v>07.04.164</v>
          </cell>
          <cell r="B26533" t="str">
            <v>RUFO LISO ACO GALV PINT PO/COIL-COATING E=0,80MM CORTE ATE 600MM</v>
          </cell>
          <cell r="C26533" t="str">
            <v>M</v>
          </cell>
          <cell r="D26533">
            <v>115.16</v>
          </cell>
          <cell r="E26533" t="str">
            <v>FDE - JUL/25</v>
          </cell>
        </row>
        <row r="26534">
          <cell r="A26534" t="str">
            <v>07.04.165</v>
          </cell>
          <cell r="B26534" t="str">
            <v>RUFO LISO ACO GALV PINT PO/COIL-COATING E=0,80MM CORTE ACIMA 600MM</v>
          </cell>
          <cell r="C26534" t="str">
            <v>M</v>
          </cell>
          <cell r="D26534">
            <v>117.67</v>
          </cell>
          <cell r="E26534" t="str">
            <v>FDE - JUL/25</v>
          </cell>
        </row>
        <row r="26535">
          <cell r="A26535" t="str">
            <v>07.05.007</v>
          </cell>
          <cell r="B26535" t="str">
            <v>FECHAMENTO TELHA PERF GALVALUME / ACO GALV
TRAPEZ H=40MM E=0,65MM PINT PO 2 FACES  Ø FURO ATE 3,17MM AREA PERFURADA ATÉ 40%</v>
          </cell>
          <cell r="C26535" t="str">
            <v>M2</v>
          </cell>
          <cell r="D26535">
            <v>126.41</v>
          </cell>
          <cell r="E26535" t="str">
            <v>FDE - JUL/25</v>
          </cell>
        </row>
        <row r="26536">
          <cell r="A26536" t="str">
            <v>07.05.008</v>
          </cell>
          <cell r="B26536" t="str">
            <v>FECHAMENTO TELHA PERF GALVALUME / ACO GALV TRAPEZ H=35MM E=0,65MM PINT PO 2 FACES  Ø FURO ATE 3,17MM AREA PERFURADA ATÉ 40%</v>
          </cell>
          <cell r="C26536" t="str">
            <v>M2</v>
          </cell>
          <cell r="D26536">
            <v>124.87</v>
          </cell>
          <cell r="E26536" t="str">
            <v>FDE - JUL/25</v>
          </cell>
        </row>
        <row r="26537">
          <cell r="A26537" t="str">
            <v>07.05.010</v>
          </cell>
          <cell r="B26537" t="str">
            <v>VEDACAO LATERAL DE COBERTURA COM TELA DE NYLON</v>
          </cell>
          <cell r="C26537" t="str">
            <v>M2</v>
          </cell>
          <cell r="D26537">
            <v>210.69</v>
          </cell>
          <cell r="E26537" t="str">
            <v>FDE - JUL/25</v>
          </cell>
        </row>
        <row r="26538">
          <cell r="A26538" t="str">
            <v>07.05.023</v>
          </cell>
          <cell r="B26538" t="str">
            <v>FECHAMENTO TELHA GALVALUME / AÇO GALV TRAP H=40MM E=0,80MM PINT PO 2 FACES USO EXCLUSIVO FUNDO Q. ESPORTES</v>
          </cell>
          <cell r="C26538" t="str">
            <v>M2</v>
          </cell>
          <cell r="D26538">
            <v>141.87</v>
          </cell>
          <cell r="E26538" t="str">
            <v>FDE - JUL/25</v>
          </cell>
        </row>
        <row r="26539">
          <cell r="A26539" t="str">
            <v>07.05.025</v>
          </cell>
          <cell r="B26539" t="str">
            <v>FECHAMENTO TELHA PERF GALVALUME / AÇO GALV  TRAP H=40MM  E=0,80MM PINT PO 2 FACES  Ø FURO ATE 3,17MM AREA PERFURADA ATE 40%  USO EXCLUSIVO LATERAL Q. ESPORTES</v>
          </cell>
          <cell r="C26539" t="str">
            <v>M2</v>
          </cell>
          <cell r="D26539">
            <v>154.37</v>
          </cell>
          <cell r="E26539" t="str">
            <v>FDE - JUL/25</v>
          </cell>
        </row>
        <row r="26540">
          <cell r="A26540" t="str">
            <v>07.05.080</v>
          </cell>
          <cell r="B26540" t="str">
            <v>SUB-COBERTURA COM MANTA ALUMINIZADA</v>
          </cell>
          <cell r="C26540" t="str">
            <v>M2</v>
          </cell>
          <cell r="D26540">
            <v>19.329999999999998</v>
          </cell>
          <cell r="E26540" t="str">
            <v>FDE - JUL/25</v>
          </cell>
        </row>
        <row r="26541">
          <cell r="A26541" t="str">
            <v>07.05.099</v>
          </cell>
          <cell r="B26541" t="str">
            <v>FECHAMENTOS E/OU VEDACOES</v>
          </cell>
          <cell r="C26541" t="str">
            <v>MV</v>
          </cell>
          <cell r="D26541">
            <v>572.96</v>
          </cell>
          <cell r="E26541" t="str">
            <v>FDE - JUL/25</v>
          </cell>
        </row>
        <row r="26542">
          <cell r="A26542" t="str">
            <v>07.50.001</v>
          </cell>
          <cell r="B26542" t="str">
            <v>DEMOLICAO DE TELHA FIBRO CIMENTO TRAPEZOIDAL</v>
          </cell>
          <cell r="C26542" t="str">
            <v>M2</v>
          </cell>
          <cell r="D26542">
            <v>6.84</v>
          </cell>
          <cell r="E26542" t="str">
            <v>FDE - JUL/25</v>
          </cell>
        </row>
        <row r="26543">
          <cell r="A26543" t="str">
            <v>07.60.001</v>
          </cell>
          <cell r="B26543" t="str">
            <v>RETIRADA DE ESTRUT DE MADEIRA EM TESOURA,PONTAL OU MISTA P/TELHA BARRO SOBRE LAJE</v>
          </cell>
          <cell r="C26543" t="str">
            <v>M2</v>
          </cell>
          <cell r="D26543">
            <v>30.76</v>
          </cell>
          <cell r="E26543" t="str">
            <v>FDE - JUL/25</v>
          </cell>
        </row>
        <row r="26544">
          <cell r="A26544" t="str">
            <v>07.60.002</v>
          </cell>
          <cell r="B26544" t="str">
            <v>RETIRADA DE ESTRUT DE MADEIRA EM TESOURA PARA TELHAS DE BARRO SOBRE VAO LIVRE</v>
          </cell>
          <cell r="C26544" t="str">
            <v>M2</v>
          </cell>
          <cell r="D26544">
            <v>43.59</v>
          </cell>
          <cell r="E26544" t="str">
            <v>FDE - JUL/25</v>
          </cell>
        </row>
        <row r="26545">
          <cell r="A26545" t="str">
            <v>07.60.005</v>
          </cell>
          <cell r="B26545" t="str">
            <v>RETIRADA DE ESTRUT DE MADEIRA EM TESOURA,PONTAL OU MISTA P/TELHA FIBRO-CIM SOBRE LAJE</v>
          </cell>
          <cell r="C26545" t="str">
            <v>M2</v>
          </cell>
          <cell r="D26545">
            <v>20.51</v>
          </cell>
          <cell r="E26545" t="str">
            <v>FDE - JUL/25</v>
          </cell>
        </row>
        <row r="26546">
          <cell r="A26546" t="str">
            <v>07.60.006</v>
          </cell>
          <cell r="B26546" t="str">
            <v>RETIRADA DE ESTRUT DE MADEIRA EM TESOURA,PARA TELHA DE FIBRO-CIM SOBR VAO LIVRE</v>
          </cell>
          <cell r="C26546" t="str">
            <v>M2</v>
          </cell>
          <cell r="D26546">
            <v>33.33</v>
          </cell>
          <cell r="E26546" t="str">
            <v>FDE - JUL/25</v>
          </cell>
        </row>
        <row r="26547">
          <cell r="A26547" t="str">
            <v>07.60.010</v>
          </cell>
          <cell r="B26547" t="str">
            <v>RETIRADA DE VIGAMENTO DE APOIO P/TELHAS DE BARRO/FIBRO-CIM/AL/PLAST/PLANA PRE-FAB</v>
          </cell>
          <cell r="C26547" t="str">
            <v>M</v>
          </cell>
          <cell r="D26547">
            <v>5.12</v>
          </cell>
          <cell r="E26547" t="str">
            <v>FDE - JUL/25</v>
          </cell>
        </row>
        <row r="26548">
          <cell r="A26548" t="str">
            <v>07.60.015</v>
          </cell>
          <cell r="B26548" t="str">
            <v>RETIRADA DE CAIBROS</v>
          </cell>
          <cell r="C26548" t="str">
            <v>M</v>
          </cell>
          <cell r="D26548">
            <v>3.07</v>
          </cell>
          <cell r="E26548" t="str">
            <v>FDE - JUL/25</v>
          </cell>
        </row>
        <row r="26549">
          <cell r="A26549" t="str">
            <v>07.60.016</v>
          </cell>
          <cell r="B26549" t="str">
            <v>RETIRADA DE RIPAS</v>
          </cell>
          <cell r="C26549" t="str">
            <v>M</v>
          </cell>
          <cell r="D26549">
            <v>0.51</v>
          </cell>
          <cell r="E26549" t="str">
            <v>FDE - JUL/25</v>
          </cell>
        </row>
        <row r="26550">
          <cell r="A26550" t="str">
            <v>07.60.020</v>
          </cell>
          <cell r="B26550" t="str">
            <v>RETIRADA DE FERRAGENS PARA ESTRUTURA DE MADEIRA</v>
          </cell>
          <cell r="C26550" t="str">
            <v>UN</v>
          </cell>
          <cell r="D26550">
            <v>7.69</v>
          </cell>
          <cell r="E26550" t="str">
            <v>FDE - JUL/25</v>
          </cell>
        </row>
        <row r="26551">
          <cell r="A26551" t="str">
            <v>07.60.050</v>
          </cell>
          <cell r="B26551" t="str">
            <v>RETIRADA DE TELHAS DE BARRO</v>
          </cell>
          <cell r="C26551" t="str">
            <v>M2</v>
          </cell>
          <cell r="D26551">
            <v>7.26</v>
          </cell>
          <cell r="E26551" t="str">
            <v>FDE - JUL/25</v>
          </cell>
        </row>
        <row r="26552">
          <cell r="A26552" t="str">
            <v>07.60.051</v>
          </cell>
          <cell r="B26552" t="str">
            <v>RETIRADA DE TELHAS DE BARRO - S/REAPROV</v>
          </cell>
          <cell r="C26552" t="str">
            <v>M2</v>
          </cell>
          <cell r="D26552">
            <v>5.01</v>
          </cell>
          <cell r="E26552" t="str">
            <v>FDE - JUL/25</v>
          </cell>
        </row>
        <row r="26553">
          <cell r="A26553" t="str">
            <v>07.60.055</v>
          </cell>
          <cell r="B26553" t="str">
            <v>RETIRADA DE CUMEEIRAS E ESPIGÕES DE BARRO</v>
          </cell>
          <cell r="C26553" t="str">
            <v>M</v>
          </cell>
          <cell r="D26553">
            <v>6.7</v>
          </cell>
          <cell r="E26553" t="str">
            <v>FDE - JUL/25</v>
          </cell>
        </row>
        <row r="26554">
          <cell r="A26554" t="str">
            <v>07.60.056</v>
          </cell>
          <cell r="B26554" t="str">
            <v>RETIRADA DE CUMEEIRAS E ESPIGOES DE BARRO - S/REAPROV</v>
          </cell>
          <cell r="C26554" t="str">
            <v>M</v>
          </cell>
          <cell r="D26554">
            <v>1.67</v>
          </cell>
          <cell r="E26554" t="str">
            <v>FDE - JUL/25</v>
          </cell>
        </row>
        <row r="26555">
          <cell r="A26555" t="str">
            <v>07.60.060</v>
          </cell>
          <cell r="B26555" t="str">
            <v>RETIRADA DE TELHAS OND DE FIBRO-CIM/PLAST OU ALUM/PLANA PRE FAB</v>
          </cell>
          <cell r="C26555" t="str">
            <v>M2</v>
          </cell>
          <cell r="D26555">
            <v>9.23</v>
          </cell>
          <cell r="E26555" t="str">
            <v>FDE - JUL/25</v>
          </cell>
        </row>
        <row r="26556">
          <cell r="A26556" t="str">
            <v>07.60.061</v>
          </cell>
          <cell r="B26556" t="str">
            <v>RETIRADA DE TELHAS OND DE FIBRO-CIM/PLAST OU ALUM/PLANA PRE FAB - S/REAPROV</v>
          </cell>
          <cell r="C26556" t="str">
            <v>M2</v>
          </cell>
          <cell r="D26556">
            <v>6.41</v>
          </cell>
          <cell r="E26556" t="str">
            <v>FDE - JUL/25</v>
          </cell>
        </row>
        <row r="26557">
          <cell r="A26557" t="str">
            <v>07.60.065</v>
          </cell>
          <cell r="B26557" t="str">
            <v>RETIRADA DE CUMEEIRAS, ESPIGÕES E RUFOS DE FIBRO-CIMENTO</v>
          </cell>
          <cell r="C26557" t="str">
            <v>M</v>
          </cell>
          <cell r="D26557">
            <v>11.4</v>
          </cell>
          <cell r="E26557" t="str">
            <v>FDE - JUL/25</v>
          </cell>
        </row>
        <row r="26558">
          <cell r="A26558" t="str">
            <v>07.60.066</v>
          </cell>
          <cell r="B26558" t="str">
            <v>RETIRADA DE CUMEEIRAS, ESPIGOES E RUFOS DE FIBRO-CIMENTO - S/REAPROV</v>
          </cell>
          <cell r="C26558" t="str">
            <v>M</v>
          </cell>
          <cell r="D26558">
            <v>2.85</v>
          </cell>
          <cell r="E26558" t="str">
            <v>FDE - JUL/25</v>
          </cell>
        </row>
        <row r="26559">
          <cell r="A26559" t="str">
            <v>07.60.099</v>
          </cell>
          <cell r="B26559" t="str">
            <v>RETIRADAS</v>
          </cell>
          <cell r="C26559" t="str">
            <v>MV</v>
          </cell>
          <cell r="D26559">
            <v>572.96</v>
          </cell>
          <cell r="E26559" t="str">
            <v>FDE - JUL/25</v>
          </cell>
        </row>
        <row r="26560">
          <cell r="A26560" t="str">
            <v>07.70.001</v>
          </cell>
          <cell r="B26560" t="str">
            <v>RECOLOCAÇÃO DE RIPAS</v>
          </cell>
          <cell r="C26560" t="str">
            <v>M</v>
          </cell>
          <cell r="D26560">
            <v>1.03</v>
          </cell>
          <cell r="E26560" t="str">
            <v>FDE - JUL/25</v>
          </cell>
        </row>
        <row r="26561">
          <cell r="A26561" t="str">
            <v>07.70.002</v>
          </cell>
          <cell r="B26561" t="str">
            <v>RECOLOCAÇÃO DE CAIBROS</v>
          </cell>
          <cell r="C26561" t="str">
            <v>M</v>
          </cell>
          <cell r="D26561">
            <v>7.28</v>
          </cell>
          <cell r="E26561" t="str">
            <v>FDE - JUL/25</v>
          </cell>
        </row>
        <row r="26562">
          <cell r="A26562" t="str">
            <v>07.70.003</v>
          </cell>
          <cell r="B26562" t="str">
            <v>RECOLOCAÇÃO DE VIGAS</v>
          </cell>
          <cell r="C26562" t="str">
            <v>M</v>
          </cell>
          <cell r="D26562">
            <v>19.239999999999998</v>
          </cell>
          <cell r="E26562" t="str">
            <v>FDE - JUL/25</v>
          </cell>
        </row>
        <row r="26563">
          <cell r="A26563" t="str">
            <v>07.70.010</v>
          </cell>
          <cell r="B26563" t="str">
            <v>RECOLOCAÇÃO DE FERRAGEM PARA ESTRUTURA DE MADEIRA</v>
          </cell>
          <cell r="C26563" t="str">
            <v>UN</v>
          </cell>
          <cell r="D26563">
            <v>17.940000000000001</v>
          </cell>
          <cell r="E26563" t="str">
            <v>FDE - JUL/25</v>
          </cell>
        </row>
        <row r="26564">
          <cell r="A26564" t="str">
            <v>07.70.050</v>
          </cell>
          <cell r="B26564" t="str">
            <v>RECOLOCAÇÃO DE TELHAS DE BARRO TIPO FRANCESA / ROMANA</v>
          </cell>
          <cell r="C26564" t="str">
            <v>M2</v>
          </cell>
          <cell r="D26564">
            <v>31.41</v>
          </cell>
          <cell r="E26564" t="str">
            <v>FDE - JUL/25</v>
          </cell>
        </row>
        <row r="26565">
          <cell r="A26565" t="str">
            <v>07.70.052</v>
          </cell>
          <cell r="B26565" t="str">
            <v>RECOLOCAÇÃO DE TELHA DE BARRO TIPO PLAN</v>
          </cell>
          <cell r="C26565" t="str">
            <v>M2</v>
          </cell>
          <cell r="D26565">
            <v>27.54</v>
          </cell>
          <cell r="E26565" t="str">
            <v>FDE - JUL/25</v>
          </cell>
        </row>
        <row r="26566">
          <cell r="A26566" t="str">
            <v>07.70.055</v>
          </cell>
          <cell r="B26566" t="str">
            <v>RECOLOCAÇÃO DE TELHA DE FIBROCIMENTO, PLÁSTICO OU ALUMÍNIO</v>
          </cell>
          <cell r="C26566" t="str">
            <v>M2</v>
          </cell>
          <cell r="D26566">
            <v>20.51</v>
          </cell>
          <cell r="E26566" t="str">
            <v>FDE - JUL/25</v>
          </cell>
        </row>
        <row r="26567">
          <cell r="A26567" t="str">
            <v>07.70.080</v>
          </cell>
          <cell r="B26567" t="str">
            <v>RECOLOCAÇÃO DE CUMEEIRAS E ESPIGÕES DE BARRO</v>
          </cell>
          <cell r="C26567" t="str">
            <v>M</v>
          </cell>
          <cell r="D26567">
            <v>22.33</v>
          </cell>
          <cell r="E26567" t="str">
            <v>FDE - JUL/25</v>
          </cell>
        </row>
        <row r="26568">
          <cell r="A26568" t="str">
            <v>07.70.081</v>
          </cell>
          <cell r="B26568" t="str">
            <v>RECOLOCAÇÃO DE CUMEEIRAS, ESPIGÕES E RUFOS DE CRFS</v>
          </cell>
          <cell r="C26568" t="str">
            <v>M</v>
          </cell>
          <cell r="D26568">
            <v>10.25</v>
          </cell>
          <cell r="E26568" t="str">
            <v>FDE - JUL/25</v>
          </cell>
        </row>
        <row r="26569">
          <cell r="A26569" t="str">
            <v>07.70.099</v>
          </cell>
          <cell r="B26569" t="str">
            <v>RECOLOCACOES DE COBERTURA</v>
          </cell>
          <cell r="C26569" t="str">
            <v>MV</v>
          </cell>
          <cell r="D26569">
            <v>572.96</v>
          </cell>
          <cell r="E26569" t="str">
            <v>FDE - JUL/25</v>
          </cell>
        </row>
        <row r="26570">
          <cell r="A26570" t="str">
            <v>07.80.001</v>
          </cell>
          <cell r="B26570" t="str">
            <v>RIPAS DE 5 X 1,5 CM G1-C6</v>
          </cell>
          <cell r="C26570" t="str">
            <v>M</v>
          </cell>
          <cell r="D26570">
            <v>8.35</v>
          </cell>
          <cell r="E26570" t="str">
            <v>FDE - JUL/25</v>
          </cell>
        </row>
        <row r="26571">
          <cell r="A26571" t="str">
            <v>07.80.002</v>
          </cell>
          <cell r="B26571" t="str">
            <v>CAIBRO DE 5 X 6 CM G1-C6</v>
          </cell>
          <cell r="C26571" t="str">
            <v>M</v>
          </cell>
          <cell r="D26571">
            <v>17.8</v>
          </cell>
          <cell r="E26571" t="str">
            <v>FDE - JUL/25</v>
          </cell>
        </row>
        <row r="26572">
          <cell r="A26572" t="str">
            <v>07.80.003</v>
          </cell>
          <cell r="B26572" t="str">
            <v>TABUA DE 12 X 3 CM G1-C6</v>
          </cell>
          <cell r="C26572" t="str">
            <v>M</v>
          </cell>
          <cell r="D26572">
            <v>28.76</v>
          </cell>
          <cell r="E26572" t="str">
            <v>FDE - JUL/25</v>
          </cell>
        </row>
        <row r="26573">
          <cell r="A26573" t="str">
            <v>07.80.004</v>
          </cell>
          <cell r="B26573" t="str">
            <v>VIGA DE MADEIRA 6 X 12 CM G1-C6</v>
          </cell>
          <cell r="C26573" t="str">
            <v>M</v>
          </cell>
          <cell r="D26573">
            <v>47.57</v>
          </cell>
          <cell r="E26573" t="str">
            <v>FDE - JUL/25</v>
          </cell>
        </row>
        <row r="26574">
          <cell r="A26574" t="str">
            <v>07.80.005</v>
          </cell>
          <cell r="B26574" t="str">
            <v>VIGA DE MADEIRA 6 X 16 CM G1-C6</v>
          </cell>
          <cell r="C26574" t="str">
            <v>M</v>
          </cell>
          <cell r="D26574">
            <v>63.58</v>
          </cell>
          <cell r="E26574" t="str">
            <v>FDE - JUL/25</v>
          </cell>
        </row>
        <row r="26575">
          <cell r="A26575" t="str">
            <v>07.80.008</v>
          </cell>
          <cell r="B26575" t="str">
            <v>SARRAFO APARELHADO 10X2,5CM G1-C2</v>
          </cell>
          <cell r="C26575" t="str">
            <v>ML</v>
          </cell>
          <cell r="D26575">
            <v>9.2200000000000006</v>
          </cell>
          <cell r="E26575" t="str">
            <v>FDE - JUL/25</v>
          </cell>
        </row>
        <row r="26576">
          <cell r="A26576" t="str">
            <v>07.80.009</v>
          </cell>
          <cell r="B26576" t="str">
            <v>PECAS ESPECIAIS DE MADEIRA SERRADA G1-C6</v>
          </cell>
          <cell r="C26576" t="str">
            <v>M3</v>
          </cell>
          <cell r="D26576">
            <v>6789.02</v>
          </cell>
          <cell r="E26576" t="str">
            <v>FDE - JUL/25</v>
          </cell>
        </row>
        <row r="26577">
          <cell r="A26577" t="str">
            <v>07.80.019</v>
          </cell>
          <cell r="B26577" t="str">
            <v>PARAFUSO PARA FIXACAO DE TELHA ONDULADA CRFS</v>
          </cell>
          <cell r="C26577" t="str">
            <v>UN</v>
          </cell>
          <cell r="D26577">
            <v>6.33</v>
          </cell>
          <cell r="E26577" t="str">
            <v>FDE - JUL/25</v>
          </cell>
        </row>
        <row r="26578">
          <cell r="A26578" t="str">
            <v>07.80.020</v>
          </cell>
          <cell r="B26578" t="str">
            <v>PARAFUSO OU GANCHO P/ FIXACAO TELHA CRFS MODULADA</v>
          </cell>
          <cell r="C26578" t="str">
            <v>UN</v>
          </cell>
          <cell r="D26578">
            <v>6.85</v>
          </cell>
          <cell r="E26578" t="str">
            <v>FDE - JUL/25</v>
          </cell>
        </row>
        <row r="26579">
          <cell r="A26579" t="str">
            <v>07.80.022</v>
          </cell>
          <cell r="B26579" t="str">
            <v>CHAPUZ METÁLICO FERRO 2" X 1/4" ENCONTRO CUMEEIRA/PENDURAL INCLUSIVE
PARAFUSOS</v>
          </cell>
          <cell r="C26579" t="str">
            <v>UN</v>
          </cell>
          <cell r="D26579">
            <v>257.88</v>
          </cell>
          <cell r="E26579" t="str">
            <v>FDE - JUL/25</v>
          </cell>
        </row>
        <row r="26580">
          <cell r="A26580" t="str">
            <v>07.80.023</v>
          </cell>
          <cell r="B26580" t="str">
            <v>ESTRIBO/GRAMPO FERRO REDONDO 1/2" INCLUSO CHAPA E PORCAS</v>
          </cell>
          <cell r="C26580" t="str">
            <v>UN</v>
          </cell>
          <cell r="D26580">
            <v>75.41</v>
          </cell>
          <cell r="E26580" t="str">
            <v>FDE - JUL/25</v>
          </cell>
        </row>
        <row r="26581">
          <cell r="A26581" t="str">
            <v>07.80.024</v>
          </cell>
          <cell r="B26581" t="str">
            <v>CHAPUZ METALICO 2X40CM FERRO 2" X 1/4" INCLUSIVE PARAFUSOS</v>
          </cell>
          <cell r="C26581" t="str">
            <v>UN</v>
          </cell>
          <cell r="D26581">
            <v>146.33000000000001</v>
          </cell>
          <cell r="E26581" t="str">
            <v>FDE - JUL/25</v>
          </cell>
        </row>
        <row r="26582">
          <cell r="A26582" t="str">
            <v>07.80.025</v>
          </cell>
          <cell r="B26582" t="str">
            <v>TELHA DE CONCRETO COR VERMELHA</v>
          </cell>
          <cell r="C26582" t="str">
            <v>M2</v>
          </cell>
          <cell r="D26582">
            <v>77.59</v>
          </cell>
          <cell r="E26582" t="str">
            <v>FDE - JUL/25</v>
          </cell>
        </row>
        <row r="26583">
          <cell r="A26583" t="str">
            <v>07.80.026</v>
          </cell>
          <cell r="B26583" t="str">
            <v>TELHA DE CONCRETO COR CINZA</v>
          </cell>
          <cell r="C26583" t="str">
            <v>M2</v>
          </cell>
          <cell r="D26583">
            <v>68.66</v>
          </cell>
          <cell r="E26583" t="str">
            <v>FDE - JUL/25</v>
          </cell>
        </row>
        <row r="26584">
          <cell r="A26584" t="str">
            <v>07.80.027</v>
          </cell>
          <cell r="B26584" t="str">
            <v>TELHA GALVALUME / ACO GALV AUTOPORTANTE DOIS APOIOS VÃO MÁXIMO ATÉ 11METROS E=0,80MM H=260MM ACABAMENTO NATURAL</v>
          </cell>
          <cell r="C26584" t="str">
            <v>M2</v>
          </cell>
          <cell r="D26584">
            <v>135.72</v>
          </cell>
          <cell r="E26584" t="str">
            <v>FDE - JUL/25</v>
          </cell>
        </row>
        <row r="26585">
          <cell r="A26585" t="str">
            <v>07.80.028</v>
          </cell>
          <cell r="B26585" t="str">
            <v>TELHA GALVALUME / ACO GALV AUTOPORTANTE DOIS APOIOS VÃO MÁXIMO ATÉ 11 METROS E=0,80MM H=260MM ACABAMENTO NATURAL SANDUICHE DE LÃ DE ROCHA E=50 MM ENVELOPADA</v>
          </cell>
          <cell r="C26585" t="str">
            <v>M2</v>
          </cell>
          <cell r="D26585">
            <v>294.82</v>
          </cell>
          <cell r="E26585" t="str">
            <v>FDE - JUL/25</v>
          </cell>
        </row>
        <row r="26586">
          <cell r="A26586" t="str">
            <v>07.80.029</v>
          </cell>
          <cell r="B26586" t="str">
            <v>TELHA GALVALUME / ACO GALV AUTOPORTANTE DOIS APOIOS VÃO MÁXIMO ATÉ 11 METROS E=0,80MM H=260MM FACE INFERIOR PINTADA SANDUICHE DE LÃ DE ROCHA E=50 MM ENVELOPADA</v>
          </cell>
          <cell r="C26586" t="str">
            <v>M2</v>
          </cell>
          <cell r="D26586">
            <v>327.45999999999998</v>
          </cell>
          <cell r="E26586" t="str">
            <v>FDE - JUL/25</v>
          </cell>
        </row>
        <row r="26587">
          <cell r="A26587" t="str">
            <v>07.80.030</v>
          </cell>
          <cell r="B26587" t="str">
            <v>TELHAS CERAMICA TIPO FRANCESA</v>
          </cell>
          <cell r="C26587" t="str">
            <v>M2</v>
          </cell>
          <cell r="D26587">
            <v>88.36</v>
          </cell>
          <cell r="E26587" t="str">
            <v>FDE - JUL/25</v>
          </cell>
        </row>
        <row r="26588">
          <cell r="A26588" t="str">
            <v>07.80.032</v>
          </cell>
          <cell r="B26588" t="str">
            <v>CUMEEIRA E ESPIGAO EMBOCADOS PARA TELHAS CERAMICA</v>
          </cell>
          <cell r="C26588" t="str">
            <v>M</v>
          </cell>
          <cell r="D26588">
            <v>37.58</v>
          </cell>
          <cell r="E26588" t="str">
            <v>FDE - JUL/25</v>
          </cell>
        </row>
        <row r="26589">
          <cell r="A26589" t="str">
            <v>07.80.033</v>
          </cell>
          <cell r="B26589" t="str">
            <v>FECHAMENTO DE OITAO EM TABUA DE 10 X 1CM MACHO-FEMEA P/FORRO G1-C4</v>
          </cell>
          <cell r="C26589" t="str">
            <v>M2</v>
          </cell>
          <cell r="D26589">
            <v>114.21</v>
          </cell>
          <cell r="E26589" t="str">
            <v>FDE - JUL/25</v>
          </cell>
        </row>
        <row r="26590">
          <cell r="A26590" t="str">
            <v>07.80.035</v>
          </cell>
          <cell r="B26590" t="str">
            <v>LIMPEZA DE TELHADO INCLUSIVE REMOÇÃO DO MATERIAL RECOLHIDO</v>
          </cell>
          <cell r="C26590" t="str">
            <v>M2</v>
          </cell>
          <cell r="D26590">
            <v>8.93</v>
          </cell>
          <cell r="E26590" t="str">
            <v>FDE - JUL/25</v>
          </cell>
        </row>
        <row r="26591">
          <cell r="A26591" t="str">
            <v>07.80.036</v>
          </cell>
          <cell r="B26591" t="str">
            <v>TELHA TECNOLOGIA CRFS MODULADA E=8MM</v>
          </cell>
          <cell r="C26591" t="str">
            <v>M2</v>
          </cell>
          <cell r="D26591">
            <v>183.24</v>
          </cell>
          <cell r="E26591" t="str">
            <v>FDE - JUL/25</v>
          </cell>
        </row>
        <row r="26592">
          <cell r="A26592" t="str">
            <v>07.80.037</v>
          </cell>
          <cell r="B26592" t="str">
            <v>TELHA TECNOLOGIA CRFS TRAPEZOIDAL 44CM E=8MM</v>
          </cell>
          <cell r="C26592" t="str">
            <v>M2</v>
          </cell>
          <cell r="D26592">
            <v>163.1</v>
          </cell>
          <cell r="E26592" t="str">
            <v>FDE - JUL/25</v>
          </cell>
        </row>
        <row r="26593">
          <cell r="A26593" t="str">
            <v>07.80.039</v>
          </cell>
          <cell r="B26593" t="str">
            <v>TELHA TECNOLOGIA CRFS MAXIPLAC  H=125MM E=8MM</v>
          </cell>
          <cell r="C26593" t="str">
            <v>M2</v>
          </cell>
          <cell r="D26593">
            <v>114.59</v>
          </cell>
          <cell r="E26593" t="str">
            <v>FDE - JUL/25</v>
          </cell>
        </row>
        <row r="26594">
          <cell r="A26594" t="str">
            <v>07.80.040</v>
          </cell>
          <cell r="B26594" t="str">
            <v>TELHA TECNOLOGIA CRFS ONDULADA E=6MM</v>
          </cell>
          <cell r="C26594" t="str">
            <v>M2</v>
          </cell>
          <cell r="D26594">
            <v>43.12</v>
          </cell>
          <cell r="E26594" t="str">
            <v>FDE - JUL/25</v>
          </cell>
        </row>
        <row r="26595">
          <cell r="A26595" t="str">
            <v>07.80.041</v>
          </cell>
          <cell r="B26595" t="str">
            <v>TELHA TECNOLOGIA CRFS ONDULADA E=8MM</v>
          </cell>
          <cell r="C26595" t="str">
            <v>M2</v>
          </cell>
          <cell r="D26595">
            <v>66.59</v>
          </cell>
          <cell r="E26595" t="str">
            <v>FDE - JUL/25</v>
          </cell>
        </row>
        <row r="26596">
          <cell r="A26596" t="str">
            <v>07.80.042</v>
          </cell>
          <cell r="B26596" t="str">
            <v>CUMEEIRA NORMAL P/ TELHA TECNOLOGIA CRFS ONDULADA</v>
          </cell>
          <cell r="C26596" t="str">
            <v>M</v>
          </cell>
          <cell r="D26596">
            <v>68.83</v>
          </cell>
          <cell r="E26596" t="str">
            <v>FDE - JUL/25</v>
          </cell>
        </row>
        <row r="26597">
          <cell r="A26597" t="str">
            <v>07.80.043</v>
          </cell>
          <cell r="B26597" t="str">
            <v>CUMEEIRA ARTICULADA P/ TELHA TECNOLOGIA CRFS ONDULADA</v>
          </cell>
          <cell r="C26597" t="str">
            <v>M</v>
          </cell>
          <cell r="D26597">
            <v>100.76</v>
          </cell>
          <cell r="E26597" t="str">
            <v>FDE - JUL/25</v>
          </cell>
        </row>
        <row r="26598">
          <cell r="A26598" t="str">
            <v>07.80.044</v>
          </cell>
          <cell r="B26598" t="str">
            <v>CUMEEIRA SHED P/ TELHA TECNOLOGIA CRFS ONDULADA</v>
          </cell>
          <cell r="C26598" t="str">
            <v>M</v>
          </cell>
          <cell r="D26598">
            <v>63.33</v>
          </cell>
          <cell r="E26598" t="str">
            <v>FDE - JUL/25</v>
          </cell>
        </row>
        <row r="26599">
          <cell r="A26599" t="str">
            <v>07.80.045</v>
          </cell>
          <cell r="B26599" t="str">
            <v>ESPIGAO NORMAL P/ TELHA TECNOLOGIA CRFS ONDULADA</v>
          </cell>
          <cell r="C26599" t="str">
            <v>M</v>
          </cell>
          <cell r="D26599">
            <v>63.71</v>
          </cell>
          <cell r="E26599" t="str">
            <v>FDE - JUL/25</v>
          </cell>
        </row>
        <row r="26600">
          <cell r="A26600" t="str">
            <v>07.80.048</v>
          </cell>
          <cell r="B26600" t="str">
            <v>ARESTA P/ TELHA TECNOLOGIA CRFS ONDULADA</v>
          </cell>
          <cell r="C26600" t="str">
            <v>M</v>
          </cell>
          <cell r="D26600">
            <v>63.41</v>
          </cell>
          <cell r="E26600" t="str">
            <v>FDE - JUL/25</v>
          </cell>
        </row>
        <row r="26601">
          <cell r="A26601" t="str">
            <v>07.80.050</v>
          </cell>
          <cell r="B26601" t="str">
            <v>RUFO P/ TELHA TECNOLOGIA CRFS ONDULADA</v>
          </cell>
          <cell r="C26601" t="str">
            <v>M</v>
          </cell>
          <cell r="D26601">
            <v>62.44</v>
          </cell>
          <cell r="E26601" t="str">
            <v>FDE - JUL/25</v>
          </cell>
        </row>
        <row r="26602">
          <cell r="A26602" t="str">
            <v>07.80.051</v>
          </cell>
          <cell r="B26602" t="str">
            <v>FECHAMENTO DE OITAO C/ TELHA TECNOLOGIA CRFS ONDULADA E=8MM</v>
          </cell>
          <cell r="C26602" t="str">
            <v>M2</v>
          </cell>
          <cell r="D26602">
            <v>66.73</v>
          </cell>
          <cell r="E26602" t="str">
            <v>FDE - JUL/25</v>
          </cell>
        </row>
        <row r="26603">
          <cell r="A26603" t="str">
            <v>07.80.052</v>
          </cell>
          <cell r="B26603" t="str">
            <v>CUMEEIRA NORMAL PARA TELHA TECNOLOGIA CRFS MODULADA</v>
          </cell>
          <cell r="C26603" t="str">
            <v>M</v>
          </cell>
          <cell r="D26603">
            <v>157.53</v>
          </cell>
          <cell r="E26603" t="str">
            <v>FDE - JUL/25</v>
          </cell>
        </row>
        <row r="26604">
          <cell r="A26604" t="str">
            <v>07.80.053</v>
          </cell>
          <cell r="B26604" t="str">
            <v>CUMEEIRA ARTICULADA PARA TELHA TECNOLOGIA CRFS MODULADA</v>
          </cell>
          <cell r="C26604" t="str">
            <v>M</v>
          </cell>
          <cell r="D26604">
            <v>142.51</v>
          </cell>
          <cell r="E26604" t="str">
            <v>FDE - JUL/25</v>
          </cell>
        </row>
        <row r="26605">
          <cell r="A26605" t="str">
            <v>07.80.054</v>
          </cell>
          <cell r="B26605" t="str">
            <v>RUFO PARA TELHA TECNOLOGIA CRFS MODULADA</v>
          </cell>
          <cell r="C26605" t="str">
            <v>M</v>
          </cell>
          <cell r="D26605">
            <v>107.21</v>
          </cell>
          <cell r="E26605" t="str">
            <v>FDE - JUL/25</v>
          </cell>
        </row>
        <row r="26606">
          <cell r="A26606" t="str">
            <v>07.80.055</v>
          </cell>
          <cell r="B26606" t="str">
            <v>CUMEEIRA NORMAL PARA TELHA TECNOLOGIA CRFS TRAPEZOIDAL 44CM</v>
          </cell>
          <cell r="C26606" t="str">
            <v>M</v>
          </cell>
          <cell r="D26606">
            <v>117.41</v>
          </cell>
          <cell r="E26606" t="str">
            <v>FDE - JUL/25</v>
          </cell>
        </row>
        <row r="26607">
          <cell r="A26607" t="str">
            <v>07.80.056</v>
          </cell>
          <cell r="B26607" t="str">
            <v>CUMEEIRA NORMAL PARA TELHA TECNOLOGIA CRFS TRAPEZOIDAL 90CM</v>
          </cell>
          <cell r="C26607" t="str">
            <v>M</v>
          </cell>
          <cell r="D26607">
            <v>268.93</v>
          </cell>
          <cell r="E26607" t="str">
            <v>FDE - JUL/25</v>
          </cell>
        </row>
        <row r="26608">
          <cell r="A26608" t="str">
            <v>07.80.057</v>
          </cell>
          <cell r="B26608" t="str">
            <v>CUMEEIRA ARTICULADA PARA TELHA TECNOLOGIA CRFS TRAPEZOIDAL 90CM</v>
          </cell>
          <cell r="C26608" t="str">
            <v>M</v>
          </cell>
          <cell r="D26608">
            <v>279.98</v>
          </cell>
          <cell r="E26608" t="str">
            <v>FDE - JUL/25</v>
          </cell>
        </row>
        <row r="26609">
          <cell r="A26609" t="str">
            <v>07.80.058</v>
          </cell>
          <cell r="B26609" t="str">
            <v>RUFO PARA TELHA TECNOLOGIA CRFS TRAPEZOIDAL 90CM</v>
          </cell>
          <cell r="C26609" t="str">
            <v>M</v>
          </cell>
          <cell r="D26609">
            <v>53.48</v>
          </cell>
          <cell r="E26609" t="str">
            <v>FDE - JUL/25</v>
          </cell>
        </row>
        <row r="26610">
          <cell r="A26610" t="str">
            <v>07.80.059</v>
          </cell>
          <cell r="B26610" t="str">
            <v>TELHA DE VIDRO TIPO FRANCESA PARA ILUMINAÇÃO</v>
          </cell>
          <cell r="C26610" t="str">
            <v>M2</v>
          </cell>
          <cell r="D26610">
            <v>1153.96</v>
          </cell>
          <cell r="E26610" t="str">
            <v>FDE - JUL/25</v>
          </cell>
        </row>
        <row r="26611">
          <cell r="A26611" t="str">
            <v>07.80.062</v>
          </cell>
          <cell r="B26611" t="str">
            <v>TELHA DE POLIESTER PERFIL DA CANALETE 90 CM E=1,20MM</v>
          </cell>
          <cell r="C26611" t="str">
            <v>M2</v>
          </cell>
          <cell r="D26611">
            <v>189.54</v>
          </cell>
          <cell r="E26611" t="str">
            <v>FDE - JUL/25</v>
          </cell>
        </row>
        <row r="26612">
          <cell r="A26612" t="str">
            <v>07.80.064</v>
          </cell>
          <cell r="B26612" t="str">
            <v>TELHA DE POLIESTER PERFIL DA MAXIPLAC E=1,20MM</v>
          </cell>
          <cell r="C26612" t="str">
            <v>M2</v>
          </cell>
          <cell r="D26612">
            <v>120.8</v>
          </cell>
          <cell r="E26612" t="str">
            <v>FDE - JUL/25</v>
          </cell>
        </row>
        <row r="26613">
          <cell r="A26613" t="str">
            <v>07.80.065</v>
          </cell>
          <cell r="B26613" t="str">
            <v>TELHA DE POLIESTER PERFIL DA ONDULADA ALUMINIO E=1,20MM</v>
          </cell>
          <cell r="C26613" t="str">
            <v>M2</v>
          </cell>
          <cell r="D26613">
            <v>96.8</v>
          </cell>
          <cell r="E26613" t="str">
            <v>FDE - JUL/25</v>
          </cell>
        </row>
        <row r="26614">
          <cell r="A26614" t="str">
            <v>07.80.066</v>
          </cell>
          <cell r="B26614" t="str">
            <v>TELHA DE POLIESTER PERFIL DA TRAPEZOIDAL ALUMINIO E=1,20MM</v>
          </cell>
          <cell r="C26614" t="str">
            <v>M2</v>
          </cell>
          <cell r="D26614">
            <v>99.73</v>
          </cell>
          <cell r="E26614" t="str">
            <v>FDE - JUL/25</v>
          </cell>
        </row>
        <row r="26615">
          <cell r="A26615" t="str">
            <v>07.80.087</v>
          </cell>
          <cell r="B26615" t="str">
            <v>PARAFUSO PARA FIXACAO TELHA CRFS TRAPEZOIDAL C/ 44CM</v>
          </cell>
          <cell r="C26615" t="str">
            <v>UN</v>
          </cell>
          <cell r="D26615">
            <v>6.13</v>
          </cell>
          <cell r="E26615" t="str">
            <v>FDE - JUL/25</v>
          </cell>
        </row>
        <row r="26616">
          <cell r="A26616" t="str">
            <v>07.80.088</v>
          </cell>
          <cell r="B26616" t="str">
            <v>PARAFUSO PARA FIXACAO TELHA CRFS TRAPEZOIDAL C/ 90CM</v>
          </cell>
          <cell r="C26616" t="str">
            <v>UN</v>
          </cell>
          <cell r="D26616">
            <v>6.33</v>
          </cell>
          <cell r="E26616" t="str">
            <v>FDE - JUL/25</v>
          </cell>
        </row>
        <row r="26617">
          <cell r="A26617" t="str">
            <v>07.80.089</v>
          </cell>
          <cell r="B26617" t="str">
            <v>PARAFUSO P/ FIXACAO TELHA CRFS TRAPEZOIDAL C/ 49CM</v>
          </cell>
          <cell r="C26617" t="str">
            <v>UN</v>
          </cell>
          <cell r="D26617">
            <v>6.13</v>
          </cell>
          <cell r="E26617" t="str">
            <v>FDE - JUL/25</v>
          </cell>
        </row>
        <row r="26618">
          <cell r="A26618" t="str">
            <v>07.80.090</v>
          </cell>
          <cell r="B26618" t="str">
            <v>AMARRACAO DE TELHA CERAMICA COM ARAME DE COBRE</v>
          </cell>
          <cell r="C26618" t="str">
            <v>M2</v>
          </cell>
          <cell r="D26618">
            <v>18.89</v>
          </cell>
          <cell r="E26618" t="str">
            <v>FDE - JUL/25</v>
          </cell>
        </row>
        <row r="26619">
          <cell r="A26619" t="str">
            <v>07.80.091</v>
          </cell>
          <cell r="B26619" t="str">
            <v>EMBOCAMENTO DE BEIRAL EM TELHA CERAMICA</v>
          </cell>
          <cell r="C26619" t="str">
            <v>M</v>
          </cell>
          <cell r="D26619">
            <v>16.260000000000002</v>
          </cell>
          <cell r="E26619" t="str">
            <v>FDE - JUL/25</v>
          </cell>
        </row>
        <row r="26620">
          <cell r="A26620" t="str">
            <v>07.80.099</v>
          </cell>
          <cell r="B26620" t="str">
            <v>SERVICOS DE COBERTURA - CONSERVACAO</v>
          </cell>
          <cell r="C26620" t="str">
            <v>MV</v>
          </cell>
          <cell r="D26620">
            <v>572.96</v>
          </cell>
          <cell r="E26620" t="str">
            <v>FDE - JUL/25</v>
          </cell>
        </row>
        <row r="26621">
          <cell r="A26621" t="str">
            <v>08.01.001</v>
          </cell>
          <cell r="B26621" t="str">
            <v>AC-04 ABRIGO E CAVALETE DE 3/4" COMPLETO 85X65X30CM</v>
          </cell>
          <cell r="C26621" t="str">
            <v>UN</v>
          </cell>
          <cell r="D26621">
            <v>1791.85</v>
          </cell>
          <cell r="E26621" t="str">
            <v>FDE - JUL/25</v>
          </cell>
        </row>
        <row r="26622">
          <cell r="A26622" t="str">
            <v>08.01.002</v>
          </cell>
          <cell r="B26622" t="str">
            <v>AC-05 ABRIGO E CAVALETE DE 1" COMPLETO 85X65X30CM</v>
          </cell>
          <cell r="C26622" t="str">
            <v>UN</v>
          </cell>
          <cell r="D26622">
            <v>1827.2</v>
          </cell>
          <cell r="E26622" t="str">
            <v>FDE - JUL/25</v>
          </cell>
        </row>
        <row r="26623">
          <cell r="A26623" t="str">
            <v>08.01.005</v>
          </cell>
          <cell r="B26623" t="str">
            <v>AC-08 ABRIGO E CAVALETE DE 2" COMPLETO 245X110X40CM</v>
          </cell>
          <cell r="C26623" t="str">
            <v>UN</v>
          </cell>
          <cell r="D26623">
            <v>12602.86</v>
          </cell>
          <cell r="E26623" t="str">
            <v>FDE - JUL/25</v>
          </cell>
        </row>
        <row r="26624">
          <cell r="A26624" t="str">
            <v>08.01.099</v>
          </cell>
          <cell r="B26624" t="str">
            <v>SERVICOS EM CAVALETE E ABRIGO</v>
          </cell>
          <cell r="C26624" t="str">
            <v>MV</v>
          </cell>
          <cell r="D26624">
            <v>572.96</v>
          </cell>
          <cell r="E26624" t="str">
            <v>FDE - JUL/25</v>
          </cell>
        </row>
        <row r="26625">
          <cell r="A26625" t="str">
            <v>08.02.001</v>
          </cell>
          <cell r="B26625" t="str">
            <v>AG-04 ABRIGO PARA GAS COM 2 CILINDROS DE 45 KG</v>
          </cell>
          <cell r="C26625" t="str">
            <v>UN</v>
          </cell>
          <cell r="D26625">
            <v>8010.81</v>
          </cell>
          <cell r="E26625" t="str">
            <v>FDE - JUL/25</v>
          </cell>
        </row>
        <row r="26626">
          <cell r="A26626" t="str">
            <v>08.02.002</v>
          </cell>
          <cell r="B26626" t="str">
            <v>AG-05 ABRIGO PARA GAS COM 4 CILINDROS DE 45 KG</v>
          </cell>
          <cell r="C26626" t="str">
            <v>UN</v>
          </cell>
          <cell r="D26626">
            <v>13542.77</v>
          </cell>
          <cell r="E26626" t="str">
            <v>FDE - JUL/25</v>
          </cell>
        </row>
        <row r="26627">
          <cell r="A26627" t="str">
            <v>08.02.003</v>
          </cell>
          <cell r="B26627" t="str">
            <v>AG-06 ABRIGO PARA GAS COM 6 CILINDROS DE 45 KG</v>
          </cell>
          <cell r="C26627" t="str">
            <v>UN</v>
          </cell>
          <cell r="D26627">
            <v>17094.62</v>
          </cell>
          <cell r="E26627" t="str">
            <v>FDE - JUL/25</v>
          </cell>
        </row>
        <row r="26628">
          <cell r="A26628" t="str">
            <v>08.02.004</v>
          </cell>
          <cell r="B26628" t="str">
            <v>AG-07 ABRIGO PARA MEDIDOR COMGAS 60X60X30CM</v>
          </cell>
          <cell r="C26628" t="str">
            <v>UN</v>
          </cell>
          <cell r="D26628">
            <v>1948.57</v>
          </cell>
          <cell r="E26628" t="str">
            <v>FDE - JUL/25</v>
          </cell>
        </row>
        <row r="26629">
          <cell r="A26629" t="str">
            <v>08.02.005</v>
          </cell>
          <cell r="B26629" t="str">
            <v>AG-08 ABRIGO PARA GAS COM 2 BUJOES DE 13 KG</v>
          </cell>
          <cell r="C26629" t="str">
            <v>UN</v>
          </cell>
          <cell r="D26629">
            <v>2814.62</v>
          </cell>
          <cell r="E26629" t="str">
            <v>FDE - JUL/25</v>
          </cell>
        </row>
        <row r="26630">
          <cell r="A26630" t="str">
            <v>08.02.016</v>
          </cell>
          <cell r="B26630" t="str">
            <v>PROTECAO ANTICORROSIVA PARA RAMAIS SOB A TERRA</v>
          </cell>
          <cell r="C26630" t="str">
            <v>M</v>
          </cell>
          <cell r="D26630">
            <v>28.23</v>
          </cell>
          <cell r="E26630" t="str">
            <v>FDE - JUL/25</v>
          </cell>
        </row>
        <row r="26631">
          <cell r="A26631" t="str">
            <v>08.02.017</v>
          </cell>
          <cell r="B26631" t="str">
            <v>PROTECAO MECANICA PARA RAMAIS SOB ATERRA</v>
          </cell>
          <cell r="C26631" t="str">
            <v>M</v>
          </cell>
          <cell r="D26631">
            <v>13.54</v>
          </cell>
          <cell r="E26631" t="str">
            <v>FDE - JUL/25</v>
          </cell>
        </row>
        <row r="26632">
          <cell r="A26632" t="str">
            <v>08.02.021</v>
          </cell>
          <cell r="B26632" t="str">
            <v>VG-01 VALVULA E REGULADOR DE PRESSAO DE GAS</v>
          </cell>
          <cell r="C26632" t="str">
            <v>UN</v>
          </cell>
          <cell r="D26632">
            <v>799.16</v>
          </cell>
          <cell r="E26632" t="str">
            <v>FDE - JUL/25</v>
          </cell>
        </row>
        <row r="26633">
          <cell r="A26633" t="str">
            <v>08.02.040</v>
          </cell>
          <cell r="B26633" t="str">
            <v>TUBO ACO GALV NBR5590-CLASSE PESADA DN 20MM (3/4") INCL CONEXOES</v>
          </cell>
          <cell r="C26633" t="str">
            <v>M</v>
          </cell>
          <cell r="D26633">
            <v>175.4</v>
          </cell>
          <cell r="E26633" t="str">
            <v>FDE - JUL/25</v>
          </cell>
        </row>
        <row r="26634">
          <cell r="A26634" t="str">
            <v>08.02.041</v>
          </cell>
          <cell r="B26634" t="str">
            <v>TUBO ACO GALV NBR5590-CLASSE PESADA DN 25MM (1") INCL CONEXOES</v>
          </cell>
          <cell r="C26634" t="str">
            <v>M</v>
          </cell>
          <cell r="D26634">
            <v>192.06</v>
          </cell>
          <cell r="E26634" t="str">
            <v>FDE - JUL/25</v>
          </cell>
        </row>
        <row r="26635">
          <cell r="A26635" t="str">
            <v>08.02.042</v>
          </cell>
          <cell r="B26635" t="str">
            <v>TUBO ACO GALV NBR5590-CLASSE PESADA DN 32MM (1 1/4") INCL CONEXOES</v>
          </cell>
          <cell r="C26635" t="str">
            <v>M</v>
          </cell>
          <cell r="D26635">
            <v>244.72</v>
          </cell>
          <cell r="E26635" t="str">
            <v>FDE - JUL/25</v>
          </cell>
        </row>
        <row r="26636">
          <cell r="A26636" t="str">
            <v>08.02.043</v>
          </cell>
          <cell r="B26636" t="str">
            <v>TUBO ACO GALV NBR5590-CLASSE PESADA DN 40MM (1 1/2") INCL CONEXOES</v>
          </cell>
          <cell r="C26636" t="str">
            <v>M</v>
          </cell>
          <cell r="D26636">
            <v>269.01</v>
          </cell>
          <cell r="E26636" t="str">
            <v>FDE - JUL/25</v>
          </cell>
        </row>
        <row r="26637">
          <cell r="A26637" t="str">
            <v>08.02.050</v>
          </cell>
          <cell r="B26637" t="str">
            <v>ENVOLVIMENTO C/ TUBO DE PVC DN 150MM EM TUBULACAO DE GAS DE RUA</v>
          </cell>
          <cell r="C26637" t="str">
            <v>M</v>
          </cell>
          <cell r="D26637">
            <v>38.67</v>
          </cell>
          <cell r="E26637" t="str">
            <v>FDE - JUL/25</v>
          </cell>
        </row>
        <row r="26638">
          <cell r="A26638" t="str">
            <v>08.02.060</v>
          </cell>
          <cell r="B26638" t="str">
            <v>TUBO DE COBRE P/ GAS CLASSE A S/COST DN=1/2 (15) SOLDA FOSCOPER</v>
          </cell>
          <cell r="C26638" t="str">
            <v>M</v>
          </cell>
          <cell r="D26638">
            <v>135.02000000000001</v>
          </cell>
          <cell r="E26638" t="str">
            <v>FDE - JUL/25</v>
          </cell>
        </row>
        <row r="26639">
          <cell r="A26639" t="str">
            <v>08.02.061</v>
          </cell>
          <cell r="B26639" t="str">
            <v>TUBO DE COBRE P/ GAS CLASSE A S/COST DN=3/4 (22) SOLDA FOSCOPER</v>
          </cell>
          <cell r="C26639" t="str">
            <v>M</v>
          </cell>
          <cell r="D26639">
            <v>176.41</v>
          </cell>
          <cell r="E26639" t="str">
            <v>FDE - JUL/25</v>
          </cell>
        </row>
        <row r="26640">
          <cell r="A26640" t="str">
            <v>08.02.062</v>
          </cell>
          <cell r="B26640" t="str">
            <v>TUBO DE COBRE P/ GAS CLASSE A S/COST DN=1 (28) SOLDA FOSCOPER</v>
          </cell>
          <cell r="C26640" t="str">
            <v>M</v>
          </cell>
          <cell r="D26640">
            <v>214.96</v>
          </cell>
          <cell r="E26640" t="str">
            <v>FDE - JUL/25</v>
          </cell>
        </row>
        <row r="26641">
          <cell r="A26641" t="str">
            <v>08.02.063</v>
          </cell>
          <cell r="B26641" t="str">
            <v>TUBO DE COBRE P/ GAS CLASSE A S/COST DN=1 1/4 (35) SOLDA FOSCOPER</v>
          </cell>
          <cell r="C26641" t="str">
            <v>M</v>
          </cell>
          <cell r="D26641">
            <v>305.41000000000003</v>
          </cell>
          <cell r="E26641" t="str">
            <v>FDE - JUL/25</v>
          </cell>
        </row>
        <row r="26642">
          <cell r="A26642" t="str">
            <v>08.02.064</v>
          </cell>
          <cell r="B26642" t="str">
            <v>TUBO DE COBRE P/ GAS CLSSE A S/COST DN=1 1/2 (42) SOLDA FOSCOPER</v>
          </cell>
          <cell r="C26642" t="str">
            <v>M</v>
          </cell>
          <cell r="D26642">
            <v>358.28</v>
          </cell>
          <cell r="E26642" t="str">
            <v>FDE - JUL/25</v>
          </cell>
        </row>
        <row r="26643">
          <cell r="A26643" t="str">
            <v>08.02.099</v>
          </cell>
          <cell r="B26643" t="str">
            <v>SERVICOS EM ABRIGO E REDE DE GAS</v>
          </cell>
          <cell r="C26643" t="str">
            <v>MV</v>
          </cell>
          <cell r="D26643">
            <v>572.96</v>
          </cell>
          <cell r="E26643" t="str">
            <v>FDE - JUL/25</v>
          </cell>
        </row>
        <row r="26644">
          <cell r="A26644" t="str">
            <v>08.03.001</v>
          </cell>
          <cell r="B26644" t="str">
            <v>TUBO ACO GALVANIZ NBR5580-CL MEDIA, DN15MM (1/2") - INCL CONEXOES</v>
          </cell>
          <cell r="C26644" t="str">
            <v>M</v>
          </cell>
          <cell r="D26644">
            <v>73.3</v>
          </cell>
          <cell r="E26644" t="str">
            <v>FDE - JUL/25</v>
          </cell>
        </row>
        <row r="26645">
          <cell r="A26645" t="str">
            <v>08.03.002</v>
          </cell>
          <cell r="B26645" t="str">
            <v>TUBO ACO GALVANIZ NBR5580-CL MEDIA, DN20MM (3/4") - INCL CONEXOES</v>
          </cell>
          <cell r="C26645" t="str">
            <v>M</v>
          </cell>
          <cell r="D26645">
            <v>82.96</v>
          </cell>
          <cell r="E26645" t="str">
            <v>FDE - JUL/25</v>
          </cell>
        </row>
        <row r="26646">
          <cell r="A26646" t="str">
            <v>08.03.003</v>
          </cell>
          <cell r="B26646" t="str">
            <v>TUBO ACO GALVANIZ NBR5580-CL MEDIA, DN25MM (1") - INCL. CONEXOES</v>
          </cell>
          <cell r="C26646" t="str">
            <v>M</v>
          </cell>
          <cell r="D26646">
            <v>112.46</v>
          </cell>
          <cell r="E26646" t="str">
            <v>FDE - JUL/25</v>
          </cell>
        </row>
        <row r="26647">
          <cell r="A26647" t="str">
            <v>08.03.004</v>
          </cell>
          <cell r="B26647" t="str">
            <v>TUBO ACO GALVANIZ NBR 5580-CL MEDIA, DN32MM (1 1/4")-INCL CONEXOES</v>
          </cell>
          <cell r="C26647" t="str">
            <v>M</v>
          </cell>
          <cell r="D26647">
            <v>134.75</v>
          </cell>
          <cell r="E26647" t="str">
            <v>FDE - JUL/25</v>
          </cell>
        </row>
        <row r="26648">
          <cell r="A26648" t="str">
            <v>08.03.005</v>
          </cell>
          <cell r="B26648" t="str">
            <v>TUBO ACO GALVANIZ NBR5580-CL MEDIA, DN40MM (1 1/2")-INCL CONEXOES</v>
          </cell>
          <cell r="C26648" t="str">
            <v>M</v>
          </cell>
          <cell r="D26648">
            <v>154.47</v>
          </cell>
          <cell r="E26648" t="str">
            <v>FDE - JUL/25</v>
          </cell>
        </row>
        <row r="26649">
          <cell r="A26649" t="str">
            <v>08.03.006</v>
          </cell>
          <cell r="B26649" t="str">
            <v>TUBO ACO GALVANIZ NBR5580-CL MEDIA, DN50MM (2") - INCL CONEXOES</v>
          </cell>
          <cell r="C26649" t="str">
            <v>M</v>
          </cell>
          <cell r="D26649">
            <v>192.03</v>
          </cell>
          <cell r="E26649" t="str">
            <v>FDE - JUL/25</v>
          </cell>
        </row>
        <row r="26650">
          <cell r="A26650" t="str">
            <v>08.03.007</v>
          </cell>
          <cell r="B26650" t="str">
            <v>TUBO ACO GALVANIZ NBR5580-CL MEDIA, DN65MM (2 1/2") - INCL CONEXOES</v>
          </cell>
          <cell r="C26650" t="str">
            <v>M</v>
          </cell>
          <cell r="D26650">
            <v>232.82</v>
          </cell>
          <cell r="E26650" t="str">
            <v>FDE - JUL/25</v>
          </cell>
        </row>
        <row r="26651">
          <cell r="A26651" t="str">
            <v>08.03.008</v>
          </cell>
          <cell r="B26651" t="str">
            <v>TUBO ACO GALVANIZ NBR5580-CL MEDIA, DN80MM (3")-INCL CONEXOES</v>
          </cell>
          <cell r="C26651" t="str">
            <v>M</v>
          </cell>
          <cell r="D26651">
            <v>264.58999999999997</v>
          </cell>
          <cell r="E26651" t="str">
            <v>FDE - JUL/25</v>
          </cell>
        </row>
        <row r="26652">
          <cell r="A26652" t="str">
            <v>08.03.009</v>
          </cell>
          <cell r="B26652" t="str">
            <v>TUBO ACO GALVANIZ NBR5580-CL MEDIA, DN100MM (4")-INCL CONEXOES</v>
          </cell>
          <cell r="C26652" t="str">
            <v>M</v>
          </cell>
          <cell r="D26652">
            <v>348.75</v>
          </cell>
          <cell r="E26652" t="str">
            <v>FDE - JUL/25</v>
          </cell>
        </row>
        <row r="26653">
          <cell r="A26653" t="str">
            <v>08.03.010</v>
          </cell>
          <cell r="B26653" t="str">
            <v>TUBO ACO GALVANIZ NBR5580-CL MEDIA, DN 150MM (6") - INCL CONEXOES</v>
          </cell>
          <cell r="C26653" t="str">
            <v>M</v>
          </cell>
          <cell r="D26653">
            <v>558.54</v>
          </cell>
          <cell r="E26653" t="str">
            <v>FDE - JUL/25</v>
          </cell>
        </row>
        <row r="26654">
          <cell r="A26654" t="str">
            <v>08.03.012</v>
          </cell>
          <cell r="B26654" t="str">
            <v>PROTECAO ANTICORROSIVA PARA RAMAIS SOB A TERRA</v>
          </cell>
          <cell r="C26654" t="str">
            <v>M</v>
          </cell>
          <cell r="D26654">
            <v>28.23</v>
          </cell>
          <cell r="E26654" t="str">
            <v>FDE - JUL/25</v>
          </cell>
        </row>
        <row r="26655">
          <cell r="A26655" t="str">
            <v>08.03.015</v>
          </cell>
          <cell r="B26655" t="str">
            <v>TUBO PVC RÍGIDO JUNTA SOLDÁVEL DE 20 INCL CONEXÕES</v>
          </cell>
          <cell r="C26655" t="str">
            <v>M</v>
          </cell>
          <cell r="D26655">
            <v>23.79</v>
          </cell>
          <cell r="E26655" t="str">
            <v>FDE - JUL/25</v>
          </cell>
        </row>
        <row r="26656">
          <cell r="A26656" t="str">
            <v>08.03.016</v>
          </cell>
          <cell r="B26656" t="str">
            <v>TUBO PVC RÍGIDO JUNTA SOLDÁVEL DE 25 INCL CONEXÕES</v>
          </cell>
          <cell r="C26656" t="str">
            <v>M</v>
          </cell>
          <cell r="D26656">
            <v>26.5</v>
          </cell>
          <cell r="E26656" t="str">
            <v>FDE - JUL/25</v>
          </cell>
        </row>
        <row r="26657">
          <cell r="A26657" t="str">
            <v>08.03.017</v>
          </cell>
          <cell r="B26657" t="str">
            <v>TUBO PVC RÍGIDO JUNTA SOLDÁVEL DE 32 INCL CONEXÕES</v>
          </cell>
          <cell r="C26657" t="str">
            <v>M</v>
          </cell>
          <cell r="D26657">
            <v>35.25</v>
          </cell>
          <cell r="E26657" t="str">
            <v>FDE - JUL/25</v>
          </cell>
        </row>
        <row r="26658">
          <cell r="A26658" t="str">
            <v>08.03.018</v>
          </cell>
          <cell r="B26658" t="str">
            <v>TUBO PVC RÍGIDO JUNTA SOLDÁVEL DE 40 INCL CONEXÕES</v>
          </cell>
          <cell r="C26658" t="str">
            <v>M</v>
          </cell>
          <cell r="D26658">
            <v>47.7</v>
          </cell>
          <cell r="E26658" t="str">
            <v>FDE - JUL/25</v>
          </cell>
        </row>
        <row r="26659">
          <cell r="A26659" t="str">
            <v>08.03.019</v>
          </cell>
          <cell r="B26659" t="str">
            <v>TUBO PVC RÍGIDO JUNTA SOLDÁVEL DE 50 INCL CONEXÕES</v>
          </cell>
          <cell r="C26659" t="str">
            <v>M</v>
          </cell>
          <cell r="D26659">
            <v>50.78</v>
          </cell>
          <cell r="E26659" t="str">
            <v>FDE - JUL/25</v>
          </cell>
        </row>
        <row r="26660">
          <cell r="A26660" t="str">
            <v>08.03.020</v>
          </cell>
          <cell r="B26660" t="str">
            <v>TUBO PVC RÍGIDO JUNTA SOLDÁVEL DE 60 INCL CONEXÕES</v>
          </cell>
          <cell r="C26660" t="str">
            <v>M</v>
          </cell>
          <cell r="D26660">
            <v>76</v>
          </cell>
          <cell r="E26660" t="str">
            <v>FDE - JUL/25</v>
          </cell>
        </row>
        <row r="26661">
          <cell r="A26661" t="str">
            <v>08.03.021</v>
          </cell>
          <cell r="B26661" t="str">
            <v>TUBO PVC RÍGIDO JUNTA SOLDÁVEL DE 75 INCL CONEXÕES</v>
          </cell>
          <cell r="C26661" t="str">
            <v>M</v>
          </cell>
          <cell r="D26661">
            <v>105.2</v>
          </cell>
          <cell r="E26661" t="str">
            <v>FDE - JUL/25</v>
          </cell>
        </row>
        <row r="26662">
          <cell r="A26662" t="str">
            <v>08.03.022</v>
          </cell>
          <cell r="B26662" t="str">
            <v>TUBO PVC RÍGIDO JUNTA SOLDÁVEL DE 85 INCL CONEXÕES</v>
          </cell>
          <cell r="C26662" t="str">
            <v>M</v>
          </cell>
          <cell r="D26662">
            <v>122.93</v>
          </cell>
          <cell r="E26662" t="str">
            <v>FDE - JUL/25</v>
          </cell>
        </row>
        <row r="26663">
          <cell r="A26663" t="str">
            <v>08.03.023</v>
          </cell>
          <cell r="B26663" t="str">
            <v>TUBO PVC RÍGIDO JUNTA SOLDÁVEL DE 110 INCL CONEXÕES</v>
          </cell>
          <cell r="C26663" t="str">
            <v>M</v>
          </cell>
          <cell r="D26663">
            <v>173.33</v>
          </cell>
          <cell r="E26663" t="str">
            <v>FDE - JUL/25</v>
          </cell>
        </row>
        <row r="26664">
          <cell r="A26664" t="str">
            <v>08.03.099</v>
          </cell>
          <cell r="B26664" t="str">
            <v>SERVICOS EM REDE DE AGUA FRIA</v>
          </cell>
          <cell r="C26664" t="str">
            <v>MV</v>
          </cell>
          <cell r="D26664">
            <v>572.96</v>
          </cell>
          <cell r="E26664" t="str">
            <v>FDE - JUL/25</v>
          </cell>
        </row>
        <row r="26665">
          <cell r="A26665" t="str">
            <v>08.04.001</v>
          </cell>
          <cell r="B26665" t="str">
            <v>REGISTRO DE GAVETA BRUTO DN 15MM (1/2")</v>
          </cell>
          <cell r="C26665" t="str">
            <v>UN</v>
          </cell>
          <cell r="D26665">
            <v>70.55</v>
          </cell>
          <cell r="E26665" t="str">
            <v>FDE - JUL/25</v>
          </cell>
        </row>
        <row r="26666">
          <cell r="A26666" t="str">
            <v>08.04.002</v>
          </cell>
          <cell r="B26666" t="str">
            <v>REGISTRO DE GAVETA BRUTO DN 20MM (3/4")</v>
          </cell>
          <cell r="C26666" t="str">
            <v>UN</v>
          </cell>
          <cell r="D26666">
            <v>87.85</v>
          </cell>
          <cell r="E26666" t="str">
            <v>FDE - JUL/25</v>
          </cell>
        </row>
        <row r="26667">
          <cell r="A26667" t="str">
            <v>08.04.003</v>
          </cell>
          <cell r="B26667" t="str">
            <v>REGISTRO DE GAVETA BRUTO DN 25MM (1")</v>
          </cell>
          <cell r="C26667" t="str">
            <v>UN</v>
          </cell>
          <cell r="D26667">
            <v>97.99</v>
          </cell>
          <cell r="E26667" t="str">
            <v>FDE - JUL/25</v>
          </cell>
        </row>
        <row r="26668">
          <cell r="A26668" t="str">
            <v>08.04.004</v>
          </cell>
          <cell r="B26668" t="str">
            <v>REGISTRO DE GAVETA BRUTO DN 32MM (1 1/4")</v>
          </cell>
          <cell r="C26668" t="str">
            <v>UN</v>
          </cell>
          <cell r="D26668">
            <v>134.91</v>
          </cell>
          <cell r="E26668" t="str">
            <v>FDE - JUL/25</v>
          </cell>
        </row>
        <row r="26669">
          <cell r="A26669" t="str">
            <v>08.04.005</v>
          </cell>
          <cell r="B26669" t="str">
            <v>REGISTRO DE GAVETA BRUTO DN 40MM 1 1/2"</v>
          </cell>
          <cell r="C26669" t="str">
            <v>UN</v>
          </cell>
          <cell r="D26669">
            <v>160.46</v>
          </cell>
          <cell r="E26669" t="str">
            <v>FDE - JUL/25</v>
          </cell>
        </row>
        <row r="26670">
          <cell r="A26670" t="str">
            <v>08.04.006</v>
          </cell>
          <cell r="B26670" t="str">
            <v>REGISTRO DE GAVETA BRUTO DN 50MM (2")</v>
          </cell>
          <cell r="C26670" t="str">
            <v>UN</v>
          </cell>
          <cell r="D26670">
            <v>197.93</v>
          </cell>
          <cell r="E26670" t="str">
            <v>FDE - JUL/25</v>
          </cell>
        </row>
        <row r="26671">
          <cell r="A26671" t="str">
            <v>08.04.007</v>
          </cell>
          <cell r="B26671" t="str">
            <v>REGISTRO DE GAVETA BRUTO DN 65MM (2 1/2")</v>
          </cell>
          <cell r="C26671" t="str">
            <v>UN</v>
          </cell>
          <cell r="D26671">
            <v>449.87</v>
          </cell>
          <cell r="E26671" t="str">
            <v>FDE - JUL/25</v>
          </cell>
        </row>
        <row r="26672">
          <cell r="A26672" t="str">
            <v>08.04.008</v>
          </cell>
          <cell r="B26672" t="str">
            <v>REGISTRO DE GAVETA BRUTO DN 80MM (3")</v>
          </cell>
          <cell r="C26672" t="str">
            <v>UN</v>
          </cell>
          <cell r="D26672">
            <v>696.99</v>
          </cell>
          <cell r="E26672" t="str">
            <v>FDE - JUL/25</v>
          </cell>
        </row>
        <row r="26673">
          <cell r="A26673" t="str">
            <v>08.04.009</v>
          </cell>
          <cell r="B26673" t="str">
            <v>REGISTRO DE GAVETA BRUTO DN 100MM (4")</v>
          </cell>
          <cell r="C26673" t="str">
            <v>UN</v>
          </cell>
          <cell r="D26673">
            <v>1180.02</v>
          </cell>
          <cell r="E26673" t="str">
            <v>FDE - JUL/25</v>
          </cell>
        </row>
        <row r="26674">
          <cell r="A26674" t="str">
            <v>08.04.015</v>
          </cell>
          <cell r="B26674" t="str">
            <v>REGISTRO DE PRESSAO BRUTO DE 1/2"</v>
          </cell>
          <cell r="C26674" t="str">
            <v>UN</v>
          </cell>
          <cell r="D26674">
            <v>95.14</v>
          </cell>
          <cell r="E26674" t="str">
            <v>FDE - JUL/25</v>
          </cell>
        </row>
        <row r="26675">
          <cell r="A26675" t="str">
            <v>08.04.016</v>
          </cell>
          <cell r="B26675" t="str">
            <v>REGISTRO DE PRESSAO BRUTO DE 3/4"</v>
          </cell>
          <cell r="C26675" t="str">
            <v>UN</v>
          </cell>
          <cell r="D26675">
            <v>105.29</v>
          </cell>
          <cell r="E26675" t="str">
            <v>FDE - JUL/25</v>
          </cell>
        </row>
        <row r="26676">
          <cell r="A26676" t="str">
            <v>08.04.021</v>
          </cell>
          <cell r="B26676" t="str">
            <v>REGISTRO DE GAVETA COM CANOPLA CROMADA DN 15MM (1/2")</v>
          </cell>
          <cell r="C26676" t="str">
            <v>UN</v>
          </cell>
          <cell r="D26676">
            <v>95.2</v>
          </cell>
          <cell r="E26676" t="str">
            <v>FDE - JUL/25</v>
          </cell>
        </row>
        <row r="26677">
          <cell r="A26677" t="str">
            <v>08.04.022</v>
          </cell>
          <cell r="B26677" t="str">
            <v>REGISTRO DE GAVETA COM CANOPLA CROMADA DN 20MM (3/4")</v>
          </cell>
          <cell r="C26677" t="str">
            <v>UN</v>
          </cell>
          <cell r="D26677">
            <v>99.79</v>
          </cell>
          <cell r="E26677" t="str">
            <v>FDE - JUL/25</v>
          </cell>
        </row>
        <row r="26678">
          <cell r="A26678" t="str">
            <v>08.04.023</v>
          </cell>
          <cell r="B26678" t="str">
            <v>REGISTRO DE GAVETA COM CANOPLA CROMADA DN 25MM (1")</v>
          </cell>
          <cell r="C26678" t="str">
            <v>UN</v>
          </cell>
          <cell r="D26678">
            <v>126.89</v>
          </cell>
          <cell r="E26678" t="str">
            <v>FDE - JUL/25</v>
          </cell>
        </row>
        <row r="26679">
          <cell r="A26679" t="str">
            <v>08.04.024</v>
          </cell>
          <cell r="B26679" t="str">
            <v>REGISTRO DE GAVETA COM CANOPLA CROMADA DN 32MM (1 1/4")</v>
          </cell>
          <cell r="C26679" t="str">
            <v>UN</v>
          </cell>
          <cell r="D26679">
            <v>154.07</v>
          </cell>
          <cell r="E26679" t="str">
            <v>FDE - JUL/25</v>
          </cell>
        </row>
        <row r="26680">
          <cell r="A26680" t="str">
            <v>08.04.025</v>
          </cell>
          <cell r="B26680" t="str">
            <v>REGISTRO DE GAVETA COM CANOPLA CROMADA DN 40MM (1 1/2")</v>
          </cell>
          <cell r="C26680" t="str">
            <v>UN</v>
          </cell>
          <cell r="D26680">
            <v>198.89</v>
          </cell>
          <cell r="E26680" t="str">
            <v>FDE - JUL/25</v>
          </cell>
        </row>
        <row r="26681">
          <cell r="A26681" t="str">
            <v>08.04.031</v>
          </cell>
          <cell r="B26681" t="str">
            <v>REGISTRO DE PRESSAO C/ CANOPLA CROMADA DN 15MM (1/2")</v>
          </cell>
          <cell r="C26681" t="str">
            <v>UN</v>
          </cell>
          <cell r="D26681">
            <v>110.43</v>
          </cell>
          <cell r="E26681" t="str">
            <v>FDE - JUL/25</v>
          </cell>
        </row>
        <row r="26682">
          <cell r="A26682" t="str">
            <v>08.04.032</v>
          </cell>
          <cell r="B26682" t="str">
            <v>REGISTRO DE PRESSAO C/ CANOPLA CROMADA DN 20MM (3/4")</v>
          </cell>
          <cell r="C26682" t="str">
            <v>UN</v>
          </cell>
          <cell r="D26682">
            <v>84.33</v>
          </cell>
          <cell r="E26682" t="str">
            <v>FDE - JUL/25</v>
          </cell>
        </row>
        <row r="26683">
          <cell r="A26683" t="str">
            <v>08.04.043</v>
          </cell>
          <cell r="B26683" t="str">
            <v>VALVULA DE DESCARGA C/ REG INCORP DN=32MM(1 1/4) ACAB ANTIVANDALISMO</v>
          </cell>
          <cell r="C26683" t="str">
            <v>UN</v>
          </cell>
          <cell r="D26683">
            <v>493.76</v>
          </cell>
          <cell r="E26683" t="str">
            <v>FDE - JUL/25</v>
          </cell>
        </row>
        <row r="26684">
          <cell r="A26684" t="str">
            <v>08.04.044</v>
          </cell>
          <cell r="B26684" t="str">
            <v>VALVULA DE DESCARGA C/ REG INCORP DN=40MM(1 1/2) ACAB ANTIVANDALISMO</v>
          </cell>
          <cell r="C26684" t="str">
            <v>UN</v>
          </cell>
          <cell r="D26684">
            <v>553.69000000000005</v>
          </cell>
          <cell r="E26684" t="str">
            <v>FDE - JUL/25</v>
          </cell>
        </row>
        <row r="26685">
          <cell r="A26685" t="str">
            <v>08.04.048</v>
          </cell>
          <cell r="B26685" t="str">
            <v>VALVULA DE DESCARGA DE FECHAMENTO AUTOMATICO PARA MICTORIO</v>
          </cell>
          <cell r="C26685" t="str">
            <v>UN</v>
          </cell>
          <cell r="D26685">
            <v>571.99</v>
          </cell>
          <cell r="E26685" t="str">
            <v>FDE - JUL/25</v>
          </cell>
        </row>
        <row r="26686">
          <cell r="A26686" t="str">
            <v>08.04.051</v>
          </cell>
          <cell r="B26686" t="str">
            <v>VALVULA DE DESCARGA C/REG INCORP DN 32MM (1 1/4") C/ ACAB SIMPLES</v>
          </cell>
          <cell r="C26686" t="str">
            <v>UN</v>
          </cell>
          <cell r="D26686">
            <v>344.17</v>
          </cell>
          <cell r="E26686" t="str">
            <v>FDE - JUL/25</v>
          </cell>
        </row>
        <row r="26687">
          <cell r="A26687" t="str">
            <v>08.04.052</v>
          </cell>
          <cell r="B26687" t="str">
            <v>VALVULA DE DESCARGA C/REG INCORP DN 40MM (1 1/2") C/ ACAB SIMPLES</v>
          </cell>
          <cell r="C26687" t="str">
            <v>UN</v>
          </cell>
          <cell r="D26687">
            <v>391.33</v>
          </cell>
          <cell r="E26687" t="str">
            <v>FDE - JUL/25</v>
          </cell>
        </row>
        <row r="26688">
          <cell r="A26688" t="str">
            <v>08.04.053</v>
          </cell>
          <cell r="B26688" t="str">
            <v>VALVULA DE DESCARGA C/ACIONAMENTO DUPLO FLUXO REGISTRO E ACABAM. DN 32MM 1 1/4"</v>
          </cell>
          <cell r="C26688" t="str">
            <v>UN</v>
          </cell>
          <cell r="D26688">
            <v>456.49</v>
          </cell>
          <cell r="E26688" t="str">
            <v>FDE - JUL/25</v>
          </cell>
        </row>
        <row r="26689">
          <cell r="A26689" t="str">
            <v>08.04.054</v>
          </cell>
          <cell r="B26689" t="str">
            <v>VALVULA DE DESCARGA C/ACIONAMENTO DUPLO FLUXO REGISTRO E ACABAM. DN 40MM 1 1/2"</v>
          </cell>
          <cell r="C26689" t="str">
            <v>UN</v>
          </cell>
          <cell r="D26689">
            <v>488.28</v>
          </cell>
          <cell r="E26689" t="str">
            <v>FDE - JUL/25</v>
          </cell>
        </row>
        <row r="26690">
          <cell r="A26690" t="str">
            <v>08.04.060</v>
          </cell>
          <cell r="B26690" t="str">
            <v>ENVELOPE DE CONCRETO PARA DUTOS</v>
          </cell>
          <cell r="C26690" t="str">
            <v>M</v>
          </cell>
          <cell r="D26690">
            <v>22.02</v>
          </cell>
          <cell r="E26690" t="str">
            <v>FDE - JUL/25</v>
          </cell>
        </row>
        <row r="26691">
          <cell r="A26691" t="str">
            <v>08.04.099</v>
          </cell>
          <cell r="B26691" t="str">
            <v>SERVICOS EM REDE DE AGUA FRIA</v>
          </cell>
          <cell r="C26691" t="str">
            <v>MV</v>
          </cell>
          <cell r="D26691">
            <v>572.96</v>
          </cell>
          <cell r="E26691" t="str">
            <v>FDE - JUL/25</v>
          </cell>
        </row>
        <row r="26692">
          <cell r="A26692" t="str">
            <v>08.05.005</v>
          </cell>
          <cell r="B26692" t="str">
            <v>TUBO DE COBRE NBR13206 CLASSE "E" DN 15MM (1/2") AGUA QUENTE INCL CONEXOES</v>
          </cell>
          <cell r="C26692" t="str">
            <v>M</v>
          </cell>
          <cell r="D26692">
            <v>51.54</v>
          </cell>
          <cell r="E26692" t="str">
            <v>FDE - JUL/25</v>
          </cell>
        </row>
        <row r="26693">
          <cell r="A26693" t="str">
            <v>08.05.006</v>
          </cell>
          <cell r="B26693" t="str">
            <v>TUBO DE COBRE NBR13206 CLASSE "E" DN 22MM (3/4") AGUA QUENTE INCL
CONEXOES</v>
          </cell>
          <cell r="C26693" t="str">
            <v>M</v>
          </cell>
          <cell r="D26693">
            <v>69.78</v>
          </cell>
          <cell r="E26693" t="str">
            <v>FDE - JUL/25</v>
          </cell>
        </row>
        <row r="26694">
          <cell r="A26694" t="str">
            <v>08.05.007</v>
          </cell>
          <cell r="B26694" t="str">
            <v>TUBO DE COBRE NBR13206 CLASSE "E" DN 28MM (1") AGUA QUENTE INCL
CONEXOES</v>
          </cell>
          <cell r="C26694" t="str">
            <v>M</v>
          </cell>
          <cell r="D26694">
            <v>94.23</v>
          </cell>
          <cell r="E26694" t="str">
            <v>FDE - JUL/25</v>
          </cell>
        </row>
        <row r="26695">
          <cell r="A26695" t="str">
            <v>08.05.008</v>
          </cell>
          <cell r="B26695" t="str">
            <v>TUBO DE COBRE NBR13206 CLASSE "E" DN 35MM (1 1/4") AGUA QUENTE INCL CONEXOES</v>
          </cell>
          <cell r="C26695" t="str">
            <v>M</v>
          </cell>
          <cell r="D26695">
            <v>161</v>
          </cell>
          <cell r="E26695" t="str">
            <v>FDE - JUL/25</v>
          </cell>
        </row>
        <row r="26696">
          <cell r="A26696" t="str">
            <v>08.05.009</v>
          </cell>
          <cell r="B26696" t="str">
            <v>TUBO DE COBRE NBR13206 CLASSE "E" DN 15 MM (1/2") AGUA QUENTE INCL
CONEXOES COM ISOLAÇAO TERMICA POLIETIL EXPANDIDO</v>
          </cell>
          <cell r="C26696" t="str">
            <v>M</v>
          </cell>
          <cell r="D26696">
            <v>57.08</v>
          </cell>
          <cell r="E26696" t="str">
            <v>FDE - JUL/25</v>
          </cell>
        </row>
        <row r="26697">
          <cell r="A26697" t="str">
            <v>08.05.010</v>
          </cell>
          <cell r="B26697" t="str">
            <v>TUBO DE COBRE NBR13206 CLASSE "E" DN 22 MM (3/4") AGUA QUENTE INCL
CONEXOES COM ISOLAÇAO TERMICA POLIETIL EXPANDIDO</v>
          </cell>
          <cell r="C26697" t="str">
            <v>M</v>
          </cell>
          <cell r="D26697">
            <v>75.37</v>
          </cell>
          <cell r="E26697" t="str">
            <v>FDE - JUL/25</v>
          </cell>
        </row>
        <row r="26698">
          <cell r="A26698" t="str">
            <v>08.05.011</v>
          </cell>
          <cell r="B26698" t="str">
            <v>TUBO DE COBRE NBR13206 CLASSE "E" DN 28 MM (1") AGUA QUENTE INCL CONEXOES COM ISOLAÇAO TERMICA POLIETIL EXPANDIDO</v>
          </cell>
          <cell r="C26698" t="str">
            <v>M</v>
          </cell>
          <cell r="D26698">
            <v>100.93</v>
          </cell>
          <cell r="E26698" t="str">
            <v>FDE - JUL/25</v>
          </cell>
        </row>
        <row r="26699">
          <cell r="A26699" t="str">
            <v>08.05.012</v>
          </cell>
          <cell r="B26699" t="str">
            <v>TUBO DE COBRE NBR13206 CLASSE "E" DN 35 MM (1 1/4") AGUA QUENTE INCL
CONEXOES COM ISOLAÇAO TERMICA POLIETIL EXPANDIDO</v>
          </cell>
          <cell r="C26699" t="str">
            <v>M</v>
          </cell>
          <cell r="D26699">
            <v>169.55</v>
          </cell>
          <cell r="E26699" t="str">
            <v>FDE - JUL/25</v>
          </cell>
        </row>
        <row r="26700">
          <cell r="A26700" t="str">
            <v>08.05.013</v>
          </cell>
          <cell r="B26700" t="str">
            <v>PROTEÇAO EM ALUMINIO CORRUGADO E= 0,15MM PARA TUBO DE COBRE  DN 15MM
AGUA QUENTE INCL AMARRAÇAO</v>
          </cell>
          <cell r="C26700" t="str">
            <v>M</v>
          </cell>
          <cell r="D26700">
            <v>20.02</v>
          </cell>
          <cell r="E26700" t="str">
            <v>FDE - JUL/25</v>
          </cell>
        </row>
        <row r="26701">
          <cell r="A26701" t="str">
            <v>08.05.014</v>
          </cell>
          <cell r="B26701" t="str">
            <v>PROTEÇAO EM  ALUMINIO CORRUGADO E= 0,15MM PARA TUBO DE COBRE  DN 22MM AGUA QUENTE INCL AMARRAÇAO</v>
          </cell>
          <cell r="C26701" t="str">
            <v>M</v>
          </cell>
          <cell r="D26701">
            <v>22.03</v>
          </cell>
          <cell r="E26701" t="str">
            <v>FDE - JUL/25</v>
          </cell>
        </row>
        <row r="26702">
          <cell r="A26702" t="str">
            <v>08.05.015</v>
          </cell>
          <cell r="B26702" t="str">
            <v>PROTEÇAO EM  ALUMINIO CORRUGADO E=0,15MM PARA TUBO DE COBRE  DN 28MM
AGUA QUENTE INCL AMARRAÇAO</v>
          </cell>
          <cell r="C26702" t="str">
            <v>M</v>
          </cell>
          <cell r="D26702">
            <v>26.85</v>
          </cell>
          <cell r="E26702" t="str">
            <v>FDE - JUL/25</v>
          </cell>
        </row>
        <row r="26703">
          <cell r="A26703" t="str">
            <v>08.05.016</v>
          </cell>
          <cell r="B26703" t="str">
            <v>PROTEÇAO EM ALUMINIO CORRUGADO E= 0,15MM PARA TUBO DE COBRE  DN 35MM
AGUA QUENTE INCL AMARRAÇAO</v>
          </cell>
          <cell r="C26703" t="str">
            <v>M</v>
          </cell>
          <cell r="D26703">
            <v>30.39</v>
          </cell>
          <cell r="E26703" t="str">
            <v>FDE - JUL/25</v>
          </cell>
        </row>
        <row r="26704">
          <cell r="A26704" t="str">
            <v>08.05.099</v>
          </cell>
          <cell r="B26704" t="str">
            <v>SERVIÇOS EM REDE DE ÁGUA QUENTE</v>
          </cell>
          <cell r="C26704" t="str">
            <v>MV</v>
          </cell>
          <cell r="D26704">
            <v>572.96</v>
          </cell>
          <cell r="E26704" t="str">
            <v>FDE - JUL/25</v>
          </cell>
        </row>
        <row r="26705">
          <cell r="A26705" t="str">
            <v>08.06.001</v>
          </cell>
          <cell r="B26705" t="str">
            <v>SISTEMA DE AQUECIMENTO SOLAR BOILER 1000 LITROS AÇO INOX ALTA PRESSAO COM 10 PLACAS COLETORAS 175x100x6,5 CM FORNECIDO E
INSTALADO USO EXCLUSIVO PADRÃO CRECHE</v>
          </cell>
          <cell r="C26705" t="str">
            <v>UN</v>
          </cell>
          <cell r="D26705">
            <v>38892.57</v>
          </cell>
          <cell r="E26705" t="str">
            <v>FDE - JUL/25</v>
          </cell>
        </row>
        <row r="26706">
          <cell r="A26706" t="str">
            <v>08.06.004</v>
          </cell>
          <cell r="B26706" t="str">
            <v>SISTEMA DE AQUECIMENTO SOLAR BOILER 1.500 LITROS AÇO INOX ALTA PRESSAO
COM 18 PLACAS COLETORAS 185x85 CM FORNECIDO E INSTALADO  USO EXCLUSIVO PADRÃO PEROBAL</v>
          </cell>
          <cell r="C26706" t="str">
            <v>UN</v>
          </cell>
          <cell r="D26706">
            <v>95498.61</v>
          </cell>
          <cell r="E26706" t="str">
            <v>FDE - JUL/25</v>
          </cell>
        </row>
        <row r="26707">
          <cell r="A26707" t="str">
            <v>08.07.002</v>
          </cell>
          <cell r="B26707" t="str">
            <v>TUBO ACO GALVANIZ NBR5580-CL MEDIA, DN65MM (2 1/2")- INCL CONEXOES</v>
          </cell>
          <cell r="C26707" t="str">
            <v>M</v>
          </cell>
          <cell r="D26707">
            <v>232.82</v>
          </cell>
          <cell r="E26707" t="str">
            <v>FDE - JUL/25</v>
          </cell>
        </row>
        <row r="26708">
          <cell r="A26708" t="str">
            <v>08.07.003</v>
          </cell>
          <cell r="B26708" t="str">
            <v>TUBO ACO GALVANIZ NBR5580-CL MEDIA, DN80MM (3")-INCL CONEXOES</v>
          </cell>
          <cell r="C26708" t="str">
            <v>M</v>
          </cell>
          <cell r="D26708">
            <v>264.58999999999997</v>
          </cell>
          <cell r="E26708" t="str">
            <v>FDE - JUL/25</v>
          </cell>
        </row>
        <row r="26709">
          <cell r="A26709" t="str">
            <v>08.07.004</v>
          </cell>
          <cell r="B26709" t="str">
            <v>TUBO ACO GLAVANIZ NBR5580-CL MEDIA, DN100MM (4")-INCL CONEXOES</v>
          </cell>
          <cell r="C26709" t="str">
            <v>M</v>
          </cell>
          <cell r="D26709">
            <v>348.75</v>
          </cell>
          <cell r="E26709" t="str">
            <v>FDE - JUL/25</v>
          </cell>
        </row>
        <row r="26710">
          <cell r="A26710" t="str">
            <v>08.07.005</v>
          </cell>
          <cell r="B26710" t="str">
            <v>TUBO ACO GALVANIZ NBR5580-CL MEDIA, DN 150MM (6") - INCL CONEXOES</v>
          </cell>
          <cell r="C26710" t="str">
            <v>M</v>
          </cell>
          <cell r="D26710">
            <v>558.54</v>
          </cell>
          <cell r="E26710" t="str">
            <v>FDE - JUL/25</v>
          </cell>
        </row>
        <row r="26711">
          <cell r="A26711" t="str">
            <v>08.07.010</v>
          </cell>
          <cell r="B26711" t="str">
            <v>PROTECAO ANTI CORROSIVA PARA RAMAIS SOB A TERRA</v>
          </cell>
          <cell r="C26711" t="str">
            <v>M</v>
          </cell>
          <cell r="D26711">
            <v>51.77</v>
          </cell>
          <cell r="E26711" t="str">
            <v>FDE - JUL/25</v>
          </cell>
        </row>
        <row r="26712">
          <cell r="A26712" t="str">
            <v>08.07.099</v>
          </cell>
          <cell r="B26712" t="str">
            <v>SERVICOS EM REDE DE INCENDIO</v>
          </cell>
          <cell r="C26712" t="str">
            <v>MV</v>
          </cell>
          <cell r="D26712">
            <v>572.96</v>
          </cell>
          <cell r="E26712" t="str">
            <v>FDE - JUL/25</v>
          </cell>
        </row>
        <row r="26713">
          <cell r="A26713" t="str">
            <v>08.08.002</v>
          </cell>
          <cell r="B26713" t="str">
            <v>REGISTRO DE GAVETA BRUTO DN 65MM (2 1/2")</v>
          </cell>
          <cell r="C26713" t="str">
            <v>UN</v>
          </cell>
          <cell r="D26713">
            <v>449.87</v>
          </cell>
          <cell r="E26713" t="str">
            <v>FDE - JUL/25</v>
          </cell>
        </row>
        <row r="26714">
          <cell r="A26714" t="str">
            <v>08.08.003</v>
          </cell>
          <cell r="B26714" t="str">
            <v>REGISTRO DE GAVETA BRUTO DN 80MM (3")</v>
          </cell>
          <cell r="C26714" t="str">
            <v>UN</v>
          </cell>
          <cell r="D26714">
            <v>696.99</v>
          </cell>
          <cell r="E26714" t="str">
            <v>FDE - JUL/25</v>
          </cell>
        </row>
        <row r="26715">
          <cell r="A26715" t="str">
            <v>08.08.004</v>
          </cell>
          <cell r="B26715" t="str">
            <v>REGISTRO DE GAVETA BRUTO DN 100MM (4")</v>
          </cell>
          <cell r="C26715" t="str">
            <v>UN</v>
          </cell>
          <cell r="D26715">
            <v>1180.02</v>
          </cell>
          <cell r="E26715" t="str">
            <v>FDE - JUL/25</v>
          </cell>
        </row>
        <row r="26716">
          <cell r="A26716" t="str">
            <v>08.08.010</v>
          </cell>
          <cell r="B26716" t="str">
            <v>REGISTRO GLOBO ANGULAR AMARELO 2 1/2"</v>
          </cell>
          <cell r="C26716" t="str">
            <v>UN</v>
          </cell>
          <cell r="D26716">
            <v>263.51</v>
          </cell>
          <cell r="E26716" t="str">
            <v>FDE - JUL/25</v>
          </cell>
        </row>
        <row r="26717">
          <cell r="A26717" t="str">
            <v>08.08.012</v>
          </cell>
          <cell r="B26717" t="str">
            <v>REGISTRO DE RECALQUE NO PASSEIO (RR-01)</v>
          </cell>
          <cell r="C26717" t="str">
            <v>UN</v>
          </cell>
          <cell r="D26717">
            <v>948.24</v>
          </cell>
          <cell r="E26717" t="str">
            <v>FDE - JUL/25</v>
          </cell>
        </row>
        <row r="26718">
          <cell r="A26718" t="str">
            <v>08.08.015</v>
          </cell>
          <cell r="B26718" t="str">
            <v>VALVULA DE RETENCAO VERT.BRONZE TIPO LEVE DE 2 1/2"</v>
          </cell>
          <cell r="C26718" t="str">
            <v>UN</v>
          </cell>
          <cell r="D26718">
            <v>476.76</v>
          </cell>
          <cell r="E26718" t="str">
            <v>FDE - JUL/25</v>
          </cell>
        </row>
        <row r="26719">
          <cell r="A26719" t="str">
            <v>08.08.016</v>
          </cell>
          <cell r="B26719" t="str">
            <v>VALVULA DE RETENCAO VERT.BRONZE TIPO LEVE DE 3"</v>
          </cell>
          <cell r="C26719" t="str">
            <v>UN</v>
          </cell>
          <cell r="D26719">
            <v>670.85</v>
          </cell>
          <cell r="E26719" t="str">
            <v>FDE - JUL/25</v>
          </cell>
        </row>
        <row r="26720">
          <cell r="A26720" t="str">
            <v>08.08.017</v>
          </cell>
          <cell r="B26720" t="str">
            <v>VALVULA DE RETENCAO VERT.BRONZE TIPO LEVE DE 4"</v>
          </cell>
          <cell r="C26720" t="str">
            <v>UN</v>
          </cell>
          <cell r="D26720">
            <v>1121.49</v>
          </cell>
          <cell r="E26720" t="str">
            <v>FDE - JUL/25</v>
          </cell>
        </row>
        <row r="26721">
          <cell r="A26721" t="str">
            <v>08.08.021</v>
          </cell>
          <cell r="B26721" t="str">
            <v>HIDRANTE COM REGISTRO TIPO GLOBO AMARELO DE 2 1/2"</v>
          </cell>
          <cell r="C26721" t="str">
            <v>UN</v>
          </cell>
          <cell r="D26721">
            <v>151.41999999999999</v>
          </cell>
          <cell r="E26721" t="str">
            <v>FDE - JUL/25</v>
          </cell>
        </row>
        <row r="26722">
          <cell r="A26722" t="str">
            <v>08.08.028</v>
          </cell>
          <cell r="B26722" t="str">
            <v>AH-04 ABRIGO PARA HIDRANTE COM MANGUEIRA 1 1/2"  E ESGUICHO REGULAVEL</v>
          </cell>
          <cell r="C26722" t="str">
            <v>UN</v>
          </cell>
          <cell r="D26722">
            <v>1709.67</v>
          </cell>
          <cell r="E26722" t="str">
            <v>FDE - JUL/25</v>
          </cell>
        </row>
        <row r="26723">
          <cell r="A26723" t="str">
            <v>08.08.030</v>
          </cell>
          <cell r="B26723" t="str">
            <v>MANGUEIRA COM UNIAO DE ENGATE RAPIDO DE 1 1/2"</v>
          </cell>
          <cell r="C26723" t="str">
            <v>M</v>
          </cell>
          <cell r="D26723">
            <v>26.41</v>
          </cell>
          <cell r="E26723" t="str">
            <v>FDE - JUL/25</v>
          </cell>
        </row>
        <row r="26724">
          <cell r="A26724" t="str">
            <v>08.08.031</v>
          </cell>
          <cell r="B26724" t="str">
            <v>MANGUEIRA COM UNIAO DE ENGATE RAPIDO DE 2 1/2"</v>
          </cell>
          <cell r="C26724" t="str">
            <v>M</v>
          </cell>
          <cell r="D26724">
            <v>36.61</v>
          </cell>
          <cell r="E26724" t="str">
            <v>FDE - JUL/25</v>
          </cell>
        </row>
        <row r="26725">
          <cell r="A26725" t="str">
            <v>08.08.035</v>
          </cell>
          <cell r="B26725" t="str">
            <v>ESGUICHO DE LATAO C/ENGATE RAPIDO ORIFICIO DE 1/2"</v>
          </cell>
          <cell r="C26725" t="str">
            <v>UN</v>
          </cell>
          <cell r="D26725">
            <v>79.19</v>
          </cell>
          <cell r="E26725" t="str">
            <v>FDE - JUL/25</v>
          </cell>
        </row>
        <row r="26726">
          <cell r="A26726" t="str">
            <v>08.08.036</v>
          </cell>
          <cell r="B26726" t="str">
            <v>ESGUICHO DE LATAO C/ENGATE RAPIDO ORIFICIO DE 5/8"</v>
          </cell>
          <cell r="C26726" t="str">
            <v>UN</v>
          </cell>
          <cell r="D26726">
            <v>63.28</v>
          </cell>
          <cell r="E26726" t="str">
            <v>FDE - JUL/25</v>
          </cell>
        </row>
        <row r="26727">
          <cell r="A26727" t="str">
            <v>08.08.037</v>
          </cell>
          <cell r="B26727" t="str">
            <v>ESGUICHO DE LATAO C/ENGATE RAPIDO ORIFICIO DE 3/4"</v>
          </cell>
          <cell r="C26727" t="str">
            <v>UN</v>
          </cell>
          <cell r="D26727">
            <v>150.63</v>
          </cell>
          <cell r="E26727" t="str">
            <v>FDE - JUL/25</v>
          </cell>
        </row>
        <row r="26728">
          <cell r="A26728" t="str">
            <v>08.08.041</v>
          </cell>
          <cell r="B26728" t="str">
            <v>VALVULA RETENCAO HORIZ BRONZE DE 2 1/2"</v>
          </cell>
          <cell r="C26728" t="str">
            <v>UN</v>
          </cell>
          <cell r="D26728">
            <v>680.93</v>
          </cell>
          <cell r="E26728" t="str">
            <v>FDE - JUL/25</v>
          </cell>
        </row>
        <row r="26729">
          <cell r="A26729" t="str">
            <v>08.08.042</v>
          </cell>
          <cell r="B26729" t="str">
            <v>VALVULA RETENCAO HORIZONTAL DE BRONZE DE 3"</v>
          </cell>
          <cell r="C26729" t="str">
            <v>UN</v>
          </cell>
          <cell r="D26729">
            <v>804.78</v>
          </cell>
          <cell r="E26729" t="str">
            <v>FDE - JUL/25</v>
          </cell>
        </row>
        <row r="26730">
          <cell r="A26730" t="str">
            <v>08.08.043</v>
          </cell>
          <cell r="B26730" t="str">
            <v>VALVULA RETENCAO HORIZONTAL BRONZE DE 4"</v>
          </cell>
          <cell r="C26730" t="str">
            <v>UN</v>
          </cell>
          <cell r="D26730">
            <v>1375.07</v>
          </cell>
          <cell r="E26730" t="str">
            <v>FDE - JUL/25</v>
          </cell>
        </row>
        <row r="26731">
          <cell r="A26731" t="str">
            <v>08.08.044</v>
          </cell>
          <cell r="B26731" t="str">
            <v>EXTINTORES MANUAIS DE CO2 CAPACIDADE 4KG</v>
          </cell>
          <cell r="C26731" t="str">
            <v>UN</v>
          </cell>
          <cell r="D26731">
            <v>600.84</v>
          </cell>
          <cell r="E26731" t="str">
            <v>FDE - JUL/25</v>
          </cell>
        </row>
        <row r="26732">
          <cell r="A26732" t="str">
            <v>08.08.045</v>
          </cell>
          <cell r="B26732" t="str">
            <v>EXTINTORES MANUAIS DE CO2 COM CAPACIDADE DE 6 KG</v>
          </cell>
          <cell r="C26732" t="str">
            <v>UN</v>
          </cell>
          <cell r="D26732">
            <v>622.49</v>
          </cell>
          <cell r="E26732" t="str">
            <v>FDE - JUL/25</v>
          </cell>
        </row>
        <row r="26733">
          <cell r="A26733" t="str">
            <v>08.08.046</v>
          </cell>
          <cell r="B26733" t="str">
            <v>EXTINTORES MANUAIS PO QUIMICO SECO COM CAPACIDADE DE 4 KG</v>
          </cell>
          <cell r="C26733" t="str">
            <v>UN</v>
          </cell>
          <cell r="D26733">
            <v>194.34</v>
          </cell>
          <cell r="E26733" t="str">
            <v>FDE - JUL/25</v>
          </cell>
        </row>
        <row r="26734">
          <cell r="A26734" t="str">
            <v>08.08.047</v>
          </cell>
          <cell r="B26734" t="str">
            <v>EXTINTOR MANUAL PO QUIMICO SECO C/ CAPACIDADE DE 12KG</v>
          </cell>
          <cell r="C26734" t="str">
            <v>UN</v>
          </cell>
          <cell r="D26734">
            <v>305.54000000000002</v>
          </cell>
          <cell r="E26734" t="str">
            <v>FDE - JUL/25</v>
          </cell>
        </row>
        <row r="26735">
          <cell r="A26735" t="str">
            <v>08.08.048</v>
          </cell>
          <cell r="B26735" t="str">
            <v>EXTINTOR PORTATIL DE PO QUIMICO BC CAPACIDADE 6 KG</v>
          </cell>
          <cell r="C26735" t="str">
            <v>UN</v>
          </cell>
          <cell r="D26735">
            <v>199.86</v>
          </cell>
          <cell r="E26735" t="str">
            <v>FDE - JUL/25</v>
          </cell>
        </row>
        <row r="26736">
          <cell r="A26736" t="str">
            <v>08.08.050</v>
          </cell>
          <cell r="B26736" t="str">
            <v>EXTINTORES MANUAIS DE AGUA PRESSURIZADA CAP DE 10 L</v>
          </cell>
          <cell r="C26736" t="str">
            <v>UN</v>
          </cell>
          <cell r="D26736">
            <v>222.24</v>
          </cell>
          <cell r="E26736" t="str">
            <v>FDE - JUL/25</v>
          </cell>
        </row>
        <row r="26737">
          <cell r="A26737" t="str">
            <v>08.08.051</v>
          </cell>
          <cell r="B26737" t="str">
            <v>EXTINTOR PORTATIL DE PO QUIMICO ABC CAPACIDADE 6 KG</v>
          </cell>
          <cell r="C26737" t="str">
            <v>UN</v>
          </cell>
          <cell r="D26737">
            <v>265.76</v>
          </cell>
          <cell r="E26737" t="str">
            <v>FDE - JUL/25</v>
          </cell>
        </row>
        <row r="26738">
          <cell r="A26738" t="str">
            <v>08.08.060</v>
          </cell>
          <cell r="B26738" t="str">
            <v>MANOMETRO INDUSTRIAL COM TOMADA INFERIOR.</v>
          </cell>
          <cell r="C26738" t="str">
            <v>UN</v>
          </cell>
          <cell r="D26738">
            <v>533.38</v>
          </cell>
          <cell r="E26738" t="str">
            <v>FDE - JUL/25</v>
          </cell>
        </row>
        <row r="26739">
          <cell r="A26739" t="str">
            <v>08.08.061</v>
          </cell>
          <cell r="B26739" t="str">
            <v>PRESSOSTATO (VALVULA DE FLUXO) COM SENSOR DIAFRAGMA.</v>
          </cell>
          <cell r="C26739" t="str">
            <v>UN</v>
          </cell>
          <cell r="D26739">
            <v>2935.05</v>
          </cell>
          <cell r="E26739" t="str">
            <v>FDE - JUL/25</v>
          </cell>
        </row>
        <row r="26740">
          <cell r="A26740" t="str">
            <v>08.08.069</v>
          </cell>
          <cell r="B26740" t="str">
            <v>AI-01 ABRIGO PARA BOMBA DE INCENDIO</v>
          </cell>
          <cell r="C26740" t="str">
            <v>UN</v>
          </cell>
          <cell r="D26740">
            <v>2960.82</v>
          </cell>
          <cell r="E26740" t="str">
            <v>FDE - JUL/25</v>
          </cell>
        </row>
        <row r="26741">
          <cell r="A26741" t="str">
            <v>08.08.070</v>
          </cell>
          <cell r="B26741" t="str">
            <v>CONJ MOTOR-BOMBA (CENTRIFUGA) 1/2 HP (3400 L/H -20 MCA)</v>
          </cell>
          <cell r="C26741" t="str">
            <v>UN</v>
          </cell>
          <cell r="D26741">
            <v>1652.86</v>
          </cell>
          <cell r="E26741" t="str">
            <v>FDE - JUL/25</v>
          </cell>
        </row>
        <row r="26742">
          <cell r="A26742" t="str">
            <v>08.08.071</v>
          </cell>
          <cell r="B26742" t="str">
            <v>CONJ MOTOR-BOMBA (CENTRIFUGA) 3/4 HP (7400 L/H - 20 MCA)</v>
          </cell>
          <cell r="C26742" t="str">
            <v>UN</v>
          </cell>
          <cell r="D26742">
            <v>1865.05</v>
          </cell>
          <cell r="E26742" t="str">
            <v>FDE - JUL/25</v>
          </cell>
        </row>
        <row r="26743">
          <cell r="A26743" t="str">
            <v>08.08.072</v>
          </cell>
          <cell r="B26743" t="str">
            <v>CONJ MOTOR-BOMBA (CENTRIFUGA) 1 HP (8500 L/H - 20 MCA)</v>
          </cell>
          <cell r="C26743" t="str">
            <v>UN</v>
          </cell>
          <cell r="D26743">
            <v>2071.89</v>
          </cell>
          <cell r="E26743" t="str">
            <v>FDE - JUL/25</v>
          </cell>
        </row>
        <row r="26744">
          <cell r="A26744" t="str">
            <v>08.08.073</v>
          </cell>
          <cell r="B26744" t="str">
            <v>CONJ MOTOR-BOMBA (CENTRIFUGA) 1.5 HP (10000 L/H - 20 MCA)</v>
          </cell>
          <cell r="C26744" t="str">
            <v>UN</v>
          </cell>
          <cell r="D26744">
            <v>2361.8000000000002</v>
          </cell>
          <cell r="E26744" t="str">
            <v>FDE - JUL/25</v>
          </cell>
        </row>
        <row r="26745">
          <cell r="A26745" t="str">
            <v>08.08.074</v>
          </cell>
          <cell r="B26745" t="str">
            <v>CONJ MOTOR-BOMBA (CENTRIFUGA) 2 HP (13900 L/H - 20 MCA)</v>
          </cell>
          <cell r="C26745" t="str">
            <v>UN</v>
          </cell>
          <cell r="D26745">
            <v>2665.37</v>
          </cell>
          <cell r="E26745" t="str">
            <v>FDE - JUL/25</v>
          </cell>
        </row>
        <row r="26746">
          <cell r="A26746" t="str">
            <v>08.08.075</v>
          </cell>
          <cell r="B26746" t="str">
            <v>CONJ MOTOR-BOMBA (CENTRIFUGA) 3 HP (25000 L/H - 20 MCA)</v>
          </cell>
          <cell r="C26746" t="str">
            <v>UN</v>
          </cell>
          <cell r="D26746">
            <v>3619.67</v>
          </cell>
          <cell r="E26746" t="str">
            <v>FDE - JUL/25</v>
          </cell>
        </row>
        <row r="26747">
          <cell r="A26747" t="str">
            <v>08.08.076</v>
          </cell>
          <cell r="B26747" t="str">
            <v>CONJ MOTOR-BOMBA (CENTRIFUGA) 4 HP (31200 L/H - 20 MCA)</v>
          </cell>
          <cell r="C26747" t="str">
            <v>UN</v>
          </cell>
          <cell r="D26747">
            <v>4442.12</v>
          </cell>
          <cell r="E26747" t="str">
            <v>FDE - JUL/25</v>
          </cell>
        </row>
        <row r="26748">
          <cell r="A26748" t="str">
            <v>08.08.077</v>
          </cell>
          <cell r="B26748" t="str">
            <v>CONJ MOTOR-BOMBA (CENTRIFUGA) 5 HP (31200 L/H -20 MCA)</v>
          </cell>
          <cell r="C26748" t="str">
            <v>UN</v>
          </cell>
          <cell r="D26748">
            <v>5299.28</v>
          </cell>
          <cell r="E26748" t="str">
            <v>FDE - JUL/25</v>
          </cell>
        </row>
        <row r="26749">
          <cell r="A26749" t="str">
            <v>08.08.078</v>
          </cell>
          <cell r="B26749" t="str">
            <v>CONJ MOTOR-BOMBA (CENTRIFUGA) 7,5 HP (40000L/H 20 MCA)</v>
          </cell>
          <cell r="C26749" t="str">
            <v>UN</v>
          </cell>
          <cell r="D26749">
            <v>6547.02</v>
          </cell>
          <cell r="E26749" t="str">
            <v>FDE - JUL/25</v>
          </cell>
        </row>
        <row r="26750">
          <cell r="A26750" t="str">
            <v>08.08.079</v>
          </cell>
          <cell r="B26750" t="str">
            <v>CONJ MOTOR-BOMBA (CENTRIFUGA) 10 HP (40000 L/H 20MCA)</v>
          </cell>
          <cell r="C26750" t="str">
            <v>UN</v>
          </cell>
          <cell r="D26750">
            <v>9611.3700000000008</v>
          </cell>
          <cell r="E26750" t="str">
            <v>FDE - JUL/25</v>
          </cell>
        </row>
        <row r="26751">
          <cell r="A26751" t="str">
            <v>08.08.090</v>
          </cell>
          <cell r="B26751" t="str">
            <v>TREINAMENTO BÁSICO PARA BRIGADA DE INCÊNDIO INCLUSO EQUIPAMENTOS (PO
PARTICIPANTE)</v>
          </cell>
          <cell r="C26751" t="str">
            <v>UN</v>
          </cell>
          <cell r="D26751">
            <v>154.07</v>
          </cell>
          <cell r="E26751" t="str">
            <v>FDE - JUL/25</v>
          </cell>
        </row>
        <row r="26752">
          <cell r="A26752" t="str">
            <v>08.08.099</v>
          </cell>
          <cell r="B26752" t="str">
            <v>SERVICOS EM REDE DE INCENDIO</v>
          </cell>
          <cell r="C26752" t="str">
            <v>MV</v>
          </cell>
          <cell r="D26752">
            <v>572.96</v>
          </cell>
          <cell r="E26752" t="str">
            <v>FDE - JUL/25</v>
          </cell>
        </row>
        <row r="26753">
          <cell r="A26753" t="str">
            <v>08.09.001</v>
          </cell>
          <cell r="B26753" t="str">
            <v>TUBO DE FERRO FUNDIDO DN 50MM (2") - INCLUSIVE CONEXOES -  DESC</v>
          </cell>
          <cell r="C26753" t="str">
            <v>M</v>
          </cell>
          <cell r="D26753">
            <v>366.4</v>
          </cell>
          <cell r="E26753" t="str">
            <v>FDE - JUL/25</v>
          </cell>
        </row>
        <row r="26754">
          <cell r="A26754" t="str">
            <v>08.09.002</v>
          </cell>
          <cell r="B26754" t="str">
            <v>TUBO DE FERRO FUNDIDO DN 75MM (3") - INCLUSIVE CONEXOES -  DESC</v>
          </cell>
          <cell r="C26754" t="str">
            <v>M</v>
          </cell>
          <cell r="D26754">
            <v>515.04</v>
          </cell>
          <cell r="E26754" t="str">
            <v>FDE - JUL/25</v>
          </cell>
        </row>
        <row r="26755">
          <cell r="A26755" t="str">
            <v>08.09.003</v>
          </cell>
          <cell r="B26755" t="str">
            <v>TUBO DE FERRO FUNDIDO DN 100MM (4") - INCLUSIVE CONEXOES -  DESC</v>
          </cell>
          <cell r="C26755" t="str">
            <v>M</v>
          </cell>
          <cell r="D26755">
            <v>527.27</v>
          </cell>
          <cell r="E26755" t="str">
            <v>FDE - JUL/25</v>
          </cell>
        </row>
        <row r="26756">
          <cell r="A26756" t="str">
            <v>08.09.015</v>
          </cell>
          <cell r="B26756" t="str">
            <v>TUBO PVC NORMAL "SN" JUNTA SOLDÁVEL/ELÁSTICA DN 40 INCL CONEXÕES</v>
          </cell>
          <cell r="C26756" t="str">
            <v>M</v>
          </cell>
          <cell r="D26756">
            <v>52.04</v>
          </cell>
          <cell r="E26756" t="str">
            <v>FDE - JUL/25</v>
          </cell>
        </row>
        <row r="26757">
          <cell r="A26757" t="str">
            <v>08.09.016</v>
          </cell>
          <cell r="B26757" t="str">
            <v>TUBO PVC NORMAL "SN" JUNTA ELÁSTICA DN 50 INCL CONEXÕES</v>
          </cell>
          <cell r="C26757" t="str">
            <v>M</v>
          </cell>
          <cell r="D26757">
            <v>56.09</v>
          </cell>
          <cell r="E26757" t="str">
            <v>FDE - JUL/25</v>
          </cell>
        </row>
        <row r="26758">
          <cell r="A26758" t="str">
            <v>08.09.017</v>
          </cell>
          <cell r="B26758" t="str">
            <v>TUBO PVC NORMAL "SN" JUNTA ELÁSTICA DN 75 INCL CONEXÕES</v>
          </cell>
          <cell r="C26758" t="str">
            <v>M</v>
          </cell>
          <cell r="D26758">
            <v>70.14</v>
          </cell>
          <cell r="E26758" t="str">
            <v>FDE - JUL/25</v>
          </cell>
        </row>
        <row r="26759">
          <cell r="A26759" t="str">
            <v>08.09.018</v>
          </cell>
          <cell r="B26759" t="str">
            <v>TUBO PVC NORMAL "SN" JUNTA ELÁSTICA DN 100 INCL CONEXÕES</v>
          </cell>
          <cell r="C26759" t="str">
            <v>M</v>
          </cell>
          <cell r="D26759">
            <v>73.78</v>
          </cell>
          <cell r="E26759" t="str">
            <v>FDE - JUL/25</v>
          </cell>
        </row>
        <row r="26760">
          <cell r="A26760" t="str">
            <v>08.09.019</v>
          </cell>
          <cell r="B26760" t="str">
            <v>TUBO PVC NORMAL "SN" JUNTA ELÁSTICA DN 150 INCL CONEXÕES</v>
          </cell>
          <cell r="C26760" t="str">
            <v>M</v>
          </cell>
          <cell r="D26760">
            <v>138.07</v>
          </cell>
          <cell r="E26760" t="str">
            <v>FDE - JUL/25</v>
          </cell>
        </row>
        <row r="26761">
          <cell r="A26761" t="str">
            <v>08.09.030</v>
          </cell>
          <cell r="B26761" t="str">
            <v>TUBO DE ACO GALVANIZADO DN 40MM (1.1/2") - INCLUSIVE CONEXOES</v>
          </cell>
          <cell r="C26761" t="str">
            <v>M</v>
          </cell>
          <cell r="D26761">
            <v>162.53</v>
          </cell>
          <cell r="E26761" t="str">
            <v>FDE - JUL/25</v>
          </cell>
        </row>
        <row r="26762">
          <cell r="A26762" t="str">
            <v>08.09.060</v>
          </cell>
          <cell r="B26762" t="str">
            <v>TUBO PVC REFORÇADO "SR" JUNTA ELÁSTICA DN 40 INCL CONEXÕES</v>
          </cell>
          <cell r="C26762" t="str">
            <v>M</v>
          </cell>
          <cell r="D26762">
            <v>53.68</v>
          </cell>
          <cell r="E26762" t="str">
            <v>FDE - JUL/25</v>
          </cell>
        </row>
        <row r="26763">
          <cell r="A26763" t="str">
            <v>08.09.061</v>
          </cell>
          <cell r="B26763" t="str">
            <v>TUBO PVC REFORÇADO "SR" JUNTA ELÁSTICA DN 50 INCL CONEXÕES</v>
          </cell>
          <cell r="C26763" t="str">
            <v>M</v>
          </cell>
          <cell r="D26763">
            <v>56.98</v>
          </cell>
          <cell r="E26763" t="str">
            <v>FDE - JUL/25</v>
          </cell>
        </row>
        <row r="26764">
          <cell r="A26764" t="str">
            <v>08.09.062</v>
          </cell>
          <cell r="B26764" t="str">
            <v>TUBO PVC REFORÇADO "SR" JUNTA ELÁSTICA DN 75 INCL CONEXÕES</v>
          </cell>
          <cell r="C26764" t="str">
            <v>M</v>
          </cell>
          <cell r="D26764">
            <v>74.099999999999994</v>
          </cell>
          <cell r="E26764" t="str">
            <v>FDE - JUL/25</v>
          </cell>
        </row>
        <row r="26765">
          <cell r="A26765" t="str">
            <v>08.09.063</v>
          </cell>
          <cell r="B26765" t="str">
            <v>TUBO PVC REFORÇADO "SR" JUNTA ELÁSTICA DN 100 INCL CONEXÕES</v>
          </cell>
          <cell r="C26765" t="str">
            <v>M</v>
          </cell>
          <cell r="D26765">
            <v>93.16</v>
          </cell>
          <cell r="E26765" t="str">
            <v>FDE - JUL/25</v>
          </cell>
        </row>
        <row r="26766">
          <cell r="A26766" t="str">
            <v>08.09.064</v>
          </cell>
          <cell r="B26766" t="str">
            <v>TUBO PVC REFORÇADO "SR" JUNTA ELÁSTICA DN 150 INCL CONEXÕES</v>
          </cell>
          <cell r="C26766" t="str">
            <v>M</v>
          </cell>
          <cell r="D26766">
            <v>135.99</v>
          </cell>
          <cell r="E26766" t="str">
            <v>FDE - JUL/25</v>
          </cell>
        </row>
        <row r="26767">
          <cell r="A26767" t="str">
            <v>08.09.099</v>
          </cell>
          <cell r="B26767" t="str">
            <v>SERVICOS EM REDE DE ESGOTO</v>
          </cell>
          <cell r="C26767" t="str">
            <v>MV</v>
          </cell>
          <cell r="D26767">
            <v>572.96</v>
          </cell>
          <cell r="E26767" t="str">
            <v>FDE - JUL/25</v>
          </cell>
        </row>
        <row r="26768">
          <cell r="A26768" t="str">
            <v>08.10.004</v>
          </cell>
          <cell r="B26768" t="str">
            <v>CAIXA SIFONADA DE PVC DN 100X150X50MM C/GRELHA PVC CROMADO</v>
          </cell>
          <cell r="C26768" t="str">
            <v>UN</v>
          </cell>
          <cell r="D26768">
            <v>77.5</v>
          </cell>
          <cell r="E26768" t="str">
            <v>FDE - JUL/25</v>
          </cell>
        </row>
        <row r="26769">
          <cell r="A26769" t="str">
            <v>08.10.006</v>
          </cell>
          <cell r="B26769" t="str">
            <v>CAIXA SIFONADA DE PVC DN 150X150X50MM C/GRELHA METALICA</v>
          </cell>
          <cell r="C26769" t="str">
            <v>UN</v>
          </cell>
          <cell r="D26769">
            <v>87.72</v>
          </cell>
          <cell r="E26769" t="str">
            <v>FDE - JUL/25</v>
          </cell>
        </row>
        <row r="26770">
          <cell r="A26770" t="str">
            <v>08.10.007</v>
          </cell>
          <cell r="B26770" t="str">
            <v>CAIXA SIFONADA DE PVC DN 150X150X50MM COM GRELHA DE PVC CROMADO</v>
          </cell>
          <cell r="C26770" t="str">
            <v>UN</v>
          </cell>
          <cell r="D26770">
            <v>111.01</v>
          </cell>
          <cell r="E26770" t="str">
            <v>FDE - JUL/25</v>
          </cell>
        </row>
        <row r="26771">
          <cell r="A26771" t="str">
            <v>08.10.008</v>
          </cell>
          <cell r="B26771" t="str">
            <v>CAIXA SIFONADA DE PVC DN 100X150X50MM COM GRELHA DE AÇO INOX COM FECHO ROTATIVO.</v>
          </cell>
          <cell r="C26771" t="str">
            <v>UN</v>
          </cell>
          <cell r="D26771">
            <v>59.15</v>
          </cell>
          <cell r="E26771" t="str">
            <v>FDE - JUL/25</v>
          </cell>
        </row>
        <row r="26772">
          <cell r="A26772" t="str">
            <v>08.10.009</v>
          </cell>
          <cell r="B26772" t="str">
            <v>CAIXA SIFONADA DE PVC DN 150X150X50MM COM GRELHA DE AÇO INOX COM FECHO ROTATIVO.</v>
          </cell>
          <cell r="C26772" t="str">
            <v>UN</v>
          </cell>
          <cell r="D26772">
            <v>79.430000000000007</v>
          </cell>
          <cell r="E26772" t="str">
            <v>FDE - JUL/25</v>
          </cell>
        </row>
        <row r="26773">
          <cell r="A26773" t="str">
            <v>08.10.010</v>
          </cell>
          <cell r="B26773" t="str">
            <v>CAIXA SIFONADA DE PVC DN 100X100X50MM C/GRELHA PVC CROMADO</v>
          </cell>
          <cell r="C26773" t="str">
            <v>UN</v>
          </cell>
          <cell r="D26773">
            <v>63.38</v>
          </cell>
          <cell r="E26773" t="str">
            <v>FDE - JUL/25</v>
          </cell>
        </row>
        <row r="26774">
          <cell r="A26774" t="str">
            <v>08.10.011</v>
          </cell>
          <cell r="B26774" t="str">
            <v>CAIXA SIFONADA DE PVC DN 150X185X75MM C/GRELHA PVC CROMADO</v>
          </cell>
          <cell r="C26774" t="str">
            <v>UN</v>
          </cell>
          <cell r="D26774">
            <v>112.3</v>
          </cell>
          <cell r="E26774" t="str">
            <v>FDE - JUL/25</v>
          </cell>
        </row>
        <row r="26775">
          <cell r="A26775" t="str">
            <v>08.10.045</v>
          </cell>
          <cell r="B26775" t="str">
            <v>RALO SIFONADO CONICO PVC DN 100MM C/GRELHA PVC CROMADO</v>
          </cell>
          <cell r="C26775" t="str">
            <v>UN</v>
          </cell>
          <cell r="D26775">
            <v>95.38</v>
          </cell>
          <cell r="E26775" t="str">
            <v>FDE - JUL/25</v>
          </cell>
        </row>
        <row r="26776">
          <cell r="A26776" t="str">
            <v>08.10.048</v>
          </cell>
          <cell r="B26776" t="str">
            <v>RALO SIFONADO DE F.FUNDIDO DN 150 MM C/GRELHA PVC CROMADO</v>
          </cell>
          <cell r="C26776" t="str">
            <v>UN</v>
          </cell>
          <cell r="D26776">
            <v>637.41</v>
          </cell>
          <cell r="E26776" t="str">
            <v>FDE - JUL/25</v>
          </cell>
        </row>
        <row r="26777">
          <cell r="A26777" t="str">
            <v>08.10.049</v>
          </cell>
          <cell r="B26777" t="str">
            <v>RALO SECO CONICO PVC DN 100MM C/GRELHA PVC CROMADO</v>
          </cell>
          <cell r="C26777" t="str">
            <v>UN</v>
          </cell>
          <cell r="D26777">
            <v>93.71</v>
          </cell>
          <cell r="E26777" t="str">
            <v>FDE - JUL/25</v>
          </cell>
        </row>
        <row r="26778">
          <cell r="A26778" t="str">
            <v>08.10.050</v>
          </cell>
          <cell r="B26778" t="str">
            <v>RALO SECO DE F.FUNDIDO DN 100 MM C/GRELHA PVC CROMADO</v>
          </cell>
          <cell r="C26778" t="str">
            <v>UN</v>
          </cell>
          <cell r="D26778">
            <v>246.41</v>
          </cell>
          <cell r="E26778" t="str">
            <v>FDE - JUL/25</v>
          </cell>
        </row>
        <row r="26779">
          <cell r="A26779" t="str">
            <v>08.10.056</v>
          </cell>
          <cell r="B26779" t="str">
            <v>TERMINAL DE VENTILACAO EM PVC P/ESGOTO DN 50MM (2")</v>
          </cell>
          <cell r="C26779" t="str">
            <v>UN</v>
          </cell>
          <cell r="D26779">
            <v>16.829999999999998</v>
          </cell>
          <cell r="E26779" t="str">
            <v>FDE - JUL/25</v>
          </cell>
        </row>
        <row r="26780">
          <cell r="A26780" t="str">
            <v>08.10.057</v>
          </cell>
          <cell r="B26780" t="str">
            <v>TERMINAL DE VENTILACAO EM PVC P/ ESGOTO DN 75MM (3")</v>
          </cell>
          <cell r="C26780" t="str">
            <v>UN</v>
          </cell>
          <cell r="D26780">
            <v>29.11</v>
          </cell>
          <cell r="E26780" t="str">
            <v>FDE - JUL/25</v>
          </cell>
        </row>
        <row r="26781">
          <cell r="A26781" t="str">
            <v>08.10.058</v>
          </cell>
          <cell r="B26781" t="str">
            <v>TERMINAL DE VENTILACAO EM PVC P/ ESGOTO DN 100MM(4")</v>
          </cell>
          <cell r="C26781" t="str">
            <v>UN</v>
          </cell>
          <cell r="D26781">
            <v>34.51</v>
          </cell>
          <cell r="E26781" t="str">
            <v>FDE - JUL/25</v>
          </cell>
        </row>
        <row r="26782">
          <cell r="A26782" t="str">
            <v>08.10.099</v>
          </cell>
          <cell r="B26782" t="str">
            <v>SERVICOS EM REDE DE ESGOTO</v>
          </cell>
          <cell r="C26782" t="str">
            <v>MV</v>
          </cell>
          <cell r="D26782">
            <v>572.96</v>
          </cell>
          <cell r="E26782" t="str">
            <v>FDE - JUL/25</v>
          </cell>
        </row>
        <row r="26783">
          <cell r="A26783" t="str">
            <v>08.11.002</v>
          </cell>
          <cell r="B26783" t="str">
            <v>TUBO DE FERRO FUNDIDO DN 50MM (2") - INCLUSIVE CONEXOES</v>
          </cell>
          <cell r="C26783" t="str">
            <v>M</v>
          </cell>
          <cell r="D26783">
            <v>248.11</v>
          </cell>
          <cell r="E26783" t="str">
            <v>FDE - JUL/25</v>
          </cell>
        </row>
        <row r="26784">
          <cell r="A26784" t="str">
            <v>08.11.003</v>
          </cell>
          <cell r="B26784" t="str">
            <v>TUBO DE FERRO FUNDIDO DN 75MM (3") - INCLUSIVE CONEXOES</v>
          </cell>
          <cell r="C26784" t="str">
            <v>M</v>
          </cell>
          <cell r="D26784">
            <v>357.4</v>
          </cell>
          <cell r="E26784" t="str">
            <v>FDE - JUL/25</v>
          </cell>
        </row>
        <row r="26785">
          <cell r="A26785" t="str">
            <v>08.11.004</v>
          </cell>
          <cell r="B26785" t="str">
            <v>TUBO DE FERRO FUNDIDO DN 100MM (4") - INCLUSIVE CONEXOES</v>
          </cell>
          <cell r="C26785" t="str">
            <v>M</v>
          </cell>
          <cell r="D26785">
            <v>385.64</v>
          </cell>
          <cell r="E26785" t="str">
            <v>FDE - JUL/25</v>
          </cell>
        </row>
        <row r="26786">
          <cell r="A26786" t="str">
            <v>08.11.005</v>
          </cell>
          <cell r="B26786" t="str">
            <v>TUBO DE FERRO FUNDIDO DN 150MM (6") - INCLUSIVE CONEXOES</v>
          </cell>
          <cell r="C26786" t="str">
            <v>M</v>
          </cell>
          <cell r="D26786">
            <v>518.41999999999996</v>
          </cell>
          <cell r="E26786" t="str">
            <v>FDE - JUL/25</v>
          </cell>
        </row>
        <row r="26787">
          <cell r="A26787" t="str">
            <v>08.11.015</v>
          </cell>
          <cell r="B26787" t="str">
            <v>DESCIDA DE AGUA PLUVIAL H=300CM C/TUBO DE FºFº DN 100MM PONTA-BOLSA INCL.FIX.NA PAREDE</v>
          </cell>
          <cell r="C26787" t="str">
            <v>UN</v>
          </cell>
          <cell r="D26787">
            <v>900.67</v>
          </cell>
          <cell r="E26787" t="str">
            <v>FDE - JUL/25</v>
          </cell>
        </row>
        <row r="26788">
          <cell r="A26788" t="str">
            <v>08.11.016</v>
          </cell>
          <cell r="B26788" t="str">
            <v>DESCIDA DE AGUA PLUVIAL H=300CM C/TUBO DE FºFº DN 150MM PONTA-BOLSA INCL.FIX.NA PAREDE</v>
          </cell>
          <cell r="C26788" t="str">
            <v>UN</v>
          </cell>
          <cell r="D26788">
            <v>1302.69</v>
          </cell>
          <cell r="E26788" t="str">
            <v>FDE - JUL/25</v>
          </cell>
        </row>
        <row r="26789">
          <cell r="A26789" t="str">
            <v>08.11.024</v>
          </cell>
          <cell r="B26789" t="str">
            <v>TUBO CONCRETO SIMPLES (PS-1) COM PONTA E BOLSA  Ø 30CM  NBR 8890/2007</v>
          </cell>
          <cell r="C26789" t="str">
            <v>M</v>
          </cell>
          <cell r="D26789">
            <v>151.81</v>
          </cell>
          <cell r="E26789" t="str">
            <v>FDE - JUL/25</v>
          </cell>
        </row>
        <row r="26790">
          <cell r="A26790" t="str">
            <v>08.11.025</v>
          </cell>
          <cell r="B26790" t="str">
            <v>TUBO CONCRETO SIMPLES (PS-1) COM PONTA E BOLSA  Ø 40CM  NBR 8890/2007</v>
          </cell>
          <cell r="C26790" t="str">
            <v>M</v>
          </cell>
          <cell r="D26790">
            <v>177.57</v>
          </cell>
          <cell r="E26790" t="str">
            <v>FDE - JUL/25</v>
          </cell>
        </row>
        <row r="26791">
          <cell r="A26791" t="str">
            <v>08.11.026</v>
          </cell>
          <cell r="B26791" t="str">
            <v>TUBO CONCRETO SIMPLES (PS-1) COM PONTA E BOLSA  Ø 50CM  NBR 8890/2007</v>
          </cell>
          <cell r="C26791" t="str">
            <v>M</v>
          </cell>
          <cell r="D26791">
            <v>217.59</v>
          </cell>
          <cell r="E26791" t="str">
            <v>FDE - JUL/25</v>
          </cell>
        </row>
        <row r="26792">
          <cell r="A26792" t="str">
            <v>08.11.027</v>
          </cell>
          <cell r="B26792" t="str">
            <v>TUBO CONCRETO SIMPLES (PS-1) COM PONTA E BOLSA  Ø 60CM  NBR 8890/2007</v>
          </cell>
          <cell r="C26792" t="str">
            <v>M</v>
          </cell>
          <cell r="D26792">
            <v>266.57</v>
          </cell>
          <cell r="E26792" t="str">
            <v>FDE - JUL/25</v>
          </cell>
        </row>
        <row r="26793">
          <cell r="A26793" t="str">
            <v>08.11.050</v>
          </cell>
          <cell r="B26793" t="str">
            <v>TUBO DE PVC REFORÇADO "SR" JUNTA ELÁSTICA DN 40 INCL CONEXÕES</v>
          </cell>
          <cell r="C26793" t="str">
            <v>M</v>
          </cell>
          <cell r="D26793">
            <v>53.68</v>
          </cell>
          <cell r="E26793" t="str">
            <v>FDE - JUL/25</v>
          </cell>
        </row>
        <row r="26794">
          <cell r="A26794" t="str">
            <v>08.11.051</v>
          </cell>
          <cell r="B26794" t="str">
            <v>TUBO DE PVC REFORÇADO "SR" JUNTA ELÁSTICA DN 50 INCL CONEXÕES</v>
          </cell>
          <cell r="C26794" t="str">
            <v>M</v>
          </cell>
          <cell r="D26794">
            <v>56.98</v>
          </cell>
          <cell r="E26794" t="str">
            <v>FDE - JUL/25</v>
          </cell>
        </row>
        <row r="26795">
          <cell r="A26795" t="str">
            <v>08.11.052</v>
          </cell>
          <cell r="B26795" t="str">
            <v>TUBO DE PVC REFORÇADO "SR" JUNTA ELÁSTICA DN 75 INCL CONEXÕES</v>
          </cell>
          <cell r="C26795" t="str">
            <v>M</v>
          </cell>
          <cell r="D26795">
            <v>74.099999999999994</v>
          </cell>
          <cell r="E26795" t="str">
            <v>FDE - JUL/25</v>
          </cell>
        </row>
        <row r="26796">
          <cell r="A26796" t="str">
            <v>08.11.053</v>
          </cell>
          <cell r="B26796" t="str">
            <v>TUBO DE PVC REFORÇADO "SR" JUNTA ELÁSTICA DN 100 INCL CONEXÕES</v>
          </cell>
          <cell r="C26796" t="str">
            <v>M</v>
          </cell>
          <cell r="D26796">
            <v>93.16</v>
          </cell>
          <cell r="E26796" t="str">
            <v>FDE - JUL/25</v>
          </cell>
        </row>
        <row r="26797">
          <cell r="A26797" t="str">
            <v>08.11.054</v>
          </cell>
          <cell r="B26797" t="str">
            <v>TUBO DE PVC REFORÇADO "SR" JUNTA ELÁSTICA DN 150 INCL CONEXÕES</v>
          </cell>
          <cell r="C26797" t="str">
            <v>M</v>
          </cell>
          <cell r="D26797">
            <v>135.99</v>
          </cell>
          <cell r="E26797" t="str">
            <v>FDE - JUL/25</v>
          </cell>
        </row>
        <row r="26798">
          <cell r="A26798" t="str">
            <v>08.11.099</v>
          </cell>
          <cell r="B26798" t="str">
            <v>SERVICOS EM REDE DE AGUAS PLUVIAIS</v>
          </cell>
          <cell r="C26798" t="str">
            <v>MV</v>
          </cell>
          <cell r="D26798">
            <v>572.96</v>
          </cell>
          <cell r="E26798" t="str">
            <v>FDE - JUL/25</v>
          </cell>
        </row>
        <row r="26799">
          <cell r="A26799" t="str">
            <v>08.12.001</v>
          </cell>
          <cell r="B26799" t="str">
            <v>CONDUTOR EM CHAPA GALVANIZADA N 24 DESENV. 0,25M</v>
          </cell>
          <cell r="C26799" t="str">
            <v>M</v>
          </cell>
          <cell r="D26799">
            <v>77.540000000000006</v>
          </cell>
          <cell r="E26799" t="str">
            <v>FDE - JUL/25</v>
          </cell>
        </row>
        <row r="26800">
          <cell r="A26800" t="str">
            <v>08.12.002</v>
          </cell>
          <cell r="B26800" t="str">
            <v>CONDUTOR EM CHAPA GALVANIZADA N 26 DESENV. 0,25M</v>
          </cell>
          <cell r="C26800" t="str">
            <v>M</v>
          </cell>
          <cell r="D26800">
            <v>70.55</v>
          </cell>
          <cell r="E26800" t="str">
            <v>FDE - JUL/25</v>
          </cell>
        </row>
        <row r="26801">
          <cell r="A26801" t="str">
            <v>08.12.003</v>
          </cell>
          <cell r="B26801" t="str">
            <v>CONDUTOR DE CHAPA GALVANIZADA N 24 - DESENVOLVIMENTO DE 0,33 M</v>
          </cell>
          <cell r="C26801" t="str">
            <v>M</v>
          </cell>
          <cell r="D26801">
            <v>88.4</v>
          </cell>
          <cell r="E26801" t="str">
            <v>FDE - JUL/25</v>
          </cell>
        </row>
        <row r="26802">
          <cell r="A26802" t="str">
            <v>08.12.004</v>
          </cell>
          <cell r="B26802" t="str">
            <v>CONDUTOR DE CHAPA GALVANIZADA N 26 - DESENVOLVIMENTO DE 0,33 M</v>
          </cell>
          <cell r="C26802" t="str">
            <v>M</v>
          </cell>
          <cell r="D26802">
            <v>78.989999999999995</v>
          </cell>
          <cell r="E26802" t="str">
            <v>FDE - JUL/25</v>
          </cell>
        </row>
        <row r="26803">
          <cell r="A26803" t="str">
            <v>08.12.007</v>
          </cell>
          <cell r="B26803" t="str">
            <v>LIGACAO CALHA CONDUTOR DE CHAPA ACO GALVANIZADO N.24 DIAMETRO DE 3"</v>
          </cell>
          <cell r="C26803" t="str">
            <v>UN</v>
          </cell>
          <cell r="D26803">
            <v>82.98</v>
          </cell>
          <cell r="E26803" t="str">
            <v>FDE - JUL/25</v>
          </cell>
        </row>
        <row r="26804">
          <cell r="A26804" t="str">
            <v>08.12.008</v>
          </cell>
          <cell r="B26804" t="str">
            <v>LIGACAO CALHA CONDUTOR DE CHAPA ACO GALVANIZADO N.24 DIAMETRO DE 4"</v>
          </cell>
          <cell r="C26804" t="str">
            <v>UN</v>
          </cell>
          <cell r="D26804">
            <v>88.17</v>
          </cell>
          <cell r="E26804" t="str">
            <v>FDE - JUL/25</v>
          </cell>
        </row>
        <row r="26805">
          <cell r="A26805" t="str">
            <v>08.12.015</v>
          </cell>
          <cell r="B26805" t="str">
            <v>CALHA OU AGUA FURTADA EM CHAPA GALV. N 24 - CORTE 0,33M</v>
          </cell>
          <cell r="C26805" t="str">
            <v>M</v>
          </cell>
          <cell r="D26805">
            <v>112.05</v>
          </cell>
          <cell r="E26805" t="str">
            <v>FDE - JUL/25</v>
          </cell>
        </row>
        <row r="26806">
          <cell r="A26806" t="str">
            <v>08.12.016</v>
          </cell>
          <cell r="B26806" t="str">
            <v>CALHA OU AGUA FURTADA EM CHAPA GALV. N 24 - CORTE 0,50M</v>
          </cell>
          <cell r="C26806" t="str">
            <v>M</v>
          </cell>
          <cell r="D26806">
            <v>152.66</v>
          </cell>
          <cell r="E26806" t="str">
            <v>FDE - JUL/25</v>
          </cell>
        </row>
        <row r="26807">
          <cell r="A26807" t="str">
            <v>08.12.017</v>
          </cell>
          <cell r="B26807" t="str">
            <v>CALHA OU AGUA FURTADA EM CHAPA GALV. N 24 - CORTE 1,00M</v>
          </cell>
          <cell r="C26807" t="str">
            <v>M</v>
          </cell>
          <cell r="D26807">
            <v>232.91</v>
          </cell>
          <cell r="E26807" t="str">
            <v>FDE - JUL/25</v>
          </cell>
        </row>
        <row r="26808">
          <cell r="A26808" t="str">
            <v>08.12.020</v>
          </cell>
          <cell r="B26808" t="str">
            <v>CALHA OU AGUA FURTADA EM CHAPA GALV N 26  E=0,50 MM DESENVOLVIMENTO CONSULTAR DETALHE NO PE-ARQ</v>
          </cell>
          <cell r="C26808" t="str">
            <v>M2</v>
          </cell>
          <cell r="D26808">
            <v>215.52</v>
          </cell>
          <cell r="E26808" t="str">
            <v>FDE - JUL/25</v>
          </cell>
        </row>
        <row r="26809">
          <cell r="A26809" t="str">
            <v>08.12.021</v>
          </cell>
          <cell r="B26809" t="str">
            <v>CALHA OU AGUA FURTADA EM CHAPA GALV. N 26 - CORTE 0.33M</v>
          </cell>
          <cell r="C26809" t="str">
            <v>M</v>
          </cell>
          <cell r="D26809">
            <v>101.83</v>
          </cell>
          <cell r="E26809" t="str">
            <v>FDE - JUL/25</v>
          </cell>
        </row>
        <row r="26810">
          <cell r="A26810" t="str">
            <v>08.12.022</v>
          </cell>
          <cell r="B26810" t="str">
            <v>CALHA OU AGUA FURTADA EM CHAPA GALV. N 26 - CORTE 0,50M</v>
          </cell>
          <cell r="C26810" t="str">
            <v>M</v>
          </cell>
          <cell r="D26810">
            <v>138.37</v>
          </cell>
          <cell r="E26810" t="str">
            <v>FDE - JUL/25</v>
          </cell>
        </row>
        <row r="26811">
          <cell r="A26811" t="str">
            <v>08.12.023</v>
          </cell>
          <cell r="B26811" t="str">
            <v>CALHA OU AGUA FURTADA EM CHAPA GALV. N 26 - CORTE 1,00M</v>
          </cell>
          <cell r="C26811" t="str">
            <v>M</v>
          </cell>
          <cell r="D26811">
            <v>215.52</v>
          </cell>
          <cell r="E26811" t="str">
            <v>FDE - JUL/25</v>
          </cell>
        </row>
        <row r="26812">
          <cell r="A26812" t="str">
            <v>08.12.025</v>
          </cell>
          <cell r="B26812" t="str">
            <v>CALHA OU AGUA FURTADA EM CHAPA GALV N 24  E=0,65 MM DESENVOLVIMENTO CONSULTAR DETALHE NO PE-ARQ</v>
          </cell>
          <cell r="C26812" t="str">
            <v>M2</v>
          </cell>
          <cell r="D26812">
            <v>232.91</v>
          </cell>
          <cell r="E26812" t="str">
            <v>FDE - JUL/25</v>
          </cell>
        </row>
        <row r="26813">
          <cell r="A26813" t="str">
            <v>08.12.031</v>
          </cell>
          <cell r="B26813" t="str">
            <v>RUFO EM CHAPA GALVANIZADA N 24 - CORTE 0,16 M</v>
          </cell>
          <cell r="C26813" t="str">
            <v>M</v>
          </cell>
          <cell r="D26813">
            <v>50.47</v>
          </cell>
          <cell r="E26813" t="str">
            <v>FDE - JUL/25</v>
          </cell>
        </row>
        <row r="26814">
          <cell r="A26814" t="str">
            <v>08.12.032</v>
          </cell>
          <cell r="B26814" t="str">
            <v>RUFO EM CHAPA GALVANIZADA N 24 - CORTE 0,25 M</v>
          </cell>
          <cell r="C26814" t="str">
            <v>M</v>
          </cell>
          <cell r="D26814">
            <v>62.57</v>
          </cell>
          <cell r="E26814" t="str">
            <v>FDE - JUL/25</v>
          </cell>
        </row>
        <row r="26815">
          <cell r="A26815" t="str">
            <v>08.12.033</v>
          </cell>
          <cell r="B26815" t="str">
            <v>RUFO EM CHAPA GALVANIZADA N 24 - CORTE 0,33 M</v>
          </cell>
          <cell r="C26815" t="str">
            <v>M</v>
          </cell>
          <cell r="D26815">
            <v>74.27</v>
          </cell>
          <cell r="E26815" t="str">
            <v>FDE - JUL/25</v>
          </cell>
        </row>
        <row r="26816">
          <cell r="A26816" t="str">
            <v>08.12.034</v>
          </cell>
          <cell r="B26816" t="str">
            <v>RUFO EM CHAPA GALVANIZADA N 24 - CORTE 0,50 M</v>
          </cell>
          <cell r="C26816" t="str">
            <v>M</v>
          </cell>
          <cell r="D26816">
            <v>103.57</v>
          </cell>
          <cell r="E26816" t="str">
            <v>FDE - JUL/25</v>
          </cell>
        </row>
        <row r="26817">
          <cell r="A26817" t="str">
            <v>08.12.035</v>
          </cell>
          <cell r="B26817" t="str">
            <v>RUFO EM CHAPA GALVANIZADA N 24 - CORTE 1,00 M</v>
          </cell>
          <cell r="C26817" t="str">
            <v>M</v>
          </cell>
          <cell r="D26817">
            <v>188.11</v>
          </cell>
          <cell r="E26817" t="str">
            <v>FDE - JUL/25</v>
          </cell>
        </row>
        <row r="26818">
          <cell r="A26818" t="str">
            <v>08.12.038</v>
          </cell>
          <cell r="B26818" t="str">
            <v>RUFO EM CHAPA GALVANIZADA N 26 - CORTE 0,16 M</v>
          </cell>
          <cell r="C26818" t="str">
            <v>M</v>
          </cell>
          <cell r="D26818">
            <v>45.98</v>
          </cell>
          <cell r="E26818" t="str">
            <v>FDE - JUL/25</v>
          </cell>
        </row>
        <row r="26819">
          <cell r="A26819" t="str">
            <v>08.12.039</v>
          </cell>
          <cell r="B26819" t="str">
            <v>RUFO EM CHAPA GALVANIZADA N 26 - CORTE 0,25 M</v>
          </cell>
          <cell r="C26819" t="str">
            <v>M</v>
          </cell>
          <cell r="D26819">
            <v>55.94</v>
          </cell>
          <cell r="E26819" t="str">
            <v>FDE - JUL/25</v>
          </cell>
        </row>
        <row r="26820">
          <cell r="A26820" t="str">
            <v>08.12.040</v>
          </cell>
          <cell r="B26820" t="str">
            <v>RUFO EM CHAPA GALVANIZADA N 26 - CORTE 0,33 M</v>
          </cell>
          <cell r="C26820" t="str">
            <v>M</v>
          </cell>
          <cell r="D26820">
            <v>65.47</v>
          </cell>
          <cell r="E26820" t="str">
            <v>FDE - JUL/25</v>
          </cell>
        </row>
        <row r="26821">
          <cell r="A26821" t="str">
            <v>08.12.041</v>
          </cell>
          <cell r="B26821" t="str">
            <v>RUFO EM CHAPA GALVANIZADA N 26 - CORTE 0,50 M</v>
          </cell>
          <cell r="C26821" t="str">
            <v>M</v>
          </cell>
          <cell r="D26821">
            <v>89.72</v>
          </cell>
          <cell r="E26821" t="str">
            <v>FDE - JUL/25</v>
          </cell>
        </row>
        <row r="26822">
          <cell r="A26822" t="str">
            <v>08.12.042</v>
          </cell>
          <cell r="B26822" t="str">
            <v>RUFO EM CHAPA GALVANIZADA N 26 - CORTE 1,00 M</v>
          </cell>
          <cell r="C26822" t="str">
            <v>M</v>
          </cell>
          <cell r="D26822">
            <v>160.49</v>
          </cell>
          <cell r="E26822" t="str">
            <v>FDE - JUL/25</v>
          </cell>
        </row>
        <row r="26823">
          <cell r="A26823" t="str">
            <v>08.12.065</v>
          </cell>
          <cell r="B26823" t="str">
            <v>GRELHA HEMISFERICA DE FERRO FUNDIDO DN 75MM (3")</v>
          </cell>
          <cell r="C26823" t="str">
            <v>UN</v>
          </cell>
          <cell r="D26823">
            <v>13.79</v>
          </cell>
          <cell r="E26823" t="str">
            <v>FDE - JUL/25</v>
          </cell>
        </row>
        <row r="26824">
          <cell r="A26824" t="str">
            <v>08.12.066</v>
          </cell>
          <cell r="B26824" t="str">
            <v>GRELHA HEMISFERICA DE FERRO FUNDIDO DN 100MM (4")</v>
          </cell>
          <cell r="C26824" t="str">
            <v>UN</v>
          </cell>
          <cell r="D26824">
            <v>17.5</v>
          </cell>
          <cell r="E26824" t="str">
            <v>FDE - JUL/25</v>
          </cell>
        </row>
        <row r="26825">
          <cell r="A26825" t="str">
            <v>08.12.067</v>
          </cell>
          <cell r="B26825" t="str">
            <v>GRELHA HEMISFERICA DE FERRO FUNDIDO DN 150MM (6")</v>
          </cell>
          <cell r="C26825" t="str">
            <v>UN</v>
          </cell>
          <cell r="D26825">
            <v>36.369999999999997</v>
          </cell>
          <cell r="E26825" t="str">
            <v>FDE - JUL/25</v>
          </cell>
        </row>
        <row r="26826">
          <cell r="A26826" t="str">
            <v>08.12.068</v>
          </cell>
          <cell r="B26826" t="str">
            <v>RUFO EM CHAPA GALV  N 26  E=0,50 MM  DESENVOLVIMENTO CONSULTAR
DETALHE NO PE-ARQ</v>
          </cell>
          <cell r="C26826" t="str">
            <v>M2</v>
          </cell>
          <cell r="D26826">
            <v>160.49</v>
          </cell>
          <cell r="E26826" t="str">
            <v>FDE - JUL/25</v>
          </cell>
        </row>
        <row r="26827">
          <cell r="A26827" t="str">
            <v>08.12.080</v>
          </cell>
          <cell r="B26827" t="str">
            <v>RUFO EM CHAPA GALV  N 24  E=0,65MM DESENVOLVIMENTO CONSULTAR DETALHE NO PE-ARQ</v>
          </cell>
          <cell r="C26827" t="str">
            <v>M2</v>
          </cell>
          <cell r="D26827">
            <v>188.11</v>
          </cell>
          <cell r="E26827" t="str">
            <v>FDE - JUL/25</v>
          </cell>
        </row>
        <row r="26828">
          <cell r="A26828" t="str">
            <v>08.12.087</v>
          </cell>
          <cell r="B26828" t="str">
            <v>RALO SECO DE F. FUNDIDO DN 100 MM C/GRELHA PVC CROMADO</v>
          </cell>
          <cell r="C26828" t="str">
            <v>UN</v>
          </cell>
          <cell r="D26828">
            <v>246.41</v>
          </cell>
          <cell r="E26828" t="str">
            <v>FDE - JUL/25</v>
          </cell>
        </row>
        <row r="26829">
          <cell r="A26829" t="str">
            <v>08.12.099</v>
          </cell>
          <cell r="B26829" t="str">
            <v>SERVICOS EM REDE DE AGUAS PLUVIAIS</v>
          </cell>
          <cell r="C26829" t="str">
            <v>MV</v>
          </cell>
          <cell r="D26829">
            <v>572.96</v>
          </cell>
          <cell r="E26829" t="str">
            <v>FDE - JUL/25</v>
          </cell>
        </row>
        <row r="26830">
          <cell r="A26830" t="str">
            <v>08.13.001</v>
          </cell>
          <cell r="B26830" t="str">
            <v>TUBO PVC RÍGIDO JUNTA SOLDÁVEL DE 25 INCL CONEXÕES</v>
          </cell>
          <cell r="C26830" t="str">
            <v>M</v>
          </cell>
          <cell r="D26830">
            <v>26.5</v>
          </cell>
          <cell r="E26830" t="str">
            <v>FDE - JUL/25</v>
          </cell>
        </row>
        <row r="26831">
          <cell r="A26831" t="str">
            <v>08.13.002</v>
          </cell>
          <cell r="B26831" t="str">
            <v>TUBO PVC RÍGIDO JUNTA SOLDÁVEL DE 32 INCL CONEXÕES</v>
          </cell>
          <cell r="C26831" t="str">
            <v>M</v>
          </cell>
          <cell r="D26831">
            <v>35.25</v>
          </cell>
          <cell r="E26831" t="str">
            <v>FDE - JUL/25</v>
          </cell>
        </row>
        <row r="26832">
          <cell r="A26832" t="str">
            <v>08.13.003</v>
          </cell>
          <cell r="B26832" t="str">
            <v>TUBO PVC RÍGIDO JUNTA SOLDÁVEL DE 40 INCL CONEXÕES</v>
          </cell>
          <cell r="C26832" t="str">
            <v>M</v>
          </cell>
          <cell r="D26832">
            <v>47.7</v>
          </cell>
          <cell r="E26832" t="str">
            <v>FDE - JUL/25</v>
          </cell>
        </row>
        <row r="26833">
          <cell r="A26833" t="str">
            <v>08.13.004</v>
          </cell>
          <cell r="B26833" t="str">
            <v>TUBO PVC RÍGIDO JUNTA SOLDÁVEL DE 50 INCL CONEXÕES</v>
          </cell>
          <cell r="C26833" t="str">
            <v>M</v>
          </cell>
          <cell r="D26833">
            <v>50.78</v>
          </cell>
          <cell r="E26833" t="str">
            <v>FDE - JUL/25</v>
          </cell>
        </row>
        <row r="26834">
          <cell r="A26834" t="str">
            <v>08.13.005</v>
          </cell>
          <cell r="B26834" t="str">
            <v>TUBO PVC RÍGIDO JUNTA SOLDÁVEL DE 60 INCL CONEXÕES</v>
          </cell>
          <cell r="C26834" t="str">
            <v>M</v>
          </cell>
          <cell r="D26834">
            <v>76</v>
          </cell>
          <cell r="E26834" t="str">
            <v>FDE - JUL/25</v>
          </cell>
        </row>
        <row r="26835">
          <cell r="A26835" t="str">
            <v>08.13.006</v>
          </cell>
          <cell r="B26835" t="str">
            <v>TUBO PVC RÍGIDO JUNTA SOLDÁVEL DE 75 INCL CONEXÕES</v>
          </cell>
          <cell r="C26835" t="str">
            <v>M</v>
          </cell>
          <cell r="D26835">
            <v>105.2</v>
          </cell>
          <cell r="E26835" t="str">
            <v>FDE - JUL/25</v>
          </cell>
        </row>
        <row r="26836">
          <cell r="A26836" t="str">
            <v>08.13.007</v>
          </cell>
          <cell r="B26836" t="str">
            <v>TUBO PVC RÍGIDO JUNTA SOLDÁVEL DE 85 INCL CONEXÕES</v>
          </cell>
          <cell r="C26836" t="str">
            <v>M</v>
          </cell>
          <cell r="D26836">
            <v>122.93</v>
          </cell>
          <cell r="E26836" t="str">
            <v>FDE - JUL/25</v>
          </cell>
        </row>
        <row r="26837">
          <cell r="A26837" t="str">
            <v>08.13.008</v>
          </cell>
          <cell r="B26837" t="str">
            <v>TUBO PVC RÍGIDO JUNTA SOLDÁVEL DE 110 INCL CONEXÕES</v>
          </cell>
          <cell r="C26837" t="str">
            <v>M</v>
          </cell>
          <cell r="D26837">
            <v>173.33</v>
          </cell>
          <cell r="E26837" t="str">
            <v>FDE - JUL/25</v>
          </cell>
        </row>
        <row r="26838">
          <cell r="A26838" t="str">
            <v>08.13.011</v>
          </cell>
          <cell r="B26838" t="str">
            <v>TUBO ACO GALVANIZ NBR5580-CL MEDIA, DN20MM (3/4") - INCL CONEXOES</v>
          </cell>
          <cell r="C26838" t="str">
            <v>M</v>
          </cell>
          <cell r="D26838">
            <v>82.96</v>
          </cell>
          <cell r="E26838" t="str">
            <v>FDE - JUL/25</v>
          </cell>
        </row>
        <row r="26839">
          <cell r="A26839" t="str">
            <v>08.13.012</v>
          </cell>
          <cell r="B26839" t="str">
            <v>TUBO ACO GALVANIZ NBR5580-CL MEDIA, DN25MM (1") - INCL CONEXOES</v>
          </cell>
          <cell r="C26839" t="str">
            <v>M</v>
          </cell>
          <cell r="D26839">
            <v>112.46</v>
          </cell>
          <cell r="E26839" t="str">
            <v>FDE - JUL/25</v>
          </cell>
        </row>
        <row r="26840">
          <cell r="A26840" t="str">
            <v>08.13.013</v>
          </cell>
          <cell r="B26840" t="str">
            <v>TUBO ACO GALVANIZ NBR5580-CL MEDIA, DN32MM (1 1/4")-INCL CONEXOES</v>
          </cell>
          <cell r="C26840" t="str">
            <v>M</v>
          </cell>
          <cell r="D26840">
            <v>134.75</v>
          </cell>
          <cell r="E26840" t="str">
            <v>FDE - JUL/25</v>
          </cell>
        </row>
        <row r="26841">
          <cell r="A26841" t="str">
            <v>08.13.014</v>
          </cell>
          <cell r="B26841" t="str">
            <v>TUBO ACO GALVANIZ NBR5580-CL MEDIA, DN40MM (1 1/2") - INCL CONEXOES</v>
          </cell>
          <cell r="C26841" t="str">
            <v>M</v>
          </cell>
          <cell r="D26841">
            <v>154.47</v>
          </cell>
          <cell r="E26841" t="str">
            <v>FDE - JUL/25</v>
          </cell>
        </row>
        <row r="26842">
          <cell r="A26842" t="str">
            <v>08.13.015</v>
          </cell>
          <cell r="B26842" t="str">
            <v>TUBO ACO GALVANIZ NBR5580-CL MEDIA, DN50MM (2") - INCL CONEXOES</v>
          </cell>
          <cell r="C26842" t="str">
            <v>M</v>
          </cell>
          <cell r="D26842">
            <v>192.03</v>
          </cell>
          <cell r="E26842" t="str">
            <v>FDE - JUL/25</v>
          </cell>
        </row>
        <row r="26843">
          <cell r="A26843" t="str">
            <v>08.13.016</v>
          </cell>
          <cell r="B26843" t="str">
            <v>TUBO ACO GALVANIZ NBR5580-CL MEDIA, DN65MM (2 1/2")-INCL CONEXOES</v>
          </cell>
          <cell r="C26843" t="str">
            <v>M</v>
          </cell>
          <cell r="D26843">
            <v>232.82</v>
          </cell>
          <cell r="E26843" t="str">
            <v>FDE - JUL/25</v>
          </cell>
        </row>
        <row r="26844">
          <cell r="A26844" t="str">
            <v>08.13.017</v>
          </cell>
          <cell r="B26844" t="str">
            <v>TUBO ACO GALVANIZ NBR5580-CL MEDIA, DN80MM (3")-INCL CONEXOES</v>
          </cell>
          <cell r="C26844" t="str">
            <v>M</v>
          </cell>
          <cell r="D26844">
            <v>264.58999999999997</v>
          </cell>
          <cell r="E26844" t="str">
            <v>FDE - JUL/25</v>
          </cell>
        </row>
        <row r="26845">
          <cell r="A26845" t="str">
            <v>08.13.018</v>
          </cell>
          <cell r="B26845" t="str">
            <v>TUBO ACO GALVANIZ NBR5580-CL MEDIA, DN100MM (4")-INCL CONEXOES</v>
          </cell>
          <cell r="C26845" t="str">
            <v>M</v>
          </cell>
          <cell r="D26845">
            <v>348.75</v>
          </cell>
          <cell r="E26845" t="str">
            <v>FDE - JUL/25</v>
          </cell>
        </row>
        <row r="26846">
          <cell r="A26846" t="str">
            <v>08.13.099</v>
          </cell>
          <cell r="B26846" t="str">
            <v>SERVICOS EM RESERVATORIOS</v>
          </cell>
          <cell r="C26846" t="str">
            <v>MV</v>
          </cell>
          <cell r="D26846">
            <v>572.96</v>
          </cell>
          <cell r="E26846" t="str">
            <v>FDE - JUL/25</v>
          </cell>
        </row>
        <row r="26847">
          <cell r="A26847" t="str">
            <v>08.14.002</v>
          </cell>
          <cell r="B26847" t="str">
            <v>REGISTRO DE GAVETA BRUTO DN 20MM (3/4")</v>
          </cell>
          <cell r="C26847" t="str">
            <v>UN</v>
          </cell>
          <cell r="D26847">
            <v>87.85</v>
          </cell>
          <cell r="E26847" t="str">
            <v>FDE - JUL/25</v>
          </cell>
        </row>
        <row r="26848">
          <cell r="A26848" t="str">
            <v>08.14.003</v>
          </cell>
          <cell r="B26848" t="str">
            <v>REGISTRO DE GAVETA BRUTO DN 25MM (1")</v>
          </cell>
          <cell r="C26848" t="str">
            <v>UN</v>
          </cell>
          <cell r="D26848">
            <v>97.99</v>
          </cell>
          <cell r="E26848" t="str">
            <v>FDE - JUL/25</v>
          </cell>
        </row>
        <row r="26849">
          <cell r="A26849" t="str">
            <v>08.14.004</v>
          </cell>
          <cell r="B26849" t="str">
            <v>REGISTRO DE GAVETA BRUTO DN 32MM (1 1/4")</v>
          </cell>
          <cell r="C26849" t="str">
            <v>UN</v>
          </cell>
          <cell r="D26849">
            <v>134.91</v>
          </cell>
          <cell r="E26849" t="str">
            <v>FDE - JUL/25</v>
          </cell>
        </row>
        <row r="26850">
          <cell r="A26850" t="str">
            <v>08.14.005</v>
          </cell>
          <cell r="B26850" t="str">
            <v>REGISTRO DE GAVETA BRUTO DN 40MM (1.1/2")</v>
          </cell>
          <cell r="C26850" t="str">
            <v>UN</v>
          </cell>
          <cell r="D26850">
            <v>160.46</v>
          </cell>
          <cell r="E26850" t="str">
            <v>FDE - JUL/25</v>
          </cell>
        </row>
        <row r="26851">
          <cell r="A26851" t="str">
            <v>08.14.006</v>
          </cell>
          <cell r="B26851" t="str">
            <v>REGISTRO DE GAVETA BRUTO DN 50MM (2")</v>
          </cell>
          <cell r="C26851" t="str">
            <v>UN</v>
          </cell>
          <cell r="D26851">
            <v>197.93</v>
          </cell>
          <cell r="E26851" t="str">
            <v>FDE - JUL/25</v>
          </cell>
        </row>
        <row r="26852">
          <cell r="A26852" t="str">
            <v>08.14.007</v>
          </cell>
          <cell r="B26852" t="str">
            <v>REGISTRO DE GAVETA BRUTO DN 65MM (2.1/2")</v>
          </cell>
          <cell r="C26852" t="str">
            <v>UN</v>
          </cell>
          <cell r="D26852">
            <v>449.87</v>
          </cell>
          <cell r="E26852" t="str">
            <v>FDE - JUL/25</v>
          </cell>
        </row>
        <row r="26853">
          <cell r="A26853" t="str">
            <v>08.14.008</v>
          </cell>
          <cell r="B26853" t="str">
            <v>REGISTRO DE GAVETA BRUTO DN 80MM (3")</v>
          </cell>
          <cell r="C26853" t="str">
            <v>UN</v>
          </cell>
          <cell r="D26853">
            <v>696.99</v>
          </cell>
          <cell r="E26853" t="str">
            <v>FDE - JUL/25</v>
          </cell>
        </row>
        <row r="26854">
          <cell r="A26854" t="str">
            <v>08.14.009</v>
          </cell>
          <cell r="B26854" t="str">
            <v>REGISTRO DE GAVETA BRUTO DN 100MM (4")</v>
          </cell>
          <cell r="C26854" t="str">
            <v>UN</v>
          </cell>
          <cell r="D26854">
            <v>1180.02</v>
          </cell>
          <cell r="E26854" t="str">
            <v>FDE - JUL/25</v>
          </cell>
        </row>
        <row r="26855">
          <cell r="A26855" t="str">
            <v>08.14.016</v>
          </cell>
          <cell r="B26855" t="str">
            <v>VALVULA DE RETENCAO HORIZONTAL DE BRONZE DE 1"</v>
          </cell>
          <cell r="C26855" t="str">
            <v>UN</v>
          </cell>
          <cell r="D26855">
            <v>183.13</v>
          </cell>
          <cell r="E26855" t="str">
            <v>FDE - JUL/25</v>
          </cell>
        </row>
        <row r="26856">
          <cell r="A26856" t="str">
            <v>08.14.017</v>
          </cell>
          <cell r="B26856" t="str">
            <v>VALVULA DE RETENCAO HORIZONTAL DE BRONZE DE 1.1/4"</v>
          </cell>
          <cell r="C26856" t="str">
            <v>UN</v>
          </cell>
          <cell r="D26856">
            <v>248.06</v>
          </cell>
          <cell r="E26856" t="str">
            <v>FDE - JUL/25</v>
          </cell>
        </row>
        <row r="26857">
          <cell r="A26857" t="str">
            <v>08.14.018</v>
          </cell>
          <cell r="B26857" t="str">
            <v>VALVULA DE RETENCAO HORIZONTAL DE BRONZE DE 1.1/2"</v>
          </cell>
          <cell r="C26857" t="str">
            <v>UN</v>
          </cell>
          <cell r="D26857">
            <v>287.37</v>
          </cell>
          <cell r="E26857" t="str">
            <v>FDE - JUL/25</v>
          </cell>
        </row>
        <row r="26858">
          <cell r="A26858" t="str">
            <v>08.14.019</v>
          </cell>
          <cell r="B26858" t="str">
            <v>VALVULA DE RETENCAO HORIZONTAL DE BRONZE DE 2"</v>
          </cell>
          <cell r="C26858" t="str">
            <v>UN</v>
          </cell>
          <cell r="D26858">
            <v>417.57</v>
          </cell>
          <cell r="E26858" t="str">
            <v>FDE - JUL/25</v>
          </cell>
        </row>
        <row r="26859">
          <cell r="A26859" t="str">
            <v>08.14.020</v>
          </cell>
          <cell r="B26859" t="str">
            <v>VALVULA DE RETENCAO HORIZONTAL DE BRONZE DE 2.1/2"</v>
          </cell>
          <cell r="C26859" t="str">
            <v>UN</v>
          </cell>
          <cell r="D26859">
            <v>680.93</v>
          </cell>
          <cell r="E26859" t="str">
            <v>FDE - JUL/25</v>
          </cell>
        </row>
        <row r="26860">
          <cell r="A26860" t="str">
            <v>08.14.021</v>
          </cell>
          <cell r="B26860" t="str">
            <v>VALVULA DE RETENCAO HORIZONTAL DE BRONZE DE 3"</v>
          </cell>
          <cell r="C26860" t="str">
            <v>UN</v>
          </cell>
          <cell r="D26860">
            <v>804.78</v>
          </cell>
          <cell r="E26860" t="str">
            <v>FDE - JUL/25</v>
          </cell>
        </row>
        <row r="26861">
          <cell r="A26861" t="str">
            <v>08.14.022</v>
          </cell>
          <cell r="B26861" t="str">
            <v>VALVULA DE RETENCAO HORIZONTAL DE BRONZE DE 4"</v>
          </cell>
          <cell r="C26861" t="str">
            <v>UN</v>
          </cell>
          <cell r="D26861">
            <v>1375.07</v>
          </cell>
          <cell r="E26861" t="str">
            <v>FDE - JUL/25</v>
          </cell>
        </row>
        <row r="26862">
          <cell r="A26862" t="str">
            <v>08.14.026</v>
          </cell>
          <cell r="B26862" t="str">
            <v>VALVULA DE RETENCAO VERTICAL DE BRONZE DE 1"</v>
          </cell>
          <cell r="C26862" t="str">
            <v>UN</v>
          </cell>
          <cell r="D26862">
            <v>131.53</v>
          </cell>
          <cell r="E26862" t="str">
            <v>FDE - JUL/25</v>
          </cell>
        </row>
        <row r="26863">
          <cell r="A26863" t="str">
            <v>08.14.027</v>
          </cell>
          <cell r="B26863" t="str">
            <v>VALVULA DE RETENCAO VERTICAL DE BRONZE DE 1.1/4"</v>
          </cell>
          <cell r="C26863" t="str">
            <v>UN</v>
          </cell>
          <cell r="D26863">
            <v>189.2</v>
          </cell>
          <cell r="E26863" t="str">
            <v>FDE - JUL/25</v>
          </cell>
        </row>
        <row r="26864">
          <cell r="A26864" t="str">
            <v>08.14.028</v>
          </cell>
          <cell r="B26864" t="str">
            <v>VALVULA DE RETENCAO VERTICAL DE BRONZE DE 1.1/2"</v>
          </cell>
          <cell r="C26864" t="str">
            <v>UN</v>
          </cell>
          <cell r="D26864">
            <v>218.5</v>
          </cell>
          <cell r="E26864" t="str">
            <v>FDE - JUL/25</v>
          </cell>
        </row>
        <row r="26865">
          <cell r="A26865" t="str">
            <v>08.14.029</v>
          </cell>
          <cell r="B26865" t="str">
            <v>VALVULA DE RETENCAO VERTICAL DE BRONZE DE 2"</v>
          </cell>
          <cell r="C26865" t="str">
            <v>UN</v>
          </cell>
          <cell r="D26865">
            <v>312.10000000000002</v>
          </cell>
          <cell r="E26865" t="str">
            <v>FDE - JUL/25</v>
          </cell>
        </row>
        <row r="26866">
          <cell r="A26866" t="str">
            <v>08.14.030</v>
          </cell>
          <cell r="B26866" t="str">
            <v>VALVULA DE RETENCAO VERTICAL DE BRONZE DE 2.1/2"</v>
          </cell>
          <cell r="C26866" t="str">
            <v>UN</v>
          </cell>
          <cell r="D26866">
            <v>476.76</v>
          </cell>
          <cell r="E26866" t="str">
            <v>FDE - JUL/25</v>
          </cell>
        </row>
        <row r="26867">
          <cell r="A26867" t="str">
            <v>08.14.031</v>
          </cell>
          <cell r="B26867" t="str">
            <v>VALVULA DE RETENCAO VERTICAL DE BRONZE DE 3"</v>
          </cell>
          <cell r="C26867" t="str">
            <v>UN</v>
          </cell>
          <cell r="D26867">
            <v>670.85</v>
          </cell>
          <cell r="E26867" t="str">
            <v>FDE - JUL/25</v>
          </cell>
        </row>
        <row r="26868">
          <cell r="A26868" t="str">
            <v>08.14.032</v>
          </cell>
          <cell r="B26868" t="str">
            <v>VALVULA DE RETENCAO VERTICAL DE BRONZE DE 4"</v>
          </cell>
          <cell r="C26868" t="str">
            <v>UN</v>
          </cell>
          <cell r="D26868">
            <v>1121.49</v>
          </cell>
          <cell r="E26868" t="str">
            <v>FDE - JUL/25</v>
          </cell>
        </row>
        <row r="26869">
          <cell r="A26869" t="str">
            <v>08.14.035</v>
          </cell>
          <cell r="B26869" t="str">
            <v>VALVULA DE RETENCAO DE PE COM CRIVO DE BRONZE DE 1"</v>
          </cell>
          <cell r="C26869" t="str">
            <v>UN</v>
          </cell>
          <cell r="D26869">
            <v>125.86</v>
          </cell>
          <cell r="E26869" t="str">
            <v>FDE - JUL/25</v>
          </cell>
        </row>
        <row r="26870">
          <cell r="A26870" t="str">
            <v>08.14.036</v>
          </cell>
          <cell r="B26870" t="str">
            <v>VALVULA DE RETENCAO DE PE COM CRIVO DE BRONZE DE 1.1/4"</v>
          </cell>
          <cell r="C26870" t="str">
            <v>UN</v>
          </cell>
          <cell r="D26870">
            <v>180.3</v>
          </cell>
          <cell r="E26870" t="str">
            <v>FDE - JUL/25</v>
          </cell>
        </row>
        <row r="26871">
          <cell r="A26871" t="str">
            <v>08.14.037</v>
          </cell>
          <cell r="B26871" t="str">
            <v>VALVULA DE RETENCAO DE PE COM CRIVO DE BRONZE DE 1.1/2"</v>
          </cell>
          <cell r="C26871" t="str">
            <v>UN</v>
          </cell>
          <cell r="D26871">
            <v>202.85</v>
          </cell>
          <cell r="E26871" t="str">
            <v>FDE - JUL/25</v>
          </cell>
        </row>
        <row r="26872">
          <cell r="A26872" t="str">
            <v>08.14.038</v>
          </cell>
          <cell r="B26872" t="str">
            <v>VALVULA DE RETENCAO DE PE COM CRIVO DE BRONZE DE 2"</v>
          </cell>
          <cell r="C26872" t="str">
            <v>UN</v>
          </cell>
          <cell r="D26872">
            <v>267.75</v>
          </cell>
          <cell r="E26872" t="str">
            <v>FDE - JUL/25</v>
          </cell>
        </row>
        <row r="26873">
          <cell r="A26873" t="str">
            <v>08.14.039</v>
          </cell>
          <cell r="B26873" t="str">
            <v>VALVULA DE RETENCAO DE PE COM CRIVO DE BRONZE DE 2.1/2"</v>
          </cell>
          <cell r="C26873" t="str">
            <v>UN</v>
          </cell>
          <cell r="D26873">
            <v>427.41</v>
          </cell>
          <cell r="E26873" t="str">
            <v>FDE - JUL/25</v>
          </cell>
        </row>
        <row r="26874">
          <cell r="A26874" t="str">
            <v>08.14.040</v>
          </cell>
          <cell r="B26874" t="str">
            <v>VALVULA DE RETENCAO DE PE COM CRIVO DE BRONZE DE 3"</v>
          </cell>
          <cell r="C26874" t="str">
            <v>UN</v>
          </cell>
          <cell r="D26874">
            <v>589.85</v>
          </cell>
          <cell r="E26874" t="str">
            <v>FDE - JUL/25</v>
          </cell>
        </row>
        <row r="26875">
          <cell r="A26875" t="str">
            <v>08.14.045</v>
          </cell>
          <cell r="B26875" t="str">
            <v>TORNEIRA DE BOIA EM LATAO (BOIA PLAST) DN 20MM (3/4")</v>
          </cell>
          <cell r="C26875" t="str">
            <v>UN</v>
          </cell>
          <cell r="D26875">
            <v>113.59</v>
          </cell>
          <cell r="E26875" t="str">
            <v>FDE - JUL/25</v>
          </cell>
        </row>
        <row r="26876">
          <cell r="A26876" t="str">
            <v>08.14.046</v>
          </cell>
          <cell r="B26876" t="str">
            <v>TORNEIRA DE BOIA EM LATAO (BOIA PLAST) DN 25MM (1")</v>
          </cell>
          <cell r="C26876" t="str">
            <v>UN</v>
          </cell>
          <cell r="D26876">
            <v>145.69</v>
          </cell>
          <cell r="E26876" t="str">
            <v>FDE - JUL/25</v>
          </cell>
        </row>
        <row r="26877">
          <cell r="A26877" t="str">
            <v>08.14.049</v>
          </cell>
          <cell r="B26877" t="str">
            <v>TORNEIRA DE BOIA EM LATAO (BOIA PLAST) DN50MM (2")</v>
          </cell>
          <cell r="C26877" t="str">
            <v>UN</v>
          </cell>
          <cell r="D26877">
            <v>369.5</v>
          </cell>
          <cell r="E26877" t="str">
            <v>FDE - JUL/25</v>
          </cell>
        </row>
        <row r="26878">
          <cell r="A26878" t="str">
            <v>08.14.062</v>
          </cell>
          <cell r="B26878" t="str">
            <v>ANEIS PRE-MOLDADOS EM CONCRETO ARMADO P/ RESERVATORIO D'AGUA D=3,00M</v>
          </cell>
          <cell r="C26878" t="str">
            <v>M</v>
          </cell>
          <cell r="D26878">
            <v>21643.81</v>
          </cell>
          <cell r="E26878" t="str">
            <v>FDE - JUL/25</v>
          </cell>
        </row>
        <row r="26879">
          <cell r="A26879" t="str">
            <v>08.14.063</v>
          </cell>
          <cell r="B26879" t="str">
            <v>LAJE PRE-MOLDADA D=3,00M E=8CM P/ RESERVATORIO</v>
          </cell>
          <cell r="C26879" t="str">
            <v>UN</v>
          </cell>
          <cell r="D26879">
            <v>5544.03</v>
          </cell>
          <cell r="E26879" t="str">
            <v>FDE - JUL/25</v>
          </cell>
        </row>
        <row r="26880">
          <cell r="A26880" t="str">
            <v>08.14.064</v>
          </cell>
          <cell r="B26880" t="str">
            <v>LAJE PRE-MOLDADA D=3,00M E=15CM P/ RESERVATORIO</v>
          </cell>
          <cell r="C26880" t="str">
            <v>UN</v>
          </cell>
          <cell r="D26880">
            <v>7220.33</v>
          </cell>
          <cell r="E26880" t="str">
            <v>FDE - JUL/25</v>
          </cell>
        </row>
        <row r="26881">
          <cell r="A26881" t="str">
            <v>08.14.071</v>
          </cell>
          <cell r="B26881" t="str">
            <v>CONJ MOTOR-BOMBA (CENTRIFUGA) 1/2 HP (3400 L/H-20 MCA)</v>
          </cell>
          <cell r="C26881" t="str">
            <v>UN</v>
          </cell>
          <cell r="D26881">
            <v>1652.86</v>
          </cell>
          <cell r="E26881" t="str">
            <v>FDE - JUL/25</v>
          </cell>
        </row>
        <row r="26882">
          <cell r="A26882" t="str">
            <v>08.14.072</v>
          </cell>
          <cell r="B26882" t="str">
            <v>CONJ MOTOR-BOMBA(CENTRIFUGA)3/4 HP(7400 L/H-20 MCA)</v>
          </cell>
          <cell r="C26882" t="str">
            <v>UN</v>
          </cell>
          <cell r="D26882">
            <v>1865.05</v>
          </cell>
          <cell r="E26882" t="str">
            <v>FDE - JUL/25</v>
          </cell>
        </row>
        <row r="26883">
          <cell r="A26883" t="str">
            <v>08.14.073</v>
          </cell>
          <cell r="B26883" t="str">
            <v>CONJ MOTOR-BOMBA(CENTRIFUGA)1,5 HP(10000 L/H-20 MCA)</v>
          </cell>
          <cell r="C26883" t="str">
            <v>UN</v>
          </cell>
          <cell r="D26883">
            <v>2441.86</v>
          </cell>
          <cell r="E26883" t="str">
            <v>FDE - JUL/25</v>
          </cell>
        </row>
        <row r="26884">
          <cell r="A26884" t="str">
            <v>08.14.074</v>
          </cell>
          <cell r="B26884" t="str">
            <v>CONJ MOTOR-BOMBA (CENTRIFUGA) 2 HP (13900 L/H-20 MCA)</v>
          </cell>
          <cell r="C26884" t="str">
            <v>UN</v>
          </cell>
          <cell r="D26884">
            <v>3913.37</v>
          </cell>
          <cell r="E26884" t="str">
            <v>FDE - JUL/25</v>
          </cell>
        </row>
        <row r="26885">
          <cell r="A26885" t="str">
            <v>08.14.075</v>
          </cell>
          <cell r="B26885" t="str">
            <v>CONJ MOTOR-BOMBA(CENTRIFUGA)3 HP(25000 L/H-20 MCA)</v>
          </cell>
          <cell r="C26885" t="str">
            <v>UN</v>
          </cell>
          <cell r="D26885">
            <v>4258.63</v>
          </cell>
          <cell r="E26885" t="str">
            <v>FDE - JUL/25</v>
          </cell>
        </row>
        <row r="26886">
          <cell r="A26886" t="str">
            <v>08.14.078</v>
          </cell>
          <cell r="B26886" t="str">
            <v>CONJ MOTOR-BOMBA (CENTRIFUGA) 1 HP 8500 L/H-20 MCA</v>
          </cell>
          <cell r="C26886" t="str">
            <v>UN</v>
          </cell>
          <cell r="D26886">
            <v>2071.89</v>
          </cell>
          <cell r="E26886" t="str">
            <v>FDE - JUL/25</v>
          </cell>
        </row>
        <row r="26887">
          <cell r="A26887" t="str">
            <v>08.14.085</v>
          </cell>
          <cell r="B26887" t="str">
            <v>ANEIS PRE-MOLDADOS EM CONCRETO ARMADO P/ RESERVATORIO D'AGUA D=2,50M</v>
          </cell>
          <cell r="C26887" t="str">
            <v>M</v>
          </cell>
          <cell r="D26887">
            <v>15934</v>
          </cell>
          <cell r="E26887" t="str">
            <v>FDE - JUL/25</v>
          </cell>
        </row>
        <row r="26888">
          <cell r="A26888" t="str">
            <v>08.14.086</v>
          </cell>
          <cell r="B26888" t="str">
            <v>LAJE PRE-MOLDADA D=2,50M E=8CM P/ RESERVATORIO</v>
          </cell>
          <cell r="C26888" t="str">
            <v>UN</v>
          </cell>
          <cell r="D26888">
            <v>4159</v>
          </cell>
          <cell r="E26888" t="str">
            <v>FDE - JUL/25</v>
          </cell>
        </row>
        <row r="26889">
          <cell r="A26889" t="str">
            <v>08.14.087</v>
          </cell>
          <cell r="B26889" t="str">
            <v>LAJE PRE-MOLDADA D=2,50M E=15CM P/ RESERVATORIO</v>
          </cell>
          <cell r="C26889" t="str">
            <v>UN</v>
          </cell>
          <cell r="D26889">
            <v>6063</v>
          </cell>
          <cell r="E26889" t="str">
            <v>FDE - JUL/25</v>
          </cell>
        </row>
        <row r="26890">
          <cell r="A26890" t="str">
            <v>08.14.099</v>
          </cell>
          <cell r="B26890" t="str">
            <v>SERVICOS RESERVATORIOS</v>
          </cell>
          <cell r="C26890" t="str">
            <v>MV</v>
          </cell>
          <cell r="D26890">
            <v>572.96</v>
          </cell>
          <cell r="E26890" t="str">
            <v>FDE - JUL/25</v>
          </cell>
        </row>
        <row r="26891">
          <cell r="A26891" t="str">
            <v>08.14.101</v>
          </cell>
          <cell r="B26891" t="str">
            <v>CAIXA DÁGUA CÔNICA POLIETILENO CAPACIDADE DE 500L INCLUSIVE TAMPA</v>
          </cell>
          <cell r="C26891" t="str">
            <v>UN</v>
          </cell>
          <cell r="D26891">
            <v>502.93</v>
          </cell>
          <cell r="E26891" t="str">
            <v>FDE - JUL/25</v>
          </cell>
        </row>
        <row r="26892">
          <cell r="A26892" t="str">
            <v>08.14.103</v>
          </cell>
          <cell r="B26892" t="str">
            <v>CAIXA DÁGUA CÔNICA POLIETILENO CAPACIDADE DE 1000L INCLUSIVE TAMPA</v>
          </cell>
          <cell r="C26892" t="str">
            <v>UN</v>
          </cell>
          <cell r="D26892">
            <v>656.28</v>
          </cell>
          <cell r="E26892" t="str">
            <v>FDE - JUL/25</v>
          </cell>
        </row>
        <row r="26893">
          <cell r="A26893" t="str">
            <v>08.15.002</v>
          </cell>
          <cell r="B26893" t="str">
            <v>BN-01 BANHO BERCÁRIO</v>
          </cell>
          <cell r="C26893" t="str">
            <v>UN</v>
          </cell>
          <cell r="D26893">
            <v>4094.33</v>
          </cell>
          <cell r="E26893" t="str">
            <v>FDE - JUL/25</v>
          </cell>
        </row>
        <row r="26894">
          <cell r="A26894" t="str">
            <v>08.15.003</v>
          </cell>
          <cell r="B26894" t="str">
            <v>BN-02 BANHO INFANTIL</v>
          </cell>
          <cell r="C26894" t="str">
            <v>CJ</v>
          </cell>
          <cell r="D26894">
            <v>1264.83</v>
          </cell>
          <cell r="E26894" t="str">
            <v>FDE - JUL/25</v>
          </cell>
        </row>
        <row r="26895">
          <cell r="A26895" t="str">
            <v>08.15.013</v>
          </cell>
          <cell r="B26895" t="str">
            <v>LT-04 LAVATORIO /BEBEDOURO COLETIVO COM TORNEIRA ANTIVANDALISMO</v>
          </cell>
          <cell r="C26895" t="str">
            <v>M</v>
          </cell>
          <cell r="D26895">
            <v>1892.84</v>
          </cell>
          <cell r="E26895" t="str">
            <v>FDE - JUL/25</v>
          </cell>
        </row>
        <row r="26896">
          <cell r="A26896" t="str">
            <v>08.15.016</v>
          </cell>
          <cell r="B26896" t="str">
            <v>BB-01 BEBEDOURO COLETIVO</v>
          </cell>
          <cell r="C26896" t="str">
            <v>M</v>
          </cell>
          <cell r="D26896">
            <v>1012.47</v>
          </cell>
          <cell r="E26896" t="str">
            <v>FDE - JUL/25</v>
          </cell>
        </row>
        <row r="26897">
          <cell r="A26897" t="str">
            <v>08.15.017</v>
          </cell>
          <cell r="B26897" t="str">
            <v>BB-02 BEBEDOURO ACESSÍVEL ÁGUA REFRIGERADA PRESSÃO MÍNIMA 8MCA - FORNECIDO E INSTALADO</v>
          </cell>
          <cell r="C26897" t="str">
            <v>UN</v>
          </cell>
          <cell r="D26897">
            <v>3216.45</v>
          </cell>
          <cell r="E26897" t="str">
            <v>FDE - JUL/25</v>
          </cell>
        </row>
        <row r="26898">
          <cell r="A26898" t="str">
            <v>08.15.018</v>
          </cell>
          <cell r="B26898" t="str">
            <v>LT-06 LAVATÓRIO COLETIVO COM TORNEIRA ANTIVANDALISMO</v>
          </cell>
          <cell r="C26898" t="str">
            <v>M</v>
          </cell>
          <cell r="D26898">
            <v>2252.9499999999998</v>
          </cell>
          <cell r="E26898" t="str">
            <v>FDE - JUL/25</v>
          </cell>
        </row>
        <row r="26899">
          <cell r="A26899" t="str">
            <v>08.15.019</v>
          </cell>
          <cell r="B26899" t="str">
            <v>LT-07 LAVATÓRIO COLETIVO COM TORNEIRA DE MESA- SANIT.ADMINISTRAÇÃO</v>
          </cell>
          <cell r="C26899" t="str">
            <v>M</v>
          </cell>
          <cell r="D26899">
            <v>2665.58</v>
          </cell>
          <cell r="E26899" t="str">
            <v>FDE - JUL/25</v>
          </cell>
        </row>
        <row r="26900">
          <cell r="A26900" t="str">
            <v>08.15.023</v>
          </cell>
          <cell r="B26900" t="str">
            <v>MT-04 MICTORIO COLETIVO</v>
          </cell>
          <cell r="C26900" t="str">
            <v>M</v>
          </cell>
          <cell r="D26900">
            <v>2127.37</v>
          </cell>
          <cell r="E26900" t="str">
            <v>FDE - JUL/25</v>
          </cell>
        </row>
        <row r="26901">
          <cell r="A26901" t="str">
            <v>08.15.099</v>
          </cell>
          <cell r="B26901" t="str">
            <v>SERVICOS EM BEBEDOUROS,LAVATORIOS E MICTORIOS PADRONIZADOS</v>
          </cell>
          <cell r="C26901" t="str">
            <v>MV</v>
          </cell>
          <cell r="D26901">
            <v>572.96</v>
          </cell>
          <cell r="E26901" t="str">
            <v>FDE - JUL/25</v>
          </cell>
        </row>
        <row r="26902">
          <cell r="A26902" t="str">
            <v>08.16.001</v>
          </cell>
          <cell r="B26902" t="str">
            <v>BACIA SIFONADA DE LOUCA BRANCA (VDR 6L) C/ ASSENTO</v>
          </cell>
          <cell r="C26902" t="str">
            <v>UN</v>
          </cell>
          <cell r="D26902">
            <v>325.75</v>
          </cell>
          <cell r="E26902" t="str">
            <v>FDE - JUL/25</v>
          </cell>
        </row>
        <row r="26903">
          <cell r="A26903" t="str">
            <v>08.16.003</v>
          </cell>
          <cell r="B26903" t="str">
            <v>BACIA SANITÁRIA INFANTIL</v>
          </cell>
          <cell r="C26903" t="str">
            <v>UN</v>
          </cell>
          <cell r="D26903">
            <v>704.72</v>
          </cell>
          <cell r="E26903" t="str">
            <v>FDE - JUL/25</v>
          </cell>
        </row>
        <row r="26904">
          <cell r="A26904" t="str">
            <v>08.16.004</v>
          </cell>
          <cell r="B26904" t="str">
            <v>BACIA SIFONADA COM CAIXA DE DESCARGA ACOPLADA BRANCA</v>
          </cell>
          <cell r="C26904" t="str">
            <v>UN</v>
          </cell>
          <cell r="D26904">
            <v>636.01</v>
          </cell>
          <cell r="E26904" t="str">
            <v>FDE - JUL/25</v>
          </cell>
        </row>
        <row r="26905">
          <cell r="A26905" t="str">
            <v>08.16.010</v>
          </cell>
          <cell r="B26905" t="str">
            <v>LAVATORIO DE LOUCA BRANCA SEM COLUNA C/ TORNEIRA DE FECHAM AUTOMATICO</v>
          </cell>
          <cell r="C26905" t="str">
            <v>UN</v>
          </cell>
          <cell r="D26905">
            <v>1045.73</v>
          </cell>
          <cell r="E26905" t="str">
            <v>FDE - JUL/25</v>
          </cell>
        </row>
        <row r="26906">
          <cell r="A26906" t="str">
            <v>08.16.025</v>
          </cell>
          <cell r="B26906" t="str">
            <v>MICTORIO DE LOUCA SIFONADO/AUTO ASPIRANTE BRANCO</v>
          </cell>
          <cell r="C26906" t="str">
            <v>UN</v>
          </cell>
          <cell r="D26906">
            <v>586.91</v>
          </cell>
          <cell r="E26906" t="str">
            <v>FDE - JUL/25</v>
          </cell>
        </row>
        <row r="26907">
          <cell r="A26907" t="str">
            <v>08.16.045</v>
          </cell>
          <cell r="B26907" t="str">
            <v>TANQUE DE LOUCA BRANCA,PEQUENO C/COLUNA</v>
          </cell>
          <cell r="C26907" t="str">
            <v>UN</v>
          </cell>
          <cell r="D26907">
            <v>1082.57</v>
          </cell>
          <cell r="E26907" t="str">
            <v>FDE - JUL/25</v>
          </cell>
        </row>
        <row r="26908">
          <cell r="A26908" t="str">
            <v>08.16.046</v>
          </cell>
          <cell r="B26908" t="str">
            <v>TANQUE DE LOUCA BRANCA,GRANDE C/COLUNA</v>
          </cell>
          <cell r="C26908" t="str">
            <v>UN</v>
          </cell>
          <cell r="D26908">
            <v>1472.67</v>
          </cell>
          <cell r="E26908" t="str">
            <v>FDE - JUL/25</v>
          </cell>
        </row>
        <row r="26909">
          <cell r="A26909" t="str">
            <v>08.16.050</v>
          </cell>
          <cell r="B26909" t="str">
            <v>SABONETEIRA DE LOUCA BRANCA DE 7,5X15 CM</v>
          </cell>
          <cell r="C26909" t="str">
            <v>UN</v>
          </cell>
          <cell r="D26909">
            <v>93.51</v>
          </cell>
          <cell r="E26909" t="str">
            <v>FDE - JUL/25</v>
          </cell>
        </row>
        <row r="26910">
          <cell r="A26910" t="str">
            <v>08.16.051</v>
          </cell>
          <cell r="B26910" t="str">
            <v>SABONETEIRA DE LOUCA BRANCA DE 15X15 CM</v>
          </cell>
          <cell r="C26910" t="str">
            <v>UN</v>
          </cell>
          <cell r="D26910">
            <v>101.31</v>
          </cell>
          <cell r="E26910" t="str">
            <v>FDE - JUL/25</v>
          </cell>
        </row>
        <row r="26911">
          <cell r="A26911" t="str">
            <v>08.16.053</v>
          </cell>
          <cell r="B26911" t="str">
            <v>BR-07 CHUVEIRO ACESSIVEL</v>
          </cell>
          <cell r="C26911" t="str">
            <v>CJ</v>
          </cell>
          <cell r="D26911">
            <v>2956.13</v>
          </cell>
          <cell r="E26911" t="str">
            <v>FDE - JUL/25</v>
          </cell>
        </row>
        <row r="26912">
          <cell r="A26912" t="str">
            <v>08.16.054</v>
          </cell>
          <cell r="B26912" t="str">
            <v>BR-08 BACIA PARA SANITARIO ACESSIVEL</v>
          </cell>
          <cell r="C26912" t="str">
            <v>CJ</v>
          </cell>
          <cell r="D26912">
            <v>3117.26</v>
          </cell>
          <cell r="E26912" t="str">
            <v>FDE - JUL/25</v>
          </cell>
        </row>
        <row r="26913">
          <cell r="A26913" t="str">
            <v>08.16.055</v>
          </cell>
          <cell r="B26913" t="str">
            <v>BR-09 LAVATORIO ACESSIVEL</v>
          </cell>
          <cell r="C26913" t="str">
            <v>CJ</v>
          </cell>
          <cell r="D26913">
            <v>1917.89</v>
          </cell>
          <cell r="E26913" t="str">
            <v>FDE - JUL/25</v>
          </cell>
        </row>
        <row r="26914">
          <cell r="A26914" t="str">
            <v>08.16.056</v>
          </cell>
          <cell r="B26914" t="str">
            <v>BR-10 LAVATORIO (CANTO) ACESSIVEL</v>
          </cell>
          <cell r="C26914" t="str">
            <v>CJ</v>
          </cell>
          <cell r="D26914">
            <v>1328.97</v>
          </cell>
          <cell r="E26914" t="str">
            <v>FDE - JUL/25</v>
          </cell>
        </row>
        <row r="26915">
          <cell r="A26915" t="str">
            <v>08.16.065</v>
          </cell>
          <cell r="B26915" t="str">
            <v>PAPELEIRA DE LOUCA BRANCA DE 15X15CM</v>
          </cell>
          <cell r="C26915" t="str">
            <v>UN</v>
          </cell>
          <cell r="D26915">
            <v>123.61</v>
          </cell>
          <cell r="E26915" t="str">
            <v>FDE - JUL/25</v>
          </cell>
        </row>
        <row r="26916">
          <cell r="A26916" t="str">
            <v>08.16.070</v>
          </cell>
          <cell r="B26916" t="str">
            <v>CABIDE DE LOUCA BRANCA COM 2 GANCHOS</v>
          </cell>
          <cell r="C26916" t="str">
            <v>UN</v>
          </cell>
          <cell r="D26916">
            <v>64.78</v>
          </cell>
          <cell r="E26916" t="str">
            <v>FDE - JUL/25</v>
          </cell>
        </row>
        <row r="26917">
          <cell r="A26917" t="str">
            <v>08.16.073</v>
          </cell>
          <cell r="B26917" t="str">
            <v>BC-23 BANCO DE GRANITO 2CM COM BORDA ARREDONDADA PARA VESTIÁRIO</v>
          </cell>
          <cell r="C26917" t="str">
            <v>M</v>
          </cell>
          <cell r="D26917">
            <v>418.24</v>
          </cell>
          <cell r="E26917" t="str">
            <v>FDE - JUL/25</v>
          </cell>
        </row>
        <row r="26918">
          <cell r="A26918" t="str">
            <v>08.16.083</v>
          </cell>
          <cell r="B26918" t="str">
            <v>VA-01 VARAL/TOALHEIRO</v>
          </cell>
          <cell r="C26918" t="str">
            <v>UN</v>
          </cell>
          <cell r="D26918">
            <v>547.80999999999995</v>
          </cell>
          <cell r="E26918" t="str">
            <v>FDE - JUL/25</v>
          </cell>
        </row>
        <row r="26919">
          <cell r="A26919" t="str">
            <v>08.16.089</v>
          </cell>
          <cell r="B26919" t="str">
            <v>BR-01 BACIA P/ SANITARIO ACESSIVEL</v>
          </cell>
          <cell r="C26919" t="str">
            <v>CJ</v>
          </cell>
          <cell r="D26919">
            <v>3002.8</v>
          </cell>
          <cell r="E26919" t="str">
            <v>FDE - JUL/25</v>
          </cell>
        </row>
        <row r="26920">
          <cell r="A26920" t="str">
            <v>08.16.090</v>
          </cell>
          <cell r="B26920" t="str">
            <v>BR-02 LAVATORIO  PARA SANITARIO ACESSIVEL</v>
          </cell>
          <cell r="C26920" t="str">
            <v>CJ</v>
          </cell>
          <cell r="D26920">
            <v>1825.07</v>
          </cell>
          <cell r="E26920" t="str">
            <v>FDE - JUL/25</v>
          </cell>
        </row>
        <row r="26921">
          <cell r="A26921" t="str">
            <v>08.16.091</v>
          </cell>
          <cell r="B26921" t="str">
            <v>BR-03  CONJUNTO LAVATORIO E BACIA ACESSIVEIS</v>
          </cell>
          <cell r="C26921" t="str">
            <v>CJ</v>
          </cell>
          <cell r="D26921">
            <v>3459.1</v>
          </cell>
          <cell r="E26921" t="str">
            <v>FDE - JUL/25</v>
          </cell>
        </row>
        <row r="26922">
          <cell r="A26922" t="str">
            <v>08.16.092</v>
          </cell>
          <cell r="B26922" t="str">
            <v>BR-04 BARRA DE APOIO COM FIXAÇÃO LATERAL</v>
          </cell>
          <cell r="C26922" t="str">
            <v>UN</v>
          </cell>
          <cell r="D26922">
            <v>392.47</v>
          </cell>
          <cell r="E26922" t="str">
            <v>FDE - JUL/25</v>
          </cell>
        </row>
        <row r="26923">
          <cell r="A26923" t="str">
            <v>08.16.093</v>
          </cell>
          <cell r="B26923" t="str">
            <v>BR-05 TROCADOR ACESSÍVEL</v>
          </cell>
          <cell r="C26923" t="str">
            <v>UN</v>
          </cell>
          <cell r="D26923">
            <v>3271.17</v>
          </cell>
          <cell r="E26923" t="str">
            <v>FDE - JUL/25</v>
          </cell>
        </row>
        <row r="26924">
          <cell r="A26924" t="str">
            <v>08.16.094</v>
          </cell>
          <cell r="B26924" t="str">
            <v>BR-06 CHUVEIRO ACESSIVEL</v>
          </cell>
          <cell r="C26924" t="str">
            <v>CJ</v>
          </cell>
          <cell r="D26924">
            <v>2857.42</v>
          </cell>
          <cell r="E26924" t="str">
            <v>FDE - JUL/25</v>
          </cell>
        </row>
        <row r="26925">
          <cell r="A26925" t="str">
            <v>08.16.099</v>
          </cell>
          <cell r="B26925" t="str">
            <v>SERVICOS EM LOUCAS</v>
          </cell>
          <cell r="C26925" t="str">
            <v>MV</v>
          </cell>
          <cell r="D26925">
            <v>572.96</v>
          </cell>
          <cell r="E26925" t="str">
            <v>FDE - JUL/25</v>
          </cell>
        </row>
        <row r="26926">
          <cell r="A26926" t="str">
            <v>08.17.013</v>
          </cell>
          <cell r="B26926" t="str">
            <v>MICTORIO COLETIVO DE ACO INOXIDAVEL</v>
          </cell>
          <cell r="C26926" t="str">
            <v>M</v>
          </cell>
          <cell r="D26926">
            <v>1319.47</v>
          </cell>
          <cell r="E26926" t="str">
            <v>FDE - JUL/25</v>
          </cell>
        </row>
        <row r="26927">
          <cell r="A26927" t="str">
            <v>08.17.030</v>
          </cell>
          <cell r="B26927" t="str">
            <v>TAMPO PARA PIA MARMORE NACIONAL ESPESSURA DE 3 CM</v>
          </cell>
          <cell r="C26927" t="str">
            <v>M2</v>
          </cell>
          <cell r="D26927">
            <v>1253.7</v>
          </cell>
          <cell r="E26927" t="str">
            <v>FDE - JUL/25</v>
          </cell>
        </row>
        <row r="26928">
          <cell r="A26928" t="str">
            <v>08.17.037</v>
          </cell>
          <cell r="B26928" t="str">
            <v>CHUVEIRO ANTIVANDALISMO</v>
          </cell>
          <cell r="C26928" t="str">
            <v>UN</v>
          </cell>
          <cell r="D26928">
            <v>1459.87</v>
          </cell>
          <cell r="E26928" t="str">
            <v>FDE - JUL/25</v>
          </cell>
        </row>
        <row r="26929">
          <cell r="A26929" t="str">
            <v>08.17.038</v>
          </cell>
          <cell r="B26929" t="str">
            <v>CHUVEIRO SIMPLES C/ARTICULACAO, LATAO CROMADO DN 15MM (1/2")</v>
          </cell>
          <cell r="C26929" t="str">
            <v>UN</v>
          </cell>
          <cell r="D26929">
            <v>188.2</v>
          </cell>
          <cell r="E26929" t="str">
            <v>FDE - JUL/25</v>
          </cell>
        </row>
        <row r="26930">
          <cell r="A26930" t="str">
            <v>08.17.041</v>
          </cell>
          <cell r="B26930" t="str">
            <v>CHUVEIRO ELETRICO COM RESISTENCIA BLINDADA</v>
          </cell>
          <cell r="C26930" t="str">
            <v>UN</v>
          </cell>
          <cell r="D26930">
            <v>564.64</v>
          </cell>
          <cell r="E26930" t="str">
            <v>FDE - JUL/25</v>
          </cell>
        </row>
        <row r="26931">
          <cell r="A26931" t="str">
            <v>08.17.043</v>
          </cell>
          <cell r="B26931" t="str">
            <v>AQUECEDOR ELETRICO DE PASSAGEM COM RESISTENCIA BLINDADA</v>
          </cell>
          <cell r="C26931" t="str">
            <v>UN</v>
          </cell>
          <cell r="D26931">
            <v>865.02</v>
          </cell>
          <cell r="E26931" t="str">
            <v>FDE - JUL/25</v>
          </cell>
        </row>
        <row r="26932">
          <cell r="A26932" t="str">
            <v>08.17.049</v>
          </cell>
          <cell r="B26932" t="str">
            <v>PURIFICADOR/BEBEDOURO DE AGUA REFRIGERADA</v>
          </cell>
          <cell r="C26932" t="str">
            <v>UN</v>
          </cell>
          <cell r="D26932">
            <v>3899.53</v>
          </cell>
          <cell r="E26932" t="str">
            <v>FDE - JUL/25</v>
          </cell>
        </row>
        <row r="26933">
          <cell r="A26933" t="str">
            <v>08.17.050</v>
          </cell>
          <cell r="B26933" t="str">
            <v>BEBEDOURO ELETRICO COM CAPACIDADE DE 40 L</v>
          </cell>
          <cell r="C26933" t="str">
            <v>UN</v>
          </cell>
          <cell r="D26933">
            <v>1434.5</v>
          </cell>
          <cell r="E26933" t="str">
            <v>FDE - JUL/25</v>
          </cell>
        </row>
        <row r="26934">
          <cell r="A26934" t="str">
            <v>08.17.051</v>
          </cell>
          <cell r="B26934" t="str">
            <v>BEBEDOURO ELETRICO COM CAPACIDADE DE 80 L</v>
          </cell>
          <cell r="C26934" t="str">
            <v>UN</v>
          </cell>
          <cell r="D26934">
            <v>1221.3</v>
          </cell>
          <cell r="E26934" t="str">
            <v>FDE - JUL/25</v>
          </cell>
        </row>
        <row r="26935">
          <cell r="A26935" t="str">
            <v>08.17.055</v>
          </cell>
          <cell r="B26935" t="str">
            <v>FILTRO PRESSAO CUNO(AQUALAR)C/ELEM FILTR CARVAO ATIVADO E CEL 180/L/H</v>
          </cell>
          <cell r="C26935" t="str">
            <v>UN</v>
          </cell>
          <cell r="D26935">
            <v>442.36</v>
          </cell>
          <cell r="E26935" t="str">
            <v>FDE - JUL/25</v>
          </cell>
        </row>
        <row r="26936">
          <cell r="A26936" t="str">
            <v>08.17.056</v>
          </cell>
          <cell r="B26936" t="str">
            <v>FILTRO PRESSAO CUNO (AQUALAR)C/ELEM FILTRANTE CARVAO E CEL 360/L/H</v>
          </cell>
          <cell r="C26936" t="str">
            <v>UN</v>
          </cell>
          <cell r="D26936">
            <v>601.75</v>
          </cell>
          <cell r="E26936" t="str">
            <v>FDE - JUL/25</v>
          </cell>
        </row>
        <row r="26937">
          <cell r="A26937" t="str">
            <v>08.17.058</v>
          </cell>
          <cell r="B26937" t="str">
            <v>FT-02 FILTRO PARA AGUA POTAVEL</v>
          </cell>
          <cell r="C26937" t="str">
            <v>UN</v>
          </cell>
          <cell r="D26937">
            <v>630.32000000000005</v>
          </cell>
          <cell r="E26937" t="str">
            <v>FDE - JUL/25</v>
          </cell>
        </row>
        <row r="26938">
          <cell r="A26938" t="str">
            <v>08.17.077</v>
          </cell>
          <cell r="B26938" t="str">
            <v>RESTRITOR DE VAZAO 12L/MIN PARA CHUVEIRO SIMPLES</v>
          </cell>
          <cell r="C26938" t="str">
            <v>UN</v>
          </cell>
          <cell r="D26938">
            <v>63.15</v>
          </cell>
          <cell r="E26938" t="str">
            <v>FDE - JUL/25</v>
          </cell>
        </row>
        <row r="26939">
          <cell r="A26939" t="str">
            <v>08.17.078</v>
          </cell>
          <cell r="B26939" t="str">
            <v>RESTRITOR DE VAZAO 6L/MIN PARA TORNEIRAS E MISTURADORES</v>
          </cell>
          <cell r="C26939" t="str">
            <v>UN</v>
          </cell>
          <cell r="D26939">
            <v>59.37</v>
          </cell>
          <cell r="E26939" t="str">
            <v>FDE - JUL/25</v>
          </cell>
        </row>
        <row r="26940">
          <cell r="A26940" t="str">
            <v>08.17.079</v>
          </cell>
          <cell r="B26940" t="str">
            <v>TORNEIRA DE PAREDE ANTIVANDALISMO - 85MM</v>
          </cell>
          <cell r="C26940" t="str">
            <v>UN</v>
          </cell>
          <cell r="D26940">
            <v>660.51</v>
          </cell>
          <cell r="E26940" t="str">
            <v>FDE - JUL/25</v>
          </cell>
        </row>
        <row r="26941">
          <cell r="A26941" t="str">
            <v>08.17.080</v>
          </cell>
          <cell r="B26941" t="str">
            <v>TORNEIRA DE LAVAGEM COM CANOPLA DE 1/2"</v>
          </cell>
          <cell r="C26941" t="str">
            <v>UN</v>
          </cell>
          <cell r="D26941">
            <v>77.290000000000006</v>
          </cell>
          <cell r="E26941" t="str">
            <v>FDE - JUL/25</v>
          </cell>
        </row>
        <row r="26942">
          <cell r="A26942" t="str">
            <v>08.17.081</v>
          </cell>
          <cell r="B26942" t="str">
            <v>TJ-03 TORNEIRA DE JARDIM</v>
          </cell>
          <cell r="C26942" t="str">
            <v>UN</v>
          </cell>
          <cell r="D26942">
            <v>574.20000000000005</v>
          </cell>
          <cell r="E26942" t="str">
            <v>FDE - JUL/25</v>
          </cell>
        </row>
        <row r="26943">
          <cell r="A26943" t="str">
            <v>08.17.084</v>
          </cell>
          <cell r="B26943" t="str">
            <v>TORNEIRA ELETRICA - ELETROD PVC Ø 25MM FLEXIVEL NBR 15465</v>
          </cell>
          <cell r="C26943" t="str">
            <v>UN</v>
          </cell>
          <cell r="D26943">
            <v>788.88</v>
          </cell>
          <cell r="E26943" t="str">
            <v>FDE - JUL/25</v>
          </cell>
        </row>
        <row r="26944">
          <cell r="A26944" t="str">
            <v>08.17.085</v>
          </cell>
          <cell r="B26944" t="str">
            <v>TORNEIRA DE FECHAMENTO AUTOMATICO DE MESA</v>
          </cell>
          <cell r="C26944" t="str">
            <v>UN</v>
          </cell>
          <cell r="D26944">
            <v>598.28</v>
          </cell>
          <cell r="E26944" t="str">
            <v>FDE - JUL/25</v>
          </cell>
        </row>
        <row r="26945">
          <cell r="A26945" t="str">
            <v>08.17.086</v>
          </cell>
          <cell r="B26945" t="str">
            <v>TORNEIRA DE FECHAMENTO AUTOMATICO DE PAREDE</v>
          </cell>
          <cell r="C26945" t="str">
            <v>UN</v>
          </cell>
          <cell r="D26945">
            <v>698.84</v>
          </cell>
          <cell r="E26945" t="str">
            <v>FDE - JUL/25</v>
          </cell>
        </row>
        <row r="26946">
          <cell r="A26946" t="str">
            <v>08.17.087</v>
          </cell>
          <cell r="B26946" t="str">
            <v>TORNEIRA DE PAREDE ANTIVANDALISMO -140mm</v>
          </cell>
          <cell r="C26946" t="str">
            <v>UN</v>
          </cell>
          <cell r="D26946">
            <v>699.2</v>
          </cell>
          <cell r="E26946" t="str">
            <v>FDE - JUL/25</v>
          </cell>
        </row>
        <row r="26947">
          <cell r="A26947" t="str">
            <v>08.17.088</v>
          </cell>
          <cell r="B26947" t="str">
            <v>TORNEIRA DE USO RESTRITO DE 1/2</v>
          </cell>
          <cell r="C26947" t="str">
            <v>UN</v>
          </cell>
          <cell r="D26947">
            <v>218.47</v>
          </cell>
          <cell r="E26947" t="str">
            <v>FDE - JUL/25</v>
          </cell>
        </row>
        <row r="26948">
          <cell r="A26948" t="str">
            <v>08.17.089</v>
          </cell>
          <cell r="B26948" t="str">
            <v>TORNEIRA DE USO RESTRITO DE 3/4</v>
          </cell>
          <cell r="C26948" t="str">
            <v>UN</v>
          </cell>
          <cell r="D26948">
            <v>334.29</v>
          </cell>
          <cell r="E26948" t="str">
            <v>FDE - JUL/25</v>
          </cell>
        </row>
        <row r="26949">
          <cell r="A26949" t="str">
            <v>08.17.099</v>
          </cell>
          <cell r="B26949" t="str">
            <v>SERVICOS EM APARELHOS E METAIS</v>
          </cell>
          <cell r="C26949" t="str">
            <v>MV</v>
          </cell>
          <cell r="D26949">
            <v>572.96</v>
          </cell>
          <cell r="E26949" t="str">
            <v>FDE - JUL/25</v>
          </cell>
        </row>
        <row r="26950">
          <cell r="A26950" t="str">
            <v>08.50.001</v>
          </cell>
          <cell r="B26950" t="str">
            <v>DEMOLIÇÃO DE TUBULACÕES EM GERAL INCLUINDO CONEXÕES, CAIXAS E RALOS</v>
          </cell>
          <cell r="C26950" t="str">
            <v>M</v>
          </cell>
          <cell r="D26950">
            <v>8.93</v>
          </cell>
          <cell r="E26950" t="str">
            <v>FDE - JUL/25</v>
          </cell>
        </row>
        <row r="26951">
          <cell r="A26951" t="str">
            <v>08.50.020</v>
          </cell>
          <cell r="B26951" t="str">
            <v>DEMOLIÇÃO DE CALHAS E RUFOS EM CHAPAS METALICAS</v>
          </cell>
          <cell r="C26951" t="str">
            <v>M</v>
          </cell>
          <cell r="D26951">
            <v>5.13</v>
          </cell>
          <cell r="E26951" t="str">
            <v>FDE - JUL/25</v>
          </cell>
        </row>
        <row r="26952">
          <cell r="A26952" t="str">
            <v>08.50.021</v>
          </cell>
          <cell r="B26952" t="str">
            <v>DEMOLIÇÃO DE CONDUTORES APARENTES</v>
          </cell>
          <cell r="C26952" t="str">
            <v>M</v>
          </cell>
          <cell r="D26952">
            <v>3.35</v>
          </cell>
          <cell r="E26952" t="str">
            <v>FDE - JUL/25</v>
          </cell>
        </row>
        <row r="26953">
          <cell r="A26953" t="str">
            <v>08.50.099</v>
          </cell>
          <cell r="B26953" t="str">
            <v>DEMOLICOES</v>
          </cell>
          <cell r="C26953" t="str">
            <v>MV</v>
          </cell>
          <cell r="D26953">
            <v>572.96</v>
          </cell>
          <cell r="E26953" t="str">
            <v>FDE - JUL/25</v>
          </cell>
        </row>
        <row r="26954">
          <cell r="A26954" t="str">
            <v>08.60.005</v>
          </cell>
          <cell r="B26954" t="str">
            <v>RETIRADA DE REGISTROS E VÁLVULAS DE DESCARGA</v>
          </cell>
          <cell r="C26954" t="str">
            <v>UN</v>
          </cell>
          <cell r="D26954">
            <v>76.459999999999994</v>
          </cell>
          <cell r="E26954" t="str">
            <v>FDE - JUL/25</v>
          </cell>
        </row>
        <row r="26955">
          <cell r="A26955" t="str">
            <v>08.60.006</v>
          </cell>
          <cell r="B26955" t="str">
            <v>RETIRADA DE VÁLVULAS DE RETENCAO</v>
          </cell>
          <cell r="C26955" t="str">
            <v>UN</v>
          </cell>
          <cell r="D26955">
            <v>30.72</v>
          </cell>
          <cell r="E26955" t="str">
            <v>FDE - JUL/25</v>
          </cell>
        </row>
        <row r="26956">
          <cell r="A26956" t="str">
            <v>08.60.007</v>
          </cell>
          <cell r="B26956" t="str">
            <v>RETIRADA DE TORNEIRAS</v>
          </cell>
          <cell r="C26956" t="str">
            <v>UN</v>
          </cell>
          <cell r="D26956">
            <v>7.26</v>
          </cell>
          <cell r="E26956" t="str">
            <v>FDE - JUL/25</v>
          </cell>
        </row>
        <row r="26957">
          <cell r="A26957" t="str">
            <v>08.60.010</v>
          </cell>
          <cell r="B26957" t="str">
            <v>RETIRADA DE SIFÕES</v>
          </cell>
          <cell r="C26957" t="str">
            <v>UN</v>
          </cell>
          <cell r="D26957">
            <v>11.17</v>
          </cell>
          <cell r="E26957" t="str">
            <v>FDE - JUL/25</v>
          </cell>
        </row>
        <row r="26958">
          <cell r="A26958" t="str">
            <v>08.60.011</v>
          </cell>
          <cell r="B26958" t="str">
            <v>RETIRADA DE APARELHOS SANITÁRIOS INCLUINDO ACESSÓRIOS</v>
          </cell>
          <cell r="C26958" t="str">
            <v>UN</v>
          </cell>
          <cell r="D26958">
            <v>55.85</v>
          </cell>
          <cell r="E26958" t="str">
            <v>FDE - JUL/25</v>
          </cell>
        </row>
        <row r="26959">
          <cell r="A26959" t="str">
            <v>08.60.013</v>
          </cell>
          <cell r="B26959" t="str">
            <v>RETIRADA DE RESERVATÓRIOS DE FIBRO CIMENTO ATE 1000 LITROS</v>
          </cell>
          <cell r="C26959" t="str">
            <v>UN</v>
          </cell>
          <cell r="D26959">
            <v>152.91</v>
          </cell>
          <cell r="E26959" t="str">
            <v>FDE - JUL/25</v>
          </cell>
        </row>
        <row r="26960">
          <cell r="A26960" t="str">
            <v>08.60.014</v>
          </cell>
          <cell r="B26960" t="str">
            <v>RETIRADA DE CONJUNTO DE MOTOR-BOMBA</v>
          </cell>
          <cell r="C26960" t="str">
            <v>UN</v>
          </cell>
          <cell r="D26960">
            <v>223.41</v>
          </cell>
          <cell r="E26960" t="str">
            <v>FDE - JUL/25</v>
          </cell>
        </row>
        <row r="26961">
          <cell r="A26961" t="str">
            <v>08.60.015</v>
          </cell>
          <cell r="B26961" t="str">
            <v>RETIRADA DE HIDRANTE DE PAREDE COMPLETO</v>
          </cell>
          <cell r="C26961" t="str">
            <v>UN</v>
          </cell>
          <cell r="D26961">
            <v>83.78</v>
          </cell>
          <cell r="E26961" t="str">
            <v>FDE - JUL/25</v>
          </cell>
        </row>
        <row r="26962">
          <cell r="A26962" t="str">
            <v>08.60.099</v>
          </cell>
          <cell r="B26962" t="str">
            <v>RETIRADAS</v>
          </cell>
          <cell r="C26962" t="str">
            <v>MV</v>
          </cell>
          <cell r="D26962">
            <v>572.96</v>
          </cell>
          <cell r="E26962" t="str">
            <v>FDE - JUL/25</v>
          </cell>
        </row>
        <row r="26963">
          <cell r="A26963" t="str">
            <v>08.70.005</v>
          </cell>
          <cell r="B26963" t="str">
            <v>RECOLOCAÇÃO DE REGISTRO E VÁLVULAS DE DESCARGA</v>
          </cell>
          <cell r="C26963" t="str">
            <v>UN</v>
          </cell>
          <cell r="D26963">
            <v>154.41</v>
          </cell>
          <cell r="E26963" t="str">
            <v>FDE - JUL/25</v>
          </cell>
        </row>
        <row r="26964">
          <cell r="A26964" t="str">
            <v>08.70.006</v>
          </cell>
          <cell r="B26964" t="str">
            <v>RECOLOCAÇÃO DE VÁLVULA DE RETENÇÃO</v>
          </cell>
          <cell r="C26964" t="str">
            <v>UN</v>
          </cell>
          <cell r="D26964">
            <v>52.89</v>
          </cell>
          <cell r="E26964" t="str">
            <v>FDE - JUL/25</v>
          </cell>
        </row>
        <row r="26965">
          <cell r="A26965" t="str">
            <v>08.70.007</v>
          </cell>
          <cell r="B26965" t="str">
            <v>RECOLOCAÇÃO DE TORNEIRAS</v>
          </cell>
          <cell r="C26965" t="str">
            <v>UN</v>
          </cell>
          <cell r="D26965">
            <v>25.48</v>
          </cell>
          <cell r="E26965" t="str">
            <v>FDE - JUL/25</v>
          </cell>
        </row>
        <row r="26966">
          <cell r="A26966" t="str">
            <v>08.70.010</v>
          </cell>
          <cell r="B26966" t="str">
            <v>RECOLOCAÇÃO DE SIFÕES</v>
          </cell>
          <cell r="C26966" t="str">
            <v>UN</v>
          </cell>
          <cell r="D26966">
            <v>25.48</v>
          </cell>
          <cell r="E26966" t="str">
            <v>FDE - JUL/25</v>
          </cell>
        </row>
        <row r="26967">
          <cell r="A26967" t="str">
            <v>08.70.013</v>
          </cell>
          <cell r="B26967" t="str">
            <v>RECOLOCAÇÃO DE RESERVATÓRIO DE FIBRO-CIMENTO ATE 1000 L</v>
          </cell>
          <cell r="C26967" t="str">
            <v>UN</v>
          </cell>
          <cell r="D26967">
            <v>203.88</v>
          </cell>
          <cell r="E26967" t="str">
            <v>FDE - JUL/25</v>
          </cell>
        </row>
        <row r="26968">
          <cell r="A26968" t="str">
            <v>08.70.014</v>
          </cell>
          <cell r="B26968" t="str">
            <v>RECOLOCAÇÃO DE CONJUNTO MOTOR BOMBA</v>
          </cell>
          <cell r="C26968" t="str">
            <v>UN</v>
          </cell>
          <cell r="D26968">
            <v>203.88</v>
          </cell>
          <cell r="E26968" t="str">
            <v>FDE - JUL/25</v>
          </cell>
        </row>
        <row r="26969">
          <cell r="A26969" t="str">
            <v>08.70.015</v>
          </cell>
          <cell r="B26969" t="str">
            <v>RECOLOCAÇÃO DE HIDRANTE DE PAREDE COMPLETO</v>
          </cell>
          <cell r="C26969" t="str">
            <v>UN</v>
          </cell>
          <cell r="D26969">
            <v>265.05</v>
          </cell>
          <cell r="E26969" t="str">
            <v>FDE - JUL/25</v>
          </cell>
        </row>
        <row r="26970">
          <cell r="A26970" t="str">
            <v>08.70.016</v>
          </cell>
          <cell r="B26970" t="str">
            <v>RECOLOCAÇÃO DE APARELHOS SANITARIOS INCLUINDO ACESSORIOS</v>
          </cell>
          <cell r="C26970" t="str">
            <v>UN</v>
          </cell>
          <cell r="D26970">
            <v>127.42</v>
          </cell>
          <cell r="E26970" t="str">
            <v>FDE - JUL/25</v>
          </cell>
        </row>
        <row r="26971">
          <cell r="A26971" t="str">
            <v>08.70.099</v>
          </cell>
          <cell r="B26971" t="str">
            <v>RECOLOCACOES DE INSTALACOES HIDRAULICAS</v>
          </cell>
          <cell r="C26971" t="str">
            <v>MV</v>
          </cell>
          <cell r="D26971">
            <v>572.96</v>
          </cell>
          <cell r="E26971" t="str">
            <v>FDE - JUL/25</v>
          </cell>
        </row>
        <row r="26972">
          <cell r="A26972" t="str">
            <v>08.80.007</v>
          </cell>
          <cell r="B26972" t="str">
            <v>CAVALETE DE 3/4" (TUBO E CONEXÕES DE AÇO GALVANIZADO)</v>
          </cell>
          <cell r="C26972" t="str">
            <v>UN</v>
          </cell>
          <cell r="D26972">
            <v>324.52999999999997</v>
          </cell>
          <cell r="E26972" t="str">
            <v>FDE - JUL/25</v>
          </cell>
        </row>
        <row r="26973">
          <cell r="A26973" t="str">
            <v>08.80.008</v>
          </cell>
          <cell r="B26973" t="str">
            <v>CAVALETE DE 1" (TUBO E CONEXÕES DE AÇO GALVANIZADO)</v>
          </cell>
          <cell r="C26973" t="str">
            <v>UN</v>
          </cell>
          <cell r="D26973">
            <v>360.41</v>
          </cell>
          <cell r="E26973" t="str">
            <v>FDE - JUL/25</v>
          </cell>
        </row>
        <row r="26974">
          <cell r="A26974" t="str">
            <v>08.80.009</v>
          </cell>
          <cell r="B26974" t="str">
            <v>CAVALETE DE 1 1/2" (TUBO E CONEXÕES DE AÇO GALVANIZADO)</v>
          </cell>
          <cell r="C26974" t="str">
            <v>UN</v>
          </cell>
          <cell r="D26974">
            <v>482.37</v>
          </cell>
          <cell r="E26974" t="str">
            <v>FDE - JUL/25</v>
          </cell>
        </row>
        <row r="26975">
          <cell r="A26975" t="str">
            <v>08.80.010</v>
          </cell>
          <cell r="B26975" t="str">
            <v>CANOPLA PARA REGISTROS</v>
          </cell>
          <cell r="C26975" t="str">
            <v>UN</v>
          </cell>
          <cell r="D26975">
            <v>81.56</v>
          </cell>
          <cell r="E26975" t="str">
            <v>FDE - JUL/25</v>
          </cell>
        </row>
        <row r="26976">
          <cell r="A26976" t="str">
            <v>08.80.011</v>
          </cell>
          <cell r="B26976" t="str">
            <v>CANOPLA PARA VALVULA DE DESCARGA</v>
          </cell>
          <cell r="C26976" t="str">
            <v>UN</v>
          </cell>
          <cell r="D26976">
            <v>132.72</v>
          </cell>
          <cell r="E26976" t="str">
            <v>FDE - JUL/25</v>
          </cell>
        </row>
        <row r="26977">
          <cell r="A26977" t="str">
            <v>08.80.012</v>
          </cell>
          <cell r="B26977" t="str">
            <v>VOLANTE CROMADO PARA REGISTRO</v>
          </cell>
          <cell r="C26977" t="str">
            <v>UN</v>
          </cell>
          <cell r="D26977">
            <v>26.73</v>
          </cell>
          <cell r="E26977" t="str">
            <v>FDE - JUL/25</v>
          </cell>
        </row>
        <row r="26978">
          <cell r="A26978" t="str">
            <v>08.80.015</v>
          </cell>
          <cell r="B26978" t="str">
            <v>BOTAO PARA VALVULA DE DESCARGA</v>
          </cell>
          <cell r="C26978" t="str">
            <v>UN</v>
          </cell>
          <cell r="D26978">
            <v>51.08</v>
          </cell>
          <cell r="E26978" t="str">
            <v>FDE - JUL/25</v>
          </cell>
        </row>
        <row r="26979">
          <cell r="A26979" t="str">
            <v>08.80.018</v>
          </cell>
          <cell r="B26979" t="str">
            <v>ACABAMENTO ANTIVANDALISMO PARA VALVULA DE DESCARGA</v>
          </cell>
          <cell r="C26979" t="str">
            <v>UN</v>
          </cell>
          <cell r="D26979">
            <v>301.72000000000003</v>
          </cell>
          <cell r="E26979" t="str">
            <v>FDE - JUL/25</v>
          </cell>
        </row>
        <row r="26980">
          <cell r="A26980" t="str">
            <v>08.80.019</v>
          </cell>
          <cell r="B26980" t="str">
            <v>REPARO PARA CAIXA DE DESCARGA ACOPLADA</v>
          </cell>
          <cell r="C26980" t="str">
            <v>CJ</v>
          </cell>
          <cell r="D26980">
            <v>158.71</v>
          </cell>
          <cell r="E26980" t="str">
            <v>FDE - JUL/25</v>
          </cell>
        </row>
        <row r="26981">
          <cell r="A26981" t="str">
            <v>08.80.020</v>
          </cell>
          <cell r="B26981" t="str">
            <v>REPARO DE VALVULA DE DESCARGA</v>
          </cell>
          <cell r="C26981" t="str">
            <v>UN</v>
          </cell>
          <cell r="D26981">
            <v>147.49</v>
          </cell>
          <cell r="E26981" t="str">
            <v>FDE - JUL/25</v>
          </cell>
        </row>
        <row r="26982">
          <cell r="A26982" t="str">
            <v>08.80.021</v>
          </cell>
          <cell r="B26982" t="str">
            <v>TUBO DE DESCARGA EM PVC DN=40MM</v>
          </cell>
          <cell r="C26982" t="str">
            <v>UN</v>
          </cell>
          <cell r="D26982">
            <v>35.81</v>
          </cell>
          <cell r="E26982" t="str">
            <v>FDE - JUL/25</v>
          </cell>
        </row>
        <row r="26983">
          <cell r="A26983" t="str">
            <v>08.80.022</v>
          </cell>
          <cell r="B26983" t="str">
            <v>TUBO DE LIGAÇÃO COM CANOPLA PARA VASO SANITÁRIO (METAL CROMADO)</v>
          </cell>
          <cell r="C26983" t="str">
            <v>UN</v>
          </cell>
          <cell r="D26983">
            <v>43.98</v>
          </cell>
          <cell r="E26983" t="str">
            <v>FDE - JUL/25</v>
          </cell>
        </row>
        <row r="26984">
          <cell r="A26984" t="str">
            <v>08.80.031</v>
          </cell>
          <cell r="B26984" t="str">
            <v>TORNEIRA DE PRESSAO CROMADA DE 1/2" EM PAREDE</v>
          </cell>
          <cell r="C26984" t="str">
            <v>UN</v>
          </cell>
          <cell r="D26984">
            <v>169.72</v>
          </cell>
          <cell r="E26984" t="str">
            <v>FDE - JUL/25</v>
          </cell>
        </row>
        <row r="26985">
          <cell r="A26985" t="str">
            <v>08.80.032</v>
          </cell>
          <cell r="B26985" t="str">
            <v>TORNEIRA PARA LAVATORIO DE LOUCA BRANCA OU BANCADA</v>
          </cell>
          <cell r="C26985" t="str">
            <v>UN</v>
          </cell>
          <cell r="D26985">
            <v>118.63</v>
          </cell>
          <cell r="E26985" t="str">
            <v>FDE - JUL/25</v>
          </cell>
        </row>
        <row r="26986">
          <cell r="A26986" t="str">
            <v>08.80.040</v>
          </cell>
          <cell r="B26986" t="str">
            <v>LAUDO COM TESTE DE ESTANQUEIDADE EM INSTAL.DE  REDES DE DISTRIB.DE GÁS COMBUST.NBR 15526/07</v>
          </cell>
          <cell r="C26986" t="str">
            <v>UN</v>
          </cell>
          <cell r="D26986">
            <v>1690.44</v>
          </cell>
          <cell r="E26986" t="str">
            <v>FDE - JUL/25</v>
          </cell>
        </row>
        <row r="26987">
          <cell r="A26987" t="str">
            <v>08.80.090</v>
          </cell>
          <cell r="B26987" t="str">
            <v>ABRIGO PARA HIDRANTE CAIXA 0,60X0,90X0,17M COM CESTO MEIA LUA P/MANGUEIRA</v>
          </cell>
          <cell r="C26987" t="str">
            <v>UN</v>
          </cell>
          <cell r="D26987">
            <v>443.68</v>
          </cell>
          <cell r="E26987" t="str">
            <v>FDE - JUL/25</v>
          </cell>
        </row>
        <row r="26988">
          <cell r="A26988" t="str">
            <v>08.80.091</v>
          </cell>
          <cell r="B26988" t="str">
            <v>RECARGA DE EXTINTOR DE GAS CARBONICO DE 6 LITROS</v>
          </cell>
          <cell r="C26988" t="str">
            <v>UN</v>
          </cell>
          <cell r="D26988">
            <v>89.11</v>
          </cell>
          <cell r="E26988" t="str">
            <v>FDE - JUL/25</v>
          </cell>
        </row>
        <row r="26989">
          <cell r="A26989" t="str">
            <v>08.80.092</v>
          </cell>
          <cell r="B26989" t="str">
            <v>RECARGA DE EXTINTOR DE ESPUMA DE 10 LITROS</v>
          </cell>
          <cell r="C26989" t="str">
            <v>UN</v>
          </cell>
          <cell r="D26989">
            <v>103.61</v>
          </cell>
          <cell r="E26989" t="str">
            <v>FDE - JUL/25</v>
          </cell>
        </row>
        <row r="26990">
          <cell r="A26990" t="str">
            <v>08.80.093</v>
          </cell>
          <cell r="B26990" t="str">
            <v>RECARGA DE EXTINTOR DE PO QUIMICO DE 4 KG</v>
          </cell>
          <cell r="C26990" t="str">
            <v>UN</v>
          </cell>
          <cell r="D26990">
            <v>38.82</v>
          </cell>
          <cell r="E26990" t="str">
            <v>FDE - JUL/25</v>
          </cell>
        </row>
        <row r="26991">
          <cell r="A26991" t="str">
            <v>08.80.095</v>
          </cell>
          <cell r="B26991" t="str">
            <v>EXTINTOR DE INCENDIO DE AGUA PRESSURIZADA 10L : RECARGA</v>
          </cell>
          <cell r="C26991" t="str">
            <v>UN</v>
          </cell>
          <cell r="D26991">
            <v>30.76</v>
          </cell>
          <cell r="E26991" t="str">
            <v>FDE - JUL/25</v>
          </cell>
        </row>
        <row r="26992">
          <cell r="A26992" t="str">
            <v>08.80.099</v>
          </cell>
          <cell r="B26992" t="str">
            <v>OUTROS SERVICOS DE REDE DE GAS E AGUA FRIA - CONSERVACAO</v>
          </cell>
          <cell r="C26992" t="str">
            <v>MV</v>
          </cell>
          <cell r="D26992">
            <v>572.96</v>
          </cell>
          <cell r="E26992" t="str">
            <v>FDE - JUL/25</v>
          </cell>
        </row>
        <row r="26993">
          <cell r="A26993" t="str">
            <v>08.82.012</v>
          </cell>
          <cell r="B26993" t="str">
            <v>RALO SIFONADO F.FUNDIDO DN 150MM C/GRELHA PVC CROMADO</v>
          </cell>
          <cell r="C26993" t="str">
            <v>UN</v>
          </cell>
          <cell r="D26993">
            <v>671.27</v>
          </cell>
          <cell r="E26993" t="str">
            <v>FDE - JUL/25</v>
          </cell>
        </row>
        <row r="26994">
          <cell r="A26994" t="str">
            <v>08.82.023</v>
          </cell>
          <cell r="B26994" t="str">
            <v>GRELHA METALICA CROMADA DIAM 15 CM</v>
          </cell>
          <cell r="C26994" t="str">
            <v>UN</v>
          </cell>
          <cell r="D26994">
            <v>24.7</v>
          </cell>
          <cell r="E26994" t="str">
            <v>FDE - JUL/25</v>
          </cell>
        </row>
        <row r="26995">
          <cell r="A26995" t="str">
            <v>08.82.024</v>
          </cell>
          <cell r="B26995" t="str">
            <v>GRELHA METALICA CROMADA DIAM 10 CM</v>
          </cell>
          <cell r="C26995" t="str">
            <v>UN</v>
          </cell>
          <cell r="D26995">
            <v>12.59</v>
          </cell>
          <cell r="E26995" t="str">
            <v>FDE - JUL/25</v>
          </cell>
        </row>
        <row r="26996">
          <cell r="A26996" t="str">
            <v>08.82.030</v>
          </cell>
          <cell r="B26996" t="str">
            <v>GRELHA DE FERRO FUNDIDO DE 20X20 CM</v>
          </cell>
          <cell r="C26996" t="str">
            <v>UN</v>
          </cell>
          <cell r="D26996">
            <v>52.23</v>
          </cell>
          <cell r="E26996" t="str">
            <v>FDE - JUL/25</v>
          </cell>
        </row>
        <row r="26997">
          <cell r="A26997" t="str">
            <v>08.82.031</v>
          </cell>
          <cell r="B26997" t="str">
            <v>GRELHA DE FERRO FUNDIDO DE 15X15 CM</v>
          </cell>
          <cell r="C26997" t="str">
            <v>UN</v>
          </cell>
          <cell r="D26997">
            <v>32.19</v>
          </cell>
          <cell r="E26997" t="str">
            <v>FDE - JUL/25</v>
          </cell>
        </row>
        <row r="26998">
          <cell r="A26998" t="str">
            <v>08.82.040</v>
          </cell>
          <cell r="B26998" t="str">
            <v>SIFAO METALICO TIPO COPO DN 2X2"</v>
          </cell>
          <cell r="C26998" t="str">
            <v>UN</v>
          </cell>
          <cell r="D26998">
            <v>239.7</v>
          </cell>
          <cell r="E26998" t="str">
            <v>FDE - JUL/25</v>
          </cell>
        </row>
        <row r="26999">
          <cell r="A26999" t="str">
            <v>08.82.041</v>
          </cell>
          <cell r="B26999" t="str">
            <v>SIFAO METALICO TIPO COPO DN 1 1/2 X 1 1/2"</v>
          </cell>
          <cell r="C26999" t="str">
            <v>UN</v>
          </cell>
          <cell r="D26999">
            <v>124.65</v>
          </cell>
          <cell r="E26999" t="str">
            <v>FDE - JUL/25</v>
          </cell>
        </row>
        <row r="27000">
          <cell r="A27000" t="str">
            <v>08.82.046</v>
          </cell>
          <cell r="B27000" t="str">
            <v>SIFAO PVC RIGIDO TIPO COPO DN 1 1/2X1 1/2"</v>
          </cell>
          <cell r="C27000" t="str">
            <v>UN</v>
          </cell>
          <cell r="D27000">
            <v>31.69</v>
          </cell>
          <cell r="E27000" t="str">
            <v>FDE - JUL/25</v>
          </cell>
        </row>
        <row r="27001">
          <cell r="A27001" t="str">
            <v>08.82.050</v>
          </cell>
          <cell r="B27001" t="str">
            <v>DESENTUPIMENTO DE RAMAIS DE ESGOTO</v>
          </cell>
          <cell r="C27001" t="str">
            <v>M</v>
          </cell>
          <cell r="D27001">
            <v>12.35</v>
          </cell>
          <cell r="E27001" t="str">
            <v>FDE - JUL/25</v>
          </cell>
        </row>
        <row r="27002">
          <cell r="A27002" t="str">
            <v>08.82.055</v>
          </cell>
          <cell r="B27002" t="str">
            <v>LIMPEZA SIMPLES EM CALHAS METALICAS</v>
          </cell>
          <cell r="C27002" t="str">
            <v>M</v>
          </cell>
          <cell r="D27002">
            <v>4.1500000000000004</v>
          </cell>
          <cell r="E27002" t="str">
            <v>FDE - JUL/25</v>
          </cell>
        </row>
        <row r="27003">
          <cell r="A27003" t="str">
            <v>08.82.056</v>
          </cell>
          <cell r="B27003" t="str">
            <v>LIMPEZA SIMPLES EM LAJES/CALHAS DE CONCRETO</v>
          </cell>
          <cell r="C27003" t="str">
            <v>M2</v>
          </cell>
          <cell r="D27003">
            <v>10.050000000000001</v>
          </cell>
          <cell r="E27003" t="str">
            <v>FDE - JUL/25</v>
          </cell>
        </row>
        <row r="27004">
          <cell r="A27004" t="str">
            <v>08.82.060</v>
          </cell>
          <cell r="B27004" t="str">
            <v>LIMPEZA DE CANALETAS DE ÁGUAS PLUVIAIS</v>
          </cell>
          <cell r="C27004" t="str">
            <v>M</v>
          </cell>
          <cell r="D27004">
            <v>5.58</v>
          </cell>
          <cell r="E27004" t="str">
            <v>FDE - JUL/25</v>
          </cell>
        </row>
        <row r="27005">
          <cell r="A27005" t="str">
            <v>08.82.061</v>
          </cell>
          <cell r="B27005" t="str">
            <v>SOLDA E REBITAGEM EM CALHAS DE CHAPA GALVANIZADA</v>
          </cell>
          <cell r="C27005" t="str">
            <v>M</v>
          </cell>
          <cell r="D27005">
            <v>96.54</v>
          </cell>
          <cell r="E27005" t="str">
            <v>FDE - JUL/25</v>
          </cell>
        </row>
        <row r="27006">
          <cell r="A27006" t="str">
            <v>08.82.062</v>
          </cell>
          <cell r="B27006" t="str">
            <v>SOLDA EM CHAPA GALVANIZADA</v>
          </cell>
          <cell r="C27006" t="str">
            <v>M</v>
          </cell>
          <cell r="D27006">
            <v>88.46</v>
          </cell>
          <cell r="E27006" t="str">
            <v>FDE - JUL/25</v>
          </cell>
        </row>
        <row r="27007">
          <cell r="A27007" t="str">
            <v>08.82.099</v>
          </cell>
          <cell r="B27007" t="str">
            <v>OUTROS SERVICOS DE REDES DE ESGOTO E AGUAS PLUVIAIS</v>
          </cell>
          <cell r="C27007" t="str">
            <v>MV</v>
          </cell>
          <cell r="D27007">
            <v>572.96</v>
          </cell>
          <cell r="E27007" t="str">
            <v>FDE - JUL/25</v>
          </cell>
        </row>
        <row r="27008">
          <cell r="A27008" t="str">
            <v>08.84.005</v>
          </cell>
          <cell r="B27008" t="str">
            <v>ASSENTO PLASTICO C/ TAMPA PARA BACIA SANITARIA</v>
          </cell>
          <cell r="C27008" t="str">
            <v>UN</v>
          </cell>
          <cell r="D27008">
            <v>40.31</v>
          </cell>
          <cell r="E27008" t="str">
            <v>FDE - JUL/25</v>
          </cell>
        </row>
        <row r="27009">
          <cell r="A27009" t="str">
            <v>08.84.012</v>
          </cell>
          <cell r="B27009" t="str">
            <v>BOLSA PLASTICA PARA BACIA SANITARIA</v>
          </cell>
          <cell r="C27009" t="str">
            <v>UN</v>
          </cell>
          <cell r="D27009">
            <v>17.809999999999999</v>
          </cell>
          <cell r="E27009" t="str">
            <v>FDE - JUL/25</v>
          </cell>
        </row>
        <row r="27010">
          <cell r="A27010" t="str">
            <v>08.84.020</v>
          </cell>
          <cell r="B27010" t="str">
            <v>SUPORTE DE FERRO FUNDIDO PARA LAVATORIO</v>
          </cell>
          <cell r="C27010" t="str">
            <v>UN</v>
          </cell>
          <cell r="D27010">
            <v>55.4</v>
          </cell>
          <cell r="E27010" t="str">
            <v>FDE - JUL/25</v>
          </cell>
        </row>
        <row r="27011">
          <cell r="A27011" t="str">
            <v>08.84.030</v>
          </cell>
          <cell r="B27011" t="str">
            <v>TORNEIRA DE PAREDE ANTIVANDALISMO - 85MM</v>
          </cell>
          <cell r="C27011" t="str">
            <v>UN</v>
          </cell>
          <cell r="D27011">
            <v>643.69000000000005</v>
          </cell>
          <cell r="E27011" t="str">
            <v>FDE - JUL/25</v>
          </cell>
        </row>
        <row r="27012">
          <cell r="A27012" t="str">
            <v>08.84.031</v>
          </cell>
          <cell r="B27012" t="str">
            <v>TORNEIRA DE FECHAMENTO AUTOMATICO DE PAREDE</v>
          </cell>
          <cell r="C27012" t="str">
            <v>UN</v>
          </cell>
          <cell r="D27012">
            <v>696.61</v>
          </cell>
          <cell r="E27012" t="str">
            <v>FDE - JUL/25</v>
          </cell>
        </row>
        <row r="27013">
          <cell r="A27013" t="str">
            <v>08.84.032</v>
          </cell>
          <cell r="B27013" t="str">
            <v>TORNEIRA DE PAREDE ANTIVANDALISMO -140mm</v>
          </cell>
          <cell r="C27013" t="str">
            <v>UN</v>
          </cell>
          <cell r="D27013">
            <v>682.22</v>
          </cell>
          <cell r="E27013" t="str">
            <v>FDE - JUL/25</v>
          </cell>
        </row>
        <row r="27014">
          <cell r="A27014" t="str">
            <v>08.84.033</v>
          </cell>
          <cell r="B27014" t="str">
            <v>TORNEIRA PRES 1/2 C/ALAVANCA TIPO MESA CROMADO</v>
          </cell>
          <cell r="C27014" t="str">
            <v>UN</v>
          </cell>
          <cell r="D27014">
            <v>283.29000000000002</v>
          </cell>
          <cell r="E27014" t="str">
            <v>FDE - JUL/25</v>
          </cell>
        </row>
        <row r="27015">
          <cell r="A27015" t="str">
            <v>08.84.034</v>
          </cell>
          <cell r="B27015" t="str">
            <v>TORNEIRA MEC/CER 1/4 VOLTA TIPO PARED CROMADO 1/2</v>
          </cell>
          <cell r="C27015" t="str">
            <v>UN</v>
          </cell>
          <cell r="D27015">
            <v>455.83</v>
          </cell>
          <cell r="E27015" t="str">
            <v>FDE - JUL/25</v>
          </cell>
        </row>
        <row r="27016">
          <cell r="A27016" t="str">
            <v>08.84.035</v>
          </cell>
          <cell r="B27016" t="str">
            <v>TORNEIRA MEC/CER 1/4 VOLTA TIPO MESA CROMADO 1/2</v>
          </cell>
          <cell r="C27016" t="str">
            <v>UN</v>
          </cell>
          <cell r="D27016">
            <v>441.3</v>
          </cell>
          <cell r="E27016" t="str">
            <v>FDE - JUL/25</v>
          </cell>
        </row>
        <row r="27017">
          <cell r="A27017" t="str">
            <v>08.84.036</v>
          </cell>
          <cell r="B27017" t="str">
            <v>MISTURADOR P/PIA 1/4 VOLTA TIPO PARED CROMADO 1/2"</v>
          </cell>
          <cell r="C27017" t="str">
            <v>UN</v>
          </cell>
          <cell r="D27017">
            <v>918.67</v>
          </cell>
          <cell r="E27017" t="str">
            <v>FDE - JUL/25</v>
          </cell>
        </row>
        <row r="27018">
          <cell r="A27018" t="str">
            <v>08.84.038</v>
          </cell>
          <cell r="B27018" t="str">
            <v>FILTRO DE PRESSAO CUNO (AQUALAR) C/ELEM. FILTRANTE CARVAO E CEL 360/L/H</v>
          </cell>
          <cell r="C27018" t="str">
            <v>UN</v>
          </cell>
          <cell r="D27018">
            <v>418.41</v>
          </cell>
          <cell r="E27018" t="str">
            <v>FDE - JUL/25</v>
          </cell>
        </row>
        <row r="27019">
          <cell r="A27019" t="str">
            <v>08.84.042</v>
          </cell>
          <cell r="B27019" t="str">
            <v>ELEMENTO FILTRANTE CUNO (AQUALAR)ELEM FILTRANTE CARVAO E CEL/180L/H</v>
          </cell>
          <cell r="C27019" t="str">
            <v>UN</v>
          </cell>
          <cell r="D27019">
            <v>84.87</v>
          </cell>
          <cell r="E27019" t="str">
            <v>FDE - JUL/25</v>
          </cell>
        </row>
        <row r="27020">
          <cell r="A27020" t="str">
            <v>08.84.043</v>
          </cell>
          <cell r="B27020" t="str">
            <v>ELEMENTO FILTRANTE CUNO (AQUALAR) CARVAO E CELULOSE 360 L/H</v>
          </cell>
          <cell r="C27020" t="str">
            <v>UN</v>
          </cell>
          <cell r="D27020">
            <v>100.82</v>
          </cell>
          <cell r="E27020" t="str">
            <v>FDE - JUL/25</v>
          </cell>
        </row>
        <row r="27021">
          <cell r="A27021" t="str">
            <v>08.84.047</v>
          </cell>
          <cell r="B27021" t="str">
            <v>TAMPO DE PIA EM MARMORE BRANCO NACIONAL DE 3 CM</v>
          </cell>
          <cell r="C27021" t="str">
            <v>M2</v>
          </cell>
          <cell r="D27021">
            <v>1253.7</v>
          </cell>
          <cell r="E27021" t="str">
            <v>FDE - JUL/25</v>
          </cell>
        </row>
        <row r="27022">
          <cell r="A27022" t="str">
            <v>08.84.048</v>
          </cell>
          <cell r="B27022" t="str">
            <v>TAMPO DE PIA EM GRANILITE</v>
          </cell>
          <cell r="C27022" t="str">
            <v>M2</v>
          </cell>
          <cell r="D27022">
            <v>604.57000000000005</v>
          </cell>
          <cell r="E27022" t="str">
            <v>FDE - JUL/25</v>
          </cell>
        </row>
        <row r="27023">
          <cell r="A27023" t="str">
            <v>08.84.049</v>
          </cell>
          <cell r="B27023" t="str">
            <v>TAMPO ACO INOX (304) C/ CUBA SIMPLES - CH.22</v>
          </cell>
          <cell r="C27023" t="str">
            <v>M2</v>
          </cell>
          <cell r="D27023">
            <v>2497.2399999999998</v>
          </cell>
          <cell r="E27023" t="str">
            <v>FDE - JUL/25</v>
          </cell>
        </row>
        <row r="27024">
          <cell r="A27024" t="str">
            <v>08.84.050</v>
          </cell>
          <cell r="B27024" t="str">
            <v>TAMPO ACO INOX (304) C/ CUBA DUPLA - CH.22</v>
          </cell>
          <cell r="C27024" t="str">
            <v>M2</v>
          </cell>
          <cell r="D27024">
            <v>2877.07</v>
          </cell>
          <cell r="E27024" t="str">
            <v>FDE - JUL/25</v>
          </cell>
        </row>
        <row r="27025">
          <cell r="A27025" t="str">
            <v>08.84.054</v>
          </cell>
          <cell r="B27025" t="str">
            <v>CUBA SIMPLES ACO INOX(304) - CHAPA 22 560X330X140MM - SEM PERTENCES</v>
          </cell>
          <cell r="C27025" t="str">
            <v>UN</v>
          </cell>
          <cell r="D27025">
            <v>311.33</v>
          </cell>
          <cell r="E27025" t="str">
            <v>FDE - JUL/25</v>
          </cell>
        </row>
        <row r="27026">
          <cell r="A27026" t="str">
            <v>08.84.055</v>
          </cell>
          <cell r="B27026" t="str">
            <v>CUBA SIMPLES ACO INOX(304) CHAP.22 - 400X340X140MM - SEM PERTENCES</v>
          </cell>
          <cell r="C27026" t="str">
            <v>UN</v>
          </cell>
          <cell r="D27026">
            <v>285.08999999999997</v>
          </cell>
          <cell r="E27026" t="str">
            <v>FDE - JUL/25</v>
          </cell>
        </row>
        <row r="27027">
          <cell r="A27027" t="str">
            <v>08.84.058</v>
          </cell>
          <cell r="B27027" t="str">
            <v>CUBA DUPLA ACO INOX(304) CHAPA 22 835X340X140MM - SEM PERTENCES</v>
          </cell>
          <cell r="C27027" t="str">
            <v>UN</v>
          </cell>
          <cell r="D27027">
            <v>451.55</v>
          </cell>
          <cell r="E27027" t="str">
            <v>FDE - JUL/25</v>
          </cell>
        </row>
        <row r="27028">
          <cell r="A27028" t="str">
            <v>08.84.060</v>
          </cell>
          <cell r="B27028" t="str">
            <v>TAMPO LISO EM ACO INOX (304) CHAPA 20</v>
          </cell>
          <cell r="C27028" t="str">
            <v>M2</v>
          </cell>
          <cell r="D27028">
            <v>1480.45</v>
          </cell>
          <cell r="E27028" t="str">
            <v>FDE - JUL/25</v>
          </cell>
        </row>
        <row r="27029">
          <cell r="A27029" t="str">
            <v>08.84.073</v>
          </cell>
          <cell r="B27029" t="str">
            <v>VALVULA AMERICANA</v>
          </cell>
          <cell r="C27029" t="str">
            <v>UN</v>
          </cell>
          <cell r="D27029">
            <v>69.180000000000007</v>
          </cell>
          <cell r="E27029" t="str">
            <v>FDE - JUL/25</v>
          </cell>
        </row>
        <row r="27030">
          <cell r="A27030" t="str">
            <v>08.84.076</v>
          </cell>
          <cell r="B27030" t="str">
            <v>VALVULA DE METAL CROMADO DE 1 1/2"</v>
          </cell>
          <cell r="C27030" t="str">
            <v>UN</v>
          </cell>
          <cell r="D27030">
            <v>88.08</v>
          </cell>
          <cell r="E27030" t="str">
            <v>FDE - JUL/25</v>
          </cell>
        </row>
        <row r="27031">
          <cell r="A27031" t="str">
            <v>08.84.090</v>
          </cell>
          <cell r="B27031" t="str">
            <v>MANGUEIRA PARA HIDRANTE DIAM 1 1/2' L=15,00M</v>
          </cell>
          <cell r="C27031" t="str">
            <v>UN</v>
          </cell>
          <cell r="D27031">
            <v>432.3</v>
          </cell>
          <cell r="E27031" t="str">
            <v>FDE - JUL/25</v>
          </cell>
        </row>
        <row r="27032">
          <cell r="A27032" t="str">
            <v>08.84.091</v>
          </cell>
          <cell r="B27032" t="str">
            <v>MANGUEIRA PARA HIDRANTE DIAM 1 1/2' L=30,00M</v>
          </cell>
          <cell r="C27032" t="str">
            <v>UN</v>
          </cell>
          <cell r="D27032">
            <v>710.91</v>
          </cell>
          <cell r="E27032" t="str">
            <v>FDE - JUL/25</v>
          </cell>
        </row>
        <row r="27033">
          <cell r="A27033" t="str">
            <v>08.84.099</v>
          </cell>
          <cell r="B27033" t="str">
            <v>OUTROS SERVICOS DE APARELHOS E METAIS</v>
          </cell>
          <cell r="C27033" t="str">
            <v>MV</v>
          </cell>
          <cell r="D27033">
            <v>572.96</v>
          </cell>
          <cell r="E27033" t="str">
            <v>FDE - JUL/25</v>
          </cell>
        </row>
        <row r="27034">
          <cell r="A27034" t="str">
            <v>08.86.099</v>
          </cell>
          <cell r="B27034" t="str">
            <v>OUTROS SERVICOS DE TRATAMENTO DE DESPEJOS SANITARIOS</v>
          </cell>
          <cell r="C27034" t="str">
            <v>MV</v>
          </cell>
          <cell r="D27034">
            <v>572.96</v>
          </cell>
          <cell r="E27034" t="str">
            <v>FDE - JUL/25</v>
          </cell>
        </row>
        <row r="27035">
          <cell r="A27035" t="str">
            <v>09.01.001</v>
          </cell>
          <cell r="B27035" t="str">
            <v>TE-01 ENTRADA PRIMÁRIA SIMPLIF. POSTE UNICO - EDP - 112,5 KVA - 15KV- 220/127 V</v>
          </cell>
          <cell r="C27035" t="str">
            <v>UN</v>
          </cell>
          <cell r="D27035">
            <v>59545.15</v>
          </cell>
          <cell r="E27035" t="str">
            <v>FDE - JUL/25</v>
          </cell>
        </row>
        <row r="27036">
          <cell r="A27036" t="str">
            <v>09.01.002</v>
          </cell>
          <cell r="B27036" t="str">
            <v>TE-02 ENTRADA PRIMÁRIA SIMPLIF. POSTE UNICO - EDP - 150 KVA - 15KV- 220/127 V</v>
          </cell>
          <cell r="C27036" t="str">
            <v>UN</v>
          </cell>
          <cell r="D27036">
            <v>65235.839999999997</v>
          </cell>
          <cell r="E27036" t="str">
            <v>FDE - JUL/25</v>
          </cell>
        </row>
        <row r="27037">
          <cell r="A27037" t="str">
            <v>09.01.003</v>
          </cell>
          <cell r="B27037" t="str">
            <v>TE-03 ENTRADA PRIMÁRIA SIMPLIF. POSTE UNICO - EDP - 225 KVA - 15KV- 220/127 V</v>
          </cell>
          <cell r="C27037" t="str">
            <v>UN</v>
          </cell>
          <cell r="D27037">
            <v>80075.509999999995</v>
          </cell>
          <cell r="E27037" t="str">
            <v>FDE - JUL/25</v>
          </cell>
        </row>
        <row r="27038">
          <cell r="A27038" t="str">
            <v>09.01.004</v>
          </cell>
          <cell r="B27038" t="str">
            <v>TE-04 ENTRADA PRIMÁRIA SIMPLIF. POSTE UNICO - EDP - 300 KVA - 15KV- 220/127 V</v>
          </cell>
          <cell r="C27038" t="str">
            <v>UN</v>
          </cell>
          <cell r="D27038">
            <v>89161.53</v>
          </cell>
          <cell r="E27038" t="str">
            <v>FDE - JUL/25</v>
          </cell>
        </row>
        <row r="27039">
          <cell r="A27039" t="str">
            <v>09.01.005</v>
          </cell>
          <cell r="B27039" t="str">
            <v>TE-05 ENTRADA PRIMÁRIA SIMPLIF.  POSTE UNICO - CPFL - 112,5 KVA - 15KV- 220/127 V</v>
          </cell>
          <cell r="C27039" t="str">
            <v>UN</v>
          </cell>
          <cell r="D27039">
            <v>56990.86</v>
          </cell>
          <cell r="E27039" t="str">
            <v>FDE - JUL/25</v>
          </cell>
        </row>
        <row r="27040">
          <cell r="A27040" t="str">
            <v>09.01.006</v>
          </cell>
          <cell r="B27040" t="str">
            <v>TE-06 ENTRADA PRIMÁRIA SIMPLIF.  POSTE UNICO - CPFL - 150,0 KVA - 15KV- 220/127 V</v>
          </cell>
          <cell r="C27040" t="str">
            <v>UN</v>
          </cell>
          <cell r="D27040">
            <v>64068.11</v>
          </cell>
          <cell r="E27040" t="str">
            <v>FDE - JUL/25</v>
          </cell>
        </row>
        <row r="27041">
          <cell r="A27041" t="str">
            <v>09.01.007</v>
          </cell>
          <cell r="B27041" t="str">
            <v>TE-07 ENTRADA PRIMÁRIA SIMPLIF. POSTE UNICO - CPFL - 225 KVA - 15KV- 220/127 V</v>
          </cell>
          <cell r="C27041" t="str">
            <v>UN</v>
          </cell>
          <cell r="D27041">
            <v>79689.13</v>
          </cell>
          <cell r="E27041" t="str">
            <v>FDE - JUL/25</v>
          </cell>
        </row>
        <row r="27042">
          <cell r="A27042" t="str">
            <v>09.01.008</v>
          </cell>
          <cell r="B27042" t="str">
            <v>TE-08 ENTRADA PRIMÁRIA SIMPLIF. POSTE UNICO - CPFL - 300 KVA - 15KV- 220/127 V</v>
          </cell>
          <cell r="C27042" t="str">
            <v>UN</v>
          </cell>
          <cell r="D27042">
            <v>88775.15</v>
          </cell>
          <cell r="E27042" t="str">
            <v>FDE - JUL/25</v>
          </cell>
        </row>
        <row r="27043">
          <cell r="A27043" t="str">
            <v>09.01.009</v>
          </cell>
          <cell r="B27043" t="str">
            <v>TE-09 ENTRADA PRIMÁRIA SIMPLIF. POSTE UNICO - NEOENERGIA - 112,5 KVA 15KV- 220/127 V</v>
          </cell>
          <cell r="C27043" t="str">
            <v>UN</v>
          </cell>
          <cell r="D27043">
            <v>59660.71</v>
          </cell>
          <cell r="E27043" t="str">
            <v>FDE - JUL/25</v>
          </cell>
        </row>
        <row r="27044">
          <cell r="A27044" t="str">
            <v>09.01.010</v>
          </cell>
          <cell r="B27044" t="str">
            <v>TE-10 ENTRADA PRIMÁRIA SIMPLIF. POSTE UNICO - NEOENERGIA - 150 KVA 15KV- 220/127 V</v>
          </cell>
          <cell r="C27044" t="str">
            <v>UN</v>
          </cell>
          <cell r="D27044">
            <v>65460.82</v>
          </cell>
          <cell r="E27044" t="str">
            <v>FDE - JUL/25</v>
          </cell>
        </row>
        <row r="27045">
          <cell r="A27045" t="str">
            <v>09.01.011</v>
          </cell>
          <cell r="B27045" t="str">
            <v>TE-11 ENTRADA PRIMÁRIA SIMPLIF. POSTE UNICO - NEOENERGIA - 225 KVA 15KV- 220/127 V</v>
          </cell>
          <cell r="C27045" t="str">
            <v>UN</v>
          </cell>
          <cell r="D27045">
            <v>80334.89</v>
          </cell>
          <cell r="E27045" t="str">
            <v>FDE - JUL/25</v>
          </cell>
        </row>
        <row r="27046">
          <cell r="A27046" t="str">
            <v>09.01.012</v>
          </cell>
          <cell r="B27046" t="str">
            <v>TE-12 ENTRADA PRIMÁRIA SIMPLIF. POSTE UNICO - NEOENERGIA - 300 KVA 15KV- 220/127 V</v>
          </cell>
          <cell r="C27046" t="str">
            <v>UN</v>
          </cell>
          <cell r="D27046">
            <v>89420.91</v>
          </cell>
          <cell r="E27046" t="str">
            <v>FDE - JUL/25</v>
          </cell>
        </row>
        <row r="27047">
          <cell r="A27047" t="str">
            <v>09.01.014</v>
          </cell>
          <cell r="B27047" t="str">
            <v>TRANSFORMADOR TRIFASICO A SECO 112,5KVA  13800V 220/127V ENCAPSULADO USO ABRIGADO</v>
          </cell>
          <cell r="C27047" t="str">
            <v>UN</v>
          </cell>
          <cell r="D27047">
            <v>44653.61</v>
          </cell>
          <cell r="E27047" t="str">
            <v>FDE - JUL/25</v>
          </cell>
        </row>
        <row r="27048">
          <cell r="A27048" t="str">
            <v>09.01.015</v>
          </cell>
          <cell r="B27048" t="str">
            <v>TRANSFORMADOR TRIFASICO A SECO 150KVA  13800V 220/127V ENCAPSULADO USO ABRIGADO</v>
          </cell>
          <cell r="C27048" t="str">
            <v>UN</v>
          </cell>
          <cell r="D27048">
            <v>49731.65</v>
          </cell>
          <cell r="E27048" t="str">
            <v>FDE - JUL/25</v>
          </cell>
        </row>
        <row r="27049">
          <cell r="A27049" t="str">
            <v>09.01.016</v>
          </cell>
          <cell r="B27049" t="str">
            <v>TRANSFORMADOR TRIFASICO A SECO 225KVA  13800V 220/127V ENCAPSULADO USO ABRIGADO</v>
          </cell>
          <cell r="C27049" t="str">
            <v>UN</v>
          </cell>
          <cell r="D27049">
            <v>56104.25</v>
          </cell>
          <cell r="E27049" t="str">
            <v>FDE - JUL/25</v>
          </cell>
        </row>
        <row r="27050">
          <cell r="A27050" t="str">
            <v>09.01.017</v>
          </cell>
          <cell r="B27050" t="str">
            <v>TRANSFORMADOR TRIFASICO A SECO 300KVA  13800V 220/127V ENCAPSULADO USO ABRIGADO</v>
          </cell>
          <cell r="C27050" t="str">
            <v>UN</v>
          </cell>
          <cell r="D27050">
            <v>64805.66</v>
          </cell>
          <cell r="E27050" t="str">
            <v>FDE - JUL/25</v>
          </cell>
        </row>
        <row r="27051">
          <cell r="A27051" t="str">
            <v>09.01.022</v>
          </cell>
          <cell r="B27051" t="str">
            <v>CABINE  PRIMÁRIA BLINDADA SIMPLIFICADA CLASSE 17,5kV, COM MEDICAO EM MEDIA TENSAO ATE 300KVA PADRAO ENEL USO AO TEMPO COM PINTURA EPOXI ELETROSTÁTICA.</v>
          </cell>
          <cell r="C27051" t="str">
            <v>UN</v>
          </cell>
          <cell r="D27051">
            <v>67298.789999999994</v>
          </cell>
          <cell r="E27051" t="str">
            <v>FDE - JUL/25</v>
          </cell>
        </row>
        <row r="27052">
          <cell r="A27052" t="str">
            <v>09.01.026</v>
          </cell>
          <cell r="B27052" t="str">
            <v>TE-13  SUBESTAÇAO ENTRADA DE ENERGIA ATE 300KVA BLINDADA 15kV  INCLUSO
TRANSFORMADOR A SECO 112,50KVA  PADRAO ENEL  SP  USO AO TEMPO COM PINTURA EPOXI ELETROSTÁTICA.</v>
          </cell>
          <cell r="C27052" t="str">
            <v>UN</v>
          </cell>
          <cell r="D27052">
            <v>154758.93</v>
          </cell>
          <cell r="E27052" t="str">
            <v>FDE - JUL/25</v>
          </cell>
        </row>
        <row r="27053">
          <cell r="A27053" t="str">
            <v>09.01.027</v>
          </cell>
          <cell r="B27053" t="str">
            <v>TE-14  SUBESTAÇAO ENTRADA DE ENERGIA ATE 300KVA BLINDADA 15kV   INCLUSO TRANSFORMADOR A SECO 150 KVA  PADRAO ENEL  SP  USO AO TEMPO COM PINTURA EPOXI ELETROSTÁTICA.</v>
          </cell>
          <cell r="C27053" t="str">
            <v>UN</v>
          </cell>
          <cell r="D27053">
            <v>159836.98000000001</v>
          </cell>
          <cell r="E27053" t="str">
            <v>FDE - JUL/25</v>
          </cell>
        </row>
        <row r="27054">
          <cell r="A27054" t="str">
            <v>09.01.028</v>
          </cell>
          <cell r="B27054" t="str">
            <v>TE-15  SUBESTAÇAO ENTRADA DE ENERGIA ATE 300KVA BLINDADA 15kV   INCLUSO TRANSFORMADOR A SECO 225 KVA  PADRAO ENEL  SP  USO AO TEMPO COM PINTURA EPOXI ELETROSTÁTICA.</v>
          </cell>
          <cell r="C27054" t="str">
            <v>UN</v>
          </cell>
          <cell r="D27054">
            <v>166011.67000000001</v>
          </cell>
          <cell r="E27054" t="str">
            <v>FDE - JUL/25</v>
          </cell>
        </row>
        <row r="27055">
          <cell r="A27055" t="str">
            <v>09.01.029</v>
          </cell>
          <cell r="B27055" t="str">
            <v>TE-16  SUBESTAÇAO ENTRADA DE ENERGIA ATE 300KVA BLINDADA 15kV  INCLUSO TRANSFORMADOR A SECO 300 KVA  PADRAO ENEL  SP  USO AO TEMPO COM PINTURA EPOXI ELETROSTÁTICA.</v>
          </cell>
          <cell r="C27055" t="str">
            <v>UN</v>
          </cell>
          <cell r="D27055">
            <v>174713.07</v>
          </cell>
          <cell r="E27055" t="str">
            <v>FDE - JUL/25</v>
          </cell>
        </row>
        <row r="27056">
          <cell r="A27056" t="str">
            <v>09.01.050</v>
          </cell>
          <cell r="B27056" t="str">
            <v>TE-17 ENTRADA PRIMÁRIA SIMPLIFICADA EM POSTE UNICO - ENERGISA - 112,5 KVA
- 15 kV - 220/127 V</v>
          </cell>
          <cell r="C27056" t="str">
            <v>UN</v>
          </cell>
          <cell r="D27056">
            <v>50869.46</v>
          </cell>
          <cell r="E27056" t="str">
            <v>FDE - JUL/25</v>
          </cell>
        </row>
        <row r="27057">
          <cell r="A27057" t="str">
            <v>09.01.055</v>
          </cell>
          <cell r="B27057" t="str">
            <v>TE-18 ENTRADA PRIMÁRIA SIMPLIFICADA EM POSTE UNICO - ENERGISA - 150 KVA - 15 kV - 220/127 V</v>
          </cell>
          <cell r="C27057" t="str">
            <v>UN</v>
          </cell>
          <cell r="D27057">
            <v>57554.29</v>
          </cell>
          <cell r="E27057" t="str">
            <v>FDE - JUL/25</v>
          </cell>
        </row>
        <row r="27058">
          <cell r="A27058" t="str">
            <v>09.01.060</v>
          </cell>
          <cell r="B27058" t="str">
            <v>TE-19 ENTRADA PRIMÁRIA SIMPLIFICADA EM POSTE UNICO - ENERGISA - 225 KVA - 15 kV- 220/127 V</v>
          </cell>
          <cell r="C27058" t="str">
            <v>UN</v>
          </cell>
          <cell r="D27058">
            <v>72567.33</v>
          </cell>
          <cell r="E27058" t="str">
            <v>FDE - JUL/25</v>
          </cell>
        </row>
        <row r="27059">
          <cell r="A27059" t="str">
            <v>09.01.065</v>
          </cell>
          <cell r="B27059" t="str">
            <v>TE-20 ENTRADA PRIMÁRIA SIMPLIFICADA EM POSTE UNICO - ENERGISA - 300 KVA -
15 kV - 220/127 V</v>
          </cell>
          <cell r="C27059" t="str">
            <v>UN</v>
          </cell>
          <cell r="D27059">
            <v>85088.13</v>
          </cell>
          <cell r="E27059" t="str">
            <v>FDE - JUL/25</v>
          </cell>
        </row>
        <row r="27060">
          <cell r="A27060" t="str">
            <v>09.01.099</v>
          </cell>
          <cell r="B27060" t="str">
            <v>SERVICOS DE LIGACOES EM TENSAO PRIMARIA</v>
          </cell>
          <cell r="C27060" t="str">
            <v>MV</v>
          </cell>
          <cell r="D27060">
            <v>572.96</v>
          </cell>
          <cell r="E27060" t="str">
            <v>FDE - JUL/25</v>
          </cell>
        </row>
        <row r="27061">
          <cell r="A27061" t="str">
            <v>09.01.152</v>
          </cell>
          <cell r="B27061" t="str">
            <v>TAMPA DE SOBREPOR  CHAPA 16 (1,50MM) APLICADA ABRIGO DE  ENTRADA ENERGIA.</v>
          </cell>
          <cell r="C27061" t="str">
            <v>M2</v>
          </cell>
          <cell r="D27061">
            <v>1550.24</v>
          </cell>
          <cell r="E27061" t="str">
            <v>FDE - JUL/25</v>
          </cell>
        </row>
        <row r="27062">
          <cell r="A27062" t="str">
            <v>09.02.011</v>
          </cell>
          <cell r="B27062" t="str">
            <v>AT-01 ENTRADA AEREA PARA TELEFONE</v>
          </cell>
          <cell r="C27062" t="str">
            <v>UN</v>
          </cell>
          <cell r="D27062">
            <v>1778.85</v>
          </cell>
          <cell r="E27062" t="str">
            <v>FDE - JUL/25</v>
          </cell>
        </row>
        <row r="27063">
          <cell r="A27063" t="str">
            <v>09.02.030</v>
          </cell>
          <cell r="B27063" t="str">
            <v>AE-32 - ABRIGO E ENTRADA DE ENERGIA PADRÃO EDP - T6 - 150 A</v>
          </cell>
          <cell r="C27063" t="str">
            <v>UN</v>
          </cell>
          <cell r="D27063">
            <v>5535.63</v>
          </cell>
          <cell r="E27063" t="str">
            <v>FDE - JUL/25</v>
          </cell>
        </row>
        <row r="27064">
          <cell r="A27064" t="str">
            <v>09.02.034</v>
          </cell>
          <cell r="B27064" t="str">
            <v>AE-33 - ABRIGO E ENTRADA DE ENERGIA PADRÃO EDP - T7 - 200 A</v>
          </cell>
          <cell r="C27064" t="str">
            <v>UN</v>
          </cell>
          <cell r="D27064">
            <v>9875.27</v>
          </cell>
          <cell r="E27064" t="str">
            <v>FDE - JUL/25</v>
          </cell>
        </row>
        <row r="27065">
          <cell r="A27065" t="str">
            <v>09.02.035</v>
          </cell>
          <cell r="B27065" t="str">
            <v>AE-34 - ABRIGO E ENTRADA DE ENERGIA PADRÃO EDP - T9 - 300 A</v>
          </cell>
          <cell r="C27065" t="str">
            <v>UN</v>
          </cell>
          <cell r="D27065">
            <v>12688.85</v>
          </cell>
          <cell r="E27065" t="str">
            <v>FDE - JUL/25</v>
          </cell>
        </row>
        <row r="27066">
          <cell r="A27066" t="str">
            <v>09.02.042</v>
          </cell>
          <cell r="B27066" t="str">
            <v>DPS - DISPOSITIVO PROTECAO CONTRA SURTOS (TELEFONIA)</v>
          </cell>
          <cell r="C27066" t="str">
            <v>UN</v>
          </cell>
          <cell r="D27066">
            <v>147.55000000000001</v>
          </cell>
          <cell r="E27066" t="str">
            <v>FDE - JUL/25</v>
          </cell>
        </row>
        <row r="27067">
          <cell r="A27067" t="str">
            <v>09.02.043</v>
          </cell>
          <cell r="B27067" t="str">
            <v>DPS - DISPOSITIVO PROTECAO CONTRA SURTOS (ENERGIA)</v>
          </cell>
          <cell r="C27067" t="str">
            <v>UN</v>
          </cell>
          <cell r="D27067">
            <v>240.11</v>
          </cell>
          <cell r="E27067" t="str">
            <v>FDE - JUL/25</v>
          </cell>
        </row>
        <row r="27068">
          <cell r="A27068" t="str">
            <v>09.02.047</v>
          </cell>
          <cell r="B27068" t="str">
            <v>DISJUNTOR TRIPOLAR TERMOMAGNETICO 3X300A</v>
          </cell>
          <cell r="C27068" t="str">
            <v>UN</v>
          </cell>
          <cell r="D27068">
            <v>2831.84</v>
          </cell>
          <cell r="E27068" t="str">
            <v>FDE - JUL/25</v>
          </cell>
        </row>
        <row r="27069">
          <cell r="A27069" t="str">
            <v>09.02.048</v>
          </cell>
          <cell r="B27069" t="str">
            <v>CONJ 3 CABOS P/ ENTRADA ENERGIA SECCAO 240MM2 C/ ELETRODUTOS</v>
          </cell>
          <cell r="C27069" t="str">
            <v>UN</v>
          </cell>
          <cell r="D27069">
            <v>7783.37</v>
          </cell>
          <cell r="E27069" t="str">
            <v>FDE - JUL/25</v>
          </cell>
        </row>
        <row r="27070">
          <cell r="A27070" t="str">
            <v>09.02.049</v>
          </cell>
          <cell r="B27070" t="str">
            <v>CONJ 4 CABOS P/ ENTRADA ENERGIA SECCAO 240MM2 C/ ELETRODUTOS</v>
          </cell>
          <cell r="C27070" t="str">
            <v>UN</v>
          </cell>
          <cell r="D27070">
            <v>9694.61</v>
          </cell>
          <cell r="E27070" t="str">
            <v>FDE - JUL/25</v>
          </cell>
        </row>
        <row r="27071">
          <cell r="A27071" t="str">
            <v>09.02.052</v>
          </cell>
          <cell r="B27071" t="str">
            <v>AE-24 ABRIGO E ENTRADA DE ENERGIA (CAIXA M, T e E) COM LEITURA VOLTADA PARA CALÇADA  AES ELETROPAULO</v>
          </cell>
          <cell r="C27071" t="str">
            <v>UN</v>
          </cell>
          <cell r="D27071">
            <v>5918.04</v>
          </cell>
          <cell r="E27071" t="str">
            <v>FDE - JUL/25</v>
          </cell>
        </row>
        <row r="27072">
          <cell r="A27072" t="str">
            <v>09.02.053</v>
          </cell>
          <cell r="B27072" t="str">
            <v>AE-23 ABRIGO E ENTRADA DE ENERGIA (CAIXA M, T  e IV) COM LEITURA VOLTADA PARA CALÇADA - CPFL, EDP BANDEIRANTE E ELEKTRO</v>
          </cell>
          <cell r="C27072" t="str">
            <v>UN</v>
          </cell>
          <cell r="D27072">
            <v>5517.82</v>
          </cell>
          <cell r="E27072" t="str">
            <v>FDE - JUL/25</v>
          </cell>
        </row>
        <row r="27073">
          <cell r="A27073" t="str">
            <v>09.02.059</v>
          </cell>
          <cell r="B27073" t="str">
            <v>AE-19 ABRIGO E ENTRADA DE ENERGIA (CAIXA II, IV OU E): AES ELETROP/BANDEIRANTE/CPFL/ELEKTRO</v>
          </cell>
          <cell r="C27073" t="str">
            <v>UN</v>
          </cell>
          <cell r="D27073">
            <v>2826.93</v>
          </cell>
          <cell r="E27073" t="str">
            <v>FDE - JUL/25</v>
          </cell>
        </row>
        <row r="27074">
          <cell r="A27074" t="str">
            <v>09.02.060</v>
          </cell>
          <cell r="B27074" t="str">
            <v>AE-20 ABRIGO E ENTRADA DE ENERGIA (CAIXAS III OU V):BANDEIRANTE/CPFL/ELEKTRO</v>
          </cell>
          <cell r="C27074" t="str">
            <v>UN</v>
          </cell>
          <cell r="D27074">
            <v>3464.46</v>
          </cell>
          <cell r="E27074" t="str">
            <v>FDE - JUL/25</v>
          </cell>
        </row>
        <row r="27075">
          <cell r="A27075" t="str">
            <v>09.02.061</v>
          </cell>
          <cell r="B27075" t="str">
            <v>AE-21 ABRIGO E ENTRADA DE ENERGIA (CAIXA M OU H): AES ELETROP/BANDEIRANTE/ELEKTRO/CPFL</v>
          </cell>
          <cell r="C27075" t="str">
            <v>UN</v>
          </cell>
          <cell r="D27075">
            <v>6851.22</v>
          </cell>
          <cell r="E27075" t="str">
            <v>FDE - JUL/25</v>
          </cell>
        </row>
        <row r="27076">
          <cell r="A27076" t="str">
            <v>09.02.062</v>
          </cell>
          <cell r="B27076" t="str">
            <v>CONJ 3 CABOS P/ ENTRADA ENERGIA SECCAO 10MM2 C/ ELETRODUTOS</v>
          </cell>
          <cell r="C27076" t="str">
            <v>UN</v>
          </cell>
          <cell r="D27076">
            <v>974.76</v>
          </cell>
          <cell r="E27076" t="str">
            <v>FDE - JUL/25</v>
          </cell>
        </row>
        <row r="27077">
          <cell r="A27077" t="str">
            <v>09.02.063</v>
          </cell>
          <cell r="B27077" t="str">
            <v>CONJ 3 CABOS P/ ENTRADA ENERGIA SECCAO 16MM2 C/ ELETRODUTOS</v>
          </cell>
          <cell r="C27077" t="str">
            <v>UN</v>
          </cell>
          <cell r="D27077">
            <v>1260.1300000000001</v>
          </cell>
          <cell r="E27077" t="str">
            <v>FDE - JUL/25</v>
          </cell>
        </row>
        <row r="27078">
          <cell r="A27078" t="str">
            <v>09.02.064</v>
          </cell>
          <cell r="B27078" t="str">
            <v>CONJ 3 CABOS P/ ENTRADA ENERGIA SECCAO 25MM2 C/ ELETRODUTOS</v>
          </cell>
          <cell r="C27078" t="str">
            <v>UN</v>
          </cell>
          <cell r="D27078">
            <v>1487.72</v>
          </cell>
          <cell r="E27078" t="str">
            <v>FDE - JUL/25</v>
          </cell>
        </row>
        <row r="27079">
          <cell r="A27079" t="str">
            <v>09.02.065</v>
          </cell>
          <cell r="B27079" t="str">
            <v>CONJ 3 CABOS P/ ENTRADA ENERGIA SECCAO 35MM2 C/ ELETRODUTOS</v>
          </cell>
          <cell r="C27079" t="str">
            <v>UN</v>
          </cell>
          <cell r="D27079">
            <v>1738.89</v>
          </cell>
          <cell r="E27079" t="str">
            <v>FDE - JUL/25</v>
          </cell>
        </row>
        <row r="27080">
          <cell r="A27080" t="str">
            <v>09.02.066</v>
          </cell>
          <cell r="B27080" t="str">
            <v>CONJ 3 CABOS P/ ENTRADA ENERGIA SECCAO 50MM2 C/ ELETRODUTOS</v>
          </cell>
          <cell r="C27080" t="str">
            <v>UN</v>
          </cell>
          <cell r="D27080">
            <v>2199.77</v>
          </cell>
          <cell r="E27080" t="str">
            <v>FDE - JUL/25</v>
          </cell>
        </row>
        <row r="27081">
          <cell r="A27081" t="str">
            <v>09.02.067</v>
          </cell>
          <cell r="B27081" t="str">
            <v>CONJ 3 CABOS P/ ENTRADA ENERGIA SECCAO 70MM2 C/ ELETRODUTOS</v>
          </cell>
          <cell r="C27081" t="str">
            <v>UN</v>
          </cell>
          <cell r="D27081">
            <v>2907.27</v>
          </cell>
          <cell r="E27081" t="str">
            <v>FDE - JUL/25</v>
          </cell>
        </row>
        <row r="27082">
          <cell r="A27082" t="str">
            <v>09.02.068</v>
          </cell>
          <cell r="B27082" t="str">
            <v>CONJ 3 CABOS P/ ENTRADA ENERGIA SECCAO 95MM2 C/ ELETRODUTOS</v>
          </cell>
          <cell r="C27082" t="str">
            <v>UN</v>
          </cell>
          <cell r="D27082">
            <v>3505.88</v>
          </cell>
          <cell r="E27082" t="str">
            <v>FDE - JUL/25</v>
          </cell>
        </row>
        <row r="27083">
          <cell r="A27083" t="str">
            <v>09.02.069</v>
          </cell>
          <cell r="B27083" t="str">
            <v>CONJ 3 CABOS P/ ENTRADA ENERGIA SECCAO 120MM2 C/ ELETRODUTOS</v>
          </cell>
          <cell r="C27083" t="str">
            <v>UN</v>
          </cell>
          <cell r="D27083">
            <v>4529.09</v>
          </cell>
          <cell r="E27083" t="str">
            <v>FDE - JUL/25</v>
          </cell>
        </row>
        <row r="27084">
          <cell r="A27084" t="str">
            <v>09.02.070</v>
          </cell>
          <cell r="B27084" t="str">
            <v>CONJ 3 CABOS P/ ENTRADA ENERGIA SECCAO 150MM2 C/ ELETRODUTOS</v>
          </cell>
          <cell r="C27084" t="str">
            <v>UN</v>
          </cell>
          <cell r="D27084">
            <v>5345.46</v>
          </cell>
          <cell r="E27084" t="str">
            <v>FDE - JUL/25</v>
          </cell>
        </row>
        <row r="27085">
          <cell r="A27085" t="str">
            <v>09.02.071</v>
          </cell>
          <cell r="B27085" t="str">
            <v>CONJ 3 CABOS P/ ENTRADA ENERGIA SECCAO 185MM2 C/ ELETRODUTOS</v>
          </cell>
          <cell r="C27085" t="str">
            <v>UN</v>
          </cell>
          <cell r="D27085">
            <v>6258.48</v>
          </cell>
          <cell r="E27085" t="str">
            <v>FDE - JUL/25</v>
          </cell>
        </row>
        <row r="27086">
          <cell r="A27086" t="str">
            <v>09.02.072</v>
          </cell>
          <cell r="B27086" t="str">
            <v>CONJ 4 CABOS P/ ENTRADA ENERGIA SECCAO 10MM2 C/ ELETRUDUTOS</v>
          </cell>
          <cell r="C27086" t="str">
            <v>UN</v>
          </cell>
          <cell r="D27086">
            <v>1172.6300000000001</v>
          </cell>
          <cell r="E27086" t="str">
            <v>FDE - JUL/25</v>
          </cell>
        </row>
        <row r="27087">
          <cell r="A27087" t="str">
            <v>09.02.073</v>
          </cell>
          <cell r="B27087" t="str">
            <v>CONJ 4 CABOS P/ ENTRADA ENERGIA SECCAO 16MM2 C/ ELETRODUTOS</v>
          </cell>
          <cell r="C27087" t="str">
            <v>UN</v>
          </cell>
          <cell r="D27087">
            <v>1393.41</v>
          </cell>
          <cell r="E27087" t="str">
            <v>FDE - JUL/25</v>
          </cell>
        </row>
        <row r="27088">
          <cell r="A27088" t="str">
            <v>09.02.074</v>
          </cell>
          <cell r="B27088" t="str">
            <v>CONJ 4 CABOS P/ ENTRADA ENERGIA SECCAO 25MM2 C/ ELETRODUTOS</v>
          </cell>
          <cell r="C27088" t="str">
            <v>UN</v>
          </cell>
          <cell r="D27088">
            <v>1689.77</v>
          </cell>
          <cell r="E27088" t="str">
            <v>FDE - JUL/25</v>
          </cell>
        </row>
        <row r="27089">
          <cell r="A27089" t="str">
            <v>09.02.075</v>
          </cell>
          <cell r="B27089" t="str">
            <v>CONJ 4 CABOS P/ ENTRADA ENERGIA SECCAO 35MM2 C/ ELETRODUTOS</v>
          </cell>
          <cell r="C27089" t="str">
            <v>UN</v>
          </cell>
          <cell r="D27089">
            <v>2015.74</v>
          </cell>
          <cell r="E27089" t="str">
            <v>FDE - JUL/25</v>
          </cell>
        </row>
        <row r="27090">
          <cell r="A27090" t="str">
            <v>09.02.076</v>
          </cell>
          <cell r="B27090" t="str">
            <v>CONJ 4 CABOS P/ ENTRADA ENERGIA SECCAO 50MM2 C/ ELETRODUTOS</v>
          </cell>
          <cell r="C27090" t="str">
            <v>UN</v>
          </cell>
          <cell r="D27090">
            <v>2601.5300000000002</v>
          </cell>
          <cell r="E27090" t="str">
            <v>FDE - JUL/25</v>
          </cell>
        </row>
        <row r="27091">
          <cell r="A27091" t="str">
            <v>09.02.077</v>
          </cell>
          <cell r="B27091" t="str">
            <v>CONJ 4 CABOS P/ ENTRADA ENERGIA SECCAO 70MM2 C/ ELETRODUTOS</v>
          </cell>
          <cell r="C27091" t="str">
            <v>UN</v>
          </cell>
          <cell r="D27091">
            <v>3475.25</v>
          </cell>
          <cell r="E27091" t="str">
            <v>FDE - JUL/25</v>
          </cell>
        </row>
        <row r="27092">
          <cell r="A27092" t="str">
            <v>09.02.078</v>
          </cell>
          <cell r="B27092" t="str">
            <v>CONJ 4 CABOS P/ ENTRADA ENERGIA SECCAO 95MM2 C/ ELETRODUTOS</v>
          </cell>
          <cell r="C27092" t="str">
            <v>UN</v>
          </cell>
          <cell r="D27092">
            <v>4257.1099999999997</v>
          </cell>
          <cell r="E27092" t="str">
            <v>FDE - JUL/25</v>
          </cell>
        </row>
        <row r="27093">
          <cell r="A27093" t="str">
            <v>09.02.079</v>
          </cell>
          <cell r="B27093" t="str">
            <v>CONJ 4 CABOS P/ ENTRADA ENERGIA SECCAO 120MM2 C/ ELETRODUTOS</v>
          </cell>
          <cell r="C27093" t="str">
            <v>UN</v>
          </cell>
          <cell r="D27093">
            <v>5480.39</v>
          </cell>
          <cell r="E27093" t="str">
            <v>FDE - JUL/25</v>
          </cell>
        </row>
        <row r="27094">
          <cell r="A27094" t="str">
            <v>09.02.080</v>
          </cell>
          <cell r="B27094" t="str">
            <v>CONJ 4 CABOS P/ ENTRADA ENERGIA SECCAO 150MM2 C/ ELETRODUTOS</v>
          </cell>
          <cell r="C27094" t="str">
            <v>UN</v>
          </cell>
          <cell r="D27094">
            <v>6538.41</v>
          </cell>
          <cell r="E27094" t="str">
            <v>FDE - JUL/25</v>
          </cell>
        </row>
        <row r="27095">
          <cell r="A27095" t="str">
            <v>09.02.081</v>
          </cell>
          <cell r="B27095" t="str">
            <v>CONJ 4 CABOS P/ ENTRADA ENERGIA SECCAO 185MM2 C/ ELETRODUTOS</v>
          </cell>
          <cell r="C27095" t="str">
            <v>UN</v>
          </cell>
          <cell r="D27095">
            <v>7698.57</v>
          </cell>
          <cell r="E27095" t="str">
            <v>FDE - JUL/25</v>
          </cell>
        </row>
        <row r="27096">
          <cell r="A27096" t="str">
            <v>09.02.086</v>
          </cell>
          <cell r="B27096" t="str">
            <v>DISJUNTOR BIPOLAR TERMOMAGNETICO 2X10A A 2X50A</v>
          </cell>
          <cell r="C27096" t="str">
            <v>UN</v>
          </cell>
          <cell r="D27096">
            <v>107.8</v>
          </cell>
          <cell r="E27096" t="str">
            <v>FDE - JUL/25</v>
          </cell>
        </row>
        <row r="27097">
          <cell r="A27097" t="str">
            <v>09.02.087</v>
          </cell>
          <cell r="B27097" t="str">
            <v>DISJUNTOR BIPOLAR TERMOMAGNETICO 2X60A A 2X100A</v>
          </cell>
          <cell r="C27097" t="str">
            <v>UN</v>
          </cell>
          <cell r="D27097">
            <v>139.13</v>
          </cell>
          <cell r="E27097" t="str">
            <v>FDE - JUL/25</v>
          </cell>
        </row>
        <row r="27098">
          <cell r="A27098" t="str">
            <v>09.02.088</v>
          </cell>
          <cell r="B27098" t="str">
            <v>DISJUNTOR TRIPOLAR TERMOMAGNETICO 3X10A A 3X50A</v>
          </cell>
          <cell r="C27098" t="str">
            <v>UN</v>
          </cell>
          <cell r="D27098">
            <v>122.32</v>
          </cell>
          <cell r="E27098" t="str">
            <v>FDE - JUL/25</v>
          </cell>
        </row>
        <row r="27099">
          <cell r="A27099" t="str">
            <v>09.02.089</v>
          </cell>
          <cell r="B27099" t="str">
            <v>DISJUNTOR TRIPOLAR TERMOMAGNETICO 3X60A A 3X100A</v>
          </cell>
          <cell r="C27099" t="str">
            <v>UN</v>
          </cell>
          <cell r="D27099">
            <v>152.24</v>
          </cell>
          <cell r="E27099" t="str">
            <v>FDE - JUL/25</v>
          </cell>
        </row>
        <row r="27100">
          <cell r="A27100" t="str">
            <v>09.02.091</v>
          </cell>
          <cell r="B27100" t="str">
            <v>DISJUNTOR TRIPOLAR TERMOMAGNETICO 3X125A A 3X225A</v>
          </cell>
          <cell r="C27100" t="str">
            <v>UN</v>
          </cell>
          <cell r="D27100">
            <v>495.17</v>
          </cell>
          <cell r="E27100" t="str">
            <v>FDE - JUL/25</v>
          </cell>
        </row>
        <row r="27101">
          <cell r="A27101" t="str">
            <v>09.02.099</v>
          </cell>
          <cell r="B27101" t="str">
            <v>SERVICOS DE ENTRADA DE BAIXA TENSAO</v>
          </cell>
          <cell r="C27101" t="str">
            <v>MV</v>
          </cell>
          <cell r="D27101">
            <v>572.96</v>
          </cell>
          <cell r="E27101" t="str">
            <v>FDE - JUL/25</v>
          </cell>
        </row>
        <row r="27102">
          <cell r="A27102" t="str">
            <v>09.02.100</v>
          </cell>
          <cell r="B27102" t="str">
            <v>AE-26 - ABRIGO E ENTRADA DE ENERGIA - PADRÃO ENERGISA T4 - 100 A</v>
          </cell>
          <cell r="C27102" t="str">
            <v>UN</v>
          </cell>
          <cell r="D27102">
            <v>5103.72</v>
          </cell>
          <cell r="E27102" t="str">
            <v>FDE - JUL/25</v>
          </cell>
        </row>
        <row r="27103">
          <cell r="A27103" t="str">
            <v>09.02.101</v>
          </cell>
          <cell r="B27103" t="str">
            <v>CONJ. ENTRADA P/INTRAGOV (FIBRA ÓTICA) EM ENTRADA DE ENERGIA</v>
          </cell>
          <cell r="C27103" t="str">
            <v>UN</v>
          </cell>
          <cell r="D27103">
            <v>744.88</v>
          </cell>
          <cell r="E27103" t="str">
            <v>FDE - JUL/25</v>
          </cell>
        </row>
        <row r="27104">
          <cell r="A27104" t="str">
            <v>09.02.102</v>
          </cell>
          <cell r="B27104" t="str">
            <v>CONJUNTO PARA ENTRADA DE TELEFONE  NA ENTRADA DE ENERGIA</v>
          </cell>
          <cell r="C27104" t="str">
            <v>UN</v>
          </cell>
          <cell r="D27104">
            <v>646.02</v>
          </cell>
          <cell r="E27104" t="str">
            <v>FDE - JUL/25</v>
          </cell>
        </row>
        <row r="27105">
          <cell r="A27105" t="str">
            <v>09.02.103</v>
          </cell>
          <cell r="B27105" t="str">
            <v>CONJUNTO PARA ENTRADA DE TEVE A CABO  NA ENTRADA DE ENERGIA</v>
          </cell>
          <cell r="C27105" t="str">
            <v>UN</v>
          </cell>
          <cell r="D27105">
            <v>634.11</v>
          </cell>
          <cell r="E27105" t="str">
            <v>FDE - JUL/25</v>
          </cell>
        </row>
        <row r="27106">
          <cell r="A27106" t="str">
            <v>09.02.104</v>
          </cell>
          <cell r="B27106" t="str">
            <v>AE-27 - ABRIGO E ENTRADA DE ENERGIA - PADRÃO ENERGISA T5 - 150 A</v>
          </cell>
          <cell r="C27106" t="str">
            <v>UN</v>
          </cell>
          <cell r="D27106">
            <v>6719.31</v>
          </cell>
          <cell r="E27106" t="str">
            <v>FDE - JUL/25</v>
          </cell>
        </row>
        <row r="27107">
          <cell r="A27107" t="str">
            <v>09.02.105</v>
          </cell>
          <cell r="B27107" t="str">
            <v>DISJUNTOR BIPOLAR TERMOMAGNETICO 2X225A</v>
          </cell>
          <cell r="C27107" t="str">
            <v>UN</v>
          </cell>
          <cell r="D27107">
            <v>343.37</v>
          </cell>
          <cell r="E27107" t="str">
            <v>FDE - JUL/25</v>
          </cell>
        </row>
        <row r="27108">
          <cell r="A27108" t="str">
            <v>09.02.106</v>
          </cell>
          <cell r="B27108" t="str">
            <v>AE-28 - ABRIGO E ENTRADA DE ENERGIA - PADRÃO ENERGISA T6 - 200 A</v>
          </cell>
          <cell r="C27108" t="str">
            <v>UN</v>
          </cell>
          <cell r="D27108">
            <v>7208.06</v>
          </cell>
          <cell r="E27108" t="str">
            <v>FDE - JUL/25</v>
          </cell>
        </row>
        <row r="27109">
          <cell r="A27109" t="str">
            <v>09.02.107</v>
          </cell>
          <cell r="B27109" t="str">
            <v>AE-38 ABRIGO E ENTRADA DE ENERGIA - MULTI 200 PADRÃO CPFL  C-4 - 125 A</v>
          </cell>
          <cell r="C27109" t="str">
            <v>UN</v>
          </cell>
          <cell r="D27109">
            <v>7690.76</v>
          </cell>
          <cell r="E27109" t="str">
            <v>FDE - JUL/25</v>
          </cell>
        </row>
        <row r="27110">
          <cell r="A27110" t="str">
            <v>09.02.109</v>
          </cell>
          <cell r="B27110" t="str">
            <v>AE-39 ABRIGO E ENTRADA DE ENERGIA - MULTI 200 PADRÃO CPFL  C-5 - 150 A</v>
          </cell>
          <cell r="C27110" t="str">
            <v>UN</v>
          </cell>
          <cell r="D27110">
            <v>8346.25</v>
          </cell>
          <cell r="E27110" t="str">
            <v>FDE - JUL/25</v>
          </cell>
        </row>
        <row r="27111">
          <cell r="A27111" t="str">
            <v>09.02.110</v>
          </cell>
          <cell r="B27111" t="str">
            <v>DISJUNTOR TRIPOLAR TERMOMAGNETICO 3X400A</v>
          </cell>
          <cell r="C27111" t="str">
            <v>UN</v>
          </cell>
          <cell r="D27111">
            <v>1502.22</v>
          </cell>
          <cell r="E27111" t="str">
            <v>FDE - JUL/25</v>
          </cell>
        </row>
        <row r="27112">
          <cell r="A27112" t="str">
            <v>09.02.111</v>
          </cell>
          <cell r="B27112" t="str">
            <v>AE-40 ABRIGO E ENTRADA DE ENERGIA - MULTI 200 PADRÃO CPFL  C-6 -200 A</v>
          </cell>
          <cell r="C27112" t="str">
            <v>UN</v>
          </cell>
          <cell r="D27112">
            <v>9058.3799999999992</v>
          </cell>
          <cell r="E27112" t="str">
            <v>FDE - JUL/25</v>
          </cell>
        </row>
        <row r="27113">
          <cell r="A27113" t="str">
            <v>09.02.113</v>
          </cell>
          <cell r="B27113" t="str">
            <v>AE-35 - ABRIGO E ENTRADA DE ENERGIA - PADRÃO NEOENERGIA T3 - 125 A</v>
          </cell>
          <cell r="C27113" t="str">
            <v>UN</v>
          </cell>
          <cell r="D27113">
            <v>8655.11</v>
          </cell>
          <cell r="E27113" t="str">
            <v>FDE - JUL/25</v>
          </cell>
        </row>
        <row r="27114">
          <cell r="A27114" t="str">
            <v>09.02.115</v>
          </cell>
          <cell r="B27114" t="str">
            <v>AE-36 - ABRIGO E ENTRADA DE ENERGIA - PADRÃO NEOENERGIA T4 - 150 A</v>
          </cell>
          <cell r="C27114" t="str">
            <v>UN</v>
          </cell>
          <cell r="D27114">
            <v>8768.92</v>
          </cell>
          <cell r="E27114" t="str">
            <v>FDE - JUL/25</v>
          </cell>
        </row>
        <row r="27115">
          <cell r="A27115" t="str">
            <v>09.02.116</v>
          </cell>
          <cell r="B27115" t="str">
            <v>AE-37 - ABRIGO E ENTRADA DE ENERGIA - PADRÃO NEOENERGIA T5 - 200 A</v>
          </cell>
          <cell r="C27115" t="str">
            <v>UN</v>
          </cell>
          <cell r="D27115">
            <v>9377.17</v>
          </cell>
          <cell r="E27115" t="str">
            <v>FDE - JUL/25</v>
          </cell>
        </row>
        <row r="27116">
          <cell r="A27116" t="str">
            <v>09.02.119</v>
          </cell>
          <cell r="B27116" t="str">
            <v>AE-29 - ABRIGO E ENTRADA DE ENERGIA - C6  C7  - 125 A -  PADRÃO ENEL</v>
          </cell>
          <cell r="C27116" t="str">
            <v>UN</v>
          </cell>
          <cell r="D27116">
            <v>7699.93</v>
          </cell>
          <cell r="E27116" t="str">
            <v>FDE - JUL/25</v>
          </cell>
        </row>
        <row r="27117">
          <cell r="A27117" t="str">
            <v>09.02.120</v>
          </cell>
          <cell r="B27117" t="str">
            <v>AE-29 - ABRIGO E ENTRADA DE ENERGIA - C4 - 125 A -  PADRÃO ENEL</v>
          </cell>
          <cell r="C27117" t="str">
            <v>UN</v>
          </cell>
          <cell r="D27117">
            <v>6779.11</v>
          </cell>
          <cell r="E27117" t="str">
            <v>FDE - JUL/25</v>
          </cell>
        </row>
        <row r="27118">
          <cell r="A27118" t="str">
            <v>09.02.123</v>
          </cell>
          <cell r="B27118" t="str">
            <v>AE-30 - ABRIGO E ENTRADA DE ENERGIA -  C7 - 150 A -  PADRÃO ENEL</v>
          </cell>
          <cell r="C27118" t="str">
            <v>UN</v>
          </cell>
          <cell r="D27118">
            <v>7877.09</v>
          </cell>
          <cell r="E27118" t="str">
            <v>FDE - JUL/25</v>
          </cell>
        </row>
        <row r="27119">
          <cell r="A27119" t="str">
            <v>09.02.124</v>
          </cell>
          <cell r="B27119" t="str">
            <v>AE-30 - ABRIGO E ENTRADA DE ENERGIA -  C8 - 160 A -  PADRÃO ENEL</v>
          </cell>
          <cell r="C27119" t="str">
            <v>UN</v>
          </cell>
          <cell r="D27119">
            <v>7885.33</v>
          </cell>
          <cell r="E27119" t="str">
            <v>FDE - JUL/25</v>
          </cell>
        </row>
        <row r="27120">
          <cell r="A27120" t="str">
            <v>09.02.125</v>
          </cell>
          <cell r="B27120" t="str">
            <v>AE-30 - ABRIGO E ENTRADA DE ENERGIA - C5 - 160 A -  PADRÃO ENEL</v>
          </cell>
          <cell r="C27120" t="str">
            <v>UN</v>
          </cell>
          <cell r="D27120">
            <v>7221.59</v>
          </cell>
          <cell r="E27120" t="str">
            <v>FDE - JUL/25</v>
          </cell>
        </row>
        <row r="27121">
          <cell r="A27121" t="str">
            <v>09.02.128</v>
          </cell>
          <cell r="B27121" t="str">
            <v>AE-31 - ABRIGO E ENTRADA DE ENERGIA -  C8  C9  200 A -  PADRÃO ENEL</v>
          </cell>
          <cell r="C27121" t="str">
            <v>UN</v>
          </cell>
          <cell r="D27121">
            <v>8240.7999999999993</v>
          </cell>
          <cell r="E27121" t="str">
            <v>FDE - JUL/25</v>
          </cell>
        </row>
        <row r="27122">
          <cell r="A27122" t="str">
            <v>09.02.129</v>
          </cell>
          <cell r="B27122" t="str">
            <v>AE-31 - ABRIGO E ENTRADA DE ENERGIA - C6 - 200 A -  PADRÃO ENEL</v>
          </cell>
          <cell r="C27122" t="str">
            <v>UN</v>
          </cell>
          <cell r="D27122">
            <v>7916.75</v>
          </cell>
          <cell r="E27122" t="str">
            <v>FDE - JUL/25</v>
          </cell>
        </row>
        <row r="27123">
          <cell r="A27123" t="str">
            <v>09.03.004</v>
          </cell>
          <cell r="B27123" t="str">
            <v>CABO DE 16 MM2 750V (ISOLAÇAO NAO HALOGENADO)</v>
          </cell>
          <cell r="C27123" t="str">
            <v>M</v>
          </cell>
          <cell r="D27123">
            <v>21.55</v>
          </cell>
          <cell r="E27123" t="str">
            <v>FDE - JUL/25</v>
          </cell>
        </row>
        <row r="27124">
          <cell r="A27124" t="str">
            <v>09.03.005</v>
          </cell>
          <cell r="B27124" t="str">
            <v>CABO DE 25 MM2 750V (ISOLAÇAO NAO HALOGENADO)</v>
          </cell>
          <cell r="C27124" t="str">
            <v>M</v>
          </cell>
          <cell r="D27124">
            <v>36.1</v>
          </cell>
          <cell r="E27124" t="str">
            <v>FDE - JUL/25</v>
          </cell>
        </row>
        <row r="27125">
          <cell r="A27125" t="str">
            <v>09.03.006</v>
          </cell>
          <cell r="B27125" t="str">
            <v>CABO DE 35 MM2 750V (ISOLAÇAO NAO HALOGENADO)</v>
          </cell>
          <cell r="C27125" t="str">
            <v>M</v>
          </cell>
          <cell r="D27125">
            <v>52.6</v>
          </cell>
          <cell r="E27125" t="str">
            <v>FDE - JUL/25</v>
          </cell>
        </row>
        <row r="27126">
          <cell r="A27126" t="str">
            <v>09.03.007</v>
          </cell>
          <cell r="B27126" t="str">
            <v>CABO DE 50 MM2 750V (ISOLAÇAO NAO HALOGENADO)</v>
          </cell>
          <cell r="C27126" t="str">
            <v>M</v>
          </cell>
          <cell r="D27126">
            <v>77.41</v>
          </cell>
          <cell r="E27126" t="str">
            <v>FDE - JUL/25</v>
          </cell>
        </row>
        <row r="27127">
          <cell r="A27127" t="str">
            <v>09.03.008</v>
          </cell>
          <cell r="B27127" t="str">
            <v>CABO DE 70 MM2 750V (ISOLAÇAO NAO HALOGENADO)</v>
          </cell>
          <cell r="C27127" t="str">
            <v>M</v>
          </cell>
          <cell r="D27127">
            <v>101.33</v>
          </cell>
          <cell r="E27127" t="str">
            <v>FDE - JUL/25</v>
          </cell>
        </row>
        <row r="27128">
          <cell r="A27128" t="str">
            <v>09.03.009</v>
          </cell>
          <cell r="B27128" t="str">
            <v>CABO DE 95 MM2 750V (ISOLAÇAO NAO HALOGENADO)</v>
          </cell>
          <cell r="C27128" t="str">
            <v>M</v>
          </cell>
          <cell r="D27128">
            <v>143.54</v>
          </cell>
          <cell r="E27128" t="str">
            <v>FDE - JUL/25</v>
          </cell>
        </row>
        <row r="27129">
          <cell r="A27129" t="str">
            <v>09.03.010</v>
          </cell>
          <cell r="B27129" t="str">
            <v>CABO DE 120 MM2 750V (ISOLAÇAO NAO HALOGENADO)</v>
          </cell>
          <cell r="C27129" t="str">
            <v>M</v>
          </cell>
          <cell r="D27129">
            <v>176.69</v>
          </cell>
          <cell r="E27129" t="str">
            <v>FDE - JUL/25</v>
          </cell>
        </row>
        <row r="27130">
          <cell r="A27130" t="str">
            <v>09.03.011</v>
          </cell>
          <cell r="B27130" t="str">
            <v>CABO DE 150 MM2 750V (ISOLAÇAO NAO HALOGENADO)</v>
          </cell>
          <cell r="C27130" t="str">
            <v>M</v>
          </cell>
          <cell r="D27130">
            <v>214.46</v>
          </cell>
          <cell r="E27130" t="str">
            <v>FDE - JUL/25</v>
          </cell>
        </row>
        <row r="27131">
          <cell r="A27131" t="str">
            <v>09.03.012</v>
          </cell>
          <cell r="B27131" t="str">
            <v>CABO DE 185 MM2 750V (ISOLAÇAO NAO HALOGENADO)</v>
          </cell>
          <cell r="C27131" t="str">
            <v>M</v>
          </cell>
          <cell r="D27131">
            <v>263.77</v>
          </cell>
          <cell r="E27131" t="str">
            <v>FDE - JUL/25</v>
          </cell>
        </row>
        <row r="27132">
          <cell r="A27132" t="str">
            <v>09.03.013</v>
          </cell>
          <cell r="B27132" t="str">
            <v>CABO DE 240 MM2 750V (ISOLAÇAO NAO HALOGENADO)</v>
          </cell>
          <cell r="C27132" t="str">
            <v>M</v>
          </cell>
          <cell r="D27132">
            <v>327.04000000000002</v>
          </cell>
          <cell r="E27132" t="str">
            <v>FDE - JUL/25</v>
          </cell>
        </row>
        <row r="27133">
          <cell r="A27133" t="str">
            <v>09.03.014</v>
          </cell>
          <cell r="B27133" t="str">
            <v>CABO DE 300 MM2 750V (ISOLAÇAO NAO HALOGENADO)</v>
          </cell>
          <cell r="C27133" t="str">
            <v>M</v>
          </cell>
          <cell r="D27133">
            <v>363.7</v>
          </cell>
          <cell r="E27133" t="str">
            <v>FDE - JUL/25</v>
          </cell>
        </row>
        <row r="27134">
          <cell r="A27134" t="str">
            <v>09.03.015</v>
          </cell>
          <cell r="B27134" t="str">
            <v>CABO DE 10 MM2 750V (ISOLAÇAO NAO HALOGENADO)</v>
          </cell>
          <cell r="C27134" t="str">
            <v>M</v>
          </cell>
          <cell r="D27134">
            <v>14.17</v>
          </cell>
          <cell r="E27134" t="str">
            <v>FDE - JUL/25</v>
          </cell>
        </row>
        <row r="27135">
          <cell r="A27135" t="str">
            <v>09.03.017</v>
          </cell>
          <cell r="B27135" t="str">
            <v>CABO FLEXIVEL DE COBRE 1,0 KV SECAO 4 MM2 (ISOLAÇAO NAO HALOGENADO)</v>
          </cell>
          <cell r="C27135" t="str">
            <v>M</v>
          </cell>
          <cell r="D27135">
            <v>7.73</v>
          </cell>
          <cell r="E27135" t="str">
            <v>FDE - JUL/25</v>
          </cell>
        </row>
        <row r="27136">
          <cell r="A27136" t="str">
            <v>09.03.018</v>
          </cell>
          <cell r="B27136" t="str">
            <v>CABO FLEXIVEL DE COBRE 1,0 KV SECAO 6 MM2 (ISOLAÇAO NAO HALOGENADO)</v>
          </cell>
          <cell r="C27136" t="str">
            <v>M</v>
          </cell>
          <cell r="D27136">
            <v>11.78</v>
          </cell>
          <cell r="E27136" t="str">
            <v>FDE - JUL/25</v>
          </cell>
        </row>
        <row r="27137">
          <cell r="A27137" t="str">
            <v>09.03.019</v>
          </cell>
          <cell r="B27137" t="str">
            <v>CABO FLEXIVEL DE COBRE 1,0 KV SECAO 10 MM2 (ISOLAÇAO NAO HALOGENADO)</v>
          </cell>
          <cell r="C27137" t="str">
            <v>M</v>
          </cell>
          <cell r="D27137">
            <v>18.14</v>
          </cell>
          <cell r="E27137" t="str">
            <v>FDE - JUL/25</v>
          </cell>
        </row>
        <row r="27138">
          <cell r="A27138" t="str">
            <v>09.03.020</v>
          </cell>
          <cell r="B27138" t="str">
            <v>CABO FLEXIVEL DE COBRE 1,0 KV SECAO 16 MM2 (ISOLAÇAO NAO HALOGENADO)</v>
          </cell>
          <cell r="C27138" t="str">
            <v>M</v>
          </cell>
          <cell r="D27138">
            <v>31.22</v>
          </cell>
          <cell r="E27138" t="str">
            <v>FDE - JUL/25</v>
          </cell>
        </row>
        <row r="27139">
          <cell r="A27139" t="str">
            <v>09.03.021</v>
          </cell>
          <cell r="B27139" t="str">
            <v>CABO FLEXIVEL DE COBRE 1,0 KV SECAO 25 MM2 (ISOLAÇAO NAO HALOGENADO)</v>
          </cell>
          <cell r="C27139" t="str">
            <v>M</v>
          </cell>
          <cell r="D27139">
            <v>49.51</v>
          </cell>
          <cell r="E27139" t="str">
            <v>FDE - JUL/25</v>
          </cell>
        </row>
        <row r="27140">
          <cell r="A27140" t="str">
            <v>09.03.022</v>
          </cell>
          <cell r="B27140" t="str">
            <v>CABO FLEXIVEL DE COBRE 1,0 KV SECAO 35 MM2 (ISOLAÇAO NAO HALOGENADO)</v>
          </cell>
          <cell r="C27140" t="str">
            <v>M</v>
          </cell>
          <cell r="D27140">
            <v>70.849999999999994</v>
          </cell>
          <cell r="E27140" t="str">
            <v>FDE - JUL/25</v>
          </cell>
        </row>
        <row r="27141">
          <cell r="A27141" t="str">
            <v>09.03.023</v>
          </cell>
          <cell r="B27141" t="str">
            <v>CABO FLEXIVEL DE COBRE 1,0 KV SECAO 50 MM2 (ISOLAÇAO NAO HALOGENADO)</v>
          </cell>
          <cell r="C27141" t="str">
            <v>M</v>
          </cell>
          <cell r="D27141">
            <v>90.2</v>
          </cell>
          <cell r="E27141" t="str">
            <v>FDE - JUL/25</v>
          </cell>
        </row>
        <row r="27142">
          <cell r="A27142" t="str">
            <v>09.03.024</v>
          </cell>
          <cell r="B27142" t="str">
            <v>CABO FLEXIVEL DE COBRE 1,0 KV SECAO 70 MM2 (ISOLAÇAO NAO HALOGENADO)</v>
          </cell>
          <cell r="C27142" t="str">
            <v>M</v>
          </cell>
          <cell r="D27142">
            <v>119.8</v>
          </cell>
          <cell r="E27142" t="str">
            <v>FDE - JUL/25</v>
          </cell>
        </row>
        <row r="27143">
          <cell r="A27143" t="str">
            <v>09.03.025</v>
          </cell>
          <cell r="B27143" t="str">
            <v>CABO FLEXIVEL DE COBRE 1,0 KV SECAO 95 MM2 (ISOLAÇAO NAO HALOGENADO)</v>
          </cell>
          <cell r="C27143" t="str">
            <v>M</v>
          </cell>
          <cell r="D27143">
            <v>157.76</v>
          </cell>
          <cell r="E27143" t="str">
            <v>FDE - JUL/25</v>
          </cell>
        </row>
        <row r="27144">
          <cell r="A27144" t="str">
            <v>09.03.026</v>
          </cell>
          <cell r="B27144" t="str">
            <v>CABO FLEXIVEL DE COBRE 1,0 KV SECAO 120 MM2 (ISOLAÇAO NAO HALOGENADO)</v>
          </cell>
          <cell r="C27144" t="str">
            <v>M</v>
          </cell>
          <cell r="D27144">
            <v>191.85</v>
          </cell>
          <cell r="E27144" t="str">
            <v>FDE - JUL/25</v>
          </cell>
        </row>
        <row r="27145">
          <cell r="A27145" t="str">
            <v>09.03.027</v>
          </cell>
          <cell r="B27145" t="str">
            <v>CABO FLEXIVEL DE COBRE 1,0 KV SECAO 150 MM2 (ISOLAÇAO NAO HALOGENADO)</v>
          </cell>
          <cell r="C27145" t="str">
            <v>M</v>
          </cell>
          <cell r="D27145">
            <v>230.32</v>
          </cell>
          <cell r="E27145" t="str">
            <v>FDE - JUL/25</v>
          </cell>
        </row>
        <row r="27146">
          <cell r="A27146" t="str">
            <v>09.03.028</v>
          </cell>
          <cell r="B27146" t="str">
            <v>CABO FLEXIVEL DE COBRE 1,0 KV SECAO 185 MM2 (ISOLAÇAO NAO HALOGENADO)</v>
          </cell>
          <cell r="C27146" t="str">
            <v>M</v>
          </cell>
          <cell r="D27146">
            <v>274.66000000000003</v>
          </cell>
          <cell r="E27146" t="str">
            <v>FDE - JUL/25</v>
          </cell>
        </row>
        <row r="27147">
          <cell r="A27147" t="str">
            <v>09.03.029</v>
          </cell>
          <cell r="B27147" t="str">
            <v>CABO FLEXIVEL DE COBRE 1,0 KV SECAO 240 MM2 (ISOLAÇAO NAO HALOGENADO)</v>
          </cell>
          <cell r="C27147" t="str">
            <v>M</v>
          </cell>
          <cell r="D27147">
            <v>339.59</v>
          </cell>
          <cell r="E27147" t="str">
            <v>FDE - JUL/25</v>
          </cell>
        </row>
        <row r="27148">
          <cell r="A27148" t="str">
            <v>09.03.030</v>
          </cell>
          <cell r="B27148" t="str">
            <v>CABO FLEXIVEL DE COBRE 1,0 KV SECAO 300 MM2 (ISOLAÇAO NAO HALOGENADO)</v>
          </cell>
          <cell r="C27148" t="str">
            <v>M</v>
          </cell>
          <cell r="D27148">
            <v>417.5</v>
          </cell>
          <cell r="E27148" t="str">
            <v>FDE - JUL/25</v>
          </cell>
        </row>
        <row r="27149">
          <cell r="A27149" t="str">
            <v>09.03.046</v>
          </cell>
          <cell r="B27149" t="str">
            <v>ELETRODUTO DE PVC RIGIDO ROSCAVEL DE 25MM - INCL CONEXOES</v>
          </cell>
          <cell r="C27149" t="str">
            <v>M</v>
          </cell>
          <cell r="D27149">
            <v>34.83</v>
          </cell>
          <cell r="E27149" t="str">
            <v>FDE - JUL/25</v>
          </cell>
        </row>
        <row r="27150">
          <cell r="A27150" t="str">
            <v>09.03.047</v>
          </cell>
          <cell r="B27150" t="str">
            <v>ELETRODUTO DE PVC RIGIDO ROSCAVEL DE 32MM - INCL CONEXOES</v>
          </cell>
          <cell r="C27150" t="str">
            <v>M</v>
          </cell>
          <cell r="D27150">
            <v>42.89</v>
          </cell>
          <cell r="E27150" t="str">
            <v>FDE - JUL/25</v>
          </cell>
        </row>
        <row r="27151">
          <cell r="A27151" t="str">
            <v>09.03.048</v>
          </cell>
          <cell r="B27151" t="str">
            <v>ELETRODUTO DE PVC RIGIDO ROSCAVEL DE 40MM - INCL CONEXOES</v>
          </cell>
          <cell r="C27151" t="str">
            <v>M</v>
          </cell>
          <cell r="D27151">
            <v>54.32</v>
          </cell>
          <cell r="E27151" t="str">
            <v>FDE - JUL/25</v>
          </cell>
        </row>
        <row r="27152">
          <cell r="A27152" t="str">
            <v>09.03.049</v>
          </cell>
          <cell r="B27152" t="str">
            <v>ELETRODUTO DE PVC RIGIDO ROSCAVEL DE 50MM - INCL CONEXOES</v>
          </cell>
          <cell r="C27152" t="str">
            <v>M</v>
          </cell>
          <cell r="D27152">
            <v>61.71</v>
          </cell>
          <cell r="E27152" t="str">
            <v>FDE - JUL/25</v>
          </cell>
        </row>
        <row r="27153">
          <cell r="A27153" t="str">
            <v>09.03.050</v>
          </cell>
          <cell r="B27153" t="str">
            <v>ELETRODUTO DE PVC RIGIDO ROSCAVEL DE 60MM - INCL CONEXOES</v>
          </cell>
          <cell r="C27153" t="str">
            <v>M</v>
          </cell>
          <cell r="D27153">
            <v>71.53</v>
          </cell>
          <cell r="E27153" t="str">
            <v>FDE - JUL/25</v>
          </cell>
        </row>
        <row r="27154">
          <cell r="A27154" t="str">
            <v>09.03.051</v>
          </cell>
          <cell r="B27154" t="str">
            <v>ELETRODUTO DE PVC RIGIDO ROSCAVEL DE 75MM - INCL CONEXOES</v>
          </cell>
          <cell r="C27154" t="str">
            <v>M</v>
          </cell>
          <cell r="D27154">
            <v>94.82</v>
          </cell>
          <cell r="E27154" t="str">
            <v>FDE - JUL/25</v>
          </cell>
        </row>
        <row r="27155">
          <cell r="A27155" t="str">
            <v>09.03.052</v>
          </cell>
          <cell r="B27155" t="str">
            <v>ELETRODUTO DE PVC RIGIDO ROSCAVEL DE 85MM - INCL CONEXOES</v>
          </cell>
          <cell r="C27155" t="str">
            <v>M</v>
          </cell>
          <cell r="D27155">
            <v>110.36</v>
          </cell>
          <cell r="E27155" t="str">
            <v>FDE - JUL/25</v>
          </cell>
        </row>
        <row r="27156">
          <cell r="A27156" t="str">
            <v>09.03.053</v>
          </cell>
          <cell r="B27156" t="str">
            <v>ELETRODUTO DE PVC RIGIDO ROSCAVEL DE 110MM -INCL CONEXOES</v>
          </cell>
          <cell r="C27156" t="str">
            <v>M</v>
          </cell>
          <cell r="D27156">
            <v>150.22999999999999</v>
          </cell>
          <cell r="E27156" t="str">
            <v>FDE - JUL/25</v>
          </cell>
        </row>
        <row r="27157">
          <cell r="A27157" t="str">
            <v>09.03.058</v>
          </cell>
          <cell r="B27157" t="str">
            <v>ELETRODUTO EM POLIETILENO DE 25MM-INCLUSIVE CONEXOES</v>
          </cell>
          <cell r="C27157" t="str">
            <v>M</v>
          </cell>
          <cell r="D27157">
            <v>29.59</v>
          </cell>
          <cell r="E27157" t="str">
            <v>FDE - JUL/25</v>
          </cell>
        </row>
        <row r="27158">
          <cell r="A27158" t="str">
            <v>09.03.059</v>
          </cell>
          <cell r="B27158" t="str">
            <v>ELETRODUTO EM POLIETILENO DE 32MM-INCLUSIVE CONEXOES</v>
          </cell>
          <cell r="C27158" t="str">
            <v>M</v>
          </cell>
          <cell r="D27158">
            <v>36.11</v>
          </cell>
          <cell r="E27158" t="str">
            <v>FDE - JUL/25</v>
          </cell>
        </row>
        <row r="27159">
          <cell r="A27159" t="str">
            <v>09.03.090</v>
          </cell>
          <cell r="B27159" t="str">
            <v>ENVELOPE DE CONCRETO PARA DUTOS</v>
          </cell>
          <cell r="C27159" t="str">
            <v>M</v>
          </cell>
          <cell r="D27159">
            <v>22.02</v>
          </cell>
          <cell r="E27159" t="str">
            <v>FDE - JUL/25</v>
          </cell>
        </row>
        <row r="27160">
          <cell r="A27160" t="str">
            <v>09.03.099</v>
          </cell>
          <cell r="B27160" t="str">
            <v>SERVICOS DE INTERLIGACAO AO QUADRO GERAL</v>
          </cell>
          <cell r="C27160" t="str">
            <v>MV</v>
          </cell>
          <cell r="D27160">
            <v>572.96</v>
          </cell>
          <cell r="E27160" t="str">
            <v>FDE - JUL/25</v>
          </cell>
        </row>
        <row r="27161">
          <cell r="A27161" t="str">
            <v>09.04.006</v>
          </cell>
          <cell r="B27161" t="str">
            <v>CAIXA EM CHAPA DE AÇO 16 COM PORTA E FECHO</v>
          </cell>
          <cell r="C27161" t="str">
            <v>M2</v>
          </cell>
          <cell r="D27161">
            <v>2066.56</v>
          </cell>
          <cell r="E27161" t="str">
            <v>FDE - JUL/25</v>
          </cell>
        </row>
        <row r="27162">
          <cell r="A27162" t="str">
            <v>09.04.019</v>
          </cell>
          <cell r="B27162" t="str">
            <v>QUADRO GERAL - DISJUNTOR TERMOMAGNETICO 3X10A A 3X50A</v>
          </cell>
          <cell r="C27162" t="str">
            <v>UN</v>
          </cell>
          <cell r="D27162">
            <v>122.32</v>
          </cell>
          <cell r="E27162" t="str">
            <v>FDE - JUL/25</v>
          </cell>
        </row>
        <row r="27163">
          <cell r="A27163" t="str">
            <v>09.04.020</v>
          </cell>
          <cell r="B27163" t="str">
            <v>QUADRO GERAL - DISJUNTOR TERMOMAGNETICO 3X60A A 3X100A</v>
          </cell>
          <cell r="C27163" t="str">
            <v>UN</v>
          </cell>
          <cell r="D27163">
            <v>152.24</v>
          </cell>
          <cell r="E27163" t="str">
            <v>FDE - JUL/25</v>
          </cell>
        </row>
        <row r="27164">
          <cell r="A27164" t="str">
            <v>09.04.021</v>
          </cell>
          <cell r="B27164" t="str">
            <v>QUADRO GERAL - DISJUNTOR TERMO MAGNETICO 3X200A</v>
          </cell>
          <cell r="C27164" t="str">
            <v>UN</v>
          </cell>
          <cell r="D27164">
            <v>562.44000000000005</v>
          </cell>
          <cell r="E27164" t="str">
            <v>FDE - JUL/25</v>
          </cell>
        </row>
        <row r="27165">
          <cell r="A27165" t="str">
            <v>09.04.022</v>
          </cell>
          <cell r="B27165" t="str">
            <v>QUADRO GERAL - DISJUNTOR TERMO MAGNETICO 3X400A</v>
          </cell>
          <cell r="C27165" t="str">
            <v>UN</v>
          </cell>
          <cell r="D27165">
            <v>1442.15</v>
          </cell>
          <cell r="E27165" t="str">
            <v>FDE - JUL/25</v>
          </cell>
        </row>
        <row r="27166">
          <cell r="A27166" t="str">
            <v>09.04.023</v>
          </cell>
          <cell r="B27166" t="str">
            <v>QUADRO GERAL - DISJUNTOR TERMO MAGNETICO 3X600A</v>
          </cell>
          <cell r="C27166" t="str">
            <v>UN</v>
          </cell>
          <cell r="D27166">
            <v>1993.81</v>
          </cell>
          <cell r="E27166" t="str">
            <v>FDE - JUL/25</v>
          </cell>
        </row>
        <row r="27167">
          <cell r="A27167" t="str">
            <v>09.04.024</v>
          </cell>
          <cell r="B27167" t="str">
            <v>QUADRO GERAL - DISJUNTOR TERMO MAGNETICO 3X800A</v>
          </cell>
          <cell r="C27167" t="str">
            <v>UN</v>
          </cell>
          <cell r="D27167">
            <v>4206.49</v>
          </cell>
          <cell r="E27167" t="str">
            <v>FDE - JUL/25</v>
          </cell>
        </row>
        <row r="27168">
          <cell r="A27168" t="str">
            <v>09.04.025</v>
          </cell>
          <cell r="B27168" t="str">
            <v>QUADRO GERAL - DISJUNTOR TERMO MAGNETICO 3X125A A 3X225A</v>
          </cell>
          <cell r="C27168" t="str">
            <v>UN</v>
          </cell>
          <cell r="D27168">
            <v>495.17</v>
          </cell>
          <cell r="E27168" t="str">
            <v>FDE - JUL/25</v>
          </cell>
        </row>
        <row r="27169">
          <cell r="A27169" t="str">
            <v>09.04.028</v>
          </cell>
          <cell r="B27169" t="str">
            <v>QUADRO GERAL-DISJUNTOR TERMOMAGNETICO 3X300A</v>
          </cell>
          <cell r="C27169" t="str">
            <v>UN</v>
          </cell>
          <cell r="D27169">
            <v>2831.84</v>
          </cell>
          <cell r="E27169" t="str">
            <v>FDE - JUL/25</v>
          </cell>
        </row>
        <row r="27170">
          <cell r="A27170" t="str">
            <v>09.04.036</v>
          </cell>
          <cell r="B27170" t="str">
            <v>INTERRUPTOR AUTOM. DIFERENCIAL (DISPOSITIVO DR) 40A/30MA</v>
          </cell>
          <cell r="C27170" t="str">
            <v>UN</v>
          </cell>
          <cell r="D27170">
            <v>498.2</v>
          </cell>
          <cell r="E27170" t="str">
            <v>FDE - JUL/25</v>
          </cell>
        </row>
        <row r="27171">
          <cell r="A27171" t="str">
            <v>09.04.037</v>
          </cell>
          <cell r="B27171" t="str">
            <v>INTERRUPTOR AUTOM. DIFERENCIAL (DISPOSITIVO DR) 63A/30MA</v>
          </cell>
          <cell r="C27171" t="str">
            <v>UN</v>
          </cell>
          <cell r="D27171">
            <v>529.05999999999995</v>
          </cell>
          <cell r="E27171" t="str">
            <v>FDE - JUL/25</v>
          </cell>
        </row>
        <row r="27172">
          <cell r="A27172" t="str">
            <v>09.04.038</v>
          </cell>
          <cell r="B27172" t="str">
            <v>INTERRUPTOR AUTOM. DIFERENCIAL (DISPOSITIVO DR) 40A/300 mA</v>
          </cell>
          <cell r="C27172" t="str">
            <v>UN</v>
          </cell>
          <cell r="D27172">
            <v>474.06</v>
          </cell>
          <cell r="E27172" t="str">
            <v>FDE - JUL/25</v>
          </cell>
        </row>
        <row r="27173">
          <cell r="A27173" t="str">
            <v>09.04.039</v>
          </cell>
          <cell r="B27173" t="str">
            <v>INTERRUPTOR AUTOM. DIFERENCIAL (DISPOSITIVO DR) 63A/300 mA</v>
          </cell>
          <cell r="C27173" t="str">
            <v>UN</v>
          </cell>
          <cell r="D27173">
            <v>540.54</v>
          </cell>
          <cell r="E27173" t="str">
            <v>FDE - JUL/25</v>
          </cell>
        </row>
        <row r="27174">
          <cell r="A27174" t="str">
            <v>09.04.040</v>
          </cell>
          <cell r="B27174" t="str">
            <v>QUADRO GERAL-BARRAMENTO DE 30 A</v>
          </cell>
          <cell r="C27174" t="str">
            <v>M</v>
          </cell>
          <cell r="D27174">
            <v>16.48</v>
          </cell>
          <cell r="E27174" t="str">
            <v>FDE - JUL/25</v>
          </cell>
        </row>
        <row r="27175">
          <cell r="A27175" t="str">
            <v>09.04.041</v>
          </cell>
          <cell r="B27175" t="str">
            <v>QUADRO GERAL-BARRAMENTO DE 60 A</v>
          </cell>
          <cell r="C27175" t="str">
            <v>M</v>
          </cell>
          <cell r="D27175">
            <v>22.8</v>
          </cell>
          <cell r="E27175" t="str">
            <v>FDE - JUL/25</v>
          </cell>
        </row>
        <row r="27176">
          <cell r="A27176" t="str">
            <v>09.04.042</v>
          </cell>
          <cell r="B27176" t="str">
            <v>QUADRO GERAL-BARRAMENTO DE 100 A</v>
          </cell>
          <cell r="C27176" t="str">
            <v>M</v>
          </cell>
          <cell r="D27176">
            <v>38.46</v>
          </cell>
          <cell r="E27176" t="str">
            <v>FDE - JUL/25</v>
          </cell>
        </row>
        <row r="27177">
          <cell r="A27177" t="str">
            <v>09.04.043</v>
          </cell>
          <cell r="B27177" t="str">
            <v>QUADRO GERAL-BARRAMENTO DE 150 A</v>
          </cell>
          <cell r="C27177" t="str">
            <v>M</v>
          </cell>
          <cell r="D27177">
            <v>49.85</v>
          </cell>
          <cell r="E27177" t="str">
            <v>FDE - JUL/25</v>
          </cell>
        </row>
        <row r="27178">
          <cell r="A27178" t="str">
            <v>09.04.044</v>
          </cell>
          <cell r="B27178" t="str">
            <v>QUADRO GERAL-BARRAMENTO DE 200 A</v>
          </cell>
          <cell r="C27178" t="str">
            <v>M</v>
          </cell>
          <cell r="D27178">
            <v>71.12</v>
          </cell>
          <cell r="E27178" t="str">
            <v>FDE - JUL/25</v>
          </cell>
        </row>
        <row r="27179">
          <cell r="A27179" t="str">
            <v>09.04.045</v>
          </cell>
          <cell r="B27179" t="str">
            <v>QUADRO GERAL-BARRAMENTO DE 400 A</v>
          </cell>
          <cell r="C27179" t="str">
            <v>M</v>
          </cell>
          <cell r="D27179">
            <v>250.91</v>
          </cell>
          <cell r="E27179" t="str">
            <v>FDE - JUL/25</v>
          </cell>
        </row>
        <row r="27180">
          <cell r="A27180" t="str">
            <v>09.04.046</v>
          </cell>
          <cell r="B27180" t="str">
            <v>QUADRO GERAL-BARRAMENTO DE 800 A</v>
          </cell>
          <cell r="C27180" t="str">
            <v>M</v>
          </cell>
          <cell r="D27180">
            <v>425.93</v>
          </cell>
          <cell r="E27180" t="str">
            <v>FDE - JUL/25</v>
          </cell>
        </row>
        <row r="27181">
          <cell r="A27181" t="str">
            <v>09.04.047</v>
          </cell>
          <cell r="B27181" t="str">
            <v>QUADRO GERAL-BARRAMENTO DE 1000 A</v>
          </cell>
          <cell r="C27181" t="str">
            <v>M</v>
          </cell>
          <cell r="D27181">
            <v>624.79999999999995</v>
          </cell>
          <cell r="E27181" t="str">
            <v>FDE - JUL/25</v>
          </cell>
        </row>
        <row r="27182">
          <cell r="A27182" t="str">
            <v>09.04.049</v>
          </cell>
          <cell r="B27182" t="str">
            <v>QUADRO GERAL - BARRAMENTO DE 600A</v>
          </cell>
          <cell r="C27182" t="str">
            <v>M</v>
          </cell>
          <cell r="D27182">
            <v>345.47</v>
          </cell>
          <cell r="E27182" t="str">
            <v>FDE - JUL/25</v>
          </cell>
        </row>
        <row r="27183">
          <cell r="A27183" t="str">
            <v>09.04.050</v>
          </cell>
          <cell r="B27183" t="str">
            <v>PLACA DE ACRILICO TRANSPARENTE ESP=5MM PROTECAO A CONTATO ACIDENTAL</v>
          </cell>
          <cell r="C27183" t="str">
            <v>M2</v>
          </cell>
          <cell r="D27183">
            <v>307.5</v>
          </cell>
          <cell r="E27183" t="str">
            <v>FDE - JUL/25</v>
          </cell>
        </row>
        <row r="27184">
          <cell r="A27184" t="str">
            <v>09.04.072</v>
          </cell>
          <cell r="B27184" t="str">
            <v>QUADRO GERAL - ELETRODUTO DE PVC RIGIDO ROSCAVEL DE 32 MM INCL CONEX</v>
          </cell>
          <cell r="C27184" t="str">
            <v>M</v>
          </cell>
          <cell r="D27184">
            <v>42.89</v>
          </cell>
          <cell r="E27184" t="str">
            <v>FDE - JUL/25</v>
          </cell>
        </row>
        <row r="27185">
          <cell r="A27185" t="str">
            <v>09.04.075</v>
          </cell>
          <cell r="B27185" t="str">
            <v>QUADRO GERAL - CABO DE COBRE NU DE 6 MM2</v>
          </cell>
          <cell r="C27185" t="str">
            <v>M</v>
          </cell>
          <cell r="D27185">
            <v>9.4600000000000009</v>
          </cell>
          <cell r="E27185" t="str">
            <v>FDE - JUL/25</v>
          </cell>
        </row>
        <row r="27186">
          <cell r="A27186" t="str">
            <v>09.04.076</v>
          </cell>
          <cell r="B27186" t="str">
            <v>QUADRO GERAL - CABO DE COBRE NU DE 10 MM2</v>
          </cell>
          <cell r="C27186" t="str">
            <v>M</v>
          </cell>
          <cell r="D27186">
            <v>14.15</v>
          </cell>
          <cell r="E27186" t="str">
            <v>FDE - JUL/25</v>
          </cell>
        </row>
        <row r="27187">
          <cell r="A27187" t="str">
            <v>09.04.077</v>
          </cell>
          <cell r="B27187" t="str">
            <v>QUADRO GERAL - CABO DE COBRE NU DE 16 MM2</v>
          </cell>
          <cell r="C27187" t="str">
            <v>M</v>
          </cell>
          <cell r="D27187">
            <v>22.25</v>
          </cell>
          <cell r="E27187" t="str">
            <v>FDE - JUL/25</v>
          </cell>
        </row>
        <row r="27188">
          <cell r="A27188" t="str">
            <v>09.04.078</v>
          </cell>
          <cell r="B27188" t="str">
            <v>QUADRO GERAL - CABO DE COBRE NU DE 25 MM2</v>
          </cell>
          <cell r="C27188" t="str">
            <v>M</v>
          </cell>
          <cell r="D27188">
            <v>35.9</v>
          </cell>
          <cell r="E27188" t="str">
            <v>FDE - JUL/25</v>
          </cell>
        </row>
        <row r="27189">
          <cell r="A27189" t="str">
            <v>09.04.079</v>
          </cell>
          <cell r="B27189" t="str">
            <v>QUADRO GERAL - CABO DE COBRE NU DE 35 MM2</v>
          </cell>
          <cell r="C27189" t="str">
            <v>M</v>
          </cell>
          <cell r="D27189">
            <v>52.4</v>
          </cell>
          <cell r="E27189" t="str">
            <v>FDE - JUL/25</v>
          </cell>
        </row>
        <row r="27190">
          <cell r="A27190" t="str">
            <v>09.04.080</v>
          </cell>
          <cell r="B27190" t="str">
            <v>QUADRO GERAL - CABO DE COBRE NU DE 50 MM2</v>
          </cell>
          <cell r="C27190" t="str">
            <v>M</v>
          </cell>
          <cell r="D27190">
            <v>77.290000000000006</v>
          </cell>
          <cell r="E27190" t="str">
            <v>FDE - JUL/25</v>
          </cell>
        </row>
        <row r="27191">
          <cell r="A27191" t="str">
            <v>09.04.081</v>
          </cell>
          <cell r="B27191" t="str">
            <v>QUADRO GERAL - CABO DE COBRE NU DE 70 MM2</v>
          </cell>
          <cell r="C27191" t="str">
            <v>M</v>
          </cell>
          <cell r="D27191">
            <v>99.03</v>
          </cell>
          <cell r="E27191" t="str">
            <v>FDE - JUL/25</v>
          </cell>
        </row>
        <row r="27192">
          <cell r="A27192" t="str">
            <v>09.04.082</v>
          </cell>
          <cell r="B27192" t="str">
            <v>QUADRO GERAL - CABO DE COBRE NU DE 95 MM2</v>
          </cell>
          <cell r="C27192" t="str">
            <v>M</v>
          </cell>
          <cell r="D27192">
            <v>147</v>
          </cell>
          <cell r="E27192" t="str">
            <v>FDE - JUL/25</v>
          </cell>
        </row>
        <row r="27193">
          <cell r="A27193" t="str">
            <v>09.04.083</v>
          </cell>
          <cell r="B27193" t="str">
            <v>QUADRO GERAL - CABO DE COBRE NU DE 120 MM2</v>
          </cell>
          <cell r="C27193" t="str">
            <v>M</v>
          </cell>
          <cell r="D27193">
            <v>189.76</v>
          </cell>
          <cell r="E27193" t="str">
            <v>FDE - JUL/25</v>
          </cell>
        </row>
        <row r="27194">
          <cell r="A27194" t="str">
            <v>09.04.085</v>
          </cell>
          <cell r="B27194" t="str">
            <v>TERRA COMPLETO 1 HASTE Ø 19MM COM CAIXA DE INSPEÇÃO</v>
          </cell>
          <cell r="C27194" t="str">
            <v>UN</v>
          </cell>
          <cell r="D27194">
            <v>372.86</v>
          </cell>
          <cell r="E27194" t="str">
            <v>FDE - JUL/25</v>
          </cell>
        </row>
        <row r="27195">
          <cell r="A27195" t="str">
            <v>09.04.089</v>
          </cell>
          <cell r="B27195" t="str">
            <v>DISJUNTOR UNIPOLAR TERMOMAGNETICO 1X35A A 1X50A</v>
          </cell>
          <cell r="C27195" t="str">
            <v>UN</v>
          </cell>
          <cell r="D27195">
            <v>31.93</v>
          </cell>
          <cell r="E27195" t="str">
            <v>FDE - JUL/25</v>
          </cell>
        </row>
        <row r="27196">
          <cell r="A27196" t="str">
            <v>09.04.090</v>
          </cell>
          <cell r="B27196" t="str">
            <v>DISJUNTOR UNIPOLAR TERMOMAGNETICO 1X10A 1X30A</v>
          </cell>
          <cell r="C27196" t="str">
            <v>UN</v>
          </cell>
          <cell r="D27196">
            <v>24.55</v>
          </cell>
          <cell r="E27196" t="str">
            <v>FDE - JUL/25</v>
          </cell>
        </row>
        <row r="27197">
          <cell r="A27197" t="str">
            <v>09.04.091</v>
          </cell>
          <cell r="B27197" t="str">
            <v>DISJUNTOR BIPOLAR TERMOMAGNETICO 2X10A A 2X50A</v>
          </cell>
          <cell r="C27197" t="str">
            <v>UN</v>
          </cell>
          <cell r="D27197">
            <v>72.31</v>
          </cell>
          <cell r="E27197" t="str">
            <v>FDE - JUL/25</v>
          </cell>
        </row>
        <row r="27198">
          <cell r="A27198" t="str">
            <v>09.04.092</v>
          </cell>
          <cell r="B27198" t="str">
            <v>DISJUNTOR BIPOLAR TERMOMAGNETICO 2X60A A 2X100A</v>
          </cell>
          <cell r="C27198" t="str">
            <v>UN</v>
          </cell>
          <cell r="D27198">
            <v>103.63</v>
          </cell>
          <cell r="E27198" t="str">
            <v>FDE - JUL/25</v>
          </cell>
        </row>
        <row r="27199">
          <cell r="A27199" t="str">
            <v>09.04.094</v>
          </cell>
          <cell r="B27199" t="str">
            <v>DISJUNTOR BIPOLAR TERMOMAG. 2X125A A 2X225A</v>
          </cell>
          <cell r="C27199" t="str">
            <v>UN</v>
          </cell>
          <cell r="D27199">
            <v>302.41000000000003</v>
          </cell>
          <cell r="E27199" t="str">
            <v>FDE - JUL/25</v>
          </cell>
        </row>
        <row r="27200">
          <cell r="A27200" t="str">
            <v>09.04.095</v>
          </cell>
          <cell r="B27200" t="str">
            <v>DISJUNTOR UNIPOLAR TERMOMAGNETICO 1X50A A 1X70A</v>
          </cell>
          <cell r="C27200" t="str">
            <v>UN</v>
          </cell>
          <cell r="D27200">
            <v>42.3</v>
          </cell>
          <cell r="E27200" t="str">
            <v>FDE - JUL/25</v>
          </cell>
        </row>
        <row r="27201">
          <cell r="A27201" t="str">
            <v>09.04.096</v>
          </cell>
          <cell r="B27201" t="str">
            <v>DISJUNTOR UNIPOLAR TERMOMAGNETICO 1X90A A 1X100A</v>
          </cell>
          <cell r="C27201" t="str">
            <v>UN</v>
          </cell>
          <cell r="D27201">
            <v>73.209999999999994</v>
          </cell>
          <cell r="E27201" t="str">
            <v>FDE - JUL/25</v>
          </cell>
        </row>
        <row r="27202">
          <cell r="A27202" t="str">
            <v>09.04.099</v>
          </cell>
          <cell r="B27202" t="str">
            <v>SERVICOS DE QUADRO GERAL</v>
          </cell>
          <cell r="C27202" t="str">
            <v>MV</v>
          </cell>
          <cell r="D27202">
            <v>572.96</v>
          </cell>
          <cell r="E27202" t="str">
            <v>FDE - JUL/25</v>
          </cell>
        </row>
        <row r="27203">
          <cell r="A27203" t="str">
            <v>09.05.002</v>
          </cell>
          <cell r="B27203" t="str">
            <v>ELETROD ACO GALV QUENTE (NBR 5624) 20 MM (3/4") - INCL CONEXOES</v>
          </cell>
          <cell r="C27203" t="str">
            <v>M</v>
          </cell>
          <cell r="D27203">
            <v>51.97</v>
          </cell>
          <cell r="E27203" t="str">
            <v>FDE - JUL/25</v>
          </cell>
        </row>
        <row r="27204">
          <cell r="A27204" t="str">
            <v>09.05.003</v>
          </cell>
          <cell r="B27204" t="str">
            <v>ELETROD ACO GALV QUENTE (NBR 5624) 25 MM (1") - INCL CONEXOES</v>
          </cell>
          <cell r="C27204" t="str">
            <v>M</v>
          </cell>
          <cell r="D27204">
            <v>62.71</v>
          </cell>
          <cell r="E27204" t="str">
            <v>FDE - JUL/25</v>
          </cell>
        </row>
        <row r="27205">
          <cell r="A27205" t="str">
            <v>09.05.004</v>
          </cell>
          <cell r="B27205" t="str">
            <v>ELETROD ACO GALV QUENTE (NBR 5624) 32 MM (1 1/4") - INCL CONEXOES</v>
          </cell>
          <cell r="C27205" t="str">
            <v>M</v>
          </cell>
          <cell r="D27205">
            <v>83.22</v>
          </cell>
          <cell r="E27205" t="str">
            <v>FDE - JUL/25</v>
          </cell>
        </row>
        <row r="27206">
          <cell r="A27206" t="str">
            <v>09.05.005</v>
          </cell>
          <cell r="B27206" t="str">
            <v>ELETROD ACO GALV QUENTE (NBR 5624) 40 MM (1 1/2") - INCL CONEXOES</v>
          </cell>
          <cell r="C27206" t="str">
            <v>M</v>
          </cell>
          <cell r="D27206">
            <v>95.03</v>
          </cell>
          <cell r="E27206" t="str">
            <v>FDE - JUL/25</v>
          </cell>
        </row>
        <row r="27207">
          <cell r="A27207" t="str">
            <v>09.05.006</v>
          </cell>
          <cell r="B27207" t="str">
            <v>ELETROD ACO GALV QUENTE (NBR 5624) 50 MM (2") - INCL CONEXOES</v>
          </cell>
          <cell r="C27207" t="str">
            <v>M</v>
          </cell>
          <cell r="D27207">
            <v>113.26</v>
          </cell>
          <cell r="E27207" t="str">
            <v>FDE - JUL/25</v>
          </cell>
        </row>
        <row r="27208">
          <cell r="A27208" t="str">
            <v>09.05.007</v>
          </cell>
          <cell r="B27208" t="str">
            <v>ELETROD ACO GALV. QUENTE (NBR5624) 65MM(2X1/2") INCL CONEXOES</v>
          </cell>
          <cell r="C27208" t="str">
            <v>M</v>
          </cell>
          <cell r="D27208">
            <v>148.37</v>
          </cell>
          <cell r="E27208" t="str">
            <v>FDE - JUL/25</v>
          </cell>
        </row>
        <row r="27209">
          <cell r="A27209" t="str">
            <v>09.05.008</v>
          </cell>
          <cell r="B27209" t="str">
            <v>ELETROD ACO GALV QUENTE (NBR5624) 80MM(3") INCL CONEXOES</v>
          </cell>
          <cell r="C27209" t="str">
            <v>M</v>
          </cell>
          <cell r="D27209">
            <v>168.26</v>
          </cell>
          <cell r="E27209" t="str">
            <v>FDE - JUL/25</v>
          </cell>
        </row>
        <row r="27210">
          <cell r="A27210" t="str">
            <v>09.05.010</v>
          </cell>
          <cell r="B27210" t="str">
            <v>ELETRODUTO GALV. ELETROLITICA / PRE ZINCADO  Ø 3/4 (20MM) INCLUSIVE CONEXOES USO INTERNO  APARENTE</v>
          </cell>
          <cell r="C27210" t="str">
            <v>M</v>
          </cell>
          <cell r="D27210">
            <v>33.68</v>
          </cell>
          <cell r="E27210" t="str">
            <v>FDE - JUL/25</v>
          </cell>
        </row>
        <row r="27211">
          <cell r="A27211" t="str">
            <v>09.05.013</v>
          </cell>
          <cell r="B27211" t="str">
            <v>ELETRODUTO DE PVC RIGIDO ROSCAVEL DE 25MM - INCL CONEXOES</v>
          </cell>
          <cell r="C27211" t="str">
            <v>M</v>
          </cell>
          <cell r="D27211">
            <v>34.83</v>
          </cell>
          <cell r="E27211" t="str">
            <v>FDE - JUL/25</v>
          </cell>
        </row>
        <row r="27212">
          <cell r="A27212" t="str">
            <v>09.05.014</v>
          </cell>
          <cell r="B27212" t="str">
            <v>ELETRODUTO DE PVC RIGIDO ROSCAVEL DE 32MM - INCL CONEXOES</v>
          </cell>
          <cell r="C27212" t="str">
            <v>M</v>
          </cell>
          <cell r="D27212">
            <v>42.89</v>
          </cell>
          <cell r="E27212" t="str">
            <v>FDE - JUL/25</v>
          </cell>
        </row>
        <row r="27213">
          <cell r="A27213" t="str">
            <v>09.05.015</v>
          </cell>
          <cell r="B27213" t="str">
            <v>ELETRODUTO DE PVC RIGIDO ROSCAVEL DE 40MM - INCL CONEXOES</v>
          </cell>
          <cell r="C27213" t="str">
            <v>M</v>
          </cell>
          <cell r="D27213">
            <v>54.32</v>
          </cell>
          <cell r="E27213" t="str">
            <v>FDE - JUL/25</v>
          </cell>
        </row>
        <row r="27214">
          <cell r="A27214" t="str">
            <v>09.05.016</v>
          </cell>
          <cell r="B27214" t="str">
            <v>ELETRODUTO DE PVC RIGIDO ROSCAVEL DE 50MM - INCL CONEXOES</v>
          </cell>
          <cell r="C27214" t="str">
            <v>M</v>
          </cell>
          <cell r="D27214">
            <v>61.71</v>
          </cell>
          <cell r="E27214" t="str">
            <v>FDE - JUL/25</v>
          </cell>
        </row>
        <row r="27215">
          <cell r="A27215" t="str">
            <v>09.05.017</v>
          </cell>
          <cell r="B27215" t="str">
            <v>ELETRODUTO DE PVC RIGIDO ROSCAVEL DE 60MM - INCL CONEXOES</v>
          </cell>
          <cell r="C27215" t="str">
            <v>M</v>
          </cell>
          <cell r="D27215">
            <v>71.53</v>
          </cell>
          <cell r="E27215" t="str">
            <v>FDE - JUL/25</v>
          </cell>
        </row>
        <row r="27216">
          <cell r="A27216" t="str">
            <v>09.05.018</v>
          </cell>
          <cell r="B27216" t="str">
            <v>ELETRODUTO DE PVC RIGIDO ROSCAVEL DE 75MM - INCL CONEXOES</v>
          </cell>
          <cell r="C27216" t="str">
            <v>M</v>
          </cell>
          <cell r="D27216">
            <v>94.82</v>
          </cell>
          <cell r="E27216" t="str">
            <v>FDE - JUL/25</v>
          </cell>
        </row>
        <row r="27217">
          <cell r="A27217" t="str">
            <v>09.05.019</v>
          </cell>
          <cell r="B27217" t="str">
            <v>ELETRODUTO DE PVC RIGIDO ROSCAVEL DE 85MM - INCL CONEXOES</v>
          </cell>
          <cell r="C27217" t="str">
            <v>M</v>
          </cell>
          <cell r="D27217">
            <v>110.36</v>
          </cell>
          <cell r="E27217" t="str">
            <v>FDE - JUL/25</v>
          </cell>
        </row>
        <row r="27218">
          <cell r="A27218" t="str">
            <v>09.05.020</v>
          </cell>
          <cell r="B27218" t="str">
            <v>ELETRODUTO DE PVC RIGIDO ROSCAVEL DE 110MM -INCL CONEXOES</v>
          </cell>
          <cell r="C27218" t="str">
            <v>M</v>
          </cell>
          <cell r="D27218">
            <v>150.22999999999999</v>
          </cell>
          <cell r="E27218" t="str">
            <v>FDE - JUL/25</v>
          </cell>
        </row>
        <row r="27219">
          <cell r="A27219" t="str">
            <v>09.05.021</v>
          </cell>
          <cell r="B27219" t="str">
            <v>ELETROCALHA LISA CHAPA 24 (0,65MM) PRE ZINCADA 50X50MM INCL. ACESSORIOS E TAMPA DE ENCAIXE .</v>
          </cell>
          <cell r="C27219" t="str">
            <v>M</v>
          </cell>
          <cell r="D27219">
            <v>43.9</v>
          </cell>
          <cell r="E27219" t="str">
            <v>FDE - JUL/25</v>
          </cell>
        </row>
        <row r="27220">
          <cell r="A27220" t="str">
            <v>09.05.022</v>
          </cell>
          <cell r="B27220" t="str">
            <v>ELETROCALHA LISA CHAPA 24 (0,65MM) PRE ZINCADA 100X50MM INCL. ACESSORIOS E TAMPA DE ENCAIXE .</v>
          </cell>
          <cell r="C27220" t="str">
            <v>M</v>
          </cell>
          <cell r="D27220">
            <v>74.650000000000006</v>
          </cell>
          <cell r="E27220" t="str">
            <v>FDE - JUL/25</v>
          </cell>
        </row>
        <row r="27221">
          <cell r="A27221" t="str">
            <v>09.05.023</v>
          </cell>
          <cell r="B27221" t="str">
            <v>ELETROCALHA LISA CHAPA 24 (0,65MM) PRE ZINCADA 150X50MM INCL. ACESSORIOS E TAMPA DE ENCAIXE .</v>
          </cell>
          <cell r="C27221" t="str">
            <v>M</v>
          </cell>
          <cell r="D27221">
            <v>103.45</v>
          </cell>
          <cell r="E27221" t="str">
            <v>FDE - JUL/25</v>
          </cell>
        </row>
        <row r="27222">
          <cell r="A27222" t="str">
            <v>09.05.024</v>
          </cell>
          <cell r="B27222" t="str">
            <v>ELETROCALHA LISA CHAPA 24 (0,65MM) PRE ZINCADA 200X50MM INCL. ACESSORIOS E TAMPA DE ENCAIXE</v>
          </cell>
          <cell r="C27222" t="str">
            <v>M</v>
          </cell>
          <cell r="D27222">
            <v>114.23</v>
          </cell>
          <cell r="E27222" t="str">
            <v>FDE - JUL/25</v>
          </cell>
        </row>
        <row r="27223">
          <cell r="A27223" t="str">
            <v>09.05.036</v>
          </cell>
          <cell r="B27223" t="str">
            <v>ELETRODUTO EM POLIETILENO DE 25MM-INCLUSIVE CONEXOES</v>
          </cell>
          <cell r="C27223" t="str">
            <v>M</v>
          </cell>
          <cell r="D27223">
            <v>29.59</v>
          </cell>
          <cell r="E27223" t="str">
            <v>FDE - JUL/25</v>
          </cell>
        </row>
        <row r="27224">
          <cell r="A27224" t="str">
            <v>09.05.037</v>
          </cell>
          <cell r="B27224" t="str">
            <v>ELETRODUTO EM POLIETILENO DE 32MM-INCLUSIVE CONEXOES</v>
          </cell>
          <cell r="C27224" t="str">
            <v>M</v>
          </cell>
          <cell r="D27224">
            <v>36.11</v>
          </cell>
          <cell r="E27224" t="str">
            <v>FDE - JUL/25</v>
          </cell>
        </row>
        <row r="27225">
          <cell r="A27225" t="str">
            <v>09.05.040</v>
          </cell>
          <cell r="B27225" t="str">
            <v>ENVELOPE DE CONCRETO PARA DUTOS</v>
          </cell>
          <cell r="C27225" t="str">
            <v>M</v>
          </cell>
          <cell r="D27225">
            <v>22.02</v>
          </cell>
          <cell r="E27225" t="str">
            <v>FDE - JUL/25</v>
          </cell>
        </row>
        <row r="27226">
          <cell r="A27226" t="str">
            <v>09.05.042</v>
          </cell>
          <cell r="B27226" t="str">
            <v>QUADRO DISTRIBUICAO, DISJ. GERAL 30A P/ 4 A 8 DISJS.</v>
          </cell>
          <cell r="C27226" t="str">
            <v>UN</v>
          </cell>
          <cell r="D27226">
            <v>360.47</v>
          </cell>
          <cell r="E27226" t="str">
            <v>FDE - JUL/25</v>
          </cell>
        </row>
        <row r="27227">
          <cell r="A27227" t="str">
            <v>09.05.045</v>
          </cell>
          <cell r="B27227" t="str">
            <v>QUADRO DISTRIBUICAO, DISJ. GERAL 50A P/ 10 A 12 DISJS.</v>
          </cell>
          <cell r="C27227" t="str">
            <v>UN</v>
          </cell>
          <cell r="D27227">
            <v>407.59</v>
          </cell>
          <cell r="E27227" t="str">
            <v>FDE - JUL/25</v>
          </cell>
        </row>
        <row r="27228">
          <cell r="A27228" t="str">
            <v>09.05.047</v>
          </cell>
          <cell r="B27228" t="str">
            <v>QUADRO DISTRIBUICAO, DISJ. GERAL 60A P/ 14 A 20 DISJS.</v>
          </cell>
          <cell r="C27228" t="str">
            <v>UN</v>
          </cell>
          <cell r="D27228">
            <v>581.96</v>
          </cell>
          <cell r="E27228" t="str">
            <v>FDE - JUL/25</v>
          </cell>
        </row>
        <row r="27229">
          <cell r="A27229" t="str">
            <v>09.05.051</v>
          </cell>
          <cell r="B27229" t="str">
            <v>QUADRO DISTRIBUICAO, DISJ. GERAL 80A P/ 22 A 26 DISJS.</v>
          </cell>
          <cell r="C27229" t="str">
            <v>UN</v>
          </cell>
          <cell r="D27229">
            <v>657.85</v>
          </cell>
          <cell r="E27229" t="str">
            <v>FDE - JUL/25</v>
          </cell>
        </row>
        <row r="27230">
          <cell r="A27230" t="str">
            <v>09.05.054</v>
          </cell>
          <cell r="B27230" t="str">
            <v>QUADRO DISTRIBUICAO, DISJ. GERAL 100A P/ 28 A 42 DISJS.</v>
          </cell>
          <cell r="C27230" t="str">
            <v>UN</v>
          </cell>
          <cell r="D27230">
            <v>890.19</v>
          </cell>
          <cell r="E27230" t="str">
            <v>FDE - JUL/25</v>
          </cell>
        </row>
        <row r="27231">
          <cell r="A27231" t="str">
            <v>09.05.062</v>
          </cell>
          <cell r="B27231" t="str">
            <v>BARRAMENTO DE 30A P/QUADROS DE DISTRIBUIÇÃO</v>
          </cell>
          <cell r="C27231" t="str">
            <v>M</v>
          </cell>
          <cell r="D27231">
            <v>16.48</v>
          </cell>
          <cell r="E27231" t="str">
            <v>FDE - JUL/25</v>
          </cell>
        </row>
        <row r="27232">
          <cell r="A27232" t="str">
            <v>09.05.063</v>
          </cell>
          <cell r="B27232" t="str">
            <v>BARRAMENTO DE 60A P/QUADROS DE DISTRIBUIÇÃO</v>
          </cell>
          <cell r="C27232" t="str">
            <v>M</v>
          </cell>
          <cell r="D27232">
            <v>22.8</v>
          </cell>
          <cell r="E27232" t="str">
            <v>FDE - JUL/25</v>
          </cell>
        </row>
        <row r="27233">
          <cell r="A27233" t="str">
            <v>09.05.064</v>
          </cell>
          <cell r="B27233" t="str">
            <v>BARRAMENTO DE 100A P/QUADROS DE DISTRIBUIÇÃO</v>
          </cell>
          <cell r="C27233" t="str">
            <v>M</v>
          </cell>
          <cell r="D27233">
            <v>38.46</v>
          </cell>
          <cell r="E27233" t="str">
            <v>FDE - JUL/25</v>
          </cell>
        </row>
        <row r="27234">
          <cell r="A27234" t="str">
            <v>09.05.067</v>
          </cell>
          <cell r="B27234" t="str">
            <v>QUADRO DISTRIBUICAO ,  DISJ. GERAL 100 A PARA 24 POSIÇOES DE  DISJUNTORES. CAIXA E TAMPA PLASTICO NÃO PROPAGANTE DE CHAMA.</v>
          </cell>
          <cell r="C27234" t="str">
            <v>UN</v>
          </cell>
          <cell r="D27234">
            <v>206.19</v>
          </cell>
          <cell r="E27234" t="str">
            <v>FDE - JUL/25</v>
          </cell>
        </row>
        <row r="27235">
          <cell r="A27235" t="str">
            <v>09.05.068</v>
          </cell>
          <cell r="B27235" t="str">
            <v>QUADRO DISTRIBUICAO , DISJ. GERAL  63 A PARA 12 POSIÇOES DE  DISJUNTORES. CAIXA E TAMPA PLASTICO NÃO PROPAGANTE DE CHAMA.</v>
          </cell>
          <cell r="C27235" t="str">
            <v>UN</v>
          </cell>
          <cell r="D27235">
            <v>135.41999999999999</v>
          </cell>
          <cell r="E27235" t="str">
            <v>FDE - JUL/25</v>
          </cell>
        </row>
        <row r="27236">
          <cell r="A27236" t="str">
            <v>09.05.069</v>
          </cell>
          <cell r="B27236" t="str">
            <v>INTERRUPTOR TIPO AUTOMÁTICO DE BÓIA</v>
          </cell>
          <cell r="C27236" t="str">
            <v>UN</v>
          </cell>
          <cell r="D27236">
            <v>100.58</v>
          </cell>
          <cell r="E27236" t="str">
            <v>FDE - JUL/25</v>
          </cell>
        </row>
        <row r="27237">
          <cell r="A27237" t="str">
            <v>09.05.070</v>
          </cell>
          <cell r="B27237" t="str">
            <v>DISJUNTOR BIPOLAR TERMOMAGNETICO 2X10A A 2X50A</v>
          </cell>
          <cell r="C27237" t="str">
            <v>UN</v>
          </cell>
          <cell r="D27237">
            <v>91.42</v>
          </cell>
          <cell r="E27237" t="str">
            <v>FDE - JUL/25</v>
          </cell>
        </row>
        <row r="27238">
          <cell r="A27238" t="str">
            <v>09.05.071</v>
          </cell>
          <cell r="B27238" t="str">
            <v>DISJUNTOR BIPOLAR TERMOMAGNETICO  2X60A A 2X100A</v>
          </cell>
          <cell r="C27238" t="str">
            <v>UN</v>
          </cell>
          <cell r="D27238">
            <v>122.74</v>
          </cell>
          <cell r="E27238" t="str">
            <v>FDE - JUL/25</v>
          </cell>
        </row>
        <row r="27239">
          <cell r="A27239" t="str">
            <v>09.05.073</v>
          </cell>
          <cell r="B27239" t="str">
            <v>DISJUNTOR UNIPOLAR TERMOMAGNETICO 1X10A A 1X30A</v>
          </cell>
          <cell r="C27239" t="str">
            <v>UN</v>
          </cell>
          <cell r="D27239">
            <v>27.28</v>
          </cell>
          <cell r="E27239" t="str">
            <v>FDE - JUL/25</v>
          </cell>
        </row>
        <row r="27240">
          <cell r="A27240" t="str">
            <v>09.05.074</v>
          </cell>
          <cell r="B27240" t="str">
            <v>DISJUNTOR TRIPOLAR TERMOMAGNETICO 3X10A A 3X50A</v>
          </cell>
          <cell r="C27240" t="str">
            <v>UN</v>
          </cell>
          <cell r="D27240">
            <v>122.32</v>
          </cell>
          <cell r="E27240" t="str">
            <v>FDE - JUL/25</v>
          </cell>
        </row>
        <row r="27241">
          <cell r="A27241" t="str">
            <v>09.05.075</v>
          </cell>
          <cell r="B27241" t="str">
            <v>DISJUNTOR TRIPOLAR TERMOMAGNETICO 3X60A A 3X100A</v>
          </cell>
          <cell r="C27241" t="str">
            <v>UN</v>
          </cell>
          <cell r="D27241">
            <v>152.24</v>
          </cell>
          <cell r="E27241" t="str">
            <v>FDE - JUL/25</v>
          </cell>
        </row>
        <row r="27242">
          <cell r="A27242" t="str">
            <v>09.05.076</v>
          </cell>
          <cell r="B27242" t="str">
            <v>QUADRO COMANDO PARA CONJUNTO MOTOR BOMBA TRIFASICO DE 3/4 A 1 HP</v>
          </cell>
          <cell r="C27242" t="str">
            <v>UN</v>
          </cell>
          <cell r="D27242">
            <v>1791.2</v>
          </cell>
          <cell r="E27242" t="str">
            <v>FDE - JUL/25</v>
          </cell>
        </row>
        <row r="27243">
          <cell r="A27243" t="str">
            <v>09.05.077</v>
          </cell>
          <cell r="B27243" t="str">
            <v>QUADRO COMANDO PARA CONJUNTO MOTOR BOMBA TRIFASICO DE 1 1/2 A 2 HP</v>
          </cell>
          <cell r="C27243" t="str">
            <v>UN</v>
          </cell>
          <cell r="D27243">
            <v>1801.24</v>
          </cell>
          <cell r="E27243" t="str">
            <v>FDE - JUL/25</v>
          </cell>
        </row>
        <row r="27244">
          <cell r="A27244" t="str">
            <v>09.05.078</v>
          </cell>
          <cell r="B27244" t="str">
            <v>QUADRO COMANDO PARA CONJUNTO MOTOR BOMBA TRIFASICO DE 2 A 3 HP</v>
          </cell>
          <cell r="C27244" t="str">
            <v>UN</v>
          </cell>
          <cell r="D27244">
            <v>1837.15</v>
          </cell>
          <cell r="E27244" t="str">
            <v>FDE - JUL/25</v>
          </cell>
        </row>
        <row r="27245">
          <cell r="A27245" t="str">
            <v>09.05.079</v>
          </cell>
          <cell r="B27245" t="str">
            <v>QUADRO COMANDO PARA CONJUNTO MOTOR BOMBA TRIFASICO DE 3 A 4 HP</v>
          </cell>
          <cell r="C27245" t="str">
            <v>UN</v>
          </cell>
          <cell r="D27245">
            <v>1654.78</v>
          </cell>
          <cell r="E27245" t="str">
            <v>FDE - JUL/25</v>
          </cell>
        </row>
        <row r="27246">
          <cell r="A27246" t="str">
            <v>09.05.080</v>
          </cell>
          <cell r="B27246" t="str">
            <v>QUADRO COMANDO PARA CONJUNTO MOTOR BOMBA TRIFASICO DE 4 A 5 HP</v>
          </cell>
          <cell r="C27246" t="str">
            <v>UN</v>
          </cell>
          <cell r="D27246">
            <v>1890.92</v>
          </cell>
          <cell r="E27246" t="str">
            <v>FDE - JUL/25</v>
          </cell>
        </row>
        <row r="27247">
          <cell r="A27247" t="str">
            <v>09.05.081</v>
          </cell>
          <cell r="B27247" t="str">
            <v>QUADRO COMANDO PARA CONJUNTO MOTOR BOMBA TRIFASICO DE 7,5 HP</v>
          </cell>
          <cell r="C27247" t="str">
            <v>UN</v>
          </cell>
          <cell r="D27247">
            <v>1998.74</v>
          </cell>
          <cell r="E27247" t="str">
            <v>FDE - JUL/25</v>
          </cell>
        </row>
        <row r="27248">
          <cell r="A27248" t="str">
            <v>09.05.082</v>
          </cell>
          <cell r="B27248" t="str">
            <v>QUADRO COMANDO PARA CONJUNTO MOTOR BOMBA BIFASICO DE 3/4 A 1 HP</v>
          </cell>
          <cell r="C27248" t="str">
            <v>UN</v>
          </cell>
          <cell r="D27248">
            <v>1731.86</v>
          </cell>
          <cell r="E27248" t="str">
            <v>FDE - JUL/25</v>
          </cell>
        </row>
        <row r="27249">
          <cell r="A27249" t="str">
            <v>09.05.083</v>
          </cell>
          <cell r="B27249" t="str">
            <v>QUADRO COMANDO PARA CONJUNTO MOTOR BOMBA BIFASICO DE 1 1/2 A 2 HP</v>
          </cell>
          <cell r="C27249" t="str">
            <v>UN</v>
          </cell>
          <cell r="D27249">
            <v>1784.76</v>
          </cell>
          <cell r="E27249" t="str">
            <v>FDE - JUL/25</v>
          </cell>
        </row>
        <row r="27250">
          <cell r="A27250" t="str">
            <v>09.05.084</v>
          </cell>
          <cell r="B27250" t="str">
            <v>QUADRO COMANDO PARA CONJUNTO MOTOR BOMBA BIFASICO DE 2 A 3 HP</v>
          </cell>
          <cell r="C27250" t="str">
            <v>UN</v>
          </cell>
          <cell r="D27250">
            <v>1809.93</v>
          </cell>
          <cell r="E27250" t="str">
            <v>FDE - JUL/25</v>
          </cell>
        </row>
        <row r="27251">
          <cell r="A27251" t="str">
            <v>09.05.085</v>
          </cell>
          <cell r="B27251" t="str">
            <v>QUADRO COMANDO PARA BOMBA DE INCENDIO TRIFASICO DE 3/4 A 2 HP</v>
          </cell>
          <cell r="C27251" t="str">
            <v>UN</v>
          </cell>
          <cell r="D27251">
            <v>885.82</v>
          </cell>
          <cell r="E27251" t="str">
            <v>FDE - JUL/25</v>
          </cell>
        </row>
        <row r="27252">
          <cell r="A27252" t="str">
            <v>09.05.086</v>
          </cell>
          <cell r="B27252" t="str">
            <v>QUADRO COMANDO PARA BOMBA DE INCENDIO TRIFASICO DE 2 A 4 HP</v>
          </cell>
          <cell r="C27252" t="str">
            <v>UN</v>
          </cell>
          <cell r="D27252">
            <v>933.17</v>
          </cell>
          <cell r="E27252" t="str">
            <v>FDE - JUL/25</v>
          </cell>
        </row>
        <row r="27253">
          <cell r="A27253" t="str">
            <v>09.05.087</v>
          </cell>
          <cell r="B27253" t="str">
            <v>QUADRO COMANDO PARA BOMBA DE INCENDIO TRIFASICO DE 5 HP</v>
          </cell>
          <cell r="C27253" t="str">
            <v>UN</v>
          </cell>
          <cell r="D27253">
            <v>956.24</v>
          </cell>
          <cell r="E27253" t="str">
            <v>FDE - JUL/25</v>
          </cell>
        </row>
        <row r="27254">
          <cell r="A27254" t="str">
            <v>09.05.088</v>
          </cell>
          <cell r="B27254" t="str">
            <v>QUADRO COMANDO PARA BOMBA DE INCENDIO TRIFASICO DE 7,5 HP</v>
          </cell>
          <cell r="C27254" t="str">
            <v>UN</v>
          </cell>
          <cell r="D27254">
            <v>999.91</v>
          </cell>
          <cell r="E27254" t="str">
            <v>FDE - JUL/25</v>
          </cell>
        </row>
        <row r="27255">
          <cell r="A27255" t="str">
            <v>09.05.089</v>
          </cell>
          <cell r="B27255" t="str">
            <v>QUADRO COMANDO PARA BOMBA DE INCENDIO TRIFASICO DE 10 HP</v>
          </cell>
          <cell r="C27255" t="str">
            <v>UN</v>
          </cell>
          <cell r="D27255">
            <v>1216.8499999999999</v>
          </cell>
          <cell r="E27255" t="str">
            <v>FDE - JUL/25</v>
          </cell>
        </row>
        <row r="27256">
          <cell r="A27256" t="str">
            <v>09.05.090</v>
          </cell>
          <cell r="B27256" t="str">
            <v>QUADRO COMANDO PARA BOMBA DE INCENDIO BIFASICO DE 3/4 A 1 HP</v>
          </cell>
          <cell r="C27256" t="str">
            <v>UN</v>
          </cell>
          <cell r="D27256">
            <v>879.6</v>
          </cell>
          <cell r="E27256" t="str">
            <v>FDE - JUL/25</v>
          </cell>
        </row>
        <row r="27257">
          <cell r="A27257" t="str">
            <v>09.05.091</v>
          </cell>
          <cell r="B27257" t="str">
            <v>QUADRO COMANDO PARA BOMBA DE INCENDIO BIFASICO DE 1 1/2 A 2 HP</v>
          </cell>
          <cell r="C27257" t="str">
            <v>UN</v>
          </cell>
          <cell r="D27257">
            <v>926.95</v>
          </cell>
          <cell r="E27257" t="str">
            <v>FDE - JUL/25</v>
          </cell>
        </row>
        <row r="27258">
          <cell r="A27258" t="str">
            <v>09.05.092</v>
          </cell>
          <cell r="B27258" t="str">
            <v>INTERRUPTOR AUTOMATICO DIFERENCIAL (DISPOSITIVO DR) 40A/30 mA</v>
          </cell>
          <cell r="C27258" t="str">
            <v>UN</v>
          </cell>
          <cell r="D27258">
            <v>498.2</v>
          </cell>
          <cell r="E27258" t="str">
            <v>FDE - JUL/25</v>
          </cell>
        </row>
        <row r="27259">
          <cell r="A27259" t="str">
            <v>09.05.093</v>
          </cell>
          <cell r="B27259" t="str">
            <v>INTERRUPTOR AUTOMATICO DIFERENCIAL (DISPOSITIVO DR) 63A/30 mA</v>
          </cell>
          <cell r="C27259" t="str">
            <v>UN</v>
          </cell>
          <cell r="D27259">
            <v>529.05999999999995</v>
          </cell>
          <cell r="E27259" t="str">
            <v>FDE - JUL/25</v>
          </cell>
        </row>
        <row r="27260">
          <cell r="A27260" t="str">
            <v>09.05.094</v>
          </cell>
          <cell r="B27260" t="str">
            <v>INTERRUPTOR AUTOMATICO DIFERENCIAL (DISPOSITIVO DR) 40A/300 mA</v>
          </cell>
          <cell r="C27260" t="str">
            <v>UN</v>
          </cell>
          <cell r="D27260">
            <v>474.06</v>
          </cell>
          <cell r="E27260" t="str">
            <v>FDE - JUL/25</v>
          </cell>
        </row>
        <row r="27261">
          <cell r="A27261" t="str">
            <v>09.05.095</v>
          </cell>
          <cell r="B27261" t="str">
            <v>INTERRUPTOR AUTOMATICO DIFERENCIAL (DISPOSITIVO DR) 63A/300 mA</v>
          </cell>
          <cell r="C27261" t="str">
            <v>UN</v>
          </cell>
          <cell r="D27261">
            <v>540.54</v>
          </cell>
          <cell r="E27261" t="str">
            <v>FDE - JUL/25</v>
          </cell>
        </row>
        <row r="27262">
          <cell r="A27262" t="str">
            <v>09.05.096</v>
          </cell>
          <cell r="B27262" t="str">
            <v>CENTRAL DE SISTEMA DE ALARME ATÉ 12 ENDEREÇOS</v>
          </cell>
          <cell r="C27262" t="str">
            <v>UN</v>
          </cell>
          <cell r="D27262">
            <v>834.62</v>
          </cell>
          <cell r="E27262" t="str">
            <v>FDE - JUL/25</v>
          </cell>
        </row>
        <row r="27263">
          <cell r="A27263" t="str">
            <v>09.05.097</v>
          </cell>
          <cell r="B27263" t="str">
            <v>CENTRAL DE SISTEMA DE ALARME DE 13 A 24 ENDEREÇOS</v>
          </cell>
          <cell r="C27263" t="str">
            <v>UN</v>
          </cell>
          <cell r="D27263">
            <v>1304.06</v>
          </cell>
          <cell r="E27263" t="str">
            <v>FDE - JUL/25</v>
          </cell>
        </row>
        <row r="27264">
          <cell r="A27264" t="str">
            <v>09.05.099</v>
          </cell>
          <cell r="B27264" t="str">
            <v>SERVICOS DE DUTOS/QUADROS PARCIAIS LUZ/ALARMES DE INCÊNDIO</v>
          </cell>
          <cell r="C27264" t="str">
            <v>MV</v>
          </cell>
          <cell r="D27264">
            <v>572.96</v>
          </cell>
          <cell r="E27264" t="str">
            <v>FDE - JUL/25</v>
          </cell>
        </row>
        <row r="27265">
          <cell r="A27265" t="str">
            <v>09.06.001</v>
          </cell>
          <cell r="B27265" t="str">
            <v>CAIXA DE PASSAGEM ESTAMPADA COM TAMPA PLASTICA DE 4"X2"</v>
          </cell>
          <cell r="C27265" t="str">
            <v>UN</v>
          </cell>
          <cell r="D27265">
            <v>25.31</v>
          </cell>
          <cell r="E27265" t="str">
            <v>FDE - JUL/25</v>
          </cell>
        </row>
        <row r="27266">
          <cell r="A27266" t="str">
            <v>09.06.002</v>
          </cell>
          <cell r="B27266" t="str">
            <v>CAIXA DE PASSAGEM ESTAMPADA COM TAMPA PLASTICA DE 4"X4"</v>
          </cell>
          <cell r="C27266" t="str">
            <v>UN</v>
          </cell>
          <cell r="D27266">
            <v>40.04</v>
          </cell>
          <cell r="E27266" t="str">
            <v>FDE - JUL/25</v>
          </cell>
        </row>
        <row r="27267">
          <cell r="A27267" t="str">
            <v>09.06.005</v>
          </cell>
          <cell r="B27267" t="str">
            <v>CAIXA DE PASSAGEM CHAPA TAMPA PARAFUSADA DE 10X10X8 CM</v>
          </cell>
          <cell r="C27267" t="str">
            <v>UN</v>
          </cell>
          <cell r="D27267">
            <v>29.09</v>
          </cell>
          <cell r="E27267" t="str">
            <v>FDE - JUL/25</v>
          </cell>
        </row>
        <row r="27268">
          <cell r="A27268" t="str">
            <v>09.06.007</v>
          </cell>
          <cell r="B27268" t="str">
            <v>CAIXA DE PASSAGEM CHAPA TAMPA PARAFUSADA DE 15X15X8 CM</v>
          </cell>
          <cell r="C27268" t="str">
            <v>UN</v>
          </cell>
          <cell r="D27268">
            <v>45.11</v>
          </cell>
          <cell r="E27268" t="str">
            <v>FDE - JUL/25</v>
          </cell>
        </row>
        <row r="27269">
          <cell r="A27269" t="str">
            <v>09.06.009</v>
          </cell>
          <cell r="B27269" t="str">
            <v>CAIXA DE PASSAGEM CHAPA TAMPA PARAFUSADA DE 20X20X10 CM</v>
          </cell>
          <cell r="C27269" t="str">
            <v>UN</v>
          </cell>
          <cell r="D27269">
            <v>69.36</v>
          </cell>
          <cell r="E27269" t="str">
            <v>FDE - JUL/25</v>
          </cell>
        </row>
        <row r="27270">
          <cell r="A27270" t="str">
            <v>09.06.012</v>
          </cell>
          <cell r="B27270" t="str">
            <v>CAIXA DE PASSAGEM CHAPA TAMPA PARAFUSADA DE 30X30X12 CM</v>
          </cell>
          <cell r="C27270" t="str">
            <v>UN</v>
          </cell>
          <cell r="D27270">
            <v>104.41</v>
          </cell>
          <cell r="E27270" t="str">
            <v>FDE - JUL/25</v>
          </cell>
        </row>
        <row r="27271">
          <cell r="A27271" t="str">
            <v>09.06.015</v>
          </cell>
          <cell r="B27271" t="str">
            <v>CAIXA DE PASSAGEM CHAPA TAMPA PARAFUSADA DE 40X40X15 CM</v>
          </cell>
          <cell r="C27271" t="str">
            <v>UN</v>
          </cell>
          <cell r="D27271">
            <v>146</v>
          </cell>
          <cell r="E27271" t="str">
            <v>FDE - JUL/25</v>
          </cell>
        </row>
        <row r="27272">
          <cell r="A27272" t="str">
            <v>09.06.019</v>
          </cell>
          <cell r="B27272" t="str">
            <v>CAIXA DE PASSAGEM CHAPA TAMPA PARAFUSADA DE 50X50X15 CM</v>
          </cell>
          <cell r="C27272" t="str">
            <v>UN</v>
          </cell>
          <cell r="D27272">
            <v>199.03</v>
          </cell>
          <cell r="E27272" t="str">
            <v>FDE - JUL/25</v>
          </cell>
        </row>
        <row r="27273">
          <cell r="A27273" t="str">
            <v>09.06.025</v>
          </cell>
          <cell r="B27273" t="str">
            <v>CAIXA DE PASSAGEM EM ALVENARIA DE 0,40X0,40X0,40 M</v>
          </cell>
          <cell r="C27273" t="str">
            <v>UN</v>
          </cell>
          <cell r="D27273">
            <v>243.37</v>
          </cell>
          <cell r="E27273" t="str">
            <v>FDE - JUL/25</v>
          </cell>
        </row>
        <row r="27274">
          <cell r="A27274" t="str">
            <v>09.06.026</v>
          </cell>
          <cell r="B27274" t="str">
            <v>CAIXA DE PASSAGEM EM ALVENARIA DE 0,60X0,60X0,60 M</v>
          </cell>
          <cell r="C27274" t="str">
            <v>UN</v>
          </cell>
          <cell r="D27274">
            <v>511.63</v>
          </cell>
          <cell r="E27274" t="str">
            <v>FDE - JUL/25</v>
          </cell>
        </row>
        <row r="27275">
          <cell r="A27275" t="str">
            <v>09.06.027</v>
          </cell>
          <cell r="B27275" t="str">
            <v>CAIXA DE PASSAGEM EM ALVENARIA DE 0,80X0,80X0,80 M</v>
          </cell>
          <cell r="C27275" t="str">
            <v>UN</v>
          </cell>
          <cell r="D27275">
            <v>843.39</v>
          </cell>
          <cell r="E27275" t="str">
            <v>FDE - JUL/25</v>
          </cell>
        </row>
        <row r="27276">
          <cell r="A27276" t="str">
            <v>09.06.028</v>
          </cell>
          <cell r="B27276" t="str">
            <v>CAIXA DE PASSAGEM EM ALVENARIA DE 1,00X1,00X1,00 M</v>
          </cell>
          <cell r="C27276" t="str">
            <v>UN</v>
          </cell>
          <cell r="D27276">
            <v>815.98</v>
          </cell>
          <cell r="E27276" t="str">
            <v>FDE - JUL/25</v>
          </cell>
        </row>
        <row r="27277">
          <cell r="A27277" t="str">
            <v>09.06.029</v>
          </cell>
          <cell r="B27277" t="str">
            <v>CAIXA DE PASSAGEM EM ALVENARIA DE 1,00X1,00X0,60 M</v>
          </cell>
          <cell r="C27277" t="str">
            <v>UN</v>
          </cell>
          <cell r="D27277">
            <v>469.62</v>
          </cell>
          <cell r="E27277" t="str">
            <v>FDE - JUL/25</v>
          </cell>
        </row>
        <row r="27278">
          <cell r="A27278" t="str">
            <v>09.06.035</v>
          </cell>
          <cell r="B27278" t="str">
            <v>CAIXA DE PASSAGEM A PROVA DE UMIDADE EM ALUMINIO 10X10X6CM</v>
          </cell>
          <cell r="C27278" t="str">
            <v>UN</v>
          </cell>
          <cell r="D27278">
            <v>100.59</v>
          </cell>
          <cell r="E27278" t="str">
            <v>FDE - JUL/25</v>
          </cell>
        </row>
        <row r="27279">
          <cell r="A27279" t="str">
            <v>09.06.036</v>
          </cell>
          <cell r="B27279" t="str">
            <v>CAIXA DE PASSAGEM A PROVA DE UMIDADE EM ALUMINIO 15X15X10CM</v>
          </cell>
          <cell r="C27279" t="str">
            <v>UN</v>
          </cell>
          <cell r="D27279">
            <v>132.5</v>
          </cell>
          <cell r="E27279" t="str">
            <v>FDE - JUL/25</v>
          </cell>
        </row>
        <row r="27280">
          <cell r="A27280" t="str">
            <v>09.06.037</v>
          </cell>
          <cell r="B27280" t="str">
            <v>CAIXA DE PASSAGEM A PROVA DE UMIDADE EM ALUMINIO 20X20X10CM</v>
          </cell>
          <cell r="C27280" t="str">
            <v>UN</v>
          </cell>
          <cell r="D27280">
            <v>157.13</v>
          </cell>
          <cell r="E27280" t="str">
            <v>FDE - JUL/25</v>
          </cell>
        </row>
        <row r="27281">
          <cell r="A27281" t="str">
            <v>09.06.038</v>
          </cell>
          <cell r="B27281" t="str">
            <v>CAIXA DE PASSAGEM A PROVA DE UMIDADE EM ALUMINIO 30X30X12CM</v>
          </cell>
          <cell r="C27281" t="str">
            <v>UN</v>
          </cell>
          <cell r="D27281">
            <v>278.77</v>
          </cell>
          <cell r="E27281" t="str">
            <v>FDE - JUL/25</v>
          </cell>
        </row>
        <row r="27282">
          <cell r="A27282" t="str">
            <v>09.06.039</v>
          </cell>
          <cell r="B27282" t="str">
            <v>CAIXA DE PASSAGEM A PROVA DE UMIDADE EM ALUMINIO 40X40X20CM</v>
          </cell>
          <cell r="C27282" t="str">
            <v>UN</v>
          </cell>
          <cell r="D27282">
            <v>680.17</v>
          </cell>
          <cell r="E27282" t="str">
            <v>FDE - JUL/25</v>
          </cell>
        </row>
        <row r="27283">
          <cell r="A27283" t="str">
            <v>09.06.045</v>
          </cell>
          <cell r="B27283" t="str">
            <v>QUADRO EM CHAPA COM PORTA E FECHADURA (TELEBRAS) DE 20X20X12CM</v>
          </cell>
          <cell r="C27283" t="str">
            <v>UN</v>
          </cell>
          <cell r="D27283">
            <v>134.09</v>
          </cell>
          <cell r="E27283" t="str">
            <v>FDE - JUL/25</v>
          </cell>
        </row>
        <row r="27284">
          <cell r="A27284" t="str">
            <v>09.06.047</v>
          </cell>
          <cell r="B27284" t="str">
            <v>QUADRO EM CHAPA COM PORTA E FECHADURA (TELEBRAS) DE 40X40X12CM</v>
          </cell>
          <cell r="C27284" t="str">
            <v>UN</v>
          </cell>
          <cell r="D27284">
            <v>217.43</v>
          </cell>
          <cell r="E27284" t="str">
            <v>FDE - JUL/25</v>
          </cell>
        </row>
        <row r="27285">
          <cell r="A27285" t="str">
            <v>09.06.049</v>
          </cell>
          <cell r="B27285" t="str">
            <v>QUADRO EM CHAPA COM PORTA E FECHADURA (TELEBRAS) DE 60X60X12CM</v>
          </cell>
          <cell r="C27285" t="str">
            <v>UN</v>
          </cell>
          <cell r="D27285">
            <v>384.61</v>
          </cell>
          <cell r="E27285" t="str">
            <v>FDE - JUL/25</v>
          </cell>
        </row>
        <row r="27286">
          <cell r="A27286" t="str">
            <v>09.06.050</v>
          </cell>
          <cell r="B27286" t="str">
            <v>CAIXA DE PASSAGEM PLASTICA DE 4X2 PAREDE DE CONCRETO  COM TAMPA REMOVIVEL E ESPAÇADOR DE 10CM</v>
          </cell>
          <cell r="C27286" t="str">
            <v>UN</v>
          </cell>
          <cell r="D27286">
            <v>19.62</v>
          </cell>
          <cell r="E27286" t="str">
            <v>FDE - JUL/25</v>
          </cell>
        </row>
        <row r="27287">
          <cell r="A27287" t="str">
            <v>09.06.051</v>
          </cell>
          <cell r="B27287" t="str">
            <v>CAIXA DE PASSAGEM PLASTICA DE 4X2 PAREDE DE CONCRETO  COM TAMPA
REMOVIVEL E ESPAÇADOR DE 12CM</v>
          </cell>
          <cell r="C27287" t="str">
            <v>UN</v>
          </cell>
          <cell r="D27287">
            <v>19.62</v>
          </cell>
          <cell r="E27287" t="str">
            <v>FDE - JUL/25</v>
          </cell>
        </row>
        <row r="27288">
          <cell r="A27288" t="str">
            <v>09.06.052</v>
          </cell>
          <cell r="B27288" t="str">
            <v>CAIXA DE PASSAGEM PLASTICA DE 4X2 PAREDE DE CONCRETO  COM TAMPA
REMOVIVEL E ESPAÇADOR DE 14CM</v>
          </cell>
          <cell r="C27288" t="str">
            <v>UN</v>
          </cell>
          <cell r="D27288">
            <v>19.62</v>
          </cell>
          <cell r="E27288" t="str">
            <v>FDE - JUL/25</v>
          </cell>
        </row>
        <row r="27289">
          <cell r="A27289" t="str">
            <v>09.06.053</v>
          </cell>
          <cell r="B27289" t="str">
            <v>CAIXA DE PASSAGEM PLASTICA DE 4X2 PAREDE DE CONCRETO  COM TAMPA REMOVIVEL E ESPAÇADOR DE 16CM</v>
          </cell>
          <cell r="C27289" t="str">
            <v>UN</v>
          </cell>
          <cell r="D27289">
            <v>19.62</v>
          </cell>
          <cell r="E27289" t="str">
            <v>FDE - JUL/25</v>
          </cell>
        </row>
        <row r="27290">
          <cell r="A27290" t="str">
            <v>09.06.054</v>
          </cell>
          <cell r="B27290" t="str">
            <v>CAIXA DE PASSAGEM PLASTICA DE 4X4 PAREDE DE CONCRETO  COM TAMPA
REMOVIVEL E ESPAÇADOR DE 10CM</v>
          </cell>
          <cell r="C27290" t="str">
            <v>UN</v>
          </cell>
          <cell r="D27290">
            <v>26.1</v>
          </cell>
          <cell r="E27290" t="str">
            <v>FDE - JUL/25</v>
          </cell>
        </row>
        <row r="27291">
          <cell r="A27291" t="str">
            <v>09.06.055</v>
          </cell>
          <cell r="B27291" t="str">
            <v>CAIXA DE PASSAGEM PLASTICA DE 4X4 PAREDE DE CONCRETO  COM TAMPA
REMOVIVEL E ESPAÇADOR DE 12CM</v>
          </cell>
          <cell r="C27291" t="str">
            <v>UN</v>
          </cell>
          <cell r="D27291">
            <v>26.1</v>
          </cell>
          <cell r="E27291" t="str">
            <v>FDE - JUL/25</v>
          </cell>
        </row>
        <row r="27292">
          <cell r="A27292" t="str">
            <v>09.06.056</v>
          </cell>
          <cell r="B27292" t="str">
            <v>CAIXA DE PASSAGEM PLASTICA DE 4X4 PAREDE DE CONCRETO  COM TAMPA REMOVIVEL E ESPAÇADOR DE 14CM</v>
          </cell>
          <cell r="C27292" t="str">
            <v>UN</v>
          </cell>
          <cell r="D27292">
            <v>26.1</v>
          </cell>
          <cell r="E27292" t="str">
            <v>FDE - JUL/25</v>
          </cell>
        </row>
        <row r="27293">
          <cell r="A27293" t="str">
            <v>09.06.057</v>
          </cell>
          <cell r="B27293" t="str">
            <v>CAIXA DE PASSAGEM PLASTICA DE 4X4 PAREDE DE CONCRETO  COM TAMPA
REMOVIVEL E ESPAÇADOR DE 16CM</v>
          </cell>
          <cell r="C27293" t="str">
            <v>UN</v>
          </cell>
          <cell r="D27293">
            <v>26.1</v>
          </cell>
          <cell r="E27293" t="str">
            <v>FDE - JUL/25</v>
          </cell>
        </row>
        <row r="27294">
          <cell r="A27294" t="str">
            <v>09.06.099</v>
          </cell>
          <cell r="B27294" t="str">
            <v>SERVICOS DE CAIXAS DE PASSAGEM</v>
          </cell>
          <cell r="C27294" t="str">
            <v>MV</v>
          </cell>
          <cell r="D27294">
            <v>572.96</v>
          </cell>
          <cell r="E27294" t="str">
            <v>FDE - JUL/25</v>
          </cell>
        </row>
        <row r="27295">
          <cell r="A27295" t="str">
            <v>09.07.003</v>
          </cell>
          <cell r="B27295" t="str">
            <v>FIO DE 1,50 MM2 750V ( ISOLAÇAO NAO HALOGENADO)</v>
          </cell>
          <cell r="C27295" t="str">
            <v>M</v>
          </cell>
          <cell r="D27295">
            <v>3.42</v>
          </cell>
          <cell r="E27295" t="str">
            <v>FDE - JUL/25</v>
          </cell>
        </row>
        <row r="27296">
          <cell r="A27296" t="str">
            <v>09.07.004</v>
          </cell>
          <cell r="B27296" t="str">
            <v>FIO DE 2,50 MM2 750V (ISOLAÇAO NAO HALOGENADO)</v>
          </cell>
          <cell r="C27296" t="str">
            <v>M</v>
          </cell>
          <cell r="D27296">
            <v>4.68</v>
          </cell>
          <cell r="E27296" t="str">
            <v>FDE - JUL/25</v>
          </cell>
        </row>
        <row r="27297">
          <cell r="A27297" t="str">
            <v>09.07.005</v>
          </cell>
          <cell r="B27297" t="str">
            <v>FIO DE 4,00 MM2 750V (ISOLAÇAO NAO HALOGENADO)</v>
          </cell>
          <cell r="C27297" t="str">
            <v>M</v>
          </cell>
          <cell r="D27297">
            <v>6.09</v>
          </cell>
          <cell r="E27297" t="str">
            <v>FDE - JUL/25</v>
          </cell>
        </row>
        <row r="27298">
          <cell r="A27298" t="str">
            <v>09.07.006</v>
          </cell>
          <cell r="B27298" t="str">
            <v>FIO DE 6,00 MM2 750V (ISOLAÇAO NAO HALOGENADO)</v>
          </cell>
          <cell r="C27298" t="str">
            <v>M</v>
          </cell>
          <cell r="D27298">
            <v>8.24</v>
          </cell>
          <cell r="E27298" t="str">
            <v>FDE - JUL/25</v>
          </cell>
        </row>
        <row r="27299">
          <cell r="A27299" t="str">
            <v>09.07.009</v>
          </cell>
          <cell r="B27299" t="str">
            <v>FIO TRANCADO PARA TELEFONE - PAD. TELEBRAS</v>
          </cell>
          <cell r="C27299" t="str">
            <v>M</v>
          </cell>
          <cell r="D27299">
            <v>2.4900000000000002</v>
          </cell>
          <cell r="E27299" t="str">
            <v>FDE - JUL/25</v>
          </cell>
        </row>
        <row r="27300">
          <cell r="A27300" t="str">
            <v>09.07.011</v>
          </cell>
          <cell r="B27300" t="str">
            <v>CABO DE 10 MM2 750V (ISOLAÇAO NAO HALOGENADO)</v>
          </cell>
          <cell r="C27300" t="str">
            <v>M</v>
          </cell>
          <cell r="D27300">
            <v>14.17</v>
          </cell>
          <cell r="E27300" t="str">
            <v>FDE - JUL/25</v>
          </cell>
        </row>
        <row r="27301">
          <cell r="A27301" t="str">
            <v>09.07.012</v>
          </cell>
          <cell r="B27301" t="str">
            <v>CABO DE 16 MM2 750V (ISOLAÇAO NAO HALOGENADO)</v>
          </cell>
          <cell r="C27301" t="str">
            <v>M</v>
          </cell>
          <cell r="D27301">
            <v>21.55</v>
          </cell>
          <cell r="E27301" t="str">
            <v>FDE - JUL/25</v>
          </cell>
        </row>
        <row r="27302">
          <cell r="A27302" t="str">
            <v>09.07.013</v>
          </cell>
          <cell r="B27302" t="str">
            <v>CABO DE 25 MM2 750V (ISOLAÇAO NAO HALOGENADO)</v>
          </cell>
          <cell r="C27302" t="str">
            <v>M</v>
          </cell>
          <cell r="D27302">
            <v>36.1</v>
          </cell>
          <cell r="E27302" t="str">
            <v>FDE - JUL/25</v>
          </cell>
        </row>
        <row r="27303">
          <cell r="A27303" t="str">
            <v>09.07.014</v>
          </cell>
          <cell r="B27303" t="str">
            <v>CABO DE 35 MM2 750V (ISOLAÇAO NAO HALOGENADO)</v>
          </cell>
          <cell r="C27303" t="str">
            <v>M</v>
          </cell>
          <cell r="D27303">
            <v>52.6</v>
          </cell>
          <cell r="E27303" t="str">
            <v>FDE - JUL/25</v>
          </cell>
        </row>
        <row r="27304">
          <cell r="A27304" t="str">
            <v>09.07.015</v>
          </cell>
          <cell r="B27304" t="str">
            <v>CABO DE 50 MM2 750V (ISOLAÇAO NAO HALOGENADO)</v>
          </cell>
          <cell r="C27304" t="str">
            <v>M</v>
          </cell>
          <cell r="D27304">
            <v>77.41</v>
          </cell>
          <cell r="E27304" t="str">
            <v>FDE - JUL/25</v>
          </cell>
        </row>
        <row r="27305">
          <cell r="A27305" t="str">
            <v>09.07.016</v>
          </cell>
          <cell r="B27305" t="str">
            <v>CABO DE 70 MM2 750V (ISOLAÇAO NAO HALOGENADO)</v>
          </cell>
          <cell r="C27305" t="str">
            <v>M</v>
          </cell>
          <cell r="D27305">
            <v>101.33</v>
          </cell>
          <cell r="E27305" t="str">
            <v>FDE - JUL/25</v>
          </cell>
        </row>
        <row r="27306">
          <cell r="A27306" t="str">
            <v>09.07.017</v>
          </cell>
          <cell r="B27306" t="str">
            <v>CABO DE 95 MM2 750V (ISOLAÇAO NAO HALOGENADO)</v>
          </cell>
          <cell r="C27306" t="str">
            <v>M</v>
          </cell>
          <cell r="D27306">
            <v>143.54</v>
          </cell>
          <cell r="E27306" t="str">
            <v>FDE - JUL/25</v>
          </cell>
        </row>
        <row r="27307">
          <cell r="A27307" t="str">
            <v>09.07.018</v>
          </cell>
          <cell r="B27307" t="str">
            <v>CABO DE 120 MM2 750V (ISOLAÇAO NAO HALOGENADO)</v>
          </cell>
          <cell r="C27307" t="str">
            <v>M</v>
          </cell>
          <cell r="D27307">
            <v>176.69</v>
          </cell>
          <cell r="E27307" t="str">
            <v>FDE - JUL/25</v>
          </cell>
        </row>
        <row r="27308">
          <cell r="A27308" t="str">
            <v>09.07.019</v>
          </cell>
          <cell r="B27308" t="str">
            <v>CABO DE 150 MM2 750V (ISOLAÇAO NAO HALOGENADO)</v>
          </cell>
          <cell r="C27308" t="str">
            <v>M</v>
          </cell>
          <cell r="D27308">
            <v>214.46</v>
          </cell>
          <cell r="E27308" t="str">
            <v>FDE - JUL/25</v>
          </cell>
        </row>
        <row r="27309">
          <cell r="A27309" t="str">
            <v>09.07.020</v>
          </cell>
          <cell r="B27309" t="str">
            <v>CABO DE 185 MM2 750V (ISOLAÇAO NAO HALOGENADO)</v>
          </cell>
          <cell r="C27309" t="str">
            <v>M</v>
          </cell>
          <cell r="D27309">
            <v>263.77</v>
          </cell>
          <cell r="E27309" t="str">
            <v>FDE - JUL/25</v>
          </cell>
        </row>
        <row r="27310">
          <cell r="A27310" t="str">
            <v>09.07.021</v>
          </cell>
          <cell r="B27310" t="str">
            <v>CABO DE 240 MM2 750V (ISOLAÇAO NAO HALOGENADO)</v>
          </cell>
          <cell r="C27310" t="str">
            <v>M</v>
          </cell>
          <cell r="D27310">
            <v>327.04000000000002</v>
          </cell>
          <cell r="E27310" t="str">
            <v>FDE - JUL/25</v>
          </cell>
        </row>
        <row r="27311">
          <cell r="A27311" t="str">
            <v>09.07.022</v>
          </cell>
          <cell r="B27311" t="str">
            <v>CABO DE 300 MM2 750V (ISOLAÇAO NAO HALOGENADO)</v>
          </cell>
          <cell r="C27311" t="str">
            <v>M</v>
          </cell>
          <cell r="D27311">
            <v>363.7</v>
          </cell>
          <cell r="E27311" t="str">
            <v>FDE - JUL/25</v>
          </cell>
        </row>
        <row r="27312">
          <cell r="A27312" t="str">
            <v>09.07.023</v>
          </cell>
          <cell r="B27312" t="str">
            <v>CABO DE 1,5MM2 750V (ISOLAÇAO NAO HALOGENADO)</v>
          </cell>
          <cell r="C27312" t="str">
            <v>M</v>
          </cell>
          <cell r="D27312">
            <v>3.68</v>
          </cell>
          <cell r="E27312" t="str">
            <v>FDE - JUL/25</v>
          </cell>
        </row>
        <row r="27313">
          <cell r="A27313" t="str">
            <v>09.07.024</v>
          </cell>
          <cell r="B27313" t="str">
            <v>CABO DE 2,5MM2 750V (ISOLAÇAO NAO HALOGENADO)</v>
          </cell>
          <cell r="C27313" t="str">
            <v>M</v>
          </cell>
          <cell r="D27313">
            <v>5.0999999999999996</v>
          </cell>
          <cell r="E27313" t="str">
            <v>FDE - JUL/25</v>
          </cell>
        </row>
        <row r="27314">
          <cell r="A27314" t="str">
            <v>09.07.025</v>
          </cell>
          <cell r="B27314" t="str">
            <v>CABO DE 4MM2 750V (ISOLAÇAO NAO HALOGENADO)</v>
          </cell>
          <cell r="C27314" t="str">
            <v>M</v>
          </cell>
          <cell r="D27314">
            <v>6.72</v>
          </cell>
          <cell r="E27314" t="str">
            <v>FDE - JUL/25</v>
          </cell>
        </row>
        <row r="27315">
          <cell r="A27315" t="str">
            <v>09.07.026</v>
          </cell>
          <cell r="B27315" t="str">
            <v>CABO DE 6MM2 750V (ISOLAÇAO NAO HALOGENADO)</v>
          </cell>
          <cell r="C27315" t="str">
            <v>M</v>
          </cell>
          <cell r="D27315">
            <v>8.76</v>
          </cell>
          <cell r="E27315" t="str">
            <v>FDE - JUL/25</v>
          </cell>
        </row>
        <row r="27316">
          <cell r="A27316" t="str">
            <v>09.07.099</v>
          </cell>
          <cell r="B27316" t="str">
            <v>SERVICOS DE ENFIACAO</v>
          </cell>
          <cell r="C27316" t="str">
            <v>MV</v>
          </cell>
          <cell r="D27316">
            <v>572.96</v>
          </cell>
          <cell r="E27316" t="str">
            <v>FDE - JUL/25</v>
          </cell>
        </row>
        <row r="27317">
          <cell r="A27317" t="str">
            <v>09.08.002</v>
          </cell>
          <cell r="B27317" t="str">
            <v>INTERRUPTOR DE 1 TECLA SIMPLES EM CX.4"X2"-ELETROD.AÇO GALV.A QUENTE</v>
          </cell>
          <cell r="C27317" t="str">
            <v>UN</v>
          </cell>
          <cell r="D27317">
            <v>214.43</v>
          </cell>
          <cell r="E27317" t="str">
            <v>FDE - JUL/25</v>
          </cell>
        </row>
        <row r="27318">
          <cell r="A27318" t="str">
            <v>09.08.003</v>
          </cell>
          <cell r="B27318" t="str">
            <v>INTERRUPTOR DE 2 TECLAS SIMPLES EM CX.4"X2"-ELETROD.AÇO GALV.A QUENTE</v>
          </cell>
          <cell r="C27318" t="str">
            <v>UN</v>
          </cell>
          <cell r="D27318">
            <v>294.54000000000002</v>
          </cell>
          <cell r="E27318" t="str">
            <v>FDE - JUL/25</v>
          </cell>
        </row>
        <row r="27319">
          <cell r="A27319" t="str">
            <v>09.08.004</v>
          </cell>
          <cell r="B27319" t="str">
            <v>INTERRUPTOR DE 3 TECLAS SIMPLES EM CX.4"X2"-ELETROD.AÇO GALV.A QUENTE</v>
          </cell>
          <cell r="C27319" t="str">
            <v>UN</v>
          </cell>
          <cell r="D27319">
            <v>304.07</v>
          </cell>
          <cell r="E27319" t="str">
            <v>FDE - JUL/25</v>
          </cell>
        </row>
        <row r="27320">
          <cell r="A27320" t="str">
            <v>09.08.005</v>
          </cell>
          <cell r="B27320" t="str">
            <v>INTERRUPTOR DE 1 TECLA BIPOLAR SIMPLES EM CX.4"X2"-ELETROD.DE AÇO GALV.A QUENTE</v>
          </cell>
          <cell r="C27320" t="str">
            <v>UN</v>
          </cell>
          <cell r="D27320">
            <v>248.56</v>
          </cell>
          <cell r="E27320" t="str">
            <v>FDE - JUL/25</v>
          </cell>
        </row>
        <row r="27321">
          <cell r="A27321" t="str">
            <v>09.08.006</v>
          </cell>
          <cell r="B27321" t="str">
            <v>2 INTERRUPTORES DE 1 TECLA BIP.SIMPL.CX.4"X4"-ELETR.AÇO GALV.A QUENTE</v>
          </cell>
          <cell r="C27321" t="str">
            <v>UN</v>
          </cell>
          <cell r="D27321">
            <v>360.94</v>
          </cell>
          <cell r="E27321" t="str">
            <v>FDE - JUL/25</v>
          </cell>
        </row>
        <row r="27322">
          <cell r="A27322" t="str">
            <v>09.08.007</v>
          </cell>
          <cell r="B27322" t="str">
            <v>INTERRUPTOR DE 1 TECLA PARAL.SIMPL.CX.4"X2"-ELETR.AÇO GALV.A QUENTE</v>
          </cell>
          <cell r="C27322" t="str">
            <v>UN</v>
          </cell>
          <cell r="D27322">
            <v>288.02</v>
          </cell>
          <cell r="E27322" t="str">
            <v>FDE - JUL/25</v>
          </cell>
        </row>
        <row r="27323">
          <cell r="A27323" t="str">
            <v>09.08.008</v>
          </cell>
          <cell r="B27323" t="str">
            <v>INTERRUPTOR DE 1 TECLA PARAL.BIP.CX.4"X2"-ELETR.AÇO GALV.A QUENTE</v>
          </cell>
          <cell r="C27323" t="str">
            <v>UN</v>
          </cell>
          <cell r="D27323">
            <v>344.23</v>
          </cell>
          <cell r="E27323" t="str">
            <v>FDE - JUL/25</v>
          </cell>
        </row>
        <row r="27324">
          <cell r="A27324" t="str">
            <v>09.08.009</v>
          </cell>
          <cell r="B27324" t="str">
            <v>INTERRUPTOR DE 1 TECLA SIMPL.E TOMADA 2P+T UNIV.CX.4"X4" ELETR.AÇO GALV.A QUENTE</v>
          </cell>
          <cell r="C27324" t="str">
            <v>UN</v>
          </cell>
          <cell r="D27324">
            <v>235.89</v>
          </cell>
          <cell r="E27324" t="str">
            <v>FDE - JUL/25</v>
          </cell>
        </row>
        <row r="27325">
          <cell r="A27325" t="str">
            <v>09.08.010</v>
          </cell>
          <cell r="B27325" t="str">
            <v>VARIADOR DE LUMINOSIDADE ROTATIVO (DIMER) LÂMPADA LED DIMERIZÁVEL CAIXA 4X2.</v>
          </cell>
          <cell r="C27325" t="str">
            <v>UN</v>
          </cell>
          <cell r="D27325">
            <v>71.83</v>
          </cell>
          <cell r="E27325" t="str">
            <v>FDE - JUL/25</v>
          </cell>
        </row>
        <row r="27326">
          <cell r="A27326" t="str">
            <v>09.08.013</v>
          </cell>
          <cell r="B27326" t="str">
            <v>TOMADA 2P+T PADRAO NBR 14136, CORRENTE 10A-250V-ELETR. AÇO GALV. A QUENTE</v>
          </cell>
          <cell r="C27326" t="str">
            <v>UN</v>
          </cell>
          <cell r="D27326">
            <v>234.02</v>
          </cell>
          <cell r="E27326" t="str">
            <v>FDE - JUL/25</v>
          </cell>
        </row>
        <row r="27327">
          <cell r="A27327" t="str">
            <v>09.08.016</v>
          </cell>
          <cell r="B27327" t="str">
            <v>TOMADA 2P+T PADRAO NBR 14136,  CORRENTE 20A-250V-ELETR.AÇO GALV.A QUENTE</v>
          </cell>
          <cell r="C27327" t="str">
            <v>UN</v>
          </cell>
          <cell r="D27327">
            <v>276.91000000000003</v>
          </cell>
          <cell r="E27327" t="str">
            <v>FDE - JUL/25</v>
          </cell>
        </row>
        <row r="27328">
          <cell r="A27328" t="str">
            <v>09.08.029</v>
          </cell>
          <cell r="B27328" t="str">
            <v>INTERRUPTOR DE 1 TECLA - ELETROD PVC Ø 25MM FLEXIVEL NBR 15465</v>
          </cell>
          <cell r="C27328" t="str">
            <v>UN</v>
          </cell>
          <cell r="D27328">
            <v>146.1</v>
          </cell>
          <cell r="E27328" t="str">
            <v>FDE - JUL/25</v>
          </cell>
        </row>
        <row r="27329">
          <cell r="A27329" t="str">
            <v>09.08.030</v>
          </cell>
          <cell r="B27329" t="str">
            <v>INTERRUPTOR DE 2 TECLAS - ELETROD PVC Ø 25MM FLEXIVEL NBR 15465</v>
          </cell>
          <cell r="C27329" t="str">
            <v>UN</v>
          </cell>
          <cell r="D27329">
            <v>221.95</v>
          </cell>
          <cell r="E27329" t="str">
            <v>FDE - JUL/25</v>
          </cell>
        </row>
        <row r="27330">
          <cell r="A27330" t="str">
            <v>09.08.032</v>
          </cell>
          <cell r="B27330" t="str">
            <v>INTERRUPTOR DE 3 TECLAS - ELETROD PVC Ø 25MM FLEXIVEL NBR 15465</v>
          </cell>
          <cell r="C27330" t="str">
            <v>UN</v>
          </cell>
          <cell r="D27330">
            <v>230.42</v>
          </cell>
          <cell r="E27330" t="str">
            <v>FDE - JUL/25</v>
          </cell>
        </row>
        <row r="27331">
          <cell r="A27331" t="str">
            <v>09.08.033</v>
          </cell>
          <cell r="B27331" t="str">
            <v>2 INTERRUPTORES DE 1 TECLA EM CAIXA 4X4 - ELETROD PVC Ø 25MM FLEXIVEL NB
15465</v>
          </cell>
          <cell r="C27331" t="str">
            <v>UN</v>
          </cell>
          <cell r="D27331">
            <v>227.46</v>
          </cell>
          <cell r="E27331" t="str">
            <v>FDE - JUL/25</v>
          </cell>
        </row>
        <row r="27332">
          <cell r="A27332" t="str">
            <v>09.08.034</v>
          </cell>
          <cell r="B27332" t="str">
            <v>3 INTERRUPTORES DE 1 TECLA EM CAIXA 4X4 - ELETROD PVC Ø 25MM FLEXIVEL NB
15465</v>
          </cell>
          <cell r="C27332" t="str">
            <v>UN</v>
          </cell>
          <cell r="D27332">
            <v>274.67</v>
          </cell>
          <cell r="E27332" t="str">
            <v>FDE - JUL/25</v>
          </cell>
        </row>
        <row r="27333">
          <cell r="A27333" t="str">
            <v>09.08.036</v>
          </cell>
          <cell r="B27333" t="str">
            <v>INTERRUPTOR DE 1 TECLA BIPOLAR EM CAIXA 4X2 - ELETROD PVC Ø 25MM FLEXIVE NBR 15465</v>
          </cell>
          <cell r="C27333" t="str">
            <v>UN</v>
          </cell>
          <cell r="D27333">
            <v>189.89</v>
          </cell>
          <cell r="E27333" t="str">
            <v>FDE - JUL/25</v>
          </cell>
        </row>
        <row r="27334">
          <cell r="A27334" t="str">
            <v>09.08.038</v>
          </cell>
          <cell r="B27334" t="str">
            <v>2 INTERRUPTORES 1 TECLA BIPOLAR EM CAIXA 4X4 - ELETROD PVC Ø 25MM FLEXIVEL NBR 15465</v>
          </cell>
          <cell r="C27334" t="str">
            <v>UN</v>
          </cell>
          <cell r="D27334">
            <v>259.64999999999998</v>
          </cell>
          <cell r="E27334" t="str">
            <v>FDE - JUL/25</v>
          </cell>
        </row>
        <row r="27335">
          <cell r="A27335" t="str">
            <v>09.08.039</v>
          </cell>
          <cell r="B27335" t="str">
            <v>3 INTERRUPTORES 1 TECLA BIPOLAR EM CAIXA 4X4 - ELETROD PVC Ø 25MM FLEXIVEL NBR 15465</v>
          </cell>
          <cell r="C27335" t="str">
            <v>UN</v>
          </cell>
          <cell r="D27335">
            <v>313.83999999999997</v>
          </cell>
          <cell r="E27335" t="str">
            <v>FDE - JUL/25</v>
          </cell>
        </row>
        <row r="27336">
          <cell r="A27336" t="str">
            <v>09.08.041</v>
          </cell>
          <cell r="B27336" t="str">
            <v>INTERRUPTOR EM PARALELO EM CAIXA 4X2 - ELETROD PVC Ø 25MM FLEXIVEL NBR 15465</v>
          </cell>
          <cell r="C27336" t="str">
            <v>UN</v>
          </cell>
          <cell r="D27336">
            <v>222.35</v>
          </cell>
          <cell r="E27336" t="str">
            <v>FDE - JUL/25</v>
          </cell>
        </row>
        <row r="27337">
          <cell r="A27337" t="str">
            <v>09.08.043</v>
          </cell>
          <cell r="B27337" t="str">
            <v>INTERRUPTOR EM PARALELO BIPOLAR EM CAIXA 4X2 - ELETROD PVC Ø 25MM FLEXIVEL NBR 15465</v>
          </cell>
          <cell r="C27337" t="str">
            <v>UN</v>
          </cell>
          <cell r="D27337">
            <v>277.76</v>
          </cell>
          <cell r="E27337" t="str">
            <v>FDE - JUL/25</v>
          </cell>
        </row>
        <row r="27338">
          <cell r="A27338" t="str">
            <v>09.08.045</v>
          </cell>
          <cell r="B27338" t="str">
            <v>INTERRUPTOR DE 1 TECLA E TOMADA 2P+T EM CAIXA 4X2 - ELETROD PVC Ø 25MM FLEXIVEL NBR 15465</v>
          </cell>
          <cell r="C27338" t="str">
            <v>UN</v>
          </cell>
          <cell r="D27338">
            <v>170.72</v>
          </cell>
          <cell r="E27338" t="str">
            <v>FDE - JUL/25</v>
          </cell>
        </row>
        <row r="27339">
          <cell r="A27339" t="str">
            <v>09.08.046</v>
          </cell>
          <cell r="B27339" t="str">
            <v>TOMADA 2P+T PADRAO NBR 14136 CORRENTE 10A-250V - ELETROD PVC Ø 25MM FLEXIVEL NBR 15465</v>
          </cell>
          <cell r="C27339" t="str">
            <v>UN</v>
          </cell>
          <cell r="D27339">
            <v>164.01</v>
          </cell>
          <cell r="E27339" t="str">
            <v>FDE - JUL/25</v>
          </cell>
        </row>
        <row r="27340">
          <cell r="A27340" t="str">
            <v>09.08.049</v>
          </cell>
          <cell r="B27340" t="str">
            <v>TOMADA 2P+T PADRAO NBR 14136 CORRENTE 20A-250V - ELETROD PVC Ø 25MM FLEXIVEL NBR 15465</v>
          </cell>
          <cell r="C27340" t="str">
            <v>UN</v>
          </cell>
          <cell r="D27340">
            <v>179.34</v>
          </cell>
          <cell r="E27340" t="str">
            <v>FDE - JUL/25</v>
          </cell>
        </row>
        <row r="27341">
          <cell r="A27341" t="str">
            <v>09.08.050</v>
          </cell>
          <cell r="B27341" t="str">
            <v>TOMADA DE PISO 2P+T PADRAO NBR 14136 CORRENTE 10A-250V - ELETROD PVC Ø 25MM FLEXIVEL NBR 15465</v>
          </cell>
          <cell r="C27341" t="str">
            <v>UN</v>
          </cell>
          <cell r="D27341">
            <v>238.29</v>
          </cell>
          <cell r="E27341" t="str">
            <v>FDE - JUL/25</v>
          </cell>
        </row>
        <row r="27342">
          <cell r="A27342" t="str">
            <v>09.08.052</v>
          </cell>
          <cell r="B27342" t="str">
            <v>PONTO SECO PARA TELEFONE - ELETROD PVC Ø 25MM FLEXIVEL NBR 15465</v>
          </cell>
          <cell r="C27342" t="str">
            <v>UN</v>
          </cell>
          <cell r="D27342">
            <v>231.63</v>
          </cell>
          <cell r="E27342" t="str">
            <v>FDE - JUL/25</v>
          </cell>
        </row>
        <row r="27343">
          <cell r="A27343" t="str">
            <v>09.08.054</v>
          </cell>
          <cell r="B27343" t="str">
            <v>BOTAO PARA CAMPAINHA - ELETROD PVC Ø 25MM FLEXIVEL NBR 15465</v>
          </cell>
          <cell r="C27343" t="str">
            <v>UN</v>
          </cell>
          <cell r="D27343">
            <v>353.93</v>
          </cell>
          <cell r="E27343" t="str">
            <v>FDE - JUL/25</v>
          </cell>
        </row>
        <row r="27344">
          <cell r="A27344" t="str">
            <v>09.08.055</v>
          </cell>
          <cell r="B27344" t="str">
            <v>BOTOEIRA PARA ACIONAMENTO DA BOMBA DE INCENDIO</v>
          </cell>
          <cell r="C27344" t="str">
            <v>UN</v>
          </cell>
          <cell r="D27344">
            <v>478</v>
          </cell>
          <cell r="E27344" t="str">
            <v>FDE - JUL/25</v>
          </cell>
        </row>
        <row r="27345">
          <cell r="A27345" t="str">
            <v>09.08.056</v>
          </cell>
          <cell r="B27345" t="str">
            <v>CIGARRA - ELETROD PVC Ø 25MM FLEXIVEL NBR 15465</v>
          </cell>
          <cell r="C27345" t="str">
            <v>UN</v>
          </cell>
          <cell r="D27345">
            <v>375.9</v>
          </cell>
          <cell r="E27345" t="str">
            <v>FDE - JUL/25</v>
          </cell>
        </row>
        <row r="27346">
          <cell r="A27346" t="str">
            <v>09.08.057</v>
          </cell>
          <cell r="B27346" t="str">
            <v>PONTO SECO P/ INSTALACAO DE SOM/TV/ALARME - ELETROD PVC Ø 25MM FLEXIVEL NBR 15465</v>
          </cell>
          <cell r="C27346" t="str">
            <v>UN</v>
          </cell>
          <cell r="D27346">
            <v>177.02</v>
          </cell>
          <cell r="E27346" t="str">
            <v>FDE - JUL/25</v>
          </cell>
        </row>
        <row r="27347">
          <cell r="A27347" t="str">
            <v>09.08.058</v>
          </cell>
          <cell r="B27347" t="str">
            <v>INTERRUPTOR DE 1 TECLA SIMPLES CAIXA 4"X2"-ELETR PVC RÍGIDO</v>
          </cell>
          <cell r="C27347" t="str">
            <v>UN</v>
          </cell>
          <cell r="D27347">
            <v>159.93</v>
          </cell>
          <cell r="E27347" t="str">
            <v>FDE - JUL/25</v>
          </cell>
        </row>
        <row r="27348">
          <cell r="A27348" t="str">
            <v>09.08.060</v>
          </cell>
          <cell r="B27348" t="str">
            <v>INTERRUPTOR 2 TECLAS SIMPLES CAIXA DE 4"X2"-ELETR PVC RIGIDO</v>
          </cell>
          <cell r="C27348" t="str">
            <v>UN</v>
          </cell>
          <cell r="D27348">
            <v>235.78</v>
          </cell>
          <cell r="E27348" t="str">
            <v>FDE - JUL/25</v>
          </cell>
        </row>
        <row r="27349">
          <cell r="A27349" t="str">
            <v>09.08.062</v>
          </cell>
          <cell r="B27349" t="str">
            <v>INTERRUPTOR 3 TECLAS SIMPLES CAIXA 4"X2"-ELETR PVC RIGIDO</v>
          </cell>
          <cell r="C27349" t="str">
            <v>UN</v>
          </cell>
          <cell r="D27349">
            <v>244.25</v>
          </cell>
          <cell r="E27349" t="str">
            <v>FDE - JUL/25</v>
          </cell>
        </row>
        <row r="27350">
          <cell r="A27350" t="str">
            <v>09.08.063</v>
          </cell>
          <cell r="B27350" t="str">
            <v>2 INTERRUPTORES DE 1 TECLA EM CAIXA 4"X4"-ELETRODUTO DE PVC</v>
          </cell>
          <cell r="C27350" t="str">
            <v>UN</v>
          </cell>
          <cell r="D27350">
            <v>241.29</v>
          </cell>
          <cell r="E27350" t="str">
            <v>FDE - JUL/25</v>
          </cell>
        </row>
        <row r="27351">
          <cell r="A27351" t="str">
            <v>09.08.065</v>
          </cell>
          <cell r="B27351" t="str">
            <v>3 INTERRUPTORES DE 1 TECLA EM CAIXA 4"X4"-ELETRODUTO DE PVC</v>
          </cell>
          <cell r="C27351" t="str">
            <v>UN</v>
          </cell>
          <cell r="D27351">
            <v>304.14999999999998</v>
          </cell>
          <cell r="E27351" t="str">
            <v>FDE - JUL/25</v>
          </cell>
        </row>
        <row r="27352">
          <cell r="A27352" t="str">
            <v>09.08.066</v>
          </cell>
          <cell r="B27352" t="str">
            <v>TOMADA INDUSTRIAL DE PAREDE 2P+T 32A 220/240V ESTANQUE IP65-ELETR PVC Ø 25MM  FLEXIVEL NBR 15465</v>
          </cell>
          <cell r="C27352" t="str">
            <v>UN</v>
          </cell>
          <cell r="D27352">
            <v>885.7</v>
          </cell>
          <cell r="E27352" t="str">
            <v>FDE - JUL/25</v>
          </cell>
        </row>
        <row r="27353">
          <cell r="A27353" t="str">
            <v>09.08.067</v>
          </cell>
          <cell r="B27353" t="str">
            <v>INTERRUPTOR 1 TECLA BIPOLAR SIMPLES CAIXA 4"X2"- ELETR PVC RIGIDO</v>
          </cell>
          <cell r="C27353" t="str">
            <v>UN</v>
          </cell>
          <cell r="D27353">
            <v>203.72</v>
          </cell>
          <cell r="E27353" t="str">
            <v>FDE - JUL/25</v>
          </cell>
        </row>
        <row r="27354">
          <cell r="A27354" t="str">
            <v>09.08.069</v>
          </cell>
          <cell r="B27354" t="str">
            <v>2 INTERRUPTORES 1 TECLA BIPOLAR SIMPLES CAIXA 4"X4"-ELETR PVC RIGIDO</v>
          </cell>
          <cell r="C27354" t="str">
            <v>UN</v>
          </cell>
          <cell r="D27354">
            <v>303.67</v>
          </cell>
          <cell r="E27354" t="str">
            <v>FDE - JUL/25</v>
          </cell>
        </row>
        <row r="27355">
          <cell r="A27355" t="str">
            <v>09.08.070</v>
          </cell>
          <cell r="B27355" t="str">
            <v>3 INTERRUPTORES DE 1 TECLA BIPOLAR EM CAIXA 4"X4"-ELETRODUTO DE PVC</v>
          </cell>
          <cell r="C27355" t="str">
            <v>UN</v>
          </cell>
          <cell r="D27355">
            <v>327.67</v>
          </cell>
          <cell r="E27355" t="str">
            <v>FDE - JUL/25</v>
          </cell>
        </row>
        <row r="27356">
          <cell r="A27356" t="str">
            <v>09.08.071</v>
          </cell>
          <cell r="B27356" t="str">
            <v>INTERRUPTOR 1 TECLA PARALELO SIMPLES CAIXA 4"X2"- ELETR PVC RIGIDO</v>
          </cell>
          <cell r="C27356" t="str">
            <v>UN</v>
          </cell>
          <cell r="D27356">
            <v>236.19</v>
          </cell>
          <cell r="E27356" t="str">
            <v>FDE - JUL/25</v>
          </cell>
        </row>
        <row r="27357">
          <cell r="A27357" t="str">
            <v>09.08.073</v>
          </cell>
          <cell r="B27357" t="str">
            <v>INTERRUPTOR 1 TECLA PARALELO BIPOLAR CAIXA 4"X2"- ELETR PVC RIGIDO</v>
          </cell>
          <cell r="C27357" t="str">
            <v>UN</v>
          </cell>
          <cell r="D27357">
            <v>291.58999999999997</v>
          </cell>
          <cell r="E27357" t="str">
            <v>FDE - JUL/25</v>
          </cell>
        </row>
        <row r="27358">
          <cell r="A27358" t="str">
            <v>09.08.075</v>
          </cell>
          <cell r="B27358" t="str">
            <v>INTERRUPTOR 1 TECLA SIMPLES/TOMADA 2P+T PADRÃO NBR 14136 CORRENTE 10A ELETROD.PVC RIGIDO</v>
          </cell>
          <cell r="C27358" t="str">
            <v>UN</v>
          </cell>
          <cell r="D27358">
            <v>184.55</v>
          </cell>
          <cell r="E27358" t="str">
            <v>FDE - JUL/25</v>
          </cell>
        </row>
        <row r="27359">
          <cell r="A27359" t="str">
            <v>09.08.076</v>
          </cell>
          <cell r="B27359" t="str">
            <v>TOMADA INDUSTRIAL DE PAREDE 2P+T 32 AMPERES 220/240V ESTANQUE IP65 ELETROD.PVC RÍGIDO</v>
          </cell>
          <cell r="C27359" t="str">
            <v>UN</v>
          </cell>
          <cell r="D27359">
            <v>899.53</v>
          </cell>
          <cell r="E27359" t="str">
            <v>FDE - JUL/25</v>
          </cell>
        </row>
        <row r="27360">
          <cell r="A27360" t="str">
            <v>09.08.079</v>
          </cell>
          <cell r="B27360" t="str">
            <v>TOMADA 2P+T PADRAO NBR 14136 CORRENTE 10A-250V-ELETR. PVC RÍGIDO</v>
          </cell>
          <cell r="C27360" t="str">
            <v>UN</v>
          </cell>
          <cell r="D27360">
            <v>177.84</v>
          </cell>
          <cell r="E27360" t="str">
            <v>FDE - JUL/25</v>
          </cell>
        </row>
        <row r="27361">
          <cell r="A27361" t="str">
            <v>09.08.080</v>
          </cell>
          <cell r="B27361" t="str">
            <v>TOMADA DE PISO 2P+T PADRAO NBR 14136 CORRENTE 10A-250V-ELETR PVC RÍGIDO</v>
          </cell>
          <cell r="C27361" t="str">
            <v>UN</v>
          </cell>
          <cell r="D27361">
            <v>237.62</v>
          </cell>
          <cell r="E27361" t="str">
            <v>FDE - JUL/25</v>
          </cell>
        </row>
        <row r="27362">
          <cell r="A27362" t="str">
            <v>09.08.081</v>
          </cell>
          <cell r="B27362" t="str">
            <v>PONTO SECO PARA TELEFONE-ELETRODUTO DE PVC</v>
          </cell>
          <cell r="C27362" t="str">
            <v>UN</v>
          </cell>
          <cell r="D27362">
            <v>139.44999999999999</v>
          </cell>
          <cell r="E27362" t="str">
            <v>FDE - JUL/25</v>
          </cell>
        </row>
        <row r="27363">
          <cell r="A27363" t="str">
            <v>09.08.082</v>
          </cell>
          <cell r="B27363" t="str">
            <v>TOMADA DE PISO PARA TEL/LOGICA - ELETRODUTO DE PVC</v>
          </cell>
          <cell r="C27363" t="str">
            <v>UN</v>
          </cell>
          <cell r="D27363">
            <v>228.56</v>
          </cell>
          <cell r="E27363" t="str">
            <v>FDE - JUL/25</v>
          </cell>
        </row>
        <row r="27364">
          <cell r="A27364" t="str">
            <v>09.08.083</v>
          </cell>
          <cell r="B27364" t="str">
            <v>BOTAO PARA CIGARRA - ELETRODUTO DE PVC</v>
          </cell>
          <cell r="C27364" t="str">
            <v>UN</v>
          </cell>
          <cell r="D27364">
            <v>150.80000000000001</v>
          </cell>
          <cell r="E27364" t="str">
            <v>FDE - JUL/25</v>
          </cell>
        </row>
        <row r="27365">
          <cell r="A27365" t="str">
            <v>09.08.084</v>
          </cell>
          <cell r="B27365" t="str">
            <v>CIGARRA PARA CHAMADA DE AULA - ELETRODUTO DE PVC</v>
          </cell>
          <cell r="C27365" t="str">
            <v>UN</v>
          </cell>
          <cell r="D27365">
            <v>323.72000000000003</v>
          </cell>
          <cell r="E27365" t="str">
            <v>FDE - JUL/25</v>
          </cell>
        </row>
        <row r="27366">
          <cell r="A27366" t="str">
            <v>09.08.085</v>
          </cell>
          <cell r="B27366" t="str">
            <v>PONTO SECO P/INSTALACAO DE SOM/TV/ALARME/LOGICA - ELETRODUTO PVC</v>
          </cell>
          <cell r="C27366" t="str">
            <v>UN</v>
          </cell>
          <cell r="D27366">
            <v>139.44999999999999</v>
          </cell>
          <cell r="E27366" t="str">
            <v>FDE - JUL/25</v>
          </cell>
        </row>
        <row r="27367">
          <cell r="A27367" t="str">
            <v>09.08.086</v>
          </cell>
          <cell r="B27367" t="str">
            <v>ACIONADOR DO ALARME DE INCENDIO</v>
          </cell>
          <cell r="C27367" t="str">
            <v>UN</v>
          </cell>
          <cell r="D27367">
            <v>263.60000000000002</v>
          </cell>
          <cell r="E27367" t="str">
            <v>FDE - JUL/25</v>
          </cell>
        </row>
        <row r="27368">
          <cell r="A27368" t="str">
            <v>09.08.087</v>
          </cell>
          <cell r="B27368" t="str">
            <v>SIRENE PARA ALARME DE EMERGENCIA- ELETRODUTO DE PVC</v>
          </cell>
          <cell r="C27368" t="str">
            <v>UN</v>
          </cell>
          <cell r="D27368">
            <v>133.5</v>
          </cell>
          <cell r="E27368" t="str">
            <v>FDE - JUL/25</v>
          </cell>
        </row>
        <row r="27369">
          <cell r="A27369" t="str">
            <v>09.08.089</v>
          </cell>
          <cell r="B27369" t="str">
            <v>TOMADA 2P+T PADRAO NBR 14136, CORRENTE 20A-250V-ELETR.PVC RIGIDO</v>
          </cell>
          <cell r="C27369" t="str">
            <v>UN</v>
          </cell>
          <cell r="D27369">
            <v>193.17</v>
          </cell>
          <cell r="E27369" t="str">
            <v>FDE - JUL/25</v>
          </cell>
        </row>
        <row r="27370">
          <cell r="A27370" t="str">
            <v>09.08.090</v>
          </cell>
          <cell r="B27370" t="str">
            <v>DETECTOR DE FUMAÇA OPTICO CONVENCIONAL-ELETROD.AÇO GALV.A QUENTE</v>
          </cell>
          <cell r="C27370" t="str">
            <v>UN</v>
          </cell>
          <cell r="D27370">
            <v>388.99</v>
          </cell>
          <cell r="E27370" t="str">
            <v>FDE - JUL/25</v>
          </cell>
        </row>
        <row r="27371">
          <cell r="A27371" t="str">
            <v>09.08.092</v>
          </cell>
          <cell r="B27371" t="str">
            <v>PONTO SECO P/INSTALACAO DE SOM / TV /ALARME / LOGICA EM CONDULETE ALUMINIO 4X2 ELETRODUTO GALV.ELETROLITICA / PRE ZINCADO  Ø 3/4 (20MM) USO INTERNO APARENTE</v>
          </cell>
          <cell r="C27371" t="str">
            <v>UN</v>
          </cell>
          <cell r="D27371">
            <v>116.54</v>
          </cell>
          <cell r="E27371" t="str">
            <v>FDE - JUL/25</v>
          </cell>
        </row>
        <row r="27372">
          <cell r="A27372" t="str">
            <v>09.08.096</v>
          </cell>
          <cell r="B27372" t="str">
            <v>TOMADA INDUSTRIAL DE PAREDE 2P+T 32A 220/240V ESTANQUE IP65 ELETR AÇO GALV.A QUENTE</v>
          </cell>
          <cell r="C27372" t="str">
            <v>UN</v>
          </cell>
          <cell r="D27372">
            <v>939</v>
          </cell>
          <cell r="E27372" t="str">
            <v>FDE - JUL/25</v>
          </cell>
        </row>
        <row r="27373">
          <cell r="A27373" t="str">
            <v>09.08.099</v>
          </cell>
          <cell r="B27373" t="str">
            <v>SERVICOS DE INTERRUPTORES E TOMADAS</v>
          </cell>
          <cell r="C27373" t="str">
            <v>MV</v>
          </cell>
          <cell r="D27373">
            <v>572.96</v>
          </cell>
          <cell r="E27373" t="str">
            <v>FDE - JUL/25</v>
          </cell>
        </row>
        <row r="27374">
          <cell r="A27374" t="str">
            <v>09.09.011</v>
          </cell>
          <cell r="B27374" t="str">
            <v>IL-102 PROJETOR ANGULAR LÂMPADA LED &lt;=200 W C/DIFUSOR DE POLICARBONATO QUADRA DE ESPORTE COBERTA</v>
          </cell>
          <cell r="C27374" t="str">
            <v>UN</v>
          </cell>
          <cell r="D27374">
            <v>1331.72</v>
          </cell>
          <cell r="E27374" t="str">
            <v>FDE - JUL/25</v>
          </cell>
        </row>
        <row r="27375">
          <cell r="A27375" t="str">
            <v>09.09.014</v>
          </cell>
          <cell r="B27375" t="str">
            <v>IL-103  ARANDELA PARA CIRCULAÇÕES COM LÂMPADA BULBO LED &lt;=13W.</v>
          </cell>
          <cell r="C27375" t="str">
            <v>UN</v>
          </cell>
          <cell r="D27375">
            <v>211.16</v>
          </cell>
          <cell r="E27375" t="str">
            <v>FDE - JUL/25</v>
          </cell>
        </row>
        <row r="27376">
          <cell r="A27376" t="str">
            <v>09.09.018</v>
          </cell>
          <cell r="B27376" t="str">
            <v>IL-104  ARANDELA ALUMÍNIO INCLINADA 45º BLINDADA LÂMPADA BULBO LED &lt;= 13W</v>
          </cell>
          <cell r="C27376" t="str">
            <v>UN</v>
          </cell>
          <cell r="D27376">
            <v>321.07</v>
          </cell>
          <cell r="E27376" t="str">
            <v>FDE - JUL/25</v>
          </cell>
        </row>
        <row r="27377">
          <cell r="A27377" t="str">
            <v>09.09.024</v>
          </cell>
          <cell r="B27377" t="str">
            <v>IL-96 LUMINÁRIA LED QUADRADA DE SOBREPOR DIMERIZÁVEL COM DIFUSOR
TRANSLÚCIDO &lt;= 40W</v>
          </cell>
          <cell r="C27377" t="str">
            <v>UN</v>
          </cell>
          <cell r="D27377">
            <v>582.48</v>
          </cell>
          <cell r="E27377" t="str">
            <v>FDE - JUL/25</v>
          </cell>
        </row>
        <row r="27378">
          <cell r="A27378" t="str">
            <v>09.09.025</v>
          </cell>
          <cell r="B27378" t="str">
            <v>IL-13 REFLETOR PARA LAMPADA DE VAPOR METÁLICO 70W</v>
          </cell>
          <cell r="C27378" t="str">
            <v>UN</v>
          </cell>
          <cell r="D27378">
            <v>589.91999999999996</v>
          </cell>
          <cell r="E27378" t="str">
            <v>FDE - JUL/25</v>
          </cell>
        </row>
        <row r="27379">
          <cell r="A27379" t="str">
            <v>09.09.026</v>
          </cell>
          <cell r="B27379" t="str">
            <v>IL-14 REFLETOR COM GRADE PARA LAMPADA DE VAPOR METÁLICO 70 W</v>
          </cell>
          <cell r="C27379" t="str">
            <v>UN</v>
          </cell>
          <cell r="D27379">
            <v>630.03</v>
          </cell>
          <cell r="E27379" t="str">
            <v>FDE - JUL/25</v>
          </cell>
        </row>
        <row r="27380">
          <cell r="A27380" t="str">
            <v>09.09.030</v>
          </cell>
          <cell r="B27380" t="str">
            <v>LUMINÁRIA SOBREPOR  LED TUBULAR VIDRO 1X18W TEMPERATURA DE COR 4000ºK</v>
          </cell>
          <cell r="C27380" t="str">
            <v>UN</v>
          </cell>
          <cell r="D27380">
            <v>128.66999999999999</v>
          </cell>
          <cell r="E27380" t="str">
            <v>FDE - JUL/25</v>
          </cell>
        </row>
        <row r="27381">
          <cell r="A27381" t="str">
            <v>09.09.034</v>
          </cell>
          <cell r="B27381" t="str">
            <v>IL-42 LUMINARIA C/ DIFUSOR TRANSPARENTE P/ LAMPADA FLUOR (2X32W)</v>
          </cell>
          <cell r="C27381" t="str">
            <v>UN</v>
          </cell>
          <cell r="D27381">
            <v>267.16000000000003</v>
          </cell>
          <cell r="E27381" t="str">
            <v>FDE - JUL/25</v>
          </cell>
        </row>
        <row r="27382">
          <cell r="A27382" t="str">
            <v>09.09.036</v>
          </cell>
          <cell r="B27382" t="str">
            <v>IL-57 REFLETOR C/ GRADE P/ VAPOR MET 150W</v>
          </cell>
          <cell r="C27382" t="str">
            <v>UN</v>
          </cell>
          <cell r="D27382">
            <v>875.68</v>
          </cell>
          <cell r="E27382" t="str">
            <v>FDE - JUL/25</v>
          </cell>
        </row>
        <row r="27383">
          <cell r="A27383" t="str">
            <v>09.09.037</v>
          </cell>
          <cell r="B27383" t="str">
            <v>IL-58 ILUMINACAO P/ QUADRA DE ESP. COB. LAMP. VAPOR METALICO (1X250W)</v>
          </cell>
          <cell r="C27383" t="str">
            <v>UN</v>
          </cell>
          <cell r="D27383">
            <v>984.11</v>
          </cell>
          <cell r="E27383" t="str">
            <v>FDE - JUL/25</v>
          </cell>
        </row>
        <row r="27384">
          <cell r="A27384" t="str">
            <v>09.09.038</v>
          </cell>
          <cell r="B27384" t="str">
            <v>IL-90 LUMINÁRIA LED DE SOBREPOR C/DIFUSOR TRANSLÚCIDO &lt;= 39W</v>
          </cell>
          <cell r="C27384" t="str">
            <v>UN</v>
          </cell>
          <cell r="D27384">
            <v>324.33</v>
          </cell>
          <cell r="E27384" t="str">
            <v>FDE - JUL/25</v>
          </cell>
        </row>
        <row r="27385">
          <cell r="A27385" t="str">
            <v>09.09.039</v>
          </cell>
          <cell r="B27385" t="str">
            <v>IL-94 LUMINÁRIA LED QUADRADA DE SOBREPOR C/DIFUSOR TRANSLÚCIDO &lt;= 40W</v>
          </cell>
          <cell r="C27385" t="str">
            <v>UN</v>
          </cell>
          <cell r="D27385">
            <v>464.04</v>
          </cell>
          <cell r="E27385" t="str">
            <v>FDE - JUL/25</v>
          </cell>
        </row>
        <row r="27386">
          <cell r="A27386" t="str">
            <v>09.09.040</v>
          </cell>
          <cell r="B27386" t="str">
            <v>IL-89 LUMINÁRIA LED DE EMBUTIR COM DIFUSOR TRANSLÚCIDO  &lt;= 24W</v>
          </cell>
          <cell r="C27386" t="str">
            <v>UN</v>
          </cell>
          <cell r="D27386">
            <v>287.57</v>
          </cell>
          <cell r="E27386" t="str">
            <v>FDE - JUL/25</v>
          </cell>
        </row>
        <row r="27387">
          <cell r="A27387" t="str">
            <v>09.09.041</v>
          </cell>
          <cell r="B27387" t="str">
            <v>IL-88 LUMINÁRIA LED DE SOBREPOR C/DIFUSOR TRANSLÚCIDO &lt;=24W</v>
          </cell>
          <cell r="C27387" t="str">
            <v>UN</v>
          </cell>
          <cell r="D27387">
            <v>328.33</v>
          </cell>
          <cell r="E27387" t="str">
            <v>FDE - JUL/25</v>
          </cell>
        </row>
        <row r="27388">
          <cell r="A27388" t="str">
            <v>09.09.043</v>
          </cell>
          <cell r="B27388" t="str">
            <v>IL-91 LUMINÁRIA LED DE EMBUTIR COM DIFUSOR TRANSLÚCIDO &lt;= 39W</v>
          </cell>
          <cell r="C27388" t="str">
            <v>UN</v>
          </cell>
          <cell r="D27388">
            <v>179.67</v>
          </cell>
          <cell r="E27388" t="str">
            <v>FDE - JUL/25</v>
          </cell>
        </row>
        <row r="27389">
          <cell r="A27389" t="str">
            <v>09.09.044</v>
          </cell>
          <cell r="B27389" t="str">
            <v>IL-05 ARANDELA BLINDADA</v>
          </cell>
          <cell r="C27389" t="str">
            <v>UN</v>
          </cell>
          <cell r="D27389">
            <v>457.5</v>
          </cell>
          <cell r="E27389" t="str">
            <v>FDE - JUL/25</v>
          </cell>
        </row>
        <row r="27390">
          <cell r="A27390" t="str">
            <v>09.09.045</v>
          </cell>
          <cell r="B27390" t="str">
            <v>LUMINARIA DE LED TUBULAR DRIVER INTEGRADO C=594MM H=72MM  PARA FIXAÇAO NO PERFILADO COM DIFUSOR ACRILICO TRANSPARENTE - USO EXCLUSIV SALA DE INOVAÇÃO</v>
          </cell>
          <cell r="C27390" t="str">
            <v>UN</v>
          </cell>
          <cell r="D27390">
            <v>310.55</v>
          </cell>
          <cell r="E27390" t="str">
            <v>FDE - JUL/25</v>
          </cell>
        </row>
        <row r="27391">
          <cell r="A27391" t="str">
            <v>09.09.046</v>
          </cell>
          <cell r="B27391" t="str">
            <v>IL-59 ILUMINAÇÃO P/PASSAGEM COBERTA E CIRCULAÇÕES</v>
          </cell>
          <cell r="C27391" t="str">
            <v>UN</v>
          </cell>
          <cell r="D27391">
            <v>252.05</v>
          </cell>
          <cell r="E27391" t="str">
            <v>FDE - JUL/25</v>
          </cell>
        </row>
        <row r="27392">
          <cell r="A27392" t="str">
            <v>09.09.047</v>
          </cell>
          <cell r="B27392" t="str">
            <v>IL-93LUMINÁRIA LED PENDENTE COM DIFUSOR TRANSLÚCIDO &lt;= 39W</v>
          </cell>
          <cell r="C27392" t="str">
            <v>UN</v>
          </cell>
          <cell r="D27392">
            <v>414</v>
          </cell>
          <cell r="E27392" t="str">
            <v>FDE - JUL/25</v>
          </cell>
        </row>
        <row r="27393">
          <cell r="A27393" t="str">
            <v>09.09.048</v>
          </cell>
          <cell r="B27393" t="str">
            <v>IL-95 LUMINÁRIA LED QUADRADA DE EMBUTIR COM DIFUSOR TRANSLÚCIDO &lt;= 40W</v>
          </cell>
          <cell r="C27393" t="str">
            <v>UN</v>
          </cell>
          <cell r="D27393">
            <v>450.32</v>
          </cell>
          <cell r="E27393" t="str">
            <v>FDE - JUL/25</v>
          </cell>
        </row>
        <row r="27394">
          <cell r="A27394" t="str">
            <v>09.09.049</v>
          </cell>
          <cell r="B27394" t="str">
            <v>IL-97 LUMINÁRIA LED  QUADRADA DIMERIZÁVEL DE EMBUTIR COM DIFUSOR TRANSLÚCIDO &lt;= 40W</v>
          </cell>
          <cell r="C27394" t="str">
            <v>UN</v>
          </cell>
          <cell r="D27394">
            <v>534.51</v>
          </cell>
          <cell r="E27394" t="str">
            <v>FDE - JUL/25</v>
          </cell>
        </row>
        <row r="27395">
          <cell r="A27395" t="str">
            <v>09.09.051</v>
          </cell>
          <cell r="B27395" t="str">
            <v>IL-44 LUMINARIA PARA LAMPADA FLUORESCENTE (1X32W)</v>
          </cell>
          <cell r="C27395" t="str">
            <v>UN</v>
          </cell>
          <cell r="D27395">
            <v>175.54</v>
          </cell>
          <cell r="E27395" t="str">
            <v>FDE - JUL/25</v>
          </cell>
        </row>
        <row r="27396">
          <cell r="A27396" t="str">
            <v>09.09.052</v>
          </cell>
          <cell r="B27396" t="str">
            <v>IL-45 LUMINARIA PARA LAMPADA FLUORESCENTE (2X32W)</v>
          </cell>
          <cell r="C27396" t="str">
            <v>UN</v>
          </cell>
          <cell r="D27396">
            <v>250.48</v>
          </cell>
          <cell r="E27396" t="str">
            <v>FDE - JUL/25</v>
          </cell>
        </row>
        <row r="27397">
          <cell r="A27397" t="str">
            <v>09.09.055</v>
          </cell>
          <cell r="B27397" t="str">
            <v>IL-48 LUMINARIA ABERTA C/ REFLETOR E PEND P/FLUOR (2X32W)</v>
          </cell>
          <cell r="C27397" t="str">
            <v>UN</v>
          </cell>
          <cell r="D27397">
            <v>420.9</v>
          </cell>
          <cell r="E27397" t="str">
            <v>FDE - JUL/25</v>
          </cell>
        </row>
        <row r="27398">
          <cell r="A27398" t="str">
            <v>09.09.057</v>
          </cell>
          <cell r="B27398" t="str">
            <v>LUMINÁRIA SOBREPOR  LED TUBULAR VIDRO 2X18W TEMPERATURA DE COR 4000ºK</v>
          </cell>
          <cell r="C27398" t="str">
            <v>UN</v>
          </cell>
          <cell r="D27398">
            <v>173.76</v>
          </cell>
          <cell r="E27398" t="str">
            <v>FDE - JUL/25</v>
          </cell>
        </row>
        <row r="27399">
          <cell r="A27399" t="str">
            <v>09.09.058</v>
          </cell>
          <cell r="B27399" t="str">
            <v>IL-86 LUMINÁRIA LED HERMÉTICA DE SOBREPOR C/DIFUSOR TRANSLÚCIDO &lt;= 36W</v>
          </cell>
          <cell r="C27399" t="str">
            <v>UN</v>
          </cell>
          <cell r="D27399">
            <v>355.5</v>
          </cell>
          <cell r="E27399" t="str">
            <v>FDE - JUL/25</v>
          </cell>
        </row>
        <row r="27400">
          <cell r="A27400" t="str">
            <v>09.09.059</v>
          </cell>
          <cell r="B27400" t="str">
            <v>IL-87 LUMINÁRIA LED HERMÉTICA DE SOBREPOR C/DIFUSOR TRANSLÚCIDO &lt;= 50W</v>
          </cell>
          <cell r="C27400" t="str">
            <v>UN</v>
          </cell>
          <cell r="D27400">
            <v>407.49</v>
          </cell>
          <cell r="E27400" t="str">
            <v>FDE - JUL/25</v>
          </cell>
        </row>
        <row r="27401">
          <cell r="A27401" t="str">
            <v>09.09.060</v>
          </cell>
          <cell r="B27401" t="str">
            <v>IL-60 LUMINARIA DE SOBREPOR C/REFLETOR E ALETAS P/LAMP.FLUORESCENTE (2X32W)</v>
          </cell>
          <cell r="C27401" t="str">
            <v>UN</v>
          </cell>
          <cell r="D27401">
            <v>350.76</v>
          </cell>
          <cell r="E27401" t="str">
            <v>FDE - JUL/25</v>
          </cell>
        </row>
        <row r="27402">
          <cell r="A27402" t="str">
            <v>09.09.065</v>
          </cell>
          <cell r="B27402" t="str">
            <v>IL-67 LUMINÁRIA DE EMBUTIR C/REFLETOR SEM ALETAS (2X32W)</v>
          </cell>
          <cell r="C27402" t="str">
            <v>UN</v>
          </cell>
          <cell r="D27402">
            <v>280.69</v>
          </cell>
          <cell r="E27402" t="str">
            <v>FDE - JUL/25</v>
          </cell>
        </row>
        <row r="27403">
          <cell r="A27403" t="str">
            <v>09.09.067</v>
          </cell>
          <cell r="B27403" t="str">
            <v>IL-98 LUMINÁRIA LED SUSPENSA &lt;=  68W Ø 190MM</v>
          </cell>
          <cell r="C27403" t="str">
            <v>UN</v>
          </cell>
          <cell r="D27403">
            <v>414.36</v>
          </cell>
          <cell r="E27403" t="str">
            <v>FDE - JUL/25</v>
          </cell>
        </row>
        <row r="27404">
          <cell r="A27404" t="str">
            <v>09.09.069</v>
          </cell>
          <cell r="B27404" t="str">
            <v>IL-69 LUMINARIA C/DIFUSOR TRANSLUCIDO P/LAMPADAS FLUOR. (2X32W)</v>
          </cell>
          <cell r="C27404" t="str">
            <v>UN</v>
          </cell>
          <cell r="D27404">
            <v>304.63</v>
          </cell>
          <cell r="E27404" t="str">
            <v>FDE - JUL/25</v>
          </cell>
        </row>
        <row r="27405">
          <cell r="A27405" t="str">
            <v>09.09.072</v>
          </cell>
          <cell r="B27405" t="str">
            <v>IL-72 LUMINARIA PRISMATICA TRANSP.P/LAMPADA A VAPOR METALICO (250W)</v>
          </cell>
          <cell r="C27405" t="str">
            <v>UN</v>
          </cell>
          <cell r="D27405">
            <v>506.57</v>
          </cell>
          <cell r="E27405" t="str">
            <v>FDE - JUL/25</v>
          </cell>
        </row>
        <row r="27406">
          <cell r="A27406" t="str">
            <v>09.09.076</v>
          </cell>
          <cell r="B27406" t="str">
            <v>IL-99 LUMINÁRIA LED SUSPENSA &lt;= 150W  Ø 270 MM INSTALAÇÃO ACIMA DE 5M</v>
          </cell>
          <cell r="C27406" t="str">
            <v>UN</v>
          </cell>
          <cell r="D27406">
            <v>881.15</v>
          </cell>
          <cell r="E27406" t="str">
            <v>FDE - JUL/25</v>
          </cell>
        </row>
        <row r="27407">
          <cell r="A27407" t="str">
            <v>09.09.083</v>
          </cell>
          <cell r="B27407" t="str">
            <v>IL-83 ILUMINAÇÃO AUTONOMA DE EMERGÊNCIA - LED</v>
          </cell>
          <cell r="C27407" t="str">
            <v>UN</v>
          </cell>
          <cell r="D27407">
            <v>64.41</v>
          </cell>
          <cell r="E27407" t="str">
            <v>FDE - JUL/25</v>
          </cell>
        </row>
        <row r="27408">
          <cell r="A27408" t="str">
            <v>09.09.084</v>
          </cell>
          <cell r="B27408" t="str">
            <v>IL-99 LUMINÁRIA LED SUSPENSA &lt;= 150W  Ø 450 MM INSTALAÇÃO ACIMA DE 5M</v>
          </cell>
          <cell r="C27408" t="str">
            <v>UN</v>
          </cell>
          <cell r="D27408">
            <v>1918.41</v>
          </cell>
          <cell r="E27408" t="str">
            <v>FDE - JUL/25</v>
          </cell>
        </row>
        <row r="27409">
          <cell r="A27409" t="str">
            <v>09.09.085</v>
          </cell>
          <cell r="B27409" t="str">
            <v>IL-92 LUMINÁRIA LED PENDENTE COM DIFUSOR TRANSLÚCIDO &lt;= 24W</v>
          </cell>
          <cell r="C27409" t="str">
            <v>UN</v>
          </cell>
          <cell r="D27409">
            <v>416.56</v>
          </cell>
          <cell r="E27409" t="str">
            <v>FDE - JUL/25</v>
          </cell>
        </row>
        <row r="27410">
          <cell r="A27410" t="str">
            <v>09.09.086</v>
          </cell>
          <cell r="B27410" t="str">
            <v>IL-98 LUMINÁRIA LED SUSPENSA &lt;= 68W  Ø 385 MM .
.</v>
          </cell>
          <cell r="C27410" t="str">
            <v>UN</v>
          </cell>
          <cell r="D27410">
            <v>1622.52</v>
          </cell>
          <cell r="E27410" t="str">
            <v>FDE - JUL/25</v>
          </cell>
        </row>
        <row r="27411">
          <cell r="A27411" t="str">
            <v>09.09.099</v>
          </cell>
          <cell r="B27411" t="str">
            <v>SERVICOS DE ILUMINACAO</v>
          </cell>
          <cell r="C27411" t="str">
            <v>MV</v>
          </cell>
          <cell r="D27411">
            <v>572.96</v>
          </cell>
          <cell r="E27411" t="str">
            <v>FDE - JUL/25</v>
          </cell>
        </row>
        <row r="27412">
          <cell r="A27412" t="str">
            <v>09.10.002</v>
          </cell>
          <cell r="B27412" t="str">
            <v>CENTRO DE LUZ EM CAIXA FM - ELETROD PVC Ø 25MM FLEXIVEL NBR 15465</v>
          </cell>
          <cell r="C27412" t="str">
            <v>UN</v>
          </cell>
          <cell r="D27412">
            <v>233.45</v>
          </cell>
          <cell r="E27412" t="str">
            <v>FDE - JUL/25</v>
          </cell>
        </row>
        <row r="27413">
          <cell r="A27413" t="str">
            <v>09.10.003</v>
          </cell>
          <cell r="B27413" t="str">
            <v>CENTRO DE LUZ EM CAIXA FM ELETRODUTO DE PVC</v>
          </cell>
          <cell r="C27413" t="str">
            <v>UN</v>
          </cell>
          <cell r="D27413">
            <v>268.77999999999997</v>
          </cell>
          <cell r="E27413" t="str">
            <v>FDE - JUL/25</v>
          </cell>
        </row>
        <row r="27414">
          <cell r="A27414" t="str">
            <v>09.10.011</v>
          </cell>
          <cell r="B27414" t="str">
            <v>CENTRO DE LUZ EM CONDULETE-ELETRODUTO DE PVC</v>
          </cell>
          <cell r="C27414" t="str">
            <v>UN</v>
          </cell>
          <cell r="D27414">
            <v>270.52</v>
          </cell>
          <cell r="E27414" t="str">
            <v>FDE - JUL/25</v>
          </cell>
        </row>
        <row r="27415">
          <cell r="A27415" t="str">
            <v>09.10.013</v>
          </cell>
          <cell r="B27415" t="str">
            <v>CENTRO DE LUZ EM CONDULETE - ELETROD PVC Ø 25MM FLEXIVEL NBR 15465</v>
          </cell>
          <cell r="C27415" t="str">
            <v>UN</v>
          </cell>
          <cell r="D27415">
            <v>242.86</v>
          </cell>
          <cell r="E27415" t="str">
            <v>FDE - JUL/25</v>
          </cell>
        </row>
        <row r="27416">
          <cell r="A27416" t="str">
            <v>09.10.020</v>
          </cell>
          <cell r="B27416" t="str">
            <v>PROLONGADOR CAIXA DE PASSAGEM PLASTICA  LAJE DE CONCRETO</v>
          </cell>
          <cell r="C27416" t="str">
            <v>UN</v>
          </cell>
          <cell r="D27416">
            <v>12.34</v>
          </cell>
          <cell r="E27416" t="str">
            <v>FDE - JUL/25</v>
          </cell>
        </row>
        <row r="27417">
          <cell r="A27417" t="str">
            <v>09.10.021</v>
          </cell>
          <cell r="B27417" t="str">
            <v>CENTRO DE LUZ EM PERFILADOS-CAIXA FM</v>
          </cell>
          <cell r="C27417" t="str">
            <v>UN</v>
          </cell>
          <cell r="D27417">
            <v>282.61</v>
          </cell>
          <cell r="E27417" t="str">
            <v>FDE - JUL/25</v>
          </cell>
        </row>
        <row r="27418">
          <cell r="A27418" t="str">
            <v>09.10.023</v>
          </cell>
          <cell r="B27418" t="str">
            <v>CENTRO DE LUZ EM PERFILADO-TOMADA DE LIGACAO - ELETROD PVC Ø 25MM FLEXIVEL NBR 15465</v>
          </cell>
          <cell r="C27418" t="str">
            <v>UN</v>
          </cell>
          <cell r="D27418">
            <v>376.76</v>
          </cell>
          <cell r="E27418" t="str">
            <v>FDE - JUL/25</v>
          </cell>
        </row>
        <row r="27419">
          <cell r="A27419" t="str">
            <v>09.10.024</v>
          </cell>
          <cell r="B27419" t="str">
            <v>CENTRO DE LUZ EM PERFILADO-TOMADA DE LIGACAO - ELETRODUTO DE PVC</v>
          </cell>
          <cell r="C27419" t="str">
            <v>UN</v>
          </cell>
          <cell r="D27419">
            <v>379.07</v>
          </cell>
          <cell r="E27419" t="str">
            <v>FDE - JUL/25</v>
          </cell>
        </row>
        <row r="27420">
          <cell r="A27420" t="str">
            <v>09.10.026</v>
          </cell>
          <cell r="B27420" t="str">
            <v>CENTRO DE LUZ EM CONDULETE ALUMINIO 4X2 ELETRODUTO GALV.ELETROLITICA / PRE ZINCADO  Ø 3/4 (20MM) USO INTERNO APARENTE</v>
          </cell>
          <cell r="C27420" t="str">
            <v>UN</v>
          </cell>
          <cell r="D27420">
            <v>129.4</v>
          </cell>
          <cell r="E27420" t="str">
            <v>FDE - JUL/25</v>
          </cell>
        </row>
        <row r="27421">
          <cell r="A27421" t="str">
            <v>09.10.027</v>
          </cell>
          <cell r="B27421" t="str">
            <v>CENTRO DE LUZ CAIXA DE PASSAGEM PLASTICA SEXTAVADA COM TAMPA LAJE DE CONCRETO</v>
          </cell>
          <cell r="C27421" t="str">
            <v>UN</v>
          </cell>
          <cell r="D27421">
            <v>226.45</v>
          </cell>
          <cell r="E27421" t="str">
            <v>FDE - JUL/25</v>
          </cell>
        </row>
        <row r="27422">
          <cell r="A27422" t="str">
            <v>09.10.028</v>
          </cell>
          <cell r="B27422" t="str">
            <v>CENTRO DE LUZ CAIXA DE PASSAGEM PLASTICA OCTAGONAL COM TAMPA LAJE DE CONCRETO</v>
          </cell>
          <cell r="C27422" t="str">
            <v>UN</v>
          </cell>
          <cell r="D27422">
            <v>226.94</v>
          </cell>
          <cell r="E27422" t="str">
            <v>FDE - JUL/25</v>
          </cell>
        </row>
        <row r="27423">
          <cell r="A27423" t="str">
            <v>09.10.029</v>
          </cell>
          <cell r="B27423" t="str">
            <v>CENTRO DE LUZ CAIXA DE PASSAGEM  PLASTICA DECAGONAL COM TAMPA LAJE DE CONCRETO</v>
          </cell>
          <cell r="C27423" t="str">
            <v>UN</v>
          </cell>
          <cell r="D27423">
            <v>227.46</v>
          </cell>
          <cell r="E27423" t="str">
            <v>FDE - JUL/25</v>
          </cell>
        </row>
        <row r="27424">
          <cell r="A27424" t="str">
            <v>09.10.030</v>
          </cell>
          <cell r="B27424" t="str">
            <v>SENSOR DE PRESENÇA INTERNO</v>
          </cell>
          <cell r="C27424" t="str">
            <v>UN</v>
          </cell>
          <cell r="D27424">
            <v>95.19</v>
          </cell>
          <cell r="E27424" t="str">
            <v>FDE - JUL/25</v>
          </cell>
        </row>
        <row r="27425">
          <cell r="A27425" t="str">
            <v>09.10.099</v>
          </cell>
          <cell r="B27425" t="str">
            <v>SERVICOS DE CENTROS DE LUZ</v>
          </cell>
          <cell r="C27425" t="str">
            <v>MV</v>
          </cell>
          <cell r="D27425">
            <v>572.96</v>
          </cell>
          <cell r="E27425" t="str">
            <v>FDE - JUL/25</v>
          </cell>
        </row>
        <row r="27426">
          <cell r="A27426" t="str">
            <v>09.11.003</v>
          </cell>
          <cell r="B27426" t="str">
            <v>IL-105 SINALIZADOR DE OBSTÁCULOS TOPO DE EDIFÍCIO / RESERVATÓRIO  COM LÂMPADA BULBO LED &lt;= 11W.</v>
          </cell>
          <cell r="C27426" t="str">
            <v>UN</v>
          </cell>
          <cell r="D27426">
            <v>348.26</v>
          </cell>
          <cell r="E27426" t="str">
            <v>FDE - JUL/25</v>
          </cell>
        </row>
        <row r="27427">
          <cell r="A27427" t="str">
            <v>09.11.004</v>
          </cell>
          <cell r="B27427" t="str">
            <v>IL-106 LUMINÁRIA LED &lt;= 60 W APLICADA EM JARDINS E CIRCULAÇÕES POSTE METÁLICO H=3 M</v>
          </cell>
          <cell r="C27427" t="str">
            <v>UN</v>
          </cell>
          <cell r="D27427">
            <v>2158.64</v>
          </cell>
          <cell r="E27427" t="str">
            <v>FDE - JUL/25</v>
          </cell>
        </row>
        <row r="27428">
          <cell r="A27428" t="str">
            <v>09.11.007</v>
          </cell>
          <cell r="B27428" t="str">
            <v>IL-107 LUMINÁRIA LED &lt;=50 W APLICADA EM JARDINS E CIRCULAÇÕES  POSTE METÁLICO H=4 M</v>
          </cell>
          <cell r="C27428" t="str">
            <v>UN</v>
          </cell>
          <cell r="D27428">
            <v>2480.77</v>
          </cell>
          <cell r="E27428" t="str">
            <v>FDE - JUL/25</v>
          </cell>
        </row>
        <row r="27429">
          <cell r="A27429" t="str">
            <v>09.11.008</v>
          </cell>
          <cell r="B27429" t="str">
            <v>IL-108 LUMINÁRIA LED &lt;= 70W  BRAÇO COM SAPATA INCLINAÇÃO 5º  AÇO GALVANIZADO Ø 60,30MM</v>
          </cell>
          <cell r="C27429" t="str">
            <v>UN</v>
          </cell>
          <cell r="D27429">
            <v>765.07</v>
          </cell>
          <cell r="E27429" t="str">
            <v>FDE - JUL/25</v>
          </cell>
        </row>
        <row r="27430">
          <cell r="A27430" t="str">
            <v>09.11.009</v>
          </cell>
          <cell r="B27430" t="str">
            <v>IL-109 LUMINÁRIA LED &lt;=200 W  EM POSTE CIRCULAR  DE CONCRETO  H=11,00 M QUADRA ESPORTE DESCOBERTA</v>
          </cell>
          <cell r="C27430" t="str">
            <v>UN</v>
          </cell>
          <cell r="D27430">
            <v>5610.52</v>
          </cell>
          <cell r="E27430" t="str">
            <v>FDE - JUL/25</v>
          </cell>
        </row>
        <row r="27431">
          <cell r="A27431" t="str">
            <v>09.11.015</v>
          </cell>
          <cell r="B27431" t="str">
            <v>IL-111 LUMINÁRIA LED &lt;= 70 W  EM POSTE CIRCULAR DE CONCRETO H=7,00 M ÁREAS EXTERNAS</v>
          </cell>
          <cell r="C27431" t="str">
            <v>UN</v>
          </cell>
          <cell r="D27431">
            <v>3194.37</v>
          </cell>
          <cell r="E27431" t="str">
            <v>FDE - JUL/25</v>
          </cell>
        </row>
        <row r="27432">
          <cell r="A27432" t="str">
            <v>09.11.016</v>
          </cell>
          <cell r="B27432" t="str">
            <v>IL-112 LUMINÁRIA LED &lt;= 70 W APLICADA ÁREAS EXTERNAS  POSTE METÁLICO H=6 M</v>
          </cell>
          <cell r="C27432" t="str">
            <v>UN</v>
          </cell>
          <cell r="D27432">
            <v>2897.68</v>
          </cell>
          <cell r="E27432" t="str">
            <v>FDE - JUL/25</v>
          </cell>
        </row>
        <row r="27433">
          <cell r="A27433" t="str">
            <v>09.11.022</v>
          </cell>
          <cell r="B27433" t="str">
            <v>IL-113  LUMINÁRIA LED &lt;=70 W (2X)   APLICADA ÁREAS EXTERNAS  EM POSTE METÁLICO H=6 M</v>
          </cell>
          <cell r="C27433" t="str">
            <v>UN</v>
          </cell>
          <cell r="D27433">
            <v>3428.72</v>
          </cell>
          <cell r="E27433" t="str">
            <v>FDE - JUL/25</v>
          </cell>
        </row>
        <row r="27434">
          <cell r="A27434" t="str">
            <v>09.11.026</v>
          </cell>
          <cell r="B27434" t="str">
            <v>IL-50 LUMINARIA VAPOR MET 2X250W C/ POSTE CONCR TUB 11M (QE)</v>
          </cell>
          <cell r="C27434" t="str">
            <v>UN</v>
          </cell>
          <cell r="D27434">
            <v>3848.13</v>
          </cell>
          <cell r="E27434" t="str">
            <v>FDE - JUL/25</v>
          </cell>
        </row>
        <row r="27435">
          <cell r="A27435" t="str">
            <v>09.11.028</v>
          </cell>
          <cell r="B27435" t="str">
            <v>IL-52 LUMINARIA P/ VAPOR DE SODIO 1X150W EM POSTE TUB 7M</v>
          </cell>
          <cell r="C27435" t="str">
            <v>UN</v>
          </cell>
          <cell r="D27435">
            <v>2784.5</v>
          </cell>
          <cell r="E27435" t="str">
            <v>FDE - JUL/25</v>
          </cell>
        </row>
        <row r="27436">
          <cell r="A27436" t="str">
            <v>09.11.035</v>
          </cell>
          <cell r="B27436" t="str">
            <v>IL-06 LUZ DE OBSTACULO COM LAMPADA</v>
          </cell>
          <cell r="C27436" t="str">
            <v>UN</v>
          </cell>
          <cell r="D27436">
            <v>401.81</v>
          </cell>
          <cell r="E27436" t="str">
            <v>FDE - JUL/25</v>
          </cell>
        </row>
        <row r="27437">
          <cell r="A27437" t="str">
            <v>09.11.040</v>
          </cell>
          <cell r="B27437" t="str">
            <v>IL-100 PROJETOR LED &lt;= 50W C/DIFUSOR DE VIDRO TEMPERADO</v>
          </cell>
          <cell r="C27437" t="str">
            <v>UN</v>
          </cell>
          <cell r="D27437">
            <v>191.93</v>
          </cell>
          <cell r="E27437" t="str">
            <v>FDE - JUL/25</v>
          </cell>
        </row>
        <row r="27438">
          <cell r="A27438" t="str">
            <v>09.11.041</v>
          </cell>
          <cell r="B27438" t="str">
            <v>IL-101 PROJETOR LED &lt;=100W  L240 x H175 MM C/DIFUSOR DE VIDRO TEMPERADO.</v>
          </cell>
          <cell r="C27438" t="str">
            <v>UN</v>
          </cell>
          <cell r="D27438">
            <v>194.5</v>
          </cell>
          <cell r="E27438" t="str">
            <v>FDE - JUL/25</v>
          </cell>
        </row>
        <row r="27439">
          <cell r="A27439" t="str">
            <v>09.11.043</v>
          </cell>
          <cell r="B27439" t="str">
            <v>IL-101 PROJETOR LED &lt;=100W  L235 x H260 MM C/DIFUSOR DE VIDRO TEMPERADO.</v>
          </cell>
          <cell r="C27439" t="str">
            <v>UN</v>
          </cell>
          <cell r="D27439">
            <v>490.89</v>
          </cell>
          <cell r="E27439" t="str">
            <v>FDE - JUL/25</v>
          </cell>
        </row>
        <row r="27440">
          <cell r="A27440" t="str">
            <v>09.11.060</v>
          </cell>
          <cell r="B27440" t="str">
            <v>IL-30 LUMINARIA EM POSTE H= 2,50 M C/ LAMPADA VAPOR SÓDIO 70W</v>
          </cell>
          <cell r="C27440" t="str">
            <v>UN</v>
          </cell>
          <cell r="D27440">
            <v>2627.34</v>
          </cell>
          <cell r="E27440" t="str">
            <v>FDE - JUL/25</v>
          </cell>
        </row>
        <row r="27441">
          <cell r="A27441" t="str">
            <v>09.11.068</v>
          </cell>
          <cell r="B27441" t="str">
            <v>IL-53 LUMINARIA P/ VAPOR DE SODIO 1X150W EM POSTE 6M</v>
          </cell>
          <cell r="C27441" t="str">
            <v>UN</v>
          </cell>
          <cell r="D27441">
            <v>3141.6</v>
          </cell>
          <cell r="E27441" t="str">
            <v>FDE - JUL/25</v>
          </cell>
        </row>
        <row r="27442">
          <cell r="A27442" t="str">
            <v>09.11.070</v>
          </cell>
          <cell r="B27442" t="str">
            <v>IL-54 LUMINARIA P/ VAPOR DE SODIO 2X150W EM POSTE 6M</v>
          </cell>
          <cell r="C27442" t="str">
            <v>UN</v>
          </cell>
          <cell r="D27442">
            <v>3834.58</v>
          </cell>
          <cell r="E27442" t="str">
            <v>FDE - JUL/25</v>
          </cell>
        </row>
        <row r="27443">
          <cell r="A27443" t="str">
            <v>09.11.099</v>
          </cell>
          <cell r="B27443" t="str">
            <v>SERVICOS DE ILUMINACAO</v>
          </cell>
          <cell r="C27443" t="str">
            <v>MV</v>
          </cell>
          <cell r="D27443">
            <v>572.96</v>
          </cell>
          <cell r="E27443" t="str">
            <v>FDE - JUL/25</v>
          </cell>
        </row>
        <row r="27444">
          <cell r="A27444" t="str">
            <v>09.12.001</v>
          </cell>
          <cell r="B27444" t="str">
            <v>EX-01 EXAUSTOR AXIAL DN 40CM</v>
          </cell>
          <cell r="C27444" t="str">
            <v>UN</v>
          </cell>
          <cell r="D27444">
            <v>1918.44</v>
          </cell>
          <cell r="E27444" t="str">
            <v>FDE - JUL/25</v>
          </cell>
        </row>
        <row r="27445">
          <cell r="A27445" t="str">
            <v>09.12.010</v>
          </cell>
          <cell r="B27445" t="str">
            <v>EXAUSTOR DN 150MM  VAZAO 280 M3HORA COM VENEZIANA AUTOFECHANTE INCLUSIVE DUTO EXAUSTAO USO EXCLUSIVO PADRAO
CRECHE</v>
          </cell>
          <cell r="C27445" t="str">
            <v>UN</v>
          </cell>
          <cell r="D27445">
            <v>889.39</v>
          </cell>
          <cell r="E27445" t="str">
            <v>FDE - JUL/25</v>
          </cell>
        </row>
        <row r="27446">
          <cell r="A27446" t="str">
            <v>09.12.099</v>
          </cell>
          <cell r="B27446" t="str">
            <v>SERVICOS DE APARELHOS ELETRICOS</v>
          </cell>
          <cell r="C27446" t="str">
            <v>MV</v>
          </cell>
          <cell r="D27446">
            <v>572.96</v>
          </cell>
          <cell r="E27446" t="str">
            <v>FDE - JUL/25</v>
          </cell>
        </row>
        <row r="27447">
          <cell r="A27447" t="str">
            <v>09.13.010</v>
          </cell>
          <cell r="B27447" t="str">
            <v>PP-02 PARA RAIOS FRANKLIN COM MASTRO AÇO GALVANIZADO 02" X 3,00M</v>
          </cell>
          <cell r="C27447" t="str">
            <v>UN</v>
          </cell>
          <cell r="D27447">
            <v>892.11</v>
          </cell>
          <cell r="E27447" t="str">
            <v>FDE - JUL/25</v>
          </cell>
        </row>
        <row r="27448">
          <cell r="A27448" t="str">
            <v>09.13.011</v>
          </cell>
          <cell r="B27448" t="str">
            <v>PP-03 PARA RAIOS FRANKLIN COM MASTRO AÇO GALVANIZADO  02" X 6,00M</v>
          </cell>
          <cell r="C27448" t="str">
            <v>UN</v>
          </cell>
          <cell r="D27448">
            <v>1128.33</v>
          </cell>
          <cell r="E27448" t="str">
            <v>FDE - JUL/25</v>
          </cell>
        </row>
        <row r="27449">
          <cell r="A27449" t="str">
            <v>09.13.015</v>
          </cell>
          <cell r="B27449" t="str">
            <v>BARRA CHATA ACO GALVANIZADO (3/4"X1/8") - CAPTOR P/ PARA RAIOS</v>
          </cell>
          <cell r="C27449" t="str">
            <v>M</v>
          </cell>
          <cell r="D27449">
            <v>48.28</v>
          </cell>
          <cell r="E27449" t="str">
            <v>FDE - JUL/25</v>
          </cell>
        </row>
        <row r="27450">
          <cell r="A27450" t="str">
            <v>09.13.018</v>
          </cell>
          <cell r="B27450" t="str">
            <v>BARRA CHATA ACO GALVANIZADO (3/4"X1/8") - DESCIDA P/ PARA RAIO</v>
          </cell>
          <cell r="C27450" t="str">
            <v>M</v>
          </cell>
          <cell r="D27450">
            <v>34.630000000000003</v>
          </cell>
          <cell r="E27450" t="str">
            <v>FDE - JUL/25</v>
          </cell>
        </row>
        <row r="27451">
          <cell r="A27451" t="str">
            <v>09.13.025</v>
          </cell>
          <cell r="B27451" t="str">
            <v>CORDOALHA DE AÇO GALV. A QUENTE 80MM2 (7/16") SOB A TERRA</v>
          </cell>
          <cell r="C27451" t="str">
            <v>M</v>
          </cell>
          <cell r="D27451">
            <v>51.13</v>
          </cell>
          <cell r="E27451" t="str">
            <v>FDE - JUL/25</v>
          </cell>
        </row>
        <row r="27452">
          <cell r="A27452" t="str">
            <v>09.13.027</v>
          </cell>
          <cell r="B27452" t="str">
            <v>TERRA SIMPLES - 1 HASTE COM CAIXA DE INSPEÇÃO E TAMPA DE CONCRETO</v>
          </cell>
          <cell r="C27452" t="str">
            <v>UN</v>
          </cell>
          <cell r="D27452">
            <v>374.5</v>
          </cell>
          <cell r="E27452" t="str">
            <v>FDE - JUL/25</v>
          </cell>
        </row>
        <row r="27453">
          <cell r="A27453" t="str">
            <v>09.13.028</v>
          </cell>
          <cell r="B27453" t="str">
            <v>TERRA SIMPLES 1 HASTE COPERWELD DN 19MM X 3M SEM CAIXA DE INSPEÇAO</v>
          </cell>
          <cell r="C27453" t="str">
            <v>UN</v>
          </cell>
          <cell r="D27453">
            <v>295.39999999999998</v>
          </cell>
          <cell r="E27453" t="str">
            <v>FDE - JUL/25</v>
          </cell>
        </row>
        <row r="27454">
          <cell r="A27454" t="str">
            <v>09.13.030</v>
          </cell>
          <cell r="B27454" t="str">
            <v>CAIXA SUSPENSA MEDIÇÃO ATERRRAMENTO 4"X2" POLIPROPILENO Ø2''</v>
          </cell>
          <cell r="C27454" t="str">
            <v>UN</v>
          </cell>
          <cell r="D27454">
            <v>90.21</v>
          </cell>
          <cell r="E27454" t="str">
            <v>FDE - JUL/25</v>
          </cell>
        </row>
        <row r="27455">
          <cell r="A27455" t="str">
            <v>09.13.032</v>
          </cell>
          <cell r="B27455" t="str">
            <v>CONEXAO EXOTERMICA CABO/CABO</v>
          </cell>
          <cell r="C27455" t="str">
            <v>UN</v>
          </cell>
          <cell r="D27455">
            <v>61.67</v>
          </cell>
          <cell r="E27455" t="str">
            <v>FDE - JUL/25</v>
          </cell>
        </row>
        <row r="27456">
          <cell r="A27456" t="str">
            <v>09.13.033</v>
          </cell>
          <cell r="B27456" t="str">
            <v>CONEXAO EXOTERMICA CABO/HASTE</v>
          </cell>
          <cell r="C27456" t="str">
            <v>UN</v>
          </cell>
          <cell r="D27456">
            <v>66.66</v>
          </cell>
          <cell r="E27456" t="str">
            <v>FDE - JUL/25</v>
          </cell>
        </row>
        <row r="27457">
          <cell r="A27457" t="str">
            <v>09.13.034</v>
          </cell>
          <cell r="B27457" t="str">
            <v>CONEXAO EXOTERMICA EM ESTRUTURA METALICA</v>
          </cell>
          <cell r="C27457" t="str">
            <v>UN</v>
          </cell>
          <cell r="D27457">
            <v>54.85</v>
          </cell>
          <cell r="E27457" t="str">
            <v>FDE - JUL/25</v>
          </cell>
        </row>
        <row r="27458">
          <cell r="A27458" t="str">
            <v>09.13.035</v>
          </cell>
          <cell r="B27458" t="str">
            <v>RELATORIO DE INSPEÇAO E MEDIÇAO COM LAUDO TECNICO DO SISTEMA DE PROTEÇAO CONTRA DESCARGAS ATMOSFERICAS CONFORME NBR 5419</v>
          </cell>
          <cell r="C27458" t="str">
            <v>UN</v>
          </cell>
          <cell r="D27458">
            <v>2665.23</v>
          </cell>
          <cell r="E27458" t="str">
            <v>FDE - JUL/25</v>
          </cell>
        </row>
        <row r="27459">
          <cell r="A27459" t="str">
            <v>09.13.036</v>
          </cell>
          <cell r="B27459" t="str">
            <v>TUBO DE PVC Ø 2'' X 3,00M PARA PROTEÇAO  DESCIDA DE CORDOALHA</v>
          </cell>
          <cell r="C27459" t="str">
            <v>UN</v>
          </cell>
          <cell r="D27459">
            <v>124.24</v>
          </cell>
          <cell r="E27459" t="str">
            <v>FDE - JUL/25</v>
          </cell>
        </row>
        <row r="27460">
          <cell r="A27460" t="str">
            <v>09.13.040</v>
          </cell>
          <cell r="B27460" t="str">
            <v>CORDOALHA DE AÇO GALV. A QUENTE 50 MM2 (3/8") C/SUPORTE.DE FIXAÇÃO.</v>
          </cell>
          <cell r="C27460" t="str">
            <v>M</v>
          </cell>
          <cell r="D27460">
            <v>45.15</v>
          </cell>
          <cell r="E27460" t="str">
            <v>FDE - JUL/25</v>
          </cell>
        </row>
        <row r="27461">
          <cell r="A27461" t="str">
            <v>09.13.099</v>
          </cell>
          <cell r="B27461" t="str">
            <v>SERVICOS DE PARA-RAIOS</v>
          </cell>
          <cell r="C27461" t="str">
            <v>MV</v>
          </cell>
          <cell r="D27461">
            <v>572.96</v>
          </cell>
          <cell r="E27461" t="str">
            <v>FDE - JUL/25</v>
          </cell>
        </row>
        <row r="27462">
          <cell r="A27462" t="str">
            <v>09.50.001</v>
          </cell>
          <cell r="B27462" t="str">
            <v>REMOCAO DE OLEO DE DISJUNTOR OU TRANSFORMADOR EM CABINE PRIMARIA</v>
          </cell>
          <cell r="C27462" t="str">
            <v>L</v>
          </cell>
          <cell r="D27462">
            <v>1.02</v>
          </cell>
          <cell r="E27462" t="str">
            <v>FDE - JUL/25</v>
          </cell>
        </row>
        <row r="27463">
          <cell r="A27463" t="str">
            <v>09.50.003</v>
          </cell>
          <cell r="B27463" t="str">
            <v>REMOCAO DE ISOLADOR TIPO DISCO COMPL, INCL GANCHO DE SUSPENSAO OLHAL</v>
          </cell>
          <cell r="C27463" t="str">
            <v>UN</v>
          </cell>
          <cell r="D27463">
            <v>8.19</v>
          </cell>
          <cell r="E27463" t="str">
            <v>FDE - JUL/25</v>
          </cell>
        </row>
        <row r="27464">
          <cell r="A27464" t="str">
            <v>09.50.004</v>
          </cell>
          <cell r="B27464" t="str">
            <v>REMOCAO DE BUCHA DE PASSAGEM INT/EXT, OU DE CHAPA P/ BUCHA PASS A.T.</v>
          </cell>
          <cell r="C27464" t="str">
            <v>UN</v>
          </cell>
          <cell r="D27464">
            <v>21.84</v>
          </cell>
          <cell r="E27464" t="str">
            <v>FDE - JUL/25</v>
          </cell>
        </row>
        <row r="27465">
          <cell r="A27465" t="str">
            <v>09.50.005</v>
          </cell>
          <cell r="B27465" t="str">
            <v>REMOCAO DE BUCHA DE PASSAGEM PARA NEUTRO EM CABINE PRIMARIA</v>
          </cell>
          <cell r="C27465" t="str">
            <v>UN</v>
          </cell>
          <cell r="D27465">
            <v>16.38</v>
          </cell>
          <cell r="E27465" t="str">
            <v>FDE - JUL/25</v>
          </cell>
        </row>
        <row r="27466">
          <cell r="A27466" t="str">
            <v>09.50.007</v>
          </cell>
          <cell r="B27466" t="str">
            <v>REMOCAO DE CANTONEIRA METALICA</v>
          </cell>
          <cell r="C27466" t="str">
            <v>M</v>
          </cell>
          <cell r="D27466">
            <v>13.65</v>
          </cell>
          <cell r="E27466" t="str">
            <v>FDE - JUL/25</v>
          </cell>
        </row>
        <row r="27467">
          <cell r="A27467" t="str">
            <v>09.50.008</v>
          </cell>
          <cell r="B27467" t="str">
            <v>REMOCAO DE ISOLADOR TIPO CASTANHA, INCLUSIVE GANCHO DE SUSTENTACAO</v>
          </cell>
          <cell r="C27467" t="str">
            <v>UN</v>
          </cell>
          <cell r="D27467">
            <v>2.5499999999999998</v>
          </cell>
          <cell r="E27467" t="str">
            <v>FDE - JUL/25</v>
          </cell>
        </row>
        <row r="27468">
          <cell r="A27468" t="str">
            <v>09.50.009</v>
          </cell>
          <cell r="B27468" t="str">
            <v>REMOCAO DE ISOLADOR TIPO PINO PARA A.T., INCLUSIVE PINO</v>
          </cell>
          <cell r="C27468" t="str">
            <v>UN</v>
          </cell>
          <cell r="D27468">
            <v>13.65</v>
          </cell>
          <cell r="E27468" t="str">
            <v>FDE - JUL/25</v>
          </cell>
        </row>
        <row r="27469">
          <cell r="A27469" t="str">
            <v>09.50.011</v>
          </cell>
          <cell r="B27469" t="str">
            <v>REMOCAO DE VERGALHAO DE COBRE</v>
          </cell>
          <cell r="C27469" t="str">
            <v>M</v>
          </cell>
          <cell r="D27469">
            <v>10.92</v>
          </cell>
          <cell r="E27469" t="str">
            <v>FDE - JUL/25</v>
          </cell>
        </row>
        <row r="27470">
          <cell r="A27470" t="str">
            <v>09.50.013</v>
          </cell>
          <cell r="B27470" t="str">
            <v>REMOCAO DE MUFLA EXTERNA TRIPOLAR</v>
          </cell>
          <cell r="C27470" t="str">
            <v>UN</v>
          </cell>
          <cell r="D27470">
            <v>120.31</v>
          </cell>
          <cell r="E27470" t="str">
            <v>FDE - JUL/25</v>
          </cell>
        </row>
        <row r="27471">
          <cell r="A27471" t="str">
            <v>09.50.014</v>
          </cell>
          <cell r="B27471" t="str">
            <v>REMOCAO DE MUFLA INTERNA TRIPOLAR</v>
          </cell>
          <cell r="C27471" t="str">
            <v>UN</v>
          </cell>
          <cell r="D27471">
            <v>80.2</v>
          </cell>
          <cell r="E27471" t="str">
            <v>FDE - JUL/25</v>
          </cell>
        </row>
        <row r="27472">
          <cell r="A27472" t="str">
            <v>09.50.016</v>
          </cell>
          <cell r="B27472" t="str">
            <v>REMOCAO DE CABO DE A.T. TRIPOLAR</v>
          </cell>
          <cell r="C27472" t="str">
            <v>M</v>
          </cell>
          <cell r="D27472">
            <v>40.1</v>
          </cell>
          <cell r="E27472" t="str">
            <v>FDE - JUL/25</v>
          </cell>
        </row>
        <row r="27473">
          <cell r="A27473" t="str">
            <v>09.50.018</v>
          </cell>
          <cell r="B27473" t="str">
            <v>REMOCAO CHAVE SECCION TRIP SECA, COMANDO POR VARA/ESTRIBO FRONTAL</v>
          </cell>
          <cell r="C27473" t="str">
            <v>UN</v>
          </cell>
          <cell r="D27473">
            <v>160.41</v>
          </cell>
          <cell r="E27473" t="str">
            <v>FDE - JUL/25</v>
          </cell>
        </row>
        <row r="27474">
          <cell r="A27474" t="str">
            <v>09.50.020</v>
          </cell>
          <cell r="B27474" t="str">
            <v>REMOCAO DE TRANSFORMADOR DE POTENCIAL COMPLETO</v>
          </cell>
          <cell r="C27474" t="str">
            <v>UN</v>
          </cell>
          <cell r="D27474">
            <v>35.5</v>
          </cell>
          <cell r="E27474" t="str">
            <v>FDE - JUL/25</v>
          </cell>
        </row>
        <row r="27475">
          <cell r="A27475" t="str">
            <v>09.50.022</v>
          </cell>
          <cell r="B27475" t="str">
            <v>REMOCAO DE DISJUNTOR DE VOLUME NORMAL OU REDUZIDO</v>
          </cell>
          <cell r="C27475" t="str">
            <v>UN</v>
          </cell>
          <cell r="D27475">
            <v>197.91</v>
          </cell>
          <cell r="E27475" t="str">
            <v>FDE - JUL/25</v>
          </cell>
        </row>
        <row r="27476">
          <cell r="A27476" t="str">
            <v>09.50.023</v>
          </cell>
          <cell r="B27476" t="str">
            <v>REMOCAO DE MANOPLA DE COMANDO DE DISJUNTOR DE A.T.(ENGRENAGEM INTERNA)</v>
          </cell>
          <cell r="C27476" t="str">
            <v>UN</v>
          </cell>
          <cell r="D27476">
            <v>27.3</v>
          </cell>
          <cell r="E27476" t="str">
            <v>FDE - JUL/25</v>
          </cell>
        </row>
        <row r="27477">
          <cell r="A27477" t="str">
            <v>09.50.024</v>
          </cell>
          <cell r="B27477" t="str">
            <v>REMOCAO DE JANELA DE VENTILACAO PADRAO ELETROPAULO</v>
          </cell>
          <cell r="C27477" t="str">
            <v>UN</v>
          </cell>
          <cell r="D27477">
            <v>40.1</v>
          </cell>
          <cell r="E27477" t="str">
            <v>FDE - JUL/25</v>
          </cell>
        </row>
        <row r="27478">
          <cell r="A27478" t="str">
            <v>09.50.025</v>
          </cell>
          <cell r="B27478" t="str">
            <v>REMOCAO RELE DE SOBRE-CORRENTE,INFRATENSAO/BOBINA MINIMA DO DISJ A.T.</v>
          </cell>
          <cell r="C27478" t="str">
            <v>UN</v>
          </cell>
          <cell r="D27478">
            <v>23.21</v>
          </cell>
          <cell r="E27478" t="str">
            <v>FDE - JUL/25</v>
          </cell>
        </row>
        <row r="27479">
          <cell r="A27479" t="str">
            <v>09.50.026</v>
          </cell>
          <cell r="B27479" t="str">
            <v>REMOCAO DE TRANSFORMADOR DE POTENCIA EM CABINE PRIMARIA</v>
          </cell>
          <cell r="C27479" t="str">
            <v>UN</v>
          </cell>
          <cell r="D27479">
            <v>358.33</v>
          </cell>
          <cell r="E27479" t="str">
            <v>FDE - JUL/25</v>
          </cell>
        </row>
        <row r="27480">
          <cell r="A27480" t="str">
            <v>09.50.027</v>
          </cell>
          <cell r="B27480" t="str">
            <v>REMOCAO DE TRANSFORMADOR DE POTENCIA EM POSTE OU ESTALEIRO</v>
          </cell>
          <cell r="C27480" t="str">
            <v>UN</v>
          </cell>
          <cell r="D27480">
            <v>398.43</v>
          </cell>
          <cell r="E27480" t="str">
            <v>FDE - JUL/25</v>
          </cell>
        </row>
        <row r="27481">
          <cell r="A27481" t="str">
            <v>09.50.029</v>
          </cell>
          <cell r="B27481" t="str">
            <v>REMOÇÃO DE POSTE DE CONCRETO</v>
          </cell>
          <cell r="C27481" t="str">
            <v>UN</v>
          </cell>
          <cell r="D27481">
            <v>273.06</v>
          </cell>
          <cell r="E27481" t="str">
            <v>FDE - JUL/25</v>
          </cell>
        </row>
        <row r="27482">
          <cell r="A27482" t="str">
            <v>09.50.030</v>
          </cell>
          <cell r="B27482" t="str">
            <v>REMOCAO DE PARA-RAIO TIPO CRISTAL VALVE EM POSTE SINGELO OU ESTALEIRO</v>
          </cell>
          <cell r="C27482" t="str">
            <v>UN</v>
          </cell>
          <cell r="D27482">
            <v>109.22</v>
          </cell>
          <cell r="E27482" t="str">
            <v>FDE - JUL/25</v>
          </cell>
        </row>
        <row r="27483">
          <cell r="A27483" t="str">
            <v>09.50.031</v>
          </cell>
          <cell r="B27483" t="str">
            <v>REMOCAO DE PARA-RAIO TIPO CRISTAL-VALVE EM CABINE PRIMARIA</v>
          </cell>
          <cell r="C27483" t="str">
            <v>UN</v>
          </cell>
          <cell r="D27483">
            <v>81.91</v>
          </cell>
          <cell r="E27483" t="str">
            <v>FDE - JUL/25</v>
          </cell>
        </row>
        <row r="27484">
          <cell r="A27484" t="str">
            <v>09.50.032</v>
          </cell>
          <cell r="B27484" t="str">
            <v>REMOCAO DE CRUZETA DE MADEIRA</v>
          </cell>
          <cell r="C27484" t="str">
            <v>UN</v>
          </cell>
          <cell r="D27484">
            <v>120.31</v>
          </cell>
          <cell r="E27484" t="str">
            <v>FDE - JUL/25</v>
          </cell>
        </row>
        <row r="27485">
          <cell r="A27485" t="str">
            <v>09.50.033</v>
          </cell>
          <cell r="B27485" t="str">
            <v>REMOCAO DE MAO FRANCESA</v>
          </cell>
          <cell r="C27485" t="str">
            <v>UN</v>
          </cell>
          <cell r="D27485">
            <v>25.59</v>
          </cell>
          <cell r="E27485" t="str">
            <v>FDE - JUL/25</v>
          </cell>
        </row>
        <row r="27486">
          <cell r="A27486" t="str">
            <v>09.50.034</v>
          </cell>
          <cell r="B27486" t="str">
            <v>REMOCAO DE CHAVE FUSIVEL INDICADORA TIPO MATHEUS</v>
          </cell>
          <cell r="C27486" t="str">
            <v>UN</v>
          </cell>
          <cell r="D27486">
            <v>81.91</v>
          </cell>
          <cell r="E27486" t="str">
            <v>FDE - JUL/25</v>
          </cell>
        </row>
        <row r="27487">
          <cell r="A27487" t="str">
            <v>09.50.036</v>
          </cell>
          <cell r="B27487" t="str">
            <v>REMOCAO DE SUPORTE DE TRANSFORMADOR EM POSTE SINGELO OU ESTALEIRO</v>
          </cell>
          <cell r="C27487" t="str">
            <v>UN</v>
          </cell>
          <cell r="D27487">
            <v>40.950000000000003</v>
          </cell>
          <cell r="E27487" t="str">
            <v>FDE - JUL/25</v>
          </cell>
        </row>
        <row r="27488">
          <cell r="A27488" t="str">
            <v>09.50.037</v>
          </cell>
          <cell r="B27488" t="str">
            <v>REMOCAO CINTA FIXACAO DE ELETRODUTO OU SELA P/CRUZETA MAD EM POSTE</v>
          </cell>
          <cell r="C27488" t="str">
            <v>UN</v>
          </cell>
          <cell r="D27488">
            <v>12.8</v>
          </cell>
          <cell r="E27488" t="str">
            <v>FDE - JUL/25</v>
          </cell>
        </row>
        <row r="27489">
          <cell r="A27489" t="str">
            <v>09.50.039</v>
          </cell>
          <cell r="B27489" t="str">
            <v>REMOCAO DE CAIXAS DE MEDICAO OU CAIXAS P/ TRANSF. DE CORRENTE</v>
          </cell>
          <cell r="C27489" t="str">
            <v>UN</v>
          </cell>
          <cell r="D27489">
            <v>65.7</v>
          </cell>
          <cell r="E27489" t="str">
            <v>FDE - JUL/25</v>
          </cell>
        </row>
        <row r="27490">
          <cell r="A27490" t="str">
            <v>09.50.099</v>
          </cell>
          <cell r="B27490" t="str">
            <v>DEMOLICOES DE ALTA TENSAO</v>
          </cell>
          <cell r="C27490" t="str">
            <v>MV</v>
          </cell>
          <cell r="D27490">
            <v>572.96</v>
          </cell>
          <cell r="E27490" t="str">
            <v>FDE - JUL/25</v>
          </cell>
        </row>
        <row r="27491">
          <cell r="A27491" t="str">
            <v>09.52.001</v>
          </cell>
          <cell r="B27491" t="str">
            <v>REMOCAO DE POSTE ACO GALV. OU CAIXA ACO P/ ENTRADA ENERGIA EM B.T.</v>
          </cell>
          <cell r="C27491" t="str">
            <v>UN</v>
          </cell>
          <cell r="D27491">
            <v>218.45</v>
          </cell>
          <cell r="E27491" t="str">
            <v>FDE - JUL/25</v>
          </cell>
        </row>
        <row r="27492">
          <cell r="A27492" t="str">
            <v>09.52.002</v>
          </cell>
          <cell r="B27492" t="str">
            <v>REMOCAO DE POSTE DE CONCRETO DE ENTRADA EM B.T.</v>
          </cell>
          <cell r="C27492" t="str">
            <v>UN</v>
          </cell>
          <cell r="D27492">
            <v>273.06</v>
          </cell>
          <cell r="E27492" t="str">
            <v>FDE - JUL/25</v>
          </cell>
        </row>
        <row r="27493">
          <cell r="A27493" t="str">
            <v>09.52.003</v>
          </cell>
          <cell r="B27493" t="str">
            <v>REMOCAO DE ARMACAO TIPO BRAQUET</v>
          </cell>
          <cell r="C27493" t="str">
            <v>UN</v>
          </cell>
          <cell r="D27493">
            <v>27.3</v>
          </cell>
          <cell r="E27493" t="str">
            <v>FDE - JUL/25</v>
          </cell>
        </row>
        <row r="27494">
          <cell r="A27494" t="str">
            <v>09.52.004</v>
          </cell>
          <cell r="B27494" t="str">
            <v>REMOCAO DE CABECOTE TIPO TELEFONICA</v>
          </cell>
          <cell r="C27494" t="str">
            <v>UN</v>
          </cell>
          <cell r="D27494">
            <v>13.65</v>
          </cell>
          <cell r="E27494" t="str">
            <v>FDE - JUL/25</v>
          </cell>
        </row>
        <row r="27495">
          <cell r="A27495" t="str">
            <v>09.52.005</v>
          </cell>
          <cell r="B27495" t="str">
            <v>REMOCAO DE CAIXA DE ENTRADA DE TELEFONE PADRAO TELEFONICA</v>
          </cell>
          <cell r="C27495" t="str">
            <v>UN</v>
          </cell>
          <cell r="D27495">
            <v>109.22</v>
          </cell>
          <cell r="E27495" t="str">
            <v>FDE - JUL/25</v>
          </cell>
        </row>
        <row r="27496">
          <cell r="A27496" t="str">
            <v>09.52.007</v>
          </cell>
          <cell r="B27496" t="str">
            <v>REMOCAO DE TUBULACAO ELETRICA EMBUTIDA ATE 2"</v>
          </cell>
          <cell r="C27496" t="str">
            <v>M</v>
          </cell>
          <cell r="D27496">
            <v>13.65</v>
          </cell>
          <cell r="E27496" t="str">
            <v>FDE - JUL/25</v>
          </cell>
        </row>
        <row r="27497">
          <cell r="A27497" t="str">
            <v>09.52.008</v>
          </cell>
          <cell r="B27497" t="str">
            <v>REMOCAO DE TUBULACAO ELETRICA EMBUTIDA ACIMA DE 2"</v>
          </cell>
          <cell r="C27497" t="str">
            <v>M</v>
          </cell>
          <cell r="D27497">
            <v>27.3</v>
          </cell>
          <cell r="E27497" t="str">
            <v>FDE - JUL/25</v>
          </cell>
        </row>
        <row r="27498">
          <cell r="A27498" t="str">
            <v>09.52.009</v>
          </cell>
          <cell r="B27498" t="str">
            <v>REMOCAO DE TUBULACAO ELETRICA APARENTE ATE 2"</v>
          </cell>
          <cell r="C27498" t="str">
            <v>M</v>
          </cell>
          <cell r="D27498">
            <v>6.82</v>
          </cell>
          <cell r="E27498" t="str">
            <v>FDE - JUL/25</v>
          </cell>
        </row>
        <row r="27499">
          <cell r="A27499" t="str">
            <v>09.52.010</v>
          </cell>
          <cell r="B27499" t="str">
            <v>REMOCAO DE TUBULACAO ELETRICA APARENTE ACIMA 2"</v>
          </cell>
          <cell r="C27499" t="str">
            <v>M</v>
          </cell>
          <cell r="D27499">
            <v>13.65</v>
          </cell>
          <cell r="E27499" t="str">
            <v>FDE - JUL/25</v>
          </cell>
        </row>
        <row r="27500">
          <cell r="A27500" t="str">
            <v>09.52.015</v>
          </cell>
          <cell r="B27500" t="str">
            <v>REMOCAO DE CAIXA PARA FUSIVEL OU TOMADA INSTALADA EM PERFILADOS</v>
          </cell>
          <cell r="C27500" t="str">
            <v>UN</v>
          </cell>
          <cell r="D27500">
            <v>27.3</v>
          </cell>
          <cell r="E27500" t="str">
            <v>FDE - JUL/25</v>
          </cell>
        </row>
        <row r="27501">
          <cell r="A27501" t="str">
            <v>09.52.016</v>
          </cell>
          <cell r="B27501" t="str">
            <v>REMOCAO DE CAIXAS ESTAMPADAS</v>
          </cell>
          <cell r="C27501" t="str">
            <v>UN</v>
          </cell>
          <cell r="D27501">
            <v>54.61</v>
          </cell>
          <cell r="E27501" t="str">
            <v>FDE - JUL/25</v>
          </cell>
        </row>
        <row r="27502">
          <cell r="A27502" t="str">
            <v>09.52.017</v>
          </cell>
          <cell r="B27502" t="str">
            <v>REMOCAO DE FIO EMBUTIDO ATE 16 MM2</v>
          </cell>
          <cell r="C27502" t="str">
            <v>M</v>
          </cell>
          <cell r="D27502">
            <v>1.36</v>
          </cell>
          <cell r="E27502" t="str">
            <v>FDE - JUL/25</v>
          </cell>
        </row>
        <row r="27503">
          <cell r="A27503" t="str">
            <v>09.52.018</v>
          </cell>
          <cell r="B27503" t="str">
            <v>REMOCAO DE CABO EMBUTIDO ACIMA DE 16 MM2</v>
          </cell>
          <cell r="C27503" t="str">
            <v>M</v>
          </cell>
          <cell r="D27503">
            <v>2.72</v>
          </cell>
          <cell r="E27503" t="str">
            <v>FDE - JUL/25</v>
          </cell>
        </row>
        <row r="27504">
          <cell r="A27504" t="str">
            <v>09.52.019</v>
          </cell>
          <cell r="B27504" t="str">
            <v>REMOCAO DE FIO APARENTE ATE 16 MM2</v>
          </cell>
          <cell r="C27504" t="str">
            <v>M</v>
          </cell>
          <cell r="D27504">
            <v>1.63</v>
          </cell>
          <cell r="E27504" t="str">
            <v>FDE - JUL/25</v>
          </cell>
        </row>
        <row r="27505">
          <cell r="A27505" t="str">
            <v>09.52.020</v>
          </cell>
          <cell r="B27505" t="str">
            <v>REMOCAO DE CABO APARENTE ACIMA DE 16 MM2</v>
          </cell>
          <cell r="C27505" t="str">
            <v>M</v>
          </cell>
          <cell r="D27505">
            <v>3.28</v>
          </cell>
          <cell r="E27505" t="str">
            <v>FDE - JUL/25</v>
          </cell>
        </row>
        <row r="27506">
          <cell r="A27506" t="str">
            <v>09.52.021</v>
          </cell>
          <cell r="B27506" t="str">
            <v>REMOCAO DE TERMINAIS ,CONECTORES DE PRESSAO OU ROLDANAS PARA CABOS</v>
          </cell>
          <cell r="C27506" t="str">
            <v>UN</v>
          </cell>
          <cell r="D27506">
            <v>10.92</v>
          </cell>
          <cell r="E27506" t="str">
            <v>FDE - JUL/25</v>
          </cell>
        </row>
        <row r="27507">
          <cell r="A27507" t="str">
            <v>09.52.022</v>
          </cell>
          <cell r="B27507" t="str">
            <v>REMOCAO DE TERMINAIS OU CONECTORES DE SOLDA PARA CABOS</v>
          </cell>
          <cell r="C27507" t="str">
            <v>UN</v>
          </cell>
          <cell r="D27507">
            <v>27.3</v>
          </cell>
          <cell r="E27507" t="str">
            <v>FDE - JUL/25</v>
          </cell>
        </row>
        <row r="27508">
          <cell r="A27508" t="str">
            <v>09.52.026</v>
          </cell>
          <cell r="B27508" t="str">
            <v>REMOCAO DE FUNDO OU PORTAS MADEIRA/METAL .P/QUADROS OU CAIXAS PASSAGEM</v>
          </cell>
          <cell r="C27508" t="str">
            <v>M2</v>
          </cell>
          <cell r="D27508">
            <v>54.61</v>
          </cell>
          <cell r="E27508" t="str">
            <v>FDE - JUL/25</v>
          </cell>
        </row>
        <row r="27509">
          <cell r="A27509" t="str">
            <v>09.52.028</v>
          </cell>
          <cell r="B27509" t="str">
            <v>REMOCAO DE FECHADURAS TIPO YALE (Q.DISTRIBUICAO)</v>
          </cell>
          <cell r="C27509" t="str">
            <v>UN</v>
          </cell>
          <cell r="D27509">
            <v>10.92</v>
          </cell>
          <cell r="E27509" t="str">
            <v>FDE - JUL/25</v>
          </cell>
        </row>
        <row r="27510">
          <cell r="A27510" t="str">
            <v>09.52.029</v>
          </cell>
          <cell r="B27510" t="str">
            <v>REMOCAO DE CHAVES BASE MARMORE,NH UNIPOLAR OU DISJUNT.NO-FUSE EM BT</v>
          </cell>
          <cell r="C27510" t="str">
            <v>UN</v>
          </cell>
          <cell r="D27510">
            <v>27.3</v>
          </cell>
          <cell r="E27510" t="str">
            <v>FDE - JUL/25</v>
          </cell>
        </row>
        <row r="27511">
          <cell r="A27511" t="str">
            <v>09.52.030</v>
          </cell>
          <cell r="B27511" t="str">
            <v>REMOCAO DE DISJUNTOR  QUICK-LAG OU BASE P/ FUSIVEL DIAZED EM B.T</v>
          </cell>
          <cell r="C27511" t="str">
            <v>UN</v>
          </cell>
          <cell r="D27511">
            <v>6.82</v>
          </cell>
          <cell r="E27511" t="str">
            <v>FDE - JUL/25</v>
          </cell>
        </row>
        <row r="27512">
          <cell r="A27512" t="str">
            <v>09.52.034</v>
          </cell>
          <cell r="B27512" t="str">
            <v>REMOCAO DE BASE OU CHAVE PARA FUSIVEL NH TIPO UNIPOLAR</v>
          </cell>
          <cell r="C27512" t="str">
            <v>UN</v>
          </cell>
          <cell r="D27512">
            <v>27.3</v>
          </cell>
          <cell r="E27512" t="str">
            <v>FDE - JUL/25</v>
          </cell>
        </row>
        <row r="27513">
          <cell r="A27513" t="str">
            <v>09.52.035</v>
          </cell>
          <cell r="B27513" t="str">
            <v>REMOCAO DE CHAVE OU BASE NH TRIPOL. OU CHAVE PACCO ROTATIVA EM B.T</v>
          </cell>
          <cell r="C27513" t="str">
            <v>UN</v>
          </cell>
          <cell r="D27513">
            <v>40.950000000000003</v>
          </cell>
          <cell r="E27513" t="str">
            <v>FDE - JUL/25</v>
          </cell>
        </row>
        <row r="27514">
          <cell r="A27514" t="str">
            <v>09.52.037</v>
          </cell>
          <cell r="B27514" t="str">
            <v>REMOCAO DE CHAVE DE ACAO RAPIDA,COMANDO FRONTAL MONTADO EM PAINEL B.T</v>
          </cell>
          <cell r="C27514" t="str">
            <v>UN</v>
          </cell>
          <cell r="D27514">
            <v>54.61</v>
          </cell>
          <cell r="E27514" t="str">
            <v>FDE - JUL/25</v>
          </cell>
        </row>
        <row r="27515">
          <cell r="A27515" t="str">
            <v>09.52.039</v>
          </cell>
          <cell r="B27515" t="str">
            <v>REMOCAO DE BARRAMENTO DE COBRE</v>
          </cell>
          <cell r="C27515" t="str">
            <v>M</v>
          </cell>
          <cell r="D27515">
            <v>27.3</v>
          </cell>
          <cell r="E27515" t="str">
            <v>FDE - JUL/25</v>
          </cell>
        </row>
        <row r="27516">
          <cell r="A27516" t="str">
            <v>09.52.099</v>
          </cell>
          <cell r="B27516" t="str">
            <v>DEMOLICOES DE BAIXA TENSAO</v>
          </cell>
          <cell r="C27516" t="str">
            <v>MV</v>
          </cell>
          <cell r="D27516">
            <v>572.96</v>
          </cell>
          <cell r="E27516" t="str">
            <v>FDE - JUL/25</v>
          </cell>
        </row>
        <row r="27517">
          <cell r="A27517" t="str">
            <v>09.54.001</v>
          </cell>
          <cell r="B27517" t="str">
            <v>REMOCAO DE INTERRUPTORES TOMADAS BOTOES DE CAMPAINHA E CIGARRAS</v>
          </cell>
          <cell r="C27517" t="str">
            <v>UN</v>
          </cell>
          <cell r="D27517">
            <v>21.84</v>
          </cell>
          <cell r="E27517" t="str">
            <v>FDE - JUL/25</v>
          </cell>
        </row>
        <row r="27518">
          <cell r="A27518" t="str">
            <v>09.54.002</v>
          </cell>
          <cell r="B27518" t="str">
            <v>REMOCAO DE CHAVE AUTOMATICA DA BOIA</v>
          </cell>
          <cell r="C27518" t="str">
            <v>UN</v>
          </cell>
          <cell r="D27518">
            <v>32.76</v>
          </cell>
          <cell r="E27518" t="str">
            <v>FDE - JUL/25</v>
          </cell>
        </row>
        <row r="27519">
          <cell r="A27519" t="str">
            <v>09.54.003</v>
          </cell>
          <cell r="B27519" t="str">
            <v>REMOCAO DE CONTACTOR MAGNETICO P/ QUADRO DE COMANDO DE BOMBA RECALQUE</v>
          </cell>
          <cell r="C27519" t="str">
            <v>UN</v>
          </cell>
          <cell r="D27519">
            <v>54.61</v>
          </cell>
          <cell r="E27519" t="str">
            <v>FDE - JUL/25</v>
          </cell>
        </row>
        <row r="27520">
          <cell r="A27520" t="str">
            <v>09.54.004</v>
          </cell>
          <cell r="B27520" t="str">
            <v>REMOCAO DE MOTOR BOMBA DE RECALQUE</v>
          </cell>
          <cell r="C27520" t="str">
            <v>UN</v>
          </cell>
          <cell r="D27520">
            <v>81.91</v>
          </cell>
          <cell r="E27520" t="str">
            <v>FDE - JUL/25</v>
          </cell>
        </row>
        <row r="27521">
          <cell r="A27521" t="str">
            <v>09.54.005</v>
          </cell>
          <cell r="B27521" t="str">
            <v>REMOCAO AP.ILUM FLUORESC.C/PLAFON E PEND,OU CANOPLA P/ LUM.PENDENTE</v>
          </cell>
          <cell r="C27521" t="str">
            <v>UN</v>
          </cell>
          <cell r="D27521">
            <v>8.19</v>
          </cell>
          <cell r="E27521" t="str">
            <v>FDE - JUL/25</v>
          </cell>
        </row>
        <row r="27522">
          <cell r="A27522" t="str">
            <v>09.54.006</v>
          </cell>
          <cell r="B27522" t="str">
            <v>REMOCAO APARELHO ILUMINACAO,PLAFONS E PENDENTES P/LAMPADAS FLUORESC</v>
          </cell>
          <cell r="C27522" t="str">
            <v>UN</v>
          </cell>
          <cell r="D27522">
            <v>8.19</v>
          </cell>
          <cell r="E27522" t="str">
            <v>FDE - JUL/25</v>
          </cell>
        </row>
        <row r="27523">
          <cell r="A27523" t="str">
            <v>09.54.007</v>
          </cell>
          <cell r="B27523" t="str">
            <v>REMOCAO DE SOQUETES P/ LAMPADAS INCANDES OU DE CORRENTES P/ PENDENTES</v>
          </cell>
          <cell r="C27523" t="str">
            <v>UN</v>
          </cell>
          <cell r="D27523">
            <v>10.92</v>
          </cell>
          <cell r="E27523" t="str">
            <v>FDE - JUL/25</v>
          </cell>
        </row>
        <row r="27524">
          <cell r="A27524" t="str">
            <v>09.54.013</v>
          </cell>
          <cell r="B27524" t="str">
            <v>REMOCAO DE REATORES PARA LAMPADAS HG EM POSTES</v>
          </cell>
          <cell r="C27524" t="str">
            <v>UN</v>
          </cell>
          <cell r="D27524">
            <v>54.61</v>
          </cell>
          <cell r="E27524" t="str">
            <v>FDE - JUL/25</v>
          </cell>
        </row>
        <row r="27525">
          <cell r="A27525" t="str">
            <v>09.54.014</v>
          </cell>
          <cell r="B27525" t="str">
            <v>REMOCAO DE AP. ILUMIN. EM POSTES OU DE PROJETORES EM FACHADAS</v>
          </cell>
          <cell r="C27525" t="str">
            <v>UN</v>
          </cell>
          <cell r="D27525">
            <v>81.91</v>
          </cell>
          <cell r="E27525" t="str">
            <v>FDE - JUL/25</v>
          </cell>
        </row>
        <row r="27526">
          <cell r="A27526" t="str">
            <v>09.54.016</v>
          </cell>
          <cell r="B27526" t="str">
            <v>REMOCAO DE PROJETORES EM JARDINS OU DE LUZ DE OBSTACULO</v>
          </cell>
          <cell r="C27526" t="str">
            <v>UN</v>
          </cell>
          <cell r="D27526">
            <v>54.61</v>
          </cell>
          <cell r="E27526" t="str">
            <v>FDE - JUL/25</v>
          </cell>
        </row>
        <row r="27527">
          <cell r="A27527" t="str">
            <v>09.54.017</v>
          </cell>
          <cell r="B27527" t="str">
            <v>REMOCAO DE ARANDELA EXTERNA EM BRACO DE FERRO</v>
          </cell>
          <cell r="C27527" t="str">
            <v>UN</v>
          </cell>
          <cell r="D27527">
            <v>81.91</v>
          </cell>
          <cell r="E27527" t="str">
            <v>FDE - JUL/25</v>
          </cell>
        </row>
        <row r="27528">
          <cell r="A27528" t="str">
            <v>09.54.018</v>
          </cell>
          <cell r="B27528" t="str">
            <v>REMOCAO DO APARELHO A PROVA DE TEMPO, GASES E VAPOR</v>
          </cell>
          <cell r="C27528" t="str">
            <v>UN</v>
          </cell>
          <cell r="D27528">
            <v>27.3</v>
          </cell>
          <cell r="E27528" t="str">
            <v>FDE - JUL/25</v>
          </cell>
        </row>
        <row r="27529">
          <cell r="A27529" t="str">
            <v>09.54.019</v>
          </cell>
          <cell r="B27529" t="str">
            <v>REMOCAO DE CRUZETAS DE FERRO PARA FIXACAO DE PROJETORES</v>
          </cell>
          <cell r="C27529" t="str">
            <v>UN</v>
          </cell>
          <cell r="D27529">
            <v>81.91</v>
          </cell>
          <cell r="E27529" t="str">
            <v>FDE - JUL/25</v>
          </cell>
        </row>
        <row r="27530">
          <cell r="A27530" t="str">
            <v>09.54.020</v>
          </cell>
          <cell r="B27530" t="str">
            <v>REMOCAO DE POSTE CURVO, INCLUINDO BASES DE FIXACAO</v>
          </cell>
          <cell r="C27530" t="str">
            <v>UN</v>
          </cell>
          <cell r="D27530">
            <v>273.06</v>
          </cell>
          <cell r="E27530" t="str">
            <v>FDE - JUL/25</v>
          </cell>
        </row>
        <row r="27531">
          <cell r="A27531" t="str">
            <v>09.54.021</v>
          </cell>
          <cell r="B27531" t="str">
            <v>REMOCAO DE POSTE DE FERRO RETO ENGASTADO NO SOLO</v>
          </cell>
          <cell r="C27531" t="str">
            <v>UN</v>
          </cell>
          <cell r="D27531">
            <v>436.89</v>
          </cell>
          <cell r="E27531" t="str">
            <v>FDE - JUL/25</v>
          </cell>
        </row>
        <row r="27532">
          <cell r="A27532" t="str">
            <v>09.54.099</v>
          </cell>
          <cell r="B27532" t="str">
            <v>DEMOLICOES DE APARELHOS E EQUIPAMENTOS</v>
          </cell>
          <cell r="C27532" t="str">
            <v>MV</v>
          </cell>
          <cell r="D27532">
            <v>572.96</v>
          </cell>
          <cell r="E27532" t="str">
            <v>FDE - JUL/25</v>
          </cell>
        </row>
        <row r="27533">
          <cell r="A27533" t="str">
            <v>09.56.001</v>
          </cell>
          <cell r="B27533" t="str">
            <v>REMOCAO DE CAPTOR DE PARA-RAIOS TIPO FRANKLIN OU RADIATIVO</v>
          </cell>
          <cell r="C27533" t="str">
            <v>UN</v>
          </cell>
          <cell r="D27533">
            <v>27.3</v>
          </cell>
          <cell r="E27533" t="str">
            <v>FDE - JUL/25</v>
          </cell>
        </row>
        <row r="27534">
          <cell r="A27534" t="str">
            <v>09.56.003</v>
          </cell>
          <cell r="B27534" t="str">
            <v>REMOCAO DE BASE E HASTE DE PARA-RAIO</v>
          </cell>
          <cell r="C27534" t="str">
            <v>UN</v>
          </cell>
          <cell r="D27534">
            <v>54.61</v>
          </cell>
          <cell r="E27534" t="str">
            <v>FDE - JUL/25</v>
          </cell>
        </row>
        <row r="27535">
          <cell r="A27535" t="str">
            <v>09.56.004</v>
          </cell>
          <cell r="B27535" t="str">
            <v>REMOCAO CABOS E ESTICADORES OU DE BRACADEIRAS P/ 3 ESTAIS EM P.RAIOS</v>
          </cell>
          <cell r="C27535" t="str">
            <v>M</v>
          </cell>
          <cell r="D27535">
            <v>27.3</v>
          </cell>
          <cell r="E27535" t="str">
            <v>FDE - JUL/25</v>
          </cell>
        </row>
        <row r="27536">
          <cell r="A27536" t="str">
            <v>09.56.005</v>
          </cell>
          <cell r="B27536" t="str">
            <v>REMOCAO DE CABO DE COBRE NU</v>
          </cell>
          <cell r="C27536" t="str">
            <v>M</v>
          </cell>
          <cell r="D27536">
            <v>10.92</v>
          </cell>
          <cell r="E27536" t="str">
            <v>FDE - JUL/25</v>
          </cell>
        </row>
        <row r="27537">
          <cell r="A27537" t="str">
            <v>09.56.006</v>
          </cell>
          <cell r="B27537" t="str">
            <v>REMOCAO DE CABO COBRE NU PARA ATERRAMENTO</v>
          </cell>
          <cell r="C27537" t="str">
            <v>M</v>
          </cell>
          <cell r="D27537">
            <v>13.65</v>
          </cell>
          <cell r="E27537" t="str">
            <v>FDE - JUL/25</v>
          </cell>
        </row>
        <row r="27538">
          <cell r="A27538" t="str">
            <v>09.56.007</v>
          </cell>
          <cell r="B27538" t="str">
            <v>REMOCAO DE CONECTOR TIPO SPLIT-BOLDT PARA CABOS DE ATERRAMENTO</v>
          </cell>
          <cell r="C27538" t="str">
            <v>UN</v>
          </cell>
          <cell r="D27538">
            <v>10.92</v>
          </cell>
          <cell r="E27538" t="str">
            <v>FDE - JUL/25</v>
          </cell>
        </row>
        <row r="27539">
          <cell r="A27539" t="str">
            <v>09.56.009</v>
          </cell>
          <cell r="B27539" t="str">
            <v>REMOCAO DE BRACADEIRAS PARA PASSAGEM DE CABOS DE COBRE NU</v>
          </cell>
          <cell r="C27539" t="str">
            <v>UN</v>
          </cell>
          <cell r="D27539">
            <v>21.84</v>
          </cell>
          <cell r="E27539" t="str">
            <v>FDE - JUL/25</v>
          </cell>
        </row>
        <row r="27540">
          <cell r="A27540" t="str">
            <v>09.56.012</v>
          </cell>
          <cell r="B27540" t="str">
            <v>REMOCAO DE TUBO DE PROTECAO DE CABO DE COBRE NU INCL. FIXACOES</v>
          </cell>
          <cell r="C27540" t="str">
            <v>UN</v>
          </cell>
          <cell r="D27540">
            <v>54.61</v>
          </cell>
          <cell r="E27540" t="str">
            <v>FDE - JUL/25</v>
          </cell>
        </row>
        <row r="27541">
          <cell r="A27541" t="str">
            <v>09.56.099</v>
          </cell>
          <cell r="B27541" t="str">
            <v>DEMOLICOES DE PARA-RAIOS E ATERRAMENTO</v>
          </cell>
          <cell r="C27541" t="str">
            <v>MV</v>
          </cell>
          <cell r="D27541">
            <v>572.96</v>
          </cell>
          <cell r="E27541" t="str">
            <v>FDE - JUL/25</v>
          </cell>
        </row>
        <row r="27542">
          <cell r="A27542" t="str">
            <v>09.60.003</v>
          </cell>
          <cell r="B27542" t="str">
            <v>RETIRADA DE ISOLADOR TIPO DISCO COMPL INCL GANCHO DE SUSPENSAO TIPO OLHAL</v>
          </cell>
          <cell r="C27542" t="str">
            <v>UN</v>
          </cell>
          <cell r="D27542">
            <v>8.19</v>
          </cell>
          <cell r="E27542" t="str">
            <v>FDE - JUL/25</v>
          </cell>
        </row>
        <row r="27543">
          <cell r="A27543" t="str">
            <v>09.60.004</v>
          </cell>
          <cell r="B27543" t="str">
            <v>RETIRADA DE BUCHA DE PASS.INT/EXT, OU DE CHAPA ACO P/ BUCHA PASSAGEM A.T.</v>
          </cell>
          <cell r="C27543" t="str">
            <v>UN</v>
          </cell>
          <cell r="D27543">
            <v>21.84</v>
          </cell>
          <cell r="E27543" t="str">
            <v>FDE - JUL/25</v>
          </cell>
        </row>
        <row r="27544">
          <cell r="A27544" t="str">
            <v>09.60.007</v>
          </cell>
          <cell r="B27544" t="str">
            <v>RETIRADA DE CANTONEIRA METÁLICA</v>
          </cell>
          <cell r="C27544" t="str">
            <v>M</v>
          </cell>
          <cell r="D27544">
            <v>13.65</v>
          </cell>
          <cell r="E27544" t="str">
            <v>FDE - JUL/25</v>
          </cell>
        </row>
        <row r="27545">
          <cell r="A27545" t="str">
            <v>09.60.008</v>
          </cell>
          <cell r="B27545" t="str">
            <v>RETIRADA DE ISOLADOR TIPO CASTANHA INCL GANCHO DE SUSTENTAÇÃO</v>
          </cell>
          <cell r="C27545" t="str">
            <v>UN</v>
          </cell>
          <cell r="D27545">
            <v>2.5499999999999998</v>
          </cell>
          <cell r="E27545" t="str">
            <v>FDE - JUL/25</v>
          </cell>
        </row>
        <row r="27546">
          <cell r="A27546" t="str">
            <v>09.60.009</v>
          </cell>
          <cell r="B27546" t="str">
            <v>RETIRADA DE ISOLADOR TIPO PINO PARA A.T. INCLUSIVE PINO</v>
          </cell>
          <cell r="C27546" t="str">
            <v>UN</v>
          </cell>
          <cell r="D27546">
            <v>13.65</v>
          </cell>
          <cell r="E27546" t="str">
            <v>FDE - JUL/25</v>
          </cell>
        </row>
        <row r="27547">
          <cell r="A27547" t="str">
            <v>09.60.011</v>
          </cell>
          <cell r="B27547" t="str">
            <v>RETIRADA DE VERGALHÃO DE COBRE</v>
          </cell>
          <cell r="C27547" t="str">
            <v>M</v>
          </cell>
          <cell r="D27547">
            <v>10.92</v>
          </cell>
          <cell r="E27547" t="str">
            <v>FDE - JUL/25</v>
          </cell>
        </row>
        <row r="27548">
          <cell r="A27548" t="str">
            <v>09.60.012</v>
          </cell>
          <cell r="B27548" t="str">
            <v>RETIRADA DE TERMINAL OU CONECTOR PARA VERGALHAO DE COBRE</v>
          </cell>
          <cell r="C27548" t="str">
            <v>UN</v>
          </cell>
          <cell r="D27548">
            <v>5.1100000000000003</v>
          </cell>
          <cell r="E27548" t="str">
            <v>FDE - JUL/25</v>
          </cell>
        </row>
        <row r="27549">
          <cell r="A27549" t="str">
            <v>09.60.018</v>
          </cell>
          <cell r="B27549" t="str">
            <v>RETIRADA DE CHAVE SECCION TRIP SECA, COMANDO POR VARA/ESTRIBO FRONTA</v>
          </cell>
          <cell r="C27549" t="str">
            <v>UN</v>
          </cell>
          <cell r="D27549">
            <v>160.41</v>
          </cell>
          <cell r="E27549" t="str">
            <v>FDE - JUL/25</v>
          </cell>
        </row>
        <row r="27550">
          <cell r="A27550" t="str">
            <v>09.60.020</v>
          </cell>
          <cell r="B27550" t="str">
            <v>RETIRADA DE TRANSFORMADOR DE POTENCIAL COMPLETO</v>
          </cell>
          <cell r="C27550" t="str">
            <v>UN</v>
          </cell>
          <cell r="D27550">
            <v>35.5</v>
          </cell>
          <cell r="E27550" t="str">
            <v>FDE - JUL/25</v>
          </cell>
        </row>
        <row r="27551">
          <cell r="A27551" t="str">
            <v>09.60.022</v>
          </cell>
          <cell r="B27551" t="str">
            <v>RETIRADA DE DISJUNTOR DE VOLUME NORMAL OU REDUZIDO</v>
          </cell>
          <cell r="C27551" t="str">
            <v>UN</v>
          </cell>
          <cell r="D27551">
            <v>197.91</v>
          </cell>
          <cell r="E27551" t="str">
            <v>FDE - JUL/25</v>
          </cell>
        </row>
        <row r="27552">
          <cell r="A27552" t="str">
            <v>09.60.023</v>
          </cell>
          <cell r="B27552" t="str">
            <v>RETIRADA DE MANOPLA DE COMANDO DO DISJUNTOR DE A.T. (ENGRENAGEM INTERNA)</v>
          </cell>
          <cell r="C27552" t="str">
            <v>UN</v>
          </cell>
          <cell r="D27552">
            <v>27.3</v>
          </cell>
          <cell r="E27552" t="str">
            <v>FDE - JUL/25</v>
          </cell>
        </row>
        <row r="27553">
          <cell r="A27553" t="str">
            <v>09.60.026</v>
          </cell>
          <cell r="B27553" t="str">
            <v>RETIRADA DE TRANSFORMADOR DE POTENCIA EM CABINE PRIMARIA</v>
          </cell>
          <cell r="C27553" t="str">
            <v>UN</v>
          </cell>
          <cell r="D27553">
            <v>358.33</v>
          </cell>
          <cell r="E27553" t="str">
            <v>FDE - JUL/25</v>
          </cell>
        </row>
        <row r="27554">
          <cell r="A27554" t="str">
            <v>09.60.027</v>
          </cell>
          <cell r="B27554" t="str">
            <v>RETIRADA DE TRANSFORMADOR DE POTENCIA EM POSTE OU ESTALEIRO</v>
          </cell>
          <cell r="C27554" t="str">
            <v>UN</v>
          </cell>
          <cell r="D27554">
            <v>398.43</v>
          </cell>
          <cell r="E27554" t="str">
            <v>FDE - JUL/25</v>
          </cell>
        </row>
        <row r="27555">
          <cell r="A27555" t="str">
            <v>09.60.029</v>
          </cell>
          <cell r="B27555" t="str">
            <v>RETIRADA DE POSTE DE CONCRETO</v>
          </cell>
          <cell r="C27555" t="str">
            <v>UN</v>
          </cell>
          <cell r="D27555">
            <v>273.06</v>
          </cell>
          <cell r="E27555" t="str">
            <v>FDE - JUL/25</v>
          </cell>
        </row>
        <row r="27556">
          <cell r="A27556" t="str">
            <v>09.60.034</v>
          </cell>
          <cell r="B27556" t="str">
            <v>RETIRADA DE CHAVE FUSIVEL INDICADORA TIPO MATHEUS</v>
          </cell>
          <cell r="C27556" t="str">
            <v>UN</v>
          </cell>
          <cell r="D27556">
            <v>81.91</v>
          </cell>
          <cell r="E27556" t="str">
            <v>FDE - JUL/25</v>
          </cell>
        </row>
        <row r="27557">
          <cell r="A27557" t="str">
            <v>09.60.099</v>
          </cell>
          <cell r="B27557" t="str">
            <v>RETIRADAS DE ALTA TENSAO</v>
          </cell>
          <cell r="C27557" t="str">
            <v>MV</v>
          </cell>
          <cell r="D27557">
            <v>572.96</v>
          </cell>
          <cell r="E27557" t="str">
            <v>FDE - JUL/25</v>
          </cell>
        </row>
        <row r="27558">
          <cell r="A27558" t="str">
            <v>09.62.001</v>
          </cell>
          <cell r="B27558" t="str">
            <v>RETIRADA DE POSTE GALVANIZADO DE ENTRADA EM B.T.</v>
          </cell>
          <cell r="C27558" t="str">
            <v>UN</v>
          </cell>
          <cell r="D27558">
            <v>218.45</v>
          </cell>
          <cell r="E27558" t="str">
            <v>FDE - JUL/25</v>
          </cell>
        </row>
        <row r="27559">
          <cell r="A27559" t="str">
            <v>09.62.002</v>
          </cell>
          <cell r="B27559" t="str">
            <v>RETIRADA DE POSTE DE CONCRETO DE ENTRADA EM B.T.</v>
          </cell>
          <cell r="C27559" t="str">
            <v>UN</v>
          </cell>
          <cell r="D27559">
            <v>273.06</v>
          </cell>
          <cell r="E27559" t="str">
            <v>FDE - JUL/25</v>
          </cell>
        </row>
        <row r="27560">
          <cell r="A27560" t="str">
            <v>09.62.003</v>
          </cell>
          <cell r="B27560" t="str">
            <v>RETIRADA DE ARMACAO T BRAQUET, CONDULETES OU DE CX.FUSIV/TOMADAS EM PERFILADO</v>
          </cell>
          <cell r="C27560" t="str">
            <v>UN</v>
          </cell>
          <cell r="D27560">
            <v>27.3</v>
          </cell>
          <cell r="E27560" t="str">
            <v>FDE - JUL/25</v>
          </cell>
        </row>
        <row r="27561">
          <cell r="A27561" t="str">
            <v>09.62.004</v>
          </cell>
          <cell r="B27561" t="str">
            <v>RETIRADA DE CABECOTE PADRAO TELEFONICA OU DE BASE P/DISJUNTOR QUICK LAG</v>
          </cell>
          <cell r="C27561" t="str">
            <v>UN</v>
          </cell>
          <cell r="D27561">
            <v>13.65</v>
          </cell>
          <cell r="E27561" t="str">
            <v>FDE - JUL/25</v>
          </cell>
        </row>
        <row r="27562">
          <cell r="A27562" t="str">
            <v>09.62.009</v>
          </cell>
          <cell r="B27562" t="str">
            <v>RETIRADA DE TUBULACAO ELETRICA APARENTE ATE 2"</v>
          </cell>
          <cell r="C27562" t="str">
            <v>M</v>
          </cell>
          <cell r="D27562">
            <v>13.65</v>
          </cell>
          <cell r="E27562" t="str">
            <v>FDE - JUL/25</v>
          </cell>
        </row>
        <row r="27563">
          <cell r="A27563" t="str">
            <v>09.62.010</v>
          </cell>
          <cell r="B27563" t="str">
            <v>RETIRADA DE TUBULACAO ELETRICA APARENTE ACIMA 2"</v>
          </cell>
          <cell r="C27563" t="str">
            <v>M</v>
          </cell>
          <cell r="D27563">
            <v>27.3</v>
          </cell>
          <cell r="E27563" t="str">
            <v>FDE - JUL/25</v>
          </cell>
        </row>
        <row r="27564">
          <cell r="A27564" t="str">
            <v>09.62.012</v>
          </cell>
          <cell r="B27564" t="str">
            <v>RETIRADA DE PERFILADOS</v>
          </cell>
          <cell r="C27564" t="str">
            <v>M</v>
          </cell>
          <cell r="D27564">
            <v>21.84</v>
          </cell>
          <cell r="E27564" t="str">
            <v>FDE - JUL/25</v>
          </cell>
        </row>
        <row r="27565">
          <cell r="A27565" t="str">
            <v>09.62.014</v>
          </cell>
          <cell r="B27565" t="str">
            <v>RETIRADA DE GANCHOS DE SUSTENTACAO DE LUMINARIAS EM PERFILADOS</v>
          </cell>
          <cell r="C27565" t="str">
            <v>UN</v>
          </cell>
          <cell r="D27565">
            <v>10.92</v>
          </cell>
          <cell r="E27565" t="str">
            <v>FDE - JUL/25</v>
          </cell>
        </row>
        <row r="27566">
          <cell r="A27566" t="str">
            <v>09.62.017</v>
          </cell>
          <cell r="B27566" t="str">
            <v>RETIRADA DE FIO EMBUTIDO ATE 16 MM2</v>
          </cell>
          <cell r="C27566" t="str">
            <v>M</v>
          </cell>
          <cell r="D27566">
            <v>2.72</v>
          </cell>
          <cell r="E27566" t="str">
            <v>FDE - JUL/25</v>
          </cell>
        </row>
        <row r="27567">
          <cell r="A27567" t="str">
            <v>09.62.018</v>
          </cell>
          <cell r="B27567" t="str">
            <v>RETIRADA DE CABO EMBUTIDO ACIMA DE 16 MM2</v>
          </cell>
          <cell r="C27567" t="str">
            <v>M</v>
          </cell>
          <cell r="D27567">
            <v>5.46</v>
          </cell>
          <cell r="E27567" t="str">
            <v>FDE - JUL/25</v>
          </cell>
        </row>
        <row r="27568">
          <cell r="A27568" t="str">
            <v>09.62.019</v>
          </cell>
          <cell r="B27568" t="str">
            <v>RETIRADA DE FIO APARENTE ATE 16 MM2</v>
          </cell>
          <cell r="C27568" t="str">
            <v>M</v>
          </cell>
          <cell r="D27568">
            <v>3.28</v>
          </cell>
          <cell r="E27568" t="str">
            <v>FDE - JUL/25</v>
          </cell>
        </row>
        <row r="27569">
          <cell r="A27569" t="str">
            <v>09.62.020</v>
          </cell>
          <cell r="B27569" t="str">
            <v>RETIRADA DE CABO APARENTE ACIMA DE 16 MM2</v>
          </cell>
          <cell r="C27569" t="str">
            <v>M</v>
          </cell>
          <cell r="D27569">
            <v>6.55</v>
          </cell>
          <cell r="E27569" t="str">
            <v>FDE - JUL/25</v>
          </cell>
        </row>
        <row r="27570">
          <cell r="A27570" t="str">
            <v>09.62.021</v>
          </cell>
          <cell r="B27570" t="str">
            <v>RETIRADA DE TERMINAIS/CONECTORES DE PRESSAO P/CABOS OU DE ROLDANAS</v>
          </cell>
          <cell r="C27570" t="str">
            <v>UN</v>
          </cell>
          <cell r="D27570">
            <v>10.92</v>
          </cell>
          <cell r="E27570" t="str">
            <v>FDE - JUL/25</v>
          </cell>
        </row>
        <row r="27571">
          <cell r="A27571" t="str">
            <v>09.62.024</v>
          </cell>
          <cell r="B27571" t="str">
            <v>RETIRADA E DESMONTAGEM QD.DISTRIB, CAIXA PASSAGEM OU QD. CHAMADA</v>
          </cell>
          <cell r="C27571" t="str">
            <v>M2</v>
          </cell>
          <cell r="D27571">
            <v>109.22</v>
          </cell>
          <cell r="E27571" t="str">
            <v>FDE - JUL/25</v>
          </cell>
        </row>
        <row r="27572">
          <cell r="A27572" t="str">
            <v>09.62.099</v>
          </cell>
          <cell r="B27572" t="str">
            <v>RETIRADAS DE BAIXA TENSAO</v>
          </cell>
          <cell r="C27572" t="str">
            <v>MV</v>
          </cell>
          <cell r="D27572">
            <v>572.96</v>
          </cell>
          <cell r="E27572" t="str">
            <v>FDE - JUL/25</v>
          </cell>
        </row>
        <row r="27573">
          <cell r="A27573" t="str">
            <v>09.64.004</v>
          </cell>
          <cell r="B27573" t="str">
            <v>RETIRADA DE MOTOR DE BOMBA DE RECALQUE</v>
          </cell>
          <cell r="C27573" t="str">
            <v>UN</v>
          </cell>
          <cell r="D27573">
            <v>81.91</v>
          </cell>
          <cell r="E27573" t="str">
            <v>FDE - JUL/25</v>
          </cell>
        </row>
        <row r="27574">
          <cell r="A27574" t="str">
            <v>09.64.005</v>
          </cell>
          <cell r="B27574" t="str">
            <v>RETIRADA DE APARELHO DE ILUMINACAO, PLAFONS E PENDENTES P/LAMPADAS INCANDESC</v>
          </cell>
          <cell r="C27574" t="str">
            <v>UN</v>
          </cell>
          <cell r="D27574">
            <v>5.46</v>
          </cell>
          <cell r="E27574" t="str">
            <v>FDE - JUL/25</v>
          </cell>
        </row>
        <row r="27575">
          <cell r="A27575" t="str">
            <v>09.64.006</v>
          </cell>
          <cell r="B27575" t="str">
            <v>RETIRADA DE APARELHOS DE ILUMINACAO, PLAFONS E PENDENTES P/LAMPADAS FLUORESC</v>
          </cell>
          <cell r="C27575" t="str">
            <v>UN</v>
          </cell>
          <cell r="D27575">
            <v>3.84</v>
          </cell>
          <cell r="E27575" t="str">
            <v>FDE - JUL/25</v>
          </cell>
        </row>
        <row r="27576">
          <cell r="A27576" t="str">
            <v>09.64.014</v>
          </cell>
          <cell r="B27576" t="str">
            <v>RETIRADA DE AP.ILUM.EM POSTE,ARANDELA EXT BRACO ACO OU PROJET EM FACHADA</v>
          </cell>
          <cell r="C27576" t="str">
            <v>UN</v>
          </cell>
          <cell r="D27576">
            <v>81.91</v>
          </cell>
          <cell r="E27576" t="str">
            <v>FDE - JUL/25</v>
          </cell>
        </row>
        <row r="27577">
          <cell r="A27577" t="str">
            <v>09.64.016</v>
          </cell>
          <cell r="B27577" t="str">
            <v>RETIRADA DE PROJETORES EM JARDINS</v>
          </cell>
          <cell r="C27577" t="str">
            <v>UN</v>
          </cell>
          <cell r="D27577">
            <v>54.61</v>
          </cell>
          <cell r="E27577" t="str">
            <v>FDE - JUL/25</v>
          </cell>
        </row>
        <row r="27578">
          <cell r="A27578" t="str">
            <v>09.64.018</v>
          </cell>
          <cell r="B27578" t="str">
            <v>RETIRADA DE APARELHO A PROVA DE TEMPO, GASES E VAPOR</v>
          </cell>
          <cell r="C27578" t="str">
            <v>UN</v>
          </cell>
          <cell r="D27578">
            <v>27.3</v>
          </cell>
          <cell r="E27578" t="str">
            <v>FDE - JUL/25</v>
          </cell>
        </row>
        <row r="27579">
          <cell r="A27579" t="str">
            <v>09.64.020</v>
          </cell>
          <cell r="B27579" t="str">
            <v>RETIRADA DE POSTE CURVO, INCLUINDO BASES DE FIXACAO</v>
          </cell>
          <cell r="C27579" t="str">
            <v>UN</v>
          </cell>
          <cell r="D27579">
            <v>273.06</v>
          </cell>
          <cell r="E27579" t="str">
            <v>FDE - JUL/25</v>
          </cell>
        </row>
        <row r="27580">
          <cell r="A27580" t="str">
            <v>09.64.023</v>
          </cell>
          <cell r="B27580" t="str">
            <v>RETIRADA DE POSTE DE FERRO RETO ENGASTADO NO SOLO</v>
          </cell>
          <cell r="C27580" t="str">
            <v>UN</v>
          </cell>
          <cell r="D27580">
            <v>273.06</v>
          </cell>
          <cell r="E27580" t="str">
            <v>FDE - JUL/25</v>
          </cell>
        </row>
        <row r="27581">
          <cell r="A27581" t="str">
            <v>09.64.024</v>
          </cell>
          <cell r="B27581" t="str">
            <v>RETIRADA DE POSTE DE CONCRETO DE ATE 10M ACIMA DO SOLO</v>
          </cell>
          <cell r="C27581" t="str">
            <v>UN</v>
          </cell>
          <cell r="D27581">
            <v>273.06</v>
          </cell>
          <cell r="E27581" t="str">
            <v>FDE - JUL/25</v>
          </cell>
        </row>
        <row r="27582">
          <cell r="A27582" t="str">
            <v>09.64.099</v>
          </cell>
          <cell r="B27582" t="str">
            <v>RETIRADAS DE APARELHOS E EQUIPAMENTOS</v>
          </cell>
          <cell r="C27582" t="str">
            <v>MV</v>
          </cell>
          <cell r="D27582">
            <v>572.96</v>
          </cell>
          <cell r="E27582" t="str">
            <v>FDE - JUL/25</v>
          </cell>
        </row>
        <row r="27583">
          <cell r="A27583" t="str">
            <v>09.66.001</v>
          </cell>
          <cell r="B27583" t="str">
            <v>RETIRADA DE CAPTOR DE PARA-RAIOS TIPO FRANKLIN</v>
          </cell>
          <cell r="C27583" t="str">
            <v>UN</v>
          </cell>
          <cell r="D27583">
            <v>27.3</v>
          </cell>
          <cell r="E27583" t="str">
            <v>FDE - JUL/25</v>
          </cell>
        </row>
        <row r="27584">
          <cell r="A27584" t="str">
            <v>09.66.003</v>
          </cell>
          <cell r="B27584" t="str">
            <v>RETIRADA DE BASE E HASTE,OU DE BRAÇADEIRA C/3 ESTAIS EM PARA-RAIOS</v>
          </cell>
          <cell r="C27584" t="str">
            <v>UN</v>
          </cell>
          <cell r="D27584">
            <v>54.61</v>
          </cell>
          <cell r="E27584" t="str">
            <v>FDE - JUL/25</v>
          </cell>
        </row>
        <row r="27585">
          <cell r="A27585" t="str">
            <v>09.66.004</v>
          </cell>
          <cell r="B27585" t="str">
            <v>RETIRADA DE CABOS DE AÇO E ESTICADORES DE PARA-RAIOS</v>
          </cell>
          <cell r="C27585" t="str">
            <v>M</v>
          </cell>
          <cell r="D27585">
            <v>27.3</v>
          </cell>
          <cell r="E27585" t="str">
            <v>FDE - JUL/25</v>
          </cell>
        </row>
        <row r="27586">
          <cell r="A27586" t="str">
            <v>09.66.005</v>
          </cell>
          <cell r="B27586" t="str">
            <v>RETIRADA DE CABO DE COBRE NU</v>
          </cell>
          <cell r="C27586" t="str">
            <v>M</v>
          </cell>
          <cell r="D27586">
            <v>10.92</v>
          </cell>
          <cell r="E27586" t="str">
            <v>FDE - JUL/25</v>
          </cell>
        </row>
        <row r="27587">
          <cell r="A27587" t="str">
            <v>09.66.006</v>
          </cell>
          <cell r="B27587" t="str">
            <v>RETIRADA DE CABO DE COBRE NU PARA ATERRAMENTO</v>
          </cell>
          <cell r="C27587" t="str">
            <v>M</v>
          </cell>
          <cell r="D27587">
            <v>13.65</v>
          </cell>
          <cell r="E27587" t="str">
            <v>FDE - JUL/25</v>
          </cell>
        </row>
        <row r="27588">
          <cell r="A27588" t="str">
            <v>09.66.007</v>
          </cell>
          <cell r="B27588" t="str">
            <v>RETIRADA DE CONECTOR TIPO SPLIT-BOLT PARA CABOS DE ATERRAMENTO</v>
          </cell>
          <cell r="C27588" t="str">
            <v>UN</v>
          </cell>
          <cell r="D27588">
            <v>10.92</v>
          </cell>
          <cell r="E27588" t="str">
            <v>FDE - JUL/25</v>
          </cell>
        </row>
        <row r="27589">
          <cell r="A27589" t="str">
            <v>09.66.009</v>
          </cell>
          <cell r="B27589" t="str">
            <v>RETIRADA DE BRAÇADEIRAS PARA PASSAGEM DE CABO DE COBRE NU</v>
          </cell>
          <cell r="C27589" t="str">
            <v>UN</v>
          </cell>
          <cell r="D27589">
            <v>21.84</v>
          </cell>
          <cell r="E27589" t="str">
            <v>FDE - JUL/25</v>
          </cell>
        </row>
        <row r="27590">
          <cell r="A27590" t="str">
            <v>09.66.099</v>
          </cell>
          <cell r="B27590" t="str">
            <v>RETIRADAS DE PARA-RAIOS E ATERRAMENTOS</v>
          </cell>
          <cell r="C27590" t="str">
            <v>MV</v>
          </cell>
          <cell r="D27590">
            <v>572.96</v>
          </cell>
          <cell r="E27590" t="str">
            <v>FDE - JUL/25</v>
          </cell>
        </row>
        <row r="27591">
          <cell r="A27591" t="str">
            <v>09.70.003</v>
          </cell>
          <cell r="B27591" t="str">
            <v>RECOLOCAÇÃO DE ISOLADOR TIPO DISCO COMPL, INCLUS GANCHO DE SUSPENSA TIPO OLHAL</v>
          </cell>
          <cell r="C27591" t="str">
            <v>UN</v>
          </cell>
          <cell r="D27591">
            <v>10.92</v>
          </cell>
          <cell r="E27591" t="str">
            <v>FDE - JUL/25</v>
          </cell>
        </row>
        <row r="27592">
          <cell r="A27592" t="str">
            <v>09.70.004</v>
          </cell>
          <cell r="B27592" t="str">
            <v>RECOLOCAÇÃO DE BUCHA PASS.INT/EXT OU DE CH.ACO P/BUCHA PASSAGEM EM A.T</v>
          </cell>
          <cell r="C27592" t="str">
            <v>UN</v>
          </cell>
          <cell r="D27592">
            <v>27.3</v>
          </cell>
          <cell r="E27592" t="str">
            <v>FDE - JUL/25</v>
          </cell>
        </row>
        <row r="27593">
          <cell r="A27593" t="str">
            <v>09.70.007</v>
          </cell>
          <cell r="B27593" t="str">
            <v>RECOLOCAÇÃO DE CANTONEIRA METALICA</v>
          </cell>
          <cell r="C27593" t="str">
            <v>M</v>
          </cell>
          <cell r="D27593">
            <v>27.3</v>
          </cell>
          <cell r="E27593" t="str">
            <v>FDE - JUL/25</v>
          </cell>
        </row>
        <row r="27594">
          <cell r="A27594" t="str">
            <v>09.70.008</v>
          </cell>
          <cell r="B27594" t="str">
            <v>RECOLOCAÇÃO DE ISOLADOR CASTANHA OU DE TERMINAL/CONEC. P/BARRAM.COBRE A.T</v>
          </cell>
          <cell r="C27594" t="str">
            <v>UN</v>
          </cell>
          <cell r="D27594">
            <v>5.1100000000000003</v>
          </cell>
          <cell r="E27594" t="str">
            <v>FDE - JUL/25</v>
          </cell>
        </row>
        <row r="27595">
          <cell r="A27595" t="str">
            <v>09.70.009</v>
          </cell>
          <cell r="B27595" t="str">
            <v>RECOLOCAÇÃO DE ISOLADOR TIPO PINO PARA A.T. INCLUSIVE PINO</v>
          </cell>
          <cell r="C27595" t="str">
            <v>UN</v>
          </cell>
          <cell r="D27595">
            <v>32.76</v>
          </cell>
          <cell r="E27595" t="str">
            <v>FDE - JUL/25</v>
          </cell>
        </row>
        <row r="27596">
          <cell r="A27596" t="str">
            <v>09.70.011</v>
          </cell>
          <cell r="B27596" t="str">
            <v>RECOLOCAÇÃO DE VERGALHÃO DE COBRE</v>
          </cell>
          <cell r="C27596" t="str">
            <v>M</v>
          </cell>
          <cell r="D27596">
            <v>21.84</v>
          </cell>
          <cell r="E27596" t="str">
            <v>FDE - JUL/25</v>
          </cell>
        </row>
        <row r="27597">
          <cell r="A27597" t="str">
            <v>09.70.018</v>
          </cell>
          <cell r="B27597" t="str">
            <v>RECOLOCAÇÃO DE CHAVE SECCIONADORA TRIP SECA,COMANDO POR VARA/ESTRIBO FRONTAL</v>
          </cell>
          <cell r="C27597" t="str">
            <v>UN</v>
          </cell>
          <cell r="D27597">
            <v>259.37</v>
          </cell>
          <cell r="E27597" t="str">
            <v>FDE - JUL/25</v>
          </cell>
        </row>
        <row r="27598">
          <cell r="A27598" t="str">
            <v>09.70.020</v>
          </cell>
          <cell r="B27598" t="str">
            <v>RECOLOCAÇÃO DE CH.FUSIV.INDICADORA OU DE TRANSF.DE POTENCIAL COMPL. A.T</v>
          </cell>
          <cell r="C27598" t="str">
            <v>UN</v>
          </cell>
          <cell r="D27598">
            <v>91.46</v>
          </cell>
          <cell r="E27598" t="str">
            <v>FDE - JUL/25</v>
          </cell>
        </row>
        <row r="27599">
          <cell r="A27599" t="str">
            <v>09.70.022</v>
          </cell>
          <cell r="B27599" t="str">
            <v>RECOLOCAÇÃO DE DISJUNTOR DE VOLUME NORMAL OU REDUZIDO</v>
          </cell>
          <cell r="C27599" t="str">
            <v>UN</v>
          </cell>
          <cell r="D27599">
            <v>474.39</v>
          </cell>
          <cell r="E27599" t="str">
            <v>FDE - JUL/25</v>
          </cell>
        </row>
        <row r="27600">
          <cell r="A27600" t="str">
            <v>09.70.023</v>
          </cell>
          <cell r="B27600" t="str">
            <v>RECOLOCAÇÃO DE MANOPLA DE COMANDO DO DISJUNTOR DE A.T. (ENGRENAGEM INTERNA)</v>
          </cell>
          <cell r="C27600" t="str">
            <v>UN</v>
          </cell>
          <cell r="D27600">
            <v>73.36</v>
          </cell>
          <cell r="E27600" t="str">
            <v>FDE - JUL/25</v>
          </cell>
        </row>
        <row r="27601">
          <cell r="A27601" t="str">
            <v>09.70.026</v>
          </cell>
          <cell r="B27601" t="str">
            <v>RECOLOCAÇÃO DE TRANSFORMADOR DE POTENCIA EM POSTE OU CAB.PRIMARIA</v>
          </cell>
          <cell r="C27601" t="str">
            <v>UN</v>
          </cell>
          <cell r="D27601">
            <v>791.65</v>
          </cell>
          <cell r="E27601" t="str">
            <v>FDE - JUL/25</v>
          </cell>
        </row>
        <row r="27602">
          <cell r="A27602" t="str">
            <v>09.70.029</v>
          </cell>
          <cell r="B27602" t="str">
            <v>RECOLOCAÇÃO DE POSTE DE CONCRETO</v>
          </cell>
          <cell r="C27602" t="str">
            <v>UN</v>
          </cell>
          <cell r="D27602">
            <v>362.64</v>
          </cell>
          <cell r="E27602" t="str">
            <v>FDE - JUL/25</v>
          </cell>
        </row>
        <row r="27603">
          <cell r="A27603" t="str">
            <v>09.70.099</v>
          </cell>
          <cell r="B27603" t="str">
            <v>RECOLOCACOES DE ALTA TENSAO</v>
          </cell>
          <cell r="C27603" t="str">
            <v>MV</v>
          </cell>
          <cell r="D27603">
            <v>572.96</v>
          </cell>
          <cell r="E27603" t="str">
            <v>FDE - JUL/25</v>
          </cell>
        </row>
        <row r="27604">
          <cell r="A27604" t="str">
            <v>09.72.003</v>
          </cell>
          <cell r="B27604" t="str">
            <v>RECOLOCAÇÃO DE CABECOTE TELEFONICA, ARMACAO BRAQUET OU CONECTORES PRESSAO P/CABOS</v>
          </cell>
          <cell r="C27604" t="str">
            <v>UN</v>
          </cell>
          <cell r="D27604">
            <v>21.84</v>
          </cell>
          <cell r="E27604" t="str">
            <v>FDE - JUL/25</v>
          </cell>
        </row>
        <row r="27605">
          <cell r="A27605" t="str">
            <v>09.72.004</v>
          </cell>
          <cell r="B27605" t="str">
            <v>RECOLOCAÇÃO DE POSTE GALVANIZADO DE ENTRADA B.T.</v>
          </cell>
          <cell r="C27605" t="str">
            <v>UN</v>
          </cell>
          <cell r="D27605">
            <v>362.64</v>
          </cell>
          <cell r="E27605" t="str">
            <v>FDE - JUL/25</v>
          </cell>
        </row>
        <row r="27606">
          <cell r="A27606" t="str">
            <v>09.72.005</v>
          </cell>
          <cell r="B27606" t="str">
            <v>RECOLOCAÇÃO DE POSTE DE CONCRETO DE ENTRADA EM B.T.</v>
          </cell>
          <cell r="C27606" t="str">
            <v>UN</v>
          </cell>
          <cell r="D27606">
            <v>362.64</v>
          </cell>
          <cell r="E27606" t="str">
            <v>FDE - JUL/25</v>
          </cell>
        </row>
        <row r="27607">
          <cell r="A27607" t="str">
            <v>09.72.009</v>
          </cell>
          <cell r="B27607" t="str">
            <v>RECOLOCAÇÃO DE TUBULACAO ELETRICA APARENTE ATE 2"</v>
          </cell>
          <cell r="C27607" t="str">
            <v>M</v>
          </cell>
          <cell r="D27607">
            <v>16.38</v>
          </cell>
          <cell r="E27607" t="str">
            <v>FDE - JUL/25</v>
          </cell>
        </row>
        <row r="27608">
          <cell r="A27608" t="str">
            <v>09.72.010</v>
          </cell>
          <cell r="B27608" t="str">
            <v>RECOLOCAÇÃO DE TUBULACAO ELETRICA APARENTE ACIMA DE 2"</v>
          </cell>
          <cell r="C27608" t="str">
            <v>M</v>
          </cell>
          <cell r="D27608">
            <v>32.76</v>
          </cell>
          <cell r="E27608" t="str">
            <v>FDE - JUL/25</v>
          </cell>
        </row>
        <row r="27609">
          <cell r="A27609" t="str">
            <v>09.72.011</v>
          </cell>
          <cell r="B27609" t="str">
            <v>RECOLOCAÇÃO DE CONDULETES OU DE CX.FUSIV. OU DE TOMADA INSTAL. EM PERFILADOS</v>
          </cell>
          <cell r="C27609" t="str">
            <v>UN</v>
          </cell>
          <cell r="D27609">
            <v>27.3</v>
          </cell>
          <cell r="E27609" t="str">
            <v>FDE - JUL/25</v>
          </cell>
        </row>
        <row r="27610">
          <cell r="A27610" t="str">
            <v>09.72.012</v>
          </cell>
          <cell r="B27610" t="str">
            <v>RECOLOCAÇÃO DE PERFILADOS</v>
          </cell>
          <cell r="C27610" t="str">
            <v>M</v>
          </cell>
          <cell r="D27610">
            <v>27.3</v>
          </cell>
          <cell r="E27610" t="str">
            <v>FDE - JUL/25</v>
          </cell>
        </row>
        <row r="27611">
          <cell r="A27611" t="str">
            <v>09.72.014</v>
          </cell>
          <cell r="B27611" t="str">
            <v>RECOLOCAÇÃO DE GANCHOS DE SUSTENTACAO DE LUMINARIAS E PERFILADOS</v>
          </cell>
          <cell r="C27611" t="str">
            <v>UN</v>
          </cell>
          <cell r="D27611">
            <v>13.65</v>
          </cell>
          <cell r="E27611" t="str">
            <v>FDE - JUL/25</v>
          </cell>
        </row>
        <row r="27612">
          <cell r="A27612" t="str">
            <v>09.72.017</v>
          </cell>
          <cell r="B27612" t="str">
            <v>RECOLOCAÇÃO DE FIO EMBUTIDO ATE 16 MM2</v>
          </cell>
          <cell r="C27612" t="str">
            <v>M</v>
          </cell>
          <cell r="D27612">
            <v>2.72</v>
          </cell>
          <cell r="E27612" t="str">
            <v>FDE - JUL/25</v>
          </cell>
        </row>
        <row r="27613">
          <cell r="A27613" t="str">
            <v>09.72.018</v>
          </cell>
          <cell r="B27613" t="str">
            <v>RECOLOCAÇÃO DE CABO EMBUTIDO ACIMA DE 16 MM2</v>
          </cell>
          <cell r="C27613" t="str">
            <v>M</v>
          </cell>
          <cell r="D27613">
            <v>5.46</v>
          </cell>
          <cell r="E27613" t="str">
            <v>FDE - JUL/25</v>
          </cell>
        </row>
        <row r="27614">
          <cell r="A27614" t="str">
            <v>09.72.019</v>
          </cell>
          <cell r="B27614" t="str">
            <v>RECOLOCAÇÃO DE FIO APARENTE ATE 16 MM2</v>
          </cell>
          <cell r="C27614" t="str">
            <v>M</v>
          </cell>
          <cell r="D27614">
            <v>1.63</v>
          </cell>
          <cell r="E27614" t="str">
            <v>FDE - JUL/25</v>
          </cell>
        </row>
        <row r="27615">
          <cell r="A27615" t="str">
            <v>09.72.020</v>
          </cell>
          <cell r="B27615" t="str">
            <v>RECOLOCAÇÃO DE CABO APARENTE ACIMA DE 16 MM2</v>
          </cell>
          <cell r="C27615" t="str">
            <v>M</v>
          </cell>
          <cell r="D27615">
            <v>16.38</v>
          </cell>
          <cell r="E27615" t="str">
            <v>FDE - JUL/25</v>
          </cell>
        </row>
        <row r="27616">
          <cell r="A27616" t="str">
            <v>09.72.023</v>
          </cell>
          <cell r="B27616" t="str">
            <v>RECOLOCAÇÃO DE ROLDANAS</v>
          </cell>
          <cell r="C27616" t="str">
            <v>UN</v>
          </cell>
          <cell r="D27616">
            <v>16.38</v>
          </cell>
          <cell r="E27616" t="str">
            <v>FDE - JUL/25</v>
          </cell>
        </row>
        <row r="27617">
          <cell r="A27617" t="str">
            <v>09.72.024</v>
          </cell>
          <cell r="B27617" t="str">
            <v>RECOLOCAÇÃO E MONTAGEM DE QD.DISTRIB,CX DE PASSAG MET OU QD.CHAMADA</v>
          </cell>
          <cell r="C27617" t="str">
            <v>M2</v>
          </cell>
          <cell r="D27617">
            <v>326.77999999999997</v>
          </cell>
          <cell r="E27617" t="str">
            <v>FDE - JUL/25</v>
          </cell>
        </row>
        <row r="27618">
          <cell r="A27618" t="str">
            <v>09.72.031</v>
          </cell>
          <cell r="B27618" t="str">
            <v>RECOLOCAÇÃO DE BASE DE DISJUNTOR TIPO QUICK-LAG EM CHAPA DE FERRO</v>
          </cell>
          <cell r="C27618" t="str">
            <v>UN</v>
          </cell>
          <cell r="D27618">
            <v>13.65</v>
          </cell>
          <cell r="E27618" t="str">
            <v>FDE - JUL/25</v>
          </cell>
        </row>
        <row r="27619">
          <cell r="A27619" t="str">
            <v>09.72.099</v>
          </cell>
          <cell r="B27619" t="str">
            <v>RECOLOCACOES DE BAIXA TENSAO</v>
          </cell>
          <cell r="C27619" t="str">
            <v>MV</v>
          </cell>
          <cell r="D27619">
            <v>572.96</v>
          </cell>
          <cell r="E27619" t="str">
            <v>FDE - JUL/25</v>
          </cell>
        </row>
        <row r="27620">
          <cell r="A27620" t="str">
            <v>09.74.004</v>
          </cell>
          <cell r="B27620" t="str">
            <v>RECOLOCAÇÃO DE MOTOR DE BOMBA DE RECALQUE</v>
          </cell>
          <cell r="C27620" t="str">
            <v>UN</v>
          </cell>
          <cell r="D27620">
            <v>163.83000000000001</v>
          </cell>
          <cell r="E27620" t="str">
            <v>FDE - JUL/25</v>
          </cell>
        </row>
        <row r="27621">
          <cell r="A27621" t="str">
            <v>09.74.005</v>
          </cell>
          <cell r="B27621" t="str">
            <v>RECOLOCAÇÃO DE AP.ILUM.(PLAFON OU PEND.)P/LAMP.INCAND OU DE PROJET EM
JARDINS</v>
          </cell>
          <cell r="C27621" t="str">
            <v>UN</v>
          </cell>
          <cell r="D27621">
            <v>43.68</v>
          </cell>
          <cell r="E27621" t="str">
            <v>FDE - JUL/25</v>
          </cell>
        </row>
        <row r="27622">
          <cell r="A27622" t="str">
            <v>09.74.006</v>
          </cell>
          <cell r="B27622" t="str">
            <v>RECOLOCAÇÃO DE APARELHO DE ILUMINACAO,PLAFONS OU PENDENTES P/ LAMP FLUORESCENTES</v>
          </cell>
          <cell r="C27622" t="str">
            <v>UN</v>
          </cell>
          <cell r="D27622">
            <v>5.8</v>
          </cell>
          <cell r="E27622" t="str">
            <v>FDE - JUL/25</v>
          </cell>
        </row>
        <row r="27623">
          <cell r="A27623" t="str">
            <v>09.74.015</v>
          </cell>
          <cell r="B27623" t="str">
            <v>RECOLOCAÇÃO DE PROJ.EM FACHADAS OU AP.ILUMIN.A PROVA DE TEMPO</v>
          </cell>
          <cell r="C27623" t="str">
            <v>UN</v>
          </cell>
          <cell r="D27623">
            <v>54.61</v>
          </cell>
          <cell r="E27623" t="str">
            <v>FDE - JUL/25</v>
          </cell>
        </row>
        <row r="27624">
          <cell r="A27624" t="str">
            <v>09.74.017</v>
          </cell>
          <cell r="B27624" t="str">
            <v>RECOLOCAÇÃO DE ARANDELA EXTERNA EM BRACO DE FERRO</v>
          </cell>
          <cell r="C27624" t="str">
            <v>UN</v>
          </cell>
          <cell r="D27624">
            <v>109.22</v>
          </cell>
          <cell r="E27624" t="str">
            <v>FDE - JUL/25</v>
          </cell>
        </row>
        <row r="27625">
          <cell r="A27625" t="str">
            <v>09.74.018</v>
          </cell>
          <cell r="B27625" t="str">
            <v>RECOLOCAÇÃO DE APARELHOS DE ILUMINAÇÃO EM POSTE</v>
          </cell>
          <cell r="C27625" t="str">
            <v>UN</v>
          </cell>
          <cell r="D27625">
            <v>81.91</v>
          </cell>
          <cell r="E27625" t="str">
            <v>FDE - JUL/25</v>
          </cell>
        </row>
        <row r="27626">
          <cell r="A27626" t="str">
            <v>09.74.019</v>
          </cell>
          <cell r="B27626" t="str">
            <v>RECOLOCAÇÃO DE POSTE CURVO, INCLUINDO BASE DE FIXACAO</v>
          </cell>
          <cell r="C27626" t="str">
            <v>UN</v>
          </cell>
          <cell r="D27626">
            <v>362.64</v>
          </cell>
          <cell r="E27626" t="str">
            <v>FDE - JUL/25</v>
          </cell>
        </row>
        <row r="27627">
          <cell r="A27627" t="str">
            <v>09.74.023</v>
          </cell>
          <cell r="B27627" t="str">
            <v>RECOLOCAÇÃO DE POSTE DE FERRO RETO ENGASTADO NO SOLO</v>
          </cell>
          <cell r="C27627" t="str">
            <v>UN</v>
          </cell>
          <cell r="D27627">
            <v>362.64</v>
          </cell>
          <cell r="E27627" t="str">
            <v>FDE - JUL/25</v>
          </cell>
        </row>
        <row r="27628">
          <cell r="A27628" t="str">
            <v>09.74.024</v>
          </cell>
          <cell r="B27628" t="str">
            <v>RECOLOCAÇÃO DE POSTE DE CONCRETO DE ATE 10M ACIMA DO SOLO</v>
          </cell>
          <cell r="C27628" t="str">
            <v>UN</v>
          </cell>
          <cell r="D27628">
            <v>362.64</v>
          </cell>
          <cell r="E27628" t="str">
            <v>FDE - JUL/25</v>
          </cell>
        </row>
        <row r="27629">
          <cell r="A27629" t="str">
            <v>09.74.099</v>
          </cell>
          <cell r="B27629" t="str">
            <v>RECOLOCACOES DE APARELHOS E EQUIPAMENTOS</v>
          </cell>
          <cell r="C27629" t="str">
            <v>MV</v>
          </cell>
          <cell r="D27629">
            <v>572.96</v>
          </cell>
          <cell r="E27629" t="str">
            <v>FDE - JUL/25</v>
          </cell>
        </row>
        <row r="27630">
          <cell r="A27630" t="str">
            <v>09.76.001</v>
          </cell>
          <cell r="B27630" t="str">
            <v>RECOLOCAÇÃO DE CAPTOR DE PARA-RAIOS TIPO FRANKLIN OU RADIOATIVO</v>
          </cell>
          <cell r="C27630" t="str">
            <v>UN</v>
          </cell>
          <cell r="D27630">
            <v>54.61</v>
          </cell>
          <cell r="E27630" t="str">
            <v>FDE - JUL/25</v>
          </cell>
        </row>
        <row r="27631">
          <cell r="A27631" t="str">
            <v>09.76.003</v>
          </cell>
          <cell r="B27631" t="str">
            <v>RECOLOCAÇÃO DE BASE E HASTE DE PARA-RAIOS</v>
          </cell>
          <cell r="C27631" t="str">
            <v>UN</v>
          </cell>
          <cell r="D27631">
            <v>218.45</v>
          </cell>
          <cell r="E27631" t="str">
            <v>FDE - JUL/25</v>
          </cell>
        </row>
        <row r="27632">
          <cell r="A27632" t="str">
            <v>09.76.004</v>
          </cell>
          <cell r="B27632" t="str">
            <v>RECOLOCAÇÃO DE CABO ACO E ESTICADORES,OU DE CABO COBRE NU P/ATERR. P.RAIOS</v>
          </cell>
          <cell r="C27632" t="str">
            <v>M</v>
          </cell>
          <cell r="D27632">
            <v>10.92</v>
          </cell>
          <cell r="E27632" t="str">
            <v>FDE - JUL/25</v>
          </cell>
        </row>
        <row r="27633">
          <cell r="A27633" t="str">
            <v>09.76.005</v>
          </cell>
          <cell r="B27633" t="str">
            <v>RECOLOCAÇÃO DE CABO DE COBRE NU</v>
          </cell>
          <cell r="C27633" t="str">
            <v>M</v>
          </cell>
          <cell r="D27633">
            <v>27.3</v>
          </cell>
          <cell r="E27633" t="str">
            <v>FDE - JUL/25</v>
          </cell>
        </row>
        <row r="27634">
          <cell r="A27634" t="str">
            <v>09.76.007</v>
          </cell>
          <cell r="B27634" t="str">
            <v>RECOLOCAÇÃO DE CONECTOR TIPO SPLIT-BOLT PARA CABOS DE ATERRAMENTO</v>
          </cell>
          <cell r="C27634" t="str">
            <v>UN</v>
          </cell>
          <cell r="D27634">
            <v>10.92</v>
          </cell>
          <cell r="E27634" t="str">
            <v>FDE - JUL/25</v>
          </cell>
        </row>
        <row r="27635">
          <cell r="A27635" t="str">
            <v>09.76.009</v>
          </cell>
          <cell r="B27635" t="str">
            <v>RECOLOCAÇÃO DE BRACADEIRAS PARA 3 ESTAIS OU PARA PASSAGEM DE CABO DE COBRE NU</v>
          </cell>
          <cell r="C27635" t="str">
            <v>UN</v>
          </cell>
          <cell r="D27635">
            <v>54.61</v>
          </cell>
          <cell r="E27635" t="str">
            <v>FDE - JUL/25</v>
          </cell>
        </row>
        <row r="27636">
          <cell r="A27636" t="str">
            <v>09.76.099</v>
          </cell>
          <cell r="B27636" t="str">
            <v>RECOLOCACOES DE PARA-RAIOS E ATERRAMENTO</v>
          </cell>
          <cell r="C27636" t="str">
            <v>MV</v>
          </cell>
          <cell r="D27636">
            <v>572.96</v>
          </cell>
          <cell r="E27636" t="str">
            <v>FDE - JUL/25</v>
          </cell>
        </row>
        <row r="27637">
          <cell r="A27637" t="str">
            <v>09.80.001</v>
          </cell>
          <cell r="B27637" t="str">
            <v>OLEO P/DISJUNTOR EM TRANSFOMADOR DE ALTA TENSAO EM CABINE</v>
          </cell>
          <cell r="C27637" t="str">
            <v>L</v>
          </cell>
          <cell r="D27637">
            <v>28.07</v>
          </cell>
          <cell r="E27637" t="str">
            <v>FDE - JUL/25</v>
          </cell>
        </row>
        <row r="27638">
          <cell r="A27638" t="str">
            <v>09.80.002</v>
          </cell>
          <cell r="B27638" t="str">
            <v>OLEO PARA TRANSFORMADOR DE ALTA TENSAO EM POSTE SINGELO OU ESTALEIRO</v>
          </cell>
          <cell r="C27638" t="str">
            <v>L</v>
          </cell>
          <cell r="D27638">
            <v>28.59</v>
          </cell>
          <cell r="E27638" t="str">
            <v>FDE - JUL/25</v>
          </cell>
        </row>
        <row r="27639">
          <cell r="A27639" t="str">
            <v>09.80.003</v>
          </cell>
          <cell r="B27639" t="str">
            <v>ISOLADOR TIPO DISCO 15 KV 6" (150 MM)</v>
          </cell>
          <cell r="C27639" t="str">
            <v>UN</v>
          </cell>
          <cell r="D27639">
            <v>167.54</v>
          </cell>
          <cell r="E27639" t="str">
            <v>FDE - JUL/25</v>
          </cell>
        </row>
        <row r="27640">
          <cell r="A27640" t="str">
            <v>09.80.004</v>
          </cell>
          <cell r="B27640" t="str">
            <v>CHAPA DE FERRO DE 1,50 X 0,50 M PARA BUCHA DE PASSAGEM</v>
          </cell>
          <cell r="C27640" t="str">
            <v>UN</v>
          </cell>
          <cell r="D27640">
            <v>1232.69</v>
          </cell>
          <cell r="E27640" t="str">
            <v>FDE - JUL/25</v>
          </cell>
        </row>
        <row r="27641">
          <cell r="A27641" t="str">
            <v>09.80.005</v>
          </cell>
          <cell r="B27641" t="str">
            <v>BUCHA PARA PASSAGEM INTERNA/EXTERNA COM ISOLACAO PARA 15 KV</v>
          </cell>
          <cell r="C27641" t="str">
            <v>UN</v>
          </cell>
          <cell r="D27641">
            <v>571.37</v>
          </cell>
          <cell r="E27641" t="str">
            <v>FDE - JUL/25</v>
          </cell>
        </row>
        <row r="27642">
          <cell r="A27642" t="str">
            <v>09.80.006</v>
          </cell>
          <cell r="B27642" t="str">
            <v>BUCHA DE PASSAGEM PARA NEUTRO</v>
          </cell>
          <cell r="C27642" t="str">
            <v>UN</v>
          </cell>
          <cell r="D27642">
            <v>565.9</v>
          </cell>
          <cell r="E27642" t="str">
            <v>FDE - JUL/25</v>
          </cell>
        </row>
        <row r="27643">
          <cell r="A27643" t="str">
            <v>09.80.007</v>
          </cell>
          <cell r="B27643" t="str">
            <v>CANTONEIRA DE FERRO 1 1/2" X 1 1/2" X 1/8"</v>
          </cell>
          <cell r="C27643" t="str">
            <v>M</v>
          </cell>
          <cell r="D27643">
            <v>43.22</v>
          </cell>
          <cell r="E27643" t="str">
            <v>FDE - JUL/25</v>
          </cell>
        </row>
        <row r="27644">
          <cell r="A27644" t="str">
            <v>09.80.008</v>
          </cell>
          <cell r="B27644" t="str">
            <v>JANELA DE VENTILACAO PADRAO ELETROPAULO DE 0,40 X 0,40 X 0,15 M</v>
          </cell>
          <cell r="C27644" t="str">
            <v>UN</v>
          </cell>
          <cell r="D27644">
            <v>101.22</v>
          </cell>
          <cell r="E27644" t="str">
            <v>FDE - JUL/25</v>
          </cell>
        </row>
        <row r="27645">
          <cell r="A27645" t="str">
            <v>09.80.010</v>
          </cell>
          <cell r="B27645" t="str">
            <v>ISOLADOR TIPO PINO PARA 15 KV, INCLUSIVE PINO, INSTALADO EM CABINE</v>
          </cell>
          <cell r="C27645" t="str">
            <v>UN</v>
          </cell>
          <cell r="D27645">
            <v>81.150000000000006</v>
          </cell>
          <cell r="E27645" t="str">
            <v>FDE - JUL/25</v>
          </cell>
        </row>
        <row r="27646">
          <cell r="A27646" t="str">
            <v>09.80.011</v>
          </cell>
          <cell r="B27646" t="str">
            <v>ISOLADOR TIPO PINO PARA 15 KV, INCLUSIVE PINO, INSTALADO EM POSTE</v>
          </cell>
          <cell r="C27646" t="str">
            <v>UN</v>
          </cell>
          <cell r="D27646">
            <v>89.33</v>
          </cell>
          <cell r="E27646" t="str">
            <v>FDE - JUL/25</v>
          </cell>
        </row>
        <row r="27647">
          <cell r="A27647" t="str">
            <v>09.80.012</v>
          </cell>
          <cell r="B27647" t="str">
            <v>VERGALHAO DE COBRE DE 3/8" (10MM)</v>
          </cell>
          <cell r="C27647" t="str">
            <v>M</v>
          </cell>
          <cell r="D27647">
            <v>90.93</v>
          </cell>
          <cell r="E27647" t="str">
            <v>FDE - JUL/25</v>
          </cell>
        </row>
        <row r="27648">
          <cell r="A27648" t="str">
            <v>09.80.013</v>
          </cell>
          <cell r="B27648" t="str">
            <v>VERGALHAO DE COBRE DE 1/2" (12,5MM)</v>
          </cell>
          <cell r="C27648" t="str">
            <v>M</v>
          </cell>
          <cell r="D27648">
            <v>149.91</v>
          </cell>
          <cell r="E27648" t="str">
            <v>FDE - JUL/25</v>
          </cell>
        </row>
        <row r="27649">
          <cell r="A27649" t="str">
            <v>09.80.014</v>
          </cell>
          <cell r="B27649" t="str">
            <v>TERMINAL OU CONECTOR PARA VERGALHAO DE COBRE DE 3/8" (10 MM2)</v>
          </cell>
          <cell r="C27649" t="str">
            <v>UN</v>
          </cell>
          <cell r="D27649">
            <v>27.72</v>
          </cell>
          <cell r="E27649" t="str">
            <v>FDE - JUL/25</v>
          </cell>
        </row>
        <row r="27650">
          <cell r="A27650" t="str">
            <v>09.80.015</v>
          </cell>
          <cell r="B27650" t="str">
            <v>TERMINAL OU CONECTOR PARA VERGALHAO DE COBRE DE 1/2" (12,5 MM2)</v>
          </cell>
          <cell r="C27650" t="str">
            <v>UN</v>
          </cell>
          <cell r="D27650">
            <v>48.98</v>
          </cell>
          <cell r="E27650" t="str">
            <v>FDE - JUL/25</v>
          </cell>
        </row>
        <row r="27651">
          <cell r="A27651" t="str">
            <v>09.80.017</v>
          </cell>
          <cell r="B27651" t="str">
            <v>MUFLA TERMINAL UNIPOLAR EXTERNA P/ CABO ISOLAÇÃO XLPE 15KV ATE 35MM2</v>
          </cell>
          <cell r="C27651" t="str">
            <v>UN</v>
          </cell>
          <cell r="D27651">
            <v>557.32000000000005</v>
          </cell>
          <cell r="E27651" t="str">
            <v>FDE - JUL/25</v>
          </cell>
        </row>
        <row r="27652">
          <cell r="A27652" t="str">
            <v>09.80.019</v>
          </cell>
          <cell r="B27652" t="str">
            <v>MUFLA TERMINAL UNIPOLAR INTERNA P/ CABO ISOLAÇÃO XLPE 15KV ATE 35MM2</v>
          </cell>
          <cell r="C27652" t="str">
            <v>UN</v>
          </cell>
          <cell r="D27652">
            <v>394.95</v>
          </cell>
          <cell r="E27652" t="str">
            <v>FDE - JUL/25</v>
          </cell>
        </row>
        <row r="27653">
          <cell r="A27653" t="str">
            <v>09.80.024</v>
          </cell>
          <cell r="B27653" t="str">
            <v>CABO DE POT UNIPOLAR CLASSE 15KV 25MM2  (ISOLAÇAO NAO HALOGENADO)</v>
          </cell>
          <cell r="C27653" t="str">
            <v>M</v>
          </cell>
          <cell r="D27653">
            <v>85.66</v>
          </cell>
          <cell r="E27653" t="str">
            <v>FDE - JUL/25</v>
          </cell>
        </row>
        <row r="27654">
          <cell r="A27654" t="str">
            <v>09.80.025</v>
          </cell>
          <cell r="B27654" t="str">
            <v>CABO DE POT UNIPOLAR CLASSE 15KV 35MM2  (ISOLAÇAO NAO HALOGENADO)</v>
          </cell>
          <cell r="C27654" t="str">
            <v>M</v>
          </cell>
          <cell r="D27654">
            <v>99.28</v>
          </cell>
          <cell r="E27654" t="str">
            <v>FDE - JUL/25</v>
          </cell>
        </row>
        <row r="27655">
          <cell r="A27655" t="str">
            <v>09.80.026</v>
          </cell>
          <cell r="B27655" t="str">
            <v>CHAVE SECCIONADORA TRIPOLAR SECA PARA 200A/15 KV C/ CMD PROLONGADO</v>
          </cell>
          <cell r="C27655" t="str">
            <v>UN</v>
          </cell>
          <cell r="D27655">
            <v>2577.02</v>
          </cell>
          <cell r="E27655" t="str">
            <v>FDE - JUL/25</v>
          </cell>
        </row>
        <row r="27656">
          <cell r="A27656" t="str">
            <v>09.80.029</v>
          </cell>
          <cell r="B27656" t="str">
            <v>CHAVE FUSIVEL INDIC 'MATHEUS' P/100 A/15 KV RUPTURA 1200A POSTE/ESTAL</v>
          </cell>
          <cell r="C27656" t="str">
            <v>UN</v>
          </cell>
          <cell r="D27656">
            <v>462.67</v>
          </cell>
          <cell r="E27656" t="str">
            <v>FDE - JUL/25</v>
          </cell>
        </row>
        <row r="27657">
          <cell r="A27657" t="str">
            <v>09.80.030</v>
          </cell>
          <cell r="B27657" t="str">
            <v>CHAVE FUSIVEL INDIC 'MATHEUS' P/100A/15 KV RUPTURA 1200A EM CABINE</v>
          </cell>
          <cell r="C27657" t="str">
            <v>UN</v>
          </cell>
          <cell r="D27657">
            <v>446.62</v>
          </cell>
          <cell r="E27657" t="str">
            <v>FDE - JUL/25</v>
          </cell>
        </row>
        <row r="27658">
          <cell r="A27658" t="str">
            <v>09.80.033</v>
          </cell>
          <cell r="B27658" t="str">
            <v>TRANSFORMADOR DE CORRENTE PARA M.T. 15 KV</v>
          </cell>
          <cell r="C27658" t="str">
            <v>UN</v>
          </cell>
          <cell r="D27658">
            <v>1604.39</v>
          </cell>
          <cell r="E27658" t="str">
            <v>FDE - JUL/25</v>
          </cell>
        </row>
        <row r="27659">
          <cell r="A27659" t="str">
            <v>09.80.034</v>
          </cell>
          <cell r="B27659" t="str">
            <v>TRANSFORMADOR DE POTENCIAL 400 W/220V COM FUSIVEL DE M.T. 15 KV</v>
          </cell>
          <cell r="C27659" t="str">
            <v>UN</v>
          </cell>
          <cell r="D27659">
            <v>3215.83</v>
          </cell>
          <cell r="E27659" t="str">
            <v>FDE - JUL/25</v>
          </cell>
        </row>
        <row r="27660">
          <cell r="A27660" t="str">
            <v>09.80.036</v>
          </cell>
          <cell r="B27660" t="str">
            <v>DISJUNTOR VOL REDUZIDO OLEO 15KV/250 PL15B MVA 630 ACION. MANUAL - COMPLETO</v>
          </cell>
          <cell r="C27660" t="str">
            <v>UN</v>
          </cell>
          <cell r="D27660">
            <v>21885.07</v>
          </cell>
          <cell r="E27660" t="str">
            <v>FDE - JUL/25</v>
          </cell>
        </row>
        <row r="27661">
          <cell r="A27661" t="str">
            <v>09.80.038</v>
          </cell>
          <cell r="B27661" t="str">
            <v>BOBINA MINIMA DO DISJUNTOR</v>
          </cell>
          <cell r="C27661" t="str">
            <v>UN</v>
          </cell>
          <cell r="D27661">
            <v>1600.42</v>
          </cell>
          <cell r="E27661" t="str">
            <v>FDE - JUL/25</v>
          </cell>
        </row>
        <row r="27662">
          <cell r="A27662" t="str">
            <v>09.80.039</v>
          </cell>
          <cell r="B27662" t="str">
            <v>RELE FALTA-DE-FASE TRIFASICO TIPO ST 220/110 V PEXTRON OU SIMILAR</v>
          </cell>
          <cell r="C27662" t="str">
            <v>UN</v>
          </cell>
          <cell r="D27662">
            <v>650.28</v>
          </cell>
          <cell r="E27662" t="str">
            <v>FDE - JUL/25</v>
          </cell>
        </row>
        <row r="27663">
          <cell r="A27663" t="str">
            <v>09.80.040</v>
          </cell>
          <cell r="B27663" t="str">
            <v>RELE PRIMARIO DE SOBRECORRENTE P/DISJ. DE MEDIA TENSAO</v>
          </cell>
          <cell r="C27663" t="str">
            <v>UN</v>
          </cell>
          <cell r="D27663">
            <v>3714.34</v>
          </cell>
          <cell r="E27663" t="str">
            <v>FDE - JUL/25</v>
          </cell>
        </row>
        <row r="27664">
          <cell r="A27664" t="str">
            <v>09.80.041</v>
          </cell>
          <cell r="B27664" t="str">
            <v>MANOPLA DE COMANDO DE DISJUNTOR DE A. T.</v>
          </cell>
          <cell r="C27664" t="str">
            <v>UN</v>
          </cell>
          <cell r="D27664">
            <v>242.76</v>
          </cell>
          <cell r="E27664" t="str">
            <v>FDE - JUL/25</v>
          </cell>
        </row>
        <row r="27665">
          <cell r="A27665" t="str">
            <v>09.80.042</v>
          </cell>
          <cell r="B27665" t="str">
            <v>TAPETE DE BORRACHA DE 100 X 100 X 0,5 CM</v>
          </cell>
          <cell r="C27665" t="str">
            <v>UN</v>
          </cell>
          <cell r="D27665">
            <v>616.62</v>
          </cell>
          <cell r="E27665" t="str">
            <v>FDE - JUL/25</v>
          </cell>
        </row>
        <row r="27666">
          <cell r="A27666" t="str">
            <v>09.80.043</v>
          </cell>
          <cell r="B27666" t="str">
            <v>LUVA DE BORRACHA PARA A.T. 20 KV</v>
          </cell>
          <cell r="C27666" t="str">
            <v>PR</v>
          </cell>
          <cell r="D27666">
            <v>611.76</v>
          </cell>
          <cell r="E27666" t="str">
            <v>FDE - JUL/25</v>
          </cell>
        </row>
        <row r="27667">
          <cell r="A27667" t="str">
            <v>09.80.044</v>
          </cell>
          <cell r="B27667" t="str">
            <v>VARA MANOPLA DE FENOLITE DE 2,70 M P/ CHAVE SECCIONADORA - 15 KV</v>
          </cell>
          <cell r="C27667" t="str">
            <v>UN</v>
          </cell>
          <cell r="D27667">
            <v>285.64</v>
          </cell>
          <cell r="E27667" t="str">
            <v>FDE - JUL/25</v>
          </cell>
        </row>
        <row r="27668">
          <cell r="A27668" t="str">
            <v>09.80.048</v>
          </cell>
          <cell r="B27668" t="str">
            <v>SELA PARA CRUZETA DE MADEIRA</v>
          </cell>
          <cell r="C27668" t="str">
            <v>UN</v>
          </cell>
          <cell r="D27668">
            <v>99.8</v>
          </cell>
          <cell r="E27668" t="str">
            <v>FDE - JUL/25</v>
          </cell>
        </row>
        <row r="27669">
          <cell r="A27669" t="str">
            <v>09.80.049</v>
          </cell>
          <cell r="B27669" t="str">
            <v>SUPORTE DE TRANSFORMADOR EM POSTE  OU ESTALEIRO</v>
          </cell>
          <cell r="C27669" t="str">
            <v>UN</v>
          </cell>
          <cell r="D27669">
            <v>451.96</v>
          </cell>
          <cell r="E27669" t="str">
            <v>FDE - JUL/25</v>
          </cell>
        </row>
        <row r="27670">
          <cell r="A27670" t="str">
            <v>09.80.050</v>
          </cell>
          <cell r="B27670" t="str">
            <v>CRUZETA DE MADEIRA DE 2400 MM</v>
          </cell>
          <cell r="C27670" t="str">
            <v>UN</v>
          </cell>
          <cell r="D27670">
            <v>442.12</v>
          </cell>
          <cell r="E27670" t="str">
            <v>FDE - JUL/25</v>
          </cell>
        </row>
        <row r="27671">
          <cell r="A27671" t="str">
            <v>09.80.051</v>
          </cell>
          <cell r="B27671" t="str">
            <v>MAO FRANCESA DE 700 MM</v>
          </cell>
          <cell r="C27671" t="str">
            <v>UN</v>
          </cell>
          <cell r="D27671">
            <v>81.599999999999994</v>
          </cell>
          <cell r="E27671" t="str">
            <v>FDE - JUL/25</v>
          </cell>
        </row>
        <row r="27672">
          <cell r="A27672" t="str">
            <v>09.80.052</v>
          </cell>
          <cell r="B27672" t="str">
            <v>CAIXA PARA TRANSFORMADOR DE CORRENTE PADRAO ELEKTRO</v>
          </cell>
          <cell r="C27672" t="str">
            <v>UN</v>
          </cell>
          <cell r="D27672">
            <v>933.04</v>
          </cell>
          <cell r="E27672" t="str">
            <v>FDE - JUL/25</v>
          </cell>
        </row>
        <row r="27673">
          <cell r="A27673" t="str">
            <v>09.80.053</v>
          </cell>
          <cell r="B27673" t="str">
            <v>CAIXA DE MEDICAO PADRAO ELEKTRO - 0,70 X 0,60 X 0,25 M</v>
          </cell>
          <cell r="C27673" t="str">
            <v>UN</v>
          </cell>
          <cell r="D27673">
            <v>957.89</v>
          </cell>
          <cell r="E27673" t="str">
            <v>FDE - JUL/25</v>
          </cell>
        </row>
        <row r="27674">
          <cell r="A27674" t="str">
            <v>09.80.055</v>
          </cell>
          <cell r="B27674" t="str">
            <v>TRANSF-POT 45 KVA-M.T.13,2(5%)B.T.220/127V(5%)EM POSTE/ESTALEIRO</v>
          </cell>
          <cell r="C27674" t="str">
            <v>UN</v>
          </cell>
          <cell r="D27674">
            <v>15842.49</v>
          </cell>
          <cell r="E27674" t="str">
            <v>FDE - JUL/25</v>
          </cell>
        </row>
        <row r="27675">
          <cell r="A27675" t="str">
            <v>09.80.057</v>
          </cell>
          <cell r="B27675" t="str">
            <v>TRANSF-POT 75 KVA-M.T.13,2 KV(5%)B.T.220/127V(5%)EM POSTE/ESTALEIRO</v>
          </cell>
          <cell r="C27675" t="str">
            <v>UN</v>
          </cell>
          <cell r="D27675">
            <v>23131.279999999999</v>
          </cell>
          <cell r="E27675" t="str">
            <v>FDE - JUL/25</v>
          </cell>
        </row>
        <row r="27676">
          <cell r="A27676" t="str">
            <v>09.80.058</v>
          </cell>
          <cell r="B27676" t="str">
            <v>TRANSF-POT 112,5 KVA-M.T.13,2 KV(5%)220/127V(5%) EM POSTE /ESTALEIRO</v>
          </cell>
          <cell r="C27676" t="str">
            <v>UN</v>
          </cell>
          <cell r="D27676">
            <v>21627.439999999999</v>
          </cell>
          <cell r="E27676" t="str">
            <v>FDE - JUL/25</v>
          </cell>
        </row>
        <row r="27677">
          <cell r="A27677" t="str">
            <v>09.80.059</v>
          </cell>
          <cell r="B27677" t="str">
            <v>TRANSF-POT 112,5 KVA-M.T.13,2 KV(5%)B.T.220/127V(5%) EM CABINE</v>
          </cell>
          <cell r="C27677" t="str">
            <v>UN</v>
          </cell>
          <cell r="D27677">
            <v>21429.53</v>
          </cell>
          <cell r="E27677" t="str">
            <v>FDE - JUL/25</v>
          </cell>
        </row>
        <row r="27678">
          <cell r="A27678" t="str">
            <v>09.80.060</v>
          </cell>
          <cell r="B27678" t="str">
            <v>TRANSF-POT 150 KVA-M.T.13,2 KV(5%) B.T. 220/127V(5%) EM CABINE</v>
          </cell>
          <cell r="C27678" t="str">
            <v>UN</v>
          </cell>
          <cell r="D27678">
            <v>28061.53</v>
          </cell>
          <cell r="E27678" t="str">
            <v>FDE - JUL/25</v>
          </cell>
        </row>
        <row r="27679">
          <cell r="A27679" t="str">
            <v>09.80.061</v>
          </cell>
          <cell r="B27679" t="str">
            <v>TRANSF-POT 225 KVA-M.T.13,2 KV(5%)B.T. 220/127(5%) EM CABINE</v>
          </cell>
          <cell r="C27679" t="str">
            <v>UN</v>
          </cell>
          <cell r="D27679">
            <v>36245.980000000003</v>
          </cell>
          <cell r="E27679" t="str">
            <v>FDE - JUL/25</v>
          </cell>
        </row>
        <row r="27680">
          <cell r="A27680" t="str">
            <v>09.80.062</v>
          </cell>
          <cell r="B27680" t="str">
            <v>TRANSF-POT 300 KVA-M.T.13,2 KV(5%)B.T. 220/127(5%) EM CABINE</v>
          </cell>
          <cell r="C27680" t="str">
            <v>UN</v>
          </cell>
          <cell r="D27680">
            <v>43071.08</v>
          </cell>
          <cell r="E27680" t="str">
            <v>FDE - JUL/25</v>
          </cell>
        </row>
        <row r="27681">
          <cell r="A27681" t="str">
            <v>09.80.063</v>
          </cell>
          <cell r="B27681" t="str">
            <v>TRANSF-POT 500 KVA-M.T.13,2 KV(5%)B.T. 220/127V(5%) EM CABINE</v>
          </cell>
          <cell r="C27681" t="str">
            <v>UN</v>
          </cell>
          <cell r="D27681">
            <v>78147.34</v>
          </cell>
          <cell r="E27681" t="str">
            <v>FDE - JUL/25</v>
          </cell>
        </row>
        <row r="27682">
          <cell r="A27682" t="str">
            <v>09.80.064</v>
          </cell>
          <cell r="B27682" t="str">
            <v>MUDANCA DE TAP DO TRANSFORMADOR</v>
          </cell>
          <cell r="C27682" t="str">
            <v>UN</v>
          </cell>
          <cell r="D27682">
            <v>320.83</v>
          </cell>
          <cell r="E27682" t="str">
            <v>FDE - JUL/25</v>
          </cell>
        </row>
        <row r="27683">
          <cell r="A27683" t="str">
            <v>09.80.065</v>
          </cell>
          <cell r="B27683" t="str">
            <v>LIMPEZA DE POSTO PRIMARIO E PINTURA DOS BARRAMENTOS</v>
          </cell>
          <cell r="C27683" t="str">
            <v>UN</v>
          </cell>
          <cell r="D27683">
            <v>1199</v>
          </cell>
          <cell r="E27683" t="str">
            <v>FDE - JUL/25</v>
          </cell>
        </row>
        <row r="27684">
          <cell r="A27684" t="str">
            <v>09.80.090</v>
          </cell>
          <cell r="B27684" t="str">
            <v>PLACA DE AVISO EM CABINE PRIMARIA</v>
          </cell>
          <cell r="C27684" t="str">
            <v>UN</v>
          </cell>
          <cell r="D27684">
            <v>78.739999999999995</v>
          </cell>
          <cell r="E27684" t="str">
            <v>FDE - JUL/25</v>
          </cell>
        </row>
        <row r="27685">
          <cell r="A27685" t="str">
            <v>09.80.099</v>
          </cell>
          <cell r="B27685" t="str">
            <v>OUTROS SERVICOS EM ALTA TENSAO - CONSERVACAO</v>
          </cell>
          <cell r="C27685" t="str">
            <v>MV</v>
          </cell>
          <cell r="D27685">
            <v>572.96</v>
          </cell>
          <cell r="E27685" t="str">
            <v>FDE - JUL/25</v>
          </cell>
        </row>
        <row r="27686">
          <cell r="A27686" t="str">
            <v>09.82.001</v>
          </cell>
          <cell r="B27686" t="str">
            <v>POSTE DE ACO GALVANIZADO DE 3 1/2" X 6,00 M</v>
          </cell>
          <cell r="C27686" t="str">
            <v>UN</v>
          </cell>
          <cell r="D27686">
            <v>1588.25</v>
          </cell>
          <cell r="E27686" t="str">
            <v>FDE - JUL/25</v>
          </cell>
        </row>
        <row r="27687">
          <cell r="A27687" t="str">
            <v>09.82.005</v>
          </cell>
          <cell r="B27687" t="str">
            <v>BRAQUET COM 2 ISOLADORES PARA B.T.</v>
          </cell>
          <cell r="C27687" t="str">
            <v>UN</v>
          </cell>
          <cell r="D27687">
            <v>27.74</v>
          </cell>
          <cell r="E27687" t="str">
            <v>FDE - JUL/25</v>
          </cell>
        </row>
        <row r="27688">
          <cell r="A27688" t="str">
            <v>09.82.006</v>
          </cell>
          <cell r="B27688" t="str">
            <v>BRAQUET COM 3 ISOLADORES PARA B.T.</v>
          </cell>
          <cell r="C27688" t="str">
            <v>UN</v>
          </cell>
          <cell r="D27688">
            <v>38.94</v>
          </cell>
          <cell r="E27688" t="str">
            <v>FDE - JUL/25</v>
          </cell>
        </row>
        <row r="27689">
          <cell r="A27689" t="str">
            <v>09.82.007</v>
          </cell>
          <cell r="B27689" t="str">
            <v>BRAQUET COM 4 ISOLADORES PARA B.T.</v>
          </cell>
          <cell r="C27689" t="str">
            <v>UN</v>
          </cell>
          <cell r="D27689">
            <v>49</v>
          </cell>
          <cell r="E27689" t="str">
            <v>FDE - JUL/25</v>
          </cell>
        </row>
        <row r="27690">
          <cell r="A27690" t="str">
            <v>09.82.009</v>
          </cell>
          <cell r="B27690" t="str">
            <v>CAIXA ESTAMPADA 4" X 2"</v>
          </cell>
          <cell r="C27690" t="str">
            <v>UN</v>
          </cell>
          <cell r="D27690">
            <v>17.45</v>
          </cell>
          <cell r="E27690" t="str">
            <v>FDE - JUL/25</v>
          </cell>
        </row>
        <row r="27691">
          <cell r="A27691" t="str">
            <v>09.82.010</v>
          </cell>
          <cell r="B27691" t="str">
            <v>CAIXA ESTAMPADA 4" X 4"</v>
          </cell>
          <cell r="C27691" t="str">
            <v>UN</v>
          </cell>
          <cell r="D27691">
            <v>20.64</v>
          </cell>
          <cell r="E27691" t="str">
            <v>FDE - JUL/25</v>
          </cell>
        </row>
        <row r="27692">
          <cell r="A27692" t="str">
            <v>09.82.011</v>
          </cell>
          <cell r="B27692" t="str">
            <v>BRACADEIRA PARA FIXACAO DE ELETRODUTO</v>
          </cell>
          <cell r="C27692" t="str">
            <v>UN</v>
          </cell>
          <cell r="D27692">
            <v>10.02</v>
          </cell>
          <cell r="E27692" t="str">
            <v>FDE - JUL/25</v>
          </cell>
        </row>
        <row r="27693">
          <cell r="A27693" t="str">
            <v>09.82.025</v>
          </cell>
          <cell r="B27693" t="str">
            <v>TERMINAL OU CONECTOR DE PRESSAO PARA CABO 10MM</v>
          </cell>
          <cell r="C27693" t="str">
            <v>UN</v>
          </cell>
          <cell r="D27693">
            <v>24.77</v>
          </cell>
          <cell r="E27693" t="str">
            <v>FDE - JUL/25</v>
          </cell>
        </row>
        <row r="27694">
          <cell r="A27694" t="str">
            <v>09.82.026</v>
          </cell>
          <cell r="B27694" t="str">
            <v>TERMINAL OU CONECTOR DE PRESSAO PARA CABO 16MM</v>
          </cell>
          <cell r="C27694" t="str">
            <v>UN</v>
          </cell>
          <cell r="D27694">
            <v>26.51</v>
          </cell>
          <cell r="E27694" t="str">
            <v>FDE - JUL/25</v>
          </cell>
        </row>
        <row r="27695">
          <cell r="A27695" t="str">
            <v>09.82.027</v>
          </cell>
          <cell r="B27695" t="str">
            <v>TERMINAL OU CONECTOR DE PRESSAO PARA CABO 25MM</v>
          </cell>
          <cell r="C27695" t="str">
            <v>UN</v>
          </cell>
          <cell r="D27695">
            <v>25.55</v>
          </cell>
          <cell r="E27695" t="str">
            <v>FDE - JUL/25</v>
          </cell>
        </row>
        <row r="27696">
          <cell r="A27696" t="str">
            <v>09.82.028</v>
          </cell>
          <cell r="B27696" t="str">
            <v>TERMINAL OU CONECTOR DE PRESSAO PARA CABO 35MM</v>
          </cell>
          <cell r="C27696" t="str">
            <v>UN</v>
          </cell>
          <cell r="D27696">
            <v>32.33</v>
          </cell>
          <cell r="E27696" t="str">
            <v>FDE - JUL/25</v>
          </cell>
        </row>
        <row r="27697">
          <cell r="A27697" t="str">
            <v>09.82.029</v>
          </cell>
          <cell r="B27697" t="str">
            <v>TERMINAL OU CONECTOR DE PRESSAO PARA CABO 50MM</v>
          </cell>
          <cell r="C27697" t="str">
            <v>UN</v>
          </cell>
          <cell r="D27697">
            <v>38.21</v>
          </cell>
          <cell r="E27697" t="str">
            <v>FDE - JUL/25</v>
          </cell>
        </row>
        <row r="27698">
          <cell r="A27698" t="str">
            <v>09.82.030</v>
          </cell>
          <cell r="B27698" t="str">
            <v>TERMINAL OU CONECTOR DE PRESSAO PARA CABO 70MM</v>
          </cell>
          <cell r="C27698" t="str">
            <v>UN</v>
          </cell>
          <cell r="D27698">
            <v>37.58</v>
          </cell>
          <cell r="E27698" t="str">
            <v>FDE - JUL/25</v>
          </cell>
        </row>
        <row r="27699">
          <cell r="A27699" t="str">
            <v>09.82.031</v>
          </cell>
          <cell r="B27699" t="str">
            <v>TERMINAL OU CONECTOR DE PRESSAO PARA CABO 95MM</v>
          </cell>
          <cell r="C27699" t="str">
            <v>UN</v>
          </cell>
          <cell r="D27699">
            <v>45.22</v>
          </cell>
          <cell r="E27699" t="str">
            <v>FDE - JUL/25</v>
          </cell>
        </row>
        <row r="27700">
          <cell r="A27700" t="str">
            <v>09.82.032</v>
          </cell>
          <cell r="B27700" t="str">
            <v>TERMINAL OU CONECTOR DE PRESSAO PARA CABO 120MM</v>
          </cell>
          <cell r="C27700" t="str">
            <v>UN</v>
          </cell>
          <cell r="D27700">
            <v>60.27</v>
          </cell>
          <cell r="E27700" t="str">
            <v>FDE - JUL/25</v>
          </cell>
        </row>
        <row r="27701">
          <cell r="A27701" t="str">
            <v>09.82.033</v>
          </cell>
          <cell r="B27701" t="str">
            <v>TERMINAL OU CONECTOR DE PRESSAO PARA CABO 150MM</v>
          </cell>
          <cell r="C27701" t="str">
            <v>UN</v>
          </cell>
          <cell r="D27701">
            <v>61.33</v>
          </cell>
          <cell r="E27701" t="str">
            <v>FDE - JUL/25</v>
          </cell>
        </row>
        <row r="27702">
          <cell r="A27702" t="str">
            <v>09.82.034</v>
          </cell>
          <cell r="B27702" t="str">
            <v>TERMINAL OU CONECTOR DE PRESSAO PARA CABO 185MM</v>
          </cell>
          <cell r="C27702" t="str">
            <v>UN</v>
          </cell>
          <cell r="D27702">
            <v>70.81</v>
          </cell>
          <cell r="E27702" t="str">
            <v>FDE - JUL/25</v>
          </cell>
        </row>
        <row r="27703">
          <cell r="A27703" t="str">
            <v>09.82.035</v>
          </cell>
          <cell r="B27703" t="str">
            <v>TERMINAL OU CONECTOR DE PRESSAO PARA CABO 240MM</v>
          </cell>
          <cell r="C27703" t="str">
            <v>UN</v>
          </cell>
          <cell r="D27703">
            <v>74.69</v>
          </cell>
          <cell r="E27703" t="str">
            <v>FDE - JUL/25</v>
          </cell>
        </row>
        <row r="27704">
          <cell r="A27704" t="str">
            <v>09.82.042</v>
          </cell>
          <cell r="B27704" t="str">
            <v>BASE DE CHAPA DE FERRO N 14 PARA FIXACAO DE DISJUNTOR NO Q.D.</v>
          </cell>
          <cell r="C27704" t="str">
            <v>M2</v>
          </cell>
          <cell r="D27704">
            <v>314.52999999999997</v>
          </cell>
          <cell r="E27704" t="str">
            <v>FDE - JUL/25</v>
          </cell>
        </row>
        <row r="27705">
          <cell r="A27705" t="str">
            <v>09.82.046</v>
          </cell>
          <cell r="B27705" t="str">
            <v>FECHADURA TIPO YALE</v>
          </cell>
          <cell r="C27705" t="str">
            <v>UN</v>
          </cell>
          <cell r="D27705">
            <v>81.92</v>
          </cell>
          <cell r="E27705" t="str">
            <v>FDE - JUL/25</v>
          </cell>
        </row>
        <row r="27706">
          <cell r="A27706" t="str">
            <v>09.82.084</v>
          </cell>
          <cell r="B27706" t="str">
            <v>CHAVE BLINDADA COM FUSIVEIS DE 3 X 30 A - B.T.</v>
          </cell>
          <cell r="C27706" t="str">
            <v>UN</v>
          </cell>
          <cell r="D27706">
            <v>353.1</v>
          </cell>
          <cell r="E27706" t="str">
            <v>FDE - JUL/25</v>
          </cell>
        </row>
        <row r="27707">
          <cell r="A27707" t="str">
            <v>09.82.085</v>
          </cell>
          <cell r="B27707" t="str">
            <v>CHAVE BLINDADA COM FUSIVEIS DE 3 X 60 A - B.T.</v>
          </cell>
          <cell r="C27707" t="str">
            <v>UN</v>
          </cell>
          <cell r="D27707">
            <v>528.54</v>
          </cell>
          <cell r="E27707" t="str">
            <v>FDE - JUL/25</v>
          </cell>
        </row>
        <row r="27708">
          <cell r="A27708" t="str">
            <v>09.82.086</v>
          </cell>
          <cell r="B27708" t="str">
            <v>CHAVE BLINDADA COM FUSIVEIS DE 3X100 A - B.T.</v>
          </cell>
          <cell r="C27708" t="str">
            <v>UN</v>
          </cell>
          <cell r="D27708">
            <v>1235.81</v>
          </cell>
          <cell r="E27708" t="str">
            <v>FDE - JUL/25</v>
          </cell>
        </row>
        <row r="27709">
          <cell r="A27709" t="str">
            <v>09.82.087</v>
          </cell>
          <cell r="B27709" t="str">
            <v>CHAVE BLINDADA COM FUSIVEIS DE 3X200 A - B.T.</v>
          </cell>
          <cell r="C27709" t="str">
            <v>UN</v>
          </cell>
          <cell r="D27709">
            <v>2249.15</v>
          </cell>
          <cell r="E27709" t="str">
            <v>FDE - JUL/25</v>
          </cell>
        </row>
        <row r="27710">
          <cell r="A27710" t="str">
            <v>09.82.095</v>
          </cell>
          <cell r="B27710" t="str">
            <v>PERFILADO EM CHAPA DE ACO 38X38MM</v>
          </cell>
          <cell r="C27710" t="str">
            <v>M</v>
          </cell>
          <cell r="D27710">
            <v>52.51</v>
          </cell>
          <cell r="E27710" t="str">
            <v>FDE - JUL/25</v>
          </cell>
        </row>
        <row r="27711">
          <cell r="A27711" t="str">
            <v>09.82.099</v>
          </cell>
          <cell r="B27711" t="str">
            <v>OUTROS SERVICOS DE BAIXA TENSAO</v>
          </cell>
          <cell r="C27711" t="str">
            <v>MV</v>
          </cell>
          <cell r="D27711">
            <v>572.96</v>
          </cell>
          <cell r="E27711" t="str">
            <v>FDE - JUL/25</v>
          </cell>
        </row>
        <row r="27712">
          <cell r="A27712" t="str">
            <v>09.83.001</v>
          </cell>
          <cell r="B27712" t="str">
            <v>CH.SEC.DE ACAO RAP.SOBRE CARGA COMANDO FRONTAL 3X100 A PAINEL BL.B.T</v>
          </cell>
          <cell r="C27712" t="str">
            <v>UN</v>
          </cell>
          <cell r="D27712">
            <v>446.72</v>
          </cell>
          <cell r="E27712" t="str">
            <v>FDE - JUL/25</v>
          </cell>
        </row>
        <row r="27713">
          <cell r="A27713" t="str">
            <v>09.83.002</v>
          </cell>
          <cell r="B27713" t="str">
            <v>CH.SECCION. AÇAO RAPIDA SOBRECARGA COMANDO FRONTAL 3X250A PAINEL
BL.BT</v>
          </cell>
          <cell r="C27713" t="str">
            <v>UN</v>
          </cell>
          <cell r="D27713">
            <v>1925.13</v>
          </cell>
          <cell r="E27713" t="str">
            <v>FDE - JUL/25</v>
          </cell>
        </row>
        <row r="27714">
          <cell r="A27714" t="str">
            <v>09.83.004</v>
          </cell>
          <cell r="B27714" t="str">
            <v>CH.SEC.DE ACAO RAP.SOBRE CARGA COMANDO FRONTAL 3X630 A PAINEL BL.B.T</v>
          </cell>
          <cell r="C27714" t="str">
            <v>UN</v>
          </cell>
          <cell r="D27714">
            <v>1891.11</v>
          </cell>
          <cell r="E27714" t="str">
            <v>FDE - JUL/25</v>
          </cell>
        </row>
        <row r="27715">
          <cell r="A27715" t="str">
            <v>09.83.033</v>
          </cell>
          <cell r="B27715" t="str">
            <v>BARRA DE COBRE PARA NEUTRO - 200 A</v>
          </cell>
          <cell r="C27715" t="str">
            <v>UN</v>
          </cell>
          <cell r="D27715">
            <v>73.34</v>
          </cell>
          <cell r="E27715" t="str">
            <v>FDE - JUL/25</v>
          </cell>
        </row>
        <row r="27716">
          <cell r="A27716" t="str">
            <v>09.83.034</v>
          </cell>
          <cell r="B27716" t="str">
            <v>BARRA DE COBRE PARA NEUTRO - 400 A</v>
          </cell>
          <cell r="C27716" t="str">
            <v>UN</v>
          </cell>
          <cell r="D27716">
            <v>253.13</v>
          </cell>
          <cell r="E27716" t="str">
            <v>FDE - JUL/25</v>
          </cell>
        </row>
        <row r="27717">
          <cell r="A27717" t="str">
            <v>09.83.035</v>
          </cell>
          <cell r="B27717" t="str">
            <v>BARRA DE COBRE PARA NEUTRO - 600 A</v>
          </cell>
          <cell r="C27717" t="str">
            <v>UN</v>
          </cell>
          <cell r="D27717">
            <v>47.99</v>
          </cell>
          <cell r="E27717" t="str">
            <v>FDE - JUL/25</v>
          </cell>
        </row>
        <row r="27718">
          <cell r="A27718" t="str">
            <v>09.83.036</v>
          </cell>
          <cell r="B27718" t="str">
            <v>BARRA DE COBRE PARA NEUTRO - 30 A</v>
          </cell>
          <cell r="C27718" t="str">
            <v>UN</v>
          </cell>
          <cell r="D27718">
            <v>20.149999999999999</v>
          </cell>
          <cell r="E27718" t="str">
            <v>FDE - JUL/25</v>
          </cell>
        </row>
        <row r="27719">
          <cell r="A27719" t="str">
            <v>09.83.037</v>
          </cell>
          <cell r="B27719" t="str">
            <v>BARRA DE COBRE PARA NEUTRO - 60 A</v>
          </cell>
          <cell r="C27719" t="str">
            <v>UN</v>
          </cell>
          <cell r="D27719">
            <v>26.47</v>
          </cell>
          <cell r="E27719" t="str">
            <v>FDE - JUL/25</v>
          </cell>
        </row>
        <row r="27720">
          <cell r="A27720" t="str">
            <v>09.83.038</v>
          </cell>
          <cell r="B27720" t="str">
            <v>BARRA DE COBRE PARA NEUTRO - 100 A</v>
          </cell>
          <cell r="C27720" t="str">
            <v>UN</v>
          </cell>
          <cell r="D27720">
            <v>42.13</v>
          </cell>
          <cell r="E27720" t="str">
            <v>FDE - JUL/25</v>
          </cell>
        </row>
        <row r="27721">
          <cell r="A27721" t="str">
            <v>09.83.050</v>
          </cell>
          <cell r="B27721" t="str">
            <v>BOTOEIRA LIGA-DESLIGA PARA COMANDO DA BOMBA DE RECALQUE</v>
          </cell>
          <cell r="C27721" t="str">
            <v>UN</v>
          </cell>
          <cell r="D27721">
            <v>116.77</v>
          </cell>
          <cell r="E27721" t="str">
            <v>FDE - JUL/25</v>
          </cell>
        </row>
        <row r="27722">
          <cell r="A27722" t="str">
            <v>09.83.052</v>
          </cell>
          <cell r="B27722" t="str">
            <v>DISJUNTOR BIPOLAR TERMOMAGNETICO 2X60A a 2X100A</v>
          </cell>
          <cell r="C27722" t="str">
            <v>UN</v>
          </cell>
          <cell r="D27722">
            <v>130.93</v>
          </cell>
          <cell r="E27722" t="str">
            <v>FDE - JUL/25</v>
          </cell>
        </row>
        <row r="27723">
          <cell r="A27723" t="str">
            <v>09.83.063</v>
          </cell>
          <cell r="B27723" t="str">
            <v>DISJUNTOR TRIPOLAR TERMOMAGNETICO 3X200A</v>
          </cell>
          <cell r="C27723" t="str">
            <v>UN</v>
          </cell>
          <cell r="D27723">
            <v>567.89</v>
          </cell>
          <cell r="E27723" t="str">
            <v>FDE - JUL/25</v>
          </cell>
        </row>
        <row r="27724">
          <cell r="A27724" t="str">
            <v>09.83.065</v>
          </cell>
          <cell r="B27724" t="str">
            <v>DISJUNTOR TRIPOLAR TERMOMAGNETICO 3X10A a 3X50A</v>
          </cell>
          <cell r="C27724" t="str">
            <v>UN</v>
          </cell>
          <cell r="D27724">
            <v>114.12</v>
          </cell>
          <cell r="E27724" t="str">
            <v>FDE - JUL/25</v>
          </cell>
        </row>
        <row r="27725">
          <cell r="A27725" t="str">
            <v>09.83.066</v>
          </cell>
          <cell r="B27725" t="str">
            <v>DISJUNTOR TRIPOLAR TERMOMAGNETICO 3X60A a 3X100A</v>
          </cell>
          <cell r="C27725" t="str">
            <v>UN</v>
          </cell>
          <cell r="D27725">
            <v>144.05000000000001</v>
          </cell>
          <cell r="E27725" t="str">
            <v>FDE - JUL/25</v>
          </cell>
        </row>
        <row r="27726">
          <cell r="A27726" t="str">
            <v>09.83.067</v>
          </cell>
          <cell r="B27726" t="str">
            <v>DISJUNTOR TRIPOLAR TERMOMAGNETICO 3X400A</v>
          </cell>
          <cell r="C27726" t="str">
            <v>UN</v>
          </cell>
          <cell r="D27726">
            <v>1502.22</v>
          </cell>
          <cell r="E27726" t="str">
            <v>FDE - JUL/25</v>
          </cell>
        </row>
        <row r="27727">
          <cell r="A27727" t="str">
            <v>09.83.069</v>
          </cell>
          <cell r="B27727" t="str">
            <v>DISJUNTOR TRIPOLAR TERMOMAGNETICO 3X600A</v>
          </cell>
          <cell r="C27727" t="str">
            <v>UN</v>
          </cell>
          <cell r="D27727">
            <v>2053.89</v>
          </cell>
          <cell r="E27727" t="str">
            <v>FDE - JUL/25</v>
          </cell>
        </row>
        <row r="27728">
          <cell r="A27728" t="str">
            <v>09.83.070</v>
          </cell>
          <cell r="B27728" t="str">
            <v>RELE BIMETALICO DE SOBRECORRENTE FAIXA AJUSTAVEL DE 6,3A - 10A PARA QD.COMANDO BOMBA RECALQUE</v>
          </cell>
          <cell r="C27728" t="str">
            <v>UN</v>
          </cell>
          <cell r="D27728">
            <v>311.26</v>
          </cell>
          <cell r="E27728" t="str">
            <v>FDE - JUL/25</v>
          </cell>
        </row>
        <row r="27729">
          <cell r="A27729" t="str">
            <v>09.83.071</v>
          </cell>
          <cell r="B27729" t="str">
            <v>RELE BIMETALICO DE SOBRECORRENTE FAIXA AJUSTAVEL DE 8,0A - 12,5A PARA QD.COMANDO BOMBA RECALQUE</v>
          </cell>
          <cell r="C27729" t="str">
            <v>UN</v>
          </cell>
          <cell r="D27729">
            <v>316.8</v>
          </cell>
          <cell r="E27729" t="str">
            <v>FDE - JUL/25</v>
          </cell>
        </row>
        <row r="27730">
          <cell r="A27730" t="str">
            <v>09.83.072</v>
          </cell>
          <cell r="B27730" t="str">
            <v>RELE BIMETALICO DE SOBRECORRENTE FAIXA AJUSTAVEL DE 10A - 16A PARA QD.COMANDO BOMBA RECALQUE</v>
          </cell>
          <cell r="C27730" t="str">
            <v>UN</v>
          </cell>
          <cell r="D27730">
            <v>341.97</v>
          </cell>
          <cell r="E27730" t="str">
            <v>FDE - JUL/25</v>
          </cell>
        </row>
        <row r="27731">
          <cell r="A27731" t="str">
            <v>09.83.073</v>
          </cell>
          <cell r="B27731" t="str">
            <v>RELE BIMETALICO DE SOBRECORRENTE FAIXA AJUSTAVEL DE 16A - 25A PARA QD.COMANDO BOMBA RECALQUE</v>
          </cell>
          <cell r="C27731" t="str">
            <v>UN</v>
          </cell>
          <cell r="D27731">
            <v>406.11</v>
          </cell>
          <cell r="E27731" t="str">
            <v>FDE - JUL/25</v>
          </cell>
        </row>
        <row r="27732">
          <cell r="A27732" t="str">
            <v>09.83.077</v>
          </cell>
          <cell r="B27732" t="str">
            <v>CONTACTOR TRIPOLAR ATE 9A PARA QD.COMANDO BOMBA RECALQUE</v>
          </cell>
          <cell r="C27732" t="str">
            <v>UN</v>
          </cell>
          <cell r="D27732">
            <v>338.19</v>
          </cell>
          <cell r="E27732" t="str">
            <v>FDE - JUL/25</v>
          </cell>
        </row>
        <row r="27733">
          <cell r="A27733" t="str">
            <v>09.83.078</v>
          </cell>
          <cell r="B27733" t="str">
            <v>CONTACTOR TRIPOLAR ATE 12A PARA QD.COMANDO BOMBA RECALQUE</v>
          </cell>
          <cell r="C27733" t="str">
            <v>UN</v>
          </cell>
          <cell r="D27733">
            <v>385.54</v>
          </cell>
          <cell r="E27733" t="str">
            <v>FDE - JUL/25</v>
          </cell>
        </row>
        <row r="27734">
          <cell r="A27734" t="str">
            <v>09.83.079</v>
          </cell>
          <cell r="B27734" t="str">
            <v>CONTACTOR TRIPOLAR ATE 16A PARA QD.COMANDO BOMBA RECALQUE</v>
          </cell>
          <cell r="C27734" t="str">
            <v>UN</v>
          </cell>
          <cell r="D27734">
            <v>408.59</v>
          </cell>
          <cell r="E27734" t="str">
            <v>FDE - JUL/25</v>
          </cell>
        </row>
        <row r="27735">
          <cell r="A27735" t="str">
            <v>09.83.080</v>
          </cell>
          <cell r="B27735" t="str">
            <v>CONTACTOR TRIPOLAR ATE 25A PARA QD.COMANDO BOMBA RECALQUE</v>
          </cell>
          <cell r="C27735" t="str">
            <v>UN</v>
          </cell>
          <cell r="D27735">
            <v>452.28</v>
          </cell>
          <cell r="E27735" t="str">
            <v>FDE - JUL/25</v>
          </cell>
        </row>
        <row r="27736">
          <cell r="A27736" t="str">
            <v>09.83.099</v>
          </cell>
          <cell r="B27736" t="str">
            <v>OUTROS SERVICOS DE BAIXA TENSAO</v>
          </cell>
          <cell r="C27736" t="str">
            <v>MV</v>
          </cell>
          <cell r="D27736">
            <v>572.96</v>
          </cell>
          <cell r="E27736" t="str">
            <v>FDE - JUL/25</v>
          </cell>
        </row>
        <row r="27737">
          <cell r="A27737" t="str">
            <v>09.84.001</v>
          </cell>
          <cell r="B27737" t="str">
            <v>INTERRUPTOR DE 1 TECLA</v>
          </cell>
          <cell r="C27737" t="str">
            <v>UN</v>
          </cell>
          <cell r="D27737">
            <v>18.91</v>
          </cell>
          <cell r="E27737" t="str">
            <v>FDE - JUL/25</v>
          </cell>
        </row>
        <row r="27738">
          <cell r="A27738" t="str">
            <v>09.84.002</v>
          </cell>
          <cell r="B27738" t="str">
            <v>INTERRUPTOR DE 2 TECLAS</v>
          </cell>
          <cell r="C27738" t="str">
            <v>UN</v>
          </cell>
          <cell r="D27738">
            <v>44.01</v>
          </cell>
          <cell r="E27738" t="str">
            <v>FDE - JUL/25</v>
          </cell>
        </row>
        <row r="27739">
          <cell r="A27739" t="str">
            <v>09.84.003</v>
          </cell>
          <cell r="B27739" t="str">
            <v>INTERRUPTOR DE 3 TECLAS</v>
          </cell>
          <cell r="C27739" t="str">
            <v>UN</v>
          </cell>
          <cell r="D27739">
            <v>42.17</v>
          </cell>
          <cell r="E27739" t="str">
            <v>FDE - JUL/25</v>
          </cell>
        </row>
        <row r="27740">
          <cell r="A27740" t="str">
            <v>09.84.004</v>
          </cell>
          <cell r="B27740" t="str">
            <v>INTERRUPTOR PARALELO</v>
          </cell>
          <cell r="C27740" t="str">
            <v>UN</v>
          </cell>
          <cell r="D27740">
            <v>20.67</v>
          </cell>
          <cell r="E27740" t="str">
            <v>FDE - JUL/25</v>
          </cell>
        </row>
        <row r="27741">
          <cell r="A27741" t="str">
            <v>09.84.009</v>
          </cell>
          <cell r="B27741" t="str">
            <v>TOMADA 2P+T PADRAO NBR 14136 CORRENTE 10A-250V</v>
          </cell>
          <cell r="C27741" t="str">
            <v>UN</v>
          </cell>
          <cell r="D27741">
            <v>22.55</v>
          </cell>
          <cell r="E27741" t="str">
            <v>FDE - JUL/25</v>
          </cell>
        </row>
        <row r="27742">
          <cell r="A27742" t="str">
            <v>09.84.010</v>
          </cell>
          <cell r="B27742" t="str">
            <v>TOMADA 2P+T PADRAO NBR 14136 CORRENTE 20A-250V</v>
          </cell>
          <cell r="C27742" t="str">
            <v>UN</v>
          </cell>
          <cell r="D27742">
            <v>27.71</v>
          </cell>
          <cell r="E27742" t="str">
            <v>FDE - JUL/25</v>
          </cell>
        </row>
        <row r="27743">
          <cell r="A27743" t="str">
            <v>09.84.017</v>
          </cell>
          <cell r="B27743" t="str">
            <v>BOTAO DE CAMPAINHA</v>
          </cell>
          <cell r="C27743" t="str">
            <v>UN</v>
          </cell>
          <cell r="D27743">
            <v>19.39</v>
          </cell>
          <cell r="E27743" t="str">
            <v>FDE - JUL/25</v>
          </cell>
        </row>
        <row r="27744">
          <cell r="A27744" t="str">
            <v>09.84.020</v>
          </cell>
          <cell r="B27744" t="str">
            <v>ESPELHO DE 4'X2'</v>
          </cell>
          <cell r="C27744" t="str">
            <v>UN</v>
          </cell>
          <cell r="D27744">
            <v>6.84</v>
          </cell>
          <cell r="E27744" t="str">
            <v>FDE - JUL/25</v>
          </cell>
        </row>
        <row r="27745">
          <cell r="A27745" t="str">
            <v>09.84.021</v>
          </cell>
          <cell r="B27745" t="str">
            <v>ESPELHO 4'X4'</v>
          </cell>
          <cell r="C27745" t="str">
            <v>UN</v>
          </cell>
          <cell r="D27745">
            <v>12.9</v>
          </cell>
          <cell r="E27745" t="str">
            <v>FDE - JUL/25</v>
          </cell>
        </row>
        <row r="27746">
          <cell r="A27746" t="str">
            <v>09.84.030</v>
          </cell>
          <cell r="B27746" t="str">
            <v>CIGARRA TIPO FABRICA</v>
          </cell>
          <cell r="C27746" t="str">
            <v>UN</v>
          </cell>
          <cell r="D27746">
            <v>244.04</v>
          </cell>
          <cell r="E27746" t="str">
            <v>FDE - JUL/25</v>
          </cell>
        </row>
        <row r="27747">
          <cell r="A27747" t="str">
            <v>09.84.032</v>
          </cell>
          <cell r="B27747" t="str">
            <v>CALHA P/ LUMINARIA EMBUTIR C/ REFLETOR E ALETAS (IL-61) COM SOQUETES  P/ DUAS LAMPADAS LED TUBULAR 120 CM</v>
          </cell>
          <cell r="C27747" t="str">
            <v>UN</v>
          </cell>
          <cell r="D27747">
            <v>207.82</v>
          </cell>
          <cell r="E27747" t="str">
            <v>FDE - JUL/25</v>
          </cell>
        </row>
        <row r="27748">
          <cell r="A27748" t="str">
            <v>09.84.033</v>
          </cell>
          <cell r="B27748" t="str">
            <v>CALHA P/LUMINARIA EMBUTIR C/ REFLETOR E ALETAS (IL-63) COM SOQUETES  P/ QUATRO LAMPADAS LED TUBULAR 60 CM</v>
          </cell>
          <cell r="C27748" t="str">
            <v>UN</v>
          </cell>
          <cell r="D27748">
            <v>228.4</v>
          </cell>
          <cell r="E27748" t="str">
            <v>FDE - JUL/25</v>
          </cell>
        </row>
        <row r="27749">
          <cell r="A27749" t="str">
            <v>09.84.034</v>
          </cell>
          <cell r="B27749" t="str">
            <v>CALHA P/ LUMINARIA EMBUTIR C/ REFLETOR SEM ALETAS (IL-66) COM SOQUETES  P UMA LAMPADA LED TUBULAR 120 CM</v>
          </cell>
          <cell r="C27749" t="str">
            <v>UN</v>
          </cell>
          <cell r="D27749">
            <v>150.26</v>
          </cell>
          <cell r="E27749" t="str">
            <v>FDE - JUL/25</v>
          </cell>
        </row>
        <row r="27750">
          <cell r="A27750" t="str">
            <v>09.84.035</v>
          </cell>
          <cell r="B27750" t="str">
            <v>PLAFON DE ALUMINIO DE SOBREPOR - BOCA 10 PARA GLOBO TIPO BRASIL</v>
          </cell>
          <cell r="C27750" t="str">
            <v>UN</v>
          </cell>
          <cell r="D27750">
            <v>26.47</v>
          </cell>
          <cell r="E27750" t="str">
            <v>FDE - JUL/25</v>
          </cell>
        </row>
        <row r="27751">
          <cell r="A27751" t="str">
            <v>09.84.037</v>
          </cell>
          <cell r="B27751" t="str">
            <v>CALHA PARA LUMINARIA SOBREPOR COM  DIFUSOR TRANSPARENTE (IL-42) COM SOQUETES  P/ DUAS LAMPADAS LED TUBULAR 120 CM</v>
          </cell>
          <cell r="C27751" t="str">
            <v>UN</v>
          </cell>
          <cell r="D27751">
            <v>177.5</v>
          </cell>
          <cell r="E27751" t="str">
            <v>FDE - JUL/25</v>
          </cell>
        </row>
        <row r="27752">
          <cell r="A27752" t="str">
            <v>09.84.038</v>
          </cell>
          <cell r="B27752" t="str">
            <v>CALHA DA LUMINARIA P/LAMPADA FLUOR. 1X32W C/REFLETOR ALUM. E SOQUETE (IL-44)</v>
          </cell>
          <cell r="C27752" t="str">
            <v>UN</v>
          </cell>
          <cell r="D27752">
            <v>147.58000000000001</v>
          </cell>
          <cell r="E27752" t="str">
            <v>FDE - JUL/25</v>
          </cell>
        </row>
        <row r="27753">
          <cell r="A27753" t="str">
            <v>09.84.039</v>
          </cell>
          <cell r="B27753" t="str">
            <v>CALHA DA LUMINARIA P/LAMPADA FLUOR. 2X32W C/REFLETOR ALUM. E SOQUETE (IL-45)</v>
          </cell>
          <cell r="C27753" t="str">
            <v>UN</v>
          </cell>
          <cell r="D27753">
            <v>160.82</v>
          </cell>
          <cell r="E27753" t="str">
            <v>FDE - JUL/25</v>
          </cell>
        </row>
        <row r="27754">
          <cell r="A27754" t="str">
            <v>09.84.040</v>
          </cell>
          <cell r="B27754" t="str">
            <v>CALHA PARA LUMINARIA SOBREPOR COM DIFUSOR TRANSLUCIDO (IL-68 ) COM SOQUETES  PARA DUAS LAMPADAS LED TUBULAR 60 CM</v>
          </cell>
          <cell r="C27754" t="str">
            <v>UN</v>
          </cell>
          <cell r="D27754">
            <v>214.29</v>
          </cell>
          <cell r="E27754" t="str">
            <v>FDE - JUL/25</v>
          </cell>
        </row>
        <row r="27755">
          <cell r="A27755" t="str">
            <v>09.84.041</v>
          </cell>
          <cell r="B27755" t="str">
            <v>CALHA PARA LUMINARIA SOBREPOR COM REFLETOR E ALETAS (IL-62) COM SOQUETES  PARA QUATRO LAMPADAS LED TUBULAR 60 CM</v>
          </cell>
          <cell r="C27755" t="str">
            <v>UN</v>
          </cell>
          <cell r="D27755">
            <v>360.51</v>
          </cell>
          <cell r="E27755" t="str">
            <v>FDE - JUL/25</v>
          </cell>
        </row>
        <row r="27756">
          <cell r="A27756" t="str">
            <v>09.84.042</v>
          </cell>
          <cell r="B27756" t="str">
            <v>ADEQUAÇÃO DE LUMINARIA FLUORESCENTE 1X32W PARA LED  TUBULAR POLICARBONATO 18W TEMPERATURA DE COR 4000ºK</v>
          </cell>
          <cell r="C27756" t="str">
            <v>UN</v>
          </cell>
          <cell r="D27756">
            <v>45.46</v>
          </cell>
          <cell r="E27756" t="str">
            <v>FDE - JUL/25</v>
          </cell>
        </row>
        <row r="27757">
          <cell r="A27757" t="str">
            <v>09.84.045</v>
          </cell>
          <cell r="B27757" t="str">
            <v>REATOR ELETRONICO P/LAMPADA FLUORESC.AFP 1X32W BIVOLT COM PROTEÇÃO</v>
          </cell>
          <cell r="C27757" t="str">
            <v>UN</v>
          </cell>
          <cell r="D27757">
            <v>55.41</v>
          </cell>
          <cell r="E27757" t="str">
            <v>FDE - JUL/25</v>
          </cell>
        </row>
        <row r="27758">
          <cell r="A27758" t="str">
            <v>09.84.046</v>
          </cell>
          <cell r="B27758" t="str">
            <v>REATOR ELETRONICO P/LAMPADA FLUORESC.AFP 2X32W BIVOLT COM PROTEÇÃO</v>
          </cell>
          <cell r="C27758" t="str">
            <v>UN</v>
          </cell>
          <cell r="D27758">
            <v>73.56</v>
          </cell>
          <cell r="E27758" t="str">
            <v>FDE - JUL/25</v>
          </cell>
        </row>
        <row r="27759">
          <cell r="A27759" t="str">
            <v>09.84.049</v>
          </cell>
          <cell r="B27759" t="str">
            <v>ADEQUAÇÃO DE LUMINARIA FLUORESCENTE 2X32W PARA LED TUBULAR POLICARBONATO 18W  TEMPERATURA DE COR 4000ºK</v>
          </cell>
          <cell r="C27759" t="str">
            <v>UN</v>
          </cell>
          <cell r="D27759">
            <v>76.88</v>
          </cell>
          <cell r="E27759" t="str">
            <v>FDE - JUL/25</v>
          </cell>
        </row>
        <row r="27760">
          <cell r="A27760" t="str">
            <v>09.84.050</v>
          </cell>
          <cell r="B27760" t="str">
            <v>RECEPTACULO PORCELANA  PARA LAMPADA BULBO LED COMPACTA ROSCA E-27</v>
          </cell>
          <cell r="C27760" t="str">
            <v>UN</v>
          </cell>
          <cell r="D27760">
            <v>23.24</v>
          </cell>
          <cell r="E27760" t="str">
            <v>FDE - JUL/25</v>
          </cell>
        </row>
        <row r="27761">
          <cell r="A27761" t="str">
            <v>09.84.051</v>
          </cell>
          <cell r="B27761" t="str">
            <v>RECEPTACULO P/LAMPADA HG OU MHL P/LUMINARIA EXT.OU PROJ-ROSCA E-40</v>
          </cell>
          <cell r="C27761" t="str">
            <v>UN</v>
          </cell>
          <cell r="D27761">
            <v>66.63</v>
          </cell>
          <cell r="E27761" t="str">
            <v>FDE - JUL/25</v>
          </cell>
        </row>
        <row r="27762">
          <cell r="A27762" t="str">
            <v>09.84.052</v>
          </cell>
          <cell r="B27762" t="str">
            <v>SOQUETE ANTIVIBRATORIO ENGATE RAPIDO  P/LAMPADA LED TUBULAR</v>
          </cell>
          <cell r="C27762" t="str">
            <v>UN</v>
          </cell>
          <cell r="D27762">
            <v>7.1</v>
          </cell>
          <cell r="E27762" t="str">
            <v>FDE - JUL/25</v>
          </cell>
        </row>
        <row r="27763">
          <cell r="A27763" t="str">
            <v>09.84.055</v>
          </cell>
          <cell r="B27763" t="str">
            <v>PORTA LAMP ROSCA E-27,PORCEL.C/FLANGE FIX.P/PRATO FIX.P/ROSCA 3/8" GAS</v>
          </cell>
          <cell r="C27763" t="str">
            <v>UN</v>
          </cell>
          <cell r="D27763">
            <v>37.74</v>
          </cell>
          <cell r="E27763" t="str">
            <v>FDE - JUL/25</v>
          </cell>
        </row>
        <row r="27764">
          <cell r="A27764" t="str">
            <v>09.84.056</v>
          </cell>
          <cell r="B27764" t="str">
            <v>CALHA P/ LUMINARIA EMBUTIR C/  REFLETOR SEM ALETAS (IL-67) COM SOQUETES P/ DUAS LAMPADAS LED TUBULAR 120 CM</v>
          </cell>
          <cell r="C27764" t="str">
            <v>UN</v>
          </cell>
          <cell r="D27764">
            <v>185.57</v>
          </cell>
          <cell r="E27764" t="str">
            <v>FDE - JUL/25</v>
          </cell>
        </row>
        <row r="27765">
          <cell r="A27765" t="str">
            <v>09.84.057</v>
          </cell>
          <cell r="B27765" t="str">
            <v>CALHA P/ LUMINARIA EMBUTIR C/ DIFUSOR TRANSLUCIDO (IL-70) COM SOQUETES  P DUAS LAMPADAS LED TUBULAR 60 CM</v>
          </cell>
          <cell r="C27765" t="str">
            <v>UN</v>
          </cell>
          <cell r="D27765">
            <v>179.96</v>
          </cell>
          <cell r="E27765" t="str">
            <v>FDE - JUL/25</v>
          </cell>
        </row>
        <row r="27766">
          <cell r="A27766" t="str">
            <v>09.84.059</v>
          </cell>
          <cell r="B27766" t="str">
            <v>CALHA P/ LUMINARIA EMBUTIR C/ DIFUSOR TRANSLUCIDO (IL-71) COM SOQUETES  P DUAS LAMPADAS LED TUBULAR 120 CM</v>
          </cell>
          <cell r="C27766" t="str">
            <v>UN</v>
          </cell>
          <cell r="D27766">
            <v>228.76</v>
          </cell>
          <cell r="E27766" t="str">
            <v>FDE - JUL/25</v>
          </cell>
        </row>
        <row r="27767">
          <cell r="A27767" t="str">
            <v>09.84.060</v>
          </cell>
          <cell r="B27767" t="str">
            <v>CORRENTE PARA PENDENTE DE APARELHO PARA ILUMINACAO</v>
          </cell>
          <cell r="C27767" t="str">
            <v>M</v>
          </cell>
          <cell r="D27767">
            <v>29.15</v>
          </cell>
          <cell r="E27767" t="str">
            <v>FDE - JUL/25</v>
          </cell>
        </row>
        <row r="27768">
          <cell r="A27768" t="str">
            <v>09.84.061</v>
          </cell>
          <cell r="B27768" t="str">
            <v>ADEQUAÇÃO DE LUMINARIA FLUORESCENTE 1X32W PARA LED TUBULAR VIDRO 18W TEMPERATURA DE COR 4000ºK</v>
          </cell>
          <cell r="C27768" t="str">
            <v>UN</v>
          </cell>
          <cell r="D27768">
            <v>36.799999999999997</v>
          </cell>
          <cell r="E27768" t="str">
            <v>FDE - JUL/25</v>
          </cell>
        </row>
        <row r="27769">
          <cell r="A27769" t="str">
            <v>09.84.062</v>
          </cell>
          <cell r="B27769" t="str">
            <v>ADEQUAÇÃO DE LUMINARIA FLUORESCENTE 2X32W PARA LED TUBULAR VIDRO 18W  TEMPERATURA DE COR 4000ºK</v>
          </cell>
          <cell r="C27769" t="str">
            <v>UN</v>
          </cell>
          <cell r="D27769">
            <v>59.55</v>
          </cell>
          <cell r="E27769" t="str">
            <v>FDE - JUL/25</v>
          </cell>
        </row>
        <row r="27770">
          <cell r="A27770" t="str">
            <v>09.84.069</v>
          </cell>
          <cell r="B27770" t="str">
            <v>CALHA P/ LUMINARIA SOBREPOR C/ DIFUSOR TRANSLUCIDO (IL-69 ) COM SOQUETES P/ DUAS LAMPADAS LED TUBULAR 120 CM</v>
          </cell>
          <cell r="C27770" t="str">
            <v>UN</v>
          </cell>
          <cell r="D27770">
            <v>214.97</v>
          </cell>
          <cell r="E27770" t="str">
            <v>FDE - JUL/25</v>
          </cell>
        </row>
        <row r="27771">
          <cell r="A27771" t="str">
            <v>09.84.074</v>
          </cell>
          <cell r="B27771" t="str">
            <v>REATOR SIMPLES P/VAPOR SODIO AFP 70W 220V CAP/IGN</v>
          </cell>
          <cell r="C27771" t="str">
            <v>UN</v>
          </cell>
          <cell r="D27771">
            <v>119.74</v>
          </cell>
          <cell r="E27771" t="str">
            <v>FDE - JUL/25</v>
          </cell>
        </row>
        <row r="27772">
          <cell r="A27772" t="str">
            <v>09.84.075</v>
          </cell>
          <cell r="B27772" t="str">
            <v>REATOR SIMPLES P/VAPOR SODIO AFP 150W 220V CAP/IGN</v>
          </cell>
          <cell r="C27772" t="str">
            <v>UN</v>
          </cell>
          <cell r="D27772">
            <v>154.93</v>
          </cell>
          <cell r="E27772" t="str">
            <v>FDE - JUL/25</v>
          </cell>
        </row>
        <row r="27773">
          <cell r="A27773" t="str">
            <v>09.84.076</v>
          </cell>
          <cell r="B27773" t="str">
            <v>REATOR SIMPLES P/VAPOR SODIO AFP 250W 220V CAP/IGN</v>
          </cell>
          <cell r="C27773" t="str">
            <v>UN</v>
          </cell>
          <cell r="D27773">
            <v>176.92</v>
          </cell>
          <cell r="E27773" t="str">
            <v>FDE - JUL/25</v>
          </cell>
        </row>
        <row r="27774">
          <cell r="A27774" t="str">
            <v>09.84.077</v>
          </cell>
          <cell r="B27774" t="str">
            <v>REATOR SIMPLES P/VAPOR METAL. AFP 70W 220V CAP/IGN</v>
          </cell>
          <cell r="C27774" t="str">
            <v>UN</v>
          </cell>
          <cell r="D27774">
            <v>127.24</v>
          </cell>
          <cell r="E27774" t="str">
            <v>FDE - JUL/25</v>
          </cell>
        </row>
        <row r="27775">
          <cell r="A27775" t="str">
            <v>09.84.078</v>
          </cell>
          <cell r="B27775" t="str">
            <v>REATOR SIMPLES P/VAPOR METAL. AFP 150W 220V CAP/IGN</v>
          </cell>
          <cell r="C27775" t="str">
            <v>UN</v>
          </cell>
          <cell r="D27775">
            <v>146.87</v>
          </cell>
          <cell r="E27775" t="str">
            <v>FDE - JUL/25</v>
          </cell>
        </row>
        <row r="27776">
          <cell r="A27776" t="str">
            <v>09.84.079</v>
          </cell>
          <cell r="B27776" t="str">
            <v>REATOR SIMPLES P/VAPOR METAL. AFP 250W 220V CAP/IGN</v>
          </cell>
          <cell r="C27776" t="str">
            <v>UN</v>
          </cell>
          <cell r="D27776">
            <v>205.54</v>
          </cell>
          <cell r="E27776" t="str">
            <v>FDE - JUL/25</v>
          </cell>
        </row>
        <row r="27777">
          <cell r="A27777" t="str">
            <v>09.84.080</v>
          </cell>
          <cell r="B27777" t="str">
            <v>REATOR ELETRONICO P/LAMPADA FLUORESCENTE 2X16W BIVOLT C/PROTEÇÃO</v>
          </cell>
          <cell r="C27777" t="str">
            <v>UN</v>
          </cell>
          <cell r="D27777">
            <v>84.11</v>
          </cell>
          <cell r="E27777" t="str">
            <v>FDE - JUL/25</v>
          </cell>
        </row>
        <row r="27778">
          <cell r="A27778" t="str">
            <v>09.84.092</v>
          </cell>
          <cell r="B27778" t="str">
            <v>REATOR PARA LAMPADA HG - 220V/250W</v>
          </cell>
          <cell r="C27778" t="str">
            <v>UN</v>
          </cell>
          <cell r="D27778">
            <v>122.59</v>
          </cell>
          <cell r="E27778" t="str">
            <v>FDE - JUL/25</v>
          </cell>
        </row>
        <row r="27779">
          <cell r="A27779" t="str">
            <v>09.84.099</v>
          </cell>
          <cell r="B27779" t="str">
            <v>OUTROS SERVICOS DE APARELHOS E EQUIPAMENTOS</v>
          </cell>
          <cell r="C27779" t="str">
            <v>MV</v>
          </cell>
          <cell r="D27779">
            <v>572.96</v>
          </cell>
          <cell r="E27779" t="str">
            <v>FDE - JUL/25</v>
          </cell>
        </row>
        <row r="27780">
          <cell r="A27780" t="str">
            <v>09.84.100</v>
          </cell>
          <cell r="B27780" t="str">
            <v>CALHA PARA LUMINARIA SOBREPOR COM REFLETOR EM ALUMINIO (IL-73 / (IL-81)) COM SOQUETES  PARA  UMA LAMPADA LED TUBULAR 120 CM</v>
          </cell>
          <cell r="C27780" t="str">
            <v>UN</v>
          </cell>
          <cell r="D27780">
            <v>127.45</v>
          </cell>
          <cell r="E27780" t="str">
            <v>FDE - JUL/25</v>
          </cell>
        </row>
        <row r="27781">
          <cell r="A27781" t="str">
            <v>09.84.101</v>
          </cell>
          <cell r="B27781" t="str">
            <v>CALHA PARA LUMINARIA SOBREPOR COM REFLETOR EM ALUMINIO (IL-74 / (IL-82)) COM SOQUETES  PARA  DUAS LAMPADAS LED TUBULAR 120 CM</v>
          </cell>
          <cell r="C27781" t="str">
            <v>UN</v>
          </cell>
          <cell r="D27781">
            <v>146.76</v>
          </cell>
          <cell r="E27781" t="str">
            <v>FDE - JUL/25</v>
          </cell>
        </row>
        <row r="27782">
          <cell r="A27782" t="str">
            <v>09.84.102</v>
          </cell>
          <cell r="B27782" t="str">
            <v>CALHA PARA LUMINARIA SOBREPOR COM REFLETOR E ALETAS (IL-75) COM SOQUETES  PARA  DUAS LAMPADAS LED TUBULAR 120 CM</v>
          </cell>
          <cell r="C27782" t="str">
            <v>UN</v>
          </cell>
          <cell r="D27782">
            <v>276.11</v>
          </cell>
          <cell r="E27782" t="str">
            <v>FDE - JUL/25</v>
          </cell>
        </row>
        <row r="27783">
          <cell r="A27783" t="str">
            <v>09.84.103</v>
          </cell>
          <cell r="B27783" t="str">
            <v>CALHA PARA LUMINARIA SOBREPOR COM  DIFUSOR TRANSPARENTE (IL-77) COM SOQUETES  P/ DUAS LAMPADAS LED TUBULAR 120 CM</v>
          </cell>
          <cell r="C27783" t="str">
            <v>UN</v>
          </cell>
          <cell r="D27783">
            <v>211.67</v>
          </cell>
          <cell r="E27783" t="str">
            <v>FDE - JUL/25</v>
          </cell>
        </row>
        <row r="27784">
          <cell r="A27784" t="str">
            <v>09.84.104</v>
          </cell>
          <cell r="B27784" t="str">
            <v>CALHA PARA LUMINARIA  EMBUTIR COM REFLETOR E ALETAS (IL-78) COM SOQUETES  PARA  DUAS LAMPADAS LED TUBULAR 120 CM</v>
          </cell>
          <cell r="C27784" t="str">
            <v>UN</v>
          </cell>
          <cell r="D27784">
            <v>268.57</v>
          </cell>
          <cell r="E27784" t="str">
            <v>FDE - JUL/25</v>
          </cell>
        </row>
        <row r="27785">
          <cell r="A27785" t="str">
            <v>09.84.105</v>
          </cell>
          <cell r="B27785" t="str">
            <v>CALHA PARA LUMINARIA  EMBUTIR COM REFLETOR SEM ALETAS (IL-79) COM SOQUETES  PARA  UMA LAMPADA LED TUBULAR 120 CM</v>
          </cell>
          <cell r="C27785" t="str">
            <v>UN</v>
          </cell>
          <cell r="D27785">
            <v>184.17</v>
          </cell>
          <cell r="E27785" t="str">
            <v>FDE - JUL/25</v>
          </cell>
        </row>
        <row r="27786">
          <cell r="A27786" t="str">
            <v>09.84.106</v>
          </cell>
          <cell r="B27786" t="str">
            <v>CALHA PARA LUMINARIA  EMBUTIR COM REFLETOR SEM ALETAS (IL-80) COM SOQUETES  PARA  DUAS LAMPADAS LED TUBULAR 120 CM</v>
          </cell>
          <cell r="C27786" t="str">
            <v>UN</v>
          </cell>
          <cell r="D27786">
            <v>200.09</v>
          </cell>
          <cell r="E27786" t="str">
            <v>FDE - JUL/25</v>
          </cell>
        </row>
        <row r="27787">
          <cell r="A27787" t="str">
            <v>09.84.107</v>
          </cell>
          <cell r="B27787" t="str">
            <v>ADEQUAÇÃO DE LUMINARIA FLUORESCENTE 4X16W PARA LED TUBULAR VIDRO 10W  TEMPERATURA DE COR 4000ºK</v>
          </cell>
          <cell r="C27787" t="str">
            <v>UN</v>
          </cell>
          <cell r="D27787">
            <v>82.74</v>
          </cell>
          <cell r="E27787" t="str">
            <v>FDE - JUL/25</v>
          </cell>
        </row>
        <row r="27788">
          <cell r="A27788" t="str">
            <v>09.84.108</v>
          </cell>
          <cell r="B27788" t="str">
            <v>ADEQUAÇÃO DE LUMINARIA FLUORESCENTE 2X16W PARA LED TUBULAR VIDRO 10W TEMPERATURA DE COR 4000ºK</v>
          </cell>
          <cell r="C27788" t="str">
            <v>UN</v>
          </cell>
          <cell r="D27788">
            <v>47.88</v>
          </cell>
          <cell r="E27788" t="str">
            <v>FDE - JUL/25</v>
          </cell>
        </row>
        <row r="27789">
          <cell r="A27789" t="str">
            <v>09.84.109</v>
          </cell>
          <cell r="B27789" t="str">
            <v>ADEQUAÇÃO DE LUMINARIA FLUORESCENTE 4X16W PARA LED TUBULAR POLICARBONATO 10W  TEMPERATURA DE COR 4000ºK</v>
          </cell>
          <cell r="C27789" t="str">
            <v>UN</v>
          </cell>
          <cell r="D27789">
            <v>154.46</v>
          </cell>
          <cell r="E27789" t="str">
            <v>FDE - JUL/25</v>
          </cell>
        </row>
        <row r="27790">
          <cell r="A27790" t="str">
            <v>09.84.110</v>
          </cell>
          <cell r="B27790" t="str">
            <v>ADEQUAÇÃO DE LUMINARIA FLUORESCENTE 2X16W PARA LED TUBULAR POLICARBONATO 10W TEMPERATURA DE COR 4000ºK</v>
          </cell>
          <cell r="C27790" t="str">
            <v>UN</v>
          </cell>
          <cell r="D27790">
            <v>83.74</v>
          </cell>
          <cell r="E27790" t="str">
            <v>FDE - JUL/25</v>
          </cell>
        </row>
        <row r="27791">
          <cell r="A27791" t="str">
            <v>09.85.005</v>
          </cell>
          <cell r="B27791" t="str">
            <v>LAMPADA FLUORESCENTE DE 32W</v>
          </cell>
          <cell r="C27791" t="str">
            <v>UN</v>
          </cell>
          <cell r="D27791">
            <v>24.25</v>
          </cell>
          <cell r="E27791" t="str">
            <v>FDE - JUL/25</v>
          </cell>
        </row>
        <row r="27792">
          <cell r="A27792" t="str">
            <v>09.85.006</v>
          </cell>
          <cell r="B27792" t="str">
            <v>LAMPADA FLUORESCENTE COMPACTA 23W</v>
          </cell>
          <cell r="C27792" t="str">
            <v>UN</v>
          </cell>
          <cell r="D27792">
            <v>26.97</v>
          </cell>
          <cell r="E27792" t="str">
            <v>FDE - JUL/25</v>
          </cell>
        </row>
        <row r="27793">
          <cell r="A27793" t="str">
            <v>09.85.010</v>
          </cell>
          <cell r="B27793" t="str">
            <v>LAMPADA VAPOR DE SODIO 70W</v>
          </cell>
          <cell r="C27793" t="str">
            <v>UN</v>
          </cell>
          <cell r="D27793">
            <v>52.91</v>
          </cell>
          <cell r="E27793" t="str">
            <v>FDE - JUL/25</v>
          </cell>
        </row>
        <row r="27794">
          <cell r="A27794" t="str">
            <v>09.85.011</v>
          </cell>
          <cell r="B27794" t="str">
            <v>LAMPADA VAPOR DE SODIO 150W</v>
          </cell>
          <cell r="C27794" t="str">
            <v>UN</v>
          </cell>
          <cell r="D27794">
            <v>62.65</v>
          </cell>
          <cell r="E27794" t="str">
            <v>FDE - JUL/25</v>
          </cell>
        </row>
        <row r="27795">
          <cell r="A27795" t="str">
            <v>09.85.012</v>
          </cell>
          <cell r="B27795" t="str">
            <v>LAMPADA VAPOR DE SODIO 250W</v>
          </cell>
          <cell r="C27795" t="str">
            <v>UN</v>
          </cell>
          <cell r="D27795">
            <v>100.54</v>
          </cell>
          <cell r="E27795" t="str">
            <v>FDE - JUL/25</v>
          </cell>
        </row>
        <row r="27796">
          <cell r="A27796" t="str">
            <v>09.85.016</v>
          </cell>
          <cell r="B27796" t="str">
            <v>LAMPADA FLUORESCENTE DE 16W</v>
          </cell>
          <cell r="C27796" t="str">
            <v>UN</v>
          </cell>
          <cell r="D27796">
            <v>13.75</v>
          </cell>
          <cell r="E27796" t="str">
            <v>FDE - JUL/25</v>
          </cell>
        </row>
        <row r="27797">
          <cell r="A27797" t="str">
            <v>09.85.017</v>
          </cell>
          <cell r="B27797" t="str">
            <v>LAMPADA VAPOR METÁLICO 70W</v>
          </cell>
          <cell r="C27797" t="str">
            <v>UN</v>
          </cell>
          <cell r="D27797">
            <v>369.95</v>
          </cell>
          <cell r="E27797" t="str">
            <v>FDE - JUL/25</v>
          </cell>
        </row>
        <row r="27798">
          <cell r="A27798" t="str">
            <v>09.85.018</v>
          </cell>
          <cell r="B27798" t="str">
            <v>LAMPADA VAPOR METALICO 150W</v>
          </cell>
          <cell r="C27798" t="str">
            <v>UN</v>
          </cell>
          <cell r="D27798">
            <v>468.35</v>
          </cell>
          <cell r="E27798" t="str">
            <v>FDE - JUL/25</v>
          </cell>
        </row>
        <row r="27799">
          <cell r="A27799" t="str">
            <v>09.85.019</v>
          </cell>
          <cell r="B27799" t="str">
            <v>LAMPADA VAPOR METALICO 250W</v>
          </cell>
          <cell r="C27799" t="str">
            <v>UN</v>
          </cell>
          <cell r="D27799">
            <v>125.11</v>
          </cell>
          <cell r="E27799" t="str">
            <v>FDE - JUL/25</v>
          </cell>
        </row>
        <row r="27800">
          <cell r="A27800" t="str">
            <v>09.85.023</v>
          </cell>
          <cell r="B27800" t="str">
            <v>LUMIN. BLINDADA ARANDELA P/ LAMP. MISTA 160 W</v>
          </cell>
          <cell r="C27800" t="str">
            <v>UN</v>
          </cell>
          <cell r="D27800">
            <v>362.54</v>
          </cell>
          <cell r="E27800" t="str">
            <v>FDE - JUL/25</v>
          </cell>
        </row>
        <row r="27801">
          <cell r="A27801" t="str">
            <v>09.85.024</v>
          </cell>
          <cell r="B27801" t="str">
            <v>LUMIN. BLINDADA PLAFONIER P/ LAMP. MISTA 160W</v>
          </cell>
          <cell r="C27801" t="str">
            <v>UN</v>
          </cell>
          <cell r="D27801">
            <v>289.72000000000003</v>
          </cell>
          <cell r="E27801" t="str">
            <v>FDE - JUL/25</v>
          </cell>
        </row>
        <row r="27802">
          <cell r="A27802" t="str">
            <v>09.85.025</v>
          </cell>
          <cell r="B27802" t="str">
            <v>ARANDELA ALUMÍNIO INCLINADA 45° BLINDADA LÂMPADA BULBO LED ROSCA E27</v>
          </cell>
          <cell r="C27802" t="str">
            <v>UN</v>
          </cell>
          <cell r="D27802">
            <v>306.97000000000003</v>
          </cell>
          <cell r="E27802" t="str">
            <v>FDE - JUL/25</v>
          </cell>
        </row>
        <row r="27803">
          <cell r="A27803" t="str">
            <v>09.85.037</v>
          </cell>
          <cell r="B27803" t="str">
            <v>BRACO ACO GALVANIZADO DN 1 1/2" X 2,00 M</v>
          </cell>
          <cell r="C27803" t="str">
            <v>UN</v>
          </cell>
          <cell r="D27803">
            <v>331.31</v>
          </cell>
          <cell r="E27803" t="str">
            <v>FDE - JUL/25</v>
          </cell>
        </row>
        <row r="27804">
          <cell r="A27804" t="str">
            <v>09.85.039</v>
          </cell>
          <cell r="B27804" t="str">
            <v>BRACO ACO GALVANIZADO DE 1" X 1.00M</v>
          </cell>
          <cell r="C27804" t="str">
            <v>UN</v>
          </cell>
          <cell r="D27804">
            <v>243.61</v>
          </cell>
          <cell r="E27804" t="str">
            <v>FDE - JUL/25</v>
          </cell>
        </row>
        <row r="27805">
          <cell r="A27805" t="str">
            <v>09.85.043</v>
          </cell>
          <cell r="B27805" t="str">
            <v>LUMINARIA ABERTA (APARELHO) TIPO ECON. P/ LAMP. V. MERC./MISTA 250W</v>
          </cell>
          <cell r="C27805" t="str">
            <v>UN</v>
          </cell>
          <cell r="D27805">
            <v>218.87</v>
          </cell>
          <cell r="E27805" t="str">
            <v>FDE - JUL/25</v>
          </cell>
        </row>
        <row r="27806">
          <cell r="A27806" t="str">
            <v>09.85.045</v>
          </cell>
          <cell r="B27806" t="str">
            <v>CRUZETA DE FERRO GALVANIZADO PARA 2 PROJETORES</v>
          </cell>
          <cell r="C27806" t="str">
            <v>UN</v>
          </cell>
          <cell r="D27806">
            <v>467.93</v>
          </cell>
          <cell r="E27806" t="str">
            <v>FDE - JUL/25</v>
          </cell>
        </row>
        <row r="27807">
          <cell r="A27807" t="str">
            <v>09.85.047</v>
          </cell>
          <cell r="B27807" t="str">
            <v>POSTE ACO GALVANIZADO RETO 4" X6.00M P/ILUMIN EXTERNA</v>
          </cell>
          <cell r="C27807" t="str">
            <v>UN</v>
          </cell>
          <cell r="D27807">
            <v>1661.59</v>
          </cell>
          <cell r="E27807" t="str">
            <v>FDE - JUL/25</v>
          </cell>
        </row>
        <row r="27808">
          <cell r="A27808" t="str">
            <v>09.85.048</v>
          </cell>
          <cell r="B27808" t="str">
            <v>POSTE DE AÇO GALV.TIPO CURVO,C/JANELAS INSP H=7 M ACIMA DO SOLO</v>
          </cell>
          <cell r="C27808" t="str">
            <v>UN</v>
          </cell>
          <cell r="D27808">
            <v>2099.98</v>
          </cell>
          <cell r="E27808" t="str">
            <v>FDE - JUL/25</v>
          </cell>
        </row>
        <row r="27809">
          <cell r="A27809" t="str">
            <v>09.85.050</v>
          </cell>
          <cell r="B27809" t="str">
            <v>POSTE DE AÇO GALV.TIPO RETO, C/JANELA INSP. H=10M ACIMA DO SOLO</v>
          </cell>
          <cell r="C27809" t="str">
            <v>UN</v>
          </cell>
          <cell r="D27809">
            <v>4687.93</v>
          </cell>
          <cell r="E27809" t="str">
            <v>FDE - JUL/25</v>
          </cell>
        </row>
        <row r="27810">
          <cell r="A27810" t="str">
            <v>09.85.053</v>
          </cell>
          <cell r="B27810" t="str">
            <v>POSTE DE CONCRETO TUBULAR OCO DE 7 M DE COMPR C/ JANELA ISNPECAO</v>
          </cell>
          <cell r="C27810" t="str">
            <v>UN</v>
          </cell>
          <cell r="D27810">
            <v>1887.11</v>
          </cell>
          <cell r="E27810" t="str">
            <v>FDE - JUL/25</v>
          </cell>
        </row>
        <row r="27811">
          <cell r="A27811" t="str">
            <v>09.85.060</v>
          </cell>
          <cell r="B27811" t="str">
            <v>CONDULETE DE 1"</v>
          </cell>
          <cell r="C27811" t="str">
            <v>UN</v>
          </cell>
          <cell r="D27811">
            <v>48.24</v>
          </cell>
          <cell r="E27811" t="str">
            <v>FDE - JUL/25</v>
          </cell>
        </row>
        <row r="27812">
          <cell r="A27812" t="str">
            <v>09.85.061</v>
          </cell>
          <cell r="B27812" t="str">
            <v>CONDULETE DE 1 1/4"</v>
          </cell>
          <cell r="C27812" t="str">
            <v>UN</v>
          </cell>
          <cell r="D27812">
            <v>71.75</v>
          </cell>
          <cell r="E27812" t="str">
            <v>FDE - JUL/25</v>
          </cell>
        </row>
        <row r="27813">
          <cell r="A27813" t="str">
            <v>09.85.062</v>
          </cell>
          <cell r="B27813" t="str">
            <v>CONDULETE DE 1 1/2"</v>
          </cell>
          <cell r="C27813" t="str">
            <v>UN</v>
          </cell>
          <cell r="D27813">
            <v>80.209999999999994</v>
          </cell>
          <cell r="E27813" t="str">
            <v>FDE - JUL/25</v>
          </cell>
        </row>
        <row r="27814">
          <cell r="A27814" t="str">
            <v>09.85.063</v>
          </cell>
          <cell r="B27814" t="str">
            <v>CONDULETE DE 2"</v>
          </cell>
          <cell r="C27814" t="str">
            <v>UN</v>
          </cell>
          <cell r="D27814">
            <v>106.63</v>
          </cell>
          <cell r="E27814" t="str">
            <v>FDE - JUL/25</v>
          </cell>
        </row>
        <row r="27815">
          <cell r="A27815" t="str">
            <v>09.85.064</v>
          </cell>
          <cell r="B27815" t="str">
            <v>CONDULETE DE 3/4"</v>
          </cell>
          <cell r="C27815" t="str">
            <v>UN</v>
          </cell>
          <cell r="D27815">
            <v>41.43</v>
          </cell>
          <cell r="E27815" t="str">
            <v>FDE - JUL/25</v>
          </cell>
        </row>
        <row r="27816">
          <cell r="A27816" t="str">
            <v>09.85.065</v>
          </cell>
          <cell r="B27816" t="str">
            <v>CONDULETE DE 1/2"</v>
          </cell>
          <cell r="C27816" t="str">
            <v>UN</v>
          </cell>
          <cell r="D27816">
            <v>48.35</v>
          </cell>
          <cell r="E27816" t="str">
            <v>FDE - JUL/25</v>
          </cell>
        </row>
        <row r="27817">
          <cell r="A27817" t="str">
            <v>09.85.066</v>
          </cell>
          <cell r="B27817" t="str">
            <v>LAMPADA BULBO LED  &lt;= 13W ROSCA E 27  BIVOLT. TEMPERATURA COR 3000ºK.</v>
          </cell>
          <cell r="C27817" t="str">
            <v>UN</v>
          </cell>
          <cell r="D27817">
            <v>19.23</v>
          </cell>
          <cell r="E27817" t="str">
            <v>FDE - JUL/25</v>
          </cell>
        </row>
        <row r="27818">
          <cell r="A27818" t="str">
            <v>09.85.080</v>
          </cell>
          <cell r="B27818" t="str">
            <v>MOTOR PARA BOMBA DE RECALQUE DE 1/2 HP - 220 V BIFASICO</v>
          </cell>
          <cell r="C27818" t="str">
            <v>UN</v>
          </cell>
          <cell r="D27818">
            <v>1178.1400000000001</v>
          </cell>
          <cell r="E27818" t="str">
            <v>FDE - JUL/25</v>
          </cell>
        </row>
        <row r="27819">
          <cell r="A27819" t="str">
            <v>09.85.081</v>
          </cell>
          <cell r="B27819" t="str">
            <v>MOTOR PARA BOMBA DE RECALQUE DE 3/4 HP - 220 V BIFASICO</v>
          </cell>
          <cell r="C27819" t="str">
            <v>UN</v>
          </cell>
          <cell r="D27819">
            <v>1342.83</v>
          </cell>
          <cell r="E27819" t="str">
            <v>FDE - JUL/25</v>
          </cell>
        </row>
        <row r="27820">
          <cell r="A27820" t="str">
            <v>09.85.082</v>
          </cell>
          <cell r="B27820" t="str">
            <v>MOTOR PARA BOMBA DE RECALQUE DE 1 HP - 220 V BIFASICO</v>
          </cell>
          <cell r="C27820" t="str">
            <v>UN</v>
          </cell>
          <cell r="D27820">
            <v>1477.47</v>
          </cell>
          <cell r="E27820" t="str">
            <v>FDE - JUL/25</v>
          </cell>
        </row>
        <row r="27821">
          <cell r="A27821" t="str">
            <v>09.85.083</v>
          </cell>
          <cell r="B27821" t="str">
            <v>MOTOR PARA BOMBA DE RECALQUE DE 2 HP - 220 V TRIFASICO</v>
          </cell>
          <cell r="C27821" t="str">
            <v>UN</v>
          </cell>
          <cell r="D27821">
            <v>1398.37</v>
          </cell>
          <cell r="E27821" t="str">
            <v>FDE - JUL/25</v>
          </cell>
        </row>
        <row r="27822">
          <cell r="A27822" t="str">
            <v>09.85.084</v>
          </cell>
          <cell r="B27822" t="str">
            <v>MOTOR PARA BOMBA DE RECALQUE DE 3 HP - 220 V TRIFASICO</v>
          </cell>
          <cell r="C27822" t="str">
            <v>UN</v>
          </cell>
          <cell r="D27822">
            <v>1638.37</v>
          </cell>
          <cell r="E27822" t="str">
            <v>FDE - JUL/25</v>
          </cell>
        </row>
        <row r="27823">
          <cell r="A27823" t="str">
            <v>09.85.085</v>
          </cell>
          <cell r="B27823" t="str">
            <v>MOTOR PARA BOMBA DE RECALQUE DE 5 HP - 220 V TRIFASICO</v>
          </cell>
          <cell r="C27823" t="str">
            <v>UN</v>
          </cell>
          <cell r="D27823">
            <v>3710.93</v>
          </cell>
          <cell r="E27823" t="str">
            <v>FDE - JUL/25</v>
          </cell>
        </row>
        <row r="27824">
          <cell r="A27824" t="str">
            <v>09.85.086</v>
          </cell>
          <cell r="B27824" t="str">
            <v>LAMPADA LED TUBULAR VIDRO DE 10W C/TEMPERATURA DE COR 4000° K</v>
          </cell>
          <cell r="C27824" t="str">
            <v>UN</v>
          </cell>
          <cell r="D27824">
            <v>18.71</v>
          </cell>
          <cell r="E27824" t="str">
            <v>FDE - JUL/25</v>
          </cell>
        </row>
        <row r="27825">
          <cell r="A27825" t="str">
            <v>09.85.087</v>
          </cell>
          <cell r="B27825" t="str">
            <v>LAMPADA LED TUBULAR POLICARBONATO DE 10W C/TEMPERATURA DE COR 4000°
K</v>
          </cell>
          <cell r="C27825" t="str">
            <v>UN</v>
          </cell>
          <cell r="D27825">
            <v>36.630000000000003</v>
          </cell>
          <cell r="E27825" t="str">
            <v>FDE - JUL/25</v>
          </cell>
        </row>
        <row r="27826">
          <cell r="A27826" t="str">
            <v>09.85.088</v>
          </cell>
          <cell r="B27826" t="str">
            <v>LAMPADA LED TUBULAR VIDRO DE 18W C/TEMPERATURA DE COR 4000° K</v>
          </cell>
          <cell r="C27826" t="str">
            <v>UN</v>
          </cell>
          <cell r="D27826">
            <v>24.54</v>
          </cell>
          <cell r="E27826" t="str">
            <v>FDE - JUL/25</v>
          </cell>
        </row>
        <row r="27827">
          <cell r="A27827" t="str">
            <v>09.85.089</v>
          </cell>
          <cell r="B27827" t="str">
            <v>LAMPADA LED TUBULAR POLICARBONATO DE 18W C/TEMPERATURA DE COR 4000° K</v>
          </cell>
          <cell r="C27827" t="str">
            <v>UN</v>
          </cell>
          <cell r="D27827">
            <v>33.200000000000003</v>
          </cell>
          <cell r="E27827" t="str">
            <v>FDE - JUL/25</v>
          </cell>
        </row>
        <row r="27828">
          <cell r="A27828" t="str">
            <v>09.85.099</v>
          </cell>
          <cell r="B27828" t="str">
            <v>OUTROS SERVICOS DE APARELHOS E EQUIPAMENTOS</v>
          </cell>
          <cell r="C27828" t="str">
            <v>MV</v>
          </cell>
          <cell r="D27828">
            <v>572.96</v>
          </cell>
          <cell r="E27828" t="str">
            <v>FDE - JUL/25</v>
          </cell>
        </row>
        <row r="27829">
          <cell r="A27829" t="str">
            <v>09.86.001</v>
          </cell>
          <cell r="B27829" t="str">
            <v>CAPTOR TIPO FRANKLIN, BOUQUET NIQUELADO DE 4 PONTAS-CONECTOR GRANDE</v>
          </cell>
          <cell r="C27829" t="str">
            <v>UN</v>
          </cell>
          <cell r="D27829">
            <v>312.45999999999998</v>
          </cell>
          <cell r="E27829" t="str">
            <v>FDE - JUL/25</v>
          </cell>
        </row>
        <row r="27830">
          <cell r="A27830" t="str">
            <v>09.86.020</v>
          </cell>
          <cell r="B27830" t="str">
            <v>SUPORTE SIMPLES COM ROLDANA PARA CABO DE COBRE NU 25 A 35 MM2</v>
          </cell>
          <cell r="C27830" t="str">
            <v>UN</v>
          </cell>
          <cell r="D27830">
            <v>65.19</v>
          </cell>
          <cell r="E27830" t="str">
            <v>FDE - JUL/25</v>
          </cell>
        </row>
        <row r="27831">
          <cell r="A27831" t="str">
            <v>09.86.021</v>
          </cell>
          <cell r="B27831" t="str">
            <v>SUPORTE SIMPLES COM ROLDANA PARA CABO DE COBRE NU 70 A 95 MM2</v>
          </cell>
          <cell r="C27831" t="str">
            <v>UN</v>
          </cell>
          <cell r="D27831">
            <v>65.19</v>
          </cell>
          <cell r="E27831" t="str">
            <v>FDE - JUL/25</v>
          </cell>
        </row>
        <row r="27832">
          <cell r="A27832" t="str">
            <v>09.86.025</v>
          </cell>
          <cell r="B27832" t="str">
            <v>CONECTOR TIPO SPLIT-BOLT PARA CABO DE 25 MM2</v>
          </cell>
          <cell r="C27832" t="str">
            <v>UN</v>
          </cell>
          <cell r="D27832">
            <v>20.77</v>
          </cell>
          <cell r="E27832" t="str">
            <v>FDE - JUL/25</v>
          </cell>
        </row>
        <row r="27833">
          <cell r="A27833" t="str">
            <v>09.86.026</v>
          </cell>
          <cell r="B27833" t="str">
            <v>CONECTOR TIPO SPLIT-BOLT PARA CABO DE 35 MM2</v>
          </cell>
          <cell r="C27833" t="str">
            <v>UN</v>
          </cell>
          <cell r="D27833">
            <v>22.28</v>
          </cell>
          <cell r="E27833" t="str">
            <v>FDE - JUL/25</v>
          </cell>
        </row>
        <row r="27834">
          <cell r="A27834" t="str">
            <v>09.86.027</v>
          </cell>
          <cell r="B27834" t="str">
            <v>CONECTOR TIPO SPLIT-BOLT PARA CABO DE 95 MM2</v>
          </cell>
          <cell r="C27834" t="str">
            <v>UN</v>
          </cell>
          <cell r="D27834">
            <v>46.33</v>
          </cell>
          <cell r="E27834" t="str">
            <v>FDE - JUL/25</v>
          </cell>
        </row>
        <row r="27835">
          <cell r="A27835" t="str">
            <v>09.86.035</v>
          </cell>
          <cell r="B27835" t="str">
            <v>ELETRODUTO DE PVC DE 2" X 3,00 M PARA PROTECAO DE CABO DE COBRE NU</v>
          </cell>
          <cell r="C27835" t="str">
            <v>UN</v>
          </cell>
          <cell r="D27835">
            <v>115.66</v>
          </cell>
          <cell r="E27835" t="str">
            <v>FDE - JUL/25</v>
          </cell>
        </row>
        <row r="27836">
          <cell r="A27836" t="str">
            <v>09.86.099</v>
          </cell>
          <cell r="B27836" t="str">
            <v>OUTROS SERVICOS DE PARA-RAIOS E ATERRAMENTOS</v>
          </cell>
          <cell r="C27836" t="str">
            <v>MV</v>
          </cell>
          <cell r="D27836">
            <v>572.96</v>
          </cell>
          <cell r="E27836" t="str">
            <v>FDE - JUL/25</v>
          </cell>
        </row>
        <row r="27837">
          <cell r="A27837" t="str">
            <v>10.01.020</v>
          </cell>
          <cell r="B27837" t="str">
            <v>FORRO DE TABUA APAR. 10X1CM MACHO-FEMEA G1-C4  SEMI ENTARUGADO</v>
          </cell>
          <cell r="C27837" t="str">
            <v>M2</v>
          </cell>
          <cell r="D27837">
            <v>132.61000000000001</v>
          </cell>
          <cell r="E27837" t="str">
            <v>FDE - JUL/25</v>
          </cell>
        </row>
        <row r="27838">
          <cell r="A27838" t="str">
            <v>10.01.021</v>
          </cell>
          <cell r="B27838" t="str">
            <v>FORRO DE TABUA APAR. 10X1CM MACHO-FEMEA G1-C4 ENTARUGADO</v>
          </cell>
          <cell r="C27838" t="str">
            <v>M2</v>
          </cell>
          <cell r="D27838">
            <v>171.98</v>
          </cell>
          <cell r="E27838" t="str">
            <v>FDE - JUL/25</v>
          </cell>
        </row>
        <row r="27839">
          <cell r="A27839" t="str">
            <v>10.01.022</v>
          </cell>
          <cell r="B27839" t="str">
            <v>FORRO ACUSTICO COR BRANCA TIPO NUVEM PLACA 60X60CM H=50MM INCLUSIVE ELEMENTOS DE FIXAÇÃO FORNEC. E INSTAL - USO EXCLUSIVO SALA DE INOVAÇÃO</v>
          </cell>
          <cell r="C27839" t="str">
            <v>M2</v>
          </cell>
          <cell r="D27839">
            <v>836.72</v>
          </cell>
          <cell r="E27839" t="str">
            <v>FDE - JUL/25</v>
          </cell>
        </row>
        <row r="27840">
          <cell r="A27840" t="str">
            <v>10.01.023</v>
          </cell>
          <cell r="B27840" t="str">
            <v>FORRO ACUSTICO COR BRANCA TIPO NUVEM PLACA 120X60CM H=50MM INCLUSIVE ELEMENTOS DE FIXAÇÃO FORNEC. E INSTAL - USO EXCLUSIVO SALA DE INOVAÇÃO</v>
          </cell>
          <cell r="C27840" t="str">
            <v>M2</v>
          </cell>
          <cell r="D27840">
            <v>674.42</v>
          </cell>
          <cell r="E27840" t="str">
            <v>FDE - JUL/25</v>
          </cell>
        </row>
        <row r="27841">
          <cell r="A27841" t="str">
            <v>10.01.049</v>
          </cell>
          <cell r="B27841" t="str">
            <v>FORRO DE GESSO ACARTONADO INCL ESTRUTURA</v>
          </cell>
          <cell r="C27841" t="str">
            <v>M2</v>
          </cell>
          <cell r="D27841">
            <v>119.93</v>
          </cell>
          <cell r="E27841" t="str">
            <v>FDE - JUL/25</v>
          </cell>
        </row>
        <row r="27842">
          <cell r="A27842" t="str">
            <v>10.01.058</v>
          </cell>
          <cell r="B27842" t="str">
            <v>ISOLACAO TERMOACUSTICA - LA DE VIDRO ESP 1"</v>
          </cell>
          <cell r="C27842" t="str">
            <v>M2</v>
          </cell>
          <cell r="D27842">
            <v>28.61</v>
          </cell>
          <cell r="E27842" t="str">
            <v>FDE - JUL/25</v>
          </cell>
        </row>
        <row r="27843">
          <cell r="A27843" t="str">
            <v>10.01.059</v>
          </cell>
          <cell r="B27843" t="str">
            <v>ISOLACAO TERMOACUSTICA - LA DE VIDRO E=2"</v>
          </cell>
          <cell r="C27843" t="str">
            <v>M2</v>
          </cell>
          <cell r="D27843">
            <v>41.07</v>
          </cell>
          <cell r="E27843" t="str">
            <v>FDE - JUL/25</v>
          </cell>
        </row>
        <row r="27844">
          <cell r="A27844" t="str">
            <v>10.01.060</v>
          </cell>
          <cell r="B27844" t="str">
            <v>ISOLACAO TERMICA - CHAPA DE ISOPOR E=30MM</v>
          </cell>
          <cell r="C27844" t="str">
            <v>M2</v>
          </cell>
          <cell r="D27844">
            <v>14.19</v>
          </cell>
          <cell r="E27844" t="str">
            <v>FDE - JUL/25</v>
          </cell>
        </row>
        <row r="27845">
          <cell r="A27845" t="str">
            <v>10.01.061</v>
          </cell>
          <cell r="B27845" t="str">
            <v>ISOLACAO TERMOACUSTICA - LA DE ROCHA E=2``</v>
          </cell>
          <cell r="C27845" t="str">
            <v>M2</v>
          </cell>
          <cell r="D27845">
            <v>30.24</v>
          </cell>
          <cell r="E27845" t="str">
            <v>FDE - JUL/25</v>
          </cell>
        </row>
        <row r="27846">
          <cell r="A27846" t="str">
            <v>10.01.071</v>
          </cell>
          <cell r="B27846" t="str">
            <v>FORRO PLACA MINERAL NRC 0,55 GERGIAN INCL.PERFIS FORNEC/INST.</v>
          </cell>
          <cell r="C27846" t="str">
            <v>M2</v>
          </cell>
          <cell r="D27846">
            <v>167.41</v>
          </cell>
          <cell r="E27846" t="str">
            <v>FDE - JUL/25</v>
          </cell>
        </row>
        <row r="27847">
          <cell r="A27847" t="str">
            <v>10.01.074</v>
          </cell>
          <cell r="B27847" t="str">
            <v>FORRO PLACA MINERAL NRC 0,65 SAHARA INCL.PERFIS FORNEC/INST.</v>
          </cell>
          <cell r="C27847" t="str">
            <v>M2</v>
          </cell>
          <cell r="D27847">
            <v>272.27999999999997</v>
          </cell>
          <cell r="E27847" t="str">
            <v>FDE - JUL/25</v>
          </cell>
        </row>
        <row r="27848">
          <cell r="A27848" t="str">
            <v>10.01.075</v>
          </cell>
          <cell r="B27848" t="str">
            <v>FORRO PLACA MINERAL NRC 0,70 CONSTELATION INCL.PERFIS FORNEC/INST.</v>
          </cell>
          <cell r="C27848" t="str">
            <v>M2</v>
          </cell>
          <cell r="D27848">
            <v>128.88999999999999</v>
          </cell>
          <cell r="E27848" t="str">
            <v>FDE - JUL/25</v>
          </cell>
        </row>
        <row r="27849">
          <cell r="A27849" t="str">
            <v>10.01.076</v>
          </cell>
          <cell r="B27849" t="str">
            <v>FORRO PLACA MINERAL NRC 0,70 MP COMPLETE INCL.PERFIS FORNEC/INST.</v>
          </cell>
          <cell r="C27849" t="str">
            <v>M2</v>
          </cell>
          <cell r="D27849">
            <v>265.19</v>
          </cell>
          <cell r="E27849" t="str">
            <v>FDE - JUL/25</v>
          </cell>
        </row>
        <row r="27850">
          <cell r="A27850" t="str">
            <v>10.01.077</v>
          </cell>
          <cell r="B27850" t="str">
            <v>FORRO PLACA MINERAL NRC 0,85 THERMOFON INCL.PERFIS FORNEC/INST.</v>
          </cell>
          <cell r="C27850" t="str">
            <v>M2</v>
          </cell>
          <cell r="D27850">
            <v>273.54000000000002</v>
          </cell>
          <cell r="E27850" t="str">
            <v>FDE - JUL/25</v>
          </cell>
        </row>
        <row r="27851">
          <cell r="A27851" t="str">
            <v>10.01.078</v>
          </cell>
          <cell r="B27851" t="str">
            <v>FORRO EM PLACA MINERAL NRC 0,75 TÔNICA INC. PERFIS FORNEC/INSTALADO</v>
          </cell>
          <cell r="C27851" t="str">
            <v>M2</v>
          </cell>
          <cell r="D27851">
            <v>343.4</v>
          </cell>
          <cell r="E27851" t="str">
            <v>FDE - JUL/25</v>
          </cell>
        </row>
        <row r="27852">
          <cell r="A27852" t="str">
            <v>10.01.082</v>
          </cell>
          <cell r="B27852" t="str">
            <v>FORRO EM LÂMINA DE PVC 200MM E = 7 OU 8MM</v>
          </cell>
          <cell r="C27852" t="str">
            <v>M2</v>
          </cell>
          <cell r="D27852">
            <v>39.200000000000003</v>
          </cell>
          <cell r="E27852" t="str">
            <v>FDE - JUL/25</v>
          </cell>
        </row>
        <row r="27853">
          <cell r="A27853" t="str">
            <v>10.01.083</v>
          </cell>
          <cell r="B27853" t="str">
            <v>ESTRUTURA METÁLICA TUBULAR 20X20 GALV. E=0,95MM MALHA 1,20X0,40M P/SUSTENTAÇÃO DE FORRO PVC</v>
          </cell>
          <cell r="C27853" t="str">
            <v>M2</v>
          </cell>
          <cell r="D27853">
            <v>52.63</v>
          </cell>
          <cell r="E27853" t="str">
            <v>FDE - JUL/25</v>
          </cell>
        </row>
        <row r="27854">
          <cell r="A27854" t="str">
            <v>10.01.099</v>
          </cell>
          <cell r="B27854" t="str">
            <v>FORROS</v>
          </cell>
          <cell r="C27854" t="str">
            <v>MV</v>
          </cell>
          <cell r="D27854">
            <v>572.96</v>
          </cell>
          <cell r="E27854" t="str">
            <v>FDE - JUL/25</v>
          </cell>
        </row>
        <row r="27855">
          <cell r="A27855" t="str">
            <v>10.50.001</v>
          </cell>
          <cell r="B27855" t="str">
            <v>DEMOLIÇÃO DE FORRO DE ESTUQUE OU MADEIRA, INCLUSIVE ENTARUGAMENTO</v>
          </cell>
          <cell r="C27855" t="str">
            <v>M2</v>
          </cell>
          <cell r="D27855">
            <v>3.57</v>
          </cell>
          <cell r="E27855" t="str">
            <v>FDE - JUL/25</v>
          </cell>
        </row>
        <row r="27856">
          <cell r="A27856" t="str">
            <v>10.50.003</v>
          </cell>
          <cell r="B27856" t="str">
            <v>DEMOLIÇÃO DE FORRO EM GESSO</v>
          </cell>
          <cell r="C27856" t="str">
            <v>M2</v>
          </cell>
          <cell r="D27856">
            <v>4.91</v>
          </cell>
          <cell r="E27856" t="str">
            <v>FDE - JUL/25</v>
          </cell>
        </row>
        <row r="27857">
          <cell r="A27857" t="str">
            <v>10.50.004</v>
          </cell>
          <cell r="B27857" t="str">
            <v>DEMOLIÇÃO DE ENTARUGAMENTO</v>
          </cell>
          <cell r="C27857" t="str">
            <v>M2</v>
          </cell>
          <cell r="D27857">
            <v>1.78</v>
          </cell>
          <cell r="E27857" t="str">
            <v>FDE - JUL/25</v>
          </cell>
        </row>
        <row r="27858">
          <cell r="A27858" t="str">
            <v>10.50.005</v>
          </cell>
          <cell r="B27858" t="str">
            <v>DEMOLIÇÃO DE FORROS DE MADEIRA, EXCLUSIVE ENTARUGAMENTO.</v>
          </cell>
          <cell r="C27858" t="str">
            <v>M2</v>
          </cell>
          <cell r="D27858">
            <v>1.78</v>
          </cell>
          <cell r="E27858" t="str">
            <v>FDE - JUL/25</v>
          </cell>
        </row>
        <row r="27859">
          <cell r="A27859" t="str">
            <v>10.50.099</v>
          </cell>
          <cell r="B27859" t="str">
            <v>DEMOLICOES</v>
          </cell>
          <cell r="C27859" t="str">
            <v>MV</v>
          </cell>
          <cell r="D27859">
            <v>572.96</v>
          </cell>
          <cell r="E27859" t="str">
            <v>FDE - JUL/25</v>
          </cell>
        </row>
        <row r="27860">
          <cell r="A27860" t="str">
            <v>10.60.001</v>
          </cell>
          <cell r="B27860" t="str">
            <v>RETIRADA DE FORROS DE MADEIRA PREGADOS (PLACAS OU TABUAS)</v>
          </cell>
          <cell r="C27860" t="str">
            <v>M2</v>
          </cell>
          <cell r="D27860">
            <v>14.36</v>
          </cell>
          <cell r="E27860" t="str">
            <v>FDE - JUL/25</v>
          </cell>
        </row>
        <row r="27861">
          <cell r="A27861" t="str">
            <v>10.60.002</v>
          </cell>
          <cell r="B27861" t="str">
            <v>RETIRADA DE FORROS EM PLACAS APOIADAS</v>
          </cell>
          <cell r="C27861" t="str">
            <v>M2</v>
          </cell>
          <cell r="D27861">
            <v>7.69</v>
          </cell>
          <cell r="E27861" t="str">
            <v>FDE - JUL/25</v>
          </cell>
        </row>
        <row r="27862">
          <cell r="A27862" t="str">
            <v>10.60.005</v>
          </cell>
          <cell r="B27862" t="str">
            <v>RETIRADA DE FORRO DE PVC EM LAMINAS</v>
          </cell>
          <cell r="C27862" t="str">
            <v>M2</v>
          </cell>
          <cell r="D27862">
            <v>14.36</v>
          </cell>
          <cell r="E27862" t="str">
            <v>FDE - JUL/25</v>
          </cell>
        </row>
        <row r="27863">
          <cell r="A27863" t="str">
            <v>10.60.099</v>
          </cell>
          <cell r="B27863" t="str">
            <v>RETIRADAS</v>
          </cell>
          <cell r="C27863" t="str">
            <v>MV</v>
          </cell>
          <cell r="D27863">
            <v>572.96</v>
          </cell>
          <cell r="E27863" t="str">
            <v>FDE - JUL/25</v>
          </cell>
        </row>
        <row r="27864">
          <cell r="A27864" t="str">
            <v>10.70.001</v>
          </cell>
          <cell r="B27864" t="str">
            <v>RECOLOCAÇÃO DE FORRO DE MADEIRA PREGADO (PLACAS OU TABUAS)</v>
          </cell>
          <cell r="C27864" t="str">
            <v>M2</v>
          </cell>
          <cell r="D27864">
            <v>16.239999999999998</v>
          </cell>
          <cell r="E27864" t="str">
            <v>FDE - JUL/25</v>
          </cell>
        </row>
        <row r="27865">
          <cell r="A27865" t="str">
            <v>10.70.002</v>
          </cell>
          <cell r="B27865" t="str">
            <v>RECOLOCAÇÃO DE FORRO EM PLACAS APOIADAS</v>
          </cell>
          <cell r="C27865" t="str">
            <v>M2</v>
          </cell>
          <cell r="D27865">
            <v>7.69</v>
          </cell>
          <cell r="E27865" t="str">
            <v>FDE - JUL/25</v>
          </cell>
        </row>
        <row r="27866">
          <cell r="A27866" t="str">
            <v>10.70.005</v>
          </cell>
          <cell r="B27866" t="str">
            <v>RECOLOCACAO DE FORRO DE PVC EM LAMINAS</v>
          </cell>
          <cell r="C27866" t="str">
            <v>M2</v>
          </cell>
          <cell r="D27866">
            <v>14.36</v>
          </cell>
          <cell r="E27866" t="str">
            <v>FDE - JUL/25</v>
          </cell>
        </row>
        <row r="27867">
          <cell r="A27867" t="str">
            <v>10.70.099</v>
          </cell>
          <cell r="B27867" t="str">
            <v>RECOLOCACOES DE FORROS</v>
          </cell>
          <cell r="C27867" t="str">
            <v>MV</v>
          </cell>
          <cell r="D27867">
            <v>572.96</v>
          </cell>
          <cell r="E27867" t="str">
            <v>FDE - JUL/25</v>
          </cell>
        </row>
        <row r="27868">
          <cell r="A27868" t="str">
            <v>10.80.012</v>
          </cell>
          <cell r="B27868" t="str">
            <v>FORRO DE ESTUQUE</v>
          </cell>
          <cell r="C27868" t="str">
            <v>M2</v>
          </cell>
          <cell r="D27868">
            <v>192.79</v>
          </cell>
          <cell r="E27868" t="str">
            <v>FDE - JUL/25</v>
          </cell>
        </row>
        <row r="27869">
          <cell r="A27869" t="str">
            <v>10.80.033</v>
          </cell>
          <cell r="B27869" t="str">
            <v>PERFIL DE FERRO SECCAO CARTOLA EM CHAPA N 20 P/SUST DE FORRO</v>
          </cell>
          <cell r="C27869" t="str">
            <v>M</v>
          </cell>
          <cell r="D27869">
            <v>33.479999999999997</v>
          </cell>
          <cell r="E27869" t="str">
            <v>FDE - JUL/25</v>
          </cell>
        </row>
        <row r="27870">
          <cell r="A27870" t="str">
            <v>10.80.034</v>
          </cell>
          <cell r="B27870" t="str">
            <v>TABUA DE 10 X 1 CM TIPO MACHO-FEMEA G1-C4 PARA FORRO</v>
          </cell>
          <cell r="C27870" t="str">
            <v>M2</v>
          </cell>
          <cell r="D27870">
            <v>98.82</v>
          </cell>
          <cell r="E27870" t="str">
            <v>FDE - JUL/25</v>
          </cell>
        </row>
        <row r="27871">
          <cell r="A27871" t="str">
            <v>10.80.038</v>
          </cell>
          <cell r="B27871" t="str">
            <v>REPREGAMENTO DE FORROS DE MADEIRA</v>
          </cell>
          <cell r="C27871" t="str">
            <v>M2</v>
          </cell>
          <cell r="D27871">
            <v>6.12</v>
          </cell>
          <cell r="E27871" t="str">
            <v>FDE - JUL/25</v>
          </cell>
        </row>
        <row r="27872">
          <cell r="A27872" t="str">
            <v>10.80.040</v>
          </cell>
          <cell r="B27872" t="str">
            <v>ESTRUTURA DE ENTARUGAMENTO PARA FORRO DE MADEIRA</v>
          </cell>
          <cell r="C27872" t="str">
            <v>M2</v>
          </cell>
          <cell r="D27872">
            <v>72.08</v>
          </cell>
          <cell r="E27872" t="str">
            <v>FDE - JUL/25</v>
          </cell>
        </row>
        <row r="27873">
          <cell r="A27873" t="str">
            <v>10.80.099</v>
          </cell>
          <cell r="B27873" t="str">
            <v>SERVICOS EM FORROS - CONSERVACAO</v>
          </cell>
          <cell r="C27873" t="str">
            <v>MV</v>
          </cell>
          <cell r="D27873">
            <v>572.96</v>
          </cell>
          <cell r="E27873" t="str">
            <v>FDE - JUL/25</v>
          </cell>
        </row>
        <row r="27874">
          <cell r="A27874" t="str">
            <v>11.01.001</v>
          </cell>
          <cell r="B27874" t="str">
            <v>IMPERMEABILIZACAO DE SUB-SOLOS C/ARG CIM-AREIA 1:3 CONTENDO HIDROFUGO</v>
          </cell>
          <cell r="C27874" t="str">
            <v>M2</v>
          </cell>
          <cell r="D27874">
            <v>70.64</v>
          </cell>
          <cell r="E27874" t="str">
            <v>FDE - JUL/25</v>
          </cell>
        </row>
        <row r="27875">
          <cell r="A27875" t="str">
            <v>11.01.002</v>
          </cell>
          <cell r="B27875" t="str">
            <v>IMPERMEABILIZACAO DE SUB-SOLOS C/ARG CIM-AREIA 1:3 HIDR TINTA BETUMINOSA</v>
          </cell>
          <cell r="C27875" t="str">
            <v>M2</v>
          </cell>
          <cell r="D27875">
            <v>97.72</v>
          </cell>
          <cell r="E27875" t="str">
            <v>FDE - JUL/25</v>
          </cell>
        </row>
        <row r="27876">
          <cell r="A27876" t="str">
            <v>11.01.003</v>
          </cell>
          <cell r="B27876" t="str">
            <v>IMPERMEABILIZACAO POR CRISTALIZACAO - SUB SOLOS</v>
          </cell>
          <cell r="C27876" t="str">
            <v>M2</v>
          </cell>
          <cell r="D27876">
            <v>12.41</v>
          </cell>
          <cell r="E27876" t="str">
            <v>FDE - JUL/25</v>
          </cell>
        </row>
        <row r="27877">
          <cell r="A27877" t="str">
            <v>11.01.010</v>
          </cell>
          <cell r="B27877" t="str">
            <v>IMPERMEAB C/ ARGAM POLIMERICA SEMIFLEXIVEL P/ CORTINAS E POCOS DE ELEV COM APLICAÇAO 4 DEMAOS</v>
          </cell>
          <cell r="C27877" t="str">
            <v>M2</v>
          </cell>
          <cell r="D27877">
            <v>24.15</v>
          </cell>
          <cell r="E27877" t="str">
            <v>FDE - JUL/25</v>
          </cell>
        </row>
        <row r="27878">
          <cell r="A27878" t="str">
            <v>11.01.099</v>
          </cell>
          <cell r="B27878" t="str">
            <v>IMPERMEABILIZACOES</v>
          </cell>
          <cell r="C27878" t="str">
            <v>MV</v>
          </cell>
          <cell r="D27878">
            <v>572.96</v>
          </cell>
          <cell r="E27878" t="str">
            <v>FDE - JUL/25</v>
          </cell>
        </row>
        <row r="27879">
          <cell r="A27879" t="str">
            <v>11.02.022</v>
          </cell>
          <cell r="B27879" t="str">
            <v>IMPERMEABILIZACAO MULTIMEMBRANAS ASFALTICAS - FELTRO ASFALTO</v>
          </cell>
          <cell r="C27879" t="str">
            <v>M2</v>
          </cell>
          <cell r="D27879">
            <v>312.51</v>
          </cell>
          <cell r="E27879" t="str">
            <v>FDE - JUL/25</v>
          </cell>
        </row>
        <row r="27880">
          <cell r="A27880" t="str">
            <v>11.02.023</v>
          </cell>
          <cell r="B27880" t="str">
            <v>IMPERMEABILIZACAO COM MANTA ELASTOMERICA BUTILICA OU EPDM</v>
          </cell>
          <cell r="C27880" t="str">
            <v>M2</v>
          </cell>
          <cell r="D27880">
            <v>469.54</v>
          </cell>
          <cell r="E27880" t="str">
            <v>FDE - JUL/25</v>
          </cell>
        </row>
        <row r="27881">
          <cell r="A27881" t="str">
            <v>11.02.024</v>
          </cell>
          <cell r="B27881" t="str">
            <v>IMPERMEABILIZACAO COM MANTA ASFALTICA PRE FABRICADA 4MM</v>
          </cell>
          <cell r="C27881" t="str">
            <v>M2</v>
          </cell>
          <cell r="D27881">
            <v>151.80000000000001</v>
          </cell>
          <cell r="E27881" t="str">
            <v>FDE - JUL/25</v>
          </cell>
        </row>
        <row r="27882">
          <cell r="A27882" t="str">
            <v>11.02.025</v>
          </cell>
          <cell r="B27882" t="str">
            <v>IMPERMEABILIZACAO COM MANTA ASFALTICA PRE FABRICADA 4MM - ACAB AREIA</v>
          </cell>
          <cell r="C27882" t="str">
            <v>M2</v>
          </cell>
          <cell r="D27882">
            <v>168.55</v>
          </cell>
          <cell r="E27882" t="str">
            <v>FDE - JUL/25</v>
          </cell>
        </row>
        <row r="27883">
          <cell r="A27883" t="str">
            <v>11.02.026</v>
          </cell>
          <cell r="B27883" t="str">
            <v>IMPERM C/ EMULSAO ACRILICA ESTRUT C/ VEU DE POLIESTER-6 DEMAOS / 2 EST</v>
          </cell>
          <cell r="C27883" t="str">
            <v>M2</v>
          </cell>
          <cell r="D27883">
            <v>65.05</v>
          </cell>
          <cell r="E27883" t="str">
            <v>FDE - JUL/25</v>
          </cell>
        </row>
        <row r="27884">
          <cell r="A27884" t="str">
            <v>11.02.027</v>
          </cell>
          <cell r="B27884" t="str">
            <v>IMPERMEABILIZACAO C/ EMULSAO ACRILICA - 6 DEMAOS</v>
          </cell>
          <cell r="C27884" t="str">
            <v>M2</v>
          </cell>
          <cell r="D27884">
            <v>52.49</v>
          </cell>
          <cell r="E27884" t="str">
            <v>FDE - JUL/25</v>
          </cell>
        </row>
        <row r="27885">
          <cell r="A27885" t="str">
            <v>11.02.035</v>
          </cell>
          <cell r="B27885" t="str">
            <v>IMPERMEAB C/ MANTA ASF PRE-FABR 4MM ACAB ALUMIN SEM PROT MECANICA</v>
          </cell>
          <cell r="C27885" t="str">
            <v>M2</v>
          </cell>
          <cell r="D27885">
            <v>171.67</v>
          </cell>
          <cell r="E27885" t="str">
            <v>FDE - JUL/25</v>
          </cell>
        </row>
        <row r="27886">
          <cell r="A27886" t="str">
            <v>11.02.040</v>
          </cell>
          <cell r="B27886" t="str">
            <v>IMPERMEABIL.EMULSAO ASFALTICA ELASTOMERICA MONOCOMPONENTE. APLICAÇAO 4 DEMÃOS INCLUS.TELA ESTRUTURANTE</v>
          </cell>
          <cell r="C27886" t="str">
            <v>M2</v>
          </cell>
          <cell r="D27886">
            <v>87.54</v>
          </cell>
          <cell r="E27886" t="str">
            <v>FDE - JUL/25</v>
          </cell>
        </row>
        <row r="27887">
          <cell r="A27887" t="str">
            <v>11.02.050</v>
          </cell>
          <cell r="B27887" t="str">
            <v>ISOLACAO TERMOACUSTICA - LA DE VIDRO ESP 1"</v>
          </cell>
          <cell r="C27887" t="str">
            <v>M2</v>
          </cell>
          <cell r="D27887">
            <v>28.61</v>
          </cell>
          <cell r="E27887" t="str">
            <v>FDE - JUL/25</v>
          </cell>
        </row>
        <row r="27888">
          <cell r="A27888" t="str">
            <v>11.02.054</v>
          </cell>
          <cell r="B27888" t="str">
            <v>ISOLAMENTO TERMICO COM CAMADAS DE ARGILA EXPANDIDA</v>
          </cell>
          <cell r="C27888" t="str">
            <v>M3</v>
          </cell>
          <cell r="D27888">
            <v>678.99</v>
          </cell>
          <cell r="E27888" t="str">
            <v>FDE - JUL/25</v>
          </cell>
        </row>
        <row r="27889">
          <cell r="A27889" t="str">
            <v>11.02.055</v>
          </cell>
          <cell r="B27889" t="str">
            <v>FORNEC E COLOCACAO DE ISOPOR P/ TRATAMENTO ACUSTICO ENTRE LAJES</v>
          </cell>
          <cell r="C27889" t="str">
            <v>M3</v>
          </cell>
          <cell r="D27889">
            <v>419.41</v>
          </cell>
          <cell r="E27889" t="str">
            <v>FDE - JUL/25</v>
          </cell>
        </row>
        <row r="27890">
          <cell r="A27890" t="str">
            <v>11.02.062</v>
          </cell>
          <cell r="B27890" t="str">
            <v>PROTECAO TERMO-MECANICA C/LADR HIDRAUL 1 COR INCL ARGAM ASSENT</v>
          </cell>
          <cell r="C27890" t="str">
            <v>M2</v>
          </cell>
          <cell r="D27890">
            <v>166</v>
          </cell>
          <cell r="E27890" t="str">
            <v>FDE - JUL/25</v>
          </cell>
        </row>
        <row r="27891">
          <cell r="A27891" t="str">
            <v>11.02.066</v>
          </cell>
          <cell r="B27891" t="str">
            <v>REGULARIZACAO DE SUPERFICIE P/ PREPARO IMPERM 1:3 E=2,5CM</v>
          </cell>
          <cell r="C27891" t="str">
            <v>M2</v>
          </cell>
          <cell r="D27891">
            <v>34.729999999999997</v>
          </cell>
          <cell r="E27891" t="str">
            <v>FDE - JUL/25</v>
          </cell>
        </row>
        <row r="27892">
          <cell r="A27892" t="str">
            <v>11.02.067</v>
          </cell>
          <cell r="B27892" t="str">
            <v>ARGAMASSA PARA PROTEÇAO MECANICA SOBRE SUPERFICIE IMPERMEABILIZADA TRAÇO 1:4  ESPESSURA 3CM</v>
          </cell>
          <cell r="C27892" t="str">
            <v>M2</v>
          </cell>
          <cell r="D27892">
            <v>35.57</v>
          </cell>
          <cell r="E27892" t="str">
            <v>FDE - JUL/25</v>
          </cell>
        </row>
        <row r="27893">
          <cell r="A27893" t="str">
            <v>11.02.099</v>
          </cell>
          <cell r="B27893" t="str">
            <v>IMPERMEABILIZACOES</v>
          </cell>
          <cell r="C27893" t="str">
            <v>MV</v>
          </cell>
          <cell r="D27893">
            <v>572.96</v>
          </cell>
          <cell r="E27893" t="str">
            <v>FDE - JUL/25</v>
          </cell>
        </row>
        <row r="27894">
          <cell r="A27894" t="str">
            <v>11.03.001</v>
          </cell>
          <cell r="B27894" t="str">
            <v>COM ARGAMASSA CIM AREIA 1:3 COM HIDROFUGO (APLICACAO INTERNA)</v>
          </cell>
          <cell r="C27894" t="str">
            <v>M2</v>
          </cell>
          <cell r="D27894">
            <v>70.64</v>
          </cell>
          <cell r="E27894" t="str">
            <v>FDE - JUL/25</v>
          </cell>
        </row>
        <row r="27895">
          <cell r="A27895" t="str">
            <v>11.03.002</v>
          </cell>
          <cell r="B27895" t="str">
            <v>COM ARGAMASSA CIM AREIA 1:3 COM HIDROFUGO E TINTA BET (APLIC INTERNA)</v>
          </cell>
          <cell r="C27895" t="str">
            <v>M2</v>
          </cell>
          <cell r="D27895">
            <v>97.72</v>
          </cell>
          <cell r="E27895" t="str">
            <v>FDE - JUL/25</v>
          </cell>
        </row>
        <row r="27896">
          <cell r="A27896" t="str">
            <v>11.03.004</v>
          </cell>
          <cell r="B27896" t="str">
            <v>IMPERMEABILIZACAO POR CRISTALIZACAO - RESERVATORIOS ENTERRADOS</v>
          </cell>
          <cell r="C27896" t="str">
            <v>M2</v>
          </cell>
          <cell r="D27896">
            <v>12.41</v>
          </cell>
          <cell r="E27896" t="str">
            <v>FDE - JUL/25</v>
          </cell>
        </row>
        <row r="27897">
          <cell r="A27897" t="str">
            <v>11.03.006</v>
          </cell>
          <cell r="B27897" t="str">
            <v>IMPERMEABILIZAÇAO RESERV.ELEV COM ARGAMASSA POLIMERICA APLICAÇAO 2 DEMÃOS SEMIFLEXIVEL + 4 DEMÃOS FLEXIVEL INCLUS.TELA ESTRUTURANTE</v>
          </cell>
          <cell r="C27897" t="str">
            <v>M2</v>
          </cell>
          <cell r="D27897">
            <v>64.709999999999994</v>
          </cell>
          <cell r="E27897" t="str">
            <v>FDE - JUL/25</v>
          </cell>
        </row>
        <row r="27898">
          <cell r="A27898" t="str">
            <v>11.03.007</v>
          </cell>
          <cell r="B27898" t="str">
            <v>IMPERMEABIL RESERV.ENTERRADO COM ARGAMASSA POLIMERICA SEMIFLEXIVEL COM APLICAÇÃO 4 DEMÃOS</v>
          </cell>
          <cell r="C27898" t="str">
            <v>M2</v>
          </cell>
          <cell r="D27898">
            <v>27.83</v>
          </cell>
          <cell r="E27898" t="str">
            <v>FDE - JUL/25</v>
          </cell>
        </row>
        <row r="27899">
          <cell r="A27899" t="str">
            <v>11.03.010</v>
          </cell>
          <cell r="B27899" t="str">
            <v>COM TINTA BETUMINOSA (APLICACAO EXTERNA)</v>
          </cell>
          <cell r="C27899" t="str">
            <v>M2</v>
          </cell>
          <cell r="D27899">
            <v>16.89</v>
          </cell>
          <cell r="E27899" t="str">
            <v>FDE - JUL/25</v>
          </cell>
        </row>
        <row r="27900">
          <cell r="A27900" t="str">
            <v>11.03.099</v>
          </cell>
          <cell r="B27900" t="str">
            <v>IMPERMEABILIZACOES</v>
          </cell>
          <cell r="C27900" t="str">
            <v>MV</v>
          </cell>
          <cell r="D27900">
            <v>572.96</v>
          </cell>
          <cell r="E27900" t="str">
            <v>FDE - JUL/25</v>
          </cell>
        </row>
        <row r="27901">
          <cell r="A27901" t="str">
            <v>11.04.002</v>
          </cell>
          <cell r="B27901" t="str">
            <v>JUNTAS DE DILATACAO FUGENBAND ELASTICO PERFIL 0-12</v>
          </cell>
          <cell r="C27901" t="str">
            <v>M</v>
          </cell>
          <cell r="D27901">
            <v>71.7</v>
          </cell>
          <cell r="E27901" t="str">
            <v>FDE - JUL/25</v>
          </cell>
        </row>
        <row r="27902">
          <cell r="A27902" t="str">
            <v>11.04.003</v>
          </cell>
          <cell r="B27902" t="str">
            <v>JUNTAS DE DILATACAO FUGENBANB ELASTICO PERFIL 0-22</v>
          </cell>
          <cell r="C27902" t="str">
            <v>M</v>
          </cell>
          <cell r="D27902">
            <v>118.89</v>
          </cell>
          <cell r="E27902" t="str">
            <v>FDE - JUL/25</v>
          </cell>
        </row>
        <row r="27903">
          <cell r="A27903" t="str">
            <v>11.04.004</v>
          </cell>
          <cell r="B27903" t="str">
            <v>JUNTAS DE DILATACAO/MASTIQUE ELASTICO OU POLIURETANO</v>
          </cell>
          <cell r="C27903" t="str">
            <v>C3</v>
          </cell>
          <cell r="D27903">
            <v>0.24</v>
          </cell>
          <cell r="E27903" t="str">
            <v>FDE - JUL/25</v>
          </cell>
        </row>
        <row r="27904">
          <cell r="A27904" t="str">
            <v>11.04.010</v>
          </cell>
          <cell r="B27904" t="str">
            <v>MANGUEIRA PLASTICA FLEXIVEL PARA JUNTA DE DILATACAO</v>
          </cell>
          <cell r="C27904" t="str">
            <v>M</v>
          </cell>
          <cell r="D27904">
            <v>14.41</v>
          </cell>
          <cell r="E27904" t="str">
            <v>FDE - JUL/25</v>
          </cell>
        </row>
        <row r="27905">
          <cell r="A27905" t="str">
            <v>11.04.012</v>
          </cell>
          <cell r="B27905" t="str">
            <v>ISOPOR PARA SUPORTE DE MASTIQUE</v>
          </cell>
          <cell r="C27905" t="str">
            <v>M</v>
          </cell>
          <cell r="D27905">
            <v>8.09</v>
          </cell>
          <cell r="E27905" t="str">
            <v>FDE - JUL/25</v>
          </cell>
        </row>
        <row r="27906">
          <cell r="A27906" t="str">
            <v>11.04.021</v>
          </cell>
          <cell r="B27906" t="str">
            <v>JUNTA ELASTICA ESTRUTURAL NEOPRENE (REF 2020F) INCLUSIVE LIMPEZA</v>
          </cell>
          <cell r="C27906" t="str">
            <v>M</v>
          </cell>
          <cell r="D27906">
            <v>174.11</v>
          </cell>
          <cell r="E27906" t="str">
            <v>FDE - JUL/25</v>
          </cell>
        </row>
        <row r="27907">
          <cell r="A27907" t="str">
            <v>11.04.022</v>
          </cell>
          <cell r="B27907" t="str">
            <v>JUNTA ELASTICA ESTRUTURAL NEOPRENE (REF 2027M) INCLUSIVE LIMPEZA</v>
          </cell>
          <cell r="C27907" t="str">
            <v>M</v>
          </cell>
          <cell r="D27907">
            <v>164</v>
          </cell>
          <cell r="E27907" t="str">
            <v>FDE - JUL/25</v>
          </cell>
        </row>
        <row r="27908">
          <cell r="A27908" t="str">
            <v>11.04.030</v>
          </cell>
          <cell r="B27908" t="str">
            <v>CANTONEIRA DE ABAS IGUAIS 1"x1/8" ALUMINIO</v>
          </cell>
          <cell r="C27908" t="str">
            <v>M</v>
          </cell>
          <cell r="D27908">
            <v>56.12</v>
          </cell>
          <cell r="E27908" t="str">
            <v>FDE - JUL/25</v>
          </cell>
        </row>
        <row r="27909">
          <cell r="A27909" t="str">
            <v>11.04.041</v>
          </cell>
          <cell r="B27909" t="str">
            <v>SELANTE DE POLIURETANO P/JUNTAS MOVIMENTACAO/DESSOLIDARIZACAO QUADRO</v>
          </cell>
          <cell r="C27909" t="str">
            <v>M</v>
          </cell>
          <cell r="D27909">
            <v>32.21</v>
          </cell>
          <cell r="E27909" t="str">
            <v>FDE - JUL/25</v>
          </cell>
        </row>
        <row r="27910">
          <cell r="A27910" t="str">
            <v>11.04.099</v>
          </cell>
          <cell r="B27910" t="str">
            <v>SERVICOS EM JUNTAS DE DILATACAO</v>
          </cell>
          <cell r="C27910" t="str">
            <v>MV</v>
          </cell>
          <cell r="D27910">
            <v>572.96</v>
          </cell>
          <cell r="E27910" t="str">
            <v>FDE - JUL/25</v>
          </cell>
        </row>
        <row r="27911">
          <cell r="A27911" t="str">
            <v>11.50.001</v>
          </cell>
          <cell r="B27911" t="str">
            <v>DEMOLIÇÃO DE IMPERMEABILIZACOES COM MULTIMEMBRANAS ASFALT - ELEM SINT</v>
          </cell>
          <cell r="C27911" t="str">
            <v>M2</v>
          </cell>
          <cell r="D27911">
            <v>11.16</v>
          </cell>
          <cell r="E27911" t="str">
            <v>FDE - JUL/25</v>
          </cell>
        </row>
        <row r="27912">
          <cell r="A27912" t="str">
            <v>11.50.002</v>
          </cell>
          <cell r="B27912" t="str">
            <v>DEMOLIÇÃO DE ARGAMASSA COM IMPERMEABILIZANTE</v>
          </cell>
          <cell r="C27912" t="str">
            <v>M2</v>
          </cell>
          <cell r="D27912">
            <v>13.4</v>
          </cell>
          <cell r="E27912" t="str">
            <v>FDE - JUL/25</v>
          </cell>
        </row>
        <row r="27913">
          <cell r="A27913" t="str">
            <v>11.50.003</v>
          </cell>
          <cell r="B27913" t="str">
            <v>DEMOLIÇÃO DE ISOLAMENTO TÉRMICO COM CONCRETO CELULAR</v>
          </cell>
          <cell r="C27913" t="str">
            <v>M2</v>
          </cell>
          <cell r="D27913">
            <v>2.23</v>
          </cell>
          <cell r="E27913" t="str">
            <v>FDE - JUL/25</v>
          </cell>
        </row>
        <row r="27914">
          <cell r="A27914" t="str">
            <v>11.50.004</v>
          </cell>
          <cell r="B27914" t="str">
            <v>DEMOLIÇÃO DE ISOLAMENTO TÉRMICO DE MANTA DE LA DE VIDRO</v>
          </cell>
          <cell r="C27914" t="str">
            <v>M2</v>
          </cell>
          <cell r="D27914">
            <v>1.1100000000000001</v>
          </cell>
          <cell r="E27914" t="str">
            <v>FDE - JUL/25</v>
          </cell>
        </row>
        <row r="27915">
          <cell r="A27915" t="str">
            <v>11.50.005</v>
          </cell>
          <cell r="B27915" t="str">
            <v>DEMOLIÇÃO PROTECAO TERMOMECANICA COM CONCRETO CELULAR</v>
          </cell>
          <cell r="C27915" t="str">
            <v>M2</v>
          </cell>
          <cell r="D27915">
            <v>11.16</v>
          </cell>
          <cell r="E27915" t="str">
            <v>FDE - JUL/25</v>
          </cell>
        </row>
        <row r="27916">
          <cell r="A27916" t="str">
            <v>11.50.050</v>
          </cell>
          <cell r="B27916" t="str">
            <v>DEMOLIÇÃO DE JUNTAS DE DILATACAO METALICAS</v>
          </cell>
          <cell r="C27916" t="str">
            <v>M</v>
          </cell>
          <cell r="D27916">
            <v>4.46</v>
          </cell>
          <cell r="E27916" t="str">
            <v>FDE - JUL/25</v>
          </cell>
        </row>
        <row r="27917">
          <cell r="A27917" t="str">
            <v>11.50.099</v>
          </cell>
          <cell r="B27917" t="str">
            <v>DEMOLICOES</v>
          </cell>
          <cell r="C27917" t="str">
            <v>MV</v>
          </cell>
          <cell r="D27917">
            <v>572.96</v>
          </cell>
          <cell r="E27917" t="str">
            <v>FDE - JUL/25</v>
          </cell>
        </row>
        <row r="27918">
          <cell r="A27918" t="str">
            <v>11.60.001</v>
          </cell>
          <cell r="B27918" t="str">
            <v>RETIRADA DE ISOLAMENTO TÉRMICO COM CONCRETO CELULAR OU TIJOLOS CERÂMICOS</v>
          </cell>
          <cell r="C27918" t="str">
            <v>M2</v>
          </cell>
          <cell r="D27918">
            <v>6.7</v>
          </cell>
          <cell r="E27918" t="str">
            <v>FDE - JUL/25</v>
          </cell>
        </row>
        <row r="27919">
          <cell r="A27919" t="str">
            <v>11.60.002</v>
          </cell>
          <cell r="B27919" t="str">
            <v>RETIRADA DE ISOLAMENTO TERMICO COM DOLOMITA/SEIXOS ROLADOS/ARGILA EXPANDIDA</v>
          </cell>
          <cell r="C27919" t="str">
            <v>M2</v>
          </cell>
          <cell r="D27919">
            <v>2.23</v>
          </cell>
          <cell r="E27919" t="str">
            <v>FDE - JUL/25</v>
          </cell>
        </row>
        <row r="27920">
          <cell r="A27920" t="str">
            <v>11.60.099</v>
          </cell>
          <cell r="B27920" t="str">
            <v>RETIRADAS</v>
          </cell>
          <cell r="C27920" t="str">
            <v>MV</v>
          </cell>
          <cell r="D27920">
            <v>572.96</v>
          </cell>
          <cell r="E27920" t="str">
            <v>FDE - JUL/25</v>
          </cell>
        </row>
        <row r="27921">
          <cell r="A27921" t="str">
            <v>11.70.015</v>
          </cell>
          <cell r="B27921" t="str">
            <v>RECOLOCAÇÃO DE ISOLAMENTO TÉRMICO EM BRITA E SEIXO ROLADO.</v>
          </cell>
          <cell r="C27921" t="str">
            <v>M3</v>
          </cell>
          <cell r="D27921">
            <v>96.03</v>
          </cell>
          <cell r="E27921" t="str">
            <v>FDE - JUL/25</v>
          </cell>
        </row>
        <row r="27922">
          <cell r="A27922" t="str">
            <v>11.70.099</v>
          </cell>
          <cell r="B27922" t="str">
            <v>RECOLOCACOES DE IMPERMEABILIZACOES/JUNTA DE DILATACAO</v>
          </cell>
          <cell r="C27922" t="str">
            <v>MV</v>
          </cell>
          <cell r="D27922">
            <v>572.96</v>
          </cell>
          <cell r="E27922" t="str">
            <v>FDE - JUL/25</v>
          </cell>
        </row>
        <row r="27923">
          <cell r="A27923" t="str">
            <v>11.80.099</v>
          </cell>
          <cell r="B27923" t="str">
            <v>SERVICOS DE IMPERMEABILIZACAO/JUNTAS DE DILATACAO - CONSERVACAO</v>
          </cell>
          <cell r="C27923" t="str">
            <v>MV</v>
          </cell>
          <cell r="D27923">
            <v>572.96</v>
          </cell>
          <cell r="E27923" t="str">
            <v>FDE - JUL/25</v>
          </cell>
        </row>
        <row r="27924">
          <cell r="A27924" t="str">
            <v>12.01.001</v>
          </cell>
          <cell r="B27924" t="str">
            <v>CHAPISCO</v>
          </cell>
          <cell r="C27924" t="str">
            <v>M2</v>
          </cell>
          <cell r="D27924">
            <v>14.01</v>
          </cell>
          <cell r="E27924" t="str">
            <v>FDE - JUL/25</v>
          </cell>
        </row>
        <row r="27925">
          <cell r="A27925" t="str">
            <v>12.01.006</v>
          </cell>
          <cell r="B27925" t="str">
            <v>EMBOCO DESEMPENADO</v>
          </cell>
          <cell r="C27925" t="str">
            <v>M2</v>
          </cell>
          <cell r="D27925">
            <v>48.76</v>
          </cell>
          <cell r="E27925" t="str">
            <v>FDE - JUL/25</v>
          </cell>
        </row>
        <row r="27926">
          <cell r="A27926" t="str">
            <v>12.01.099</v>
          </cell>
          <cell r="B27926" t="str">
            <v>REVESTIMENTOS PARA TETOS</v>
          </cell>
          <cell r="C27926" t="str">
            <v>MV</v>
          </cell>
          <cell r="D27926">
            <v>572.96</v>
          </cell>
          <cell r="E27926" t="str">
            <v>FDE - JUL/25</v>
          </cell>
        </row>
        <row r="27927">
          <cell r="A27927" t="str">
            <v>12.02.002</v>
          </cell>
          <cell r="B27927" t="str">
            <v>CHAPISCO</v>
          </cell>
          <cell r="C27927" t="str">
            <v>M2</v>
          </cell>
          <cell r="D27927">
            <v>7.71</v>
          </cell>
          <cell r="E27927" t="str">
            <v>FDE - JUL/25</v>
          </cell>
        </row>
        <row r="27928">
          <cell r="A27928" t="str">
            <v>12.02.003</v>
          </cell>
          <cell r="B27928" t="str">
            <v>CHAPISCO ROLADO PARA SUPERFICIES LISAS</v>
          </cell>
          <cell r="C27928" t="str">
            <v>M2</v>
          </cell>
          <cell r="D27928">
            <v>10.4</v>
          </cell>
          <cell r="E27928" t="str">
            <v>FDE - JUL/25</v>
          </cell>
        </row>
        <row r="27929">
          <cell r="A27929" t="str">
            <v>12.02.005</v>
          </cell>
          <cell r="B27929" t="str">
            <v>EMBOCO</v>
          </cell>
          <cell r="C27929" t="str">
            <v>M2</v>
          </cell>
          <cell r="D27929">
            <v>40.06</v>
          </cell>
          <cell r="E27929" t="str">
            <v>FDE - JUL/25</v>
          </cell>
        </row>
        <row r="27930">
          <cell r="A27930" t="str">
            <v>12.02.006</v>
          </cell>
          <cell r="B27930" t="str">
            <v>EMBOCO DESEMPENADO</v>
          </cell>
          <cell r="C27930" t="str">
            <v>M2</v>
          </cell>
          <cell r="D27930">
            <v>48.94</v>
          </cell>
          <cell r="E27930" t="str">
            <v>FDE - JUL/25</v>
          </cell>
        </row>
        <row r="27931">
          <cell r="A27931" t="str">
            <v>12.02.007</v>
          </cell>
          <cell r="B27931" t="str">
            <v>REBOCO</v>
          </cell>
          <cell r="C27931" t="str">
            <v>M2</v>
          </cell>
          <cell r="D27931">
            <v>29.72</v>
          </cell>
          <cell r="E27931" t="str">
            <v>FDE - JUL/25</v>
          </cell>
        </row>
        <row r="27932">
          <cell r="A27932" t="str">
            <v>12.02.009</v>
          </cell>
          <cell r="B27932" t="str">
            <v>REVESTIMENTO COM GESSO</v>
          </cell>
          <cell r="C27932" t="str">
            <v>M2</v>
          </cell>
          <cell r="D27932">
            <v>24.22</v>
          </cell>
          <cell r="E27932" t="str">
            <v>FDE - JUL/25</v>
          </cell>
        </row>
        <row r="27933">
          <cell r="A27933" t="str">
            <v>12.02.010</v>
          </cell>
          <cell r="B27933" t="str">
            <v>REVESTIMENTO TEXTURIZADO ACRILICO BRANCO</v>
          </cell>
          <cell r="C27933" t="str">
            <v>M2</v>
          </cell>
          <cell r="D27933">
            <v>37.04</v>
          </cell>
          <cell r="E27933" t="str">
            <v>FDE - JUL/25</v>
          </cell>
        </row>
        <row r="27934">
          <cell r="A27934" t="str">
            <v>12.02.011</v>
          </cell>
          <cell r="B27934" t="str">
            <v>REVESTIMENTO TEXTURIZADO ACRILICO BRANCO E PINTURA ACRILICA</v>
          </cell>
          <cell r="C27934" t="str">
            <v>M2</v>
          </cell>
          <cell r="D27934">
            <v>43.61</v>
          </cell>
          <cell r="E27934" t="str">
            <v>FDE - JUL/25</v>
          </cell>
        </row>
        <row r="27935">
          <cell r="A27935" t="str">
            <v>12.02.012</v>
          </cell>
          <cell r="B27935" t="str">
            <v>CERAMICA ESMALTADA 10X10CM - LARANJA,VERMELHO,AMARELO</v>
          </cell>
          <cell r="C27935" t="str">
            <v>M2</v>
          </cell>
          <cell r="D27935">
            <v>198.06</v>
          </cell>
          <cell r="E27935" t="str">
            <v>FDE - JUL/25</v>
          </cell>
        </row>
        <row r="27936">
          <cell r="A27936" t="str">
            <v>12.02.013</v>
          </cell>
          <cell r="B27936" t="str">
            <v>CERAMICA ESMALTADA 10X10CM - AZUL,VERDE,PRETO</v>
          </cell>
          <cell r="C27936" t="str">
            <v>M2</v>
          </cell>
          <cell r="D27936">
            <v>160.16999999999999</v>
          </cell>
          <cell r="E27936" t="str">
            <v>FDE - JUL/25</v>
          </cell>
        </row>
        <row r="27937">
          <cell r="A27937" t="str">
            <v>12.02.014</v>
          </cell>
          <cell r="B27937" t="str">
            <v>CERAMICA ESMALTADA 10X10CM - BRANCO,AREIA,BEGE,OCRE,CINZA</v>
          </cell>
          <cell r="C27937" t="str">
            <v>M2</v>
          </cell>
          <cell r="D27937">
            <v>151.05000000000001</v>
          </cell>
          <cell r="E27937" t="str">
            <v>FDE - JUL/25</v>
          </cell>
        </row>
        <row r="27938">
          <cell r="A27938" t="str">
            <v>12.02.029</v>
          </cell>
          <cell r="B27938" t="str">
            <v>CERAMICA ESMALTADA 20X20CM</v>
          </cell>
          <cell r="C27938" t="str">
            <v>M2</v>
          </cell>
          <cell r="D27938">
            <v>104.85</v>
          </cell>
          <cell r="E27938" t="str">
            <v>FDE - JUL/25</v>
          </cell>
        </row>
        <row r="27939">
          <cell r="A27939" t="str">
            <v>12.02.036</v>
          </cell>
          <cell r="B27939" t="str">
            <v>REVESTIMENTO COM AZULEJOS  RETIFICADOS LISOS BRANCO BRILHANTE</v>
          </cell>
          <cell r="C27939" t="str">
            <v>M2</v>
          </cell>
          <cell r="D27939">
            <v>112.73</v>
          </cell>
          <cell r="E27939" t="str">
            <v>FDE - JUL/25</v>
          </cell>
        </row>
        <row r="27940">
          <cell r="A27940" t="str">
            <v>12.02.043</v>
          </cell>
          <cell r="B27940" t="str">
            <v>PERFIL SEXTAVADO EM ALUMINIO PARA AZULEJO</v>
          </cell>
          <cell r="C27940" t="str">
            <v>M</v>
          </cell>
          <cell r="D27940">
            <v>8.98</v>
          </cell>
          <cell r="E27940" t="str">
            <v>FDE - JUL/25</v>
          </cell>
        </row>
        <row r="27941">
          <cell r="A27941" t="str">
            <v>12.02.044</v>
          </cell>
          <cell r="B27941" t="str">
            <v>PERFIL CANTONEIRA EM ALUMINIO PARA REBOCO</v>
          </cell>
          <cell r="C27941" t="str">
            <v>M</v>
          </cell>
          <cell r="D27941">
            <v>31.69</v>
          </cell>
          <cell r="E27941" t="str">
            <v>FDE - JUL/25</v>
          </cell>
        </row>
        <row r="27942">
          <cell r="A27942" t="str">
            <v>12.02.050</v>
          </cell>
          <cell r="B27942" t="str">
            <v>REVESTIMENTO TEXT. ACRIL. PIGMENTADO (CORES PRONTAS) - ACAB RANHURADO</v>
          </cell>
          <cell r="C27942" t="str">
            <v>M2</v>
          </cell>
          <cell r="D27942">
            <v>42.5</v>
          </cell>
          <cell r="E27942" t="str">
            <v>FDE - JUL/25</v>
          </cell>
        </row>
        <row r="27943">
          <cell r="A27943" t="str">
            <v>12.02.051</v>
          </cell>
          <cell r="B27943" t="str">
            <v>REVESTIMENTO TEXTURIZADO ACRILICO PIGMENTADO (CORES PRONTAS)</v>
          </cell>
          <cell r="C27943" t="str">
            <v>M2</v>
          </cell>
          <cell r="D27943">
            <v>34.770000000000003</v>
          </cell>
          <cell r="E27943" t="str">
            <v>FDE - JUL/25</v>
          </cell>
        </row>
        <row r="27944">
          <cell r="A27944" t="str">
            <v>12.02.072</v>
          </cell>
          <cell r="B27944" t="str">
            <v>GUARNIÇÃO APARELHADA 5 X 1 CM G1-C4 P/ACABAM JUNTAS DILATACAO</v>
          </cell>
          <cell r="C27944" t="str">
            <v>M</v>
          </cell>
          <cell r="D27944">
            <v>15.82</v>
          </cell>
          <cell r="E27944" t="str">
            <v>FDE - JUL/25</v>
          </cell>
        </row>
        <row r="27945">
          <cell r="A27945" t="str">
            <v>12.02.099</v>
          </cell>
          <cell r="B27945" t="str">
            <v>REVESTIMENTOS P/ PAREDES INTERNAS</v>
          </cell>
          <cell r="C27945" t="str">
            <v>MV</v>
          </cell>
          <cell r="D27945">
            <v>572.96</v>
          </cell>
          <cell r="E27945" t="str">
            <v>FDE - JUL/25</v>
          </cell>
        </row>
        <row r="27946">
          <cell r="A27946" t="str">
            <v>12.04.004</v>
          </cell>
          <cell r="B27946" t="str">
            <v>CHAPISCO</v>
          </cell>
          <cell r="C27946" t="str">
            <v>M2</v>
          </cell>
          <cell r="D27946">
            <v>7.71</v>
          </cell>
          <cell r="E27946" t="str">
            <v>FDE - JUL/25</v>
          </cell>
        </row>
        <row r="27947">
          <cell r="A27947" t="str">
            <v>12.04.005</v>
          </cell>
          <cell r="B27947" t="str">
            <v>EMBOCO</v>
          </cell>
          <cell r="C27947" t="str">
            <v>M2</v>
          </cell>
          <cell r="D27947">
            <v>40.06</v>
          </cell>
          <cell r="E27947" t="str">
            <v>FDE - JUL/25</v>
          </cell>
        </row>
        <row r="27948">
          <cell r="A27948" t="str">
            <v>12.04.006</v>
          </cell>
          <cell r="B27948" t="str">
            <v>EMBOCO DESEMPENADO</v>
          </cell>
          <cell r="C27948" t="str">
            <v>M2</v>
          </cell>
          <cell r="D27948">
            <v>48.76</v>
          </cell>
          <cell r="E27948" t="str">
            <v>FDE - JUL/25</v>
          </cell>
        </row>
        <row r="27949">
          <cell r="A27949" t="str">
            <v>12.04.007</v>
          </cell>
          <cell r="B27949" t="str">
            <v>REBOCO</v>
          </cell>
          <cell r="C27949" t="str">
            <v>M2</v>
          </cell>
          <cell r="D27949">
            <v>29.72</v>
          </cell>
          <cell r="E27949" t="str">
            <v>FDE - JUL/25</v>
          </cell>
        </row>
        <row r="27950">
          <cell r="A27950" t="str">
            <v>12.04.008</v>
          </cell>
          <cell r="B27950" t="str">
            <v>CHAPISCO FINO PENEIRADO</v>
          </cell>
          <cell r="C27950" t="str">
            <v>M2</v>
          </cell>
          <cell r="D27950">
            <v>9.27</v>
          </cell>
          <cell r="E27950" t="str">
            <v>FDE - JUL/25</v>
          </cell>
        </row>
        <row r="27951">
          <cell r="A27951" t="str">
            <v>12.04.013</v>
          </cell>
          <cell r="B27951" t="str">
            <v>REVESTIMENTO TEXT. ACRIL. PIGMENTADO (CORES PRONTAS)- ACAB RANHURADO</v>
          </cell>
          <cell r="C27951" t="str">
            <v>M2</v>
          </cell>
          <cell r="D27951">
            <v>42.5</v>
          </cell>
          <cell r="E27951" t="str">
            <v>FDE - JUL/25</v>
          </cell>
        </row>
        <row r="27952">
          <cell r="A27952" t="str">
            <v>12.04.014</v>
          </cell>
          <cell r="B27952" t="str">
            <v>REVESTIMENTO TEXTURIZADO ACRILICO PIGMENTADO (CORES PRONTA)</v>
          </cell>
          <cell r="C27952" t="str">
            <v>M2</v>
          </cell>
          <cell r="D27952">
            <v>34.770000000000003</v>
          </cell>
          <cell r="E27952" t="str">
            <v>FDE - JUL/25</v>
          </cell>
        </row>
        <row r="27953">
          <cell r="A27953" t="str">
            <v>12.04.018</v>
          </cell>
          <cell r="B27953" t="str">
            <v>REVESTIMENTO TEXTURIZADO ACRILICO BRANCO</v>
          </cell>
          <cell r="C27953" t="str">
            <v>M2</v>
          </cell>
          <cell r="D27953">
            <v>37.04</v>
          </cell>
          <cell r="E27953" t="str">
            <v>FDE - JUL/25</v>
          </cell>
        </row>
        <row r="27954">
          <cell r="A27954" t="str">
            <v>12.04.019</v>
          </cell>
          <cell r="B27954" t="str">
            <v>REVESTIMENTO TEXTURIZADO ACRILICO BRANCO E PINTURA ACRILICA</v>
          </cell>
          <cell r="C27954" t="str">
            <v>M2</v>
          </cell>
          <cell r="D27954">
            <v>43.61</v>
          </cell>
          <cell r="E27954" t="str">
            <v>FDE - JUL/25</v>
          </cell>
        </row>
        <row r="27955">
          <cell r="A27955" t="str">
            <v>12.04.020</v>
          </cell>
          <cell r="B27955" t="str">
            <v>REVESTIMENTO COM PASTILHAS NATURAIS 2,5X2,5CM</v>
          </cell>
          <cell r="C27955" t="str">
            <v>M2</v>
          </cell>
          <cell r="D27955">
            <v>414.5</v>
          </cell>
          <cell r="E27955" t="str">
            <v>FDE - JUL/25</v>
          </cell>
        </row>
        <row r="27956">
          <cell r="A27956" t="str">
            <v>12.04.021</v>
          </cell>
          <cell r="B27956" t="str">
            <v>REVESTIMENTO COM PASTILHAS NATURAIS 5,0X5,0CM</v>
          </cell>
          <cell r="C27956" t="str">
            <v>M2</v>
          </cell>
          <cell r="D27956">
            <v>306.31</v>
          </cell>
          <cell r="E27956" t="str">
            <v>FDE - JUL/25</v>
          </cell>
        </row>
        <row r="27957">
          <cell r="A27957" t="str">
            <v>12.04.022</v>
          </cell>
          <cell r="B27957" t="str">
            <v>REVESTIMENTO COM PASTILHAS ESMALTADAS 2,5X 2,5 CM</v>
          </cell>
          <cell r="C27957" t="str">
            <v>M2</v>
          </cell>
          <cell r="D27957">
            <v>195.65</v>
          </cell>
          <cell r="E27957" t="str">
            <v>FDE - JUL/25</v>
          </cell>
        </row>
        <row r="27958">
          <cell r="A27958" t="str">
            <v>12.04.023</v>
          </cell>
          <cell r="B27958" t="str">
            <v>REVESTIMENTO COM PASTILHAS ESMALTADAS 4,0X 4,0 CM</v>
          </cell>
          <cell r="C27958" t="str">
            <v>M2</v>
          </cell>
          <cell r="D27958">
            <v>171.3</v>
          </cell>
          <cell r="E27958" t="str">
            <v>FDE - JUL/25</v>
          </cell>
        </row>
        <row r="27959">
          <cell r="A27959" t="str">
            <v>12.04.024</v>
          </cell>
          <cell r="B27959" t="str">
            <v>REVESTIMENTO COM PASTILHAS ESMALTADAS 5,0X 5,0 CM</v>
          </cell>
          <cell r="C27959" t="str">
            <v>M2</v>
          </cell>
          <cell r="D27959">
            <v>225.11</v>
          </cell>
          <cell r="E27959" t="str">
            <v>FDE - JUL/25</v>
          </cell>
        </row>
        <row r="27960">
          <cell r="A27960" t="str">
            <v>12.04.040</v>
          </cell>
          <cell r="B27960" t="str">
            <v>REVESTIMENTO C/ PLAQUETA LAMINADA</v>
          </cell>
          <cell r="C27960" t="str">
            <v>M2</v>
          </cell>
          <cell r="D27960">
            <v>178.84</v>
          </cell>
          <cell r="E27960" t="str">
            <v>FDE - JUL/25</v>
          </cell>
        </row>
        <row r="27961">
          <cell r="A27961" t="str">
            <v>12.04.048</v>
          </cell>
          <cell r="B27961" t="str">
            <v>CERAMICA ESMALTADA 10X10CM - LARANJA,VERMELHO,AMARELO</v>
          </cell>
          <cell r="C27961" t="str">
            <v>M2</v>
          </cell>
          <cell r="D27961">
            <v>208.26</v>
          </cell>
          <cell r="E27961" t="str">
            <v>FDE - JUL/25</v>
          </cell>
        </row>
        <row r="27962">
          <cell r="A27962" t="str">
            <v>12.04.049</v>
          </cell>
          <cell r="B27962" t="str">
            <v>CERAMICA ESMALTADA 10X10CM - AZUL,VERDE,PRETO</v>
          </cell>
          <cell r="C27962" t="str">
            <v>M2</v>
          </cell>
          <cell r="D27962">
            <v>170.37</v>
          </cell>
          <cell r="E27962" t="str">
            <v>FDE - JUL/25</v>
          </cell>
        </row>
        <row r="27963">
          <cell r="A27963" t="str">
            <v>12.04.050</v>
          </cell>
          <cell r="B27963" t="str">
            <v>CERAMICA ESMALTADA 10X10CM - BRANCO,AREIA,BEGE,OCRE,CINZA</v>
          </cell>
          <cell r="C27963" t="str">
            <v>M2</v>
          </cell>
          <cell r="D27963">
            <v>161.25</v>
          </cell>
          <cell r="E27963" t="str">
            <v>FDE - JUL/25</v>
          </cell>
        </row>
        <row r="27964">
          <cell r="A27964" t="str">
            <v>12.04.099</v>
          </cell>
          <cell r="B27964" t="str">
            <v>REVESTIMENTOS PARA PAREDES EXTERNAS</v>
          </cell>
          <cell r="C27964" t="str">
            <v>MV</v>
          </cell>
          <cell r="D27964">
            <v>572.96</v>
          </cell>
          <cell r="E27964" t="str">
            <v>FDE - JUL/25</v>
          </cell>
        </row>
        <row r="27965">
          <cell r="A27965" t="str">
            <v>12.50.001</v>
          </cell>
          <cell r="B27965" t="str">
            <v>DEMOLIÇÃO DE REVESTIMENTO EM ARGAMASSA/GESSO EM FORRO E PAREDES</v>
          </cell>
          <cell r="C27965" t="str">
            <v>M2</v>
          </cell>
          <cell r="D27965">
            <v>12.52</v>
          </cell>
          <cell r="E27965" t="str">
            <v>FDE - JUL/25</v>
          </cell>
        </row>
        <row r="27966">
          <cell r="A27966" t="str">
            <v>12.50.002</v>
          </cell>
          <cell r="B27966" t="str">
            <v>DEMOLIÇÃO DE REVEST DE AZULEJOS, PASTILHAS E LADRILHOS INCL ARG ASSENTAMENTO</v>
          </cell>
          <cell r="C27966" t="str">
            <v>M2</v>
          </cell>
          <cell r="D27966">
            <v>18.78</v>
          </cell>
          <cell r="E27966" t="str">
            <v>FDE - JUL/25</v>
          </cell>
        </row>
        <row r="27967">
          <cell r="A27967" t="str">
            <v>12.50.003</v>
          </cell>
          <cell r="B27967" t="str">
            <v>DEMOLIÇÃO SOMENTE DE AZULEJO</v>
          </cell>
          <cell r="C27967" t="str">
            <v>M2</v>
          </cell>
          <cell r="D27967">
            <v>6.26</v>
          </cell>
          <cell r="E27967" t="str">
            <v>FDE - JUL/25</v>
          </cell>
        </row>
        <row r="27968">
          <cell r="A27968" t="str">
            <v>12.50.099</v>
          </cell>
          <cell r="B27968" t="str">
            <v>DEMOLICOES</v>
          </cell>
          <cell r="C27968" t="str">
            <v>MV</v>
          </cell>
          <cell r="D27968">
            <v>572.96</v>
          </cell>
          <cell r="E27968" t="str">
            <v>FDE - JUL/25</v>
          </cell>
        </row>
        <row r="27969">
          <cell r="A27969" t="str">
            <v>12.60.001</v>
          </cell>
          <cell r="B27969" t="str">
            <v>RETIRADA DE MÁRMORE PEDRAS OU GRANITOS INCL DEMOLICÃO ARGAMASSA
ASSENTAMENTO</v>
          </cell>
          <cell r="C27969" t="str">
            <v>M2</v>
          </cell>
          <cell r="D27969">
            <v>40.200000000000003</v>
          </cell>
          <cell r="E27969" t="str">
            <v>FDE - JUL/25</v>
          </cell>
        </row>
        <row r="27970">
          <cell r="A27970" t="str">
            <v>12.60.099</v>
          </cell>
          <cell r="B27970" t="str">
            <v>RETIRADAS</v>
          </cell>
          <cell r="C27970" t="str">
            <v>MV</v>
          </cell>
          <cell r="D27970">
            <v>572.96</v>
          </cell>
          <cell r="E27970" t="str">
            <v>FDE - JUL/25</v>
          </cell>
        </row>
        <row r="27971">
          <cell r="A27971" t="str">
            <v>12.70.001</v>
          </cell>
          <cell r="B27971" t="str">
            <v>RECOLOCAÇÃO DE MÁRMORE, PEDRAS E GRANITOS</v>
          </cell>
          <cell r="C27971" t="str">
            <v>M2</v>
          </cell>
          <cell r="D27971">
            <v>127.7</v>
          </cell>
          <cell r="E27971" t="str">
            <v>FDE - JUL/25</v>
          </cell>
        </row>
        <row r="27972">
          <cell r="A27972" t="str">
            <v>12.70.099</v>
          </cell>
          <cell r="B27972" t="str">
            <v>RECOLOCACOES DE REVESTIMENTOS DE FORRO E PAREDE</v>
          </cell>
          <cell r="C27972" t="str">
            <v>MV</v>
          </cell>
          <cell r="D27972">
            <v>572.96</v>
          </cell>
          <cell r="E27972" t="str">
            <v>FDE - JUL/25</v>
          </cell>
        </row>
        <row r="27973">
          <cell r="A27973" t="str">
            <v>12.80.003</v>
          </cell>
          <cell r="B27973" t="str">
            <v>CHAPISCO RUSTICO COM PEDRISCO</v>
          </cell>
          <cell r="C27973" t="str">
            <v>M2</v>
          </cell>
          <cell r="D27973">
            <v>14.12</v>
          </cell>
          <cell r="E27973" t="str">
            <v>FDE - JUL/25</v>
          </cell>
        </row>
        <row r="27974">
          <cell r="A27974" t="str">
            <v>12.80.030</v>
          </cell>
          <cell r="B27974" t="str">
            <v>REPARO EM TRINCAS E RACHADURAS</v>
          </cell>
          <cell r="C27974" t="str">
            <v>M</v>
          </cell>
          <cell r="D27974">
            <v>15.37</v>
          </cell>
          <cell r="E27974" t="str">
            <v>FDE - JUL/25</v>
          </cell>
        </row>
        <row r="27975">
          <cell r="A27975" t="str">
            <v>12.80.050</v>
          </cell>
          <cell r="B27975" t="str">
            <v>CANTONEIRA DE FERRO DE 1"X1"X1/8"</v>
          </cell>
          <cell r="C27975" t="str">
            <v>M</v>
          </cell>
          <cell r="D27975">
            <v>49.93</v>
          </cell>
          <cell r="E27975" t="str">
            <v>FDE - JUL/25</v>
          </cell>
        </row>
        <row r="27976">
          <cell r="A27976" t="str">
            <v>12.80.051</v>
          </cell>
          <cell r="B27976" t="str">
            <v>CANTONEIRA DE ABAS IGUAIS 1"x1/8" ALUMINIO</v>
          </cell>
          <cell r="C27976" t="str">
            <v>M</v>
          </cell>
          <cell r="D27976">
            <v>51.65</v>
          </cell>
          <cell r="E27976" t="str">
            <v>FDE - JUL/25</v>
          </cell>
        </row>
        <row r="27977">
          <cell r="A27977" t="str">
            <v>12.80.099</v>
          </cell>
          <cell r="B27977" t="str">
            <v>SERVICOS EM REVESTIMENTOS DE FORRO E PAREDE - CONSERVACAO</v>
          </cell>
          <cell r="C27977" t="str">
            <v>MV</v>
          </cell>
          <cell r="D27977">
            <v>572.96</v>
          </cell>
          <cell r="E27977" t="str">
            <v>FDE - JUL/25</v>
          </cell>
        </row>
        <row r="27978">
          <cell r="A27978" t="str">
            <v>13.01.004</v>
          </cell>
          <cell r="B27978" t="str">
            <v>LASTRO DE CONCRETO C/ HIDROFUGO E=5CM</v>
          </cell>
          <cell r="C27978" t="str">
            <v>M2</v>
          </cell>
          <cell r="D27978">
            <v>45.41</v>
          </cell>
          <cell r="E27978" t="str">
            <v>FDE - JUL/25</v>
          </cell>
        </row>
        <row r="27979">
          <cell r="A27979" t="str">
            <v>13.01.006</v>
          </cell>
          <cell r="B27979" t="str">
            <v>LASTRO DE PEDRA BRITADA - 5CM</v>
          </cell>
          <cell r="C27979" t="str">
            <v>M2</v>
          </cell>
          <cell r="D27979">
            <v>11.87</v>
          </cell>
          <cell r="E27979" t="str">
            <v>FDE - JUL/25</v>
          </cell>
        </row>
        <row r="27980">
          <cell r="A27980" t="str">
            <v>13.01.010</v>
          </cell>
          <cell r="B27980" t="str">
            <v>ENCHIMENTO DE REBAIXO DE LAJE COM TIJOLOS CERAMICOS FURADOS</v>
          </cell>
          <cell r="C27980" t="str">
            <v>M3</v>
          </cell>
          <cell r="D27980">
            <v>458.16</v>
          </cell>
          <cell r="E27980" t="str">
            <v>FDE - JUL/25</v>
          </cell>
        </row>
        <row r="27981">
          <cell r="A27981" t="str">
            <v>13.01.011</v>
          </cell>
          <cell r="B27981" t="str">
            <v>ENCHIMENTO DE REBAIXO DE LAJE COM CACOS DE CONCRETO CELULAR</v>
          </cell>
          <cell r="C27981" t="str">
            <v>M3</v>
          </cell>
          <cell r="D27981">
            <v>608.94000000000005</v>
          </cell>
          <cell r="E27981" t="str">
            <v>FDE - JUL/25</v>
          </cell>
        </row>
        <row r="27982">
          <cell r="A27982" t="str">
            <v>13.01.017</v>
          </cell>
          <cell r="B27982" t="str">
            <v>ARGAMASSA DE REGULARIZACAO CIM/AREIA 1:3 ESP=2,50CM</v>
          </cell>
          <cell r="C27982" t="str">
            <v>M2</v>
          </cell>
          <cell r="D27982">
            <v>34.729999999999997</v>
          </cell>
          <cell r="E27982" t="str">
            <v>FDE - JUL/25</v>
          </cell>
        </row>
        <row r="27983">
          <cell r="A27983" t="str">
            <v>13.01.018</v>
          </cell>
          <cell r="B27983" t="str">
            <v>ARGAMASSA DE REGULARIZACAO CIM/AREIA 1:3 C/ IMPERM. ESP=2,50CM</v>
          </cell>
          <cell r="C27983" t="str">
            <v>M2</v>
          </cell>
          <cell r="D27983">
            <v>36.159999999999997</v>
          </cell>
          <cell r="E27983" t="str">
            <v>FDE - JUL/25</v>
          </cell>
        </row>
        <row r="27984">
          <cell r="A27984" t="str">
            <v>13.01.099</v>
          </cell>
          <cell r="B27984" t="str">
            <v>SERVICOS DE LASTROS E/OU ENCHIMENTOS</v>
          </cell>
          <cell r="C27984" t="str">
            <v>MV</v>
          </cell>
          <cell r="D27984">
            <v>572.96</v>
          </cell>
          <cell r="E27984" t="str">
            <v>FDE - JUL/25</v>
          </cell>
        </row>
        <row r="27985">
          <cell r="A27985" t="str">
            <v>13.02.004</v>
          </cell>
          <cell r="B27985" t="str">
            <v>CIMENTADO DESEMPENADO E ALISADO C/ CORANTE E=3,5CM INCL ARG REG</v>
          </cell>
          <cell r="C27985" t="str">
            <v>M2</v>
          </cell>
          <cell r="D27985">
            <v>75.02</v>
          </cell>
          <cell r="E27985" t="str">
            <v>FDE - JUL/25</v>
          </cell>
        </row>
        <row r="27986">
          <cell r="A27986" t="str">
            <v>13.02.005</v>
          </cell>
          <cell r="B27986" t="str">
            <v>CIMENTADO DESEMPENADO ALISADO E=3,50CM INCL ARG REG</v>
          </cell>
          <cell r="C27986" t="str">
            <v>M2</v>
          </cell>
          <cell r="D27986">
            <v>70.22</v>
          </cell>
          <cell r="E27986" t="str">
            <v>FDE - JUL/25</v>
          </cell>
        </row>
        <row r="27987">
          <cell r="A27987" t="str">
            <v>13.02.006</v>
          </cell>
          <cell r="B27987" t="str">
            <v>PISO DE CONCRETO Fck 25MPa DESEMPENAMENTO MECÂNICO E=8CM</v>
          </cell>
          <cell r="C27987" t="str">
            <v>M2</v>
          </cell>
          <cell r="D27987">
            <v>75.73</v>
          </cell>
          <cell r="E27987" t="str">
            <v>FDE - JUL/25</v>
          </cell>
        </row>
        <row r="27988">
          <cell r="A27988" t="str">
            <v>13.02.007</v>
          </cell>
          <cell r="B27988" t="str">
            <v>PISO DE CONCRETO LISO-FUNDACAO DIRETA FCK-25 MPA</v>
          </cell>
          <cell r="C27988" t="str">
            <v>M2</v>
          </cell>
          <cell r="D27988">
            <v>180.53</v>
          </cell>
          <cell r="E27988" t="str">
            <v>FDE - JUL/25</v>
          </cell>
        </row>
        <row r="27989">
          <cell r="A27989" t="str">
            <v>13.02.009</v>
          </cell>
          <cell r="B27989" t="str">
            <v>PISO DE CONCRETO CAMURCADO-FUNDACAO DIRETA FCK-25 MPA</v>
          </cell>
          <cell r="C27989" t="str">
            <v>M2</v>
          </cell>
          <cell r="D27989">
            <v>169.74</v>
          </cell>
          <cell r="E27989" t="str">
            <v>FDE - JUL/25</v>
          </cell>
        </row>
        <row r="27990">
          <cell r="A27990" t="str">
            <v>13.02.010</v>
          </cell>
          <cell r="B27990" t="str">
            <v>QE-26 QUADRA DE ESPORTES/DE CONCRETO/LAJE ALVEOLAR</v>
          </cell>
          <cell r="C27990" t="str">
            <v>M2</v>
          </cell>
          <cell r="D27990">
            <v>30.89</v>
          </cell>
          <cell r="E27990" t="str">
            <v>FDE - JUL/25</v>
          </cell>
        </row>
        <row r="27991">
          <cell r="A27991" t="str">
            <v>13.02.011</v>
          </cell>
          <cell r="B27991" t="str">
            <v>QE-27 QUADRA DE ESPORTES/PISO DE CONCRETO/PRE-LAJE TRELICADA</v>
          </cell>
          <cell r="C27991" t="str">
            <v>M2</v>
          </cell>
          <cell r="D27991">
            <v>30.89</v>
          </cell>
          <cell r="E27991" t="str">
            <v>FDE - JUL/25</v>
          </cell>
        </row>
        <row r="27992">
          <cell r="A27992" t="str">
            <v>13.02.012</v>
          </cell>
          <cell r="B27992" t="str">
            <v>QE-28 QUADRA DE ESPORTES/PISO COM PROTECAO ACUSTICA SOBRE LAJE</v>
          </cell>
          <cell r="C27992" t="str">
            <v>M2</v>
          </cell>
          <cell r="D27992">
            <v>263.63</v>
          </cell>
          <cell r="E27992" t="str">
            <v>FDE - JUL/25</v>
          </cell>
        </row>
        <row r="27993">
          <cell r="A27993" t="str">
            <v>13.02.013</v>
          </cell>
          <cell r="B27993" t="str">
            <v>QE-29 ESPACO MULTIESPORTIVO/PISO DE CONCRETO/LAJE ALVEOLAR</v>
          </cell>
          <cell r="C27993" t="str">
            <v>M2</v>
          </cell>
          <cell r="D27993">
            <v>50.29</v>
          </cell>
          <cell r="E27993" t="str">
            <v>FDE - JUL/25</v>
          </cell>
        </row>
        <row r="27994">
          <cell r="A27994" t="str">
            <v>13.02.014</v>
          </cell>
          <cell r="B27994" t="str">
            <v>QE-30 ESPACO MULTIESPORTIVO/PISO DE CONCRETO/PRE-LAJE TRELICADA</v>
          </cell>
          <cell r="C27994" t="str">
            <v>M2</v>
          </cell>
          <cell r="D27994">
            <v>50.41</v>
          </cell>
          <cell r="E27994" t="str">
            <v>FDE - JUL/25</v>
          </cell>
        </row>
        <row r="27995">
          <cell r="A27995" t="str">
            <v>13.02.015</v>
          </cell>
          <cell r="B27995" t="str">
            <v>QE-31 ESPACO MULTIESPORTIVO/PISO COM PROTECAO ACUSTICA SOBRE LAJE</v>
          </cell>
          <cell r="C27995" t="str">
            <v>M2</v>
          </cell>
          <cell r="D27995">
            <v>267.77999999999997</v>
          </cell>
          <cell r="E27995" t="str">
            <v>FDE - JUL/25</v>
          </cell>
        </row>
        <row r="27996">
          <cell r="A27996" t="str">
            <v>13.02.017</v>
          </cell>
          <cell r="B27996" t="str">
            <v>LADRILHOS HIDRAULICOS DE 20X20 CM LISOS EM UMA COR</v>
          </cell>
          <cell r="C27996" t="str">
            <v>M2</v>
          </cell>
          <cell r="D27996">
            <v>124.72</v>
          </cell>
          <cell r="E27996" t="str">
            <v>FDE - JUL/25</v>
          </cell>
        </row>
        <row r="27997">
          <cell r="A27997" t="str">
            <v>13.02.019</v>
          </cell>
          <cell r="B27997" t="str">
            <v>LADRILHO HIDRAULICO 25X25 E=2CM - PISO TATIL DE ALERTA</v>
          </cell>
          <cell r="C27997" t="str">
            <v>M2</v>
          </cell>
          <cell r="D27997">
            <v>147.80000000000001</v>
          </cell>
          <cell r="E27997" t="str">
            <v>FDE - JUL/25</v>
          </cell>
        </row>
        <row r="27998">
          <cell r="A27998" t="str">
            <v>13.02.020</v>
          </cell>
          <cell r="B27998" t="str">
            <v>LADRILHO HIDRAULICO 25X25 E=2CM - PISO TATIL DIRECIONAL</v>
          </cell>
          <cell r="C27998" t="str">
            <v>M2</v>
          </cell>
          <cell r="D27998">
            <v>148.63999999999999</v>
          </cell>
          <cell r="E27998" t="str">
            <v>FDE - JUL/25</v>
          </cell>
        </row>
        <row r="27999">
          <cell r="A27999" t="str">
            <v>13.02.023</v>
          </cell>
          <cell r="B27999" t="str">
            <v>BORRACHA COLADA - PISO TATIL DIRECIONAL</v>
          </cell>
          <cell r="C27999" t="str">
            <v>M2</v>
          </cell>
          <cell r="D27999">
            <v>230.15</v>
          </cell>
          <cell r="E27999" t="str">
            <v>FDE - JUL/25</v>
          </cell>
        </row>
        <row r="28000">
          <cell r="A28000" t="str">
            <v>13.02.024</v>
          </cell>
          <cell r="B28000" t="str">
            <v>BORRACHA ASSENTADA C/ ARGAMASSA - PISO TATIL DIRECIONAL</v>
          </cell>
          <cell r="C28000" t="str">
            <v>M2</v>
          </cell>
          <cell r="D28000">
            <v>441.81</v>
          </cell>
          <cell r="E28000" t="str">
            <v>FDE - JUL/25</v>
          </cell>
        </row>
        <row r="28001">
          <cell r="A28001" t="str">
            <v>13.02.031</v>
          </cell>
          <cell r="B28001" t="str">
            <v>QE-32 QUADRA DE ESPORTES/PISO DE CONCRETO ARMADO/FUNDACAO DIRETA</v>
          </cell>
          <cell r="C28001" t="str">
            <v>M2</v>
          </cell>
          <cell r="D28001">
            <v>136.09</v>
          </cell>
          <cell r="E28001" t="str">
            <v>FDE - JUL/25</v>
          </cell>
        </row>
        <row r="28002">
          <cell r="A28002" t="str">
            <v>13.02.032</v>
          </cell>
          <cell r="B28002" t="str">
            <v>FAIXA ANTIDERRAPANTE A BASE DE RESINA EPÓXICA E AREIA QUARTZOSA L=4CM</v>
          </cell>
          <cell r="C28002" t="str">
            <v>M</v>
          </cell>
          <cell r="D28002">
            <v>17.760000000000002</v>
          </cell>
          <cell r="E28002" t="str">
            <v>FDE - JUL/25</v>
          </cell>
        </row>
        <row r="28003">
          <cell r="A28003" t="str">
            <v>13.02.033</v>
          </cell>
          <cell r="B28003" t="str">
            <v>QE-33 ESPACO MULTIESPORTIVO/PISO DE CONCRETO ARMADO/FUNDACAO DIRETA</v>
          </cell>
          <cell r="C28003" t="str">
            <v>M2</v>
          </cell>
          <cell r="D28003">
            <v>138.24</v>
          </cell>
          <cell r="E28003" t="str">
            <v>FDE - JUL/25</v>
          </cell>
        </row>
        <row r="28004">
          <cell r="A28004" t="str">
            <v>13.02.034</v>
          </cell>
          <cell r="B28004" t="str">
            <v>GRANILITE CINZA / CIMENTO COMUM 8MM C/ POLIMENTO</v>
          </cell>
          <cell r="C28004" t="str">
            <v>M2</v>
          </cell>
          <cell r="D28004">
            <v>211.07</v>
          </cell>
          <cell r="E28004" t="str">
            <v>FDE - JUL/25</v>
          </cell>
        </row>
        <row r="28005">
          <cell r="A28005" t="str">
            <v>13.02.038</v>
          </cell>
          <cell r="B28005" t="str">
            <v>GRANILITE PRETO/CIMENTO COMUM E=8MM COM POLIMENTO</v>
          </cell>
          <cell r="C28005" t="str">
            <v>M2</v>
          </cell>
          <cell r="D28005">
            <v>212.35</v>
          </cell>
          <cell r="E28005" t="str">
            <v>FDE - JUL/25</v>
          </cell>
        </row>
        <row r="28006">
          <cell r="A28006" t="str">
            <v>13.02.040</v>
          </cell>
          <cell r="B28006" t="str">
            <v>PISO DE ALTA RESISTENCIA TIPO MEDIO, POLIDO E=8MM PRETO/CIMENTO COMUM</v>
          </cell>
          <cell r="C28006" t="str">
            <v>M2</v>
          </cell>
          <cell r="D28006">
            <v>115.54</v>
          </cell>
          <cell r="E28006" t="str">
            <v>FDE - JUL/25</v>
          </cell>
        </row>
        <row r="28007">
          <cell r="A28007" t="str">
            <v>13.02.041</v>
          </cell>
          <cell r="B28007" t="str">
            <v>PISO DE ALTA RESISTENCIA TIPO MEDIO, POLIDO E=8MM CINZA/CIMENTO COMUM</v>
          </cell>
          <cell r="C28007" t="str">
            <v>M2</v>
          </cell>
          <cell r="D28007">
            <v>107.57</v>
          </cell>
          <cell r="E28007" t="str">
            <v>FDE - JUL/25</v>
          </cell>
        </row>
        <row r="28008">
          <cell r="A28008" t="str">
            <v>13.02.042</v>
          </cell>
          <cell r="B28008" t="str">
            <v>TELA ARMADURA (MALHA ACO CA 60 FYK= 600 M PA)</v>
          </cell>
          <cell r="C28008" t="str">
            <v>KG</v>
          </cell>
          <cell r="D28008">
            <v>10.07</v>
          </cell>
          <cell r="E28008" t="str">
            <v>FDE - JUL/25</v>
          </cell>
        </row>
        <row r="28009">
          <cell r="A28009" t="str">
            <v>13.02.047</v>
          </cell>
          <cell r="B28009" t="str">
            <v>SOALHO DE TABUAS DE 10X2CM MACHO-FEMEA G1-C6 SOBRE LASTRO/LAJE</v>
          </cell>
          <cell r="C28009" t="str">
            <v>M2</v>
          </cell>
          <cell r="D28009">
            <v>699.66</v>
          </cell>
          <cell r="E28009" t="str">
            <v>FDE - JUL/25</v>
          </cell>
        </row>
        <row r="28010">
          <cell r="A28010" t="str">
            <v>13.02.048</v>
          </cell>
          <cell r="B28010" t="str">
            <v>SOALHO DE TABUAS DE 20X2CM MACHO-FEMEA G1-C6 SOBRE LASTRO/LAJE</v>
          </cell>
          <cell r="C28010" t="str">
            <v>M2</v>
          </cell>
          <cell r="D28010">
            <v>603.78</v>
          </cell>
          <cell r="E28010" t="str">
            <v>FDE - JUL/25</v>
          </cell>
        </row>
        <row r="28011">
          <cell r="A28011" t="str">
            <v>13.02.049</v>
          </cell>
          <cell r="B28011" t="str">
            <v>QE-34 QUADRA DE ESPORTES/PISO FIBRA POLIPROPILENO CORRUGADO/FUND DIR</v>
          </cell>
          <cell r="C28011" t="str">
            <v>M2</v>
          </cell>
          <cell r="D28011">
            <v>126.5</v>
          </cell>
          <cell r="E28011" t="str">
            <v>FDE - JUL/25</v>
          </cell>
        </row>
        <row r="28012">
          <cell r="A28012" t="str">
            <v>13.02.050</v>
          </cell>
          <cell r="B28012" t="str">
            <v>QE-35 ESPACO MULTIESPORTIVO/PISO FIBRA POLIPROP CORRUGADO/FUND DIR</v>
          </cell>
          <cell r="C28012" t="str">
            <v>M2</v>
          </cell>
          <cell r="D28012">
            <v>130.12</v>
          </cell>
          <cell r="E28012" t="str">
            <v>FDE - JUL/25</v>
          </cell>
        </row>
        <row r="28013">
          <cell r="A28013" t="str">
            <v>13.02.052</v>
          </cell>
          <cell r="B28013" t="str">
            <v>TRATAMENTO SELADOR PARA GRANILITE - BASE AGUA</v>
          </cell>
          <cell r="C28013" t="str">
            <v>M2</v>
          </cell>
          <cell r="D28013">
            <v>10.41</v>
          </cell>
          <cell r="E28013" t="str">
            <v>FDE - JUL/25</v>
          </cell>
        </row>
        <row r="28014">
          <cell r="A28014" t="str">
            <v>13.02.053</v>
          </cell>
          <cell r="B28014" t="str">
            <v>BORRACHA COLADA - PISO TATIL DE ALERTA</v>
          </cell>
          <cell r="C28014" t="str">
            <v>M2</v>
          </cell>
          <cell r="D28014">
            <v>230.15</v>
          </cell>
          <cell r="E28014" t="str">
            <v>FDE - JUL/25</v>
          </cell>
        </row>
        <row r="28015">
          <cell r="A28015" t="str">
            <v>13.02.055</v>
          </cell>
          <cell r="B28015" t="str">
            <v>BORRACHA ASSENTADA C/ ARGAMASSA  - PISO TATIL DE ALERTA</v>
          </cell>
          <cell r="C28015" t="str">
            <v>M2</v>
          </cell>
          <cell r="D28015">
            <v>441.81</v>
          </cell>
          <cell r="E28015" t="str">
            <v>FDE - JUL/25</v>
          </cell>
        </row>
        <row r="28016">
          <cell r="A28016" t="str">
            <v>13.02.058</v>
          </cell>
          <cell r="B28016" t="str">
            <v>SINALIZAÇÃO VISUAL DE DEGRAUS-PINTURA ESMALTE EPOXI</v>
          </cell>
          <cell r="C28016" t="str">
            <v>CJ</v>
          </cell>
          <cell r="D28016">
            <v>17.41</v>
          </cell>
          <cell r="E28016" t="str">
            <v>FDE - JUL/25</v>
          </cell>
        </row>
        <row r="28017">
          <cell r="A28017" t="str">
            <v>13.02.059</v>
          </cell>
          <cell r="B28017" t="str">
            <v>SINALIZAÇÃO VISUAL DE DEGRAUS FITA ADESIVA COR AMARELA 25x200MM (2 FAIXAS)</v>
          </cell>
          <cell r="C28017" t="str">
            <v>CJ</v>
          </cell>
          <cell r="D28017">
            <v>17.41</v>
          </cell>
          <cell r="E28017" t="str">
            <v>FDE - JUL/25</v>
          </cell>
        </row>
        <row r="28018">
          <cell r="A28018" t="str">
            <v>13.02.061</v>
          </cell>
          <cell r="B28018" t="str">
            <v>PISO DE BORRACHA SINT PASTILHADA COR PRETA ESP 7MM FIXAVEL
C/ARGAMASSA</v>
          </cell>
          <cell r="C28018" t="str">
            <v>M2</v>
          </cell>
          <cell r="D28018">
            <v>338.18</v>
          </cell>
          <cell r="E28018" t="str">
            <v>FDE - JUL/25</v>
          </cell>
        </row>
        <row r="28019">
          <cell r="A28019" t="str">
            <v>13.02.064</v>
          </cell>
          <cell r="B28019" t="str">
            <v>PORCELANATO TECNICO</v>
          </cell>
          <cell r="C28019" t="str">
            <v>M2</v>
          </cell>
          <cell r="D28019">
            <v>213.71</v>
          </cell>
          <cell r="E28019" t="str">
            <v>FDE - JUL/25</v>
          </cell>
        </row>
        <row r="28020">
          <cell r="A28020" t="str">
            <v>13.02.066</v>
          </cell>
          <cell r="B28020" t="str">
            <v>PISO DE CONCRETO/LAJE ALVEOLAR (TIPO LAJE ZERO)</v>
          </cell>
          <cell r="C28020" t="str">
            <v>M2</v>
          </cell>
          <cell r="D28020">
            <v>29.43</v>
          </cell>
          <cell r="E28020" t="str">
            <v>FDE - JUL/25</v>
          </cell>
        </row>
        <row r="28021">
          <cell r="A28021" t="str">
            <v>13.02.067</v>
          </cell>
          <cell r="B28021" t="str">
            <v>PISO DE CONCRETO/LAJE TRELICADA (TIPO LAJE ZERO)</v>
          </cell>
          <cell r="C28021" t="str">
            <v>M2</v>
          </cell>
          <cell r="D28021">
            <v>29.43</v>
          </cell>
          <cell r="E28021" t="str">
            <v>FDE - JUL/25</v>
          </cell>
        </row>
        <row r="28022">
          <cell r="A28022" t="str">
            <v>13.02.068</v>
          </cell>
          <cell r="B28022" t="str">
            <v>PISO DE CONCRETO SOBRE LAJE IMPERMEABILIZADA OU SOBRE PROTECAO ACUSTICA</v>
          </cell>
          <cell r="C28022" t="str">
            <v>M2</v>
          </cell>
          <cell r="D28022">
            <v>151.66999999999999</v>
          </cell>
          <cell r="E28022" t="str">
            <v>FDE - JUL/25</v>
          </cell>
        </row>
        <row r="28023">
          <cell r="A28023" t="str">
            <v>13.02.069</v>
          </cell>
          <cell r="B28023" t="str">
            <v>PORCELANATO ESMALTADO</v>
          </cell>
          <cell r="C28023" t="str">
            <v>M2</v>
          </cell>
          <cell r="D28023">
            <v>190.42</v>
          </cell>
          <cell r="E28023" t="str">
            <v>FDE - JUL/25</v>
          </cell>
        </row>
        <row r="28024">
          <cell r="A28024" t="str">
            <v>13.02.075</v>
          </cell>
          <cell r="B28024" t="str">
            <v>CHAPAS VINILICAS (COR ESPECIFICAR) ESPESSURA DE 2 MM</v>
          </cell>
          <cell r="C28024" t="str">
            <v>M2</v>
          </cell>
          <cell r="D28024">
            <v>162.15</v>
          </cell>
          <cell r="E28024" t="str">
            <v>FDE - JUL/25</v>
          </cell>
        </row>
        <row r="28025">
          <cell r="A28025" t="str">
            <v>13.02.076</v>
          </cell>
          <cell r="B28025" t="str">
            <v>PORCELANATO TÉCNICO 25X25 CM ESPESSURA 10 A 15MM - PISO TATIL DE ALERTA</v>
          </cell>
          <cell r="C28025" t="str">
            <v>M2</v>
          </cell>
          <cell r="D28025">
            <v>851.62</v>
          </cell>
          <cell r="E28025" t="str">
            <v>FDE - JUL/25</v>
          </cell>
        </row>
        <row r="28026">
          <cell r="A28026" t="str">
            <v>13.02.077</v>
          </cell>
          <cell r="B28026" t="str">
            <v>CHAPAS VINILICAS/TRANSITO PESADO (COR ESPECIFICAR) ESP 2MM</v>
          </cell>
          <cell r="C28026" t="str">
            <v>M2</v>
          </cell>
          <cell r="D28026">
            <v>240.05</v>
          </cell>
          <cell r="E28026" t="str">
            <v>FDE - JUL/25</v>
          </cell>
        </row>
        <row r="28027">
          <cell r="A28027" t="str">
            <v>13.02.078</v>
          </cell>
          <cell r="B28027" t="str">
            <v>PISO VINIILICO EM MANTA LARG.DE 2,00M  E=2MM INCLUSO RODAPÉ CURVO 10CM FORNEC E INSTAL.- USO EXCLUSIVO SALA DE INOVAÇÃO</v>
          </cell>
          <cell r="C28027" t="str">
            <v>M2</v>
          </cell>
          <cell r="D28027">
            <v>280.24</v>
          </cell>
          <cell r="E28027" t="str">
            <v>FDE - JUL/25</v>
          </cell>
        </row>
        <row r="28028">
          <cell r="A28028" t="str">
            <v>13.02.080</v>
          </cell>
          <cell r="B28028" t="str">
            <v>PISO VINIÍLICO EM MANTA COM TRATAMENTO SUPERFÍCIE COM PUR  LARG.DE 2,00 E=2MM  INCLUSO RODAPÉ CURVO H= 5CM  FORNEC E INSTALADO.</v>
          </cell>
          <cell r="C28028" t="str">
            <v>M2</v>
          </cell>
          <cell r="D28028">
            <v>284.01</v>
          </cell>
          <cell r="E28028" t="str">
            <v>FDE - JUL/25</v>
          </cell>
        </row>
        <row r="28029">
          <cell r="A28029" t="str">
            <v>13.02.085</v>
          </cell>
          <cell r="B28029" t="str">
            <v>PORCELANATO TÉCNICO 25X25 CM ESPESSURA 10 A 15MM - PISO TATIL DIRECIONA</v>
          </cell>
          <cell r="C28029" t="str">
            <v>M2</v>
          </cell>
          <cell r="D28029">
            <v>736.18</v>
          </cell>
          <cell r="E28029" t="str">
            <v>FDE - JUL/25</v>
          </cell>
        </row>
        <row r="28030">
          <cell r="A28030" t="str">
            <v>13.02.087</v>
          </cell>
          <cell r="B28030" t="str">
            <v>TACO MADEIRA G1-C6 APLICADO COM COLA</v>
          </cell>
          <cell r="C28030" t="str">
            <v>M2</v>
          </cell>
          <cell r="D28030">
            <v>406.44</v>
          </cell>
          <cell r="E28030" t="str">
            <v>FDE - JUL/25</v>
          </cell>
        </row>
        <row r="28031">
          <cell r="A28031" t="str">
            <v>13.02.090</v>
          </cell>
          <cell r="B28031" t="str">
            <v>ARMAÇAO TELA  DE POLIESTER REFORÇADA COM FIBRA DE VIDRO (PRFV ) MALHA QUADRADA 15CM X 15CM DENSIDADE 0,38KG/M2  INCLUSIVE ESPAÇADOR E AMARRAÇAO  PARA PISO DE CONCRETO</v>
          </cell>
          <cell r="C28031" t="str">
            <v>M2</v>
          </cell>
          <cell r="D28031">
            <v>15.5</v>
          </cell>
          <cell r="E28031" t="str">
            <v>FDE - JUL/25</v>
          </cell>
        </row>
        <row r="28032">
          <cell r="A28032" t="str">
            <v>13.02.091</v>
          </cell>
          <cell r="B28032" t="str">
            <v>PISO VINILICO  PLACA 60X60 CM  E= 3MM FORNECIDO E INSTALADO (COR A ESPECIFICAR)</v>
          </cell>
          <cell r="C28032" t="str">
            <v>M2</v>
          </cell>
          <cell r="D28032">
            <v>196.33</v>
          </cell>
          <cell r="E28032" t="str">
            <v>FDE - JUL/25</v>
          </cell>
        </row>
        <row r="28033">
          <cell r="A28033" t="str">
            <v>13.02.092</v>
          </cell>
          <cell r="B28033" t="str">
            <v>SINTEKO - DUAS DEMAOS INCLUSIVE RASPAGEM - APLICADO</v>
          </cell>
          <cell r="C28033" t="str">
            <v>M2</v>
          </cell>
          <cell r="D28033">
            <v>166.05</v>
          </cell>
          <cell r="E28033" t="str">
            <v>FDE - JUL/25</v>
          </cell>
        </row>
        <row r="28034">
          <cell r="A28034" t="str">
            <v>13.02.093</v>
          </cell>
          <cell r="B28034" t="str">
            <v>RASPAGEM COM CALAFETACAO E APLICACAO DE CERA</v>
          </cell>
          <cell r="C28034" t="str">
            <v>M2</v>
          </cell>
          <cell r="D28034">
            <v>55.67</v>
          </cell>
          <cell r="E28034" t="str">
            <v>FDE - JUL/25</v>
          </cell>
        </row>
        <row r="28035">
          <cell r="A28035" t="str">
            <v>13.02.096</v>
          </cell>
          <cell r="B28035" t="str">
            <v>PISO VINIILICO EM MANTA LARG.DE 2,00M  E=2MM INCLUSO RODAPE CURVO 10CM FORNECIDO E INSTALADO.</v>
          </cell>
          <cell r="C28035" t="str">
            <v>M2</v>
          </cell>
          <cell r="D28035">
            <v>280.24</v>
          </cell>
          <cell r="E28035" t="str">
            <v>FDE - JUL/25</v>
          </cell>
        </row>
        <row r="28036">
          <cell r="A28036" t="str">
            <v>13.02.097</v>
          </cell>
          <cell r="B28036" t="str">
            <v>ARMAÇAO TELA  DE POLIESTER REFORÇADA COM FIBRA DE VIDRO (PRFV ) MALHA QUADRADA 10CM X 10CM DENSIDADE 0,37 KG/M2  INCLUSIVE ESPAÇADOR E AMARRAÇAO</v>
          </cell>
          <cell r="C28036" t="str">
            <v>M2</v>
          </cell>
          <cell r="D28036">
            <v>20.45</v>
          </cell>
          <cell r="E28036" t="str">
            <v>FDE - JUL/25</v>
          </cell>
        </row>
        <row r="28037">
          <cell r="A28037" t="str">
            <v>13.02.099</v>
          </cell>
          <cell r="B28037" t="str">
            <v>SERVICOS DE REVESTIMENTO DE PISOS</v>
          </cell>
          <cell r="C28037" t="str">
            <v>MV</v>
          </cell>
          <cell r="D28037">
            <v>572.96</v>
          </cell>
          <cell r="E28037" t="str">
            <v>FDE - JUL/25</v>
          </cell>
        </row>
        <row r="28038">
          <cell r="A28038" t="str">
            <v>13.02.100</v>
          </cell>
          <cell r="B28038" t="str">
            <v>CERAMICA ESMALT.ANTIDER. ABSORÇÃO DE AGUA 3% A 8% PEI 4/5 COEF.ATRITO MINIMO 0,4 USO EXCLUSIVO PADRAO CRECHE</v>
          </cell>
          <cell r="C28038" t="str">
            <v>M2</v>
          </cell>
          <cell r="D28038">
            <v>89.15</v>
          </cell>
          <cell r="E28038" t="str">
            <v>FDE - JUL/25</v>
          </cell>
        </row>
        <row r="28039">
          <cell r="A28039" t="str">
            <v>13.02.101</v>
          </cell>
          <cell r="B28039" t="str">
            <v>ARMAÇAO TELA  DE POLIESTER REFORÇADA COM FIBRA DE VIDRO (PRFV ) MALHA QUADRADA 10CM X 10CM DENSIDADE 0,58KG/M2  INCLUSIVE ESPAÇADOR E AMARRAÇAO  PARA PISO DE CONCRETO</v>
          </cell>
          <cell r="C28039" t="str">
            <v>M2</v>
          </cell>
          <cell r="D28039">
            <v>29.62</v>
          </cell>
          <cell r="E28039" t="str">
            <v>FDE - JUL/25</v>
          </cell>
        </row>
        <row r="28040">
          <cell r="A28040" t="str">
            <v>13.02.102</v>
          </cell>
          <cell r="B28040" t="str">
            <v>FAIXA ( FITA ADESIVA ) SEGURANÇA ANTIDERRAPANTE  L=50MM COR PRETA</v>
          </cell>
          <cell r="C28040" t="str">
            <v>M</v>
          </cell>
          <cell r="D28040">
            <v>28.15</v>
          </cell>
          <cell r="E28040" t="str">
            <v>FDE - JUL/25</v>
          </cell>
        </row>
        <row r="28041">
          <cell r="A28041" t="str">
            <v>13.02.104</v>
          </cell>
          <cell r="B28041" t="str">
            <v>PISO VINIILICO EM MANTA COM TRATAM. SUPERFICIE COM PUR  LARG.DE 2,00M E=2MM  INCLUSO RODAPE CURVO H= 10CM  FORNECIDO E INSTALADO.</v>
          </cell>
          <cell r="C28041" t="str">
            <v>M2</v>
          </cell>
          <cell r="D28041">
            <v>319.54000000000002</v>
          </cell>
          <cell r="E28041" t="str">
            <v>FDE - JUL/25</v>
          </cell>
        </row>
        <row r="28042">
          <cell r="A28042" t="str">
            <v>13.02.106</v>
          </cell>
          <cell r="B28042" t="str">
            <v>ARMAÇAO TELA  DE POLIESTER REFORÇADA COM FIBRA DE VIDRO (PRFV ) MALHA QUADRADA 10CM X 10CM DENSIDADE 2,05KG/M2  INCLUSIVE ESPAÇADOR E AMARRAÇAO  PARA PISO DE CONCRETO</v>
          </cell>
          <cell r="C28042" t="str">
            <v>LT</v>
          </cell>
          <cell r="D28042">
            <v>48.72</v>
          </cell>
          <cell r="E28042" t="str">
            <v>FDE - JUL/25</v>
          </cell>
        </row>
        <row r="28043">
          <cell r="A28043" t="str">
            <v>13.03.042</v>
          </cell>
          <cell r="B28043" t="str">
            <v>PEDRA ARDOSIA 40X40CM E=7A10MM</v>
          </cell>
          <cell r="C28043" t="str">
            <v>M2</v>
          </cell>
          <cell r="D28043">
            <v>121.94</v>
          </cell>
          <cell r="E28043" t="str">
            <v>FDE - JUL/25</v>
          </cell>
        </row>
        <row r="28044">
          <cell r="A28044" t="str">
            <v>13.03.099</v>
          </cell>
          <cell r="B28044" t="str">
            <v>SERVICOS DE REVESTIMENTO DE PISOS</v>
          </cell>
          <cell r="C28044" t="str">
            <v>MV</v>
          </cell>
          <cell r="D28044">
            <v>572.96</v>
          </cell>
          <cell r="E28044" t="str">
            <v>FDE - JUL/25</v>
          </cell>
        </row>
        <row r="28045">
          <cell r="A28045" t="str">
            <v>13.04.001</v>
          </cell>
          <cell r="B28045" t="str">
            <v>DEGRAUS EM ARGAMASSA DE CIMENTO E AREIA 1:3 ESPESSURA DE 2 CM</v>
          </cell>
          <cell r="C28045" t="str">
            <v>M</v>
          </cell>
          <cell r="D28045">
            <v>57.43</v>
          </cell>
          <cell r="E28045" t="str">
            <v>FDE - JUL/25</v>
          </cell>
        </row>
        <row r="28046">
          <cell r="A28046" t="str">
            <v>13.04.004</v>
          </cell>
          <cell r="B28046" t="str">
            <v>DEGRAU DE CONCRETO LISO</v>
          </cell>
          <cell r="C28046" t="str">
            <v>M</v>
          </cell>
          <cell r="D28046">
            <v>133.75</v>
          </cell>
          <cell r="E28046" t="str">
            <v>FDE - JUL/25</v>
          </cell>
        </row>
        <row r="28047">
          <cell r="A28047" t="str">
            <v>13.04.026</v>
          </cell>
          <cell r="B28047" t="str">
            <v>DEGRAUS DE GRANILITE MOLDADOS NO LOCAL</v>
          </cell>
          <cell r="C28047" t="str">
            <v>M</v>
          </cell>
          <cell r="D28047">
            <v>232.25</v>
          </cell>
          <cell r="E28047" t="str">
            <v>FDE - JUL/25</v>
          </cell>
        </row>
        <row r="28048">
          <cell r="A28048" t="str">
            <v>13.04.027</v>
          </cell>
          <cell r="B28048" t="str">
            <v>DEGRAUS DE GRANILITE PRE-MOLDADOS</v>
          </cell>
          <cell r="C28048" t="str">
            <v>M</v>
          </cell>
          <cell r="D28048">
            <v>69.239999999999995</v>
          </cell>
          <cell r="E28048" t="str">
            <v>FDE - JUL/25</v>
          </cell>
        </row>
        <row r="28049">
          <cell r="A28049" t="str">
            <v>13.04.040</v>
          </cell>
          <cell r="B28049" t="str">
            <v>DEGRAUS DE CHAPA VINILICA ESPESS 2 MM</v>
          </cell>
          <cell r="C28049" t="str">
            <v>M</v>
          </cell>
          <cell r="D28049">
            <v>192.9</v>
          </cell>
          <cell r="E28049" t="str">
            <v>FDE - JUL/25</v>
          </cell>
        </row>
        <row r="28050">
          <cell r="A28050" t="str">
            <v>13.04.050</v>
          </cell>
          <cell r="B28050" t="str">
            <v>DEGRAU DE BORRACHA SINTETICA COR PRETA C/TESTEIRA FIXAVEL C/ARG</v>
          </cell>
          <cell r="C28050" t="str">
            <v>M</v>
          </cell>
          <cell r="D28050">
            <v>273.07</v>
          </cell>
          <cell r="E28050" t="str">
            <v>FDE - JUL/25</v>
          </cell>
        </row>
        <row r="28051">
          <cell r="A28051" t="str">
            <v>13.04.099</v>
          </cell>
          <cell r="B28051" t="str">
            <v>SERVICOS DE REVESTIMENTO DE DEGRAUS</v>
          </cell>
          <cell r="C28051" t="str">
            <v>MV</v>
          </cell>
          <cell r="D28051">
            <v>572.96</v>
          </cell>
          <cell r="E28051" t="str">
            <v>FDE - JUL/25</v>
          </cell>
        </row>
        <row r="28052">
          <cell r="A28052" t="str">
            <v>13.05.001</v>
          </cell>
          <cell r="B28052" t="str">
            <v>RODAPES DE ARGAM CIMENTO E AREIA 1:3 COM ALTURA DE 5 CM</v>
          </cell>
          <cell r="C28052" t="str">
            <v>M</v>
          </cell>
          <cell r="D28052">
            <v>26.64</v>
          </cell>
          <cell r="E28052" t="str">
            <v>FDE - JUL/25</v>
          </cell>
        </row>
        <row r="28053">
          <cell r="A28053" t="str">
            <v>13.05.003</v>
          </cell>
          <cell r="B28053" t="str">
            <v>RODAPE DE CIMENTADO DE 15 CM</v>
          </cell>
          <cell r="C28053" t="str">
            <v>M</v>
          </cell>
          <cell r="D28053">
            <v>27.39</v>
          </cell>
          <cell r="E28053" t="str">
            <v>FDE - JUL/25</v>
          </cell>
        </row>
        <row r="28054">
          <cell r="A28054" t="str">
            <v>13.05.004</v>
          </cell>
          <cell r="B28054" t="str">
            <v>RODAPES DE ARGAM CIMENTO E AREIA 1:3 COM ALTURA DE 10 CM</v>
          </cell>
          <cell r="C28054" t="str">
            <v>M</v>
          </cell>
          <cell r="D28054">
            <v>27.24</v>
          </cell>
          <cell r="E28054" t="str">
            <v>FDE - JUL/25</v>
          </cell>
        </row>
        <row r="28055">
          <cell r="A28055" t="str">
            <v>13.05.005</v>
          </cell>
          <cell r="B28055" t="str">
            <v>RODAPE DE ARGAMASSA DE CIM/AREIA 1:3 PARA ESCADA</v>
          </cell>
          <cell r="C28055" t="str">
            <v>M</v>
          </cell>
          <cell r="D28055">
            <v>44.75</v>
          </cell>
          <cell r="E28055" t="str">
            <v>FDE - JUL/25</v>
          </cell>
        </row>
        <row r="28056">
          <cell r="A28056" t="str">
            <v>13.05.006</v>
          </cell>
          <cell r="B28056" t="str">
            <v>RODAPÉ DE ARGAMASSA CIMENTO E AREIA 1:3 ESPESSURA 1,5CM X ALTURA DE 7CM</v>
          </cell>
          <cell r="C28056" t="str">
            <v>M</v>
          </cell>
          <cell r="D28056">
            <v>27.43</v>
          </cell>
          <cell r="E28056" t="str">
            <v>FDE - JUL/25</v>
          </cell>
        </row>
        <row r="28057">
          <cell r="A28057" t="str">
            <v>13.05.009</v>
          </cell>
          <cell r="B28057" t="str">
            <v>RODAPE DE MADEIRA DE 7X1,5CM G1-C4</v>
          </cell>
          <cell r="C28057" t="str">
            <v>M</v>
          </cell>
          <cell r="D28057">
            <v>31.6</v>
          </cell>
          <cell r="E28057" t="str">
            <v>FDE - JUL/25</v>
          </cell>
        </row>
        <row r="28058">
          <cell r="A28058" t="str">
            <v>13.05.014</v>
          </cell>
          <cell r="B28058" t="str">
            <v>RODAPES DE LADRILHO HIDRAULICO UMA COR COM 10 CM DE ALTURA</v>
          </cell>
          <cell r="C28058" t="str">
            <v>M</v>
          </cell>
          <cell r="D28058">
            <v>56.25</v>
          </cell>
          <cell r="E28058" t="str">
            <v>FDE - JUL/25</v>
          </cell>
        </row>
        <row r="28059">
          <cell r="A28059" t="str">
            <v>13.05.020</v>
          </cell>
          <cell r="B28059" t="str">
            <v>RODAPES DE GRANILITE SIMPLES DE 10 CM</v>
          </cell>
          <cell r="C28059" t="str">
            <v>M</v>
          </cell>
          <cell r="D28059">
            <v>67.73</v>
          </cell>
          <cell r="E28059" t="str">
            <v>FDE - JUL/25</v>
          </cell>
        </row>
        <row r="28060">
          <cell r="A28060" t="str">
            <v>13.05.022</v>
          </cell>
          <cell r="B28060" t="str">
            <v>RODAPE PORCELANATO ESMALTADO 7CM</v>
          </cell>
          <cell r="C28060" t="str">
            <v>M</v>
          </cell>
          <cell r="D28060">
            <v>23.38</v>
          </cell>
          <cell r="E28060" t="str">
            <v>FDE - JUL/25</v>
          </cell>
        </row>
        <row r="28061">
          <cell r="A28061" t="str">
            <v>13.05.023</v>
          </cell>
          <cell r="B28061" t="str">
            <v>RODAPE  PORCELANATO TECNICO 7CM</v>
          </cell>
          <cell r="C28061" t="str">
            <v>M</v>
          </cell>
          <cell r="D28061">
            <v>25.12</v>
          </cell>
          <cell r="E28061" t="str">
            <v>FDE - JUL/25</v>
          </cell>
        </row>
        <row r="28062">
          <cell r="A28062" t="str">
            <v>13.05.024</v>
          </cell>
          <cell r="B28062" t="str">
            <v>RODAPES DE GRANILITE PARA ESCADA DE 10 CM</v>
          </cell>
          <cell r="C28062" t="str">
            <v>M</v>
          </cell>
          <cell r="D28062">
            <v>63.05</v>
          </cell>
          <cell r="E28062" t="str">
            <v>FDE - JUL/25</v>
          </cell>
        </row>
        <row r="28063">
          <cell r="A28063" t="str">
            <v>13.05.025</v>
          </cell>
          <cell r="B28063" t="str">
            <v>RODAPE DE GRANILITE PARA ESCADA DE 7-CM</v>
          </cell>
          <cell r="C28063" t="str">
            <v>M</v>
          </cell>
          <cell r="D28063">
            <v>62.81</v>
          </cell>
          <cell r="E28063" t="str">
            <v>FDE - JUL/25</v>
          </cell>
        </row>
        <row r="28064">
          <cell r="A28064" t="str">
            <v>13.05.026</v>
          </cell>
          <cell r="B28064" t="str">
            <v>RODAPÉ DE GRANILITE SIMPLES ALTURA 7CM</v>
          </cell>
          <cell r="C28064" t="str">
            <v>M</v>
          </cell>
          <cell r="D28064">
            <v>67.56</v>
          </cell>
          <cell r="E28064" t="str">
            <v>FDE - JUL/25</v>
          </cell>
        </row>
        <row r="28065">
          <cell r="A28065" t="str">
            <v>13.05.028</v>
          </cell>
          <cell r="B28065" t="str">
            <v>RODAPES DE MASSA GRANIT ALTA RESISTENCIA DE 10 CM TIPO MEDIO SIMPLES</v>
          </cell>
          <cell r="C28065" t="str">
            <v>M</v>
          </cell>
          <cell r="D28065">
            <v>58.06</v>
          </cell>
          <cell r="E28065" t="str">
            <v>FDE - JUL/25</v>
          </cell>
        </row>
        <row r="28066">
          <cell r="A28066" t="str">
            <v>13.05.030</v>
          </cell>
          <cell r="B28066" t="str">
            <v>RODAPES MASSA GRANIT ALTA RES 10CM MEDIO P/ESCADA INCL TRIANG</v>
          </cell>
          <cell r="C28066" t="str">
            <v>M</v>
          </cell>
          <cell r="D28066">
            <v>64.239999999999995</v>
          </cell>
          <cell r="E28066" t="str">
            <v>FDE - JUL/25</v>
          </cell>
        </row>
        <row r="28067">
          <cell r="A28067" t="str">
            <v>13.05.031</v>
          </cell>
          <cell r="B28067" t="str">
            <v>RODAPE DE ALTA RESISTENCIA 7-CM TIPO MEDIO PARA ESCADA INCL TRIANGULO</v>
          </cell>
          <cell r="C28067" t="str">
            <v>M</v>
          </cell>
          <cell r="D28067">
            <v>54.14</v>
          </cell>
          <cell r="E28067" t="str">
            <v>FDE - JUL/25</v>
          </cell>
        </row>
        <row r="28068">
          <cell r="A28068" t="str">
            <v>13.05.068</v>
          </cell>
          <cell r="B28068" t="str">
            <v>RODAPE VINILICO DE 5 CM SIMPLES</v>
          </cell>
          <cell r="C28068" t="str">
            <v>M</v>
          </cell>
          <cell r="D28068">
            <v>35.299999999999997</v>
          </cell>
          <cell r="E28068" t="str">
            <v>FDE - JUL/25</v>
          </cell>
        </row>
        <row r="28069">
          <cell r="A28069" t="str">
            <v>13.05.069</v>
          </cell>
          <cell r="B28069" t="str">
            <v>RODAPE VINILICO DE 7 CM SIMPLES</v>
          </cell>
          <cell r="C28069" t="str">
            <v>M</v>
          </cell>
          <cell r="D28069">
            <v>42.8</v>
          </cell>
          <cell r="E28069" t="str">
            <v>FDE - JUL/25</v>
          </cell>
        </row>
        <row r="28070">
          <cell r="A28070" t="str">
            <v>13.05.074</v>
          </cell>
          <cell r="B28070" t="str">
            <v>RODAPE VINILICO DE 5 CM PARA ESCADA</v>
          </cell>
          <cell r="C28070" t="str">
            <v>M</v>
          </cell>
          <cell r="D28070">
            <v>38.72</v>
          </cell>
          <cell r="E28070" t="str">
            <v>FDE - JUL/25</v>
          </cell>
        </row>
        <row r="28071">
          <cell r="A28071" t="str">
            <v>13.05.075</v>
          </cell>
          <cell r="B28071" t="str">
            <v>RODAPE VINILICO DE 7,5 CM PARA ESCADA</v>
          </cell>
          <cell r="C28071" t="str">
            <v>M</v>
          </cell>
          <cell r="D28071">
            <v>46.55</v>
          </cell>
          <cell r="E28071" t="str">
            <v>FDE - JUL/25</v>
          </cell>
        </row>
        <row r="28072">
          <cell r="A28072" t="str">
            <v>13.05.099</v>
          </cell>
          <cell r="B28072" t="str">
            <v>SERVICOS DE REVESTIMENTO DE RODAPES</v>
          </cell>
          <cell r="C28072" t="str">
            <v>MV</v>
          </cell>
          <cell r="D28072">
            <v>572.96</v>
          </cell>
          <cell r="E28072" t="str">
            <v>FDE - JUL/25</v>
          </cell>
        </row>
        <row r="28073">
          <cell r="A28073" t="str">
            <v>13.05.100</v>
          </cell>
          <cell r="B28073" t="str">
            <v>RODAPE CERAMICA ANTIDERRAPANTE ALTURA 7CM (MONOQUEIMA) USO EXCLUSIVO PADRAO CRECHE</v>
          </cell>
          <cell r="C28073" t="str">
            <v>M</v>
          </cell>
          <cell r="D28073">
            <v>14.48</v>
          </cell>
          <cell r="E28073" t="str">
            <v>FDE - JUL/25</v>
          </cell>
        </row>
        <row r="28074">
          <cell r="A28074" t="str">
            <v>13.06.005</v>
          </cell>
          <cell r="B28074" t="str">
            <v>SOLEIRA DE ARGAMASSA CIM/AREIA 1:3 EM RAMPA</v>
          </cell>
          <cell r="C28074" t="str">
            <v>M</v>
          </cell>
          <cell r="D28074">
            <v>26.96</v>
          </cell>
          <cell r="E28074" t="str">
            <v>FDE - JUL/25</v>
          </cell>
        </row>
        <row r="28075">
          <cell r="A28075" t="str">
            <v>13.06.074</v>
          </cell>
          <cell r="B28075" t="str">
            <v>SO-14 SOLEIRA RAMPADA DESNIVEL ATE 2CM (CIMENTADO / ALVENARIA 15,5CM)</v>
          </cell>
          <cell r="C28075" t="str">
            <v>M</v>
          </cell>
          <cell r="D28075">
            <v>117.9</v>
          </cell>
          <cell r="E28075" t="str">
            <v>FDE - JUL/25</v>
          </cell>
        </row>
        <row r="28076">
          <cell r="A28076" t="str">
            <v>13.06.075</v>
          </cell>
          <cell r="B28076" t="str">
            <v>SO-15 SOLEIRA RAMPADA DESNIVEL ATE 2CM (CIMENTADO / ALVENARIA 22CM)</v>
          </cell>
          <cell r="C28076" t="str">
            <v>M</v>
          </cell>
          <cell r="D28076">
            <v>131.05000000000001</v>
          </cell>
          <cell r="E28076" t="str">
            <v>FDE - JUL/25</v>
          </cell>
        </row>
        <row r="28077">
          <cell r="A28077" t="str">
            <v>13.06.076</v>
          </cell>
          <cell r="B28077" t="str">
            <v>SO-16 SOLEIRA RAMPADA DESNIVEL ATE 2CM (GRANILITE / ALVENARIA 15,5CM)</v>
          </cell>
          <cell r="C28077" t="str">
            <v>M</v>
          </cell>
          <cell r="D28077">
            <v>141.24</v>
          </cell>
          <cell r="E28077" t="str">
            <v>FDE - JUL/25</v>
          </cell>
        </row>
        <row r="28078">
          <cell r="A28078" t="str">
            <v>13.06.077</v>
          </cell>
          <cell r="B28078" t="str">
            <v>SO-17 SOLEIRA RAMPADA DESNIVEL ATE 2CM (GRANILITE / ALVENARIA 22CM)</v>
          </cell>
          <cell r="C28078" t="str">
            <v>M</v>
          </cell>
          <cell r="D28078">
            <v>164.25</v>
          </cell>
          <cell r="E28078" t="str">
            <v>FDE - JUL/25</v>
          </cell>
        </row>
        <row r="28079">
          <cell r="A28079" t="str">
            <v>13.06.082</v>
          </cell>
          <cell r="B28079" t="str">
            <v>SO-22 SOLEIRA DE GRANITO EM NIVEL 1 PEÇA (L= 14 A 17CM)</v>
          </cell>
          <cell r="C28079" t="str">
            <v>M</v>
          </cell>
          <cell r="D28079">
            <v>157.66</v>
          </cell>
          <cell r="E28079" t="str">
            <v>FDE - JUL/25</v>
          </cell>
        </row>
        <row r="28080">
          <cell r="A28080" t="str">
            <v>13.06.083</v>
          </cell>
          <cell r="B28080" t="str">
            <v>SO-23 SOLEIRA DE GRANITO EM NIVEL 1 PEÇA (L=19 A 22CM)</v>
          </cell>
          <cell r="C28080" t="str">
            <v>M</v>
          </cell>
          <cell r="D28080">
            <v>204.2</v>
          </cell>
          <cell r="E28080" t="str">
            <v>FDE - JUL/25</v>
          </cell>
        </row>
        <row r="28081">
          <cell r="A28081" t="str">
            <v>13.06.084</v>
          </cell>
          <cell r="B28081" t="str">
            <v>SO-24 - SOLEIRA DE GRANITO RAMPADA DESNIVEL ATE 2CM 2 PEÇAS (L=14 A 17CM)</v>
          </cell>
          <cell r="C28081" t="str">
            <v>M</v>
          </cell>
          <cell r="D28081">
            <v>207.27</v>
          </cell>
          <cell r="E28081" t="str">
            <v>FDE - JUL/25</v>
          </cell>
        </row>
        <row r="28082">
          <cell r="A28082" t="str">
            <v>13.06.085</v>
          </cell>
          <cell r="B28082" t="str">
            <v>SO-25 SOLEIRA DE GRANITO RAMPADA DESNIVEL ATE 2CM 2 PEÇAS (L=19 A 22CM)</v>
          </cell>
          <cell r="C28082" t="str">
            <v>M</v>
          </cell>
          <cell r="D28082">
            <v>253.84</v>
          </cell>
          <cell r="E28082" t="str">
            <v>FDE - JUL/25</v>
          </cell>
        </row>
        <row r="28083">
          <cell r="A28083" t="str">
            <v>13.06.086</v>
          </cell>
          <cell r="B28083" t="str">
            <v>SO-26 SOLEIRA DE GRANITO RAMPADA DESNIVEL ATE 2CM 3 PEÇAS (L=14 A 17CM)</v>
          </cell>
          <cell r="C28083" t="str">
            <v>M</v>
          </cell>
          <cell r="D28083">
            <v>256.73</v>
          </cell>
          <cell r="E28083" t="str">
            <v>FDE - JUL/25</v>
          </cell>
        </row>
        <row r="28084">
          <cell r="A28084" t="str">
            <v>13.06.087</v>
          </cell>
          <cell r="B28084" t="str">
            <v>SO-27 SOLEIRA DE GRANITO RAMPADA DESNIVEL ATE 2CM 3 PEÇAS (L=19 A 22CM)</v>
          </cell>
          <cell r="C28084" t="str">
            <v>M</v>
          </cell>
          <cell r="D28084">
            <v>303.29000000000002</v>
          </cell>
          <cell r="E28084" t="str">
            <v>FDE - JUL/25</v>
          </cell>
        </row>
        <row r="28085">
          <cell r="A28085" t="str">
            <v>13.06.099</v>
          </cell>
          <cell r="B28085" t="str">
            <v>SERVICOS DE REVESTIMENTO DE SOLEIRAS</v>
          </cell>
          <cell r="C28085" t="str">
            <v>MV</v>
          </cell>
          <cell r="D28085">
            <v>572.96</v>
          </cell>
          <cell r="E28085" t="str">
            <v>FDE - JUL/25</v>
          </cell>
        </row>
        <row r="28086">
          <cell r="A28086" t="str">
            <v>13.07.002</v>
          </cell>
          <cell r="B28086" t="str">
            <v>PE-02 PEITORIL</v>
          </cell>
          <cell r="C28086" t="str">
            <v>M</v>
          </cell>
          <cell r="D28086">
            <v>96.98</v>
          </cell>
          <cell r="E28086" t="str">
            <v>FDE - JUL/25</v>
          </cell>
        </row>
        <row r="28087">
          <cell r="A28087" t="str">
            <v>13.07.099</v>
          </cell>
          <cell r="B28087" t="str">
            <v>SERVICOS DE REVESTIMENTO DE PEITORIS</v>
          </cell>
          <cell r="C28087" t="str">
            <v>MV</v>
          </cell>
          <cell r="D28087">
            <v>572.96</v>
          </cell>
          <cell r="E28087" t="str">
            <v>FDE - JUL/25</v>
          </cell>
        </row>
        <row r="28088">
          <cell r="A28088" t="str">
            <v>13.50.001</v>
          </cell>
          <cell r="B28088" t="str">
            <v>DEMOLICAO PISO DE CONCRETO SIMPLES CAPEADO</v>
          </cell>
          <cell r="C28088" t="str">
            <v>M3</v>
          </cell>
          <cell r="D28088">
            <v>290.33</v>
          </cell>
          <cell r="E28088" t="str">
            <v>FDE - JUL/25</v>
          </cell>
        </row>
        <row r="28089">
          <cell r="A28089" t="str">
            <v>13.50.002</v>
          </cell>
          <cell r="B28089" t="str">
            <v>DEMOLIÇAO PISO GRANILITE, LADRILHO HIDRAULICO, CERAMICO, CACOS, INCLUSIV BASE</v>
          </cell>
          <cell r="C28089" t="str">
            <v>M2</v>
          </cell>
          <cell r="D28089">
            <v>35.06</v>
          </cell>
          <cell r="E28089" t="str">
            <v>FDE - JUL/25</v>
          </cell>
        </row>
        <row r="28090">
          <cell r="A28090" t="str">
            <v>13.50.003</v>
          </cell>
          <cell r="B28090" t="str">
            <v>DEMOLICAO PISO TACOS DE MADEIRA INCLUSIVE ARG ASSENTAMENTO</v>
          </cell>
          <cell r="C28090" t="str">
            <v>M2</v>
          </cell>
          <cell r="D28090">
            <v>25.64</v>
          </cell>
          <cell r="E28090" t="str">
            <v>FDE - JUL/25</v>
          </cell>
        </row>
        <row r="28091">
          <cell r="A28091" t="str">
            <v>13.50.004</v>
          </cell>
          <cell r="B28091" t="str">
            <v>DEMOLICAO PISO SOALHO DE TABUAS INCLUSIVE VIGAMENTOS</v>
          </cell>
          <cell r="C28091" t="str">
            <v>M2</v>
          </cell>
          <cell r="D28091">
            <v>23.08</v>
          </cell>
          <cell r="E28091" t="str">
            <v>FDE - JUL/25</v>
          </cell>
        </row>
        <row r="28092">
          <cell r="A28092" t="str">
            <v>13.50.006</v>
          </cell>
          <cell r="B28092" t="str">
            <v>DEMOLIÇÃO DE SOALHO SOMENTE TÁBUAS</v>
          </cell>
          <cell r="C28092" t="str">
            <v>M2</v>
          </cell>
          <cell r="D28092">
            <v>11.54</v>
          </cell>
          <cell r="E28092" t="str">
            <v>FDE - JUL/25</v>
          </cell>
        </row>
        <row r="28093">
          <cell r="A28093" t="str">
            <v>13.50.010</v>
          </cell>
          <cell r="B28093" t="str">
            <v>DEMOLIÇÃO DE PISOS VINÍLICOS E DE BORRACHA INCL ARG ASSENT E REGULARIZACÃO</v>
          </cell>
          <cell r="C28093" t="str">
            <v>M2</v>
          </cell>
          <cell r="D28093">
            <v>8.93</v>
          </cell>
          <cell r="E28093" t="str">
            <v>FDE - JUL/25</v>
          </cell>
        </row>
        <row r="28094">
          <cell r="A28094" t="str">
            <v>13.50.015</v>
          </cell>
          <cell r="B28094" t="str">
            <v>DEMOLIÇAO REVEST DE DEGRAUS DE ARG/GRANILITE/CACOS/LADRILHOS, INCL ARG ASSENT.</v>
          </cell>
          <cell r="C28094" t="str">
            <v>M2</v>
          </cell>
          <cell r="D28094">
            <v>11.16</v>
          </cell>
          <cell r="E28094" t="str">
            <v>FDE - JUL/25</v>
          </cell>
        </row>
        <row r="28095">
          <cell r="A28095" t="str">
            <v>13.50.016</v>
          </cell>
          <cell r="B28095" t="str">
            <v>DEMOLICAO RODAPES EM GERAL INCLUSIVE ARGAMASSA ASSENTAMENTO</v>
          </cell>
          <cell r="C28095" t="str">
            <v>M</v>
          </cell>
          <cell r="D28095">
            <v>2.67</v>
          </cell>
          <cell r="E28095" t="str">
            <v>FDE - JUL/25</v>
          </cell>
        </row>
        <row r="28096">
          <cell r="A28096" t="str">
            <v>13.50.017</v>
          </cell>
          <cell r="B28096" t="str">
            <v>DEMOLICAO SOLEIRAS EM GERAL INCLUSIVE ARGAMASSA ASSENTAMENTO</v>
          </cell>
          <cell r="C28096" t="str">
            <v>M</v>
          </cell>
          <cell r="D28096">
            <v>3.35</v>
          </cell>
          <cell r="E28096" t="str">
            <v>FDE - JUL/25</v>
          </cell>
        </row>
        <row r="28097">
          <cell r="A28097" t="str">
            <v>13.50.018</v>
          </cell>
          <cell r="B28097" t="str">
            <v>DEMOLICAO PEITORIS EM GERAL INCLUSIVE ARGAMASSA ASSENTAMENTO</v>
          </cell>
          <cell r="C28097" t="str">
            <v>M</v>
          </cell>
          <cell r="D28097">
            <v>2.67</v>
          </cell>
          <cell r="E28097" t="str">
            <v>FDE - JUL/25</v>
          </cell>
        </row>
        <row r="28098">
          <cell r="A28098" t="str">
            <v>13.50.019</v>
          </cell>
          <cell r="B28098" t="str">
            <v>DEMOLICAO GUARDA-CORPOS EM GERAL INCLUSIVE ARGAMASSA ASSENTAMENTO</v>
          </cell>
          <cell r="C28098" t="str">
            <v>M</v>
          </cell>
          <cell r="D28098">
            <v>2.67</v>
          </cell>
          <cell r="E28098" t="str">
            <v>FDE - JUL/25</v>
          </cell>
        </row>
        <row r="28099">
          <cell r="A28099" t="str">
            <v>13.50.099</v>
          </cell>
          <cell r="B28099" t="str">
            <v>DEMOLICOES</v>
          </cell>
          <cell r="C28099" t="str">
            <v>MV</v>
          </cell>
          <cell r="D28099">
            <v>572.96</v>
          </cell>
          <cell r="E28099" t="str">
            <v>FDE - JUL/25</v>
          </cell>
        </row>
        <row r="28100">
          <cell r="A28100" t="str">
            <v>13.60.001</v>
          </cell>
          <cell r="B28100" t="str">
            <v>RETIRADA DE PISO VINILICO E BORRACHA</v>
          </cell>
          <cell r="C28100" t="str">
            <v>M2</v>
          </cell>
          <cell r="D28100">
            <v>4.93</v>
          </cell>
          <cell r="E28100" t="str">
            <v>FDE - JUL/25</v>
          </cell>
        </row>
        <row r="28101">
          <cell r="A28101" t="str">
            <v>13.60.002</v>
          </cell>
          <cell r="B28101" t="str">
            <v>RETIRADA DE PISO DE BORRACHA ARGAMASSADO</v>
          </cell>
          <cell r="C28101" t="str">
            <v>M2</v>
          </cell>
          <cell r="D28101">
            <v>10.87</v>
          </cell>
          <cell r="E28101" t="str">
            <v>FDE - JUL/25</v>
          </cell>
        </row>
        <row r="28102">
          <cell r="A28102" t="str">
            <v>13.60.003</v>
          </cell>
          <cell r="B28102" t="str">
            <v>RETIRADA DE PISO DE CERÂMICA OU LADRILHOS HIDRÁULICOS</v>
          </cell>
          <cell r="C28102" t="str">
            <v>M2</v>
          </cell>
          <cell r="D28102">
            <v>33.5</v>
          </cell>
          <cell r="E28102" t="str">
            <v>FDE - JUL/25</v>
          </cell>
        </row>
        <row r="28103">
          <cell r="A28103" t="str">
            <v>13.60.004</v>
          </cell>
          <cell r="B28103" t="str">
            <v>RETIRADA DE PISO DE TACOS DE MADEIRA</v>
          </cell>
          <cell r="C28103" t="str">
            <v>M2</v>
          </cell>
          <cell r="D28103">
            <v>13.4</v>
          </cell>
          <cell r="E28103" t="str">
            <v>FDE - JUL/25</v>
          </cell>
        </row>
        <row r="28104">
          <cell r="A28104" t="str">
            <v>13.60.005</v>
          </cell>
          <cell r="B28104" t="str">
            <v>RETIRADA DE SOALHO INCLUSIVE VIGAMENTO</v>
          </cell>
          <cell r="C28104" t="str">
            <v>M2</v>
          </cell>
          <cell r="D28104">
            <v>30.76</v>
          </cell>
          <cell r="E28104" t="str">
            <v>FDE - JUL/25</v>
          </cell>
        </row>
        <row r="28105">
          <cell r="A28105" t="str">
            <v>13.60.006</v>
          </cell>
          <cell r="B28105" t="str">
            <v>RETIRADA DE SOALHO SOMENTE TÁBUAS</v>
          </cell>
          <cell r="C28105" t="str">
            <v>M2</v>
          </cell>
          <cell r="D28105">
            <v>17.940000000000001</v>
          </cell>
          <cell r="E28105" t="str">
            <v>FDE - JUL/25</v>
          </cell>
        </row>
        <row r="28106">
          <cell r="A28106" t="str">
            <v>13.60.007</v>
          </cell>
          <cell r="B28106" t="str">
            <v>RETIRADA DE PISO DE PEDRA</v>
          </cell>
          <cell r="C28106" t="str">
            <v>M2</v>
          </cell>
          <cell r="D28106">
            <v>29.03</v>
          </cell>
          <cell r="E28106" t="str">
            <v>FDE - JUL/25</v>
          </cell>
        </row>
        <row r="28107">
          <cell r="A28107" t="str">
            <v>13.60.008</v>
          </cell>
          <cell r="B28107" t="str">
            <v>RETIRADA DE PISO DE GRANITO OU MÁRMORE</v>
          </cell>
          <cell r="C28107" t="str">
            <v>M2</v>
          </cell>
          <cell r="D28107">
            <v>35.729999999999997</v>
          </cell>
          <cell r="E28107" t="str">
            <v>FDE - JUL/25</v>
          </cell>
        </row>
        <row r="28108">
          <cell r="A28108" t="str">
            <v>13.60.009</v>
          </cell>
          <cell r="B28108" t="str">
            <v>RETIRADA DE DEGRAUS E ESPELHOS EM PEDRA</v>
          </cell>
          <cell r="C28108" t="str">
            <v>M</v>
          </cell>
          <cell r="D28108">
            <v>22.33</v>
          </cell>
          <cell r="E28108" t="str">
            <v>FDE - JUL/25</v>
          </cell>
        </row>
        <row r="28109">
          <cell r="A28109" t="str">
            <v>13.60.010</v>
          </cell>
          <cell r="B28109" t="str">
            <v>RETIRADA DE DEGRAUS E ESP DE GRANITO OU MÁRMORE</v>
          </cell>
          <cell r="C28109" t="str">
            <v>M</v>
          </cell>
          <cell r="D28109">
            <v>26.8</v>
          </cell>
          <cell r="E28109" t="str">
            <v>FDE - JUL/25</v>
          </cell>
        </row>
        <row r="28110">
          <cell r="A28110" t="str">
            <v>13.60.011</v>
          </cell>
          <cell r="B28110" t="str">
            <v>RETIRADA DE RODAPÉS DE CERAM LADR-HIDR GRANITO OU MÁRMORE</v>
          </cell>
          <cell r="C28110" t="str">
            <v>M</v>
          </cell>
          <cell r="D28110">
            <v>4.46</v>
          </cell>
          <cell r="E28110" t="str">
            <v>FDE - JUL/25</v>
          </cell>
        </row>
        <row r="28111">
          <cell r="A28111" t="str">
            <v>13.60.012</v>
          </cell>
          <cell r="B28111" t="str">
            <v>RETIRADA DE RODAPES DE MADEIRA INCLUSIVE CORDÃO</v>
          </cell>
          <cell r="C28111" t="str">
            <v>M</v>
          </cell>
          <cell r="D28111">
            <v>3.41</v>
          </cell>
          <cell r="E28111" t="str">
            <v>FDE - JUL/25</v>
          </cell>
        </row>
        <row r="28112">
          <cell r="A28112" t="str">
            <v>13.60.013</v>
          </cell>
          <cell r="B28112" t="str">
            <v>RETIRADA DE SOLEIRAS EM GERAL</v>
          </cell>
          <cell r="C28112" t="str">
            <v>M</v>
          </cell>
          <cell r="D28112">
            <v>4.46</v>
          </cell>
          <cell r="E28112" t="str">
            <v>FDE - JUL/25</v>
          </cell>
        </row>
        <row r="28113">
          <cell r="A28113" t="str">
            <v>13.60.014</v>
          </cell>
          <cell r="B28113" t="str">
            <v>RETIRADA DE PEITORIS EM GERAL</v>
          </cell>
          <cell r="C28113" t="str">
            <v>M</v>
          </cell>
          <cell r="D28113">
            <v>4.46</v>
          </cell>
          <cell r="E28113" t="str">
            <v>FDE - JUL/25</v>
          </cell>
        </row>
        <row r="28114">
          <cell r="A28114" t="str">
            <v>13.60.015</v>
          </cell>
          <cell r="B28114" t="str">
            <v>RETIRADA DE GUARDA-CORPOS EM GERAL</v>
          </cell>
          <cell r="C28114" t="str">
            <v>M</v>
          </cell>
          <cell r="D28114">
            <v>4.46</v>
          </cell>
          <cell r="E28114" t="str">
            <v>FDE - JUL/25</v>
          </cell>
        </row>
        <row r="28115">
          <cell r="A28115" t="str">
            <v>13.60.099</v>
          </cell>
          <cell r="B28115" t="str">
            <v>RETIRADAS</v>
          </cell>
          <cell r="C28115" t="str">
            <v>MV</v>
          </cell>
          <cell r="D28115">
            <v>572.96</v>
          </cell>
          <cell r="E28115" t="str">
            <v>FDE - JUL/25</v>
          </cell>
        </row>
        <row r="28116">
          <cell r="A28116" t="str">
            <v>13.70.001</v>
          </cell>
          <cell r="B28116" t="str">
            <v>RECOLOCAÇÃO DE PISO VINÍLICO E BORRACHA</v>
          </cell>
          <cell r="C28116" t="str">
            <v>M2</v>
          </cell>
          <cell r="D28116">
            <v>22.54</v>
          </cell>
          <cell r="E28116" t="str">
            <v>FDE - JUL/25</v>
          </cell>
        </row>
        <row r="28117">
          <cell r="A28117" t="str">
            <v>13.70.002</v>
          </cell>
          <cell r="B28117" t="str">
            <v>RECOLOCAÇÃO DE PISO DE BORRACHA ARGAMASSADO</v>
          </cell>
          <cell r="C28117" t="str">
            <v>M2</v>
          </cell>
          <cell r="D28117">
            <v>78.83</v>
          </cell>
          <cell r="E28117" t="str">
            <v>FDE - JUL/25</v>
          </cell>
        </row>
        <row r="28118">
          <cell r="A28118" t="str">
            <v>13.70.005</v>
          </cell>
          <cell r="B28118" t="str">
            <v>RECOLOCAÇÃO E REPREGAMENTO DE SOALHO</v>
          </cell>
          <cell r="C28118" t="str">
            <v>M2</v>
          </cell>
          <cell r="D28118">
            <v>6.12</v>
          </cell>
          <cell r="E28118" t="str">
            <v>FDE - JUL/25</v>
          </cell>
        </row>
        <row r="28119">
          <cell r="A28119" t="str">
            <v>13.70.050</v>
          </cell>
          <cell r="B28119" t="str">
            <v>RECOLOCAÇÃO DE RODAPÉS E CORDÕES DE MADEIRA</v>
          </cell>
          <cell r="C28119" t="str">
            <v>M</v>
          </cell>
          <cell r="D28119">
            <v>13.1</v>
          </cell>
          <cell r="E28119" t="str">
            <v>FDE - JUL/25</v>
          </cell>
        </row>
        <row r="28120">
          <cell r="A28120" t="str">
            <v>13.70.099</v>
          </cell>
          <cell r="B28120" t="str">
            <v>RECOLOCACOES DE PISOS</v>
          </cell>
          <cell r="C28120" t="str">
            <v>MV</v>
          </cell>
          <cell r="D28120">
            <v>572.96</v>
          </cell>
          <cell r="E28120" t="str">
            <v>FDE - JUL/25</v>
          </cell>
        </row>
        <row r="28121">
          <cell r="A28121" t="str">
            <v>13.80.002</v>
          </cell>
          <cell r="B28121" t="str">
            <v>LASTRO DE CONCRETO</v>
          </cell>
          <cell r="C28121" t="str">
            <v>M3</v>
          </cell>
          <cell r="D28121">
            <v>871.02</v>
          </cell>
          <cell r="E28121" t="str">
            <v>FDE - JUL/25</v>
          </cell>
        </row>
        <row r="28122">
          <cell r="A28122" t="str">
            <v>13.80.003</v>
          </cell>
          <cell r="B28122" t="str">
            <v>LASTRO DE BRITA GRADUADA COMPACTAÇÃO MECÂNICA E=8CM</v>
          </cell>
          <cell r="C28122" t="str">
            <v>M2</v>
          </cell>
          <cell r="D28122">
            <v>20.36</v>
          </cell>
          <cell r="E28122" t="str">
            <v>FDE - JUL/25</v>
          </cell>
        </row>
        <row r="28123">
          <cell r="A28123" t="str">
            <v>13.80.005</v>
          </cell>
          <cell r="B28123" t="str">
            <v>DEGRAU DE CONCRETO LISO</v>
          </cell>
          <cell r="C28123" t="str">
            <v>M</v>
          </cell>
          <cell r="D28123">
            <v>133.75</v>
          </cell>
          <cell r="E28123" t="str">
            <v>FDE - JUL/25</v>
          </cell>
        </row>
        <row r="28124">
          <cell r="A28124" t="str">
            <v>13.80.006</v>
          </cell>
          <cell r="B28124" t="str">
            <v>ENDURECEDOR SUPERFICIAL PARA CONCRETO</v>
          </cell>
          <cell r="C28124" t="str">
            <v>M2</v>
          </cell>
          <cell r="D28124">
            <v>13.2</v>
          </cell>
          <cell r="E28124" t="str">
            <v>FDE - JUL/25</v>
          </cell>
        </row>
        <row r="28125">
          <cell r="A28125" t="str">
            <v>13.80.007</v>
          </cell>
          <cell r="B28125" t="str">
            <v>PISO DE CONCRETO FCK=25MPA E=5CM</v>
          </cell>
          <cell r="C28125" t="str">
            <v>M2</v>
          </cell>
          <cell r="D28125">
            <v>31.92</v>
          </cell>
          <cell r="E28125" t="str">
            <v>FDE - JUL/25</v>
          </cell>
        </row>
        <row r="28126">
          <cell r="A28126" t="str">
            <v>13.80.012</v>
          </cell>
          <cell r="B28126" t="str">
            <v>SOALHO DE TABUA 20X2CM  MACHO-FEMEA G1-C6   (SOMENTE TABUAS)</v>
          </cell>
          <cell r="C28126" t="str">
            <v>M2</v>
          </cell>
          <cell r="D28126">
            <v>504.42</v>
          </cell>
          <cell r="E28126" t="str">
            <v>FDE - JUL/25</v>
          </cell>
        </row>
        <row r="28127">
          <cell r="A28127" t="str">
            <v>13.80.013</v>
          </cell>
          <cell r="B28127" t="str">
            <v>ISOLAMENTO COM LONA PRETA</v>
          </cell>
          <cell r="C28127" t="str">
            <v>M2</v>
          </cell>
          <cell r="D28127">
            <v>2.67</v>
          </cell>
          <cell r="E28127" t="str">
            <v>FDE - JUL/25</v>
          </cell>
        </row>
        <row r="28128">
          <cell r="A28128" t="str">
            <v>13.80.014</v>
          </cell>
          <cell r="B28128" t="str">
            <v>FRESAMENTO DE PISO CIMENTADO</v>
          </cell>
          <cell r="C28128" t="str">
            <v>M2</v>
          </cell>
          <cell r="D28128">
            <v>34.520000000000003</v>
          </cell>
          <cell r="E28128" t="str">
            <v>FDE - JUL/25</v>
          </cell>
        </row>
        <row r="28129">
          <cell r="A28129" t="str">
            <v>13.80.015</v>
          </cell>
          <cell r="B28129" t="str">
            <v>PISO VINILICO DE 2MM DE ESPESSURA</v>
          </cell>
          <cell r="C28129" t="str">
            <v>M2</v>
          </cell>
          <cell r="D28129">
            <v>153.77000000000001</v>
          </cell>
          <cell r="E28129" t="str">
            <v>FDE - JUL/25</v>
          </cell>
        </row>
        <row r="28130">
          <cell r="A28130" t="str">
            <v>13.80.016</v>
          </cell>
          <cell r="B28130" t="str">
            <v>PISO VINILICO DE 3,2MM DE ESPESSURA</v>
          </cell>
          <cell r="C28130" t="str">
            <v>M2</v>
          </cell>
          <cell r="D28130">
            <v>260.67</v>
          </cell>
          <cell r="E28130" t="str">
            <v>FDE - JUL/25</v>
          </cell>
        </row>
        <row r="28131">
          <cell r="A28131" t="str">
            <v>13.80.017</v>
          </cell>
          <cell r="B28131" t="str">
            <v>ARMAÇAO TELA  DE POLIESTER REFORÇADA COM FIBRA DE VIDRO (PRFV ) MALHA QUADRADA 15CM X 15CM DENSIDADE 0,38KG/M2  INCLUSIVE ESPAÇADOR E AMARRAÇAO  PARA PISO DE CONCRETO</v>
          </cell>
          <cell r="C28131" t="str">
            <v>M2</v>
          </cell>
          <cell r="D28131">
            <v>15.5</v>
          </cell>
          <cell r="E28131" t="str">
            <v>FDE - JUL/25</v>
          </cell>
        </row>
        <row r="28132">
          <cell r="A28132" t="str">
            <v>13.80.018</v>
          </cell>
          <cell r="B28132" t="str">
            <v>REPARO COMPLETO EM GRANILITE-RASPAGEM/ESTUCAMENTO/POLIMENTO</v>
          </cell>
          <cell r="C28132" t="str">
            <v>M2</v>
          </cell>
          <cell r="D28132">
            <v>51.28</v>
          </cell>
          <cell r="E28132" t="str">
            <v>FDE - JUL/25</v>
          </cell>
        </row>
        <row r="28133">
          <cell r="A28133" t="str">
            <v>13.80.021</v>
          </cell>
          <cell r="B28133" t="str">
            <v>ARGAMASSA DE REGULARIZACAO CIMENTO/AREIA 1:3 E=2,50CM</v>
          </cell>
          <cell r="C28133" t="str">
            <v>M2</v>
          </cell>
          <cell r="D28133">
            <v>37.6</v>
          </cell>
          <cell r="E28133" t="str">
            <v>FDE - JUL/25</v>
          </cell>
        </row>
        <row r="28134">
          <cell r="A28134" t="str">
            <v>13.80.022</v>
          </cell>
          <cell r="B28134" t="str">
            <v>COLAGEM COM NATA DE CIMENTO E ADESIVO P/ ARGAMASSA E CHAPISCO</v>
          </cell>
          <cell r="C28134" t="str">
            <v>M2</v>
          </cell>
          <cell r="D28134">
            <v>20.73</v>
          </cell>
          <cell r="E28134" t="str">
            <v>FDE - JUL/25</v>
          </cell>
        </row>
        <row r="28135">
          <cell r="A28135" t="str">
            <v>13.80.023</v>
          </cell>
          <cell r="B28135" t="str">
            <v>SOALHO DE TABUA 10X2,0CM  MACHO-FEMEA G1-C6  SOBRE VIGAMENTO 6X16CM</v>
          </cell>
          <cell r="C28135" t="str">
            <v>M2</v>
          </cell>
          <cell r="D28135">
            <v>715.98</v>
          </cell>
          <cell r="E28135" t="str">
            <v>FDE - JUL/25</v>
          </cell>
        </row>
        <row r="28136">
          <cell r="A28136" t="str">
            <v>13.80.024</v>
          </cell>
          <cell r="B28136" t="str">
            <v>SOALHO DE TABUA 20X2CM MACHO-FEMEA G1-C6    SOBRE VIGAMENTO 6X16CM</v>
          </cell>
          <cell r="C28136" t="str">
            <v>M2</v>
          </cell>
          <cell r="D28136">
            <v>619.03</v>
          </cell>
          <cell r="E28136" t="str">
            <v>FDE - JUL/25</v>
          </cell>
        </row>
        <row r="28137">
          <cell r="A28137" t="str">
            <v>13.80.025</v>
          </cell>
          <cell r="B28137" t="str">
            <v>REPREGAMENTO DE SOALHO DE MADEIRA</v>
          </cell>
          <cell r="C28137" t="str">
            <v>M2</v>
          </cell>
          <cell r="D28137">
            <v>6.12</v>
          </cell>
          <cell r="E28137" t="str">
            <v>FDE - JUL/25</v>
          </cell>
        </row>
        <row r="28138">
          <cell r="A28138" t="str">
            <v>13.80.026</v>
          </cell>
          <cell r="B28138" t="str">
            <v>SOALHO DE TABUA 20X2CM MACHO-FEMEA G1-C6    SOBRE VIGAMENTO 6X12CM</v>
          </cell>
          <cell r="C28138" t="str">
            <v>M2</v>
          </cell>
          <cell r="D28138">
            <v>597.03</v>
          </cell>
          <cell r="E28138" t="str">
            <v>FDE - JUL/25</v>
          </cell>
        </row>
        <row r="28139">
          <cell r="A28139" t="str">
            <v>13.80.027</v>
          </cell>
          <cell r="B28139" t="str">
            <v>SOALHO DE TABUA 10X2,0CM  MACHO-FEMEA G1-C6  SOBRE VIGAMENTO 6X12CM</v>
          </cell>
          <cell r="C28139" t="str">
            <v>M2</v>
          </cell>
          <cell r="D28139">
            <v>693.97</v>
          </cell>
          <cell r="E28139" t="str">
            <v>FDE - JUL/25</v>
          </cell>
        </row>
        <row r="28140">
          <cell r="A28140" t="str">
            <v>13.80.028</v>
          </cell>
          <cell r="B28140" t="str">
            <v>SOALHO DE TABUA 10X2,0CM  MACHO-FEMEA GI-C6  (SOMENTE TABUAS)</v>
          </cell>
          <cell r="C28140" t="str">
            <v>M2</v>
          </cell>
          <cell r="D28140">
            <v>600.72</v>
          </cell>
          <cell r="E28140" t="str">
            <v>FDE - JUL/25</v>
          </cell>
        </row>
        <row r="28141">
          <cell r="A28141" t="str">
            <v>13.80.029</v>
          </cell>
          <cell r="B28141" t="str">
            <v>ARMAÇAO TELA  DE POLIESTER REFORÇADA COM FIBRA DE VIDRO (PRFV ) MALHA QUADRADA10CM X 10CM DENSIDADE 0,37 KG/M2  INCLUSIVE ESPAÇADOR E AMARRAÇAO</v>
          </cell>
          <cell r="C28141" t="str">
            <v>M2</v>
          </cell>
          <cell r="D28141">
            <v>20.45</v>
          </cell>
          <cell r="E28141" t="str">
            <v>FDE - JUL/25</v>
          </cell>
        </row>
        <row r="28142">
          <cell r="A28142" t="str">
            <v>13.80.032</v>
          </cell>
          <cell r="B28142" t="str">
            <v>TELA Q-92 PARA PISO DE CONCRETO</v>
          </cell>
          <cell r="C28142" t="str">
            <v>M2</v>
          </cell>
          <cell r="D28142">
            <v>13.58</v>
          </cell>
          <cell r="E28142" t="str">
            <v>FDE - JUL/25</v>
          </cell>
        </row>
        <row r="28143">
          <cell r="A28143" t="str">
            <v>13.80.033</v>
          </cell>
          <cell r="B28143" t="str">
            <v>TELA Q-138 E ESPAÇADOR TRELIÇADO P/PISO DE CONCRETO</v>
          </cell>
          <cell r="C28143" t="str">
            <v>M2</v>
          </cell>
          <cell r="D28143">
            <v>28.41</v>
          </cell>
          <cell r="E28143" t="str">
            <v>FDE - JUL/25</v>
          </cell>
        </row>
        <row r="28144">
          <cell r="A28144" t="str">
            <v>13.80.034</v>
          </cell>
          <cell r="B28144" t="str">
            <v>PISO DE CONCRETO FCK=25MPA E=8CM DESEMPENAMENTO MECÂNICO</v>
          </cell>
          <cell r="C28144" t="str">
            <v>M2</v>
          </cell>
          <cell r="D28144">
            <v>75.73</v>
          </cell>
          <cell r="E28144" t="str">
            <v>FDE - JUL/25</v>
          </cell>
        </row>
        <row r="28145">
          <cell r="A28145" t="str">
            <v>13.80.035</v>
          </cell>
          <cell r="B28145" t="str">
            <v>PISO DE CONCRETO COM FIBRA FCK=25MPA E=8CM DESEMPENAMENTO MECÂNICO</v>
          </cell>
          <cell r="C28145" t="str">
            <v>M2</v>
          </cell>
          <cell r="D28145">
            <v>78.23</v>
          </cell>
          <cell r="E28145" t="str">
            <v>FDE - JUL/25</v>
          </cell>
        </row>
        <row r="28146">
          <cell r="A28146" t="str">
            <v>13.80.036</v>
          </cell>
          <cell r="B28146" t="str">
            <v>ARMAÇAO TELA  DE POLIESTER REFORÇADA COM FIBRA DE VIDRO (PRFV ) MALHA QUADRADA 10CM X 10CM DENSIDADE 0,58KG/M2  INCLUSIVE ESPAÇADOR E AMARRAÇAO  PARA PISO DE CONCRETO</v>
          </cell>
          <cell r="C28146" t="str">
            <v>M2</v>
          </cell>
          <cell r="D28146">
            <v>29.62</v>
          </cell>
          <cell r="E28146" t="str">
            <v>FDE - JUL/25</v>
          </cell>
        </row>
        <row r="28147">
          <cell r="A28147" t="str">
            <v>13.80.039</v>
          </cell>
          <cell r="B28147" t="str">
            <v>ARMAÇAO TELA  DE POLIESTER REFORÇADA COM FIBRA DE VIDRO (PRFV ) MALHA
QUADRADA 10CM X 10CM DENSIDADE 2,05KG/M2  INCLUSIVE ESPAÇADOR E AMARRAÇAO  PARA PISO DE CONCRETO</v>
          </cell>
          <cell r="C28147" t="str">
            <v>M2</v>
          </cell>
          <cell r="D28147">
            <v>48.72</v>
          </cell>
          <cell r="E28147" t="str">
            <v>FDE - JUL/25</v>
          </cell>
        </row>
        <row r="28148">
          <cell r="A28148" t="str">
            <v>13.80.050</v>
          </cell>
          <cell r="B28148" t="str">
            <v>RODAPE DE GRANILITE EM PLACAS FORN/APLIC</v>
          </cell>
          <cell r="C28148" t="str">
            <v>M</v>
          </cell>
          <cell r="D28148">
            <v>71.97</v>
          </cell>
          <cell r="E28148" t="str">
            <v>FDE - JUL/25</v>
          </cell>
        </row>
        <row r="28149">
          <cell r="A28149" t="str">
            <v>13.80.051</v>
          </cell>
          <cell r="B28149" t="str">
            <v>RODAPE DE MARMORE DE 15CM</v>
          </cell>
          <cell r="C28149" t="str">
            <v>M</v>
          </cell>
          <cell r="D28149">
            <v>147.80000000000001</v>
          </cell>
          <cell r="E28149" t="str">
            <v>FDE - JUL/25</v>
          </cell>
        </row>
        <row r="28150">
          <cell r="A28150" t="str">
            <v>13.80.055</v>
          </cell>
          <cell r="B28150" t="str">
            <v>CORDAO MEIA CANA 1,5x1,5CM G1-C4</v>
          </cell>
          <cell r="C28150" t="str">
            <v>M</v>
          </cell>
          <cell r="D28150">
            <v>7.8</v>
          </cell>
          <cell r="E28150" t="str">
            <v>FDE - JUL/25</v>
          </cell>
        </row>
        <row r="28151">
          <cell r="A28151" t="str">
            <v>13.80.056</v>
          </cell>
          <cell r="B28151" t="str">
            <v>RODAPE DE MADEIRA DE 7X1,5CM G1-C4 COM CORDAO</v>
          </cell>
          <cell r="C28151" t="str">
            <v>M</v>
          </cell>
          <cell r="D28151">
            <v>33.04</v>
          </cell>
          <cell r="E28151" t="str">
            <v>FDE - JUL/25</v>
          </cell>
        </row>
        <row r="28152">
          <cell r="A28152" t="str">
            <v>13.80.057</v>
          </cell>
          <cell r="B28152" t="str">
            <v>REPARO RODAPÉ EM GRANILITE RASPAGEM/ESTUCAMENTO/POLIMENTO</v>
          </cell>
          <cell r="C28152" t="str">
            <v>M</v>
          </cell>
          <cell r="D28152">
            <v>55.24</v>
          </cell>
          <cell r="E28152" t="str">
            <v>FDE - JUL/25</v>
          </cell>
        </row>
        <row r="28153">
          <cell r="A28153" t="str">
            <v>13.80.060</v>
          </cell>
          <cell r="B28153" t="str">
            <v>DEGRAU DE GRANILITE</v>
          </cell>
          <cell r="C28153" t="str">
            <v>M</v>
          </cell>
          <cell r="D28153">
            <v>110.11</v>
          </cell>
          <cell r="E28153" t="str">
            <v>FDE - JUL/25</v>
          </cell>
        </row>
        <row r="28154">
          <cell r="A28154" t="str">
            <v>13.80.061</v>
          </cell>
          <cell r="B28154" t="str">
            <v>DEGRAUS DE MARMORE</v>
          </cell>
          <cell r="C28154" t="str">
            <v>M</v>
          </cell>
          <cell r="D28154">
            <v>388.48</v>
          </cell>
          <cell r="E28154" t="str">
            <v>FDE - JUL/25</v>
          </cell>
        </row>
        <row r="28155">
          <cell r="A28155" t="str">
            <v>13.80.062</v>
          </cell>
          <cell r="B28155" t="str">
            <v>DEGRAU VINILICO COM TESTEIRA DE BORRACHA</v>
          </cell>
          <cell r="C28155" t="str">
            <v>M</v>
          </cell>
          <cell r="D28155">
            <v>135.46</v>
          </cell>
          <cell r="E28155" t="str">
            <v>FDE - JUL/25</v>
          </cell>
        </row>
        <row r="28156">
          <cell r="A28156" t="str">
            <v>13.80.065</v>
          </cell>
          <cell r="B28156" t="str">
            <v>TESTEIRA DE BORRACHA</v>
          </cell>
          <cell r="C28156" t="str">
            <v>M</v>
          </cell>
          <cell r="D28156">
            <v>27.36</v>
          </cell>
          <cell r="E28156" t="str">
            <v>FDE - JUL/25</v>
          </cell>
        </row>
        <row r="28157">
          <cell r="A28157" t="str">
            <v>13.80.066</v>
          </cell>
          <cell r="B28157" t="str">
            <v>PISO BORRACHA SINT PASTILHADO PRETO ESPES 4/5MM - COLADO</v>
          </cell>
          <cell r="C28157" t="str">
            <v>M2</v>
          </cell>
          <cell r="D28157">
            <v>129.62</v>
          </cell>
          <cell r="E28157" t="str">
            <v>FDE - JUL/25</v>
          </cell>
        </row>
        <row r="28158">
          <cell r="A28158" t="str">
            <v>13.80.075</v>
          </cell>
          <cell r="B28158" t="str">
            <v>ENCHIMENTO DE PISO COM ARGILA EXPANDIDA</v>
          </cell>
          <cell r="C28158" t="str">
            <v>M3</v>
          </cell>
          <cell r="D28158">
            <v>662.12</v>
          </cell>
          <cell r="E28158" t="str">
            <v>FDE - JUL/25</v>
          </cell>
        </row>
        <row r="28159">
          <cell r="A28159" t="str">
            <v>13.80.099</v>
          </cell>
          <cell r="B28159" t="str">
            <v>SERVICOS EM PISOS - CONSERVACAO</v>
          </cell>
          <cell r="C28159" t="str">
            <v>MV</v>
          </cell>
          <cell r="D28159">
            <v>572.96</v>
          </cell>
          <cell r="E28159" t="str">
            <v>FDE - JUL/25</v>
          </cell>
        </row>
        <row r="28160">
          <cell r="A28160" t="str">
            <v>14.01.002</v>
          </cell>
          <cell r="B28160" t="str">
            <v>VIDRO LISO COMUM INCOLOR DE 3MM</v>
          </cell>
          <cell r="C28160" t="str">
            <v>M2</v>
          </cell>
          <cell r="D28160">
            <v>116.2</v>
          </cell>
          <cell r="E28160" t="str">
            <v>FDE - JUL/25</v>
          </cell>
        </row>
        <row r="28161">
          <cell r="A28161" t="str">
            <v>14.01.004</v>
          </cell>
          <cell r="B28161" t="str">
            <v>VIDRO LISO COMUM INCOLOR DE 4MM</v>
          </cell>
          <cell r="C28161" t="str">
            <v>M2</v>
          </cell>
          <cell r="D28161">
            <v>150.93</v>
          </cell>
          <cell r="E28161" t="str">
            <v>FDE - JUL/25</v>
          </cell>
        </row>
        <row r="28162">
          <cell r="A28162" t="str">
            <v>14.01.006</v>
          </cell>
          <cell r="B28162" t="str">
            <v>VIDRO LISO COMUM INCOLOR DE 5MM</v>
          </cell>
          <cell r="C28162" t="str">
            <v>M2</v>
          </cell>
          <cell r="D28162">
            <v>173.59</v>
          </cell>
          <cell r="E28162" t="str">
            <v>FDE - JUL/25</v>
          </cell>
        </row>
        <row r="28163">
          <cell r="A28163" t="str">
            <v>14.01.008</v>
          </cell>
          <cell r="B28163" t="str">
            <v>VIDRO LISO COMUM INCOLOR DE 6MM</v>
          </cell>
          <cell r="C28163" t="str">
            <v>M2</v>
          </cell>
          <cell r="D28163">
            <v>178.74</v>
          </cell>
          <cell r="E28163" t="str">
            <v>FDE - JUL/25</v>
          </cell>
        </row>
        <row r="28164">
          <cell r="A28164" t="str">
            <v>14.01.032</v>
          </cell>
          <cell r="B28164" t="str">
            <v>VIDRO LISO FOSCO (DESPOLIDO) ESPESS 3 MM</v>
          </cell>
          <cell r="C28164" t="str">
            <v>M2</v>
          </cell>
          <cell r="D28164">
            <v>260.04000000000002</v>
          </cell>
          <cell r="E28164" t="str">
            <v>FDE - JUL/25</v>
          </cell>
        </row>
        <row r="28165">
          <cell r="A28165" t="str">
            <v>14.01.035</v>
          </cell>
          <cell r="B28165" t="str">
            <v>VIDRO IMPRESSO INCOLOR (E=4MM)</v>
          </cell>
          <cell r="C28165" t="str">
            <v>M2</v>
          </cell>
          <cell r="D28165">
            <v>192.67</v>
          </cell>
          <cell r="E28165" t="str">
            <v>FDE - JUL/25</v>
          </cell>
        </row>
        <row r="28166">
          <cell r="A28166" t="str">
            <v>14.01.040</v>
          </cell>
          <cell r="B28166" t="str">
            <v>VIDRO ARAMADO DE 7/8 MM</v>
          </cell>
          <cell r="C28166" t="str">
            <v>M2</v>
          </cell>
          <cell r="D28166">
            <v>531.54</v>
          </cell>
          <cell r="E28166" t="str">
            <v>FDE - JUL/25</v>
          </cell>
        </row>
        <row r="28167">
          <cell r="A28167" t="str">
            <v>14.01.060</v>
          </cell>
          <cell r="B28167" t="str">
            <v>FECHAMENTO EM VIDRO LAMINADO 5+5MM INC ACESS ALUM (CX/ELEVADOR)</v>
          </cell>
          <cell r="C28167" t="str">
            <v>M2</v>
          </cell>
          <cell r="D28167">
            <v>1664.15</v>
          </cell>
          <cell r="E28167" t="str">
            <v>FDE - JUL/25</v>
          </cell>
        </row>
        <row r="28168">
          <cell r="A28168" t="str">
            <v>14.01.062</v>
          </cell>
          <cell r="B28168" t="str">
            <v>VIDRO LISO INCOLOR LAMINADO 6MM (3+3MM) COM FILME PVB INCLUSIVE GUARNIÇAO NEOPRENE   USO EXCLUSIVO PADRAO CRECHE</v>
          </cell>
          <cell r="C28168" t="str">
            <v>M2</v>
          </cell>
          <cell r="D28168">
            <v>230.21</v>
          </cell>
          <cell r="E28168" t="str">
            <v>FDE - JUL/25</v>
          </cell>
        </row>
        <row r="28169">
          <cell r="A28169" t="str">
            <v>14.01.063</v>
          </cell>
          <cell r="B28169" t="str">
            <v>VIDRO  LISO INCOLOR 6MM  INCLUSIVE GUARNIÇAO NEOPRENE USO EXCLUSIVO PADRAO CRECHE</v>
          </cell>
          <cell r="C28169" t="str">
            <v>M2</v>
          </cell>
          <cell r="D28169">
            <v>153.99</v>
          </cell>
          <cell r="E28169" t="str">
            <v>FDE - JUL/25</v>
          </cell>
        </row>
        <row r="28170">
          <cell r="A28170" t="str">
            <v>14.01.068</v>
          </cell>
          <cell r="B28170" t="str">
            <v>VIDRO LISO INCOLOR LAMINADO 8 MM (4+4 MM) COM FILME PVB</v>
          </cell>
          <cell r="C28170" t="str">
            <v>M2</v>
          </cell>
          <cell r="D28170">
            <v>504.41</v>
          </cell>
          <cell r="E28170" t="str">
            <v>FDE - JUL/25</v>
          </cell>
        </row>
        <row r="28171">
          <cell r="A28171" t="str">
            <v>14.01.099</v>
          </cell>
          <cell r="B28171" t="str">
            <v>SERVICOS EM VIDROS</v>
          </cell>
          <cell r="C28171" t="str">
            <v>MV</v>
          </cell>
          <cell r="D28171">
            <v>572.96</v>
          </cell>
          <cell r="E28171" t="str">
            <v>FDE - JUL/25</v>
          </cell>
        </row>
        <row r="28172">
          <cell r="A28172" t="str">
            <v>14.02.001</v>
          </cell>
          <cell r="B28172" t="str">
            <v>EP-01 ESPELHO</v>
          </cell>
          <cell r="C28172" t="str">
            <v>UN</v>
          </cell>
          <cell r="D28172">
            <v>493.59</v>
          </cell>
          <cell r="E28172" t="str">
            <v>FDE - JUL/25</v>
          </cell>
        </row>
        <row r="28173">
          <cell r="A28173" t="str">
            <v>14.02.099</v>
          </cell>
          <cell r="B28173" t="str">
            <v>SERVICOS DE ESPELHOS</v>
          </cell>
          <cell r="C28173" t="str">
            <v>MV</v>
          </cell>
          <cell r="D28173">
            <v>572.96</v>
          </cell>
          <cell r="E28173" t="str">
            <v>FDE - JUL/25</v>
          </cell>
        </row>
        <row r="28174">
          <cell r="A28174" t="str">
            <v>14.60.001</v>
          </cell>
          <cell r="B28174" t="str">
            <v>RETIRADA DE VIDRO INCLUSIVE RASPAGEM DE MASSA OU RETIRADA DE BAGUETES</v>
          </cell>
          <cell r="C28174" t="str">
            <v>M2</v>
          </cell>
          <cell r="D28174">
            <v>13.86</v>
          </cell>
          <cell r="E28174" t="str">
            <v>FDE - JUL/25</v>
          </cell>
        </row>
        <row r="28175">
          <cell r="A28175" t="str">
            <v>14.60.099</v>
          </cell>
          <cell r="B28175" t="str">
            <v>RETIRADAS</v>
          </cell>
          <cell r="C28175" t="str">
            <v>MV</v>
          </cell>
          <cell r="D28175">
            <v>572.96</v>
          </cell>
          <cell r="E28175" t="str">
            <v>FDE - JUL/25</v>
          </cell>
        </row>
        <row r="28176">
          <cell r="A28176" t="str">
            <v>14.70.001</v>
          </cell>
          <cell r="B28176" t="str">
            <v>RECOLOCAÇÃO DE VIDRO INCLUSIVE EMASSAMENTO OU RECOLOCACAO DE BAGUETES</v>
          </cell>
          <cell r="C28176" t="str">
            <v>M2</v>
          </cell>
          <cell r="D28176">
            <v>69.209999999999994</v>
          </cell>
          <cell r="E28176" t="str">
            <v>FDE - JUL/25</v>
          </cell>
        </row>
        <row r="28177">
          <cell r="A28177" t="str">
            <v>14.70.099</v>
          </cell>
          <cell r="B28177" t="str">
            <v>RECOLOCACOES DE VIDRO</v>
          </cell>
          <cell r="C28177" t="str">
            <v>MV</v>
          </cell>
          <cell r="D28177">
            <v>572.96</v>
          </cell>
          <cell r="E28177" t="str">
            <v>FDE - JUL/25</v>
          </cell>
        </row>
        <row r="28178">
          <cell r="A28178" t="str">
            <v>14.80.001</v>
          </cell>
          <cell r="B28178" t="str">
            <v>ESPELHO DE CRISTAL 6MM LAPIDADO INCLUSIVE FIXAÇÃO COM COLA ADESIVA.</v>
          </cell>
          <cell r="C28178" t="str">
            <v>M2</v>
          </cell>
          <cell r="D28178">
            <v>343.36</v>
          </cell>
          <cell r="E28178" t="str">
            <v>FDE - JUL/25</v>
          </cell>
        </row>
        <row r="28179">
          <cell r="A28179" t="str">
            <v>14.80.099</v>
          </cell>
          <cell r="B28179" t="str">
            <v>SERVICOS EM VIDROS  - CONSERVACAO</v>
          </cell>
          <cell r="C28179" t="str">
            <v>MV</v>
          </cell>
          <cell r="D28179">
            <v>572.96</v>
          </cell>
          <cell r="E28179" t="str">
            <v>FDE - JUL/25</v>
          </cell>
        </row>
        <row r="28180">
          <cell r="A28180" t="str">
            <v>15.01.001</v>
          </cell>
          <cell r="B28180" t="str">
            <v>OLEO EM ESTRUTURA METALICA</v>
          </cell>
          <cell r="C28180" t="str">
            <v>M2</v>
          </cell>
          <cell r="D28180">
            <v>19.579999999999998</v>
          </cell>
          <cell r="E28180" t="str">
            <v>FDE - JUL/25</v>
          </cell>
        </row>
        <row r="28181">
          <cell r="A28181" t="str">
            <v>15.01.002</v>
          </cell>
          <cell r="B28181" t="str">
            <v>GRAFITE EM ESTRUTURA METALICA</v>
          </cell>
          <cell r="C28181" t="str">
            <v>M2</v>
          </cell>
          <cell r="D28181">
            <v>22.89</v>
          </cell>
          <cell r="E28181" t="str">
            <v>FDE - JUL/25</v>
          </cell>
        </row>
        <row r="28182">
          <cell r="A28182" t="str">
            <v>15.01.003</v>
          </cell>
          <cell r="B28182" t="str">
            <v>PINTURA ALUMINIO EM ESTRUTURA METALICA</v>
          </cell>
          <cell r="C28182" t="str">
            <v>M2</v>
          </cell>
          <cell r="D28182">
            <v>24.88</v>
          </cell>
          <cell r="E28182" t="str">
            <v>FDE - JUL/25</v>
          </cell>
        </row>
        <row r="28183">
          <cell r="A28183" t="str">
            <v>15.01.004</v>
          </cell>
          <cell r="B28183" t="str">
            <v>ESMALTE EM ESTRUTURA METALICA</v>
          </cell>
          <cell r="C28183" t="str">
            <v>M2</v>
          </cell>
          <cell r="D28183">
            <v>20.83</v>
          </cell>
          <cell r="E28183" t="str">
            <v>FDE - JUL/25</v>
          </cell>
        </row>
        <row r="28184">
          <cell r="A28184" t="str">
            <v>15.01.005</v>
          </cell>
          <cell r="B28184" t="str">
            <v>PINTURA PARA ESTRUTURA DE ALUMINIO C/ TINTA ESMALTE AUTOMOTIVA</v>
          </cell>
          <cell r="C28184" t="str">
            <v>M2</v>
          </cell>
          <cell r="D28184">
            <v>27.27</v>
          </cell>
          <cell r="E28184" t="str">
            <v>FDE - JUL/25</v>
          </cell>
        </row>
        <row r="28185">
          <cell r="A28185" t="str">
            <v>15.01.006</v>
          </cell>
          <cell r="B28185" t="str">
            <v>ESMALTE A BASE DE ÁGUA EM ESTRUTURA METÁLICA</v>
          </cell>
          <cell r="C28185" t="str">
            <v>M2</v>
          </cell>
          <cell r="D28185">
            <v>26.76</v>
          </cell>
          <cell r="E28185" t="str">
            <v>FDE - JUL/25</v>
          </cell>
        </row>
        <row r="28186">
          <cell r="A28186" t="str">
            <v>15.01.010</v>
          </cell>
          <cell r="B28186" t="str">
            <v>OLEO SEM APAREL E EMASS PREVIOS EM ESTRUT DE MAD APARENTE (GALPOES)</v>
          </cell>
          <cell r="C28186" t="str">
            <v>M2</v>
          </cell>
          <cell r="D28186">
            <v>21.54</v>
          </cell>
          <cell r="E28186" t="str">
            <v>FDE - JUL/25</v>
          </cell>
        </row>
        <row r="28187">
          <cell r="A28187" t="str">
            <v>15.01.012</v>
          </cell>
          <cell r="B28187" t="str">
            <v>ESMALTE S/APAREL EMASS PREVIOS EM ESTRUTURA DE MADEIRA APARENTES</v>
          </cell>
          <cell r="C28187" t="str">
            <v>M2</v>
          </cell>
          <cell r="D28187">
            <v>29.55</v>
          </cell>
          <cell r="E28187" t="str">
            <v>FDE - JUL/25</v>
          </cell>
        </row>
        <row r="28188">
          <cell r="A28188" t="str">
            <v>15.01.013</v>
          </cell>
          <cell r="B28188" t="str">
            <v>ESMALTE A BASE DE ÁGUA SEM APARELHAMENTO E EMASSAMENTO PRÉVIOS EM ESTRUTURA DE MADEIRA</v>
          </cell>
          <cell r="C28188" t="str">
            <v>M2</v>
          </cell>
          <cell r="D28188">
            <v>28.72</v>
          </cell>
          <cell r="E28188" t="str">
            <v>FDE - JUL/25</v>
          </cell>
        </row>
        <row r="28189">
          <cell r="A28189" t="str">
            <v>15.01.014</v>
          </cell>
          <cell r="B28189" t="str">
            <v>APLICAÇAO DE IMUNIZANTE CUPINICIDA EM MADEIRA.</v>
          </cell>
          <cell r="C28189" t="str">
            <v>M2</v>
          </cell>
          <cell r="D28189">
            <v>15.65</v>
          </cell>
          <cell r="E28189" t="str">
            <v>FDE - JUL/25</v>
          </cell>
        </row>
        <row r="28190">
          <cell r="A28190" t="str">
            <v>15.01.015</v>
          </cell>
          <cell r="B28190" t="str">
            <v>VERNIZ SEM APARELHAMENTO E EMAS PREVIOS EM ESTRUT DE MADEIRA APARENTE</v>
          </cell>
          <cell r="C28190" t="str">
            <v>M2</v>
          </cell>
          <cell r="D28190">
            <v>23.21</v>
          </cell>
          <cell r="E28190" t="str">
            <v>FDE - JUL/25</v>
          </cell>
        </row>
        <row r="28191">
          <cell r="A28191" t="str">
            <v>15.01.029</v>
          </cell>
          <cell r="B28191" t="str">
            <v>SERVIÇO GALVANIZACAO A FOGO - ESTRUTURAS</v>
          </cell>
          <cell r="C28191" t="str">
            <v>KG</v>
          </cell>
          <cell r="D28191">
            <v>5.24</v>
          </cell>
          <cell r="E28191" t="str">
            <v>FDE - JUL/25</v>
          </cell>
        </row>
        <row r="28192">
          <cell r="A28192" t="str">
            <v>15.01.032</v>
          </cell>
          <cell r="B28192" t="str">
            <v>PRIMER P/ GALVANIZADOS (GALVITE/SIMILAR) - ESTRUTURAS</v>
          </cell>
          <cell r="C28192" t="str">
            <v>M2</v>
          </cell>
          <cell r="D28192">
            <v>15.36</v>
          </cell>
          <cell r="E28192" t="str">
            <v>FDE - JUL/25</v>
          </cell>
        </row>
        <row r="28193">
          <cell r="A28193" t="str">
            <v>15.01.035</v>
          </cell>
          <cell r="B28193" t="str">
            <v>FUNDO ANTI-OXIDANTE EM ESTRUTURAS</v>
          </cell>
          <cell r="C28193" t="str">
            <v>M2</v>
          </cell>
          <cell r="D28193">
            <v>17.72</v>
          </cell>
          <cell r="E28193" t="str">
            <v>FDE - JUL/25</v>
          </cell>
        </row>
        <row r="28194">
          <cell r="A28194" t="str">
            <v>15.01.099</v>
          </cell>
          <cell r="B28194" t="str">
            <v>PINTURAS EM ESTRUTURAS</v>
          </cell>
          <cell r="C28194" t="str">
            <v>MV</v>
          </cell>
          <cell r="D28194">
            <v>572.96</v>
          </cell>
          <cell r="E28194" t="str">
            <v>FDE - JUL/25</v>
          </cell>
        </row>
        <row r="28195">
          <cell r="A28195" t="str">
            <v>15.02.003</v>
          </cell>
          <cell r="B28195" t="str">
            <v>MASSA NIVELADORA PARA INTERIOR</v>
          </cell>
          <cell r="C28195" t="str">
            <v>M2</v>
          </cell>
          <cell r="D28195">
            <v>27.98</v>
          </cell>
          <cell r="E28195" t="str">
            <v>FDE - JUL/25</v>
          </cell>
        </row>
        <row r="28196">
          <cell r="A28196" t="str">
            <v>15.02.005</v>
          </cell>
          <cell r="B28196" t="str">
            <v>TINTA LATEX ECONOMICA</v>
          </cell>
          <cell r="C28196" t="str">
            <v>M2</v>
          </cell>
          <cell r="D28196">
            <v>36.33</v>
          </cell>
          <cell r="E28196" t="str">
            <v>FDE - JUL/25</v>
          </cell>
        </row>
        <row r="28197">
          <cell r="A28197" t="str">
            <v>15.02.006</v>
          </cell>
          <cell r="B28197" t="str">
            <v>LATEX COM MASSA NIVELADORA PARA INTERIOR</v>
          </cell>
          <cell r="C28197" t="str">
            <v>M2</v>
          </cell>
          <cell r="D28197">
            <v>52.98</v>
          </cell>
          <cell r="E28197" t="str">
            <v>FDE - JUL/25</v>
          </cell>
        </row>
        <row r="28198">
          <cell r="A28198" t="str">
            <v>15.02.007</v>
          </cell>
          <cell r="B28198" t="str">
            <v>FUNDO SELADOR ACRILICO (UMA DEMAO)</v>
          </cell>
          <cell r="C28198" t="str">
            <v>M2</v>
          </cell>
          <cell r="D28198">
            <v>6.06</v>
          </cell>
          <cell r="E28198" t="str">
            <v>FDE - JUL/25</v>
          </cell>
        </row>
        <row r="28199">
          <cell r="A28199" t="str">
            <v>15.02.008</v>
          </cell>
          <cell r="B28199" t="str">
            <v>TINTA A BASE AGUA COM PRINCIPIO ATIVO CONTROLE CONTRA INSETOS
APLICADA EM PAREDE  (DUAS DEMAOS)</v>
          </cell>
          <cell r="C28199" t="str">
            <v>M2</v>
          </cell>
          <cell r="D28199">
            <v>46.82</v>
          </cell>
          <cell r="E28199" t="str">
            <v>FDE - JUL/25</v>
          </cell>
        </row>
        <row r="28200">
          <cell r="A28200" t="str">
            <v>15.02.010</v>
          </cell>
          <cell r="B28200" t="str">
            <v>TINTA LATEX ECONOMICA EM ELEMENTO VAZADO</v>
          </cell>
          <cell r="C28200" t="str">
            <v>M2</v>
          </cell>
          <cell r="D28200">
            <v>36.33</v>
          </cell>
          <cell r="E28200" t="str">
            <v>FDE - JUL/25</v>
          </cell>
        </row>
        <row r="28201">
          <cell r="A28201" t="str">
            <v>15.02.014</v>
          </cell>
          <cell r="B28201" t="str">
            <v>OLEO COM MASSA NIVELADORA</v>
          </cell>
          <cell r="C28201" t="str">
            <v>M2</v>
          </cell>
          <cell r="D28201">
            <v>53.55</v>
          </cell>
          <cell r="E28201" t="str">
            <v>FDE - JUL/25</v>
          </cell>
        </row>
        <row r="28202">
          <cell r="A28202" t="str">
            <v>15.02.015</v>
          </cell>
          <cell r="B28202" t="str">
            <v>OLEO</v>
          </cell>
          <cell r="C28202" t="str">
            <v>M2</v>
          </cell>
          <cell r="D28202">
            <v>33.96</v>
          </cell>
          <cell r="E28202" t="str">
            <v>FDE - JUL/25</v>
          </cell>
        </row>
        <row r="28203">
          <cell r="A28203" t="str">
            <v>15.02.018</v>
          </cell>
          <cell r="B28203" t="str">
            <v>ESMALTE A BASE DE AGUA</v>
          </cell>
          <cell r="C28203" t="str">
            <v>M2</v>
          </cell>
          <cell r="D28203">
            <v>40.46</v>
          </cell>
          <cell r="E28203" t="str">
            <v>FDE - JUL/25</v>
          </cell>
        </row>
        <row r="28204">
          <cell r="A28204" t="str">
            <v>15.02.019</v>
          </cell>
          <cell r="B28204" t="str">
            <v>ESMALTE</v>
          </cell>
          <cell r="C28204" t="str">
            <v>M2</v>
          </cell>
          <cell r="D28204">
            <v>36.049999999999997</v>
          </cell>
          <cell r="E28204" t="str">
            <v>FDE - JUL/25</v>
          </cell>
        </row>
        <row r="28205">
          <cell r="A28205" t="str">
            <v>15.02.020</v>
          </cell>
          <cell r="B28205" t="str">
            <v>MASSA NIVELADORA PARA INTERIOR (AREAS MOLHADAS)</v>
          </cell>
          <cell r="C28205" t="str">
            <v>M2</v>
          </cell>
          <cell r="D28205">
            <v>29.23</v>
          </cell>
          <cell r="E28205" t="str">
            <v>FDE - JUL/25</v>
          </cell>
        </row>
        <row r="28206">
          <cell r="A28206" t="str">
            <v>15.02.025</v>
          </cell>
          <cell r="B28206" t="str">
            <v>TINTA LATEX STANDARD</v>
          </cell>
          <cell r="C28206" t="str">
            <v>M2</v>
          </cell>
          <cell r="D28206">
            <v>38.049999999999997</v>
          </cell>
          <cell r="E28206" t="str">
            <v>FDE - JUL/25</v>
          </cell>
        </row>
        <row r="28207">
          <cell r="A28207" t="str">
            <v>15.02.026</v>
          </cell>
          <cell r="B28207" t="str">
            <v>TINTA LATEX STANDARD COM MASSA NIVELADORA</v>
          </cell>
          <cell r="C28207" t="str">
            <v>M2</v>
          </cell>
          <cell r="D28207">
            <v>49.05</v>
          </cell>
          <cell r="E28207" t="str">
            <v>FDE - JUL/25</v>
          </cell>
        </row>
        <row r="28208">
          <cell r="A28208" t="str">
            <v>15.02.028</v>
          </cell>
          <cell r="B28208" t="str">
            <v>TINTA A BASE AGUA COM PRINCIPIO ATIVO CONTROLE CONTRA INSETOS APLICADO EM FORRO  (DUAS DEMAOS)</v>
          </cell>
          <cell r="C28208" t="str">
            <v>M2</v>
          </cell>
          <cell r="D28208">
            <v>51.92</v>
          </cell>
          <cell r="E28208" t="str">
            <v>FDE - JUL/25</v>
          </cell>
        </row>
        <row r="28209">
          <cell r="A28209" t="str">
            <v>15.02.040</v>
          </cell>
          <cell r="B28209" t="str">
            <v>VERNIZ RETARDANTE DE CHAMA APLICADO EM SUPERFICIE DE MADEIRA ACABAMENTO TRANSPARENTE COM DUAS DEMÃOS</v>
          </cell>
          <cell r="C28209" t="str">
            <v>M2</v>
          </cell>
          <cell r="D28209">
            <v>85.12</v>
          </cell>
          <cell r="E28209" t="str">
            <v>FDE - JUL/25</v>
          </cell>
        </row>
        <row r="28210">
          <cell r="A28210" t="str">
            <v>15.02.041</v>
          </cell>
          <cell r="B28210" t="str">
            <v>VERNIZ SELANTE RESISTENTE À ABRASÃO APLICADO SOBRE VERNIZ RETARDANTE EM SUPERFICIE DE MADEIRA ACABAMENTO TRANSPARENTE COM DUAS DEMÃOS</v>
          </cell>
          <cell r="C28210" t="str">
            <v>M2</v>
          </cell>
          <cell r="D28210">
            <v>22.14</v>
          </cell>
          <cell r="E28210" t="str">
            <v>FDE - JUL/25</v>
          </cell>
        </row>
        <row r="28211">
          <cell r="A28211" t="str">
            <v>15.02.050</v>
          </cell>
          <cell r="B28211" t="str">
            <v>OLEO EM FORRO DE MADEIRA</v>
          </cell>
          <cell r="C28211" t="str">
            <v>M2</v>
          </cell>
          <cell r="D28211">
            <v>46.44</v>
          </cell>
          <cell r="E28211" t="str">
            <v>FDE - JUL/25</v>
          </cell>
        </row>
        <row r="28212">
          <cell r="A28212" t="str">
            <v>15.02.052</v>
          </cell>
          <cell r="B28212" t="str">
            <v>ESMALTE EM FORRO DE MADEIRA</v>
          </cell>
          <cell r="C28212" t="str">
            <v>M2</v>
          </cell>
          <cell r="D28212">
            <v>48.11</v>
          </cell>
          <cell r="E28212" t="str">
            <v>FDE - JUL/25</v>
          </cell>
        </row>
        <row r="28213">
          <cell r="A28213" t="str">
            <v>15.02.053</v>
          </cell>
          <cell r="B28213" t="str">
            <v>ESMALTE A BASE DE AGUA EM FORRO DE MADEIRA</v>
          </cell>
          <cell r="C28213" t="str">
            <v>M2</v>
          </cell>
          <cell r="D28213">
            <v>46.4</v>
          </cell>
          <cell r="E28213" t="str">
            <v>FDE - JUL/25</v>
          </cell>
        </row>
        <row r="28214">
          <cell r="A28214" t="str">
            <v>15.02.055</v>
          </cell>
          <cell r="B28214" t="str">
            <v>ENVERNIZAMENTO EM FORRO DE MADEIRA</v>
          </cell>
          <cell r="C28214" t="str">
            <v>M2</v>
          </cell>
          <cell r="D28214">
            <v>29.27</v>
          </cell>
          <cell r="E28214" t="str">
            <v>FDE - JUL/25</v>
          </cell>
        </row>
        <row r="28215">
          <cell r="A28215" t="str">
            <v>15.02.061</v>
          </cell>
          <cell r="B28215" t="str">
            <v>TINTA LATEX STANDARD EM SUPERFICIE DE GESSO</v>
          </cell>
          <cell r="C28215" t="str">
            <v>M2</v>
          </cell>
          <cell r="D28215">
            <v>30</v>
          </cell>
          <cell r="E28215" t="str">
            <v>FDE - JUL/25</v>
          </cell>
        </row>
        <row r="28216">
          <cell r="A28216" t="str">
            <v>15.02.062</v>
          </cell>
          <cell r="B28216" t="str">
            <v>TINTA LATEX ECONOMICA EM SUPERFICIE DE GESSO</v>
          </cell>
          <cell r="C28216" t="str">
            <v>M2</v>
          </cell>
          <cell r="D28216">
            <v>28.28</v>
          </cell>
          <cell r="E28216" t="str">
            <v>FDE - JUL/25</v>
          </cell>
        </row>
        <row r="28217">
          <cell r="A28217" t="str">
            <v>15.02.080</v>
          </cell>
          <cell r="B28217" t="str">
            <v>TINTA LATEX PARA PISO</v>
          </cell>
          <cell r="C28217" t="str">
            <v>M2</v>
          </cell>
          <cell r="D28217">
            <v>30.11</v>
          </cell>
          <cell r="E28217" t="str">
            <v>FDE - JUL/25</v>
          </cell>
        </row>
        <row r="28218">
          <cell r="A28218" t="str">
            <v>15.02.099</v>
          </cell>
          <cell r="B28218" t="str">
            <v>PINTURAS EM FORROS/PAREDES INTERNAS</v>
          </cell>
          <cell r="C28218" t="str">
            <v>MV</v>
          </cell>
          <cell r="D28218">
            <v>572.96</v>
          </cell>
          <cell r="E28218" t="str">
            <v>FDE - JUL/25</v>
          </cell>
        </row>
        <row r="28219">
          <cell r="A28219" t="str">
            <v>15.03.002</v>
          </cell>
          <cell r="B28219" t="str">
            <v>MASSA NIVELADORA A BASE DE AGUA EM ESQUADRIAS DE MADEIRA</v>
          </cell>
          <cell r="C28219" t="str">
            <v>M2</v>
          </cell>
          <cell r="D28219">
            <v>28.85</v>
          </cell>
          <cell r="E28219" t="str">
            <v>FDE - JUL/25</v>
          </cell>
        </row>
        <row r="28220">
          <cell r="A28220" t="str">
            <v>15.03.003</v>
          </cell>
          <cell r="B28220" t="str">
            <v>ÓLEO SEM MASSA NIVELADORA EM ESQUADRIAS DE MADEIRA</v>
          </cell>
          <cell r="C28220" t="str">
            <v>M2</v>
          </cell>
          <cell r="D28220">
            <v>31.92</v>
          </cell>
          <cell r="E28220" t="str">
            <v>FDE - JUL/25</v>
          </cell>
        </row>
        <row r="28221">
          <cell r="A28221" t="str">
            <v>15.03.005</v>
          </cell>
          <cell r="B28221" t="str">
            <v>OLEO EM MADEIRA SEM APARELHAMENTO E EMASS PREVIOS (PORTOES-CERCAS)</v>
          </cell>
          <cell r="C28221" t="str">
            <v>M2</v>
          </cell>
          <cell r="D28221">
            <v>30.42</v>
          </cell>
          <cell r="E28221" t="str">
            <v>FDE - JUL/25</v>
          </cell>
        </row>
        <row r="28222">
          <cell r="A28222" t="str">
            <v>15.03.006</v>
          </cell>
          <cell r="B28222" t="str">
            <v>ESMALTE SEM MASSA NIVELADORA EM ESQUADRIAS DE MADEIRA</v>
          </cell>
          <cell r="C28222" t="str">
            <v>M2</v>
          </cell>
          <cell r="D28222">
            <v>39.909999999999997</v>
          </cell>
          <cell r="E28222" t="str">
            <v>FDE - JUL/25</v>
          </cell>
        </row>
        <row r="28223">
          <cell r="A28223" t="str">
            <v>15.03.008</v>
          </cell>
          <cell r="B28223" t="str">
            <v>OLEO COM MASSA NIVELADORA EM ESQUADRIAS DE MADEIRA</v>
          </cell>
          <cell r="C28223" t="str">
            <v>M2</v>
          </cell>
          <cell r="D28223">
            <v>67.099999999999994</v>
          </cell>
          <cell r="E28223" t="str">
            <v>FDE - JUL/25</v>
          </cell>
        </row>
        <row r="28224">
          <cell r="A28224" t="str">
            <v>15.03.009</v>
          </cell>
          <cell r="B28224" t="str">
            <v>ESMALTE EM CERCAS PORTOES E GRADIS</v>
          </cell>
          <cell r="C28224" t="str">
            <v>M2</v>
          </cell>
          <cell r="D28224">
            <v>14.48</v>
          </cell>
          <cell r="E28224" t="str">
            <v>FDE - JUL/25</v>
          </cell>
        </row>
        <row r="28225">
          <cell r="A28225" t="str">
            <v>15.03.010</v>
          </cell>
          <cell r="B28225" t="str">
            <v>VERNIZ PLASTICO BASE POLIURET EM ESQUADRIAS E PECAS MADEIRA EXTERNA</v>
          </cell>
          <cell r="C28225" t="str">
            <v>M2</v>
          </cell>
          <cell r="D28225">
            <v>32.03</v>
          </cell>
          <cell r="E28225" t="str">
            <v>FDE - JUL/25</v>
          </cell>
        </row>
        <row r="28226">
          <cell r="A28226" t="str">
            <v>15.03.011</v>
          </cell>
          <cell r="B28226" t="str">
            <v>ESMALTE COM MASSA NIVELADORA EM ESQUADRIAS DE MADEIRA</v>
          </cell>
          <cell r="C28226" t="str">
            <v>M2</v>
          </cell>
          <cell r="D28226">
            <v>68.77</v>
          </cell>
          <cell r="E28226" t="str">
            <v>FDE - JUL/25</v>
          </cell>
        </row>
        <row r="28227">
          <cell r="A28227" t="str">
            <v>15.03.012</v>
          </cell>
          <cell r="B28227" t="str">
            <v>ENVERNIZAMENTO EM ESQUADRIAS DE MADEIRA</v>
          </cell>
          <cell r="C28227" t="str">
            <v>M2</v>
          </cell>
          <cell r="D28227">
            <v>29.27</v>
          </cell>
          <cell r="E28227" t="str">
            <v>FDE - JUL/25</v>
          </cell>
        </row>
        <row r="28228">
          <cell r="A28228" t="str">
            <v>15.03.020</v>
          </cell>
          <cell r="B28228" t="str">
            <v>OLEO EM ESQUADRIAS DE FERRO</v>
          </cell>
          <cell r="C28228" t="str">
            <v>M2</v>
          </cell>
          <cell r="D28228">
            <v>34.72</v>
          </cell>
          <cell r="E28228" t="str">
            <v>FDE - JUL/25</v>
          </cell>
        </row>
        <row r="28229">
          <cell r="A28229" t="str">
            <v>15.03.021</v>
          </cell>
          <cell r="B28229" t="str">
            <v>ESMALTE EM ESQUADRIAS DE FERRO</v>
          </cell>
          <cell r="C28229" t="str">
            <v>M2</v>
          </cell>
          <cell r="D28229">
            <v>36.799999999999997</v>
          </cell>
          <cell r="E28229" t="str">
            <v>FDE - JUL/25</v>
          </cell>
        </row>
        <row r="28230">
          <cell r="A28230" t="str">
            <v>15.03.022</v>
          </cell>
          <cell r="B28230" t="str">
            <v>GRAFITE EM ESQUADRIAS DE FERRO</v>
          </cell>
          <cell r="C28230" t="str">
            <v>M2</v>
          </cell>
          <cell r="D28230">
            <v>40.24</v>
          </cell>
          <cell r="E28230" t="str">
            <v>FDE - JUL/25</v>
          </cell>
        </row>
        <row r="28231">
          <cell r="A28231" t="str">
            <v>15.03.024</v>
          </cell>
          <cell r="B28231" t="str">
            <v>PINTURA ALUMINIO EM ESQUADRIAS DE FERRO</v>
          </cell>
          <cell r="C28231" t="str">
            <v>M2</v>
          </cell>
          <cell r="D28231">
            <v>43.54</v>
          </cell>
          <cell r="E28231" t="str">
            <v>FDE - JUL/25</v>
          </cell>
        </row>
        <row r="28232">
          <cell r="A28232" t="str">
            <v>15.03.025</v>
          </cell>
          <cell r="B28232" t="str">
            <v>ESMALTE A BASE DE AGUA SEM MASSA NIVELADORA EM ESQUADRIAS DE MADEIRA</v>
          </cell>
          <cell r="C28232" t="str">
            <v>M2</v>
          </cell>
          <cell r="D28232">
            <v>40.17</v>
          </cell>
          <cell r="E28232" t="str">
            <v>FDE - JUL/25</v>
          </cell>
        </row>
        <row r="28233">
          <cell r="A28233" t="str">
            <v>15.03.026</v>
          </cell>
          <cell r="B28233" t="str">
            <v>ESMALTE A BASE DE AGUA COM MASSA NIVELADORA EM ESQUADRIAS DE
MADEIRA</v>
          </cell>
          <cell r="C28233" t="str">
            <v>M2</v>
          </cell>
          <cell r="D28233">
            <v>69.02</v>
          </cell>
          <cell r="E28233" t="str">
            <v>FDE - JUL/25</v>
          </cell>
        </row>
        <row r="28234">
          <cell r="A28234" t="str">
            <v>15.03.027</v>
          </cell>
          <cell r="B28234" t="str">
            <v>ESMALTE A BASE DE AGUA EM CERCAS, PORTÕES E GRADIS</v>
          </cell>
          <cell r="C28234" t="str">
            <v>M2</v>
          </cell>
          <cell r="D28234">
            <v>20.399999999999999</v>
          </cell>
          <cell r="E28234" t="str">
            <v>FDE - JUL/25</v>
          </cell>
        </row>
        <row r="28235">
          <cell r="A28235" t="str">
            <v>15.03.028</v>
          </cell>
          <cell r="B28235" t="str">
            <v>ESMALTE A BASE DE AGUA EM ESQUADRIAS DE FERRO</v>
          </cell>
          <cell r="C28235" t="str">
            <v>M2</v>
          </cell>
          <cell r="D28235">
            <v>46.67</v>
          </cell>
          <cell r="E28235" t="str">
            <v>FDE - JUL/25</v>
          </cell>
        </row>
        <row r="28236">
          <cell r="A28236" t="str">
            <v>15.03.029</v>
          </cell>
          <cell r="B28236" t="str">
            <v>SERVIÇO GALVANIZACAO A FOGO -  ESQUADRIAS.</v>
          </cell>
          <cell r="C28236" t="str">
            <v>KG</v>
          </cell>
          <cell r="D28236">
            <v>5.24</v>
          </cell>
          <cell r="E28236" t="str">
            <v>FDE - JUL/25</v>
          </cell>
        </row>
        <row r="28237">
          <cell r="A28237" t="str">
            <v>15.03.032</v>
          </cell>
          <cell r="B28237" t="str">
            <v>PRIMER P/ GALVANIZADOS (GALVIT/SIMILAR) - ESQUADRIAS</v>
          </cell>
          <cell r="C28237" t="str">
            <v>M2</v>
          </cell>
          <cell r="D28237">
            <v>37.86</v>
          </cell>
          <cell r="E28237" t="str">
            <v>FDE - JUL/25</v>
          </cell>
        </row>
        <row r="28238">
          <cell r="A28238" t="str">
            <v>15.03.035</v>
          </cell>
          <cell r="B28238" t="str">
            <v>FUNDO ANTI-OXIDANTE EM ESQUADRIAS</v>
          </cell>
          <cell r="C28238" t="str">
            <v>M2</v>
          </cell>
          <cell r="D28238">
            <v>41.11</v>
          </cell>
          <cell r="E28238" t="str">
            <v>FDE - JUL/25</v>
          </cell>
        </row>
        <row r="28239">
          <cell r="A28239" t="str">
            <v>15.03.040</v>
          </cell>
          <cell r="B28239" t="str">
            <v>OLEO EM RODAPES, BAGUETES E MOLDURAS DE MADEIRA</v>
          </cell>
          <cell r="C28239" t="str">
            <v>M</v>
          </cell>
          <cell r="D28239">
            <v>4.8099999999999996</v>
          </cell>
          <cell r="E28239" t="str">
            <v>FDE - JUL/25</v>
          </cell>
        </row>
        <row r="28240">
          <cell r="A28240" t="str">
            <v>15.03.041</v>
          </cell>
          <cell r="B28240" t="str">
            <v>ESMALTE EM RODAPES, BAGUETES E MOLDURAS DE MADEIRA</v>
          </cell>
          <cell r="C28240" t="str">
            <v>M</v>
          </cell>
          <cell r="D28240">
            <v>9.09</v>
          </cell>
          <cell r="E28240" t="str">
            <v>FDE - JUL/25</v>
          </cell>
        </row>
        <row r="28241">
          <cell r="A28241" t="str">
            <v>15.03.042</v>
          </cell>
          <cell r="B28241" t="str">
            <v>ESMALTE A BASE DE AGUA EM RODAPES BAGUETES E MOLDURAS DE MADEIRA</v>
          </cell>
          <cell r="C28241" t="str">
            <v>M</v>
          </cell>
          <cell r="D28241">
            <v>8.64</v>
          </cell>
          <cell r="E28241" t="str">
            <v>FDE - JUL/25</v>
          </cell>
        </row>
        <row r="28242">
          <cell r="A28242" t="str">
            <v>15.03.050</v>
          </cell>
          <cell r="B28242" t="str">
            <v>ENVERNIZAMENTO DE RODAPES,BAGUETES OU MOLDURAS DE MADEIRA</v>
          </cell>
          <cell r="C28242" t="str">
            <v>M</v>
          </cell>
          <cell r="D28242">
            <v>5.14</v>
          </cell>
          <cell r="E28242" t="str">
            <v>FDE - JUL/25</v>
          </cell>
        </row>
        <row r="28243">
          <cell r="A28243" t="str">
            <v>15.03.060</v>
          </cell>
          <cell r="B28243" t="str">
            <v>FACE EXTERNA DE CALHAS/CONDUTORES COM TINTA SINTETICA (ESMALTE)</v>
          </cell>
          <cell r="C28243" t="str">
            <v>M</v>
          </cell>
          <cell r="D28243">
            <v>16.77</v>
          </cell>
          <cell r="E28243" t="str">
            <v>FDE - JUL/25</v>
          </cell>
        </row>
        <row r="28244">
          <cell r="A28244" t="str">
            <v>15.03.061</v>
          </cell>
          <cell r="B28244" t="str">
            <v>FACE INTERNA DE CALHAS COM TINTA BETUMINOSA</v>
          </cell>
          <cell r="C28244" t="str">
            <v>M</v>
          </cell>
          <cell r="D28244">
            <v>10.75</v>
          </cell>
          <cell r="E28244" t="str">
            <v>FDE - JUL/25</v>
          </cell>
        </row>
        <row r="28245">
          <cell r="A28245" t="str">
            <v>15.03.062</v>
          </cell>
          <cell r="B28245" t="str">
            <v>FACE APARENTE DE RUFOS/RINCOES COM TINTA BETUMINOSA</v>
          </cell>
          <cell r="C28245" t="str">
            <v>M</v>
          </cell>
          <cell r="D28245">
            <v>10.75</v>
          </cell>
          <cell r="E28245" t="str">
            <v>FDE - JUL/25</v>
          </cell>
        </row>
        <row r="28246">
          <cell r="A28246" t="str">
            <v>15.03.063</v>
          </cell>
          <cell r="B28246" t="str">
            <v>FACE EXTERNA DE CALHAS/CONDUTORES COM TINTA A OLEO</v>
          </cell>
          <cell r="C28246" t="str">
            <v>M</v>
          </cell>
          <cell r="D28246">
            <v>15.93</v>
          </cell>
          <cell r="E28246" t="str">
            <v>FDE - JUL/25</v>
          </cell>
        </row>
        <row r="28247">
          <cell r="A28247" t="str">
            <v>15.03.064</v>
          </cell>
          <cell r="B28247" t="str">
            <v>FACE EXTERNA DE CALHAS/CONDUTORES COM ESMALTE A BASE DE AGUA</v>
          </cell>
          <cell r="C28247" t="str">
            <v>M</v>
          </cell>
          <cell r="D28247">
            <v>17.350000000000001</v>
          </cell>
          <cell r="E28247" t="str">
            <v>FDE - JUL/25</v>
          </cell>
        </row>
        <row r="28248">
          <cell r="A28248" t="str">
            <v>15.03.068</v>
          </cell>
          <cell r="B28248" t="str">
            <v>PINTURA DUAS DEMÃOS ESMALTE FACE APARENTE DE TUBULAÇÃO Ø 3/4"</v>
          </cell>
          <cell r="C28248" t="str">
            <v>M</v>
          </cell>
          <cell r="D28248">
            <v>8.67</v>
          </cell>
          <cell r="E28248" t="str">
            <v>FDE - JUL/25</v>
          </cell>
        </row>
        <row r="28249">
          <cell r="A28249" t="str">
            <v>15.03.069</v>
          </cell>
          <cell r="B28249" t="str">
            <v>PINTURA DUAS DEMÃOS ESMALTE FACE APARENTE DE TUBULAÇÃO Ø1"</v>
          </cell>
          <cell r="C28249" t="str">
            <v>M</v>
          </cell>
          <cell r="D28249">
            <v>9.01</v>
          </cell>
          <cell r="E28249" t="str">
            <v>FDE - JUL/25</v>
          </cell>
        </row>
        <row r="28250">
          <cell r="A28250" t="str">
            <v>15.03.072</v>
          </cell>
          <cell r="B28250" t="str">
            <v>PINTURA DUAS DEMÃOS ESMALTE FACE APARENTE DE TUBULAÇÃO Ø1 1/4"</v>
          </cell>
          <cell r="C28250" t="str">
            <v>M</v>
          </cell>
          <cell r="D28250">
            <v>11.9</v>
          </cell>
          <cell r="E28250" t="str">
            <v>FDE - JUL/25</v>
          </cell>
        </row>
        <row r="28251">
          <cell r="A28251" t="str">
            <v>15.03.073</v>
          </cell>
          <cell r="B28251" t="str">
            <v>PINTURA DUAS DEMÃOS ESMALTE FACE APARENTE DE TUBULAÇÃO Ø1 1/2"</v>
          </cell>
          <cell r="C28251" t="str">
            <v>M</v>
          </cell>
          <cell r="D28251">
            <v>12.24</v>
          </cell>
          <cell r="E28251" t="str">
            <v>FDE - JUL/25</v>
          </cell>
        </row>
        <row r="28252">
          <cell r="A28252" t="str">
            <v>15.03.074</v>
          </cell>
          <cell r="B28252" t="str">
            <v>PINTURA DUAS DEMÃOS ESMALTE FACE APARENTE DE TUBULAÇÃO Ø 2"</v>
          </cell>
          <cell r="C28252" t="str">
            <v>M</v>
          </cell>
          <cell r="D28252">
            <v>15.47</v>
          </cell>
          <cell r="E28252" t="str">
            <v>FDE - JUL/25</v>
          </cell>
        </row>
        <row r="28253">
          <cell r="A28253" t="str">
            <v>15.03.075</v>
          </cell>
          <cell r="B28253" t="str">
            <v>PINTURA DUAS DEMÃOS ESMALTE FACE APARENTE DE TUBULAÇÃO Ø 2 1/2"</v>
          </cell>
          <cell r="C28253" t="str">
            <v>M</v>
          </cell>
          <cell r="D28253">
            <v>15.47</v>
          </cell>
          <cell r="E28253" t="str">
            <v>FDE - JUL/25</v>
          </cell>
        </row>
        <row r="28254">
          <cell r="A28254" t="str">
            <v>15.03.076</v>
          </cell>
          <cell r="B28254" t="str">
            <v>PINTURA DUAS DEMÃOS ESMALTE FACE APARENTE DE TUBULAÇÃO Ø 3"</v>
          </cell>
          <cell r="C28254" t="str">
            <v>M</v>
          </cell>
          <cell r="D28254">
            <v>16.84</v>
          </cell>
          <cell r="E28254" t="str">
            <v>FDE - JUL/25</v>
          </cell>
        </row>
        <row r="28255">
          <cell r="A28255" t="str">
            <v>15.03.077</v>
          </cell>
          <cell r="B28255" t="str">
            <v>PINTURA DUAS DEMÃOS ESMALTE FACE APARENTE DE TUBULAÇÃO Ø 4"</v>
          </cell>
          <cell r="C28255" t="str">
            <v>M</v>
          </cell>
          <cell r="D28255">
            <v>20.76</v>
          </cell>
          <cell r="E28255" t="str">
            <v>FDE - JUL/25</v>
          </cell>
        </row>
        <row r="28256">
          <cell r="A28256" t="str">
            <v>15.03.078</v>
          </cell>
          <cell r="B28256" t="str">
            <v>PINTURA DUAS DEMÃOS ESMALTE FACE APARENTE DE TUBULAÇÃO Ø 6</v>
          </cell>
          <cell r="C28256" t="str">
            <v>M</v>
          </cell>
          <cell r="D28256">
            <v>19.079999999999998</v>
          </cell>
          <cell r="E28256" t="str">
            <v>FDE - JUL/25</v>
          </cell>
        </row>
        <row r="28257">
          <cell r="A28257" t="str">
            <v>15.03.079</v>
          </cell>
          <cell r="B28257" t="str">
            <v>PINTURA DUAS DEMÃOS ESMALTE FACE APARENTE DE TUBULAÇÃO PVC  Ø 2"</v>
          </cell>
          <cell r="C28257" t="str">
            <v>M</v>
          </cell>
          <cell r="D28257">
            <v>14.22</v>
          </cell>
          <cell r="E28257" t="str">
            <v>FDE - JUL/25</v>
          </cell>
        </row>
        <row r="28258">
          <cell r="A28258" t="str">
            <v>15.03.080</v>
          </cell>
          <cell r="B28258" t="str">
            <v>PINTURA DUAS DEMÃOS ESMALTE FACE APARENTE DE TUBULAÇÃO PVC Ø  3"</v>
          </cell>
          <cell r="C28258" t="str">
            <v>M</v>
          </cell>
          <cell r="D28258">
            <v>14.8</v>
          </cell>
          <cell r="E28258" t="str">
            <v>FDE - JUL/25</v>
          </cell>
        </row>
        <row r="28259">
          <cell r="A28259" t="str">
            <v>15.03.081</v>
          </cell>
          <cell r="B28259" t="str">
            <v>PINTURA DUAS DEMÃOS ESMALTE FACE APARENTE DE TUBULAÇÃO PVC Ø 4"</v>
          </cell>
          <cell r="C28259" t="str">
            <v>M</v>
          </cell>
          <cell r="D28259">
            <v>17.93</v>
          </cell>
          <cell r="E28259" t="str">
            <v>FDE - JUL/25</v>
          </cell>
        </row>
        <row r="28260">
          <cell r="A28260" t="str">
            <v>15.03.082</v>
          </cell>
          <cell r="B28260" t="str">
            <v>PINTURA DUAS DEMÃOS ESMALTE FACE APARENTE DE TUBULAÇÃO PVC Ø 6"</v>
          </cell>
          <cell r="C28260" t="str">
            <v>M</v>
          </cell>
          <cell r="D28260">
            <v>19.079999999999998</v>
          </cell>
          <cell r="E28260" t="str">
            <v>FDE - JUL/25</v>
          </cell>
        </row>
        <row r="28261">
          <cell r="A28261" t="str">
            <v>15.03.099</v>
          </cell>
          <cell r="B28261" t="str">
            <v>PINTURAS EM ESQUADRIAS</v>
          </cell>
          <cell r="C28261" t="str">
            <v>MV</v>
          </cell>
          <cell r="D28261">
            <v>572.96</v>
          </cell>
          <cell r="E28261" t="str">
            <v>FDE - JUL/25</v>
          </cell>
        </row>
        <row r="28262">
          <cell r="A28262" t="str">
            <v>15.04.001</v>
          </cell>
          <cell r="B28262" t="str">
            <v>CAIACAO</v>
          </cell>
          <cell r="C28262" t="str">
            <v>M2</v>
          </cell>
          <cell r="D28262">
            <v>11.08</v>
          </cell>
          <cell r="E28262" t="str">
            <v>FDE - JUL/25</v>
          </cell>
        </row>
        <row r="28263">
          <cell r="A28263" t="str">
            <v>15.04.005</v>
          </cell>
          <cell r="B28263" t="str">
            <v>TINTA LÁTEX ECONÔMICA</v>
          </cell>
          <cell r="C28263" t="str">
            <v>M2</v>
          </cell>
          <cell r="D28263">
            <v>27.8</v>
          </cell>
          <cell r="E28263" t="str">
            <v>FDE - JUL/25</v>
          </cell>
        </row>
        <row r="28264">
          <cell r="A28264" t="str">
            <v>15.04.006</v>
          </cell>
          <cell r="B28264" t="str">
            <v>TINTA LATEX STANDARD</v>
          </cell>
          <cell r="C28264" t="str">
            <v>M2</v>
          </cell>
          <cell r="D28264">
            <v>29.51</v>
          </cell>
          <cell r="E28264" t="str">
            <v>FDE - JUL/25</v>
          </cell>
        </row>
        <row r="28265">
          <cell r="A28265" t="str">
            <v>15.04.007</v>
          </cell>
          <cell r="B28265" t="str">
            <v>MASSA NIVELADORA PARA EXTERIOR</v>
          </cell>
          <cell r="C28265" t="str">
            <v>M2</v>
          </cell>
          <cell r="D28265">
            <v>29.23</v>
          </cell>
          <cell r="E28265" t="str">
            <v>FDE - JUL/25</v>
          </cell>
        </row>
        <row r="28266">
          <cell r="A28266" t="str">
            <v>15.04.008</v>
          </cell>
          <cell r="B28266" t="str">
            <v>LATEX EM ELEMENTO VAZADO</v>
          </cell>
          <cell r="C28266" t="str">
            <v>M2</v>
          </cell>
          <cell r="D28266">
            <v>27.8</v>
          </cell>
          <cell r="E28266" t="str">
            <v>FDE - JUL/25</v>
          </cell>
        </row>
        <row r="28267">
          <cell r="A28267" t="str">
            <v>15.04.009</v>
          </cell>
          <cell r="B28267" t="str">
            <v>TRATAMENTO DE CONCRETO COM ESTUQUE E LIXAMENTO</v>
          </cell>
          <cell r="C28267" t="str">
            <v>M2</v>
          </cell>
          <cell r="D28267">
            <v>42.4</v>
          </cell>
          <cell r="E28267" t="str">
            <v>FDE - JUL/25</v>
          </cell>
        </row>
        <row r="28268">
          <cell r="A28268" t="str">
            <v>15.04.011</v>
          </cell>
          <cell r="B28268" t="str">
            <v>TINTA MINERAL IMPERMEAVEL SEM NATA SELADORA</v>
          </cell>
          <cell r="C28268" t="str">
            <v>M2</v>
          </cell>
          <cell r="D28268">
            <v>16.84</v>
          </cell>
          <cell r="E28268" t="str">
            <v>FDE - JUL/25</v>
          </cell>
        </row>
        <row r="28269">
          <cell r="A28269" t="str">
            <v>15.04.012</v>
          </cell>
          <cell r="B28269" t="str">
            <v>TINTA MINERAL IMPERMEAVEL C/ NATA SELADORA S/ BLOCO DE CONCRETO</v>
          </cell>
          <cell r="C28269" t="str">
            <v>M2</v>
          </cell>
          <cell r="D28269">
            <v>31.45</v>
          </cell>
          <cell r="E28269" t="str">
            <v>FDE - JUL/25</v>
          </cell>
        </row>
        <row r="28270">
          <cell r="A28270" t="str">
            <v>15.04.013</v>
          </cell>
          <cell r="B28270" t="str">
            <v>HIDROFUGO A BASE DE SILICONE</v>
          </cell>
          <cell r="C28270" t="str">
            <v>M2</v>
          </cell>
          <cell r="D28270">
            <v>58.27</v>
          </cell>
          <cell r="E28270" t="str">
            <v>FDE - JUL/25</v>
          </cell>
        </row>
        <row r="28271">
          <cell r="A28271" t="str">
            <v>15.04.015</v>
          </cell>
          <cell r="B28271" t="str">
            <v>ESMALTE EM SUPERFICIE REBOCADA SEM MASSA NIVELADORA</v>
          </cell>
          <cell r="C28271" t="str">
            <v>M2</v>
          </cell>
          <cell r="D28271">
            <v>29.28</v>
          </cell>
          <cell r="E28271" t="str">
            <v>FDE - JUL/25</v>
          </cell>
        </row>
        <row r="28272">
          <cell r="A28272" t="str">
            <v>15.04.020</v>
          </cell>
          <cell r="B28272" t="str">
            <v>LIQUIDO IMUNIZANTE EM MADEIRA APARENTE</v>
          </cell>
          <cell r="C28272" t="str">
            <v>M2</v>
          </cell>
          <cell r="D28272">
            <v>15.65</v>
          </cell>
          <cell r="E28272" t="str">
            <v>FDE - JUL/25</v>
          </cell>
        </row>
        <row r="28273">
          <cell r="A28273" t="str">
            <v>15.04.030</v>
          </cell>
          <cell r="B28273" t="str">
            <v>VERNIZ ACRILICO BASE SOLVENTE COM 1 DEMAO PRIMER +2 DEMAOS VERNIZ
ACRILICO BASE SOLVENTE</v>
          </cell>
          <cell r="C28273" t="str">
            <v>M2</v>
          </cell>
          <cell r="D28273">
            <v>27.63</v>
          </cell>
          <cell r="E28273" t="str">
            <v>FDE - JUL/25</v>
          </cell>
        </row>
        <row r="28274">
          <cell r="A28274" t="str">
            <v>15.04.031</v>
          </cell>
          <cell r="B28274" t="str">
            <v>VERNIZ ACRILICO BASE AGUA APLICAÇAO 3 DEMAOS</v>
          </cell>
          <cell r="C28274" t="str">
            <v>M2</v>
          </cell>
          <cell r="D28274">
            <v>12.88</v>
          </cell>
          <cell r="E28274" t="str">
            <v>FDE - JUL/25</v>
          </cell>
        </row>
        <row r="28275">
          <cell r="A28275" t="str">
            <v>15.04.040</v>
          </cell>
          <cell r="B28275" t="str">
            <v>VERNIZ RETARDANTE DE CHAMA APLICADO EM SUPERFICIE DE MADEIRA ACABAMENTO TRANSPARENTE COM DUAS DEMÃOS</v>
          </cell>
          <cell r="C28275" t="str">
            <v>M2</v>
          </cell>
          <cell r="D28275">
            <v>85.12</v>
          </cell>
          <cell r="E28275" t="str">
            <v>FDE - JUL/25</v>
          </cell>
        </row>
        <row r="28276">
          <cell r="A28276" t="str">
            <v>15.04.041</v>
          </cell>
          <cell r="B28276" t="str">
            <v>VERNIZ SELANTE RESISTENTE À ABRASÃO APLICADO SOBRE VERNIZ RETARDANTE EM SUPERFICIE DE MADEIRA ACABAMENTO TRANSPARENTE COM DUAS DEMÃOS</v>
          </cell>
          <cell r="C28276" t="str">
            <v>M2</v>
          </cell>
          <cell r="D28276">
            <v>22.14</v>
          </cell>
          <cell r="E28276" t="str">
            <v>FDE - JUL/25</v>
          </cell>
        </row>
        <row r="28277">
          <cell r="A28277" t="str">
            <v>15.04.073</v>
          </cell>
          <cell r="B28277" t="str">
            <v>PINTURA PARA TELHAS DE ALUMINIO COM TINTA ESMALTE AUTOMOTIVA</v>
          </cell>
          <cell r="C28277" t="str">
            <v>M2</v>
          </cell>
          <cell r="D28277">
            <v>27.27</v>
          </cell>
          <cell r="E28277" t="str">
            <v>FDE - JUL/25</v>
          </cell>
        </row>
        <row r="28278">
          <cell r="A28278" t="str">
            <v>15.04.078</v>
          </cell>
          <cell r="B28278" t="str">
            <v>SINALIZAÇÃO VISUAL DE DEGRAUS-PINTURA ACRÍLICA P/PISOS</v>
          </cell>
          <cell r="C28278" t="str">
            <v>CJ</v>
          </cell>
          <cell r="D28278">
            <v>17.11</v>
          </cell>
          <cell r="E28278" t="str">
            <v>FDE - JUL/25</v>
          </cell>
        </row>
        <row r="28279">
          <cell r="A28279" t="str">
            <v>15.04.080</v>
          </cell>
          <cell r="B28279" t="str">
            <v>PINTURA  DE QUADRAS ESP-LINHAS DEMARCATORIAS (600M2)</v>
          </cell>
          <cell r="C28279" t="str">
            <v>UN</v>
          </cell>
          <cell r="D28279">
            <v>1502.91</v>
          </cell>
          <cell r="E28279" t="str">
            <v>FDE - JUL/25</v>
          </cell>
        </row>
        <row r="28280">
          <cell r="A28280" t="str">
            <v>15.04.081</v>
          </cell>
          <cell r="B28280" t="str">
            <v>PINTURA DE LINHAS DEMARCATORIAS DE QUADRA DE ESPORTES</v>
          </cell>
          <cell r="C28280" t="str">
            <v>M</v>
          </cell>
          <cell r="D28280">
            <v>2.48</v>
          </cell>
          <cell r="E28280" t="str">
            <v>FDE - JUL/25</v>
          </cell>
        </row>
        <row r="28281">
          <cell r="A28281" t="str">
            <v>15.04.082</v>
          </cell>
          <cell r="B28281" t="str">
            <v>TINTA LATEX PARA PISO</v>
          </cell>
          <cell r="C28281" t="str">
            <v>M2</v>
          </cell>
          <cell r="D28281">
            <v>30.11</v>
          </cell>
          <cell r="E28281" t="str">
            <v>FDE - JUL/25</v>
          </cell>
        </row>
        <row r="28282">
          <cell r="A28282" t="str">
            <v>15.04.085</v>
          </cell>
          <cell r="B28282" t="str">
            <v>PINTURA DE LINHAS DEMARCATORIAS ATE10CM  QUADRA DE ESPORTE BORRACHA CLORADA INCLUSiIVE  MATERIAL E MAO DE OBRA</v>
          </cell>
          <cell r="C28282" t="str">
            <v>M</v>
          </cell>
          <cell r="D28282">
            <v>7.68</v>
          </cell>
          <cell r="E28282" t="str">
            <v>FDE - JUL/25</v>
          </cell>
        </row>
        <row r="28283">
          <cell r="A28283" t="str">
            <v>15.04.086</v>
          </cell>
          <cell r="B28283" t="str">
            <v>PINTURA DE LINHAS DEMARCATORIAS ATE10CM  QUADRA DE ESPORTES    EPÓXI INCLUSIVE MATERIAL E MAO DE OBRA</v>
          </cell>
          <cell r="C28283" t="str">
            <v>M</v>
          </cell>
          <cell r="D28283">
            <v>9.58</v>
          </cell>
          <cell r="E28283" t="str">
            <v>FDE - JUL/25</v>
          </cell>
        </row>
        <row r="28284">
          <cell r="A28284" t="str">
            <v>15.04.087</v>
          </cell>
          <cell r="B28284" t="str">
            <v>PINTURA PISO DE QUADRA DE ESPORTES BORRACHA CLORADA INCLUSIVE MATERIAL E MAO DE OBRA</v>
          </cell>
          <cell r="C28284" t="str">
            <v>M2</v>
          </cell>
          <cell r="D28284">
            <v>34.46</v>
          </cell>
          <cell r="E28284" t="str">
            <v>FDE - JUL/25</v>
          </cell>
        </row>
        <row r="28285">
          <cell r="A28285" t="str">
            <v>15.04.088</v>
          </cell>
          <cell r="B28285" t="str">
            <v>PINTURA  PISO DE QUADRA DE ESPORTES EPÓXI INCLUSIVE MATERIAL E MAO DE OBRA</v>
          </cell>
          <cell r="C28285" t="str">
            <v>M2</v>
          </cell>
          <cell r="D28285">
            <v>44.37</v>
          </cell>
          <cell r="E28285" t="str">
            <v>FDE - JUL/25</v>
          </cell>
        </row>
        <row r="28286">
          <cell r="A28286" t="str">
            <v>15.04.099</v>
          </cell>
          <cell r="B28286" t="str">
            <v>PINTURAS EM PAREDES EXTERNAS</v>
          </cell>
          <cell r="C28286" t="str">
            <v>MV</v>
          </cell>
          <cell r="D28286">
            <v>572.96</v>
          </cell>
          <cell r="E28286" t="str">
            <v>FDE - JUL/25</v>
          </cell>
        </row>
        <row r="28287">
          <cell r="A28287" t="str">
            <v>15.50.001</v>
          </cell>
          <cell r="B28287" t="str">
            <v>RASPAGEM DE CAIACAO OU TINTA MINERAL IMPERMEAVEL</v>
          </cell>
          <cell r="C28287" t="str">
            <v>M2</v>
          </cell>
          <cell r="D28287">
            <v>2.25</v>
          </cell>
          <cell r="E28287" t="str">
            <v>FDE - JUL/25</v>
          </cell>
        </row>
        <row r="28288">
          <cell r="A28288" t="str">
            <v>15.50.002</v>
          </cell>
          <cell r="B28288" t="str">
            <v>REMOCAO DE OLEO,ESMALTE,LATEX/ACRILICO EM PAREDES COM LIXAMENTO</v>
          </cell>
          <cell r="C28288" t="str">
            <v>M2</v>
          </cell>
          <cell r="D28288">
            <v>4.25</v>
          </cell>
          <cell r="E28288" t="str">
            <v>FDE - JUL/25</v>
          </cell>
        </row>
        <row r="28289">
          <cell r="A28289" t="str">
            <v>15.50.003</v>
          </cell>
          <cell r="B28289" t="str">
            <v>REMOCAO DE OLEO,ESMALTE OU VERNIZ EM ESQ DE MADEIRA C/LIXAMENTO</v>
          </cell>
          <cell r="C28289" t="str">
            <v>M2</v>
          </cell>
          <cell r="D28289">
            <v>6.02</v>
          </cell>
          <cell r="E28289" t="str">
            <v>FDE - JUL/25</v>
          </cell>
        </row>
        <row r="28290">
          <cell r="A28290" t="str">
            <v>15.50.004</v>
          </cell>
          <cell r="B28290" t="str">
            <v>REMOCAO DE OLEO,ESMALTE,ALUMIN OU GRAFITE EM ESQ DE FERRO C/LIXAMENT</v>
          </cell>
          <cell r="C28290" t="str">
            <v>M2</v>
          </cell>
          <cell r="D28290">
            <v>7.28</v>
          </cell>
          <cell r="E28290" t="str">
            <v>FDE - JUL/25</v>
          </cell>
        </row>
        <row r="28291">
          <cell r="A28291" t="str">
            <v>15.50.010</v>
          </cell>
          <cell r="B28291" t="str">
            <v>REMOÇAO DE OLEO,ESMALTE,VERNIZ EM RODAPES,BAGUETES E MOLD C/LIXAMENTO</v>
          </cell>
          <cell r="C28291" t="str">
            <v>M</v>
          </cell>
          <cell r="D28291">
            <v>1.2</v>
          </cell>
          <cell r="E28291" t="str">
            <v>FDE - JUL/25</v>
          </cell>
        </row>
        <row r="28292">
          <cell r="A28292" t="str">
            <v>15.50.011</v>
          </cell>
          <cell r="B28292" t="str">
            <v>REMOCAO DE OLEO,ESMALTE,LATEX/ACRILICO EM PAREDES COM PRODUTO QUIMICO</v>
          </cell>
          <cell r="C28292" t="str">
            <v>M2</v>
          </cell>
          <cell r="D28292">
            <v>9.14</v>
          </cell>
          <cell r="E28292" t="str">
            <v>FDE - JUL/25</v>
          </cell>
        </row>
        <row r="28293">
          <cell r="A28293" t="str">
            <v>15.50.012</v>
          </cell>
          <cell r="B28293" t="str">
            <v>REMOCAO DE OLEO ESMALTE OU VERNIZ EM ESQ. DE MADEIRA C/PROD QUIMICO</v>
          </cell>
          <cell r="C28293" t="str">
            <v>M2</v>
          </cell>
          <cell r="D28293">
            <v>9.14</v>
          </cell>
          <cell r="E28293" t="str">
            <v>FDE - JUL/25</v>
          </cell>
        </row>
        <row r="28294">
          <cell r="A28294" t="str">
            <v>15.50.013</v>
          </cell>
          <cell r="B28294" t="str">
            <v>REMOCAO DE OLEO,ESMALTE,ALUMIN OU GRAFITE EM ESQ DE FERRO C/PROD QUI</v>
          </cell>
          <cell r="C28294" t="str">
            <v>M2</v>
          </cell>
          <cell r="D28294">
            <v>9.14</v>
          </cell>
          <cell r="E28294" t="str">
            <v>FDE - JUL/25</v>
          </cell>
        </row>
        <row r="28295">
          <cell r="A28295" t="str">
            <v>15.50.014</v>
          </cell>
          <cell r="B28295" t="str">
            <v>REMOÇAO DE OLEO,ESMALTE,VERNIZ EM RODAPES,BAGUETES E MOLD C/PROD.QUIMICO</v>
          </cell>
          <cell r="C28295" t="str">
            <v>M</v>
          </cell>
          <cell r="D28295">
            <v>1.82</v>
          </cell>
          <cell r="E28295" t="str">
            <v>FDE - JUL/25</v>
          </cell>
        </row>
        <row r="28296">
          <cell r="A28296" t="str">
            <v>15.50.030</v>
          </cell>
          <cell r="B28296" t="str">
            <v>REMOCAO DE PINTURA EM ESTRUTURA METALICA COM LIXAMENTO</v>
          </cell>
          <cell r="C28296" t="str">
            <v>M2</v>
          </cell>
          <cell r="D28296">
            <v>27.49</v>
          </cell>
          <cell r="E28296" t="str">
            <v>FDE - JUL/25</v>
          </cell>
        </row>
        <row r="28297">
          <cell r="A28297" t="str">
            <v>15.50.099</v>
          </cell>
          <cell r="B28297" t="str">
            <v>REMOCOES</v>
          </cell>
          <cell r="C28297" t="str">
            <v>MV</v>
          </cell>
          <cell r="D28297">
            <v>572.96</v>
          </cell>
          <cell r="E28297" t="str">
            <v>FDE - JUL/25</v>
          </cell>
        </row>
        <row r="28298">
          <cell r="A28298" t="str">
            <v>15.80.010</v>
          </cell>
          <cell r="B28298" t="str">
            <v>PINTURA EM AZULEJO</v>
          </cell>
          <cell r="C28298" t="str">
            <v>M2</v>
          </cell>
          <cell r="D28298">
            <v>26.64</v>
          </cell>
          <cell r="E28298" t="str">
            <v>FDE - JUL/25</v>
          </cell>
        </row>
        <row r="28299">
          <cell r="A28299" t="str">
            <v>15.80.011</v>
          </cell>
          <cell r="B28299" t="str">
            <v>OLEO EM SUPERFICIE INCLUSIVE PREPARO E RETOQUE DE MASSA</v>
          </cell>
          <cell r="C28299" t="str">
            <v>M2</v>
          </cell>
          <cell r="D28299">
            <v>20.43</v>
          </cell>
          <cell r="E28299" t="str">
            <v>FDE - JUL/25</v>
          </cell>
        </row>
        <row r="28300">
          <cell r="A28300" t="str">
            <v>15.80.013</v>
          </cell>
          <cell r="B28300" t="str">
            <v>ESMALTE EM ESQUADRIAS DE MADEIRA INCLUSIVE PREPARO E RETOQUES DE MASSA</v>
          </cell>
          <cell r="C28300" t="str">
            <v>M2</v>
          </cell>
          <cell r="D28300">
            <v>24.03</v>
          </cell>
          <cell r="E28300" t="str">
            <v>FDE - JUL/25</v>
          </cell>
        </row>
        <row r="28301">
          <cell r="A28301" t="str">
            <v>15.80.018</v>
          </cell>
          <cell r="B28301" t="str">
            <v>TINTA LATEX STANDARD INCLUSIVE PREPARO E RETOQUE DE MASSA NIVELADORA</v>
          </cell>
          <cell r="C28301" t="str">
            <v>M2</v>
          </cell>
          <cell r="D28301">
            <v>18.55</v>
          </cell>
          <cell r="E28301" t="str">
            <v>FDE - JUL/25</v>
          </cell>
        </row>
        <row r="28302">
          <cell r="A28302" t="str">
            <v>15.80.021</v>
          </cell>
          <cell r="B28302" t="str">
            <v>OLEO EM ESQUADRIAS DE FERRO INCLUSIVE PREPARO E RETOQUES DE ZARCAO</v>
          </cell>
          <cell r="C28302" t="str">
            <v>M2</v>
          </cell>
          <cell r="D28302">
            <v>32.36</v>
          </cell>
          <cell r="E28302" t="str">
            <v>FDE - JUL/25</v>
          </cell>
        </row>
        <row r="28303">
          <cell r="A28303" t="str">
            <v>15.80.023</v>
          </cell>
          <cell r="B28303" t="str">
            <v>OLEO EM RODAPES/BAGUETES/MOLD. MAD. INCL. PREPARO E RETOQUE DE MASSA</v>
          </cell>
          <cell r="C28303" t="str">
            <v>M</v>
          </cell>
          <cell r="D28303">
            <v>4.74</v>
          </cell>
          <cell r="E28303" t="str">
            <v>FDE - JUL/25</v>
          </cell>
        </row>
        <row r="28304">
          <cell r="A28304" t="str">
            <v>15.80.024</v>
          </cell>
          <cell r="B28304" t="str">
            <v>ALUMINIO EM ESQUADRIAS DE FERRO INCLUSIVE PREPARO E RETOQUE DE ZARCA</v>
          </cell>
          <cell r="C28304" t="str">
            <v>M2</v>
          </cell>
          <cell r="D28304">
            <v>37.659999999999997</v>
          </cell>
          <cell r="E28304" t="str">
            <v>FDE - JUL/25</v>
          </cell>
        </row>
        <row r="28305">
          <cell r="A28305" t="str">
            <v>15.80.025</v>
          </cell>
          <cell r="B28305" t="str">
            <v>REMOVEDOR DE PICHAÇÃO - POS PINTURA ANTIPICHAÇÃO</v>
          </cell>
          <cell r="C28305" t="str">
            <v>M2</v>
          </cell>
          <cell r="D28305">
            <v>9.2799999999999994</v>
          </cell>
          <cell r="E28305" t="str">
            <v>FDE - JUL/25</v>
          </cell>
        </row>
        <row r="28306">
          <cell r="A28306" t="str">
            <v>15.80.026</v>
          </cell>
          <cell r="B28306" t="str">
            <v>OLEO EM ESQUADRIAS DE MADEIRA INCLUSIVE PREPARO E RETOQUES DE MASSA</v>
          </cell>
          <cell r="C28306" t="str">
            <v>M2</v>
          </cell>
          <cell r="D28306">
            <v>24.16</v>
          </cell>
          <cell r="E28306" t="str">
            <v>FDE - JUL/25</v>
          </cell>
        </row>
        <row r="28307">
          <cell r="A28307" t="str">
            <v>15.80.029</v>
          </cell>
          <cell r="B28307" t="str">
            <v>VERNIZ ANTIPICHAÇÃO 2 DEMAOS</v>
          </cell>
          <cell r="C28307" t="str">
            <v>M2</v>
          </cell>
          <cell r="D28307">
            <v>45.37</v>
          </cell>
          <cell r="E28307" t="str">
            <v>FDE - JUL/25</v>
          </cell>
        </row>
        <row r="28308">
          <cell r="A28308" t="str">
            <v>15.80.031</v>
          </cell>
          <cell r="B28308" t="str">
            <v>VERNIZ EM ESQUADRIAS DE MADEIRA INCL PREPARO E RETOQUE DE MASSA</v>
          </cell>
          <cell r="C28308" t="str">
            <v>M2</v>
          </cell>
          <cell r="D28308">
            <v>31.93</v>
          </cell>
          <cell r="E28308" t="str">
            <v>FDE - JUL/25</v>
          </cell>
        </row>
        <row r="28309">
          <cell r="A28309" t="str">
            <v>15.80.032</v>
          </cell>
          <cell r="B28309" t="str">
            <v>VERNIZ EM RODAPES/BAGUETES/MOLD. MAD. INCL. PREPARO E RETOQUE DE MASSA</v>
          </cell>
          <cell r="C28309" t="str">
            <v>M</v>
          </cell>
          <cell r="D28309">
            <v>3.78</v>
          </cell>
          <cell r="E28309" t="str">
            <v>FDE - JUL/25</v>
          </cell>
        </row>
        <row r="28310">
          <cell r="A28310" t="str">
            <v>15.80.036</v>
          </cell>
          <cell r="B28310" t="str">
            <v>ESMALTE EM SUPERFICIE DE MADEIRA INCLUSIVE PREPARO E RETOQUE DE MASSA</v>
          </cell>
          <cell r="C28310" t="str">
            <v>M2</v>
          </cell>
          <cell r="D28310">
            <v>24.33</v>
          </cell>
          <cell r="E28310" t="str">
            <v>FDE - JUL/25</v>
          </cell>
        </row>
        <row r="28311">
          <cell r="A28311" t="str">
            <v>15.80.040</v>
          </cell>
          <cell r="B28311" t="str">
            <v>PINTURA DE QUADRAS ESPORTIVAS - LINHAS DEMARCATORIAS</v>
          </cell>
          <cell r="C28311" t="str">
            <v>UN</v>
          </cell>
          <cell r="D28311">
            <v>868.28</v>
          </cell>
          <cell r="E28311" t="str">
            <v>FDE - JUL/25</v>
          </cell>
        </row>
        <row r="28312">
          <cell r="A28312" t="str">
            <v>15.80.042</v>
          </cell>
          <cell r="B28312" t="str">
            <v>PINTURA DE LINHAS DEMARCATORIAS DE QUADRA DE ESPORTES</v>
          </cell>
          <cell r="C28312" t="str">
            <v>M</v>
          </cell>
          <cell r="D28312">
            <v>2.17</v>
          </cell>
          <cell r="E28312" t="str">
            <v>FDE - JUL/25</v>
          </cell>
        </row>
        <row r="28313">
          <cell r="A28313" t="str">
            <v>15.80.043</v>
          </cell>
          <cell r="B28313" t="str">
            <v>TINTA LATEX ECONOMICA INCLUSIVE PREPARO E RETOQUE DE MASSA NIVELADOR</v>
          </cell>
          <cell r="C28313" t="str">
            <v>M2</v>
          </cell>
          <cell r="D28313">
            <v>17.170000000000002</v>
          </cell>
          <cell r="E28313" t="str">
            <v>FDE - JUL/25</v>
          </cell>
        </row>
        <row r="28314">
          <cell r="A28314" t="str">
            <v>15.80.044</v>
          </cell>
          <cell r="B28314" t="str">
            <v>ESMALTE EM SUPERFICIE INCLUSIVE PREPARO E RETOQUE DE MASSA</v>
          </cell>
          <cell r="C28314" t="str">
            <v>M2</v>
          </cell>
          <cell r="D28314">
            <v>22.11</v>
          </cell>
          <cell r="E28314" t="str">
            <v>FDE - JUL/25</v>
          </cell>
        </row>
        <row r="28315">
          <cell r="A28315" t="str">
            <v>15.80.045</v>
          </cell>
          <cell r="B28315" t="str">
            <v>ESMALTE EM ESQUADRIAS DE FERRO INCLUSIVE PREPARO E RETOQUES DE ZARCAO</v>
          </cell>
          <cell r="C28315" t="str">
            <v>M2</v>
          </cell>
          <cell r="D28315">
            <v>33.61</v>
          </cell>
          <cell r="E28315" t="str">
            <v>FDE - JUL/25</v>
          </cell>
        </row>
        <row r="28316">
          <cell r="A28316" t="str">
            <v>15.80.046</v>
          </cell>
          <cell r="B28316" t="str">
            <v>GRAFITE EM ESQUADRIAS DE FERRO INCL. PREPARO E RETOQUE DE ZARCAO</v>
          </cell>
          <cell r="C28316" t="str">
            <v>M2</v>
          </cell>
          <cell r="D28316">
            <v>35.67</v>
          </cell>
          <cell r="E28316" t="str">
            <v>FDE - JUL/25</v>
          </cell>
        </row>
        <row r="28317">
          <cell r="A28317" t="str">
            <v>15.80.047</v>
          </cell>
          <cell r="B28317" t="str">
            <v>PINTURA EM LOUSA INCL. PREPARO E RETOQUE DE MASSA</v>
          </cell>
          <cell r="C28317" t="str">
            <v>M2</v>
          </cell>
          <cell r="D28317">
            <v>21.15</v>
          </cell>
          <cell r="E28317" t="str">
            <v>FDE - JUL/25</v>
          </cell>
        </row>
        <row r="28318">
          <cell r="A28318" t="str">
            <v>15.80.048</v>
          </cell>
          <cell r="B28318" t="str">
            <v>ESMALTE EM FORRO DE MADEIRA INCLUSIVE PREPARO E RETOQUE DE MASSA</v>
          </cell>
          <cell r="C28318" t="str">
            <v>M2</v>
          </cell>
          <cell r="D28318">
            <v>23.62</v>
          </cell>
          <cell r="E28318" t="str">
            <v>FDE - JUL/25</v>
          </cell>
        </row>
        <row r="28319">
          <cell r="A28319" t="str">
            <v>15.80.050</v>
          </cell>
          <cell r="B28319" t="str">
            <v>OLEO EM FORRO DE MADEIRA INCLUSIVE PREPARO E RETOQUE DE MASSA</v>
          </cell>
          <cell r="C28319" t="str">
            <v>M2</v>
          </cell>
          <cell r="D28319">
            <v>21.95</v>
          </cell>
          <cell r="E28319" t="str">
            <v>FDE - JUL/25</v>
          </cell>
        </row>
        <row r="28320">
          <cell r="A28320" t="str">
            <v>15.80.060</v>
          </cell>
          <cell r="B28320" t="str">
            <v>ESMALTE EM ESTRUTURA METALICA INCLUSIVE PREPARO E RETOQUE DE ZARCAO</v>
          </cell>
          <cell r="C28320" t="str">
            <v>M2</v>
          </cell>
          <cell r="D28320">
            <v>20.94</v>
          </cell>
          <cell r="E28320" t="str">
            <v>FDE - JUL/25</v>
          </cell>
        </row>
        <row r="28321">
          <cell r="A28321" t="str">
            <v>15.80.061</v>
          </cell>
          <cell r="B28321" t="str">
            <v>OLEO EM ESTRUTURA METALICA INCLUSIVE PREPARO E RETOQUE DE ZARCAO</v>
          </cell>
          <cell r="C28321" t="str">
            <v>M2</v>
          </cell>
          <cell r="D28321">
            <v>19.690000000000001</v>
          </cell>
          <cell r="E28321" t="str">
            <v>FDE - JUL/25</v>
          </cell>
        </row>
        <row r="28322">
          <cell r="A28322" t="str">
            <v>15.80.062</v>
          </cell>
          <cell r="B28322" t="str">
            <v>GRAFITE EM ESTRUTURA METALICA INCLUSIVE PREPARO E RETOQUE DE ZARCAO</v>
          </cell>
          <cell r="C28322" t="str">
            <v>M2</v>
          </cell>
          <cell r="D28322">
            <v>23</v>
          </cell>
          <cell r="E28322" t="str">
            <v>FDE - JUL/25</v>
          </cell>
        </row>
        <row r="28323">
          <cell r="A28323" t="str">
            <v>15.80.070</v>
          </cell>
          <cell r="B28323" t="str">
            <v>GALVANIZACAO A FRIO - PINTURA P/ ESTRUTURAS - CONSERVACAO</v>
          </cell>
          <cell r="C28323" t="str">
            <v>M2</v>
          </cell>
          <cell r="D28323">
            <v>43.96</v>
          </cell>
          <cell r="E28323" t="str">
            <v>FDE - JUL/25</v>
          </cell>
        </row>
        <row r="28324">
          <cell r="A28324" t="str">
            <v>15.80.071</v>
          </cell>
          <cell r="B28324" t="str">
            <v>GALVANIZACAO A FRIO - PINTURA P/ ESQUADRIAS - CONSERVACAO</v>
          </cell>
          <cell r="C28324" t="str">
            <v>M2</v>
          </cell>
          <cell r="D28324">
            <v>68.12</v>
          </cell>
          <cell r="E28324" t="str">
            <v>FDE - JUL/25</v>
          </cell>
        </row>
        <row r="28325">
          <cell r="A28325" t="str">
            <v>15.80.072</v>
          </cell>
          <cell r="B28325" t="str">
            <v>PRIMER P/ GALVANIZADOS (GALVIT/SIMILAR) - ESTRUTURAS - CONSERVACAO</v>
          </cell>
          <cell r="C28325" t="str">
            <v>M2</v>
          </cell>
          <cell r="D28325">
            <v>13.49</v>
          </cell>
          <cell r="E28325" t="str">
            <v>FDE - JUL/25</v>
          </cell>
        </row>
        <row r="28326">
          <cell r="A28326" t="str">
            <v>15.80.073</v>
          </cell>
          <cell r="B28326" t="str">
            <v>PRIMER P/ GALVANIZADOS (GALVIT/SIMILAR) - ESQUADRIAS - CONSERVACAO</v>
          </cell>
          <cell r="C28326" t="str">
            <v>M2</v>
          </cell>
          <cell r="D28326">
            <v>26.79</v>
          </cell>
          <cell r="E28326" t="str">
            <v>FDE - JUL/25</v>
          </cell>
        </row>
        <row r="28327">
          <cell r="A28327" t="str">
            <v>15.80.075</v>
          </cell>
          <cell r="B28327" t="str">
            <v>FUNDO ANTI-OXIDANTE EM ESTRUTURAS - CONSERVACAO</v>
          </cell>
          <cell r="C28327" t="str">
            <v>M2</v>
          </cell>
          <cell r="D28327">
            <v>14.85</v>
          </cell>
          <cell r="E28327" t="str">
            <v>FDE - JUL/25</v>
          </cell>
        </row>
        <row r="28328">
          <cell r="A28328" t="str">
            <v>15.80.076</v>
          </cell>
          <cell r="B28328" t="str">
            <v>FUNDO ANTI-OXIDANTE EM ESQUADRIAS - CONSERVACAO</v>
          </cell>
          <cell r="C28328" t="str">
            <v>M2</v>
          </cell>
          <cell r="D28328">
            <v>28.43</v>
          </cell>
          <cell r="E28328" t="str">
            <v>FDE - JUL/25</v>
          </cell>
        </row>
        <row r="28329">
          <cell r="A28329" t="str">
            <v>15.80.080</v>
          </cell>
          <cell r="B28329" t="str">
            <v>SERVIÇO GALVANIZACAO A FOGO - ESTRUTURAS / ESQUADRIAS.</v>
          </cell>
          <cell r="C28329" t="str">
            <v>KG</v>
          </cell>
          <cell r="D28329">
            <v>5.24</v>
          </cell>
          <cell r="E28329" t="str">
            <v>FDE - JUL/25</v>
          </cell>
        </row>
        <row r="28330">
          <cell r="A28330" t="str">
            <v>15.80.099</v>
          </cell>
          <cell r="B28330" t="str">
            <v>SERVICOS DE PINTURA - CONSERVACAO</v>
          </cell>
          <cell r="C28330" t="str">
            <v>MV</v>
          </cell>
          <cell r="D28330">
            <v>572.96</v>
          </cell>
          <cell r="E28330" t="str">
            <v>FDE - JUL/25</v>
          </cell>
        </row>
        <row r="28331">
          <cell r="A28331" t="str">
            <v>16.01.008</v>
          </cell>
          <cell r="B28331" t="str">
            <v>FD-07 FECHAM DIVISA/BL CONCRETO/REV CHAP GROSSO FACE EXT H=185CM/SAPAT</v>
          </cell>
          <cell r="C28331" t="str">
            <v>M</v>
          </cell>
          <cell r="D28331">
            <v>602.44000000000005</v>
          </cell>
          <cell r="E28331" t="str">
            <v>FDE - JUL/25</v>
          </cell>
        </row>
        <row r="28332">
          <cell r="A28332" t="str">
            <v>16.01.009</v>
          </cell>
          <cell r="B28332" t="str">
            <v>FD-08 FECHAM DIVISA/BL CONCRETO/REV CHAP GROSSO FACE EXT H=185CM/BROCA</v>
          </cell>
          <cell r="C28332" t="str">
            <v>M</v>
          </cell>
          <cell r="D28332">
            <v>701.05</v>
          </cell>
          <cell r="E28332" t="str">
            <v>FDE - JUL/25</v>
          </cell>
        </row>
        <row r="28333">
          <cell r="A28333" t="str">
            <v>16.01.010</v>
          </cell>
          <cell r="B28333" t="str">
            <v>FD-10 FECHAMENTO PARA DEVISAS/MOUROES</v>
          </cell>
          <cell r="C28333" t="str">
            <v>M</v>
          </cell>
          <cell r="D28333">
            <v>71.88</v>
          </cell>
          <cell r="E28333" t="str">
            <v>FDE - JUL/25</v>
          </cell>
        </row>
        <row r="28334">
          <cell r="A28334" t="str">
            <v>16.01.011</v>
          </cell>
          <cell r="B28334" t="str">
            <v>FD-11 FECHAMENTO DE DIVISAS - MOUROES C/ PLACAS PRE MOLDADAS</v>
          </cell>
          <cell r="C28334" t="str">
            <v>M</v>
          </cell>
          <cell r="D28334">
            <v>274.77</v>
          </cell>
          <cell r="E28334" t="str">
            <v>FDE - JUL/25</v>
          </cell>
        </row>
        <row r="28335">
          <cell r="A28335" t="str">
            <v>16.01.012</v>
          </cell>
          <cell r="B28335" t="str">
            <v>FD-12 FECHAMENTO DE DIVISAS - MOUROES C/ ARAMES E HIBISCOS</v>
          </cell>
          <cell r="C28335" t="str">
            <v>M</v>
          </cell>
          <cell r="D28335">
            <v>220.35</v>
          </cell>
          <cell r="E28335" t="str">
            <v>FDE - JUL/25</v>
          </cell>
        </row>
        <row r="28336">
          <cell r="A28336" t="str">
            <v>16.01.013</v>
          </cell>
          <cell r="B28336" t="str">
            <v>FD-13 FECHAMENTO DIV/BL CONCR/SEM REVESTIMENTO (H=185CM/SAPATA)</v>
          </cell>
          <cell r="C28336" t="str">
            <v>M</v>
          </cell>
          <cell r="D28336">
            <v>577.79</v>
          </cell>
          <cell r="E28336" t="str">
            <v>FDE - JUL/25</v>
          </cell>
        </row>
        <row r="28337">
          <cell r="A28337" t="str">
            <v>16.01.014</v>
          </cell>
          <cell r="B28337" t="str">
            <v>FD-14 FECHAMENTO DE DIVISA/BLOCO DE CONCRETO/ S/REVEST. H=185CM/BROCA</v>
          </cell>
          <cell r="C28337" t="str">
            <v>M</v>
          </cell>
          <cell r="D28337">
            <v>676.28</v>
          </cell>
          <cell r="E28337" t="str">
            <v>FDE - JUL/25</v>
          </cell>
        </row>
        <row r="28338">
          <cell r="A28338" t="str">
            <v>16.01.015</v>
          </cell>
          <cell r="B28338" t="str">
            <v>FD-15 FECHAMENTO DE DIVISA/BL CONCRETO/REVEST CHAP FINO H=235CM/SAPATA</v>
          </cell>
          <cell r="C28338" t="str">
            <v>M</v>
          </cell>
          <cell r="D28338">
            <v>739.6</v>
          </cell>
          <cell r="E28338" t="str">
            <v>FDE - JUL/25</v>
          </cell>
        </row>
        <row r="28339">
          <cell r="A28339" t="str">
            <v>16.01.016</v>
          </cell>
          <cell r="B28339" t="str">
            <v>FD-16 FECHAMENTO DIVISA/BL CONCRETO/REVEST CHAPISCO FINO H=235CM/BROCA</v>
          </cell>
          <cell r="C28339" t="str">
            <v>M</v>
          </cell>
          <cell r="D28339">
            <v>846.81</v>
          </cell>
          <cell r="E28339" t="str">
            <v>FDE - JUL/25</v>
          </cell>
        </row>
        <row r="28340">
          <cell r="A28340" t="str">
            <v>16.01.021</v>
          </cell>
          <cell r="B28340" t="str">
            <v>FD-21 FECHAMENTO DE DIVISA COM GRADIL ELETROFUNDIDO / SAPATA (H=185CM)</v>
          </cell>
          <cell r="C28340" t="str">
            <v>M</v>
          </cell>
          <cell r="D28340">
            <v>1051.2</v>
          </cell>
          <cell r="E28340" t="str">
            <v>FDE - JUL/25</v>
          </cell>
        </row>
        <row r="28341">
          <cell r="A28341" t="str">
            <v>16.01.022</v>
          </cell>
          <cell r="B28341" t="str">
            <v>FD-22 FECHAMENTO DE DIVISA COM GRADIL ELETROFUNDIDO/SAPATA (H=235CM)</v>
          </cell>
          <cell r="C28341" t="str">
            <v>M</v>
          </cell>
          <cell r="D28341">
            <v>1083.98</v>
          </cell>
          <cell r="E28341" t="str">
            <v>FDE - JUL/25</v>
          </cell>
        </row>
        <row r="28342">
          <cell r="A28342" t="str">
            <v>16.01.028</v>
          </cell>
          <cell r="B28342" t="str">
            <v>FD-23 FECHAMENTO DE DIVISA COM GRADIL ELETROFUNDIDO / BROCA (H=185CM)</v>
          </cell>
          <cell r="C28342" t="str">
            <v>M</v>
          </cell>
          <cell r="D28342">
            <v>1134.24</v>
          </cell>
          <cell r="E28342" t="str">
            <v>FDE - JUL/25</v>
          </cell>
        </row>
        <row r="28343">
          <cell r="A28343" t="str">
            <v>16.01.029</v>
          </cell>
          <cell r="B28343" t="str">
            <v>FD-24 FECHAMENTO DE DIVISA COM GRADIL ELETROFUNDIDO / BROCA (H=235CM)</v>
          </cell>
          <cell r="C28343" t="str">
            <v>M</v>
          </cell>
          <cell r="D28343">
            <v>1167.02</v>
          </cell>
          <cell r="E28343" t="str">
            <v>FDE - JUL/25</v>
          </cell>
        </row>
        <row r="28344">
          <cell r="A28344" t="str">
            <v>16.01.030</v>
          </cell>
          <cell r="B28344" t="str">
            <v>FD-25 FECHAMENTO DIVISA C/ GRADIL ELETROF / SAPATA (199X132.20CM)</v>
          </cell>
          <cell r="C28344" t="str">
            <v>M</v>
          </cell>
          <cell r="D28344">
            <v>931.41</v>
          </cell>
          <cell r="E28344" t="str">
            <v>FDE - JUL/25</v>
          </cell>
        </row>
        <row r="28345">
          <cell r="A28345" t="str">
            <v>16.01.031</v>
          </cell>
          <cell r="B28345" t="str">
            <v>FD-26 FECHAMENTO DIVISA C/ GRADIL ELETROF / BROCA (199X132.20CM)</v>
          </cell>
          <cell r="C28345" t="str">
            <v>M</v>
          </cell>
          <cell r="D28345">
            <v>1021.28</v>
          </cell>
          <cell r="E28345" t="str">
            <v>FDE - JUL/25</v>
          </cell>
        </row>
        <row r="28346">
          <cell r="A28346" t="str">
            <v>16.01.032</v>
          </cell>
          <cell r="B28346" t="str">
            <v>FD-27 FECHAMENTO DIVISA C/ GRADIL ELETROF / SAPATA (59X211.40CM)</v>
          </cell>
          <cell r="C28346" t="str">
            <v>M</v>
          </cell>
          <cell r="D28346">
            <v>1029.08</v>
          </cell>
          <cell r="E28346" t="str">
            <v>FDE - JUL/25</v>
          </cell>
        </row>
        <row r="28347">
          <cell r="A28347" t="str">
            <v>16.01.033</v>
          </cell>
          <cell r="B28347" t="str">
            <v>FD-28 FECHAMENTO DIVISA C/ GRADIL ELETROF / BROCA (59X211.40CM)</v>
          </cell>
          <cell r="C28347" t="str">
            <v>M</v>
          </cell>
          <cell r="D28347">
            <v>1128.42</v>
          </cell>
          <cell r="E28347" t="str">
            <v>FDE - JUL/25</v>
          </cell>
        </row>
        <row r="28348">
          <cell r="A28348" t="str">
            <v>16.01.045</v>
          </cell>
          <cell r="B28348" t="str">
            <v>PORTÃO EM GRADIL ELETROFUNDIDO</v>
          </cell>
          <cell r="C28348" t="str">
            <v>M2</v>
          </cell>
          <cell r="D28348">
            <v>1290.68</v>
          </cell>
          <cell r="E28348" t="str">
            <v>FDE - JUL/25</v>
          </cell>
        </row>
        <row r="28349">
          <cell r="A28349" t="str">
            <v>16.01.046</v>
          </cell>
          <cell r="B28349" t="str">
            <v>PORTÃO EM CHAPA DE AÇO</v>
          </cell>
          <cell r="C28349" t="str">
            <v>M2</v>
          </cell>
          <cell r="D28349">
            <v>1117.96</v>
          </cell>
          <cell r="E28349" t="str">
            <v>FDE - JUL/25</v>
          </cell>
        </row>
        <row r="28350">
          <cell r="A28350" t="str">
            <v>16.01.058</v>
          </cell>
          <cell r="B28350" t="str">
            <v>GRADIL ELETROFUNDIDO GALV. COM PINTURA ELETROSTATICA 62X132MM BARRA 25X2MM</v>
          </cell>
          <cell r="C28350" t="str">
            <v>M2</v>
          </cell>
          <cell r="D28350">
            <v>387.2</v>
          </cell>
          <cell r="E28350" t="str">
            <v>FDE - JUL/25</v>
          </cell>
        </row>
        <row r="28351">
          <cell r="A28351" t="str">
            <v>16.01.060</v>
          </cell>
          <cell r="B28351" t="str">
            <v>FD-29 FECHAMENTO DIVISA C/ ELEMENTO VAZADO / SAPATA (239X199CM)</v>
          </cell>
          <cell r="C28351" t="str">
            <v>M</v>
          </cell>
          <cell r="D28351">
            <v>978.98</v>
          </cell>
          <cell r="E28351" t="str">
            <v>FDE - JUL/25</v>
          </cell>
        </row>
        <row r="28352">
          <cell r="A28352" t="str">
            <v>16.01.061</v>
          </cell>
          <cell r="B28352" t="str">
            <v>FD-30 FECHAMENTO DIVISA C/ ELEMENTO VAZADO / BROCA (239X199CM)</v>
          </cell>
          <cell r="C28352" t="str">
            <v>M</v>
          </cell>
          <cell r="D28352">
            <v>1030.0899999999999</v>
          </cell>
          <cell r="E28352" t="str">
            <v>FDE - JUL/25</v>
          </cell>
        </row>
        <row r="28353">
          <cell r="A28353" t="str">
            <v>16.01.062</v>
          </cell>
          <cell r="B28353" t="str">
            <v>FD-31 FECHAMENTO DIVISA C/ ELEMENTO VAZADO / SAPATA (39X199CM)</v>
          </cell>
          <cell r="C28353" t="str">
            <v>M</v>
          </cell>
          <cell r="D28353">
            <v>918.27</v>
          </cell>
          <cell r="E28353" t="str">
            <v>FDE - JUL/25</v>
          </cell>
        </row>
        <row r="28354">
          <cell r="A28354" t="str">
            <v>16.01.063</v>
          </cell>
          <cell r="B28354" t="str">
            <v>FD-32 FECHAMENTO DIVISA C/ ELEMENTO VAZADO / BROCA (39X199CM)</v>
          </cell>
          <cell r="C28354" t="str">
            <v>M</v>
          </cell>
          <cell r="D28354">
            <v>973.6</v>
          </cell>
          <cell r="E28354" t="str">
            <v>FDE - JUL/25</v>
          </cell>
        </row>
        <row r="28355">
          <cell r="A28355" t="str">
            <v>16.01.064</v>
          </cell>
          <cell r="B28355" t="str">
            <v>PT-29 PORTAO DE TELA PARA QUADRA</v>
          </cell>
          <cell r="C28355" t="str">
            <v>M2</v>
          </cell>
          <cell r="D28355">
            <v>1163.1099999999999</v>
          </cell>
          <cell r="E28355" t="str">
            <v>FDE - JUL/25</v>
          </cell>
        </row>
        <row r="28356">
          <cell r="A28356" t="str">
            <v>16.01.065</v>
          </cell>
          <cell r="B28356" t="str">
            <v>VERGA/CINTA EM BLOCO DE CONCRETO CANALETA 14X19X39CM</v>
          </cell>
          <cell r="C28356" t="str">
            <v>M</v>
          </cell>
          <cell r="D28356">
            <v>59.53</v>
          </cell>
          <cell r="E28356" t="str">
            <v>FDE - JUL/25</v>
          </cell>
        </row>
        <row r="28357">
          <cell r="A28357" t="str">
            <v>16.01.066</v>
          </cell>
          <cell r="B28357" t="str">
            <v>VERGA/CINTA EM BLOCO DE CONCRETO CANALETA 19X19X39CM</v>
          </cell>
          <cell r="C28357" t="str">
            <v>M</v>
          </cell>
          <cell r="D28357">
            <v>50.39</v>
          </cell>
          <cell r="E28357" t="str">
            <v>FDE - JUL/25</v>
          </cell>
        </row>
        <row r="28358">
          <cell r="A28358" t="str">
            <v>16.01.067</v>
          </cell>
          <cell r="B28358" t="str">
            <v>FD-33 FECHAMENTO DE DIVISA/BL.CONCRETO/REVEST. CHAPISCO GROSSO H=235CM/SAPATA</v>
          </cell>
          <cell r="C28358" t="str">
            <v>M</v>
          </cell>
          <cell r="D28358">
            <v>749.92</v>
          </cell>
          <cell r="E28358" t="str">
            <v>FDE - JUL/25</v>
          </cell>
        </row>
        <row r="28359">
          <cell r="A28359" t="str">
            <v>16.01.068</v>
          </cell>
          <cell r="B28359" t="str">
            <v>FD-34 FECHAMENTO DE DIVISA/BL. CONCRETO/REVEST. CHAPISCO GROSSO H=235CM/BROCA</v>
          </cell>
          <cell r="C28359" t="str">
            <v>M</v>
          </cell>
          <cell r="D28359">
            <v>858.11</v>
          </cell>
          <cell r="E28359" t="str">
            <v>FDE - JUL/25</v>
          </cell>
        </row>
        <row r="28360">
          <cell r="A28360" t="str">
            <v>16.01.071</v>
          </cell>
          <cell r="B28360" t="str">
            <v>FD-35 FECHAMENTO DE DIVISA GRADIL PERFIL PLASTICO RECICLADO SEM PVC FORNECIDO E INSTALADO INCLUSIVE FUNDAÇAO.</v>
          </cell>
          <cell r="C28360" t="str">
            <v>M2</v>
          </cell>
          <cell r="D28360">
            <v>826.72</v>
          </cell>
          <cell r="E28360" t="str">
            <v>FDE - JUL/25</v>
          </cell>
        </row>
        <row r="28361">
          <cell r="A28361" t="str">
            <v>16.01.073</v>
          </cell>
          <cell r="B28361" t="str">
            <v>FD-36 FECHAMENTO DE DIVISA GRADIL POLIESTER REFORÇADO COM FIBRA DE VIDRO (PRFV) FORNECIDO E INSTALADO INCLUSIVE FUNDAÇAO</v>
          </cell>
          <cell r="C28361" t="str">
            <v>M</v>
          </cell>
          <cell r="D28361">
            <v>1832.28</v>
          </cell>
          <cell r="E28361" t="str">
            <v>FDE - JUL/25</v>
          </cell>
        </row>
        <row r="28362">
          <cell r="A28362" t="str">
            <v>16.01.080</v>
          </cell>
          <cell r="B28362" t="str">
            <v>PT-30 PORTAO GRADIL ELETROFUNDIDO / PILARETE DE CONCRETO (300X185CM)</v>
          </cell>
          <cell r="C28362" t="str">
            <v>UN</v>
          </cell>
          <cell r="D28362">
            <v>9324.59</v>
          </cell>
          <cell r="E28362" t="str">
            <v>FDE - JUL/25</v>
          </cell>
        </row>
        <row r="28363">
          <cell r="A28363" t="str">
            <v>16.01.081</v>
          </cell>
          <cell r="B28363" t="str">
            <v>PT-31 PORTAO GRADIL ELETROFUNDIDO / PILARETE DE CONCRETO (300X235CM)</v>
          </cell>
          <cell r="C28363" t="str">
            <v>UN</v>
          </cell>
          <cell r="D28363">
            <v>9380.0499999999993</v>
          </cell>
          <cell r="E28363" t="str">
            <v>FDE - JUL/25</v>
          </cell>
        </row>
        <row r="28364">
          <cell r="A28364" t="str">
            <v>16.01.082</v>
          </cell>
          <cell r="B28364" t="str">
            <v>PT-32 PORTAO GRADIL ELETROFUNDIDO / PILARETE DE CONCRETO (180X185CM)</v>
          </cell>
          <cell r="C28364" t="str">
            <v>UN</v>
          </cell>
          <cell r="D28364">
            <v>6502.31</v>
          </cell>
          <cell r="E28364" t="str">
            <v>FDE - JUL/25</v>
          </cell>
        </row>
        <row r="28365">
          <cell r="A28365" t="str">
            <v>16.01.083</v>
          </cell>
          <cell r="B28365" t="str">
            <v>PT-33 PORTAO GRADIL ELETROFUNDIDO / PILARETE DE CONCRETO (180X235CM)</v>
          </cell>
          <cell r="C28365" t="str">
            <v>UN</v>
          </cell>
          <cell r="D28365">
            <v>6495.66</v>
          </cell>
          <cell r="E28365" t="str">
            <v>FDE - JUL/25</v>
          </cell>
        </row>
        <row r="28366">
          <cell r="A28366" t="str">
            <v>16.01.088</v>
          </cell>
          <cell r="B28366" t="str">
            <v>PT-41 PORTAO EM CHAPA DE ACO (300X235CM)</v>
          </cell>
          <cell r="C28366" t="str">
            <v>UN</v>
          </cell>
          <cell r="D28366">
            <v>10361.74</v>
          </cell>
          <cell r="E28366" t="str">
            <v>FDE - JUL/25</v>
          </cell>
        </row>
        <row r="28367">
          <cell r="A28367" t="str">
            <v>16.01.089</v>
          </cell>
          <cell r="B28367" t="str">
            <v>PT-42 PORTAO EM CHAPA DE ACO (180X235CM)</v>
          </cell>
          <cell r="C28367" t="str">
            <v>UN</v>
          </cell>
          <cell r="D28367">
            <v>7201.03</v>
          </cell>
          <cell r="E28367" t="str">
            <v>FDE - JUL/25</v>
          </cell>
        </row>
        <row r="28368">
          <cell r="A28368" t="str">
            <v>16.01.090</v>
          </cell>
          <cell r="B28368" t="str">
            <v>FE-01  FECHAMENTO PARA SETORIZAÇAO 120&lt;H&lt;200 CM  (ALAMBRADO)</v>
          </cell>
          <cell r="C28368" t="str">
            <v>M2</v>
          </cell>
          <cell r="D28368">
            <v>666.92</v>
          </cell>
          <cell r="E28368" t="str">
            <v>FDE - JUL/25</v>
          </cell>
        </row>
        <row r="28369">
          <cell r="A28369" t="str">
            <v>16.01.091</v>
          </cell>
          <cell r="B28369" t="str">
            <v>FE-02  FECHAMENTO PARA SETORIZAÇAO (GRADIL ELETROFUNDIDO)</v>
          </cell>
          <cell r="C28369" t="str">
            <v>M2</v>
          </cell>
          <cell r="D28369">
            <v>353.11</v>
          </cell>
          <cell r="E28369" t="str">
            <v>FDE - JUL/25</v>
          </cell>
        </row>
        <row r="28370">
          <cell r="A28370" t="str">
            <v>16.01.092</v>
          </cell>
          <cell r="B28370" t="str">
            <v>PT-50 PORTAO DE TELA PARA SETORIZAÇAO 120&lt;H&lt;200 CM</v>
          </cell>
          <cell r="C28370" t="str">
            <v>M2</v>
          </cell>
          <cell r="D28370">
            <v>1015.32</v>
          </cell>
          <cell r="E28370" t="str">
            <v>FDE - JUL/25</v>
          </cell>
        </row>
        <row r="28371">
          <cell r="A28371" t="str">
            <v>16.01.093</v>
          </cell>
          <cell r="B28371" t="str">
            <v>PT-34 PORTAO GRADIL ELETROFUNDIDO / PILARETE METALICO (300X185CM)</v>
          </cell>
          <cell r="C28371" t="str">
            <v>UN</v>
          </cell>
          <cell r="D28371">
            <v>7793.78</v>
          </cell>
          <cell r="E28371" t="str">
            <v>FDE - JUL/25</v>
          </cell>
        </row>
        <row r="28372">
          <cell r="A28372" t="str">
            <v>16.01.094</v>
          </cell>
          <cell r="B28372" t="str">
            <v>PT-35 PORTAO GRADIL ELETROFUNDIDO / PILARETE METALICO (300X235CM)</v>
          </cell>
          <cell r="C28372" t="str">
            <v>UN</v>
          </cell>
          <cell r="D28372">
            <v>7766</v>
          </cell>
          <cell r="E28372" t="str">
            <v>FDE - JUL/25</v>
          </cell>
        </row>
        <row r="28373">
          <cell r="A28373" t="str">
            <v>16.01.095</v>
          </cell>
          <cell r="B28373" t="str">
            <v>PT-36 PORTAO GRADIL ELETROFUNDIDO / PILARETE METALICO (180X185CM)</v>
          </cell>
          <cell r="C28373" t="str">
            <v>UN</v>
          </cell>
          <cell r="D28373">
            <v>5034.07</v>
          </cell>
          <cell r="E28373" t="str">
            <v>FDE - JUL/25</v>
          </cell>
        </row>
        <row r="28374">
          <cell r="A28374" t="str">
            <v>16.01.098</v>
          </cell>
          <cell r="B28374" t="str">
            <v>PT-37 PORTAO GRADIL ELETROFUNDIDO / PILARETE METALICO (180X235CM)</v>
          </cell>
          <cell r="C28374" t="str">
            <v>UN</v>
          </cell>
          <cell r="D28374">
            <v>4954.6099999999997</v>
          </cell>
          <cell r="E28374" t="str">
            <v>FDE - JUL/25</v>
          </cell>
        </row>
        <row r="28375">
          <cell r="A28375" t="str">
            <v>16.01.099</v>
          </cell>
          <cell r="B28375" t="str">
            <v>SERVICOS PARA FECHAMENTOS</v>
          </cell>
          <cell r="C28375" t="str">
            <v>MV</v>
          </cell>
          <cell r="D28375">
            <v>572.96</v>
          </cell>
          <cell r="E28375" t="str">
            <v>FDE - JUL/25</v>
          </cell>
        </row>
        <row r="28376">
          <cell r="A28376" t="str">
            <v>16.02.004</v>
          </cell>
          <cell r="B28376" t="str">
            <v>PAVIMENTAÇÃO DE CONCRETO P/PISO PERMEAVEL DRENANTE (DIAGONAL)</v>
          </cell>
          <cell r="C28376" t="str">
            <v>M2</v>
          </cell>
          <cell r="D28376">
            <v>175.02</v>
          </cell>
          <cell r="E28376" t="str">
            <v>FDE - JUL/25</v>
          </cell>
        </row>
        <row r="28377">
          <cell r="A28377" t="str">
            <v>16.02.008</v>
          </cell>
          <cell r="B28377" t="str">
            <v>PISO DE CONCRETO LISO-FUNDACAO DIRETA FCK-25 MPA</v>
          </cell>
          <cell r="C28377" t="str">
            <v>M2</v>
          </cell>
          <cell r="D28377">
            <v>180.53</v>
          </cell>
          <cell r="E28377" t="str">
            <v>FDE - JUL/25</v>
          </cell>
        </row>
        <row r="28378">
          <cell r="A28378" t="str">
            <v>16.02.009</v>
          </cell>
          <cell r="B28378" t="str">
            <v>PLACA DE CONCRETO MOLDADA NO LOCAL - 90X90 CM</v>
          </cell>
          <cell r="C28378" t="str">
            <v>M2</v>
          </cell>
          <cell r="D28378">
            <v>92.72</v>
          </cell>
          <cell r="E28378" t="str">
            <v>FDE - JUL/25</v>
          </cell>
        </row>
        <row r="28379">
          <cell r="A28379" t="str">
            <v>16.02.010</v>
          </cell>
          <cell r="B28379" t="str">
            <v>PAVIMENTAÇÃO DE CONCRETO P/PISO PERMEAVEL DRENANTE (SEXTAVADO)</v>
          </cell>
          <cell r="C28379" t="str">
            <v>M2</v>
          </cell>
          <cell r="D28379">
            <v>148.34</v>
          </cell>
          <cell r="E28379" t="str">
            <v>FDE - JUL/25</v>
          </cell>
        </row>
        <row r="28380">
          <cell r="A28380" t="str">
            <v>16.02.014</v>
          </cell>
          <cell r="B28380" t="str">
            <v>PAVIMENTAÇAO DE CONCRETO PARA PISO PERMEAVEL DRENANTE (GRAMA)</v>
          </cell>
          <cell r="C28380" t="str">
            <v>M2</v>
          </cell>
          <cell r="D28380">
            <v>152.15</v>
          </cell>
          <cell r="E28380" t="str">
            <v>FDE - JUL/25</v>
          </cell>
        </row>
        <row r="28381">
          <cell r="A28381" t="str">
            <v>16.02.015</v>
          </cell>
          <cell r="B28381" t="str">
            <v>PAVIMENTACAO ASFALTICA</v>
          </cell>
          <cell r="C28381" t="str">
            <v>M2</v>
          </cell>
          <cell r="D28381">
            <v>79.239999999999995</v>
          </cell>
          <cell r="E28381" t="str">
            <v>FDE - JUL/25</v>
          </cell>
        </row>
        <row r="28382">
          <cell r="A28382" t="str">
            <v>16.02.018</v>
          </cell>
          <cell r="B28382" t="str">
            <v>BORRACHA ASSENTADA C/ ARGAMASSA - PISO TATIL DIRECIONAL</v>
          </cell>
          <cell r="C28382" t="str">
            <v>M2</v>
          </cell>
          <cell r="D28382">
            <v>441.81</v>
          </cell>
          <cell r="E28382" t="str">
            <v>FDE - JUL/25</v>
          </cell>
        </row>
        <row r="28383">
          <cell r="A28383" t="str">
            <v>16.02.020</v>
          </cell>
          <cell r="B28383" t="str">
            <v>BORRACHA ASSENTADA C/ ARGAMASSA - PISO TATIL ALERTA</v>
          </cell>
          <cell r="C28383" t="str">
            <v>M2</v>
          </cell>
          <cell r="D28383">
            <v>441.81</v>
          </cell>
          <cell r="E28383" t="str">
            <v>FDE - JUL/25</v>
          </cell>
        </row>
        <row r="28384">
          <cell r="A28384" t="str">
            <v>16.02.022</v>
          </cell>
          <cell r="B28384" t="str">
            <v>PAVIMENTACAO COM PEDRISCO COM ESPESS DE 5 CM</v>
          </cell>
          <cell r="C28384" t="str">
            <v>M2</v>
          </cell>
          <cell r="D28384">
            <v>15.2</v>
          </cell>
          <cell r="E28384" t="str">
            <v>FDE - JUL/25</v>
          </cell>
        </row>
        <row r="28385">
          <cell r="A28385" t="str">
            <v>16.02.023</v>
          </cell>
          <cell r="B28385" t="str">
            <v>PAVIMENTACAO DE PEDRA MOSAICO PORTUGUES 2 COR/SOBRE BASE AREIA GROSSA</v>
          </cell>
          <cell r="C28385" t="str">
            <v>M2</v>
          </cell>
          <cell r="D28385">
            <v>265.67</v>
          </cell>
          <cell r="E28385" t="str">
            <v>FDE - JUL/25</v>
          </cell>
        </row>
        <row r="28386">
          <cell r="A28386" t="str">
            <v>16.02.025</v>
          </cell>
          <cell r="B28386" t="str">
            <v>GUIAS PRE-MOLDADAS TIPO PMSP</v>
          </cell>
          <cell r="C28386" t="str">
            <v>M</v>
          </cell>
          <cell r="D28386">
            <v>101.14</v>
          </cell>
          <cell r="E28386" t="str">
            <v>FDE - JUL/25</v>
          </cell>
        </row>
        <row r="28387">
          <cell r="A28387" t="str">
            <v>16.02.026</v>
          </cell>
          <cell r="B28387" t="str">
            <v>SARJETAS MOLDADAS NO LOCAL TIPO PMSP</v>
          </cell>
          <cell r="C28387" t="str">
            <v>M</v>
          </cell>
          <cell r="D28387">
            <v>95.22</v>
          </cell>
          <cell r="E28387" t="str">
            <v>FDE - JUL/25</v>
          </cell>
        </row>
        <row r="28388">
          <cell r="A28388" t="str">
            <v>16.02.027</v>
          </cell>
          <cell r="B28388" t="str">
            <v>GA-01 GUIA LEVE OU SEPARADOR DE PISOS</v>
          </cell>
          <cell r="C28388" t="str">
            <v>M</v>
          </cell>
          <cell r="D28388">
            <v>54.61</v>
          </cell>
          <cell r="E28388" t="str">
            <v>FDE - JUL/25</v>
          </cell>
        </row>
        <row r="28389">
          <cell r="A28389" t="str">
            <v>16.02.028</v>
          </cell>
          <cell r="B28389" t="str">
            <v>GA-02 GUIA E SARJETA</v>
          </cell>
          <cell r="C28389" t="str">
            <v>M</v>
          </cell>
          <cell r="D28389">
            <v>133.53</v>
          </cell>
          <cell r="E28389" t="str">
            <v>FDE - JUL/25</v>
          </cell>
        </row>
        <row r="28390">
          <cell r="A28390" t="str">
            <v>16.02.029</v>
          </cell>
          <cell r="B28390" t="str">
            <v>GA-03 GUIA E SARJETA TIPO PMSP</v>
          </cell>
          <cell r="C28390" t="str">
            <v>M</v>
          </cell>
          <cell r="D28390">
            <v>146.82</v>
          </cell>
          <cell r="E28390" t="str">
            <v>FDE - JUL/25</v>
          </cell>
        </row>
        <row r="28391">
          <cell r="A28391" t="str">
            <v>16.02.031</v>
          </cell>
          <cell r="B28391" t="str">
            <v>DEGRAU DE CONCRETO CAMURCADO</v>
          </cell>
          <cell r="C28391" t="str">
            <v>M</v>
          </cell>
          <cell r="D28391">
            <v>90.33</v>
          </cell>
          <cell r="E28391" t="str">
            <v>FDE - JUL/25</v>
          </cell>
        </row>
        <row r="28392">
          <cell r="A28392" t="str">
            <v>16.02.033</v>
          </cell>
          <cell r="B28392" t="str">
            <v>PEDRA MIRACEMA</v>
          </cell>
          <cell r="C28392" t="str">
            <v>M2</v>
          </cell>
          <cell r="D28392">
            <v>119.82</v>
          </cell>
          <cell r="E28392" t="str">
            <v>FDE - JUL/25</v>
          </cell>
        </row>
        <row r="28393">
          <cell r="A28393" t="str">
            <v>16.02.039</v>
          </cell>
          <cell r="B28393" t="str">
            <v>PAVIMENTAÇÃO DE CONCRETO P/PISO PERMEAVEL DRENANTE (QUADRICULADO)</v>
          </cell>
          <cell r="C28393" t="str">
            <v>M2</v>
          </cell>
          <cell r="D28393">
            <v>166.39</v>
          </cell>
          <cell r="E28393" t="str">
            <v>FDE - JUL/25</v>
          </cell>
        </row>
        <row r="28394">
          <cell r="A28394" t="str">
            <v>16.02.040</v>
          </cell>
          <cell r="B28394" t="str">
            <v>PAVIMENTACAO ARTICULADA BLOCO CONCRETO INTERTRAVADO  E=6CM  35 Mpa COR NATURAL SOBRE BASE AREIA GROSSA</v>
          </cell>
          <cell r="C28394" t="str">
            <v>M2</v>
          </cell>
          <cell r="D28394">
            <v>178.91</v>
          </cell>
          <cell r="E28394" t="str">
            <v>FDE - JUL/25</v>
          </cell>
        </row>
        <row r="28395">
          <cell r="A28395" t="str">
            <v>16.02.041</v>
          </cell>
          <cell r="B28395" t="str">
            <v>PAVIMENTACAO ARTICULADA BLOCO CONCRETO INTERTRAVADO  E=6CM  35 Mpa COLORIDO SOBRE BASE AREIA GROSSA</v>
          </cell>
          <cell r="C28395" t="str">
            <v>M2</v>
          </cell>
          <cell r="D28395">
            <v>182.85</v>
          </cell>
          <cell r="E28395" t="str">
            <v>FDE - JUL/25</v>
          </cell>
        </row>
        <row r="28396">
          <cell r="A28396" t="str">
            <v>16.02.050</v>
          </cell>
          <cell r="B28396" t="str">
            <v>PASTILHA NATURAL 2,5X2,5CM - DETALHES E REQUADROS</v>
          </cell>
          <cell r="C28396" t="str">
            <v>M2</v>
          </cell>
          <cell r="D28396">
            <v>466.6</v>
          </cell>
          <cell r="E28396" t="str">
            <v>FDE - JUL/25</v>
          </cell>
        </row>
        <row r="28397">
          <cell r="A28397" t="str">
            <v>16.02.051</v>
          </cell>
          <cell r="B28397" t="str">
            <v>PASTILHA NATURAL 5,0X5,0CM - DETALHES E REQUADROS</v>
          </cell>
          <cell r="C28397" t="str">
            <v>M2</v>
          </cell>
          <cell r="D28397">
            <v>358.42</v>
          </cell>
          <cell r="E28397" t="str">
            <v>FDE - JUL/25</v>
          </cell>
        </row>
        <row r="28398">
          <cell r="A28398" t="str">
            <v>16.02.056</v>
          </cell>
          <cell r="B28398" t="str">
            <v>LADRILHO HIDRAULICO 20X20CM LISO 1 COR</v>
          </cell>
          <cell r="C28398" t="str">
            <v>M2</v>
          </cell>
          <cell r="D28398">
            <v>124.72</v>
          </cell>
          <cell r="E28398" t="str">
            <v>FDE - JUL/25</v>
          </cell>
        </row>
        <row r="28399">
          <cell r="A28399" t="str">
            <v>16.02.061</v>
          </cell>
          <cell r="B28399" t="str">
            <v>LADRILHO HIDRAULICO 25X25 E=2CM - PISO TATIL DE ALERTA</v>
          </cell>
          <cell r="C28399" t="str">
            <v>M2</v>
          </cell>
          <cell r="D28399">
            <v>147.80000000000001</v>
          </cell>
          <cell r="E28399" t="str">
            <v>FDE - JUL/25</v>
          </cell>
        </row>
        <row r="28400">
          <cell r="A28400" t="str">
            <v>16.02.062</v>
          </cell>
          <cell r="B28400" t="str">
            <v>LADRILHO HIDRAULICO 25X25 E=2CM - PISO TATIL DIRECIONAL</v>
          </cell>
          <cell r="C28400" t="str">
            <v>M2</v>
          </cell>
          <cell r="D28400">
            <v>148.63999999999999</v>
          </cell>
          <cell r="E28400" t="str">
            <v>FDE - JUL/25</v>
          </cell>
        </row>
        <row r="28401">
          <cell r="A28401" t="str">
            <v>16.02.063</v>
          </cell>
          <cell r="B28401" t="str">
            <v>PAVIMENTACAO ARTICULADA BLOCO CONCRETO INTERTRAVADO  E=8CM  50 Mpa COR NATURAL SOBRE BASE AREIA GROSSA</v>
          </cell>
          <cell r="C28401" t="str">
            <v>M2</v>
          </cell>
          <cell r="D28401">
            <v>229.72</v>
          </cell>
          <cell r="E28401" t="str">
            <v>FDE - JUL/25</v>
          </cell>
        </row>
        <row r="28402">
          <cell r="A28402" t="str">
            <v>16.02.064</v>
          </cell>
          <cell r="B28402" t="str">
            <v>PISO DE CONCRETO Fck 25MPa DESEMPENAMENTO MECÂNICO E=8CM</v>
          </cell>
          <cell r="C28402" t="str">
            <v>M2</v>
          </cell>
          <cell r="D28402">
            <v>75.73</v>
          </cell>
          <cell r="E28402" t="str">
            <v>FDE - JUL/25</v>
          </cell>
        </row>
        <row r="28403">
          <cell r="A28403" t="str">
            <v>16.02.066</v>
          </cell>
          <cell r="B28403" t="str">
            <v>PISO DE CONCRETO ARMADO Fck 25MPa DESEMPENAMENTO MECÂNICO  E=10CM</v>
          </cell>
          <cell r="C28403" t="str">
            <v>M2</v>
          </cell>
          <cell r="D28403">
            <v>105.58</v>
          </cell>
          <cell r="E28403" t="str">
            <v>FDE - JUL/25</v>
          </cell>
        </row>
        <row r="28404">
          <cell r="A28404" t="str">
            <v>16.02.067</v>
          </cell>
          <cell r="B28404" t="str">
            <v>TELA ARMADURA (MALHA ACO CA 60 FYK= 600 M PA)</v>
          </cell>
          <cell r="C28404" t="str">
            <v>KG</v>
          </cell>
          <cell r="D28404">
            <v>10.07</v>
          </cell>
          <cell r="E28404" t="str">
            <v>FDE - JUL/25</v>
          </cell>
        </row>
        <row r="28405">
          <cell r="A28405" t="str">
            <v>16.02.068</v>
          </cell>
          <cell r="B28405" t="str">
            <v>DEGRAU DE CONCRETO ARMADO Fck 25MPa DESEMPENADO E=6CM  INCLUSIVE LASTRO DE BRITA</v>
          </cell>
          <cell r="C28405" t="str">
            <v>M</v>
          </cell>
          <cell r="D28405">
            <v>68.5</v>
          </cell>
          <cell r="E28405" t="str">
            <v>FDE - JUL/25</v>
          </cell>
        </row>
        <row r="28406">
          <cell r="A28406" t="str">
            <v>16.02.069</v>
          </cell>
          <cell r="B28406" t="str">
            <v>SINALIZAÇÃO VISUAL DE DEGRAUS-PINTURA ACRÍLICA P/PISOS</v>
          </cell>
          <cell r="C28406" t="str">
            <v>CJ</v>
          </cell>
          <cell r="D28406">
            <v>17.02</v>
          </cell>
          <cell r="E28406" t="str">
            <v>FDE - JUL/25</v>
          </cell>
        </row>
        <row r="28407">
          <cell r="A28407" t="str">
            <v>16.02.070</v>
          </cell>
          <cell r="B28407" t="str">
            <v>LASTRO DE CONCRETO - 5CM</v>
          </cell>
          <cell r="C28407" t="str">
            <v>M2</v>
          </cell>
          <cell r="D28407">
            <v>43.54</v>
          </cell>
          <cell r="E28407" t="str">
            <v>FDE - JUL/25</v>
          </cell>
        </row>
        <row r="28408">
          <cell r="A28408" t="str">
            <v>16.02.071</v>
          </cell>
          <cell r="B28408" t="str">
            <v>LASTRO DE PEDRA BRITADA - 5CM</v>
          </cell>
          <cell r="C28408" t="str">
            <v>M2</v>
          </cell>
          <cell r="D28408">
            <v>11.87</v>
          </cell>
          <cell r="E28408" t="str">
            <v>FDE - JUL/25</v>
          </cell>
        </row>
        <row r="28409">
          <cell r="A28409" t="str">
            <v>16.02.080</v>
          </cell>
          <cell r="B28409" t="str">
            <v>PEDRA ARDOSIA 40X40CM E=7A10MM</v>
          </cell>
          <cell r="C28409" t="str">
            <v>M2</v>
          </cell>
          <cell r="D28409">
            <v>101.86</v>
          </cell>
          <cell r="E28409" t="str">
            <v>FDE - JUL/25</v>
          </cell>
        </row>
        <row r="28410">
          <cell r="A28410" t="str">
            <v>16.02.090</v>
          </cell>
          <cell r="B28410" t="str">
            <v>CIMENTADO DESEMPENADO COM JUNTA SECA E=3,5CM INCL ARG REG</v>
          </cell>
          <cell r="C28410" t="str">
            <v>M2</v>
          </cell>
          <cell r="D28410">
            <v>70.22</v>
          </cell>
          <cell r="E28410" t="str">
            <v>FDE - JUL/25</v>
          </cell>
        </row>
        <row r="28411">
          <cell r="A28411" t="str">
            <v>16.02.091</v>
          </cell>
          <cell r="B28411" t="str">
            <v>CIMENTADO DESEMPENADO ALISADO C/ CORANTE E=3,5CM INCL ARG REG</v>
          </cell>
          <cell r="C28411" t="str">
            <v>M2</v>
          </cell>
          <cell r="D28411">
            <v>75.02</v>
          </cell>
          <cell r="E28411" t="str">
            <v>FDE - JUL/25</v>
          </cell>
        </row>
        <row r="28412">
          <cell r="A28412" t="str">
            <v>16.02.099</v>
          </cell>
          <cell r="B28412" t="str">
            <v>REVESTIMENTOS P/ PISOS EXTERNOS</v>
          </cell>
          <cell r="C28412" t="str">
            <v>MV</v>
          </cell>
          <cell r="D28412">
            <v>572.96</v>
          </cell>
          <cell r="E28412" t="str">
            <v>FDE - JUL/25</v>
          </cell>
        </row>
        <row r="28413">
          <cell r="A28413" t="str">
            <v>16.02.100</v>
          </cell>
          <cell r="B28413" t="str">
            <v>LASTRO DE BRITA E=5CM COM AGREGADO RECICLADO DA CONSTRUÇÃO CIVIL</v>
          </cell>
          <cell r="C28413" t="str">
            <v>M2</v>
          </cell>
          <cell r="D28413">
            <v>7.6</v>
          </cell>
          <cell r="E28413" t="str">
            <v>FDE - JUL/25</v>
          </cell>
        </row>
        <row r="28414">
          <cell r="A28414" t="str">
            <v>16.02.101</v>
          </cell>
          <cell r="B28414" t="str">
            <v>LASTRO DE CONCRETO TRAÇO 1:4:8   E=5CM  COM AGREGADO RECICLADO DA CONSTRUÇAO CIVIL.</v>
          </cell>
          <cell r="C28414" t="str">
            <v>M2</v>
          </cell>
          <cell r="D28414">
            <v>33.17</v>
          </cell>
          <cell r="E28414" t="str">
            <v>FDE - JUL/25</v>
          </cell>
        </row>
        <row r="28415">
          <cell r="A28415" t="str">
            <v>16.02.105</v>
          </cell>
          <cell r="B28415" t="str">
            <v>CIMENTADO DESEMPENADO COM JUNTA SECA E = 5 CM COM AGREGADO RECICLADO DA CONSTRUÇAO CIVIL</v>
          </cell>
          <cell r="C28415" t="str">
            <v>M2</v>
          </cell>
          <cell r="D28415">
            <v>67.290000000000006</v>
          </cell>
          <cell r="E28415" t="str">
            <v>FDE - JUL/25</v>
          </cell>
        </row>
        <row r="28416">
          <cell r="A28416" t="str">
            <v>16.02.106</v>
          </cell>
          <cell r="B28416" t="str">
            <v>CIMENTADO DESEMPENADO E ALISADO COM CORANTE  E = 5 CM COM AGREGADO RECICLADO DA CONSTRUÇAO CIVIL</v>
          </cell>
          <cell r="C28416" t="str">
            <v>M2</v>
          </cell>
          <cell r="D28416">
            <v>72.09</v>
          </cell>
          <cell r="E28416" t="str">
            <v>FDE - JUL/25</v>
          </cell>
        </row>
        <row r="28417">
          <cell r="A28417" t="str">
            <v>16.03.001</v>
          </cell>
          <cell r="B28417" t="str">
            <v>CORTE DE MATO E GRAMA - ROÇAGEM MECANIZADA</v>
          </cell>
          <cell r="C28417" t="str">
            <v>M2</v>
          </cell>
          <cell r="D28417">
            <v>1.19</v>
          </cell>
          <cell r="E28417" t="str">
            <v>FDE - JUL/25</v>
          </cell>
        </row>
        <row r="28418">
          <cell r="A28418" t="str">
            <v>16.03.002</v>
          </cell>
          <cell r="B28418" t="str">
            <v>GRAMA ESMERALDA EM PLACAS</v>
          </cell>
          <cell r="C28418" t="str">
            <v>M2</v>
          </cell>
          <cell r="D28418">
            <v>18.260000000000002</v>
          </cell>
          <cell r="E28418" t="str">
            <v>FDE - JUL/25</v>
          </cell>
        </row>
        <row r="28419">
          <cell r="A28419" t="str">
            <v>16.03.006</v>
          </cell>
          <cell r="B28419" t="str">
            <v>GRAMA SAO CARLOS EM PLACAS</v>
          </cell>
          <cell r="C28419" t="str">
            <v>M2</v>
          </cell>
          <cell r="D28419">
            <v>22.5</v>
          </cell>
          <cell r="E28419" t="str">
            <v>FDE - JUL/25</v>
          </cell>
        </row>
        <row r="28420">
          <cell r="A28420" t="str">
            <v>16.03.010</v>
          </cell>
          <cell r="B28420" t="str">
            <v>FORRACAO - MARANTA</v>
          </cell>
          <cell r="C28420" t="str">
            <v>M2</v>
          </cell>
          <cell r="D28420">
            <v>184.8</v>
          </cell>
          <cell r="E28420" t="str">
            <v>FDE - JUL/25</v>
          </cell>
        </row>
        <row r="28421">
          <cell r="A28421" t="str">
            <v>16.03.012</v>
          </cell>
          <cell r="B28421" t="str">
            <v>GRAMA PRETA EM MUDAS</v>
          </cell>
          <cell r="C28421" t="str">
            <v>M2</v>
          </cell>
          <cell r="D28421">
            <v>82.72</v>
          </cell>
          <cell r="E28421" t="str">
            <v>FDE - JUL/25</v>
          </cell>
        </row>
        <row r="28422">
          <cell r="A28422" t="str">
            <v>16.03.013</v>
          </cell>
          <cell r="B28422" t="str">
            <v>TOMOGRAFIA SONICA DO TRONCO ARBOREO INCLUSIVE  FORNECIMENTO RELATORIO DE  ANALISE E  LAUDO TECNICO INDIVIDUAL</v>
          </cell>
          <cell r="C28422" t="str">
            <v>UN</v>
          </cell>
          <cell r="D28422">
            <v>835</v>
          </cell>
          <cell r="E28422" t="str">
            <v>FDE - JUL/25</v>
          </cell>
        </row>
        <row r="28423">
          <cell r="A28423" t="str">
            <v>16.03.014</v>
          </cell>
          <cell r="B28423" t="str">
            <v>AP-02 PROTETOR PARA ARVORES</v>
          </cell>
          <cell r="C28423" t="str">
            <v>UN</v>
          </cell>
          <cell r="D28423">
            <v>113.48</v>
          </cell>
          <cell r="E28423" t="str">
            <v>FDE - JUL/25</v>
          </cell>
        </row>
        <row r="28424">
          <cell r="A28424" t="str">
            <v>16.03.031</v>
          </cell>
          <cell r="B28424" t="str">
            <v>ARVORE ORNAMENTAL H=1,50 A 2.00M - TIPUANA</v>
          </cell>
          <cell r="C28424" t="str">
            <v>UN</v>
          </cell>
          <cell r="D28424">
            <v>289.83999999999997</v>
          </cell>
          <cell r="E28424" t="str">
            <v>FDE - JUL/25</v>
          </cell>
        </row>
        <row r="28425">
          <cell r="A28425" t="str">
            <v>16.03.042</v>
          </cell>
          <cell r="B28425" t="str">
            <v>TOMOGRAFIA SONICA DO TRONCO  E DA RAIZ ARBOREA INCLUSIVE FORNECIMENTO RELATORIO DE  ANALISE E  LAUDO TECNICO INDIVIDUAL</v>
          </cell>
          <cell r="C28425" t="str">
            <v>UN</v>
          </cell>
          <cell r="D28425">
            <v>1335</v>
          </cell>
          <cell r="E28425" t="str">
            <v>FDE - JUL/25</v>
          </cell>
        </row>
        <row r="28426">
          <cell r="A28426" t="str">
            <v>16.03.063</v>
          </cell>
          <cell r="B28426" t="str">
            <v>PALMEIRA JERIVÁ H=1,50 A 2,00 M</v>
          </cell>
          <cell r="C28426" t="str">
            <v>UN</v>
          </cell>
          <cell r="D28426">
            <v>313.62</v>
          </cell>
          <cell r="E28426" t="str">
            <v>FDE - JUL/25</v>
          </cell>
        </row>
        <row r="28427">
          <cell r="A28427" t="str">
            <v>16.03.066</v>
          </cell>
          <cell r="B28427" t="str">
            <v>ARBUSTO H=0.50 A 0.70M - AZALÉIA</v>
          </cell>
          <cell r="C28427" t="str">
            <v>UN</v>
          </cell>
          <cell r="D28427">
            <v>53.91</v>
          </cell>
          <cell r="E28427" t="str">
            <v>FDE - JUL/25</v>
          </cell>
        </row>
        <row r="28428">
          <cell r="A28428" t="str">
            <v>16.03.067</v>
          </cell>
          <cell r="B28428" t="str">
            <v>ARBUSTO H=0.50 A 0.70M - BELA EMILIA</v>
          </cell>
          <cell r="C28428" t="str">
            <v>UN</v>
          </cell>
          <cell r="D28428">
            <v>31.04</v>
          </cell>
          <cell r="E28428" t="str">
            <v>FDE - JUL/25</v>
          </cell>
        </row>
        <row r="28429">
          <cell r="A28429" t="str">
            <v>16.03.075</v>
          </cell>
          <cell r="B28429" t="str">
            <v>ARBUSTO COSTELA- DE -ADAO  H=0.50 A 0.70 M</v>
          </cell>
          <cell r="C28429" t="str">
            <v>UN</v>
          </cell>
          <cell r="D28429">
            <v>81.25</v>
          </cell>
          <cell r="E28429" t="str">
            <v>FDE - JUL/25</v>
          </cell>
        </row>
        <row r="28430">
          <cell r="A28430" t="str">
            <v>16.03.076</v>
          </cell>
          <cell r="B28430" t="str">
            <v>ARBUSTO  GUAIMBÊ   H=0.50 A 0.70 M</v>
          </cell>
          <cell r="C28430" t="str">
            <v>UN</v>
          </cell>
          <cell r="D28430">
            <v>62.9</v>
          </cell>
          <cell r="E28430" t="str">
            <v>FDE - JUL/25</v>
          </cell>
        </row>
        <row r="28431">
          <cell r="A28431" t="str">
            <v>16.03.077</v>
          </cell>
          <cell r="B28431" t="str">
            <v>ARBUSTO PRIMAVERA   H=0.50 A 0.70 M</v>
          </cell>
          <cell r="C28431" t="str">
            <v>UN</v>
          </cell>
          <cell r="D28431">
            <v>72.459999999999994</v>
          </cell>
          <cell r="E28431" t="str">
            <v>FDE - JUL/25</v>
          </cell>
        </row>
        <row r="28432">
          <cell r="A28432" t="str">
            <v>16.03.080</v>
          </cell>
          <cell r="B28432" t="str">
            <v>ARBUSTO H=0,50 A 0,70 M - CALIANDRA</v>
          </cell>
          <cell r="C28432" t="str">
            <v>UN</v>
          </cell>
          <cell r="D28432">
            <v>49.56</v>
          </cell>
          <cell r="E28432" t="str">
            <v>FDE - JUL/25</v>
          </cell>
        </row>
        <row r="28433">
          <cell r="A28433" t="str">
            <v>16.03.083</v>
          </cell>
          <cell r="B28433" t="str">
            <v>BAMBU H=1,00 A 2,00 M - BAMBUZINHO</v>
          </cell>
          <cell r="C28433" t="str">
            <v>UN</v>
          </cell>
          <cell r="D28433">
            <v>58.68</v>
          </cell>
          <cell r="E28433" t="str">
            <v>FDE - JUL/25</v>
          </cell>
        </row>
        <row r="28434">
          <cell r="A28434" t="str">
            <v>16.03.085</v>
          </cell>
          <cell r="B28434" t="str">
            <v>FORRACAO - CURCULIGO</v>
          </cell>
          <cell r="C28434" t="str">
            <v>M2</v>
          </cell>
          <cell r="D28434">
            <v>118.59</v>
          </cell>
          <cell r="E28434" t="str">
            <v>FDE - JUL/25</v>
          </cell>
        </row>
        <row r="28435">
          <cell r="A28435" t="str">
            <v>16.03.087</v>
          </cell>
          <cell r="B28435" t="str">
            <v>FORRACAO - LANTANA</v>
          </cell>
          <cell r="C28435" t="str">
            <v>M2</v>
          </cell>
          <cell r="D28435">
            <v>93.45</v>
          </cell>
          <cell r="E28435" t="str">
            <v>FDE - JUL/25</v>
          </cell>
        </row>
        <row r="28436">
          <cell r="A28436" t="str">
            <v>16.03.088</v>
          </cell>
          <cell r="B28436" t="str">
            <v>FORRACAO - LIRIO AMARELO</v>
          </cell>
          <cell r="C28436" t="str">
            <v>M2</v>
          </cell>
          <cell r="D28436">
            <v>170.24</v>
          </cell>
          <cell r="E28436" t="str">
            <v>FDE - JUL/25</v>
          </cell>
        </row>
        <row r="28437">
          <cell r="A28437" t="str">
            <v>16.03.090</v>
          </cell>
          <cell r="B28437" t="str">
            <v>ARBUSTO SANQUÉSIA   H=0.50 A 0.70 M</v>
          </cell>
          <cell r="C28437" t="str">
            <v>M2</v>
          </cell>
          <cell r="D28437">
            <v>291.79000000000002</v>
          </cell>
          <cell r="E28437" t="str">
            <v>FDE - JUL/25</v>
          </cell>
        </row>
        <row r="28438">
          <cell r="A28438" t="str">
            <v>16.03.091</v>
          </cell>
          <cell r="B28438" t="str">
            <v>FORRACAO - PILEIA</v>
          </cell>
          <cell r="C28438" t="str">
            <v>M2</v>
          </cell>
          <cell r="D28438">
            <v>111.72</v>
          </cell>
          <cell r="E28438" t="str">
            <v>FDE - JUL/25</v>
          </cell>
        </row>
        <row r="28439">
          <cell r="A28439" t="str">
            <v>16.03.092</v>
          </cell>
          <cell r="B28439" t="str">
            <v>FORRACAO - CLOROFITO</v>
          </cell>
          <cell r="C28439" t="str">
            <v>M2</v>
          </cell>
          <cell r="D28439">
            <v>107.29</v>
          </cell>
          <cell r="E28439" t="str">
            <v>FDE - JUL/25</v>
          </cell>
        </row>
        <row r="28440">
          <cell r="A28440" t="str">
            <v>16.03.093</v>
          </cell>
          <cell r="B28440" t="str">
            <v>FORRACAO - VEDELIA</v>
          </cell>
          <cell r="C28440" t="str">
            <v>M2</v>
          </cell>
          <cell r="D28440">
            <v>138.54</v>
          </cell>
          <cell r="E28440" t="str">
            <v>FDE - JUL/25</v>
          </cell>
        </row>
        <row r="28441">
          <cell r="A28441" t="str">
            <v>16.03.096</v>
          </cell>
          <cell r="B28441" t="str">
            <v>FORRACAO - AGAPANTO</v>
          </cell>
          <cell r="C28441" t="str">
            <v>M2</v>
          </cell>
          <cell r="D28441">
            <v>83.45</v>
          </cell>
          <cell r="E28441" t="str">
            <v>FDE - JUL/25</v>
          </cell>
        </row>
        <row r="28442">
          <cell r="A28442" t="str">
            <v>16.03.099</v>
          </cell>
          <cell r="B28442" t="str">
            <v>SERVIÇOS DE PAISAGISMO</v>
          </cell>
          <cell r="C28442" t="str">
            <v>MV</v>
          </cell>
          <cell r="D28442">
            <v>572.96</v>
          </cell>
          <cell r="E28442" t="str">
            <v>FDE - JUL/25</v>
          </cell>
        </row>
        <row r="28443">
          <cell r="A28443" t="str">
            <v>16.03.100</v>
          </cell>
          <cell r="B28443" t="str">
            <v>ARBUSTO ALECRIM H=0,50M A 0,70M</v>
          </cell>
          <cell r="C28443" t="str">
            <v>UN</v>
          </cell>
          <cell r="D28443">
            <v>63.7</v>
          </cell>
          <cell r="E28443" t="str">
            <v>FDE - JUL/25</v>
          </cell>
        </row>
        <row r="28444">
          <cell r="A28444" t="str">
            <v>16.03.101</v>
          </cell>
          <cell r="B28444" t="str">
            <v>FORRAÇÃO AZULZINHA</v>
          </cell>
          <cell r="C28444" t="str">
            <v>M2</v>
          </cell>
          <cell r="D28444">
            <v>265.82</v>
          </cell>
          <cell r="E28444" t="str">
            <v>FDE - JUL/25</v>
          </cell>
        </row>
        <row r="28445">
          <cell r="A28445" t="str">
            <v>16.03.102</v>
          </cell>
          <cell r="B28445" t="str">
            <v>FORRAÇÃO BARLÉRIA</v>
          </cell>
          <cell r="C28445" t="str">
            <v>M2</v>
          </cell>
          <cell r="D28445">
            <v>298.13</v>
          </cell>
          <cell r="E28445" t="str">
            <v>FDE - JUL/25</v>
          </cell>
        </row>
        <row r="28446">
          <cell r="A28446" t="str">
            <v>16.03.103</v>
          </cell>
          <cell r="B28446" t="str">
            <v>FORRAÇÃO BULBINE</v>
          </cell>
          <cell r="C28446" t="str">
            <v>M2</v>
          </cell>
          <cell r="D28446">
            <v>129.68</v>
          </cell>
          <cell r="E28446" t="str">
            <v>FDE - JUL/25</v>
          </cell>
        </row>
        <row r="28447">
          <cell r="A28447" t="str">
            <v>16.03.104</v>
          </cell>
          <cell r="B28447" t="str">
            <v>ARBUSTO DICORISANDRA H=0,50 A 0,70M</v>
          </cell>
          <cell r="C28447" t="str">
            <v>M2</v>
          </cell>
          <cell r="D28447">
            <v>1063.57</v>
          </cell>
          <cell r="E28447" t="str">
            <v>FDE - JUL/25</v>
          </cell>
        </row>
        <row r="28448">
          <cell r="A28448" t="str">
            <v>16.03.105</v>
          </cell>
          <cell r="B28448" t="str">
            <v>FORRAÇÃO DINHEIRO-EM-PENCA</v>
          </cell>
          <cell r="C28448" t="str">
            <v>M2</v>
          </cell>
          <cell r="D28448">
            <v>89.43</v>
          </cell>
          <cell r="E28448" t="str">
            <v>FDE - JUL/25</v>
          </cell>
        </row>
        <row r="28449">
          <cell r="A28449" t="str">
            <v>16.03.106</v>
          </cell>
          <cell r="B28449" t="str">
            <v>FORRAÇÃO GOTA DE ORVALHO</v>
          </cell>
          <cell r="C28449" t="str">
            <v>M2</v>
          </cell>
          <cell r="D28449">
            <v>106.2</v>
          </cell>
          <cell r="E28449" t="str">
            <v>FDE - JUL/25</v>
          </cell>
        </row>
        <row r="28450">
          <cell r="A28450" t="str">
            <v>16.03.107</v>
          </cell>
          <cell r="B28450" t="str">
            <v>FORRAÇÃO GRAMA-AMENDOIM</v>
          </cell>
          <cell r="C28450" t="str">
            <v>M2</v>
          </cell>
          <cell r="D28450">
            <v>190.2</v>
          </cell>
          <cell r="E28450" t="str">
            <v>FDE - JUL/25</v>
          </cell>
        </row>
        <row r="28451">
          <cell r="A28451" t="str">
            <v>16.03.108</v>
          </cell>
          <cell r="B28451" t="str">
            <v>FORRAÇÃO JIBÓIA-VERDE</v>
          </cell>
          <cell r="C28451" t="str">
            <v>M2</v>
          </cell>
          <cell r="D28451">
            <v>636.97</v>
          </cell>
          <cell r="E28451" t="str">
            <v>FDE - JUL/25</v>
          </cell>
        </row>
        <row r="28452">
          <cell r="A28452" t="str">
            <v>16.03.109</v>
          </cell>
          <cell r="B28452" t="str">
            <v>FORRAÇÃO LAMBARI-ROXO</v>
          </cell>
          <cell r="C28452" t="str">
            <v>M2</v>
          </cell>
          <cell r="D28452">
            <v>270.14999999999998</v>
          </cell>
          <cell r="E28452" t="str">
            <v>FDE - JUL/25</v>
          </cell>
        </row>
        <row r="28453">
          <cell r="A28453" t="str">
            <v>16.03.110</v>
          </cell>
          <cell r="B28453" t="str">
            <v>ARBUSTO MANJERICÃO H=0,50 A 0,70M</v>
          </cell>
          <cell r="C28453" t="str">
            <v>UN</v>
          </cell>
          <cell r="D28453">
            <v>57.86</v>
          </cell>
          <cell r="E28453" t="str">
            <v>FDE - JUL/25</v>
          </cell>
        </row>
        <row r="28454">
          <cell r="A28454" t="str">
            <v>16.03.111</v>
          </cell>
          <cell r="B28454" t="str">
            <v>FORRAÇÃO OFIOPOGO</v>
          </cell>
          <cell r="C28454" t="str">
            <v>M2</v>
          </cell>
          <cell r="D28454">
            <v>150.47</v>
          </cell>
          <cell r="E28454" t="str">
            <v>FDE - JUL/25</v>
          </cell>
        </row>
        <row r="28455">
          <cell r="A28455" t="str">
            <v>16.03.112</v>
          </cell>
          <cell r="B28455" t="str">
            <v>FORRAÇÃO PAPIRINHO</v>
          </cell>
          <cell r="C28455" t="str">
            <v>M2</v>
          </cell>
          <cell r="D28455">
            <v>803.67</v>
          </cell>
          <cell r="E28455" t="str">
            <v>FDE - JUL/25</v>
          </cell>
        </row>
        <row r="28456">
          <cell r="A28456" t="str">
            <v>16.03.113</v>
          </cell>
          <cell r="B28456" t="str">
            <v>FORRAÇÃO SINGÔNIO</v>
          </cell>
          <cell r="C28456" t="str">
            <v>M2</v>
          </cell>
          <cell r="D28456">
            <v>92.12</v>
          </cell>
          <cell r="E28456" t="str">
            <v>FDE - JUL/25</v>
          </cell>
        </row>
        <row r="28457">
          <cell r="A28457" t="str">
            <v>16.03.114</v>
          </cell>
          <cell r="B28457" t="str">
            <v>FORRAÇÃO TRAPOERABA</v>
          </cell>
          <cell r="C28457" t="str">
            <v>M2</v>
          </cell>
          <cell r="D28457">
            <v>260.67</v>
          </cell>
          <cell r="E28457" t="str">
            <v>FDE - JUL/25</v>
          </cell>
        </row>
        <row r="28458">
          <cell r="A28458" t="str">
            <v>16.03.150</v>
          </cell>
          <cell r="B28458" t="str">
            <v>ÁRVORE ORNAMENTAL AROEIRA-DO-SERTÃO H=2,00M</v>
          </cell>
          <cell r="C28458" t="str">
            <v>UN</v>
          </cell>
          <cell r="D28458">
            <v>286.02</v>
          </cell>
          <cell r="E28458" t="str">
            <v>FDE - JUL/25</v>
          </cell>
        </row>
        <row r="28459">
          <cell r="A28459" t="str">
            <v>16.03.151</v>
          </cell>
          <cell r="B28459" t="str">
            <v>ÁRVORE ORNAMENTAL CANELA-PRETA H=2,00M</v>
          </cell>
          <cell r="C28459" t="str">
            <v>UN</v>
          </cell>
          <cell r="D28459">
            <v>320.33999999999997</v>
          </cell>
          <cell r="E28459" t="str">
            <v>FDE - JUL/25</v>
          </cell>
        </row>
        <row r="28460">
          <cell r="A28460" t="str">
            <v>16.03.152</v>
          </cell>
          <cell r="B28460" t="str">
            <v>ÁRVORE ORNAMENTAL CANELA-SASSAFRÁS H=2,00M</v>
          </cell>
          <cell r="C28460" t="str">
            <v>UN</v>
          </cell>
          <cell r="D28460">
            <v>400.23</v>
          </cell>
          <cell r="E28460" t="str">
            <v>FDE - JUL/25</v>
          </cell>
        </row>
        <row r="28461">
          <cell r="A28461" t="str">
            <v>16.03.153</v>
          </cell>
          <cell r="B28461" t="str">
            <v>ÁRVORE ORNAMENTAL CASTANHA-DO-PARÁ H=2,00M</v>
          </cell>
          <cell r="C28461" t="str">
            <v>UN</v>
          </cell>
          <cell r="D28461">
            <v>294.60000000000002</v>
          </cell>
          <cell r="E28461" t="str">
            <v>FDE - JUL/25</v>
          </cell>
        </row>
        <row r="28462">
          <cell r="A28462" t="str">
            <v>16.03.154</v>
          </cell>
          <cell r="B28462" t="str">
            <v>ÁRVORE ORNAMENTAL IMBUIA H=2,00M</v>
          </cell>
          <cell r="C28462" t="str">
            <v>UN</v>
          </cell>
          <cell r="D28462">
            <v>553.24</v>
          </cell>
          <cell r="E28462" t="str">
            <v>FDE - JUL/25</v>
          </cell>
        </row>
        <row r="28463">
          <cell r="A28463" t="str">
            <v>16.03.155</v>
          </cell>
          <cell r="B28463" t="str">
            <v>ÁRVORE ORNAMENTAL JABORANDI H=2,00M</v>
          </cell>
          <cell r="C28463" t="str">
            <v>UN</v>
          </cell>
          <cell r="D28463">
            <v>448.33</v>
          </cell>
          <cell r="E28463" t="str">
            <v>FDE - JUL/25</v>
          </cell>
        </row>
        <row r="28464">
          <cell r="A28464" t="str">
            <v>16.03.156</v>
          </cell>
          <cell r="B28464" t="str">
            <v>ÁRVORE ORNAMENTAL PEROBA ROSA H=2,00M</v>
          </cell>
          <cell r="C28464" t="str">
            <v>UN</v>
          </cell>
          <cell r="D28464">
            <v>372.46</v>
          </cell>
          <cell r="E28464" t="str">
            <v>FDE - JUL/25</v>
          </cell>
        </row>
        <row r="28465">
          <cell r="A28465" t="str">
            <v>16.03.157</v>
          </cell>
          <cell r="B28465" t="str">
            <v>ÁRVORE ORNAMENTAL PINHEIRO-DO-PARANÁ H=2,00M</v>
          </cell>
          <cell r="C28465" t="str">
            <v>UN</v>
          </cell>
          <cell r="D28465">
            <v>454.13</v>
          </cell>
          <cell r="E28465" t="str">
            <v>FDE - JUL/25</v>
          </cell>
        </row>
        <row r="28466">
          <cell r="A28466" t="str">
            <v>16.03.170</v>
          </cell>
          <cell r="B28466" t="str">
            <v>ÁRVORE  PEITO DE POMBA H=0,50 A 1,00M. (NATIVA PIONEIRA-SP)</v>
          </cell>
          <cell r="C28466" t="str">
            <v>UN</v>
          </cell>
          <cell r="D28466">
            <v>25.21</v>
          </cell>
          <cell r="E28466" t="str">
            <v>FDE - JUL/25</v>
          </cell>
        </row>
        <row r="28467">
          <cell r="A28467" t="str">
            <v>16.03.171</v>
          </cell>
          <cell r="B28467" t="str">
            <v>ÁRVORE  TÁPIA  H=0,50M A 1,00M. (NATIVA PIONEIRA-SP)</v>
          </cell>
          <cell r="C28467" t="str">
            <v>UN</v>
          </cell>
          <cell r="D28467">
            <v>25.47</v>
          </cell>
          <cell r="E28467" t="str">
            <v>FDE - JUL/25</v>
          </cell>
        </row>
        <row r="28468">
          <cell r="A28468" t="str">
            <v>16.03.172</v>
          </cell>
          <cell r="B28468" t="str">
            <v>ÁRVORE CAPIXINGUI  H=0,50M A 1,00M (NATIVA PIONEIRA-SP)</v>
          </cell>
          <cell r="C28468" t="str">
            <v>UN</v>
          </cell>
          <cell r="D28468">
            <v>24.78</v>
          </cell>
          <cell r="E28468" t="str">
            <v>FDE - JUL/25</v>
          </cell>
        </row>
        <row r="28469">
          <cell r="A28469" t="str">
            <v>16.03.173</v>
          </cell>
          <cell r="B28469" t="str">
            <v>ÁRVORE INGÁ  H=0,50M A 1,00M (NATIVA PIONEIRA-SP)</v>
          </cell>
          <cell r="C28469" t="str">
            <v>UN</v>
          </cell>
          <cell r="D28469">
            <v>41.36</v>
          </cell>
          <cell r="E28469" t="str">
            <v>FDE - JUL/25</v>
          </cell>
        </row>
        <row r="28470">
          <cell r="A28470" t="str">
            <v>16.03.174</v>
          </cell>
          <cell r="B28470" t="str">
            <v>ÁRVORE FUMO BRAVO  H=0,50M A 1,00M (NATIVA PIONEIRA-SP)</v>
          </cell>
          <cell r="C28470" t="str">
            <v>UN</v>
          </cell>
          <cell r="D28470">
            <v>48.21</v>
          </cell>
          <cell r="E28470" t="str">
            <v>FDE - JUL/25</v>
          </cell>
        </row>
        <row r="28471">
          <cell r="A28471" t="str">
            <v>16.03.175</v>
          </cell>
          <cell r="B28471" t="str">
            <v>ÁRVORE MUTAMBO  H=0,50M A 1,00M (NATIVA PIONEIRA-SP)</v>
          </cell>
          <cell r="C28471" t="str">
            <v>UN</v>
          </cell>
          <cell r="D28471">
            <v>31.81</v>
          </cell>
          <cell r="E28471" t="str">
            <v>FDE - JUL/25</v>
          </cell>
        </row>
        <row r="28472">
          <cell r="A28472" t="str">
            <v>16.03.176</v>
          </cell>
          <cell r="B28472" t="str">
            <v>ÁRVORE AÇOITA CAVALO  H=0,50M A 1,00M (NATIVA PIONEIRA-SP)</v>
          </cell>
          <cell r="C28472" t="str">
            <v>UN</v>
          </cell>
          <cell r="D28472">
            <v>24.6</v>
          </cell>
          <cell r="E28472" t="str">
            <v>FDE - JUL/25</v>
          </cell>
        </row>
        <row r="28473">
          <cell r="A28473" t="str">
            <v>16.03.177</v>
          </cell>
          <cell r="B28473" t="str">
            <v>ÁRVORE PAU POLVORA  H=0,50M A 1,00M (NATIVA PIONEIRA-SP)</v>
          </cell>
          <cell r="C28473" t="str">
            <v>UN</v>
          </cell>
          <cell r="D28473">
            <v>24.55</v>
          </cell>
          <cell r="E28473" t="str">
            <v>FDE - JUL/25</v>
          </cell>
        </row>
        <row r="28474">
          <cell r="A28474" t="str">
            <v>16.03.190</v>
          </cell>
          <cell r="B28474" t="str">
            <v>ÁRVORE PEITO DE POMBA H=2,00M (NATIVA PIONEIRA-SP)</v>
          </cell>
          <cell r="C28474" t="str">
            <v>UN</v>
          </cell>
          <cell r="D28474">
            <v>96.05</v>
          </cell>
          <cell r="E28474" t="str">
            <v>FDE - JUL/25</v>
          </cell>
        </row>
        <row r="28475">
          <cell r="A28475" t="str">
            <v>16.03.191</v>
          </cell>
          <cell r="B28475" t="str">
            <v>ÁRVORE TÁPIA H=2,00M (NATIVA PIONEIRA-SP)</v>
          </cell>
          <cell r="C28475" t="str">
            <v>UN</v>
          </cell>
          <cell r="D28475">
            <v>79.069999999999993</v>
          </cell>
          <cell r="E28475" t="str">
            <v>FDE - JUL/25</v>
          </cell>
        </row>
        <row r="28476">
          <cell r="A28476" t="str">
            <v>16.03.192</v>
          </cell>
          <cell r="B28476" t="str">
            <v>ÁRVORE CAPIXINGUI H=2,00M (NATIVA PIONEIRA-SP)</v>
          </cell>
          <cell r="C28476" t="str">
            <v>UN</v>
          </cell>
          <cell r="D28476">
            <v>116.17</v>
          </cell>
          <cell r="E28476" t="str">
            <v>FDE - JUL/25</v>
          </cell>
        </row>
        <row r="28477">
          <cell r="A28477" t="str">
            <v>16.03.193</v>
          </cell>
          <cell r="B28477" t="str">
            <v>ÁRVORE INGÁ  H=2,00M (NATIVA PIONEIRA-SP)</v>
          </cell>
          <cell r="C28477" t="str">
            <v>UN</v>
          </cell>
          <cell r="D28477">
            <v>103.41</v>
          </cell>
          <cell r="E28477" t="str">
            <v>FDE - JUL/25</v>
          </cell>
        </row>
        <row r="28478">
          <cell r="A28478" t="str">
            <v>16.03.194</v>
          </cell>
          <cell r="B28478" t="str">
            <v>ÁRVORE FUMO BRAVO H=2,00M (NATIVA PIONEIRA-SP)</v>
          </cell>
          <cell r="C28478" t="str">
            <v>UN</v>
          </cell>
          <cell r="D28478">
            <v>65.27</v>
          </cell>
          <cell r="E28478" t="str">
            <v>FDE - JUL/25</v>
          </cell>
        </row>
        <row r="28479">
          <cell r="A28479" t="str">
            <v>16.03.195</v>
          </cell>
          <cell r="B28479" t="str">
            <v>ÁRVORE MUTAMBO H=2,00M (NATIVA PIONEIRA-SP)</v>
          </cell>
          <cell r="C28479" t="str">
            <v>UN</v>
          </cell>
          <cell r="D28479">
            <v>143.35</v>
          </cell>
          <cell r="E28479" t="str">
            <v>FDE - JUL/25</v>
          </cell>
        </row>
        <row r="28480">
          <cell r="A28480" t="str">
            <v>16.03.196</v>
          </cell>
          <cell r="B28480" t="str">
            <v>ÁRVORE AÇOITA CAVALO  H=2,00M (NATIVA PIONEIRA-SP)</v>
          </cell>
          <cell r="C28480" t="str">
            <v>UN</v>
          </cell>
          <cell r="D28480">
            <v>155.33000000000001</v>
          </cell>
          <cell r="E28480" t="str">
            <v>FDE - JUL/25</v>
          </cell>
        </row>
        <row r="28481">
          <cell r="A28481" t="str">
            <v>16.03.197</v>
          </cell>
          <cell r="B28481" t="str">
            <v>ÁRVORE PAU POLVORA H=2,00M (NATIVA PIONEIRA-SP)</v>
          </cell>
          <cell r="C28481" t="str">
            <v>UN</v>
          </cell>
          <cell r="D28481">
            <v>178.18</v>
          </cell>
          <cell r="E28481" t="str">
            <v>FDE - JUL/25</v>
          </cell>
        </row>
        <row r="28482">
          <cell r="A28482" t="str">
            <v>16.03.200</v>
          </cell>
          <cell r="B28482" t="str">
            <v>ÁRVORE ORNAMENTAL ALDRAGO H=2,00M</v>
          </cell>
          <cell r="C28482" t="str">
            <v>UN</v>
          </cell>
          <cell r="D28482">
            <v>318.33</v>
          </cell>
          <cell r="E28482" t="str">
            <v>FDE - JUL/25</v>
          </cell>
        </row>
        <row r="28483">
          <cell r="A28483" t="str">
            <v>16.03.201</v>
          </cell>
          <cell r="B28483" t="str">
            <v>ÁRVORE ORNAMENTAL PAU-CIGARRA H=2,00M</v>
          </cell>
          <cell r="C28483" t="str">
            <v>UN</v>
          </cell>
          <cell r="D28483">
            <v>323.72000000000003</v>
          </cell>
          <cell r="E28483" t="str">
            <v>FDE - JUL/25</v>
          </cell>
        </row>
        <row r="28484">
          <cell r="A28484" t="str">
            <v>16.03.202</v>
          </cell>
          <cell r="B28484" t="str">
            <v>ÁRVORE ORNAMENTAL ARAÇÁ H=2,00M</v>
          </cell>
          <cell r="C28484" t="str">
            <v>UN</v>
          </cell>
          <cell r="D28484">
            <v>290.48</v>
          </cell>
          <cell r="E28484" t="str">
            <v>FDE - JUL/25</v>
          </cell>
        </row>
        <row r="28485">
          <cell r="A28485" t="str">
            <v>16.03.203</v>
          </cell>
          <cell r="B28485" t="str">
            <v>ÁRVORE ORNAMENTAL AROEIRA-SALSA H=2,00M</v>
          </cell>
          <cell r="C28485" t="str">
            <v>UN</v>
          </cell>
          <cell r="D28485">
            <v>295.7</v>
          </cell>
          <cell r="E28485" t="str">
            <v>FDE - JUL/25</v>
          </cell>
        </row>
        <row r="28486">
          <cell r="A28486" t="str">
            <v>16.03.204</v>
          </cell>
          <cell r="B28486" t="str">
            <v>ÁRVORE ORNAMENTAL BICO-DE-PATO H=2,00M</v>
          </cell>
          <cell r="C28486" t="str">
            <v>UN</v>
          </cell>
          <cell r="D28486">
            <v>456.76</v>
          </cell>
          <cell r="E28486" t="str">
            <v>FDE - JUL/25</v>
          </cell>
        </row>
        <row r="28487">
          <cell r="A28487" t="str">
            <v>16.03.205</v>
          </cell>
          <cell r="B28487" t="str">
            <v>ÁRVORE ORNAMENTAL CHUVA DE OURO H=2,00M</v>
          </cell>
          <cell r="C28487" t="str">
            <v>UN</v>
          </cell>
          <cell r="D28487">
            <v>291.33</v>
          </cell>
          <cell r="E28487" t="str">
            <v>FDE - JUL/25</v>
          </cell>
        </row>
        <row r="28488">
          <cell r="A28488" t="str">
            <v>16.03.206</v>
          </cell>
          <cell r="B28488" t="str">
            <v>ÁRVORE ORNAMENTAL CANELEIRA H=2,00M</v>
          </cell>
          <cell r="C28488" t="str">
            <v>UN</v>
          </cell>
          <cell r="D28488">
            <v>266.64999999999998</v>
          </cell>
          <cell r="E28488" t="str">
            <v>FDE - JUL/25</v>
          </cell>
        </row>
        <row r="28489">
          <cell r="A28489" t="str">
            <v>16.03.207</v>
          </cell>
          <cell r="B28489" t="str">
            <v>ÁRVORE ORNAMENTAL CAPUTUNA-PRETA (CHUPA FERRO) H=2,00M</v>
          </cell>
          <cell r="C28489" t="str">
            <v>UN</v>
          </cell>
          <cell r="D28489">
            <v>468.26</v>
          </cell>
          <cell r="E28489" t="str">
            <v>FDE - JUL/25</v>
          </cell>
        </row>
        <row r="28490">
          <cell r="A28490" t="str">
            <v>16.03.208</v>
          </cell>
          <cell r="B28490" t="str">
            <v>ÁRVORE ORNAMENTAL CAROBA H=2,00M</v>
          </cell>
          <cell r="C28490" t="str">
            <v>UN</v>
          </cell>
          <cell r="D28490">
            <v>368.53</v>
          </cell>
          <cell r="E28490" t="str">
            <v>FDE - JUL/25</v>
          </cell>
        </row>
        <row r="28491">
          <cell r="A28491" t="str">
            <v>16.03.209</v>
          </cell>
          <cell r="B28491" t="str">
            <v>ÁRVORE ORNAMENTAL CAROBA-BRANCA H=2,00M</v>
          </cell>
          <cell r="C28491" t="str">
            <v>UN</v>
          </cell>
          <cell r="D28491">
            <v>334.07</v>
          </cell>
          <cell r="E28491" t="str">
            <v>FDE - JUL/25</v>
          </cell>
        </row>
        <row r="28492">
          <cell r="A28492" t="str">
            <v>16.03.210</v>
          </cell>
          <cell r="B28492" t="str">
            <v>ÁRVORE ORNAMENTAL CAROBÃO H=2,00M</v>
          </cell>
          <cell r="C28492" t="str">
            <v>UN</v>
          </cell>
          <cell r="D28492">
            <v>353.65</v>
          </cell>
          <cell r="E28492" t="str">
            <v>FDE - JUL/25</v>
          </cell>
        </row>
        <row r="28493">
          <cell r="A28493" t="str">
            <v>16.03.211</v>
          </cell>
          <cell r="B28493" t="str">
            <v>ÁRVORE ORNAMENTAL CARVALHO-BRASILEIRO (CARVALHO DO BRASIL) H=2,00M</v>
          </cell>
          <cell r="C28493" t="str">
            <v>UN</v>
          </cell>
          <cell r="D28493">
            <v>425.74</v>
          </cell>
          <cell r="E28493" t="str">
            <v>FDE - JUL/25</v>
          </cell>
        </row>
        <row r="28494">
          <cell r="A28494" t="str">
            <v>16.03.212</v>
          </cell>
          <cell r="B28494" t="str">
            <v>ÁRVORE ORNAMENTAL CÁSSIA-GRANDE H=2,00M</v>
          </cell>
          <cell r="C28494" t="str">
            <v>UN</v>
          </cell>
          <cell r="D28494">
            <v>322.33</v>
          </cell>
          <cell r="E28494" t="str">
            <v>FDE - JUL/25</v>
          </cell>
        </row>
        <row r="28495">
          <cell r="A28495" t="str">
            <v>16.03.213</v>
          </cell>
          <cell r="B28495" t="str">
            <v>ÁRVORE ORNAMENTAL CEDRO-ROSA (CEDRO) H=2,00M</v>
          </cell>
          <cell r="C28495" t="str">
            <v>UN</v>
          </cell>
          <cell r="D28495">
            <v>361.65</v>
          </cell>
          <cell r="E28495" t="str">
            <v>FDE - JUL/25</v>
          </cell>
        </row>
        <row r="28496">
          <cell r="A28496" t="str">
            <v>16.03.214</v>
          </cell>
          <cell r="B28496" t="str">
            <v>ÁRVORE ORNAMENTAL CHÁ-DE-BUGRE (CAPITÃO DO CAMPO) H=2,00M</v>
          </cell>
          <cell r="C28496" t="str">
            <v>UN</v>
          </cell>
          <cell r="D28496">
            <v>284.45</v>
          </cell>
          <cell r="E28496" t="str">
            <v>FDE - JUL/25</v>
          </cell>
        </row>
        <row r="28497">
          <cell r="A28497" t="str">
            <v>16.03.215</v>
          </cell>
          <cell r="B28497" t="str">
            <v>ÁRVORE ORNAMENTAL DEDALEIRO H=2,00M</v>
          </cell>
          <cell r="C28497" t="str">
            <v>UN</v>
          </cell>
          <cell r="D28497">
            <v>297.83</v>
          </cell>
          <cell r="E28497" t="str">
            <v>FDE - JUL/25</v>
          </cell>
        </row>
        <row r="28498">
          <cell r="A28498" t="str">
            <v>16.03.216</v>
          </cell>
          <cell r="B28498" t="str">
            <v>ÁRVORE ORNAMENTAL DIADEMA H=2,00M</v>
          </cell>
          <cell r="C28498" t="str">
            <v>UN</v>
          </cell>
          <cell r="D28498">
            <v>631.15</v>
          </cell>
          <cell r="E28498" t="str">
            <v>FDE - JUL/25</v>
          </cell>
        </row>
        <row r="28499">
          <cell r="A28499" t="str">
            <v>16.03.217</v>
          </cell>
          <cell r="B28499" t="str">
            <v>ÁRVORE ORNAMENTAL EMBAÚBA H=2,00M</v>
          </cell>
          <cell r="C28499" t="str">
            <v>UN</v>
          </cell>
          <cell r="D28499">
            <v>287.36</v>
          </cell>
          <cell r="E28499" t="str">
            <v>FDE - JUL/25</v>
          </cell>
        </row>
        <row r="28500">
          <cell r="A28500" t="str">
            <v>16.03.218</v>
          </cell>
          <cell r="B28500" t="str">
            <v>ÁRVORE ORNAMENTAL EMBIRUÇU H=2,00M</v>
          </cell>
          <cell r="C28500" t="str">
            <v>UN</v>
          </cell>
          <cell r="D28500">
            <v>303.5</v>
          </cell>
          <cell r="E28500" t="str">
            <v>FDE - JUL/25</v>
          </cell>
        </row>
        <row r="28501">
          <cell r="A28501" t="str">
            <v>16.03.219</v>
          </cell>
          <cell r="B28501" t="str">
            <v>ÁRVORE ORNAMENTAL FEIJOA H=2,00M</v>
          </cell>
          <cell r="C28501" t="str">
            <v>UN</v>
          </cell>
          <cell r="D28501">
            <v>574.04999999999995</v>
          </cell>
          <cell r="E28501" t="str">
            <v>FDE - JUL/25</v>
          </cell>
        </row>
        <row r="28502">
          <cell r="A28502" t="str">
            <v>16.03.220</v>
          </cell>
          <cell r="B28502" t="str">
            <v>ÁRVORE ORNAMENTAL GUANANDI H=2,00M</v>
          </cell>
          <cell r="C28502" t="str">
            <v>UN</v>
          </cell>
          <cell r="D28502">
            <v>307.67</v>
          </cell>
          <cell r="E28502" t="str">
            <v>FDE - JUL/25</v>
          </cell>
        </row>
        <row r="28503">
          <cell r="A28503" t="str">
            <v>16.03.221</v>
          </cell>
          <cell r="B28503" t="str">
            <v>ÁRVORE ORNAMENTAL IPÊ-AMARELO-DA-SERRA H=2,00M</v>
          </cell>
          <cell r="C28503" t="str">
            <v>UN</v>
          </cell>
          <cell r="D28503">
            <v>250.05</v>
          </cell>
          <cell r="E28503" t="str">
            <v>FDE - JUL/25</v>
          </cell>
        </row>
        <row r="28504">
          <cell r="A28504" t="str">
            <v>16.03.222</v>
          </cell>
          <cell r="B28504" t="str">
            <v>ÁRVORE ORNAMENTAL IPÊ-BRANCO H=2,00M</v>
          </cell>
          <cell r="C28504" t="str">
            <v>UN</v>
          </cell>
          <cell r="D28504">
            <v>270.14999999999998</v>
          </cell>
          <cell r="E28504" t="str">
            <v>FDE - JUL/25</v>
          </cell>
        </row>
        <row r="28505">
          <cell r="A28505" t="str">
            <v>16.03.223</v>
          </cell>
          <cell r="B28505" t="str">
            <v>ÁRVORE ORNAMENTAL IPÊ-ROXO DE 7 FOLHAS H=2,00M</v>
          </cell>
          <cell r="C28505" t="str">
            <v>UN</v>
          </cell>
          <cell r="D28505">
            <v>259.35000000000002</v>
          </cell>
          <cell r="E28505" t="str">
            <v>FDE - JUL/25</v>
          </cell>
        </row>
        <row r="28506">
          <cell r="A28506" t="str">
            <v>16.03.224</v>
          </cell>
          <cell r="B28506" t="str">
            <v>ÁRVORE ORNAMENTAL JACARANDÁ-PAULISTA H=2,00M</v>
          </cell>
          <cell r="C28506" t="str">
            <v>UN</v>
          </cell>
          <cell r="D28506">
            <v>387.33</v>
          </cell>
          <cell r="E28506" t="str">
            <v>FDE - JUL/25</v>
          </cell>
        </row>
        <row r="28507">
          <cell r="A28507" t="str">
            <v>16.03.225</v>
          </cell>
          <cell r="B28507" t="str">
            <v>ÁRVORE ORNAMENTAL JEQUITIBÁ-BRANCO H=2,00M</v>
          </cell>
          <cell r="C28507" t="str">
            <v>UN</v>
          </cell>
          <cell r="D28507">
            <v>359.76</v>
          </cell>
          <cell r="E28507" t="str">
            <v>FDE - JUL/25</v>
          </cell>
        </row>
        <row r="28508">
          <cell r="A28508" t="str">
            <v>16.03.226</v>
          </cell>
          <cell r="B28508" t="str">
            <v>ÁRVORE ORNAMENTAL JEQUITIBÁ-ROSA H=2,00M</v>
          </cell>
          <cell r="C28508" t="str">
            <v>UN</v>
          </cell>
          <cell r="D28508">
            <v>363.4</v>
          </cell>
          <cell r="E28508" t="str">
            <v>FDE - JUL/25</v>
          </cell>
        </row>
        <row r="28509">
          <cell r="A28509" t="str">
            <v>16.03.227</v>
          </cell>
          <cell r="B28509" t="str">
            <v>ÁRVORE ORNAMENTAL MIRINDIBA (MIRINDIBA ROSA) H=2,00M</v>
          </cell>
          <cell r="C28509" t="str">
            <v>UN</v>
          </cell>
          <cell r="D28509">
            <v>345.02</v>
          </cell>
          <cell r="E28509" t="str">
            <v>FDE - JUL/25</v>
          </cell>
        </row>
        <row r="28510">
          <cell r="A28510" t="str">
            <v>16.03.228</v>
          </cell>
          <cell r="B28510" t="str">
            <v>ÁRVORE ORNAMENTAL MULUNGU-DO-LITORAL (SUINÃ) H=2,00M</v>
          </cell>
          <cell r="C28510" t="str">
            <v>UN</v>
          </cell>
          <cell r="D28510">
            <v>388.8</v>
          </cell>
          <cell r="E28510" t="str">
            <v>FDE - JUL/25</v>
          </cell>
        </row>
        <row r="28511">
          <cell r="A28511" t="str">
            <v>16.03.229</v>
          </cell>
          <cell r="B28511" t="str">
            <v>ÁRVORE ORNAMENTAL MULUNGU H=2,00M</v>
          </cell>
          <cell r="C28511" t="str">
            <v>UN</v>
          </cell>
          <cell r="D28511">
            <v>375.41</v>
          </cell>
          <cell r="E28511" t="str">
            <v>FDE - JUL/25</v>
          </cell>
        </row>
        <row r="28512">
          <cell r="A28512" t="str">
            <v>16.03.230</v>
          </cell>
          <cell r="B28512" t="str">
            <v>ÁRVORE ORNAMENTAL PATA-DE-VACA-BRANCA (PATA-DE-VACA) H=2,00M</v>
          </cell>
          <cell r="C28512" t="str">
            <v>UN</v>
          </cell>
          <cell r="D28512">
            <v>266.89</v>
          </cell>
          <cell r="E28512" t="str">
            <v>FDE - JUL/25</v>
          </cell>
        </row>
        <row r="28513">
          <cell r="A28513" t="str">
            <v>16.03.231</v>
          </cell>
          <cell r="B28513" t="str">
            <v>ÁRVORE ORNAMENTAL TARUMÃ H=2,00M</v>
          </cell>
          <cell r="C28513" t="str">
            <v>UN</v>
          </cell>
          <cell r="D28513">
            <v>342.7</v>
          </cell>
          <cell r="E28513" t="str">
            <v>FDE - JUL/25</v>
          </cell>
        </row>
        <row r="28514">
          <cell r="A28514" t="str">
            <v>16.03.232</v>
          </cell>
          <cell r="B28514" t="str">
            <v>ÁRVORE ORNAMENTAL URUCUM H=2,00M</v>
          </cell>
          <cell r="C28514" t="str">
            <v>UN</v>
          </cell>
          <cell r="D28514">
            <v>417.07</v>
          </cell>
          <cell r="E28514" t="str">
            <v>FDE - JUL/25</v>
          </cell>
        </row>
        <row r="28515">
          <cell r="A28515" t="str">
            <v>16.03.300</v>
          </cell>
          <cell r="B28515" t="str">
            <v>ARBUSTO ALPÍNIA H=0,50 A 0,70M</v>
          </cell>
          <cell r="C28515" t="str">
            <v>UN</v>
          </cell>
          <cell r="D28515">
            <v>72.13</v>
          </cell>
          <cell r="E28515" t="str">
            <v>FDE - JUL/25</v>
          </cell>
        </row>
        <row r="28516">
          <cell r="A28516" t="str">
            <v>16.03.301</v>
          </cell>
          <cell r="B28516" t="str">
            <v>ARBUSTO AVE-DO-PARAÍSO H=0,50 A 0,70M</v>
          </cell>
          <cell r="C28516" t="str">
            <v>UN</v>
          </cell>
          <cell r="D28516">
            <v>79.48</v>
          </cell>
          <cell r="E28516" t="str">
            <v>FDE - JUL/25</v>
          </cell>
        </row>
        <row r="28517">
          <cell r="A28517" t="str">
            <v>16.03.302</v>
          </cell>
          <cell r="B28517" t="str">
            <v>ARBUSTO CLÚSIA H=0,50 A 0,70M</v>
          </cell>
          <cell r="C28517" t="str">
            <v>UN</v>
          </cell>
          <cell r="D28517">
            <v>54.62</v>
          </cell>
          <cell r="E28517" t="str">
            <v>FDE - JUL/25</v>
          </cell>
        </row>
        <row r="28518">
          <cell r="A28518" t="str">
            <v>16.03.303</v>
          </cell>
          <cell r="B28518" t="str">
            <v>FORRAÇÃO FALSO-ÍRIS</v>
          </cell>
          <cell r="C28518" t="str">
            <v>M2</v>
          </cell>
          <cell r="D28518">
            <v>247.6</v>
          </cell>
          <cell r="E28518" t="str">
            <v>FDE - JUL/25</v>
          </cell>
        </row>
        <row r="28519">
          <cell r="A28519" t="str">
            <v>16.03.304</v>
          </cell>
          <cell r="B28519" t="str">
            <v>ARBUSTO FILODENDRO H=0,50 A 0,70M</v>
          </cell>
          <cell r="C28519" t="str">
            <v>UN</v>
          </cell>
          <cell r="D28519">
            <v>91.79</v>
          </cell>
          <cell r="E28519" t="str">
            <v>FDE - JUL/25</v>
          </cell>
        </row>
        <row r="28520">
          <cell r="A28520" t="str">
            <v>16.03.305</v>
          </cell>
          <cell r="B28520" t="str">
            <v>FORRAÇÃO FLOR-LEOPARDO</v>
          </cell>
          <cell r="C28520" t="str">
            <v>M2</v>
          </cell>
          <cell r="D28520">
            <v>147.38</v>
          </cell>
          <cell r="E28520" t="str">
            <v>FDE - JUL/25</v>
          </cell>
        </row>
        <row r="28521">
          <cell r="A28521" t="str">
            <v>16.03.306</v>
          </cell>
          <cell r="B28521" t="str">
            <v>ARBUSTO GARDÊNIA H=0,50 A 0,70M</v>
          </cell>
          <cell r="C28521" t="str">
            <v>UN</v>
          </cell>
          <cell r="D28521">
            <v>49.42</v>
          </cell>
          <cell r="E28521" t="str">
            <v>FDE - JUL/25</v>
          </cell>
        </row>
        <row r="28522">
          <cell r="A28522" t="str">
            <v>16.03.307</v>
          </cell>
          <cell r="B28522" t="str">
            <v>ARBUSTO GUAIMBÊ-DA-FOLHA-ONDULADA H=0,50 A 0,70M</v>
          </cell>
          <cell r="C28522" t="str">
            <v>UN</v>
          </cell>
          <cell r="D28522">
            <v>83.31</v>
          </cell>
          <cell r="E28522" t="str">
            <v>FDE - JUL/25</v>
          </cell>
        </row>
        <row r="28523">
          <cell r="A28523" t="str">
            <v>16.03.308</v>
          </cell>
          <cell r="B28523" t="str">
            <v>ARBUSTO GUAIMBÊ-DE-BREJO H=0,50 A 0,70M</v>
          </cell>
          <cell r="C28523" t="str">
            <v>UN</v>
          </cell>
          <cell r="D28523">
            <v>79.8</v>
          </cell>
          <cell r="E28523" t="str">
            <v>FDE - JUL/25</v>
          </cell>
        </row>
        <row r="28524">
          <cell r="A28524" t="str">
            <v>16.03.309</v>
          </cell>
          <cell r="B28524" t="str">
            <v>FORRAÇÃO HELICÔNIA-PAPAGAIO</v>
          </cell>
          <cell r="C28524" t="str">
            <v>M2</v>
          </cell>
          <cell r="D28524">
            <v>496.43</v>
          </cell>
          <cell r="E28524" t="str">
            <v>FDE - JUL/25</v>
          </cell>
        </row>
        <row r="28525">
          <cell r="A28525" t="str">
            <v>16.03.310</v>
          </cell>
          <cell r="B28525" t="str">
            <v>ARBUSTO IMBÊ H=0,50 A 0,70M</v>
          </cell>
          <cell r="C28525" t="str">
            <v>UN</v>
          </cell>
          <cell r="D28525">
            <v>85.33</v>
          </cell>
          <cell r="E28525" t="str">
            <v>FDE - JUL/25</v>
          </cell>
        </row>
        <row r="28526">
          <cell r="A28526" t="str">
            <v>16.03.311</v>
          </cell>
          <cell r="B28526" t="str">
            <v>ARBUSTO JASMIM-AMARELO H=0,50 A 0,70M</v>
          </cell>
          <cell r="C28526" t="str">
            <v>UN</v>
          </cell>
          <cell r="D28526">
            <v>48.92</v>
          </cell>
          <cell r="E28526" t="str">
            <v>FDE - JUL/25</v>
          </cell>
        </row>
        <row r="28527">
          <cell r="A28527" t="str">
            <v>16.03.312</v>
          </cell>
          <cell r="B28527" t="str">
            <v>ARBUSTO LANTERNA-CHINESA H=0,50 A 0,70M</v>
          </cell>
          <cell r="C28527" t="str">
            <v>UN</v>
          </cell>
          <cell r="D28527">
            <v>51.7</v>
          </cell>
          <cell r="E28527" t="str">
            <v>FDE - JUL/25</v>
          </cell>
        </row>
        <row r="28528">
          <cell r="A28528" t="str">
            <v>16.03.313</v>
          </cell>
          <cell r="B28528" t="str">
            <v>ARBUSTO MANACÁ-DE-CHEIRO H=0,50 A 0,70M</v>
          </cell>
          <cell r="C28528" t="str">
            <v>UN</v>
          </cell>
          <cell r="D28528">
            <v>90.72</v>
          </cell>
          <cell r="E28528" t="str">
            <v>FDE - JUL/25</v>
          </cell>
        </row>
        <row r="28529">
          <cell r="A28529" t="str">
            <v>16.03.314</v>
          </cell>
          <cell r="B28529" t="str">
            <v>ARBUSTO MARIA-PRETA H=0,50 A 0,70M</v>
          </cell>
          <cell r="C28529" t="str">
            <v>UN</v>
          </cell>
          <cell r="D28529">
            <v>59.15</v>
          </cell>
          <cell r="E28529" t="str">
            <v>FDE - JUL/25</v>
          </cell>
        </row>
        <row r="28530">
          <cell r="A28530" t="str">
            <v>16.03.315</v>
          </cell>
          <cell r="B28530" t="str">
            <v>FORRAÇÃO MORÉIA-AMARELA</v>
          </cell>
          <cell r="C28530" t="str">
            <v>M2</v>
          </cell>
          <cell r="D28530">
            <v>526.46</v>
          </cell>
          <cell r="E28530" t="str">
            <v>FDE - JUL/25</v>
          </cell>
        </row>
        <row r="28531">
          <cell r="A28531" t="str">
            <v>16.03.316</v>
          </cell>
          <cell r="B28531" t="str">
            <v>ARBUSTO MUSSAENDA H=0,50 A 0,70M</v>
          </cell>
          <cell r="C28531" t="str">
            <v>UN</v>
          </cell>
          <cell r="D28531">
            <v>62.85</v>
          </cell>
          <cell r="E28531" t="str">
            <v>FDE - JUL/25</v>
          </cell>
        </row>
        <row r="28532">
          <cell r="A28532" t="str">
            <v>16.03.317</v>
          </cell>
          <cell r="B28532" t="str">
            <v>ARBUSTO MUSSAENDA-FRONDOSA H=0,50 A 0,70M</v>
          </cell>
          <cell r="C28532" t="str">
            <v>UN</v>
          </cell>
          <cell r="D28532">
            <v>64.64</v>
          </cell>
          <cell r="E28532" t="str">
            <v>FDE - JUL/25</v>
          </cell>
        </row>
        <row r="28533">
          <cell r="A28533" t="str">
            <v>16.03.318</v>
          </cell>
          <cell r="B28533" t="str">
            <v>ARBUSTO PLEOMELE H=0,50 A 0,70M</v>
          </cell>
          <cell r="C28533" t="str">
            <v>UN</v>
          </cell>
          <cell r="D28533">
            <v>114.07</v>
          </cell>
          <cell r="E28533" t="str">
            <v>FDE - JUL/25</v>
          </cell>
        </row>
        <row r="28534">
          <cell r="A28534" t="str">
            <v>16.03.319</v>
          </cell>
          <cell r="B28534" t="str">
            <v>ARBUSTO QUARESMEIRINHA H=0,50 A 0,70M</v>
          </cell>
          <cell r="C28534" t="str">
            <v>UN</v>
          </cell>
          <cell r="D28534">
            <v>52.7</v>
          </cell>
          <cell r="E28534" t="str">
            <v>FDE - JUL/25</v>
          </cell>
        </row>
        <row r="28535">
          <cell r="A28535" t="str">
            <v>16.03.320</v>
          </cell>
          <cell r="B28535" t="str">
            <v>ARBUSTO RESEDÁ H=0,50 A 0,70M</v>
          </cell>
          <cell r="C28535" t="str">
            <v>UN</v>
          </cell>
          <cell r="D28535">
            <v>75.63</v>
          </cell>
          <cell r="E28535" t="str">
            <v>FDE - JUL/25</v>
          </cell>
        </row>
        <row r="28536">
          <cell r="A28536" t="str">
            <v>16.03.321</v>
          </cell>
          <cell r="B28536" t="str">
            <v>ARBUSTO SOMBRINHA-CHINESA H=0,50 A 0,70M</v>
          </cell>
          <cell r="C28536" t="str">
            <v>UN</v>
          </cell>
          <cell r="D28536">
            <v>77.23</v>
          </cell>
          <cell r="E28536" t="str">
            <v>FDE - JUL/25</v>
          </cell>
        </row>
        <row r="28537">
          <cell r="A28537" t="str">
            <v>16.03.322</v>
          </cell>
          <cell r="B28537" t="str">
            <v>ARBUSTO TUMBÉRGIA H=0,50 A 0,70M</v>
          </cell>
          <cell r="C28537" t="str">
            <v>UN</v>
          </cell>
          <cell r="D28537">
            <v>52.09</v>
          </cell>
          <cell r="E28537" t="str">
            <v>FDE - JUL/25</v>
          </cell>
        </row>
        <row r="28538">
          <cell r="A28538" t="str">
            <v>16.03.350</v>
          </cell>
          <cell r="B28538" t="str">
            <v>FRUTÍFERA ANGELIM-DOCE H=2,00M</v>
          </cell>
          <cell r="C28538" t="str">
            <v>UN</v>
          </cell>
          <cell r="D28538">
            <v>289.41000000000003</v>
          </cell>
          <cell r="E28538" t="str">
            <v>FDE - JUL/25</v>
          </cell>
        </row>
        <row r="28539">
          <cell r="A28539" t="str">
            <v>16.03.351</v>
          </cell>
          <cell r="B28539" t="str">
            <v>FRUTÍFERA CEREJINHA (CEREJEIRA DO MATO)  H=2,00M</v>
          </cell>
          <cell r="C28539" t="str">
            <v>UN</v>
          </cell>
          <cell r="D28539">
            <v>479.54</v>
          </cell>
          <cell r="E28539" t="str">
            <v>FDE - JUL/25</v>
          </cell>
        </row>
        <row r="28540">
          <cell r="A28540" t="str">
            <v>16.03.352</v>
          </cell>
          <cell r="B28540" t="str">
            <v>FRUTÍFERA GENIPAPO (JENIPAPO) H=2,00M</v>
          </cell>
          <cell r="C28540" t="str">
            <v>UN</v>
          </cell>
          <cell r="D28540">
            <v>283.83</v>
          </cell>
          <cell r="E28540" t="str">
            <v>FDE - JUL/25</v>
          </cell>
        </row>
        <row r="28541">
          <cell r="A28541" t="str">
            <v>16.03.353</v>
          </cell>
          <cell r="B28541" t="str">
            <v>FRUTÍFERA GOIABEIRA H=2,00M</v>
          </cell>
          <cell r="C28541" t="str">
            <v>UN</v>
          </cell>
          <cell r="D28541">
            <v>415.28</v>
          </cell>
          <cell r="E28541" t="str">
            <v>FDE - JUL/25</v>
          </cell>
        </row>
        <row r="28542">
          <cell r="A28542" t="str">
            <v>16.03.354</v>
          </cell>
          <cell r="B28542" t="str">
            <v>FRUTÍFERA GRUMIXAMA H=2,00M</v>
          </cell>
          <cell r="C28542" t="str">
            <v>UN</v>
          </cell>
          <cell r="D28542">
            <v>503.11</v>
          </cell>
          <cell r="E28542" t="str">
            <v>FDE - JUL/25</v>
          </cell>
        </row>
        <row r="28543">
          <cell r="A28543" t="str">
            <v>16.03.355</v>
          </cell>
          <cell r="B28543" t="str">
            <v>FRUTÍFERA GABIROBA  H=2,00M</v>
          </cell>
          <cell r="C28543" t="str">
            <v>UN</v>
          </cell>
          <cell r="D28543">
            <v>367.28</v>
          </cell>
          <cell r="E28543" t="str">
            <v>FDE - JUL/25</v>
          </cell>
        </row>
        <row r="28544">
          <cell r="A28544" t="str">
            <v>16.03.356</v>
          </cell>
          <cell r="B28544" t="str">
            <v>FRUTÍFERA JABUTICABEIRA H=2,00M</v>
          </cell>
          <cell r="C28544" t="str">
            <v>UN</v>
          </cell>
          <cell r="D28544">
            <v>487.4</v>
          </cell>
          <cell r="E28544" t="str">
            <v>FDE - JUL/25</v>
          </cell>
        </row>
        <row r="28545">
          <cell r="A28545" t="str">
            <v>16.03.400</v>
          </cell>
          <cell r="B28545" t="str">
            <v>PALMEIRA AÇAÍ H=1,50 A 2,00M</v>
          </cell>
          <cell r="C28545" t="str">
            <v>UN</v>
          </cell>
          <cell r="D28545">
            <v>473.23</v>
          </cell>
          <cell r="E28545" t="str">
            <v>FDE - JUL/25</v>
          </cell>
        </row>
        <row r="28546">
          <cell r="A28546" t="str">
            <v>16.03.401</v>
          </cell>
          <cell r="B28546" t="str">
            <v>PALMEIRA GUARIROBA H=1,50 A 2,00M</v>
          </cell>
          <cell r="C28546" t="str">
            <v>UN</v>
          </cell>
          <cell r="D28546">
            <v>356.24</v>
          </cell>
          <cell r="E28546" t="str">
            <v>FDE - JUL/25</v>
          </cell>
        </row>
        <row r="28547">
          <cell r="A28547" t="str">
            <v>16.03.402</v>
          </cell>
          <cell r="B28547" t="str">
            <v>PALMEIRA INDAIÁ H=1,50 A 2,00M</v>
          </cell>
          <cell r="C28547" t="str">
            <v>UN</v>
          </cell>
          <cell r="D28547">
            <v>453.72</v>
          </cell>
          <cell r="E28547" t="str">
            <v>FDE - JUL/25</v>
          </cell>
        </row>
        <row r="28548">
          <cell r="A28548" t="str">
            <v>16.03.403</v>
          </cell>
          <cell r="B28548" t="str">
            <v>PALMEIRA PALMITO-JUÇARA (PALMITO) H=1,50 A 2,00M</v>
          </cell>
          <cell r="C28548" t="str">
            <v>UN</v>
          </cell>
          <cell r="D28548">
            <v>368.24</v>
          </cell>
          <cell r="E28548" t="str">
            <v>FDE - JUL/25</v>
          </cell>
        </row>
        <row r="28549">
          <cell r="A28549" t="str">
            <v>16.03.404</v>
          </cell>
          <cell r="B28549" t="str">
            <v>PALMEIRA PUPUNHA H=1,50 A 2,00M</v>
          </cell>
          <cell r="C28549" t="str">
            <v>UN</v>
          </cell>
          <cell r="D28549">
            <v>424.09</v>
          </cell>
          <cell r="E28549" t="str">
            <v>FDE - JUL/25</v>
          </cell>
        </row>
        <row r="28550">
          <cell r="A28550" t="str">
            <v>16.03.430</v>
          </cell>
          <cell r="B28550" t="str">
            <v>CIPÓ DE SÃO JOÃO H=0,50 A 0,70M</v>
          </cell>
          <cell r="C28550" t="str">
            <v>UN</v>
          </cell>
          <cell r="D28550">
            <v>61.79</v>
          </cell>
          <cell r="E28550" t="str">
            <v>FDE - JUL/25</v>
          </cell>
        </row>
        <row r="28551">
          <cell r="A28551" t="str">
            <v>16.03.431</v>
          </cell>
          <cell r="B28551" t="str">
            <v>CUSPIDÁRIA H=0,50 A 0,70M</v>
          </cell>
          <cell r="C28551" t="str">
            <v>UN</v>
          </cell>
          <cell r="D28551">
            <v>75.099999999999994</v>
          </cell>
          <cell r="E28551" t="str">
            <v>FDE - JUL/25</v>
          </cell>
        </row>
        <row r="28552">
          <cell r="A28552" t="str">
            <v>16.03.432</v>
          </cell>
          <cell r="B28552" t="str">
            <v>IPOMÉIA H=0,50 A 0,70M</v>
          </cell>
          <cell r="C28552" t="str">
            <v>UN</v>
          </cell>
          <cell r="D28552">
            <v>78.849999999999994</v>
          </cell>
          <cell r="E28552" t="str">
            <v>FDE - JUL/25</v>
          </cell>
        </row>
        <row r="28553">
          <cell r="A28553" t="str">
            <v>16.03.450</v>
          </cell>
          <cell r="B28553" t="str">
            <v>TRANSPLANTE INTERNO DE ÁRVORE COM 2CM&lt;DAP&lt;3CM</v>
          </cell>
          <cell r="C28553" t="str">
            <v>UN</v>
          </cell>
          <cell r="D28553">
            <v>280.88</v>
          </cell>
          <cell r="E28553" t="str">
            <v>FDE - JUL/25</v>
          </cell>
        </row>
        <row r="28554">
          <cell r="A28554" t="str">
            <v>16.03.451</v>
          </cell>
          <cell r="B28554" t="str">
            <v>TRANSPLANTE INTERNO DE ÁRVORE COM 3CM&lt;DAP&lt;5CM</v>
          </cell>
          <cell r="C28554" t="str">
            <v>UN</v>
          </cell>
          <cell r="D28554">
            <v>328.38</v>
          </cell>
          <cell r="E28554" t="str">
            <v>FDE - JUL/25</v>
          </cell>
        </row>
        <row r="28555">
          <cell r="A28555" t="str">
            <v>16.03.452</v>
          </cell>
          <cell r="B28555" t="str">
            <v>TRANSPLANTE INTERNO DE ÁRVORE COM 5CM&lt;DAP&lt;7CM</v>
          </cell>
          <cell r="C28555" t="str">
            <v>UN</v>
          </cell>
          <cell r="D28555">
            <v>367.34</v>
          </cell>
          <cell r="E28555" t="str">
            <v>FDE - JUL/25</v>
          </cell>
        </row>
        <row r="28556">
          <cell r="A28556" t="str">
            <v>16.03.453</v>
          </cell>
          <cell r="B28556" t="str">
            <v>TRANSPLANTE INTERNO DE ÁRVORE COM 7CM&lt;DAP&lt;15CM</v>
          </cell>
          <cell r="C28556" t="str">
            <v>UN</v>
          </cell>
          <cell r="D28556">
            <v>864.6</v>
          </cell>
          <cell r="E28556" t="str">
            <v>FDE - JUL/25</v>
          </cell>
        </row>
        <row r="28557">
          <cell r="A28557" t="str">
            <v>16.03.454</v>
          </cell>
          <cell r="B28557" t="str">
            <v>TRANSPLANTE  INTERNO DE ÁRVORE COM 15CM&lt;DAP&lt;30CM</v>
          </cell>
          <cell r="C28557" t="str">
            <v>UN</v>
          </cell>
          <cell r="D28557">
            <v>867.6</v>
          </cell>
          <cell r="E28557" t="str">
            <v>FDE - JUL/25</v>
          </cell>
        </row>
        <row r="28558">
          <cell r="A28558" t="str">
            <v>16.03.455</v>
          </cell>
          <cell r="B28558" t="str">
            <v>TRANSPLANTE  INTERNO DE ÁRVORE COM 30CM&lt;DAP&lt;45CM</v>
          </cell>
          <cell r="C28558" t="str">
            <v>UN</v>
          </cell>
          <cell r="D28558">
            <v>2062.21</v>
          </cell>
          <cell r="E28558" t="str">
            <v>FDE - JUL/25</v>
          </cell>
        </row>
        <row r="28559">
          <cell r="A28559" t="str">
            <v>16.03.456</v>
          </cell>
          <cell r="B28559" t="str">
            <v>TRANSPLANTE  INTERNO DE ÁRVORE COM 45CM&lt;DAP&lt;60CM</v>
          </cell>
          <cell r="C28559" t="str">
            <v>UN</v>
          </cell>
          <cell r="D28559">
            <v>3364.41</v>
          </cell>
          <cell r="E28559" t="str">
            <v>FDE - JUL/25</v>
          </cell>
        </row>
        <row r="28560">
          <cell r="A28560" t="str">
            <v>16.03.464</v>
          </cell>
          <cell r="B28560" t="str">
            <v>PODA DE CONSERVAÇAO / ADEQUAÇAO PARA ARVORES COM  ALTURA ATE 10M TOPO DA COPA.</v>
          </cell>
          <cell r="C28560" t="str">
            <v>UN</v>
          </cell>
          <cell r="D28560">
            <v>259.89</v>
          </cell>
          <cell r="E28560" t="str">
            <v>FDE - JUL/25</v>
          </cell>
        </row>
        <row r="28561">
          <cell r="A28561" t="str">
            <v>16.03.465</v>
          </cell>
          <cell r="B28561" t="str">
            <v>PODA DE CONSERVAÇAO / ADEQUAÇAO PARA ARVORES TOPO DA COPA COM ALTURA SUPERIOR A 10M</v>
          </cell>
          <cell r="C28561" t="str">
            <v>UN</v>
          </cell>
          <cell r="D28561">
            <v>1930.59</v>
          </cell>
          <cell r="E28561" t="str">
            <v>FDE - JUL/25</v>
          </cell>
        </row>
        <row r="28562">
          <cell r="A28562" t="str">
            <v>16.03.466</v>
          </cell>
          <cell r="B28562" t="str">
            <v>TRANSPLANTE INTERNO DE ÁRVORE COM 15CM&lt;DAP&lt;30CM APLICAVEL EXCLUSIVAMENTE PELA GOE/DOEV  UMA UNIDADE-DIA.</v>
          </cell>
          <cell r="C28562" t="str">
            <v>UN</v>
          </cell>
          <cell r="D28562">
            <v>2584.64</v>
          </cell>
          <cell r="E28562" t="str">
            <v>FDE - JUL/25</v>
          </cell>
        </row>
        <row r="28563">
          <cell r="A28563" t="str">
            <v>16.03.467</v>
          </cell>
          <cell r="B28563" t="str">
            <v>TRANSPLANTE INTERNO DE ÁRVORE COM 30CM&lt;DAP&lt;45CM APLICAVEL EXCLUSIVAMENTE PELA GOE/DOEV UMA UNIDADE-DIA.</v>
          </cell>
          <cell r="C28563" t="str">
            <v>UN</v>
          </cell>
          <cell r="D28563">
            <v>4402.18</v>
          </cell>
          <cell r="E28563" t="str">
            <v>FDE - JUL/25</v>
          </cell>
        </row>
        <row r="28564">
          <cell r="A28564" t="str">
            <v>16.03.468</v>
          </cell>
          <cell r="B28564" t="str">
            <v>TRANSPLANTE INTERNO DE ÁRVORE COM 45CM&lt;DAP&lt;60CM APLICAVEL EXCLUSIVAMENTE PELA GOE/DOEV UMA UNIDADE-DIA.</v>
          </cell>
          <cell r="C28564" t="str">
            <v>UN</v>
          </cell>
          <cell r="D28564">
            <v>5546.01</v>
          </cell>
          <cell r="E28564" t="str">
            <v>FDE - JUL/25</v>
          </cell>
        </row>
        <row r="28565">
          <cell r="A28565" t="str">
            <v>16.03.469</v>
          </cell>
          <cell r="B28565" t="str">
            <v>TRANSPLANTE INTERNO DE ÁRVORE COM 60CM&lt;DAP&lt;100CM APLICAVEL EXCLUSIVAMENTE PELA GOE/DOEV UMA UNIDADE-DIA.</v>
          </cell>
          <cell r="C28565" t="str">
            <v>UN</v>
          </cell>
          <cell r="D28565">
            <v>15758.01</v>
          </cell>
          <cell r="E28565" t="str">
            <v>FDE - JUL/25</v>
          </cell>
        </row>
        <row r="28566">
          <cell r="A28566" t="str">
            <v>16.03.470</v>
          </cell>
          <cell r="B28566" t="str">
            <v>FRUTÍFERA JAMBOLÃO H=0,50 A 1,00M</v>
          </cell>
          <cell r="C28566" t="str">
            <v>UN</v>
          </cell>
          <cell r="D28566">
            <v>41.33</v>
          </cell>
          <cell r="E28566" t="str">
            <v>FDE - JUL/25</v>
          </cell>
        </row>
        <row r="28567">
          <cell r="A28567" t="str">
            <v>16.03.471</v>
          </cell>
          <cell r="B28567" t="str">
            <v>PALMEIRA INDAIÁ H=0,50 A 1,00M</v>
          </cell>
          <cell r="C28567" t="str">
            <v>UN</v>
          </cell>
          <cell r="D28567">
            <v>178.45</v>
          </cell>
          <cell r="E28567" t="str">
            <v>FDE - JUL/25</v>
          </cell>
        </row>
        <row r="28568">
          <cell r="A28568" t="str">
            <v>16.03.472</v>
          </cell>
          <cell r="B28568" t="str">
            <v>ÁRVORE ORNAMENTAL ARAÇÁ H=0,50 A 1,00M</v>
          </cell>
          <cell r="C28568" t="str">
            <v>UN</v>
          </cell>
          <cell r="D28568">
            <v>31.83</v>
          </cell>
          <cell r="E28568" t="str">
            <v>FDE - JUL/25</v>
          </cell>
        </row>
        <row r="28569">
          <cell r="A28569" t="str">
            <v>16.03.482</v>
          </cell>
          <cell r="B28569" t="str">
            <v>FRUTÍFERA UVAIA - DAP3</v>
          </cell>
          <cell r="C28569" t="str">
            <v>UN</v>
          </cell>
          <cell r="D28569">
            <v>399.37</v>
          </cell>
          <cell r="E28569" t="str">
            <v>FDE - JUL/25</v>
          </cell>
        </row>
        <row r="28570">
          <cell r="A28570" t="str">
            <v>16.03.483</v>
          </cell>
          <cell r="B28570" t="str">
            <v>PALMEIRA GUARIROBA - DAP3</v>
          </cell>
          <cell r="C28570" t="str">
            <v>UN</v>
          </cell>
          <cell r="D28570">
            <v>430.1</v>
          </cell>
          <cell r="E28570" t="str">
            <v>FDE - JUL/25</v>
          </cell>
        </row>
        <row r="28571">
          <cell r="A28571" t="str">
            <v>16.03.484</v>
          </cell>
          <cell r="B28571" t="str">
            <v>ÁRVORE ORNAMENTAL SUINÃ - DAP3</v>
          </cell>
          <cell r="C28571" t="str">
            <v>UN</v>
          </cell>
          <cell r="D28571">
            <v>195.09</v>
          </cell>
          <cell r="E28571" t="str">
            <v>FDE - JUL/25</v>
          </cell>
        </row>
        <row r="28572">
          <cell r="A28572" t="str">
            <v>16.03.485</v>
          </cell>
          <cell r="B28572" t="str">
            <v>FRUTÍFERA PITANGUEIRA - DAP5</v>
          </cell>
          <cell r="C28572" t="str">
            <v>UN</v>
          </cell>
          <cell r="D28572">
            <v>760.09</v>
          </cell>
          <cell r="E28572" t="str">
            <v>FDE - JUL/25</v>
          </cell>
        </row>
        <row r="28573">
          <cell r="A28573" t="str">
            <v>16.03.486</v>
          </cell>
          <cell r="B28573" t="str">
            <v>PALMEIRA JERIVÁ - DAP5</v>
          </cell>
          <cell r="C28573" t="str">
            <v>UN</v>
          </cell>
          <cell r="D28573">
            <v>545.25</v>
          </cell>
          <cell r="E28573" t="str">
            <v>FDE - JUL/25</v>
          </cell>
        </row>
        <row r="28574">
          <cell r="A28574" t="str">
            <v>16.03.487</v>
          </cell>
          <cell r="B28574" t="str">
            <v>ÁRVORE ORNAMENTAL PAU-CIGARRA - DAP5</v>
          </cell>
          <cell r="C28574" t="str">
            <v>UN</v>
          </cell>
          <cell r="D28574">
            <v>767.58</v>
          </cell>
          <cell r="E28574" t="str">
            <v>FDE - JUL/25</v>
          </cell>
        </row>
        <row r="28575">
          <cell r="A28575" t="str">
            <v>16.03.488</v>
          </cell>
          <cell r="B28575" t="str">
            <v>FRUTÍFERA ACEROLA H=2,00M</v>
          </cell>
          <cell r="C28575" t="str">
            <v>UN</v>
          </cell>
          <cell r="D28575">
            <v>391.22</v>
          </cell>
          <cell r="E28575" t="str">
            <v>FDE - JUL/25</v>
          </cell>
        </row>
        <row r="28576">
          <cell r="A28576" t="str">
            <v>16.03.489</v>
          </cell>
          <cell r="B28576" t="str">
            <v>FRUTÍFERA AMOREIRA H=2,00M</v>
          </cell>
          <cell r="C28576" t="str">
            <v>UN</v>
          </cell>
          <cell r="D28576">
            <v>390.26</v>
          </cell>
          <cell r="E28576" t="str">
            <v>FDE - JUL/25</v>
          </cell>
        </row>
        <row r="28577">
          <cell r="A28577" t="str">
            <v>16.03.490</v>
          </cell>
          <cell r="B28577" t="str">
            <v>FRUTÍFERA PITANGUEIRA H=2,00M</v>
          </cell>
          <cell r="C28577" t="str">
            <v>UN</v>
          </cell>
          <cell r="D28577">
            <v>461.59</v>
          </cell>
          <cell r="E28577" t="str">
            <v>FDE - JUL/25</v>
          </cell>
        </row>
        <row r="28578">
          <cell r="A28578" t="str">
            <v>16.03.491</v>
          </cell>
          <cell r="B28578" t="str">
            <v>FRUTÍFERA UVAIA H=2,00M</v>
          </cell>
          <cell r="C28578" t="str">
            <v>UN</v>
          </cell>
          <cell r="D28578">
            <v>474.79</v>
          </cell>
          <cell r="E28578" t="str">
            <v>FDE - JUL/25</v>
          </cell>
        </row>
        <row r="28579">
          <cell r="A28579" t="str">
            <v>16.03.492</v>
          </cell>
          <cell r="B28579" t="str">
            <v>ÁRVORE ORNAMENTAL ALECRIM DE CAMPINAS H=2,00M</v>
          </cell>
          <cell r="C28579" t="str">
            <v>UN</v>
          </cell>
          <cell r="D28579">
            <v>261.95999999999998</v>
          </cell>
          <cell r="E28579" t="str">
            <v>FDE - JUL/25</v>
          </cell>
        </row>
        <row r="28580">
          <cell r="A28580" t="str">
            <v>16.03.493</v>
          </cell>
          <cell r="B28580" t="str">
            <v>ÁRVORE ORNAMENTAL FEDEGOSO (ALELUIA)  H=2,00M</v>
          </cell>
          <cell r="C28580" t="str">
            <v>UN</v>
          </cell>
          <cell r="D28580">
            <v>289.22000000000003</v>
          </cell>
          <cell r="E28580" t="str">
            <v>FDE - JUL/25</v>
          </cell>
        </row>
        <row r="28581">
          <cell r="A28581" t="str">
            <v>16.03.494</v>
          </cell>
          <cell r="B28581" t="str">
            <v>ÁRVORE ORNAMENTAL IPÊ-AMARELO H=2,00M</v>
          </cell>
          <cell r="C28581" t="str">
            <v>UN</v>
          </cell>
          <cell r="D28581">
            <v>296.27</v>
          </cell>
          <cell r="E28581" t="str">
            <v>FDE - JUL/25</v>
          </cell>
        </row>
        <row r="28582">
          <cell r="A28582" t="str">
            <v>16.03.495</v>
          </cell>
          <cell r="B28582" t="str">
            <v>ÁRVORE ORNAMENTAL IPÊ-ROXO DE BOLA  H=2,00M</v>
          </cell>
          <cell r="C28582" t="str">
            <v>UN</v>
          </cell>
          <cell r="D28582">
            <v>317.8</v>
          </cell>
          <cell r="E28582" t="str">
            <v>FDE - JUL/25</v>
          </cell>
        </row>
        <row r="28583">
          <cell r="A28583" t="str">
            <v>16.03.496</v>
          </cell>
          <cell r="B28583" t="str">
            <v>ÁRVORE ORNAMENTAL JATOBÁ H=2,00M</v>
          </cell>
          <cell r="C28583" t="str">
            <v>UN</v>
          </cell>
          <cell r="D28583">
            <v>339.12</v>
          </cell>
          <cell r="E28583" t="str">
            <v>FDE - JUL/25</v>
          </cell>
        </row>
        <row r="28584">
          <cell r="A28584" t="str">
            <v>16.03.497</v>
          </cell>
          <cell r="B28584" t="str">
            <v>ÁRVORE ORNAMENTAL MANACÁ-DA-SERRA  H=2,00M</v>
          </cell>
          <cell r="C28584" t="str">
            <v>UN</v>
          </cell>
          <cell r="D28584">
            <v>256.7</v>
          </cell>
          <cell r="E28584" t="str">
            <v>FDE - JUL/25</v>
          </cell>
        </row>
        <row r="28585">
          <cell r="A28585" t="str">
            <v>16.03.498</v>
          </cell>
          <cell r="B28585" t="str">
            <v>ÁRVORE ORNAMENTAL PAU-BRASIL  H=2,00M</v>
          </cell>
          <cell r="C28585" t="str">
            <v>UN</v>
          </cell>
          <cell r="D28585">
            <v>264.24</v>
          </cell>
          <cell r="E28585" t="str">
            <v>FDE - JUL/25</v>
          </cell>
        </row>
        <row r="28586">
          <cell r="A28586" t="str">
            <v>16.03.500</v>
          </cell>
          <cell r="B28586" t="str">
            <v>ÁRVORE ORNAMENTAL PAU-FERRO H=2,00M</v>
          </cell>
          <cell r="C28586" t="str">
            <v>UN</v>
          </cell>
          <cell r="D28586">
            <v>252.35</v>
          </cell>
          <cell r="E28586" t="str">
            <v>FDE - JUL/25</v>
          </cell>
        </row>
        <row r="28587">
          <cell r="A28587" t="str">
            <v>16.03.501</v>
          </cell>
          <cell r="B28587" t="str">
            <v>ÁRVORE ORNAMENTAL QUARESMEIRA H=2,00M</v>
          </cell>
          <cell r="C28587" t="str">
            <v>UN</v>
          </cell>
          <cell r="D28587">
            <v>348.49</v>
          </cell>
          <cell r="E28587" t="str">
            <v>FDE - JUL/25</v>
          </cell>
        </row>
        <row r="28588">
          <cell r="A28588" t="str">
            <v>16.03.502</v>
          </cell>
          <cell r="B28588" t="str">
            <v>ÁRVORE ORNAMENTAL SIBIPIRUNA H=2,00M</v>
          </cell>
          <cell r="C28588" t="str">
            <v>UN</v>
          </cell>
          <cell r="D28588">
            <v>336.58</v>
          </cell>
          <cell r="E28588" t="str">
            <v>FDE - JUL/25</v>
          </cell>
        </row>
        <row r="28589">
          <cell r="A28589" t="str">
            <v>16.03.503</v>
          </cell>
          <cell r="B28589" t="str">
            <v>ÁRVORE ORNAMENTAL UNHA-DE-VACA H=2,00M</v>
          </cell>
          <cell r="C28589" t="str">
            <v>UN</v>
          </cell>
          <cell r="D28589">
            <v>281.67</v>
          </cell>
          <cell r="E28589" t="str">
            <v>FDE - JUL/25</v>
          </cell>
        </row>
        <row r="28590">
          <cell r="A28590" t="str">
            <v>16.03.508</v>
          </cell>
          <cell r="B28590" t="str">
            <v>FRUTIFERA GOIABEIRA - DAP 7</v>
          </cell>
          <cell r="C28590" t="str">
            <v>UN</v>
          </cell>
          <cell r="D28590">
            <v>1097.78</v>
          </cell>
          <cell r="E28590" t="str">
            <v>FDE - JUL/25</v>
          </cell>
        </row>
        <row r="28591">
          <cell r="A28591" t="str">
            <v>16.03.509</v>
          </cell>
          <cell r="B28591" t="str">
            <v>PALMEIRA PUPUNHA - DAP 7</v>
          </cell>
          <cell r="C28591" t="str">
            <v>UN</v>
          </cell>
          <cell r="D28591">
            <v>865.63</v>
          </cell>
          <cell r="E28591" t="str">
            <v>FDE - JUL/25</v>
          </cell>
        </row>
        <row r="28592">
          <cell r="A28592" t="str">
            <v>16.03.510</v>
          </cell>
          <cell r="B28592" t="str">
            <v>ARVORE ORNAMENTAL URUCUM - DAP 7</v>
          </cell>
          <cell r="C28592" t="str">
            <v>UN</v>
          </cell>
          <cell r="D28592">
            <v>886.76</v>
          </cell>
          <cell r="E28592" t="str">
            <v>FDE - JUL/25</v>
          </cell>
        </row>
        <row r="28593">
          <cell r="A28593" t="str">
            <v>16.04.001</v>
          </cell>
          <cell r="B28593" t="str">
            <v>QE-02 POSTE PARA REDE DE VOLEIBOL</v>
          </cell>
          <cell r="C28593" t="str">
            <v>PR</v>
          </cell>
          <cell r="D28593">
            <v>1804.49</v>
          </cell>
          <cell r="E28593" t="str">
            <v>FDE - JUL/25</v>
          </cell>
        </row>
        <row r="28594">
          <cell r="A28594" t="str">
            <v>16.04.002</v>
          </cell>
          <cell r="B28594" t="str">
            <v>QE-03 TRAVE DE FUTEBOL DE SALAO (FUNDACAO DIRETA)</v>
          </cell>
          <cell r="C28594" t="str">
            <v>UN</v>
          </cell>
          <cell r="D28594">
            <v>1827.46</v>
          </cell>
          <cell r="E28594" t="str">
            <v>FDE - JUL/25</v>
          </cell>
        </row>
        <row r="28595">
          <cell r="A28595" t="str">
            <v>16.04.007</v>
          </cell>
          <cell r="B28595" t="str">
            <v>QE-12 QUADRA DE ESPORTES/PISO DE CONCRETO ARMADO/FUNDACAO DIRET-600 M2</v>
          </cell>
          <cell r="C28595" t="str">
            <v>UN</v>
          </cell>
          <cell r="D28595">
            <v>81649.11</v>
          </cell>
          <cell r="E28595" t="str">
            <v>FDE - JUL/25</v>
          </cell>
        </row>
        <row r="28596">
          <cell r="A28596" t="str">
            <v>16.04.016</v>
          </cell>
          <cell r="B28596" t="str">
            <v>QUADRA DE ESPORTES-PISO DE CONCRETO ARMADO-FUND. DIRETA</v>
          </cell>
          <cell r="C28596" t="str">
            <v>M2</v>
          </cell>
          <cell r="D28596">
            <v>133.38</v>
          </cell>
          <cell r="E28596" t="str">
            <v>FDE - JUL/25</v>
          </cell>
        </row>
        <row r="28597">
          <cell r="A28597" t="str">
            <v>16.04.019</v>
          </cell>
          <cell r="B28597" t="str">
            <v>FQ-01 FECHAMENTO PARA QUADRA DE ESPORTES - FUNDO - BROCA</v>
          </cell>
          <cell r="C28597" t="str">
            <v>M</v>
          </cell>
          <cell r="D28597">
            <v>1403.84</v>
          </cell>
          <cell r="E28597" t="str">
            <v>FDE - JUL/25</v>
          </cell>
        </row>
        <row r="28598">
          <cell r="A28598" t="str">
            <v>16.04.020</v>
          </cell>
          <cell r="B28598" t="str">
            <v>FQ-01 FECHAMENTO PARA QUADRA DE ESPORTES - FUNDO - SAPATA</v>
          </cell>
          <cell r="C28598" t="str">
            <v>M</v>
          </cell>
          <cell r="D28598">
            <v>1284.67</v>
          </cell>
          <cell r="E28598" t="str">
            <v>FDE - JUL/25</v>
          </cell>
        </row>
        <row r="28599">
          <cell r="A28599" t="str">
            <v>16.04.025</v>
          </cell>
          <cell r="B28599" t="str">
            <v>QE-37 TABELA DE BASQUETE INCLUSIVE GALVANIZAÇÃO A FOGO E PINTURA ESMALTE  FUNDACAO BROCA Ø 25 CM</v>
          </cell>
          <cell r="C28599" t="str">
            <v>UN</v>
          </cell>
          <cell r="D28599">
            <v>7091.9</v>
          </cell>
          <cell r="E28599" t="str">
            <v>FDE - JUL/25</v>
          </cell>
        </row>
        <row r="28600">
          <cell r="A28600" t="str">
            <v>16.04.026</v>
          </cell>
          <cell r="B28600" t="str">
            <v>KIT ACESSORIOS COMPLEMENTARES  PAR DE TRAVES, PAR DE POSTES PARA VOLEI, PAR DE TABELA DE BASQUETE</v>
          </cell>
          <cell r="C28600" t="str">
            <v>CJ</v>
          </cell>
          <cell r="D28600">
            <v>28304.58</v>
          </cell>
          <cell r="E28600" t="str">
            <v>FDE - JUL/25</v>
          </cell>
        </row>
        <row r="28601">
          <cell r="A28601" t="str">
            <v>16.04.031</v>
          </cell>
          <cell r="B28601" t="str">
            <v>FQ-01 FECHAMENTO PARA QUADRA DE ESPORTES - LATERAIS - BROCA</v>
          </cell>
          <cell r="C28601" t="str">
            <v>M</v>
          </cell>
          <cell r="D28601">
            <v>992.67</v>
          </cell>
          <cell r="E28601" t="str">
            <v>FDE - JUL/25</v>
          </cell>
        </row>
        <row r="28602">
          <cell r="A28602" t="str">
            <v>16.04.034</v>
          </cell>
          <cell r="B28602" t="str">
            <v>FQ-02 ALAMBRADO SOBRE DIVISA</v>
          </cell>
          <cell r="C28602" t="str">
            <v>M2</v>
          </cell>
          <cell r="D28602">
            <v>176.71</v>
          </cell>
          <cell r="E28602" t="str">
            <v>FDE - JUL/25</v>
          </cell>
        </row>
        <row r="28603">
          <cell r="A28603" t="str">
            <v>16.04.036</v>
          </cell>
          <cell r="B28603" t="str">
            <v>FQ-01 FECHAMENTO PARA QUADRA DE ESPORTES - LATERAIS - SAPATA</v>
          </cell>
          <cell r="C28603" t="str">
            <v>M</v>
          </cell>
          <cell r="D28603">
            <v>850.99</v>
          </cell>
          <cell r="E28603" t="str">
            <v>FDE - JUL/25</v>
          </cell>
        </row>
        <row r="28604">
          <cell r="A28604" t="str">
            <v>16.04.037</v>
          </cell>
          <cell r="B28604" t="str">
            <v>FQ-04 ALAMBRADO COM PERFIL E TELA SOLDADA-GALVANIZADOS</v>
          </cell>
          <cell r="C28604" t="str">
            <v>M2</v>
          </cell>
          <cell r="D28604">
            <v>214.87</v>
          </cell>
          <cell r="E28604" t="str">
            <v>FDE - JUL/25</v>
          </cell>
        </row>
        <row r="28605">
          <cell r="A28605" t="str">
            <v>16.04.038</v>
          </cell>
          <cell r="B28605" t="str">
            <v>PISO ESPORTIVO DE BORRACHA NATURAL (100% LATEX) E REGULARIZAÇAO DO PISO DE CONCRETO INCLUSIVE MATERIAL E MAO DE OBRA</v>
          </cell>
          <cell r="C28605" t="str">
            <v>M2</v>
          </cell>
          <cell r="D28605">
            <v>750.41</v>
          </cell>
          <cell r="E28605" t="str">
            <v>FDE - JUL/25</v>
          </cell>
        </row>
        <row r="28606">
          <cell r="A28606" t="str">
            <v>16.04.039</v>
          </cell>
          <cell r="B28606" t="str">
            <v>PISO PARA ATLETISMO EM BORRACHA NATURAL INCLUSO INSTALAÇAO COM ADESIVO EPU E PINTURA DAS RAIAS   INCLUSIVE MATERIAL E MAO DE OBRA</v>
          </cell>
          <cell r="C28606" t="str">
            <v>M2</v>
          </cell>
          <cell r="D28606">
            <v>1389.5</v>
          </cell>
          <cell r="E28606" t="str">
            <v>FDE - JUL/25</v>
          </cell>
        </row>
        <row r="28607">
          <cell r="A28607" t="str">
            <v>16.04.043</v>
          </cell>
          <cell r="B28607" t="str">
            <v>QE-23 ESPACO MULTIESPORTIVO/PISO DE CONCR. ARMADO/FUND. DIRET - 160 M2</v>
          </cell>
          <cell r="C28607" t="str">
            <v>UN</v>
          </cell>
          <cell r="D28607">
            <v>22102.84</v>
          </cell>
          <cell r="E28607" t="str">
            <v>FDE - JUL/25</v>
          </cell>
        </row>
        <row r="28608">
          <cell r="A28608" t="str">
            <v>16.04.044</v>
          </cell>
          <cell r="B28608" t="str">
            <v>PISO SINTETICO VINILICO ESPORTIVO EM PVC E REGULARIZAÇAO DO PISO DE
CONCRETO  INCLUSIVE MATERIAL E MAO DE OBRA</v>
          </cell>
          <cell r="C28608" t="str">
            <v>M2</v>
          </cell>
          <cell r="D28608">
            <v>505.09</v>
          </cell>
          <cell r="E28608" t="str">
            <v>FDE - JUL/25</v>
          </cell>
        </row>
        <row r="28609">
          <cell r="A28609" t="str">
            <v>16.04.045</v>
          </cell>
          <cell r="B28609" t="str">
            <v>PISO ESPORTIVO FLEXIVEL EM PLACAS MODULARES DE POLIPROPILENO DE ALTO
IMPACTO INCLUSO RODAPE  RAMPA LATERAL E CANTONEIRO 90º  INCLUSIVE MATERIAL E MAO DE OBRA</v>
          </cell>
          <cell r="C28609" t="str">
            <v>M2</v>
          </cell>
          <cell r="D28609">
            <v>513.02</v>
          </cell>
          <cell r="E28609" t="str">
            <v>FDE - JUL/25</v>
          </cell>
        </row>
        <row r="28610">
          <cell r="A28610" t="str">
            <v>16.04.046</v>
          </cell>
          <cell r="B28610" t="str">
            <v>MANTA EM PVC FLEXÍVEL E=1,2MM PARA PROTEÇÃO DE PISO DE QUADRA</v>
          </cell>
          <cell r="C28610" t="str">
            <v>M2</v>
          </cell>
          <cell r="D28610">
            <v>92.76</v>
          </cell>
          <cell r="E28610" t="str">
            <v>FDE - JUL/25</v>
          </cell>
        </row>
        <row r="28611">
          <cell r="A28611" t="str">
            <v>16.04.047</v>
          </cell>
          <cell r="B28611" t="str">
            <v>BANCO DE RESERVAS PARA QUADRA DE ESPORTES, ESTRUTURA TUBULAR EM
AÇO GALVANIZADO E ASSENTOS EM POLIPROPILENO</v>
          </cell>
          <cell r="C28611" t="str">
            <v>PR</v>
          </cell>
          <cell r="D28611">
            <v>11545.76</v>
          </cell>
          <cell r="E28611" t="str">
            <v>FDE - JUL/25</v>
          </cell>
        </row>
        <row r="28612">
          <cell r="A28612" t="str">
            <v>16.04.049</v>
          </cell>
          <cell r="B28612" t="str">
            <v>QUADRA PADRAO PILAR PRE MOLDADO COBERTURA EM ESTRUTURA METALICA E
TELHAS METALICAS TIPO SANDUÍCHE  - EXCLUSOS PISO DE CONCRETO E ACESSORIOS (TRAVES TABELAS  POSTES VOLEIBOL E REDE DE PROTEÇAO)</v>
          </cell>
          <cell r="C28612" t="str">
            <v>M2</v>
          </cell>
          <cell r="D28612">
            <v>1385.67</v>
          </cell>
          <cell r="E28612" t="str">
            <v>FDE - JUL/25</v>
          </cell>
        </row>
        <row r="28613">
          <cell r="A28613" t="str">
            <v>16.04.099</v>
          </cell>
          <cell r="B28613" t="str">
            <v>SERVICOS DE QUADRAS DE ESPORTES</v>
          </cell>
          <cell r="C28613" t="str">
            <v>MV</v>
          </cell>
          <cell r="D28613">
            <v>572.96</v>
          </cell>
          <cell r="E28613" t="str">
            <v>FDE - JUL/25</v>
          </cell>
        </row>
        <row r="28614">
          <cell r="A28614" t="str">
            <v>16.05.004</v>
          </cell>
          <cell r="B28614" t="str">
            <v>CA-05 CANALETA P/ AGUAS PLUVIAIS (L=60CM)</v>
          </cell>
          <cell r="C28614" t="str">
            <v>M</v>
          </cell>
          <cell r="D28614">
            <v>53.94</v>
          </cell>
          <cell r="E28614" t="str">
            <v>FDE - JUL/25</v>
          </cell>
        </row>
        <row r="28615">
          <cell r="A28615" t="str">
            <v>16.05.005</v>
          </cell>
          <cell r="B28615" t="str">
            <v>CA-06 CANALETA P/ AGUAS PLUVIAIS (L=90CM)</v>
          </cell>
          <cell r="C28615" t="str">
            <v>M</v>
          </cell>
          <cell r="D28615">
            <v>77.84</v>
          </cell>
          <cell r="E28615" t="str">
            <v>FDE - JUL/25</v>
          </cell>
        </row>
        <row r="28616">
          <cell r="A28616" t="str">
            <v>16.05.012</v>
          </cell>
          <cell r="B28616" t="str">
            <v>CA-11 CAIXA DE AREIA COM GRELHA</v>
          </cell>
          <cell r="C28616" t="str">
            <v>UN</v>
          </cell>
          <cell r="D28616">
            <v>660.9</v>
          </cell>
          <cell r="E28616" t="str">
            <v>FDE - JUL/25</v>
          </cell>
        </row>
        <row r="28617">
          <cell r="A28617" t="str">
            <v>16.05.030</v>
          </cell>
          <cell r="B28617" t="str">
            <v>CA-20 CANALETA DE AGUAS PLUVIAIS EM CONCRETO (15CM)</v>
          </cell>
          <cell r="C28617" t="str">
            <v>M</v>
          </cell>
          <cell r="D28617">
            <v>175.01</v>
          </cell>
          <cell r="E28617" t="str">
            <v>FDE - JUL/25</v>
          </cell>
        </row>
        <row r="28618">
          <cell r="A28618" t="str">
            <v>16.05.031</v>
          </cell>
          <cell r="B28618" t="str">
            <v>CA-21 CANALETA DE AGUAS PLUVIAIS EM CONCRETO (20CM)</v>
          </cell>
          <cell r="C28618" t="str">
            <v>M</v>
          </cell>
          <cell r="D28618">
            <v>178.61</v>
          </cell>
          <cell r="E28618" t="str">
            <v>FDE - JUL/25</v>
          </cell>
        </row>
        <row r="28619">
          <cell r="A28619" t="str">
            <v>16.05.032</v>
          </cell>
          <cell r="B28619" t="str">
            <v>CA-22 CANALETA DE AGUAS PLUVIAIS EM CONCRETO (30CM)</v>
          </cell>
          <cell r="C28619" t="str">
            <v>M</v>
          </cell>
          <cell r="D28619">
            <v>185.92</v>
          </cell>
          <cell r="E28619" t="str">
            <v>FDE - JUL/25</v>
          </cell>
        </row>
        <row r="28620">
          <cell r="A28620" t="str">
            <v>16.05.036</v>
          </cell>
          <cell r="B28620" t="str">
            <v>CANALETA DE CONCRETO 1/2 CANA DN 30CM P/ AGUAS PLUVIAIS</v>
          </cell>
          <cell r="C28620" t="str">
            <v>M</v>
          </cell>
          <cell r="D28620">
            <v>69.540000000000006</v>
          </cell>
          <cell r="E28620" t="str">
            <v>FDE - JUL/25</v>
          </cell>
        </row>
        <row r="28621">
          <cell r="A28621" t="str">
            <v>16.05.037</v>
          </cell>
          <cell r="B28621" t="str">
            <v>CANALETA DE CONCRETO 1/2 CANA DN 40CM P/ AGUAS PLUVIAIS</v>
          </cell>
          <cell r="C28621" t="str">
            <v>M</v>
          </cell>
          <cell r="D28621">
            <v>90.46</v>
          </cell>
          <cell r="E28621" t="str">
            <v>FDE - JUL/25</v>
          </cell>
        </row>
        <row r="28622">
          <cell r="A28622" t="str">
            <v>16.05.038</v>
          </cell>
          <cell r="B28622" t="str">
            <v>CANALETA DE CONCRETO 1/2 CANA DN 50CM P/ AGUAS PLUVIAIS</v>
          </cell>
          <cell r="C28622" t="str">
            <v>M</v>
          </cell>
          <cell r="D28622">
            <v>118.28</v>
          </cell>
          <cell r="E28622" t="str">
            <v>FDE - JUL/25</v>
          </cell>
        </row>
        <row r="28623">
          <cell r="A28623" t="str">
            <v>16.05.039</v>
          </cell>
          <cell r="B28623" t="str">
            <v>CANALETA DE CONCRETO 1/2 CANA DN 60CM P/ AGUAS PLUVIAIS</v>
          </cell>
          <cell r="C28623" t="str">
            <v>M</v>
          </cell>
          <cell r="D28623">
            <v>155.24</v>
          </cell>
          <cell r="E28623" t="str">
            <v>FDE - JUL/25</v>
          </cell>
        </row>
        <row r="28624">
          <cell r="A28624" t="str">
            <v>16.05.040</v>
          </cell>
          <cell r="B28624" t="str">
            <v>TC-03 TAMPA DE CONCRETO P/ CANALETA AP (20CM)</v>
          </cell>
          <cell r="C28624" t="str">
            <v>M</v>
          </cell>
          <cell r="D28624">
            <v>133.4</v>
          </cell>
          <cell r="E28624" t="str">
            <v>FDE - JUL/25</v>
          </cell>
        </row>
        <row r="28625">
          <cell r="A28625" t="str">
            <v>16.05.041</v>
          </cell>
          <cell r="B28625" t="str">
            <v>TC-04 TAMPA DE CONCRETO P/ CANALETA AP (25CM)</v>
          </cell>
          <cell r="C28625" t="str">
            <v>M</v>
          </cell>
          <cell r="D28625">
            <v>191.49</v>
          </cell>
          <cell r="E28625" t="str">
            <v>FDE - JUL/25</v>
          </cell>
        </row>
        <row r="28626">
          <cell r="A28626" t="str">
            <v>16.05.042</v>
          </cell>
          <cell r="B28626" t="str">
            <v>TC-05 TAMPA DE CONCRETO P/ CANALETA AP (35CM)</v>
          </cell>
          <cell r="C28626" t="str">
            <v>M</v>
          </cell>
          <cell r="D28626">
            <v>160.43</v>
          </cell>
          <cell r="E28626" t="str">
            <v>FDE - JUL/25</v>
          </cell>
        </row>
        <row r="28627">
          <cell r="A28627" t="str">
            <v>16.05.043</v>
          </cell>
          <cell r="B28627" t="str">
            <v>TC-06 TAMPA EM GRELHA DE FERRO GALVANIZADO P/ CANALETA (20CM)</v>
          </cell>
          <cell r="C28627" t="str">
            <v>M</v>
          </cell>
          <cell r="D28627">
            <v>608.76</v>
          </cell>
          <cell r="E28627" t="str">
            <v>FDE - JUL/25</v>
          </cell>
        </row>
        <row r="28628">
          <cell r="A28628" t="str">
            <v>16.05.044</v>
          </cell>
          <cell r="B28628" t="str">
            <v>TC-07 TAMPA EM GRELHA DE FERRO GALVANIZADO P/ CANALETA (25CM)</v>
          </cell>
          <cell r="C28628" t="str">
            <v>M</v>
          </cell>
          <cell r="D28628">
            <v>723.65</v>
          </cell>
          <cell r="E28628" t="str">
            <v>FDE - JUL/25</v>
          </cell>
        </row>
        <row r="28629">
          <cell r="A28629" t="str">
            <v>16.05.045</v>
          </cell>
          <cell r="B28629" t="str">
            <v>TC-08 TAMPA EM GRELHA DE FERRO GALVANIZADO P/ CANALETA (35CM)</v>
          </cell>
          <cell r="C28629" t="str">
            <v>M</v>
          </cell>
          <cell r="D28629">
            <v>837.35</v>
          </cell>
          <cell r="E28629" t="str">
            <v>FDE - JUL/25</v>
          </cell>
        </row>
        <row r="28630">
          <cell r="A28630" t="str">
            <v>16.05.046</v>
          </cell>
          <cell r="B28630" t="str">
            <v>TC-09 TAMPA DE CONCRETO PRE-MOLDADA PERF. P/ CANALETA L=20CM</v>
          </cell>
          <cell r="C28630" t="str">
            <v>M</v>
          </cell>
          <cell r="D28630">
            <v>94.15</v>
          </cell>
          <cell r="E28630" t="str">
            <v>FDE - JUL/25</v>
          </cell>
        </row>
        <row r="28631">
          <cell r="A28631" t="str">
            <v>16.05.047</v>
          </cell>
          <cell r="B28631" t="str">
            <v>TC-10 TAMPA DE CONCRETO PRE-MOLDADA PERF. P/ CANALETA L=25CM</v>
          </cell>
          <cell r="C28631" t="str">
            <v>M</v>
          </cell>
          <cell r="D28631">
            <v>106.41</v>
          </cell>
          <cell r="E28631" t="str">
            <v>FDE - JUL/25</v>
          </cell>
        </row>
        <row r="28632">
          <cell r="A28632" t="str">
            <v>16.05.048</v>
          </cell>
          <cell r="B28632" t="str">
            <v>TC-11 TAMPA DE CONCRETO PRE-MOLDADA PERF. P/ CANALETA L=35CM</v>
          </cell>
          <cell r="C28632" t="str">
            <v>M</v>
          </cell>
          <cell r="D28632">
            <v>186.42</v>
          </cell>
          <cell r="E28632" t="str">
            <v>FDE - JUL/25</v>
          </cell>
        </row>
        <row r="28633">
          <cell r="A28633" t="str">
            <v>16.05.050</v>
          </cell>
          <cell r="B28633" t="str">
            <v>POÇO DE RETENÇÃO DE ÁGUA PLUVIAL Ø 2,50M COM FUNDO DE BRITA</v>
          </cell>
          <cell r="C28633" t="str">
            <v>M</v>
          </cell>
          <cell r="D28633">
            <v>2826.41</v>
          </cell>
          <cell r="E28633" t="str">
            <v>FDE - JUL/25</v>
          </cell>
        </row>
        <row r="28634">
          <cell r="A28634" t="str">
            <v>16.05.052</v>
          </cell>
          <cell r="B28634" t="str">
            <v>TAMPA PRÉ-MOLDADA Ø 2,50M PARA POÇO DE RETENÇÃO DE A.P. COM TAMPA DE INSPEÇÃO Ø 0,60M</v>
          </cell>
          <cell r="C28634" t="str">
            <v>UN</v>
          </cell>
          <cell r="D28634">
            <v>895.07</v>
          </cell>
          <cell r="E28634" t="str">
            <v>FDE - JUL/25</v>
          </cell>
        </row>
        <row r="28635">
          <cell r="A28635" t="str">
            <v>16.05.054</v>
          </cell>
          <cell r="B28635" t="str">
            <v>POÇO DE RETENÇÃO DE ÁGUA PLUVIAL Ø 3,00M COM FUNDO DE BRITA</v>
          </cell>
          <cell r="C28635" t="str">
            <v>M</v>
          </cell>
          <cell r="D28635">
            <v>4005.45</v>
          </cell>
          <cell r="E28635" t="str">
            <v>FDE - JUL/25</v>
          </cell>
        </row>
        <row r="28636">
          <cell r="A28636" t="str">
            <v>16.05.056</v>
          </cell>
          <cell r="B28636" t="str">
            <v>TAMPA PRÉ-MOLDADA Ø 3,00M PARA POÇO DE RETENÇÃO DE A.P. COM TAMPA DE INSPEÇÃO Ø 0,60M</v>
          </cell>
          <cell r="C28636" t="str">
            <v>UN</v>
          </cell>
          <cell r="D28636">
            <v>1623.67</v>
          </cell>
          <cell r="E28636" t="str">
            <v>FDE - JUL/25</v>
          </cell>
        </row>
        <row r="28637">
          <cell r="A28637" t="str">
            <v>16.05.057</v>
          </cell>
          <cell r="B28637" t="str">
            <v>CONCRETO CICLOPICO COM BRITA 4 COM 30% DE RACHAO  FCK 15MPa</v>
          </cell>
          <cell r="C28637" t="str">
            <v>M3</v>
          </cell>
          <cell r="D28637">
            <v>588.79999999999995</v>
          </cell>
          <cell r="E28637" t="str">
            <v>FDE - JUL/25</v>
          </cell>
        </row>
        <row r="28638">
          <cell r="A28638" t="str">
            <v>16.05.058</v>
          </cell>
          <cell r="B28638" t="str">
            <v>POÇO DE RETENÇÃO DE ÁGUA PLUVIAL Ø 2,50M COM FUNDO DE CONCRETO</v>
          </cell>
          <cell r="C28638" t="str">
            <v>M</v>
          </cell>
          <cell r="D28638">
            <v>3388.81</v>
          </cell>
          <cell r="E28638" t="str">
            <v>FDE - JUL/25</v>
          </cell>
        </row>
        <row r="28639">
          <cell r="A28639" t="str">
            <v>16.05.059</v>
          </cell>
          <cell r="B28639" t="str">
            <v>LASTRO DE PEDRA RACHAO TAMANHO DE 10 A 15 CM.</v>
          </cell>
          <cell r="C28639" t="str">
            <v>M3</v>
          </cell>
          <cell r="D28639">
            <v>334.89</v>
          </cell>
          <cell r="E28639" t="str">
            <v>FDE - JUL/25</v>
          </cell>
        </row>
        <row r="28640">
          <cell r="A28640" t="str">
            <v>16.05.060</v>
          </cell>
          <cell r="B28640" t="str">
            <v>POÇO DE RETENÇÃO DE ÁGUA PLUVIAL Ø 3,00M COM FUNDO DE CONCRETO</v>
          </cell>
          <cell r="C28640" t="str">
            <v>M</v>
          </cell>
          <cell r="D28640">
            <v>4818.55</v>
          </cell>
          <cell r="E28640" t="str">
            <v>FDE - JUL/25</v>
          </cell>
        </row>
        <row r="28641">
          <cell r="A28641" t="str">
            <v>16.05.064</v>
          </cell>
          <cell r="B28641" t="str">
            <v>TUBO PVC OCRE JUNTA ELASTICA DN 100 INCLUSIVE CONEXOES  -  ENTERRADO</v>
          </cell>
          <cell r="C28641" t="str">
            <v>M</v>
          </cell>
          <cell r="D28641">
            <v>78.319999999999993</v>
          </cell>
          <cell r="E28641" t="str">
            <v>FDE - JUL/25</v>
          </cell>
        </row>
        <row r="28642">
          <cell r="A28642" t="str">
            <v>16.05.065</v>
          </cell>
          <cell r="B28642" t="str">
            <v>TUBO PVC OCRE JUNTA ELASTICA DN 150 INCLUSIVE CONEXOES  -  ENTERRADO</v>
          </cell>
          <cell r="C28642" t="str">
            <v>M</v>
          </cell>
          <cell r="D28642">
            <v>114.2</v>
          </cell>
          <cell r="E28642" t="str">
            <v>FDE - JUL/25</v>
          </cell>
        </row>
        <row r="28643">
          <cell r="A28643" t="str">
            <v>16.05.066</v>
          </cell>
          <cell r="B28643" t="str">
            <v>TUBO PVC OCRE JUNTA ELASTICA DN 200 INCLUSIVE CONEXOES  -  ENTERRADO</v>
          </cell>
          <cell r="C28643" t="str">
            <v>M</v>
          </cell>
          <cell r="D28643">
            <v>197.29</v>
          </cell>
          <cell r="E28643" t="str">
            <v>FDE - JUL/25</v>
          </cell>
        </row>
        <row r="28644">
          <cell r="A28644" t="str">
            <v>16.05.067</v>
          </cell>
          <cell r="B28644" t="str">
            <v>TUBO PVC OCRE JUNTA ELASTICA DN 250 INCLUSIVE CONEXOES  -  ENTERRADO</v>
          </cell>
          <cell r="C28644" t="str">
            <v>M</v>
          </cell>
          <cell r="D28644">
            <v>255.26</v>
          </cell>
          <cell r="E28644" t="str">
            <v>FDE - JUL/25</v>
          </cell>
        </row>
        <row r="28645">
          <cell r="A28645" t="str">
            <v>16.05.068</v>
          </cell>
          <cell r="B28645" t="str">
            <v>TUBO PVC OCRE JUNTA ELASTICA DN 300 INCLUSIVE CONEXOES  -  ENTERRADO</v>
          </cell>
          <cell r="C28645" t="str">
            <v>M</v>
          </cell>
          <cell r="D28645">
            <v>379.34</v>
          </cell>
          <cell r="E28645" t="str">
            <v>FDE - JUL/25</v>
          </cell>
        </row>
        <row r="28646">
          <cell r="A28646" t="str">
            <v>16.05.070</v>
          </cell>
          <cell r="B28646" t="str">
            <v>CAIXA DE ALVENARIA - ESCAVACAO MANUAL COM APILOAMENTO DO FUNDO</v>
          </cell>
          <cell r="C28646" t="str">
            <v>M3</v>
          </cell>
          <cell r="D28646">
            <v>111.66</v>
          </cell>
          <cell r="E28646" t="str">
            <v>FDE - JUL/25</v>
          </cell>
        </row>
        <row r="28647">
          <cell r="A28647" t="str">
            <v>16.05.071</v>
          </cell>
          <cell r="B28647" t="str">
            <v>CAIXA DE ALVENARIA - LASTRO DE CONCRETO</v>
          </cell>
          <cell r="C28647" t="str">
            <v>M3</v>
          </cell>
          <cell r="D28647">
            <v>960.33</v>
          </cell>
          <cell r="E28647" t="str">
            <v>FDE - JUL/25</v>
          </cell>
        </row>
        <row r="28648">
          <cell r="A28648" t="str">
            <v>16.05.072</v>
          </cell>
          <cell r="B28648" t="str">
            <v>CAIXA DE ALVENARIA - PAREDE DE 1/2 TIJOLO REVESTIDO</v>
          </cell>
          <cell r="C28648" t="str">
            <v>M2</v>
          </cell>
          <cell r="D28648">
            <v>263.32</v>
          </cell>
          <cell r="E28648" t="str">
            <v>FDE - JUL/25</v>
          </cell>
        </row>
        <row r="28649">
          <cell r="A28649" t="str">
            <v>16.05.073</v>
          </cell>
          <cell r="B28649" t="str">
            <v>CAIXA DE ALVENARIA - PAREDE DE 1 TIJOLO REVESTIDO</v>
          </cell>
          <cell r="C28649" t="str">
            <v>M2</v>
          </cell>
          <cell r="D28649">
            <v>390.64</v>
          </cell>
          <cell r="E28649" t="str">
            <v>FDE - JUL/25</v>
          </cell>
        </row>
        <row r="28650">
          <cell r="A28650" t="str">
            <v>16.05.074</v>
          </cell>
          <cell r="B28650" t="str">
            <v>CAIXA DE ALVENARIA - TAMPA DE CONCRETO</v>
          </cell>
          <cell r="C28650" t="str">
            <v>M2</v>
          </cell>
          <cell r="D28650">
            <v>215.29</v>
          </cell>
          <cell r="E28650" t="str">
            <v>FDE - JUL/25</v>
          </cell>
        </row>
        <row r="28651">
          <cell r="A28651" t="str">
            <v>16.05.075</v>
          </cell>
          <cell r="B28651" t="str">
            <v>CA-10 CAIXA DE AREIA 50X50 CM PARA AGUAS PLUVIAIS</v>
          </cell>
          <cell r="C28651" t="str">
            <v>UN</v>
          </cell>
          <cell r="D28651">
            <v>435.12</v>
          </cell>
          <cell r="E28651" t="str">
            <v>FDE - JUL/25</v>
          </cell>
        </row>
        <row r="28652">
          <cell r="A28652" t="str">
            <v>16.05.076</v>
          </cell>
          <cell r="B28652" t="str">
            <v>GRELHA FERRO PERF. - 1,00X0,40 M</v>
          </cell>
          <cell r="C28652" t="str">
            <v>UN</v>
          </cell>
          <cell r="D28652">
            <v>734.04</v>
          </cell>
          <cell r="E28652" t="str">
            <v>FDE - JUL/25</v>
          </cell>
        </row>
        <row r="28653">
          <cell r="A28653" t="str">
            <v>16.05.077</v>
          </cell>
          <cell r="B28653" t="str">
            <v>GRELHA FERRO PERF. 1,00X0,50 M</v>
          </cell>
          <cell r="C28653" t="str">
            <v>UN</v>
          </cell>
          <cell r="D28653">
            <v>824.85</v>
          </cell>
          <cell r="E28653" t="str">
            <v>FDE - JUL/25</v>
          </cell>
        </row>
        <row r="28654">
          <cell r="A28654" t="str">
            <v>16.05.078</v>
          </cell>
          <cell r="B28654" t="str">
            <v>ESCAVAÇÃO  POÇO DE RETENÇÃO DE ÁGUAS PLUVIAIS  ATÉ 3,50 METROS DE PROFUNDIDADE COM RETROESCAVADEIRA COM CACAMBA FRONTRAL-85HP</v>
          </cell>
          <cell r="C28654" t="str">
            <v>M3</v>
          </cell>
          <cell r="D28654">
            <v>26.02</v>
          </cell>
          <cell r="E28654" t="str">
            <v>FDE - JUL/25</v>
          </cell>
        </row>
        <row r="28655">
          <cell r="A28655" t="str">
            <v>16.05.080</v>
          </cell>
          <cell r="B28655" t="str">
            <v>BOMBA SUBMERSA POTENCIA 1CV, TRIFASICA VAZAO 7M3/HORA ALTURA MANOMETRICA 10 MCA RESERVATORIO RETENÇÃO AGUA PLUVIAL</v>
          </cell>
          <cell r="C28655" t="str">
            <v>UN</v>
          </cell>
          <cell r="D28655">
            <v>2766.37</v>
          </cell>
          <cell r="E28655" t="str">
            <v>FDE - JUL/25</v>
          </cell>
        </row>
        <row r="28656">
          <cell r="A28656" t="str">
            <v>16.05.081</v>
          </cell>
          <cell r="B28656" t="str">
            <v>AUTOMÁTICO DE BÓIA, EM POLIPROPILENO, (ELETRICO 16A) CONTATO ISENTO DE MERCÚRIO  RESERVATORIO RETENÇÃO AGUA PLUVIAL</v>
          </cell>
          <cell r="C28656" t="str">
            <v>UN</v>
          </cell>
          <cell r="D28656">
            <v>73.27</v>
          </cell>
          <cell r="E28656" t="str">
            <v>FDE - JUL/25</v>
          </cell>
        </row>
        <row r="28657">
          <cell r="A28657" t="str">
            <v>16.05.082</v>
          </cell>
          <cell r="B28657" t="str">
            <v>TUBO ACO GALVANIZ NBR5580-CL MEDIA, DN80MM (3") INCL CONEXOES RESERVATORIO RETENÇÃO  AGUA PLUVIAL</v>
          </cell>
          <cell r="C28657" t="str">
            <v>M</v>
          </cell>
          <cell r="D28657">
            <v>221.26</v>
          </cell>
          <cell r="E28657" t="str">
            <v>FDE - JUL/25</v>
          </cell>
        </row>
        <row r="28658">
          <cell r="A28658" t="str">
            <v>16.05.083</v>
          </cell>
          <cell r="B28658" t="str">
            <v>REGISTRO DE GAVETA BRUTO DN 80MM (3") RESERVATORIO RETENÇÃO AGUA PLUVIAL</v>
          </cell>
          <cell r="C28658" t="str">
            <v>UN</v>
          </cell>
          <cell r="D28658">
            <v>663.63</v>
          </cell>
          <cell r="E28658" t="str">
            <v>FDE - JUL/25</v>
          </cell>
        </row>
        <row r="28659">
          <cell r="A28659" t="str">
            <v>16.05.084</v>
          </cell>
          <cell r="B28659" t="str">
            <v>VALVULA DE RETENCAO VERTICAL DN80MM (3")  RESERVATORIO RETENÇÃO AGUA PLUVIAL</v>
          </cell>
          <cell r="C28659" t="str">
            <v>UN</v>
          </cell>
          <cell r="D28659">
            <v>594.49</v>
          </cell>
          <cell r="E28659" t="str">
            <v>FDE - JUL/25</v>
          </cell>
        </row>
        <row r="28660">
          <cell r="A28660" t="str">
            <v>16.05.085</v>
          </cell>
          <cell r="B28660" t="str">
            <v>CORRENTE ELO CURTO GALVANIZADO 4MM CARGA TRABALHO 100KG RESERVATORIO RETENÇÃO AGUA PLUVIAL</v>
          </cell>
          <cell r="C28660" t="str">
            <v>M</v>
          </cell>
          <cell r="D28660">
            <v>12.52</v>
          </cell>
          <cell r="E28660" t="str">
            <v>FDE - JUL/25</v>
          </cell>
        </row>
        <row r="28661">
          <cell r="A28661" t="str">
            <v>16.05.099</v>
          </cell>
          <cell r="B28661" t="str">
            <v>ÁGUAS PLUVIAIS E DRENAGEM DE ACABAMENTO</v>
          </cell>
          <cell r="C28661" t="str">
            <v>MV</v>
          </cell>
          <cell r="D28661">
            <v>572.96</v>
          </cell>
          <cell r="E28661" t="str">
            <v>FDE - JUL/25</v>
          </cell>
        </row>
        <row r="28662">
          <cell r="A28662" t="str">
            <v>16.06.022</v>
          </cell>
          <cell r="B28662" t="str">
            <v>MB-03 MASTRO PARA BANDEIRAS</v>
          </cell>
          <cell r="C28662" t="str">
            <v>CJ</v>
          </cell>
          <cell r="D28662">
            <v>9902.81</v>
          </cell>
          <cell r="E28662" t="str">
            <v>FDE - JUL/25</v>
          </cell>
        </row>
        <row r="28663">
          <cell r="A28663" t="str">
            <v>16.06.023</v>
          </cell>
          <cell r="B28663" t="str">
            <v>AL-01 ABRIGO PARA LIXO</v>
          </cell>
          <cell r="C28663" t="str">
            <v>UN</v>
          </cell>
          <cell r="D28663">
            <v>5769.41</v>
          </cell>
          <cell r="E28663" t="str">
            <v>FDE - JUL/25</v>
          </cell>
        </row>
        <row r="28664">
          <cell r="A28664" t="str">
            <v>16.06.024</v>
          </cell>
          <cell r="B28664" t="str">
            <v>AL-02 ABRIGO PARA RESÍDUOS RECICLÁVEIS</v>
          </cell>
          <cell r="C28664" t="str">
            <v>UN</v>
          </cell>
          <cell r="D28664">
            <v>5769.41</v>
          </cell>
          <cell r="E28664" t="str">
            <v>FDE - JUL/25</v>
          </cell>
        </row>
        <row r="28665">
          <cell r="A28665" t="str">
            <v>16.06.045</v>
          </cell>
          <cell r="B28665" t="str">
            <v>LOCAÇÃO MENSAL CONTAINER DE 6M C/1 V.SANIT. 1 LAVABO E 1 PONTO P/CHUVEIRO,INCLUSIVE SUPORTE AR COND.</v>
          </cell>
          <cell r="C28665" t="str">
            <v>M2</v>
          </cell>
          <cell r="D28665">
            <v>88.89</v>
          </cell>
          <cell r="E28665" t="str">
            <v>FDE - JUL/25</v>
          </cell>
        </row>
        <row r="28666">
          <cell r="A28666" t="str">
            <v>16.06.046</v>
          </cell>
          <cell r="B28666" t="str">
            <v>LOCAÇÃO MENSAL DE CONTAINER 6,00M COM JANELAS DE VENTILAÇÃO.</v>
          </cell>
          <cell r="C28666" t="str">
            <v>M2</v>
          </cell>
          <cell r="D28666">
            <v>70.3</v>
          </cell>
          <cell r="E28666" t="str">
            <v>FDE - JUL/25</v>
          </cell>
        </row>
        <row r="28667">
          <cell r="A28667" t="str">
            <v>16.06.047</v>
          </cell>
          <cell r="B28667" t="str">
            <v>LOCAÇÃO MENSAL DE CONTAINER 4,00M COM 2 VASOS SANITARIOS, 1 LAVABO, 1 MICTÓRIO E 4 PONTOS CHUV.</v>
          </cell>
          <cell r="C28667" t="str">
            <v>M2</v>
          </cell>
          <cell r="D28667">
            <v>135.5</v>
          </cell>
          <cell r="E28667" t="str">
            <v>FDE - JUL/25</v>
          </cell>
        </row>
        <row r="28668">
          <cell r="A28668" t="str">
            <v>16.06.048</v>
          </cell>
          <cell r="B28668" t="str">
            <v>LOCAÇÃO MENSAL INCLUSIVE FRETE BEBEDOURO ELÉTRICO TEMPERATURA NATURAL OU GELADA.</v>
          </cell>
          <cell r="C28668" t="str">
            <v>UN</v>
          </cell>
          <cell r="D28668">
            <v>413.09</v>
          </cell>
          <cell r="E28668" t="str">
            <v>FDE - JUL/25</v>
          </cell>
        </row>
        <row r="28669">
          <cell r="A28669" t="str">
            <v>16.06.049</v>
          </cell>
          <cell r="B28669" t="str">
            <v>LOCAÇÃO MENSAL INCLUSIVE FRETE DE APARELHO DE AR CONDICIONADO ATÉ 10000 BTU.</v>
          </cell>
          <cell r="C28669" t="str">
            <v>UN</v>
          </cell>
          <cell r="D28669">
            <v>395.25</v>
          </cell>
          <cell r="E28669" t="str">
            <v>FDE - JUL/25</v>
          </cell>
        </row>
        <row r="28670">
          <cell r="A28670" t="str">
            <v>16.06.050</v>
          </cell>
          <cell r="B28670" t="str">
            <v>CANTEIRO DE OBRAS - LARG 2,20M</v>
          </cell>
          <cell r="C28670" t="str">
            <v>M2</v>
          </cell>
          <cell r="D28670">
            <v>433.95</v>
          </cell>
          <cell r="E28670" t="str">
            <v>FDE - JUL/25</v>
          </cell>
        </row>
        <row r="28671">
          <cell r="A28671" t="str">
            <v>16.06.051</v>
          </cell>
          <cell r="B28671" t="str">
            <v>CANTEIRO DE OBRAS - LARG 3.30M</v>
          </cell>
          <cell r="C28671" t="str">
            <v>M2</v>
          </cell>
          <cell r="D28671">
            <v>519.59</v>
          </cell>
          <cell r="E28671" t="str">
            <v>FDE - JUL/25</v>
          </cell>
        </row>
        <row r="28672">
          <cell r="A28672" t="str">
            <v>16.06.052</v>
          </cell>
          <cell r="B28672" t="str">
            <v>LOCAÇÃO MENSAL DE ESTRUTURA DE COBERTURA IMPERMEÁVEL (TENDA) INCLUSIVE MONTAGEM E FRETE.</v>
          </cell>
          <cell r="C28672" t="str">
            <v>M2</v>
          </cell>
          <cell r="D28672">
            <v>53.8</v>
          </cell>
          <cell r="E28672" t="str">
            <v>FDE - JUL/25</v>
          </cell>
        </row>
        <row r="28673">
          <cell r="A28673" t="str">
            <v>16.06.058</v>
          </cell>
          <cell r="B28673" t="str">
            <v>TAPUME H=225CM APOIADO NO TERRENO E PINTURA LATEX FACE EXTERNA COM
LOGOTIPO</v>
          </cell>
          <cell r="C28673" t="str">
            <v>M</v>
          </cell>
          <cell r="D28673">
            <v>107.37</v>
          </cell>
          <cell r="E28673" t="str">
            <v>FDE - JUL/25</v>
          </cell>
        </row>
        <row r="28674">
          <cell r="A28674" t="str">
            <v>16.06.059</v>
          </cell>
          <cell r="B28674" t="str">
            <v>TAPUME H=225CM ENGASTADO NO TERRENO E PINTURA LATEX FACE EXTERNA CO
LOGOTIPO</v>
          </cell>
          <cell r="C28674" t="str">
            <v>M</v>
          </cell>
          <cell r="D28674">
            <v>100.64</v>
          </cell>
          <cell r="E28674" t="str">
            <v>FDE - JUL/25</v>
          </cell>
        </row>
        <row r="28675">
          <cell r="A28675" t="str">
            <v>16.06.065</v>
          </cell>
          <cell r="B28675" t="str">
            <v>ANDAIME - FACHADA - ALUGUEL MENSAL</v>
          </cell>
          <cell r="C28675" t="str">
            <v>M2</v>
          </cell>
          <cell r="D28675">
            <v>25.37</v>
          </cell>
          <cell r="E28675" t="str">
            <v>FDE - JUL/25</v>
          </cell>
        </row>
        <row r="28676">
          <cell r="A28676" t="str">
            <v>16.06.066</v>
          </cell>
          <cell r="B28676" t="str">
            <v>ANDAIME - TORRE - ALUGUEL MENSAL</v>
          </cell>
          <cell r="C28676" t="str">
            <v>M</v>
          </cell>
          <cell r="D28676">
            <v>28.94</v>
          </cell>
          <cell r="E28676" t="str">
            <v>FDE - JUL/25</v>
          </cell>
        </row>
        <row r="28677">
          <cell r="A28677" t="str">
            <v>16.06.077</v>
          </cell>
          <cell r="B28677" t="str">
            <v>MANUTENÇÃO MENSAL DE PLACAS DE OBRA</v>
          </cell>
          <cell r="C28677" t="str">
            <v>M2</v>
          </cell>
          <cell r="D28677">
            <v>4.2699999999999996</v>
          </cell>
          <cell r="E28677" t="str">
            <v>FDE - JUL/25</v>
          </cell>
        </row>
        <row r="28678">
          <cell r="A28678" t="str">
            <v>16.06.078</v>
          </cell>
          <cell r="B28678" t="str">
            <v>FORNECIMENTO E INSTALAÇAO DE PLACA DE IDENTIFICAÇAO DE OBRA   INCLUSO SUPORTE ESTRUTURA DE MADEIRA.</v>
          </cell>
          <cell r="C28678" t="str">
            <v>M2</v>
          </cell>
          <cell r="D28678">
            <v>437.41</v>
          </cell>
          <cell r="E28678" t="str">
            <v>FDE - JUL/25</v>
          </cell>
        </row>
        <row r="28679">
          <cell r="A28679" t="str">
            <v>16.06.081</v>
          </cell>
          <cell r="B28679" t="str">
            <v>TRANSPORTE COM UTILITARIO ATE 3 T</v>
          </cell>
          <cell r="C28679" t="str">
            <v>KM</v>
          </cell>
          <cell r="D28679">
            <v>29.14</v>
          </cell>
          <cell r="E28679" t="str">
            <v>FDE - JUL/25</v>
          </cell>
        </row>
        <row r="28680">
          <cell r="A28680" t="str">
            <v>16.06.085</v>
          </cell>
          <cell r="B28680" t="str">
            <v>INSTALAÇÃO CH-01 CHUVEIRO E LAVA OLHOS / FACE</v>
          </cell>
          <cell r="C28680" t="str">
            <v>UN</v>
          </cell>
          <cell r="D28680">
            <v>34.409999999999997</v>
          </cell>
          <cell r="E28680" t="str">
            <v>FDE - JUL/25</v>
          </cell>
        </row>
        <row r="28681">
          <cell r="A28681" t="str">
            <v>16.06.086</v>
          </cell>
          <cell r="B28681" t="str">
            <v>INSTALAÇÃO DE QUADRO BRANCO (QB-01)</v>
          </cell>
          <cell r="C28681" t="str">
            <v>UN</v>
          </cell>
          <cell r="D28681">
            <v>25.41</v>
          </cell>
          <cell r="E28681" t="str">
            <v>FDE - JUL/25</v>
          </cell>
        </row>
        <row r="28682">
          <cell r="A28682" t="str">
            <v>16.06.087</v>
          </cell>
          <cell r="B28682" t="str">
            <v>INSTALACÃO DE FAIXAS DE PROTECAO (FP-03/FP-04) POR REGUA</v>
          </cell>
          <cell r="C28682" t="str">
            <v>UN</v>
          </cell>
          <cell r="D28682">
            <v>10.16</v>
          </cell>
          <cell r="E28682" t="str">
            <v>FDE - JUL/25</v>
          </cell>
        </row>
        <row r="28683">
          <cell r="A28683" t="str">
            <v>16.06.088</v>
          </cell>
          <cell r="B28683" t="str">
            <v>INSTALACÃO DE FAIXAS DE EXPOSICAO (FP-05) POR REGUA</v>
          </cell>
          <cell r="C28683" t="str">
            <v>UN</v>
          </cell>
          <cell r="D28683">
            <v>5.08</v>
          </cell>
          <cell r="E28683" t="str">
            <v>FDE - JUL/25</v>
          </cell>
        </row>
        <row r="28684">
          <cell r="A28684" t="str">
            <v>16.06.090</v>
          </cell>
          <cell r="B28684" t="str">
            <v>INSTALACÃO DE LOUSA (LG-07)</v>
          </cell>
          <cell r="C28684" t="str">
            <v>UN</v>
          </cell>
          <cell r="D28684">
            <v>50.81</v>
          </cell>
          <cell r="E28684" t="str">
            <v>FDE - JUL/25</v>
          </cell>
        </row>
        <row r="28685">
          <cell r="A28685" t="str">
            <v>16.06.091</v>
          </cell>
          <cell r="B28685" t="str">
            <v>INSTALACÃO DE MURAL (MR-02)</v>
          </cell>
          <cell r="C28685" t="str">
            <v>UN</v>
          </cell>
          <cell r="D28685">
            <v>12.7</v>
          </cell>
          <cell r="E28685" t="str">
            <v>FDE - JUL/25</v>
          </cell>
        </row>
        <row r="28686">
          <cell r="A28686" t="str">
            <v>16.06.092</v>
          </cell>
          <cell r="B28686" t="str">
            <v>INSTALACÃO DE FOGAO INDUSTRIAL</v>
          </cell>
          <cell r="C28686" t="str">
            <v>UN</v>
          </cell>
          <cell r="D28686">
            <v>25.48</v>
          </cell>
          <cell r="E28686" t="str">
            <v>FDE - JUL/25</v>
          </cell>
        </row>
        <row r="28687">
          <cell r="A28687" t="str">
            <v>16.06.093</v>
          </cell>
          <cell r="B28687" t="str">
            <v>INSTALACÃO DE SUPORTE TV/VIDEO</v>
          </cell>
          <cell r="C28687" t="str">
            <v>UN</v>
          </cell>
          <cell r="D28687">
            <v>12.7</v>
          </cell>
          <cell r="E28687" t="str">
            <v>FDE - JUL/25</v>
          </cell>
        </row>
        <row r="28688">
          <cell r="A28688" t="str">
            <v>16.06.099</v>
          </cell>
          <cell r="B28688" t="str">
            <v>SERVICOS DE COMPLEMENTOS EXTERNOS</v>
          </cell>
          <cell r="C28688" t="str">
            <v>MV</v>
          </cell>
          <cell r="D28688">
            <v>572.96</v>
          </cell>
          <cell r="E28688" t="str">
            <v>FDE - JUL/25</v>
          </cell>
        </row>
        <row r="28689">
          <cell r="A28689" t="str">
            <v>16.06.101</v>
          </cell>
          <cell r="B28689" t="str">
            <v>INSTALAÇÃO DE VENTILADOR DE PAREDE VN-02</v>
          </cell>
          <cell r="C28689" t="str">
            <v>UN</v>
          </cell>
          <cell r="D28689">
            <v>13.65</v>
          </cell>
          <cell r="E28689" t="str">
            <v>FDE - JUL/25</v>
          </cell>
        </row>
        <row r="28690">
          <cell r="A28690" t="str">
            <v>16.06.103</v>
          </cell>
          <cell r="B28690" t="str">
            <v>INSTALAÇÃO DO BALCAO TERMICO  BT-02</v>
          </cell>
          <cell r="C28690" t="str">
            <v>UN</v>
          </cell>
          <cell r="D28690">
            <v>48.39</v>
          </cell>
          <cell r="E28690" t="str">
            <v>FDE - JUL/25</v>
          </cell>
        </row>
        <row r="28691">
          <cell r="A28691" t="str">
            <v>16.06.106</v>
          </cell>
          <cell r="B28691" t="str">
            <v>TRANSPORTE C/CAMINHAO ATE 6T. DIST.ATE 100KM C/MOTORISTA E 2 AJUDANTES.</v>
          </cell>
          <cell r="C28691" t="str">
            <v>KM</v>
          </cell>
          <cell r="D28691">
            <v>18.239999999999998</v>
          </cell>
          <cell r="E28691" t="str">
            <v>FDE - JUL/25</v>
          </cell>
        </row>
        <row r="28692">
          <cell r="A28692" t="str">
            <v>16.06.107</v>
          </cell>
          <cell r="B28692" t="str">
            <v>TRANSPORTE C/CAMINHAO ATE 6T. DIST. DE 101KM ATE 300KM C/MOTORISTA E 2 AJUDANTES.</v>
          </cell>
          <cell r="C28692" t="str">
            <v>KM</v>
          </cell>
          <cell r="D28692">
            <v>11.62</v>
          </cell>
          <cell r="E28692" t="str">
            <v>FDE - JUL/25</v>
          </cell>
        </row>
        <row r="28693">
          <cell r="A28693" t="str">
            <v>16.06.108</v>
          </cell>
          <cell r="B28693" t="str">
            <v>TRANSPORTE C/CAMINHAO ATE 6T. DIST. DE 301KM ATE 500KM C/MOTORISTA E 2 AJUDANTES.</v>
          </cell>
          <cell r="C28693" t="str">
            <v>KM</v>
          </cell>
          <cell r="D28693">
            <v>9.14</v>
          </cell>
          <cell r="E28693" t="str">
            <v>FDE - JUL/25</v>
          </cell>
        </row>
        <row r="28694">
          <cell r="A28694" t="str">
            <v>16.06.109</v>
          </cell>
          <cell r="B28694" t="str">
            <v>TRANSPORTE C/CAMINHAO ATE 6T. DIST. DE 501KM ATE 700KM C/MOTORISTA E 2 AJUDANTES.</v>
          </cell>
          <cell r="C28694" t="str">
            <v>KM</v>
          </cell>
          <cell r="D28694">
            <v>8.15</v>
          </cell>
          <cell r="E28694" t="str">
            <v>FDE - JUL/25</v>
          </cell>
        </row>
        <row r="28695">
          <cell r="A28695" t="str">
            <v>16.07.011</v>
          </cell>
          <cell r="B28695" t="str">
            <v>BL-01 BICICLETÁRIO SOBRE LAJE DE CONCRETO ARMADO</v>
          </cell>
          <cell r="C28695" t="str">
            <v>UN</v>
          </cell>
          <cell r="D28695">
            <v>1714.32</v>
          </cell>
          <cell r="E28695" t="str">
            <v>FDE - JUL/25</v>
          </cell>
        </row>
        <row r="28696">
          <cell r="A28696" t="str">
            <v>16.07.012</v>
          </cell>
          <cell r="B28696" t="str">
            <v>BL-02 BICICLETÁRIO SOBRE CIMENTADO OU BLOCO INTERTRAVADO</v>
          </cell>
          <cell r="C28696" t="str">
            <v>UN</v>
          </cell>
          <cell r="D28696">
            <v>1636.2</v>
          </cell>
          <cell r="E28696" t="str">
            <v>FDE - JUL/25</v>
          </cell>
        </row>
        <row r="28697">
          <cell r="A28697" t="str">
            <v>16.07.015</v>
          </cell>
          <cell r="B28697" t="str">
            <v>AM-01 AMARELINHA</v>
          </cell>
          <cell r="C28697" t="str">
            <v>UN</v>
          </cell>
          <cell r="D28697">
            <v>245.87</v>
          </cell>
          <cell r="E28697" t="str">
            <v>FDE - JUL/25</v>
          </cell>
        </row>
        <row r="28698">
          <cell r="A28698" t="str">
            <v>16.07.022</v>
          </cell>
          <cell r="B28698" t="str">
            <v>BC-24 BANCO DE CONCRETO PRE-FABRICADO (L=115CM)</v>
          </cell>
          <cell r="C28698" t="str">
            <v>UN</v>
          </cell>
          <cell r="D28698">
            <v>707.29</v>
          </cell>
          <cell r="E28698" t="str">
            <v>FDE - JUL/25</v>
          </cell>
        </row>
        <row r="28699">
          <cell r="A28699" t="str">
            <v>16.07.023</v>
          </cell>
          <cell r="B28699" t="str">
            <v>BC-25 BANCO DE CONCRETO PRE-FABRICADO (L=216CM)</v>
          </cell>
          <cell r="C28699" t="str">
            <v>UN</v>
          </cell>
          <cell r="D28699">
            <v>1095.6300000000001</v>
          </cell>
          <cell r="E28699" t="str">
            <v>FDE - JUL/25</v>
          </cell>
        </row>
        <row r="28700">
          <cell r="A28700" t="str">
            <v>16.07.024</v>
          </cell>
          <cell r="B28700" t="str">
            <v>BC-26 BANCO PUFE PRE FABRICADO DE CONCRETO Ø 60CM</v>
          </cell>
          <cell r="C28700" t="str">
            <v>UN</v>
          </cell>
          <cell r="D28700">
            <v>365.61</v>
          </cell>
          <cell r="E28700" t="str">
            <v>FDE - JUL/25</v>
          </cell>
        </row>
        <row r="28701">
          <cell r="A28701" t="str">
            <v>16.07.025</v>
          </cell>
          <cell r="B28701" t="str">
            <v>BC-27 BANCO DE CONCRETO PRE-FABRICADO (L=220CM)</v>
          </cell>
          <cell r="C28701" t="str">
            <v>UN</v>
          </cell>
          <cell r="D28701">
            <v>2007.1</v>
          </cell>
          <cell r="E28701" t="str">
            <v>FDE - JUL/25</v>
          </cell>
        </row>
        <row r="28702">
          <cell r="A28702" t="str">
            <v>16.07.031</v>
          </cell>
          <cell r="B28702" t="str">
            <v>CR-01 CARACOL</v>
          </cell>
          <cell r="C28702" t="str">
            <v>UN</v>
          </cell>
          <cell r="D28702">
            <v>972.29</v>
          </cell>
          <cell r="E28702" t="str">
            <v>FDE - JUL/25</v>
          </cell>
        </row>
        <row r="28703">
          <cell r="A28703" t="str">
            <v>16.07.037</v>
          </cell>
          <cell r="B28703" t="str">
            <v>FL-07 FLOREIRA PRE FABRICADO DE CONCRETO Ø 60CM</v>
          </cell>
          <cell r="C28703" t="str">
            <v>UN</v>
          </cell>
          <cell r="D28703">
            <v>366.58</v>
          </cell>
          <cell r="E28703" t="str">
            <v>FDE - JUL/25</v>
          </cell>
        </row>
        <row r="28704">
          <cell r="A28704" t="str">
            <v>16.07.038</v>
          </cell>
          <cell r="B28704" t="str">
            <v>FL-08 FLOREIRA PRE FABRICADO DE CONCRETO Ø 56,50CM H=42,90CM</v>
          </cell>
          <cell r="C28704" t="str">
            <v>UN</v>
          </cell>
          <cell r="D28704">
            <v>1223.1099999999999</v>
          </cell>
          <cell r="E28704" t="str">
            <v>FDE - JUL/25</v>
          </cell>
        </row>
        <row r="28705">
          <cell r="A28705" t="str">
            <v>16.07.040</v>
          </cell>
          <cell r="B28705" t="str">
            <v>BANCO COM ASSENTO DE CONCRETO ARMADO LISO DESEMPENADO COM PINTURA VERNIZ ACRÍLICO  FUNDAÇÃO SAPATA ISOLADA E PILARETE BLOCO CONCRETO REVESTIDO</v>
          </cell>
          <cell r="C28705" t="str">
            <v>M</v>
          </cell>
          <cell r="D28705">
            <v>360.73</v>
          </cell>
          <cell r="E28705" t="str">
            <v>FDE - JUL/25</v>
          </cell>
        </row>
        <row r="28706">
          <cell r="A28706" t="str">
            <v>16.07.043</v>
          </cell>
          <cell r="B28706" t="str">
            <v>OC-01 OBSTACULO PRE FABRICADO DE CONCRETO TIPO FRADE Ø30 H=60CM  BASE FIXADA COM ARGAMASSA TRAÇO 1:3 (30X30X10H)</v>
          </cell>
          <cell r="C28706" t="str">
            <v>UN</v>
          </cell>
          <cell r="D28706">
            <v>230.82</v>
          </cell>
          <cell r="E28706" t="str">
            <v>FDE - JUL/25</v>
          </cell>
        </row>
        <row r="28707">
          <cell r="A28707" t="str">
            <v>16.07.045</v>
          </cell>
          <cell r="B28707" t="str">
            <v>OC-01 OBSTACULO PRE FABRICADO DE CONCRETO TIPO PRISMA 15X50X10CM BASE FIXADA COM TARUGO Ø 12,5MM E ARGAMASSA COLANTE AClll.</v>
          </cell>
          <cell r="C28707" t="str">
            <v>UN</v>
          </cell>
          <cell r="D28707">
            <v>50.58</v>
          </cell>
          <cell r="E28707" t="str">
            <v>FDE - JUL/25</v>
          </cell>
        </row>
        <row r="28708">
          <cell r="A28708" t="str">
            <v>16.07.046</v>
          </cell>
          <cell r="B28708" t="str">
            <v>OC-01 OBSTACULO PRE FABRICADO DE CONCRETO TIPO BOLA Ø35CM H=33CM INCLUSIVE BARRA ROSCADA Ø 20MM</v>
          </cell>
          <cell r="C28708" t="str">
            <v>UN</v>
          </cell>
          <cell r="D28708">
            <v>442.05</v>
          </cell>
          <cell r="E28708" t="str">
            <v>FDE - JUL/25</v>
          </cell>
        </row>
        <row r="28709">
          <cell r="A28709" t="str">
            <v>16.07.081</v>
          </cell>
          <cell r="B28709" t="str">
            <v>RV-01 ROSA DOS VENTOS R=180CM</v>
          </cell>
          <cell r="C28709" t="str">
            <v>UN</v>
          </cell>
          <cell r="D28709">
            <v>278.14999999999998</v>
          </cell>
          <cell r="E28709" t="str">
            <v>FDE - JUL/25</v>
          </cell>
        </row>
        <row r="28710">
          <cell r="A28710" t="str">
            <v>16.08.024</v>
          </cell>
          <cell r="B28710" t="str">
            <v>TUBO PVC OCRE JUNTA ELASTICA DN 100 INCLUSIVE CONEXOES  -  ENTERRADO</v>
          </cell>
          <cell r="C28710" t="str">
            <v>M</v>
          </cell>
          <cell r="D28710">
            <v>78.319999999999993</v>
          </cell>
          <cell r="E28710" t="str">
            <v>FDE - JUL/25</v>
          </cell>
        </row>
        <row r="28711">
          <cell r="A28711" t="str">
            <v>16.08.025</v>
          </cell>
          <cell r="B28711" t="str">
            <v>TUBO PVC OCRE  JUNTA ELASTICA DN 150 INCLUSIVE CONEXOES  -  ENTERRADO</v>
          </cell>
          <cell r="C28711" t="str">
            <v>M</v>
          </cell>
          <cell r="D28711">
            <v>114.2</v>
          </cell>
          <cell r="E28711" t="str">
            <v>FDE - JUL/25</v>
          </cell>
        </row>
        <row r="28712">
          <cell r="A28712" t="str">
            <v>16.08.026</v>
          </cell>
          <cell r="B28712" t="str">
            <v>CI-02 CAIXA DE INSPEÇÃO 80X80CM PARA ESGOTO</v>
          </cell>
          <cell r="C28712" t="str">
            <v>UN</v>
          </cell>
          <cell r="D28712">
            <v>1354.07</v>
          </cell>
          <cell r="E28712" t="str">
            <v>FDE - JUL/25</v>
          </cell>
        </row>
        <row r="28713">
          <cell r="A28713" t="str">
            <v>16.08.027</v>
          </cell>
          <cell r="B28713" t="str">
            <v>CG-01 CAIXA DE GORDURA EM ALVENARIA</v>
          </cell>
          <cell r="C28713" t="str">
            <v>UN</v>
          </cell>
          <cell r="D28713">
            <v>1765.49</v>
          </cell>
          <cell r="E28713" t="str">
            <v>FDE - JUL/25</v>
          </cell>
        </row>
        <row r="28714">
          <cell r="A28714" t="str">
            <v>16.08.028</v>
          </cell>
          <cell r="B28714" t="str">
            <v>CI-01 CAIXA DE INSPECAO 60X60CM PARA ESGOTO</v>
          </cell>
          <cell r="C28714" t="str">
            <v>UN</v>
          </cell>
          <cell r="D28714">
            <v>714.95</v>
          </cell>
          <cell r="E28714" t="str">
            <v>FDE - JUL/25</v>
          </cell>
        </row>
        <row r="28715">
          <cell r="A28715" t="str">
            <v>16.08.034</v>
          </cell>
          <cell r="B28715" t="str">
            <v>FS-05 FOSSA SEPTICA ANEIS CONCR. DN=1,4M H=1,5M</v>
          </cell>
          <cell r="C28715" t="str">
            <v>UN</v>
          </cell>
          <cell r="D28715">
            <v>5552.75</v>
          </cell>
          <cell r="E28715" t="str">
            <v>FDE - JUL/25</v>
          </cell>
        </row>
        <row r="28716">
          <cell r="A28716" t="str">
            <v>16.08.037</v>
          </cell>
          <cell r="B28716" t="str">
            <v>CAIXA DE ALVENARIA - ESCAVACAO MANUAL COM APILOAMENTO DO FUNDO</v>
          </cell>
          <cell r="C28716" t="str">
            <v>M3</v>
          </cell>
          <cell r="D28716">
            <v>111.66</v>
          </cell>
          <cell r="E28716" t="str">
            <v>FDE - JUL/25</v>
          </cell>
        </row>
        <row r="28717">
          <cell r="A28717" t="str">
            <v>16.08.038</v>
          </cell>
          <cell r="B28717" t="str">
            <v>CAIXA DE ALVENARIA - LASTRO DE CONCRETO</v>
          </cell>
          <cell r="C28717" t="str">
            <v>M3</v>
          </cell>
          <cell r="D28717">
            <v>960.33</v>
          </cell>
          <cell r="E28717" t="str">
            <v>FDE - JUL/25</v>
          </cell>
        </row>
        <row r="28718">
          <cell r="A28718" t="str">
            <v>16.08.039</v>
          </cell>
          <cell r="B28718" t="str">
            <v>CAIXA DE ALVENARIA - PAREDE DE 1/2 TIJOLO REVESTIDO</v>
          </cell>
          <cell r="C28718" t="str">
            <v>M2</v>
          </cell>
          <cell r="D28718">
            <v>281.85000000000002</v>
          </cell>
          <cell r="E28718" t="str">
            <v>FDE - JUL/25</v>
          </cell>
        </row>
        <row r="28719">
          <cell r="A28719" t="str">
            <v>16.08.040</v>
          </cell>
          <cell r="B28719" t="str">
            <v>CAIXA DE ALVENARIA - PAREDE DE 1 TIJOLO REVESTIDO</v>
          </cell>
          <cell r="C28719" t="str">
            <v>M2</v>
          </cell>
          <cell r="D28719">
            <v>409.17</v>
          </cell>
          <cell r="E28719" t="str">
            <v>FDE - JUL/25</v>
          </cell>
        </row>
        <row r="28720">
          <cell r="A28720" t="str">
            <v>16.08.041</v>
          </cell>
          <cell r="B28720" t="str">
            <v>CAIXA DE ALVENARIA - TAMPA DE CONCRETO</v>
          </cell>
          <cell r="C28720" t="str">
            <v>M2</v>
          </cell>
          <cell r="D28720">
            <v>215.29</v>
          </cell>
          <cell r="E28720" t="str">
            <v>FDE - JUL/25</v>
          </cell>
        </row>
        <row r="28721">
          <cell r="A28721" t="str">
            <v>16.08.050</v>
          </cell>
          <cell r="B28721" t="str">
            <v>FA-01 FILTRO ANAEROBICO DN=1,40M H=2,00M</v>
          </cell>
          <cell r="C28721" t="str">
            <v>UN</v>
          </cell>
          <cell r="D28721">
            <v>6845.28</v>
          </cell>
          <cell r="E28721" t="str">
            <v>FDE - JUL/25</v>
          </cell>
        </row>
        <row r="28722">
          <cell r="A28722" t="str">
            <v>16.08.051</v>
          </cell>
          <cell r="B28722" t="str">
            <v>FA-02 FILTRO ANAEROBICO DN=2,00M H=2,00M</v>
          </cell>
          <cell r="C28722" t="str">
            <v>UN</v>
          </cell>
          <cell r="D28722">
            <v>11147</v>
          </cell>
          <cell r="E28722" t="str">
            <v>FDE - JUL/25</v>
          </cell>
        </row>
        <row r="28723">
          <cell r="A28723" t="str">
            <v>16.08.060</v>
          </cell>
          <cell r="B28723" t="str">
            <v>CD-01 CAIXA DE DISTRIBUICAO /2 CAMARAS</v>
          </cell>
          <cell r="C28723" t="str">
            <v>UN</v>
          </cell>
          <cell r="D28723">
            <v>720.76</v>
          </cell>
          <cell r="E28723" t="str">
            <v>FDE - JUL/25</v>
          </cell>
        </row>
        <row r="28724">
          <cell r="A28724" t="str">
            <v>16.08.061</v>
          </cell>
          <cell r="B28724" t="str">
            <v>CD-02 CAIXA DE DISTRIBUICAO /3 CAMARAS</v>
          </cell>
          <cell r="C28724" t="str">
            <v>UN</v>
          </cell>
          <cell r="D28724">
            <v>980.59</v>
          </cell>
          <cell r="E28724" t="str">
            <v>FDE - JUL/25</v>
          </cell>
        </row>
        <row r="28725">
          <cell r="A28725" t="str">
            <v>16.08.062</v>
          </cell>
          <cell r="B28725" t="str">
            <v>CD-03 CAIXA DE DISTRIBUICAO /4 CAMARAS</v>
          </cell>
          <cell r="C28725" t="str">
            <v>UN</v>
          </cell>
          <cell r="D28725">
            <v>1234.5899999999999</v>
          </cell>
          <cell r="E28725" t="str">
            <v>FDE - JUL/25</v>
          </cell>
        </row>
        <row r="28726">
          <cell r="A28726" t="str">
            <v>16.08.065</v>
          </cell>
          <cell r="B28726" t="str">
            <v>FS-06-01 FOSSA SEPTICA L=3,00M VOL. UTIL = 7,56M3</v>
          </cell>
          <cell r="C28726" t="str">
            <v>UN</v>
          </cell>
          <cell r="D28726">
            <v>21407.919999999998</v>
          </cell>
          <cell r="E28726" t="str">
            <v>FDE - JUL/25</v>
          </cell>
        </row>
        <row r="28727">
          <cell r="A28727" t="str">
            <v>16.08.066</v>
          </cell>
          <cell r="B28727" t="str">
            <v>FS-06-02 FOSSA SEPTICA L=3,80M VOL. UTIL = 9,58M3</v>
          </cell>
          <cell r="C28727" t="str">
            <v>UN</v>
          </cell>
          <cell r="D28727">
            <v>24284.240000000002</v>
          </cell>
          <cell r="E28727" t="str">
            <v>FDE - JUL/25</v>
          </cell>
        </row>
        <row r="28728">
          <cell r="A28728" t="str">
            <v>16.08.067</v>
          </cell>
          <cell r="B28728" t="str">
            <v>FS-06-03 FOSSA SEPTICA L=5,40M VOL. UTIL = 13,61M3</v>
          </cell>
          <cell r="C28728" t="str">
            <v>UN</v>
          </cell>
          <cell r="D28728">
            <v>31254.93</v>
          </cell>
          <cell r="E28728" t="str">
            <v>FDE - JUL/25</v>
          </cell>
        </row>
        <row r="28729">
          <cell r="A28729" t="str">
            <v>16.08.068</v>
          </cell>
          <cell r="B28729" t="str">
            <v>FS-07-01 FOSSA SEPTICA L=4,80M VOL. UTIL = 20,74M3</v>
          </cell>
          <cell r="C28729" t="str">
            <v>UN</v>
          </cell>
          <cell r="D28729">
            <v>31661.85</v>
          </cell>
          <cell r="E28729" t="str">
            <v>FDE - JUL/25</v>
          </cell>
        </row>
        <row r="28730">
          <cell r="A28730" t="str">
            <v>16.08.069</v>
          </cell>
          <cell r="B28730" t="str">
            <v>FS-07-02 FOSSA SEPTICA L=5,80M VOL. UTIL = 25,06M3</v>
          </cell>
          <cell r="C28730" t="str">
            <v>UN</v>
          </cell>
          <cell r="D28730">
            <v>36020.589999999997</v>
          </cell>
          <cell r="E28730" t="str">
            <v>FDE - JUL/25</v>
          </cell>
        </row>
        <row r="28731">
          <cell r="A28731" t="str">
            <v>16.08.070</v>
          </cell>
          <cell r="B28731" t="str">
            <v>FS-07-03 FOSSA SEPTICA L=6,40M VOL. UTIL = 29,38M3</v>
          </cell>
          <cell r="C28731" t="str">
            <v>UN</v>
          </cell>
          <cell r="D28731">
            <v>39697.699999999997</v>
          </cell>
          <cell r="E28731" t="str">
            <v>FDE - JUL/25</v>
          </cell>
        </row>
        <row r="28732">
          <cell r="A28732" t="str">
            <v>16.08.071</v>
          </cell>
          <cell r="B28732" t="str">
            <v>FS-08-01 FOSSA SEPTICA ANEIS CONCRETO DN=2,4M H=2,0M</v>
          </cell>
          <cell r="C28732" t="str">
            <v>UN</v>
          </cell>
          <cell r="D28732">
            <v>13009.59</v>
          </cell>
          <cell r="E28732" t="str">
            <v>FDE - JUL/25</v>
          </cell>
        </row>
        <row r="28733">
          <cell r="A28733" t="str">
            <v>16.08.072</v>
          </cell>
          <cell r="B28733" t="str">
            <v>FS-08-02 FOSSA SEPTICA ANEIS CONCRETO DN=2,4M H=2,5M</v>
          </cell>
          <cell r="C28733" t="str">
            <v>UN</v>
          </cell>
          <cell r="D28733">
            <v>15358.53</v>
          </cell>
          <cell r="E28733" t="str">
            <v>FDE - JUL/25</v>
          </cell>
        </row>
        <row r="28734">
          <cell r="A28734" t="str">
            <v>16.08.073</v>
          </cell>
          <cell r="B28734" t="str">
            <v>FS-08-03 FOSSA SEPTICA ANEIS CONCRETO DN=2,4M H=3,0M</v>
          </cell>
          <cell r="C28734" t="str">
            <v>UN</v>
          </cell>
          <cell r="D28734">
            <v>17410.98</v>
          </cell>
          <cell r="E28734" t="str">
            <v>FDE - JUL/25</v>
          </cell>
        </row>
        <row r="28735">
          <cell r="A28735" t="str">
            <v>16.08.074</v>
          </cell>
          <cell r="B28735" t="str">
            <v>FS-09-01 FOSSA SEPTICA ANEIS CONCRETO DN=3,0M H=2,5M</v>
          </cell>
          <cell r="C28735" t="str">
            <v>UN</v>
          </cell>
          <cell r="D28735">
            <v>21594.81</v>
          </cell>
          <cell r="E28735" t="str">
            <v>FDE - JUL/25</v>
          </cell>
        </row>
        <row r="28736">
          <cell r="A28736" t="str">
            <v>16.08.075</v>
          </cell>
          <cell r="B28736" t="str">
            <v>FS-09-02 FOSSA SEPTICA ANEIS CONCRETO DN=3,0M H=3,0M</v>
          </cell>
          <cell r="C28736" t="str">
            <v>UN</v>
          </cell>
          <cell r="D28736">
            <v>25061.040000000001</v>
          </cell>
          <cell r="E28736" t="str">
            <v>FDE - JUL/25</v>
          </cell>
        </row>
        <row r="28737">
          <cell r="A28737" t="str">
            <v>16.08.099</v>
          </cell>
          <cell r="B28737" t="str">
            <v>REDE E TRATAMENTO DE ESGOTO</v>
          </cell>
          <cell r="C28737" t="str">
            <v>MV</v>
          </cell>
          <cell r="D28737">
            <v>572.96</v>
          </cell>
          <cell r="E28737" t="str">
            <v>FDE - JUL/25</v>
          </cell>
        </row>
        <row r="28738">
          <cell r="A28738" t="str">
            <v>16.09.003</v>
          </cell>
          <cell r="B28738" t="str">
            <v>SM-03 SUMIDOURO - TAMPA DE CONCRETO DN=2,40M</v>
          </cell>
          <cell r="C28738" t="str">
            <v>UN</v>
          </cell>
          <cell r="D28738">
            <v>977.8</v>
          </cell>
          <cell r="E28738" t="str">
            <v>FDE - JUL/25</v>
          </cell>
        </row>
        <row r="28739">
          <cell r="A28739" t="str">
            <v>16.09.004</v>
          </cell>
          <cell r="B28739" t="str">
            <v>SM-04 SUMIDOURO - TAMPA DE CONCRETO DN=3,00M</v>
          </cell>
          <cell r="C28739" t="str">
            <v>UN</v>
          </cell>
          <cell r="D28739">
            <v>1744.97</v>
          </cell>
          <cell r="E28739" t="str">
            <v>FDE - JUL/25</v>
          </cell>
        </row>
        <row r="28740">
          <cell r="A28740" t="str">
            <v>16.09.007</v>
          </cell>
          <cell r="B28740" t="str">
            <v>SM-03 SUMIDOURO - POCO</v>
          </cell>
          <cell r="C28740" t="str">
            <v>M</v>
          </cell>
          <cell r="D28740">
            <v>2505.15</v>
          </cell>
          <cell r="E28740" t="str">
            <v>FDE - JUL/25</v>
          </cell>
        </row>
        <row r="28741">
          <cell r="A28741" t="str">
            <v>16.09.008</v>
          </cell>
          <cell r="B28741" t="str">
            <v>SM-04 SUMIDOURO - POCO</v>
          </cell>
          <cell r="C28741" t="str">
            <v>M</v>
          </cell>
          <cell r="D28741">
            <v>3508.56</v>
          </cell>
          <cell r="E28741" t="str">
            <v>FDE - JUL/25</v>
          </cell>
        </row>
        <row r="28742">
          <cell r="A28742" t="str">
            <v>16.09.099</v>
          </cell>
          <cell r="B28742" t="str">
            <v>SERVICOS DE POCO ABSORVENTE</v>
          </cell>
          <cell r="C28742" t="str">
            <v>MV</v>
          </cell>
          <cell r="D28742">
            <v>572.96</v>
          </cell>
          <cell r="E28742" t="str">
            <v>FDE - JUL/25</v>
          </cell>
        </row>
        <row r="28743">
          <cell r="A28743" t="str">
            <v>16.10.099</v>
          </cell>
          <cell r="B28743" t="str">
            <v>SERVICOS DE POCO DE AGUA POTAVEL</v>
          </cell>
          <cell r="C28743" t="str">
            <v>MV</v>
          </cell>
          <cell r="D28743">
            <v>572.96</v>
          </cell>
          <cell r="E28743" t="str">
            <v>FDE - JUL/25</v>
          </cell>
        </row>
        <row r="28744">
          <cell r="A28744" t="str">
            <v>16.11.005</v>
          </cell>
          <cell r="B28744" t="str">
            <v>LIMPEZA DA OBRA</v>
          </cell>
          <cell r="C28744" t="str">
            <v>M2</v>
          </cell>
          <cell r="D28744">
            <v>15.63</v>
          </cell>
          <cell r="E28744" t="str">
            <v>FDE - JUL/25</v>
          </cell>
        </row>
        <row r="28745">
          <cell r="A28745" t="str">
            <v>16.11.012</v>
          </cell>
          <cell r="B28745" t="str">
            <v>LIMPEZA DE APARELHOS SANITARIOS</v>
          </cell>
          <cell r="C28745" t="str">
            <v>UN</v>
          </cell>
          <cell r="D28745">
            <v>17.86</v>
          </cell>
          <cell r="E28745" t="str">
            <v>FDE - JUL/25</v>
          </cell>
        </row>
        <row r="28746">
          <cell r="A28746" t="str">
            <v>16.11.013</v>
          </cell>
          <cell r="B28746" t="str">
            <v>LIMPEZA DE REVESTIMENTOS HIDRAULICOS</v>
          </cell>
          <cell r="C28746" t="str">
            <v>M2</v>
          </cell>
          <cell r="D28746">
            <v>13.4</v>
          </cell>
          <cell r="E28746" t="str">
            <v>FDE - JUL/25</v>
          </cell>
        </row>
        <row r="28747">
          <cell r="A28747" t="str">
            <v>16.11.014</v>
          </cell>
          <cell r="B28747" t="str">
            <v>LIMPEZA DE VIDROS</v>
          </cell>
          <cell r="C28747" t="str">
            <v>M2</v>
          </cell>
          <cell r="D28747">
            <v>16.75</v>
          </cell>
          <cell r="E28747" t="str">
            <v>FDE - JUL/25</v>
          </cell>
        </row>
        <row r="28748">
          <cell r="A28748" t="str">
            <v>16.11.020</v>
          </cell>
          <cell r="B28748" t="str">
            <v>LIMPEZA DE FACHADA POR HIDROJATEAMENTO</v>
          </cell>
          <cell r="C28748" t="str">
            <v>M2</v>
          </cell>
          <cell r="D28748">
            <v>8.98</v>
          </cell>
          <cell r="E28748" t="str">
            <v>FDE - JUL/25</v>
          </cell>
        </row>
        <row r="28749">
          <cell r="A28749" t="str">
            <v>16.11.025</v>
          </cell>
          <cell r="B28749" t="str">
            <v>REMOÇÃO DE RESÍDUOS ( PODA / ENTULHO) PARA ÁREA DE TRANSBORDO E TRIAGEM (ATT)</v>
          </cell>
          <cell r="C28749" t="str">
            <v>M3</v>
          </cell>
          <cell r="D28749">
            <v>232.02</v>
          </cell>
          <cell r="E28749" t="str">
            <v>FDE - JUL/25</v>
          </cell>
        </row>
        <row r="28750">
          <cell r="A28750" t="str">
            <v>16.11.030</v>
          </cell>
          <cell r="B28750" t="str">
            <v>TRANSPORTE POR CAMINHÃO PARA ÁREA DE TRANSBORDO DE RESÍDUOS DE OBRA</v>
          </cell>
          <cell r="C28750" t="str">
            <v>KM</v>
          </cell>
          <cell r="D28750">
            <v>2.99</v>
          </cell>
          <cell r="E28750" t="str">
            <v>FDE - JUL/25</v>
          </cell>
        </row>
        <row r="28751">
          <cell r="A28751" t="str">
            <v>16.11.099</v>
          </cell>
          <cell r="B28751" t="str">
            <v>SERVICOS DE LIMPEZA</v>
          </cell>
          <cell r="C28751" t="str">
            <v>MV</v>
          </cell>
          <cell r="D28751">
            <v>572.96</v>
          </cell>
          <cell r="E28751" t="str">
            <v>FDE - JUL/25</v>
          </cell>
        </row>
        <row r="28752">
          <cell r="A28752" t="str">
            <v>16.13.001</v>
          </cell>
          <cell r="B28752" t="str">
            <v>ESCAVACAO MANUAL - PROFUNDIDADE ATE 1.80 M</v>
          </cell>
          <cell r="C28752" t="str">
            <v>M3</v>
          </cell>
          <cell r="D28752">
            <v>89.33</v>
          </cell>
          <cell r="E28752" t="str">
            <v>FDE - JUL/25</v>
          </cell>
        </row>
        <row r="28753">
          <cell r="A28753" t="str">
            <v>16.13.002</v>
          </cell>
          <cell r="B28753" t="str">
            <v>ESCAVACAO MANUAL - PROFUNDIDADE ALEM DE 1.80 M</v>
          </cell>
          <cell r="C28753" t="str">
            <v>M3</v>
          </cell>
          <cell r="D28753">
            <v>100.5</v>
          </cell>
          <cell r="E28753" t="str">
            <v>FDE - JUL/25</v>
          </cell>
        </row>
        <row r="28754">
          <cell r="A28754" t="str">
            <v>16.13.007</v>
          </cell>
          <cell r="B28754" t="str">
            <v>ESCORAMENTO PONTALETADO</v>
          </cell>
          <cell r="C28754" t="str">
            <v>M2</v>
          </cell>
          <cell r="D28754">
            <v>102.76</v>
          </cell>
          <cell r="E28754" t="str">
            <v>FDE - JUL/25</v>
          </cell>
        </row>
        <row r="28755">
          <cell r="A28755" t="str">
            <v>16.13.010</v>
          </cell>
          <cell r="B28755" t="str">
            <v>APILOAMENTO PARA SIMPLES REGULARIZACAO</v>
          </cell>
          <cell r="C28755" t="str">
            <v>M2</v>
          </cell>
          <cell r="D28755">
            <v>8.93</v>
          </cell>
          <cell r="E28755" t="str">
            <v>FDE - JUL/25</v>
          </cell>
        </row>
        <row r="28756">
          <cell r="A28756" t="str">
            <v>16.13.015</v>
          </cell>
          <cell r="B28756" t="str">
            <v>REATERRO INTERNO APILOADO</v>
          </cell>
          <cell r="C28756" t="str">
            <v>M3</v>
          </cell>
          <cell r="D28756">
            <v>78.16</v>
          </cell>
          <cell r="E28756" t="str">
            <v>FDE - JUL/25</v>
          </cell>
        </row>
        <row r="28757">
          <cell r="A28757" t="str">
            <v>16.13.025</v>
          </cell>
          <cell r="B28757" t="str">
            <v>LASTRO DE CONCRETO - 5CM</v>
          </cell>
          <cell r="C28757" t="str">
            <v>M2</v>
          </cell>
          <cell r="D28757">
            <v>43.54</v>
          </cell>
          <cell r="E28757" t="str">
            <v>FDE - JUL/25</v>
          </cell>
        </row>
        <row r="28758">
          <cell r="A28758" t="str">
            <v>16.13.026</v>
          </cell>
          <cell r="B28758" t="str">
            <v>LASTRO DE PEDRA BRITADA - 5CM</v>
          </cell>
          <cell r="C28758" t="str">
            <v>M2</v>
          </cell>
          <cell r="D28758">
            <v>11.87</v>
          </cell>
          <cell r="E28758" t="str">
            <v>FDE - JUL/25</v>
          </cell>
        </row>
        <row r="28759">
          <cell r="A28759" t="str">
            <v>16.13.030</v>
          </cell>
          <cell r="B28759" t="str">
            <v>ESCORAMENTO DE VALAS CONTINUO ATé 2,00M</v>
          </cell>
          <cell r="C28759" t="str">
            <v>M2</v>
          </cell>
          <cell r="D28759">
            <v>125.4</v>
          </cell>
          <cell r="E28759" t="str">
            <v>FDE - JUL/25</v>
          </cell>
        </row>
        <row r="28760">
          <cell r="A28760" t="str">
            <v>16.13.035</v>
          </cell>
          <cell r="B28760" t="str">
            <v>ESCORAMENTO DE VALAS DESCONTINUO ATé 2,00M</v>
          </cell>
          <cell r="C28760" t="str">
            <v>M2</v>
          </cell>
          <cell r="D28760">
            <v>82.89</v>
          </cell>
          <cell r="E28760" t="str">
            <v>FDE - JUL/25</v>
          </cell>
        </row>
        <row r="28761">
          <cell r="A28761" t="str">
            <v>16.13.099</v>
          </cell>
          <cell r="B28761" t="str">
            <v>SERVICOS EM TERRA - MUROS DE ARRIMO</v>
          </cell>
          <cell r="C28761" t="str">
            <v>MV</v>
          </cell>
          <cell r="D28761">
            <v>572.96</v>
          </cell>
          <cell r="E28761" t="str">
            <v>FDE - JUL/25</v>
          </cell>
        </row>
        <row r="28762">
          <cell r="A28762" t="str">
            <v>16.14.006</v>
          </cell>
          <cell r="B28762" t="str">
            <v>FORMAS DE MADEIRA MACICA</v>
          </cell>
          <cell r="C28762" t="str">
            <v>M2</v>
          </cell>
          <cell r="D28762">
            <v>139.44</v>
          </cell>
          <cell r="E28762" t="str">
            <v>FDE - JUL/25</v>
          </cell>
        </row>
        <row r="28763">
          <cell r="A28763" t="str">
            <v>16.14.009</v>
          </cell>
          <cell r="B28763" t="str">
            <v>FORMAS PLANAS PLASTIFICADAS PARA CONCRETO APARENTE</v>
          </cell>
          <cell r="C28763" t="str">
            <v>M2</v>
          </cell>
          <cell r="D28763">
            <v>166.18</v>
          </cell>
          <cell r="E28763" t="str">
            <v>FDE - JUL/25</v>
          </cell>
        </row>
        <row r="28764">
          <cell r="A28764" t="str">
            <v>16.14.011</v>
          </cell>
          <cell r="B28764" t="str">
            <v>ACO CA 50 (A OU B) FYK = 500 M PA</v>
          </cell>
          <cell r="C28764" t="str">
            <v>KG</v>
          </cell>
          <cell r="D28764">
            <v>12.66</v>
          </cell>
          <cell r="E28764" t="str">
            <v>FDE - JUL/25</v>
          </cell>
        </row>
        <row r="28765">
          <cell r="A28765" t="str">
            <v>16.14.012</v>
          </cell>
          <cell r="B28765" t="str">
            <v>ACO CA 60 (A OU B) FYK = 600 M PA</v>
          </cell>
          <cell r="C28765" t="str">
            <v>KG</v>
          </cell>
          <cell r="D28765">
            <v>13.02</v>
          </cell>
          <cell r="E28765" t="str">
            <v>FDE - JUL/25</v>
          </cell>
        </row>
        <row r="28766">
          <cell r="A28766" t="str">
            <v>16.14.013</v>
          </cell>
          <cell r="B28766" t="str">
            <v>TELA ARMADURA (MALHA ACO CA 60 FYK = 600 M PA)</v>
          </cell>
          <cell r="C28766" t="str">
            <v>KG</v>
          </cell>
          <cell r="D28766">
            <v>10.07</v>
          </cell>
          <cell r="E28766" t="str">
            <v>FDE - JUL/25</v>
          </cell>
        </row>
        <row r="28767">
          <cell r="A28767" t="str">
            <v>16.14.034</v>
          </cell>
          <cell r="B28767" t="str">
            <v>CONCRETO DOSADO E LANCADO FCK= 20 M PA</v>
          </cell>
          <cell r="C28767" t="str">
            <v>M3</v>
          </cell>
          <cell r="D28767">
            <v>555.37</v>
          </cell>
          <cell r="E28767" t="str">
            <v>FDE - JUL/25</v>
          </cell>
        </row>
        <row r="28768">
          <cell r="A28768" t="str">
            <v>16.14.038</v>
          </cell>
          <cell r="B28768" t="str">
            <v>CONCRETO DOSADO E LANCADO FCK=25 MPA</v>
          </cell>
          <cell r="C28768" t="str">
            <v>M3</v>
          </cell>
          <cell r="D28768">
            <v>580.27</v>
          </cell>
          <cell r="E28768" t="str">
            <v>FDE - JUL/25</v>
          </cell>
        </row>
        <row r="28769">
          <cell r="A28769" t="str">
            <v>16.14.039</v>
          </cell>
          <cell r="B28769" t="str">
            <v>CONCRETO DOSADO E LANCADO FCK=30MPA</v>
          </cell>
          <cell r="C28769" t="str">
            <v>M3</v>
          </cell>
          <cell r="D28769">
            <v>602.44000000000005</v>
          </cell>
          <cell r="E28769" t="str">
            <v>FDE - JUL/25</v>
          </cell>
        </row>
        <row r="28770">
          <cell r="A28770" t="str">
            <v>16.14.044</v>
          </cell>
          <cell r="B28770" t="str">
            <v>CONCRETO DOSADO,BOMBEADO E LANCADO FCK= 20 M PA</v>
          </cell>
          <cell r="C28770" t="str">
            <v>M3</v>
          </cell>
          <cell r="D28770">
            <v>592.02</v>
          </cell>
          <cell r="E28770" t="str">
            <v>FDE - JUL/25</v>
          </cell>
        </row>
        <row r="28771">
          <cell r="A28771" t="str">
            <v>16.14.048</v>
          </cell>
          <cell r="B28771" t="str">
            <v>CONCRETO DOSADO BOMBEADO E LANCADO FCK=25 MPA</v>
          </cell>
          <cell r="C28771" t="str">
            <v>M3</v>
          </cell>
          <cell r="D28771">
            <v>612.72</v>
          </cell>
          <cell r="E28771" t="str">
            <v>FDE - JUL/25</v>
          </cell>
        </row>
        <row r="28772">
          <cell r="A28772" t="str">
            <v>16.14.049</v>
          </cell>
          <cell r="B28772" t="str">
            <v>CONCRETO DOSADO, BOMBEADO E LANCADO FCK=30MPA</v>
          </cell>
          <cell r="C28772" t="str">
            <v>M3</v>
          </cell>
          <cell r="D28772">
            <v>636.91</v>
          </cell>
          <cell r="E28772" t="str">
            <v>FDE - JUL/25</v>
          </cell>
        </row>
        <row r="28773">
          <cell r="A28773" t="str">
            <v>16.14.055</v>
          </cell>
          <cell r="B28773" t="str">
            <v>CONCRETO GROUT, PREPARADO NO LOCAL, LANÇADO E ADENSADO</v>
          </cell>
          <cell r="C28773" t="str">
            <v>M3</v>
          </cell>
          <cell r="D28773">
            <v>582.34</v>
          </cell>
          <cell r="E28773" t="str">
            <v>FDE - JUL/25</v>
          </cell>
        </row>
        <row r="28774">
          <cell r="A28774" t="str">
            <v>16.14.099</v>
          </cell>
          <cell r="B28774" t="str">
            <v>SERVICOS EM CONCRETO ARMADO - MUROS DE ARRIMO</v>
          </cell>
          <cell r="C28774" t="str">
            <v>MV</v>
          </cell>
          <cell r="D28774">
            <v>572.96</v>
          </cell>
          <cell r="E28774" t="str">
            <v>FDE - JUL/25</v>
          </cell>
        </row>
        <row r="28775">
          <cell r="A28775" t="str">
            <v>16.15.003</v>
          </cell>
          <cell r="B28775" t="str">
            <v>VERGA / CINTA EM BLOCO DE CONCRETO CANALETA 14X19X39 CM</v>
          </cell>
          <cell r="C28775" t="str">
            <v>M</v>
          </cell>
          <cell r="D28775">
            <v>37.06</v>
          </cell>
          <cell r="E28775" t="str">
            <v>FDE - JUL/25</v>
          </cell>
        </row>
        <row r="28776">
          <cell r="A28776" t="str">
            <v>16.15.004</v>
          </cell>
          <cell r="B28776" t="str">
            <v>VERGA / CINTA EM BLOCO DE CONCRETO CANALETA 19X19X39 CM</v>
          </cell>
          <cell r="C28776" t="str">
            <v>M</v>
          </cell>
          <cell r="D28776">
            <v>38.950000000000003</v>
          </cell>
          <cell r="E28776" t="str">
            <v>FDE - JUL/25</v>
          </cell>
        </row>
        <row r="28777">
          <cell r="A28777" t="str">
            <v>16.15.005</v>
          </cell>
          <cell r="B28777" t="str">
            <v>ALVENARIA AUTO PORTANTE BLOCO DE CONCRETO ESTRUTURAL DE 14X19X39 CM
CLASSE A</v>
          </cell>
          <cell r="C28777" t="str">
            <v>M2</v>
          </cell>
          <cell r="D28777">
            <v>114.24</v>
          </cell>
          <cell r="E28777" t="str">
            <v>FDE - JUL/25</v>
          </cell>
        </row>
        <row r="28778">
          <cell r="A28778" t="str">
            <v>16.15.006</v>
          </cell>
          <cell r="B28778" t="str">
            <v>ALVENARIA AUTO PORTANTE BLOCO DE CONCRETO ESTRUTURAL DE 19X19X39 CM
CLASSE A</v>
          </cell>
          <cell r="C28778" t="str">
            <v>M2</v>
          </cell>
          <cell r="D28778">
            <v>142.91999999999999</v>
          </cell>
          <cell r="E28778" t="str">
            <v>FDE - JUL/25</v>
          </cell>
        </row>
        <row r="28779">
          <cell r="A28779" t="str">
            <v>16.15.029</v>
          </cell>
          <cell r="B28779" t="str">
            <v>IMPERMEAB COM ARGAM CIM/AREIA 1:3 COM HIDROFOGO</v>
          </cell>
          <cell r="C28779" t="str">
            <v>M2</v>
          </cell>
          <cell r="D28779">
            <v>65.069999999999993</v>
          </cell>
          <cell r="E28779" t="str">
            <v>FDE - JUL/25</v>
          </cell>
        </row>
        <row r="28780">
          <cell r="A28780" t="str">
            <v>16.15.030</v>
          </cell>
          <cell r="B28780" t="str">
            <v>IMPERM COM TINTA BETUMINOSA / COM REG. EM ARGAMASSA CIM AREIA 1:3</v>
          </cell>
          <cell r="C28780" t="str">
            <v>M2</v>
          </cell>
          <cell r="D28780">
            <v>89.91</v>
          </cell>
          <cell r="E28780" t="str">
            <v>FDE - JUL/25</v>
          </cell>
        </row>
        <row r="28781">
          <cell r="A28781" t="str">
            <v>16.15.031</v>
          </cell>
          <cell r="B28781" t="str">
            <v>IMPERMEABILIZACAO POR CRISTALIZACAO - MUROS DE ARRIMO</v>
          </cell>
          <cell r="C28781" t="str">
            <v>M2</v>
          </cell>
          <cell r="D28781">
            <v>12.41</v>
          </cell>
          <cell r="E28781" t="str">
            <v>FDE - JUL/25</v>
          </cell>
        </row>
        <row r="28782">
          <cell r="A28782" t="str">
            <v>16.15.034</v>
          </cell>
          <cell r="B28782" t="str">
            <v>MANTA GEOTÊXTIL NÃO TECIDO AGULHADO 100% POLIESTER, RT 10</v>
          </cell>
          <cell r="C28782" t="str">
            <v>M2</v>
          </cell>
          <cell r="D28782">
            <v>23.17</v>
          </cell>
          <cell r="E28782" t="str">
            <v>FDE - JUL/25</v>
          </cell>
        </row>
        <row r="28783">
          <cell r="A28783" t="str">
            <v>16.15.040</v>
          </cell>
          <cell r="B28783" t="str">
            <v>DRENAGEM COM PEDRA BRITADA</v>
          </cell>
          <cell r="C28783" t="str">
            <v>M3</v>
          </cell>
          <cell r="D28783">
            <v>226.29</v>
          </cell>
          <cell r="E28783" t="str">
            <v>FDE - JUL/25</v>
          </cell>
        </row>
        <row r="28784">
          <cell r="A28784" t="str">
            <v>16.15.041</v>
          </cell>
          <cell r="B28784" t="str">
            <v>DRENAGEM COM AREIA GROSSA</v>
          </cell>
          <cell r="C28784" t="str">
            <v>M3</v>
          </cell>
          <cell r="D28784">
            <v>233.87</v>
          </cell>
          <cell r="E28784" t="str">
            <v>FDE - JUL/25</v>
          </cell>
        </row>
        <row r="28785">
          <cell r="A28785" t="str">
            <v>16.15.049</v>
          </cell>
          <cell r="B28785" t="str">
            <v>MURO EM GABIAO COM TELA GALVANIZADA 8/10CM - FIO DIAM 2,7MM</v>
          </cell>
          <cell r="C28785" t="str">
            <v>M3</v>
          </cell>
          <cell r="D28785">
            <v>724.76</v>
          </cell>
          <cell r="E28785" t="str">
            <v>FDE - JUL/25</v>
          </cell>
        </row>
        <row r="28786">
          <cell r="A28786" t="str">
            <v>16.15.099</v>
          </cell>
          <cell r="B28786" t="str">
            <v>OUTROS SERVICOS - MUROS DE ARRIMO</v>
          </cell>
          <cell r="C28786" t="str">
            <v>MV</v>
          </cell>
          <cell r="D28786">
            <v>572.96</v>
          </cell>
          <cell r="E28786" t="str">
            <v>FDE - JUL/25</v>
          </cell>
        </row>
        <row r="28787">
          <cell r="A28787" t="str">
            <v>16.18.015</v>
          </cell>
          <cell r="B28787" t="str">
            <v>LOCAÇÃO MENSAL SANITÁRIO QUÍMICO COM DUAS HIGIENIZAÇÕES NA SEMANA, INCLUSO COLETA DE EFLUENTES</v>
          </cell>
          <cell r="C28787" t="str">
            <v>UN</v>
          </cell>
          <cell r="D28787">
            <v>1660.23</v>
          </cell>
          <cell r="E28787" t="str">
            <v>FDE - JUL/25</v>
          </cell>
        </row>
        <row r="28788">
          <cell r="A28788" t="str">
            <v>16.18.020</v>
          </cell>
          <cell r="B28788" t="str">
            <v>SERVIÇO DE HIGIENIZAÇÃO EXTRA PARA SANITÁRIO QUÍMICO, INCLUSO COLETA DE EFLUENTES</v>
          </cell>
          <cell r="C28788" t="str">
            <v>UN</v>
          </cell>
          <cell r="D28788">
            <v>285.22000000000003</v>
          </cell>
          <cell r="E28788" t="str">
            <v>FDE - JUL/25</v>
          </cell>
        </row>
        <row r="28789">
          <cell r="A28789" t="str">
            <v>16.18.021</v>
          </cell>
          <cell r="B28789" t="str">
            <v>ESPÍCULAS EM POLICARBONATO  PEÇA 33x11,8 CM ARCO DE 100 GRAUS IMPEDIMENTO AO POUSO DE AVES    FIXAÇÃO COM PARAFUSO</v>
          </cell>
          <cell r="C28789" t="str">
            <v>M</v>
          </cell>
          <cell r="D28789">
            <v>44.07</v>
          </cell>
          <cell r="E28789" t="str">
            <v>FDE - JUL/25</v>
          </cell>
        </row>
        <row r="28790">
          <cell r="A28790" t="str">
            <v>16.18.022</v>
          </cell>
          <cell r="B28790" t="str">
            <v>ESPÍCULAS EM POLICARBONATO  PEÇA 33x11,8 CM ARCO DE 100 GRAUS IMPEDIMENTO AO POUSO DE AVES    FIXAÇÃO COM SILICONE</v>
          </cell>
          <cell r="C28790" t="str">
            <v>M</v>
          </cell>
          <cell r="D28790">
            <v>36.700000000000003</v>
          </cell>
          <cell r="E28790" t="str">
            <v>FDE - JUL/25</v>
          </cell>
        </row>
        <row r="28791">
          <cell r="A28791" t="str">
            <v>16.18.055</v>
          </cell>
          <cell r="B28791" t="str">
            <v>FORNEC.E MONT.DO CONJ.DE ESTRUT.PRÉ-FABR.DE MADEIRA DESMONTÁVEL.- PROJ.REF.1201040-PD.ÍNDIO</v>
          </cell>
          <cell r="C28791" t="str">
            <v>M2</v>
          </cell>
          <cell r="D28791">
            <v>2271</v>
          </cell>
          <cell r="E28791" t="str">
            <v>FDE - JUL/25</v>
          </cell>
        </row>
        <row r="28792">
          <cell r="A28792" t="str">
            <v>16.18.070</v>
          </cell>
          <cell r="B28792" t="str">
            <v>SI-01 PLACA DE SINALIZAÇÃO DE AMBIENTE 200X200MM (PORTA)</v>
          </cell>
          <cell r="C28792" t="str">
            <v>UN</v>
          </cell>
          <cell r="D28792">
            <v>86.21</v>
          </cell>
          <cell r="E28792" t="str">
            <v>FDE - JUL/25</v>
          </cell>
        </row>
        <row r="28793">
          <cell r="A28793" t="str">
            <v>16.18.071</v>
          </cell>
          <cell r="B28793" t="str">
            <v>SI-02 PLACA DE SINALIZAÇÃO DE AMBIENTE 200X200MM (PAREDE INTERNA)</v>
          </cell>
          <cell r="C28793" t="str">
            <v>UN</v>
          </cell>
          <cell r="D28793">
            <v>88.82</v>
          </cell>
          <cell r="E28793" t="str">
            <v>FDE - JUL/25</v>
          </cell>
        </row>
        <row r="28794">
          <cell r="A28794" t="str">
            <v>16.18.072</v>
          </cell>
          <cell r="B28794" t="str">
            <v>SI-03 PLACA DE SINALIZAÇÃO DE AMBIENTE 200X200MM (PAREDE INTERNA)</v>
          </cell>
          <cell r="C28794" t="str">
            <v>UN</v>
          </cell>
          <cell r="D28794">
            <v>124.33</v>
          </cell>
          <cell r="E28794" t="str">
            <v>FDE - JUL/25</v>
          </cell>
        </row>
        <row r="28795">
          <cell r="A28795" t="str">
            <v>16.18.073</v>
          </cell>
          <cell r="B28795" t="str">
            <v>SI-04 PLACA DE SINALIZAÇÃO DE AMBIENTE 700X200MM (PORTA)</v>
          </cell>
          <cell r="C28795" t="str">
            <v>UN</v>
          </cell>
          <cell r="D28795">
            <v>212.71</v>
          </cell>
          <cell r="E28795" t="str">
            <v>FDE - JUL/25</v>
          </cell>
        </row>
        <row r="28796">
          <cell r="A28796" t="str">
            <v>16.18.074</v>
          </cell>
          <cell r="B28796" t="str">
            <v>SI-05 PLACA DE SINALIZAÇÃO DE AMBIENTE 700X200MM (PAREDE INTERNA)</v>
          </cell>
          <cell r="C28796" t="str">
            <v>UN</v>
          </cell>
          <cell r="D28796">
            <v>215.33</v>
          </cell>
          <cell r="E28796" t="str">
            <v>FDE - JUL/25</v>
          </cell>
        </row>
        <row r="28797">
          <cell r="A28797" t="str">
            <v>16.18.075</v>
          </cell>
          <cell r="B28797" t="str">
            <v>SI-06 PLACA DE SINALIZAÇÃO DE AMBIENTE 700X200MM (PAREDE INTERNA)</v>
          </cell>
          <cell r="C28797" t="str">
            <v>UN</v>
          </cell>
          <cell r="D28797">
            <v>332.33</v>
          </cell>
          <cell r="E28797" t="str">
            <v>FDE - JUL/25</v>
          </cell>
        </row>
        <row r="28798">
          <cell r="A28798" t="str">
            <v>16.18.076</v>
          </cell>
          <cell r="B28798" t="str">
            <v>SI-07 PLACA DE SINALIZAÇÃO DE AMBIENTE 500X60MM (PAREDE INTERNA) / BRAILLE</v>
          </cell>
          <cell r="C28798" t="str">
            <v>UN</v>
          </cell>
          <cell r="D28798">
            <v>161.63999999999999</v>
          </cell>
          <cell r="E28798" t="str">
            <v>FDE - JUL/25</v>
          </cell>
        </row>
        <row r="28799">
          <cell r="A28799" t="str">
            <v>16.18.077</v>
          </cell>
          <cell r="B28799" t="str">
            <v>SI-08 PLACA DE SINALIZAÇÃO DE CORRIMÃO 30X30MM (METÁLICA/BRAILLE)</v>
          </cell>
          <cell r="C28799" t="str">
            <v>UN</v>
          </cell>
          <cell r="D28799">
            <v>16.64</v>
          </cell>
          <cell r="E28799" t="str">
            <v>FDE - JUL/25</v>
          </cell>
        </row>
        <row r="28800">
          <cell r="A28800" t="str">
            <v>16.18.078</v>
          </cell>
          <cell r="B28800" t="str">
            <v>SI-09 PLACA DE SINALIZAÇÃO DE AMBIENTE 500X500MM (PAREDE EXTERNA)</v>
          </cell>
          <cell r="C28800" t="str">
            <v>UN</v>
          </cell>
          <cell r="D28800">
            <v>655.33000000000004</v>
          </cell>
          <cell r="E28800" t="str">
            <v>FDE - JUL/25</v>
          </cell>
        </row>
        <row r="28801">
          <cell r="A28801" t="str">
            <v>16.18.079</v>
          </cell>
          <cell r="B28801" t="str">
            <v>SI-10 PLACA DE SINALIZAÇÃO DE AMBIENTE 500X700MM (PAREDE EXTERNA)</v>
          </cell>
          <cell r="C28801" t="str">
            <v>UN</v>
          </cell>
          <cell r="D28801">
            <v>905.33</v>
          </cell>
          <cell r="E28801" t="str">
            <v>FDE - JUL/25</v>
          </cell>
        </row>
        <row r="28802">
          <cell r="A28802" t="str">
            <v>16.18.080</v>
          </cell>
          <cell r="B28802" t="str">
            <v>SI-11 SINALIZAÇÃO HORIZONTAL PARA VAGA ACESSIVEL</v>
          </cell>
          <cell r="C28802" t="str">
            <v>UN</v>
          </cell>
          <cell r="D28802">
            <v>472.2</v>
          </cell>
          <cell r="E28802" t="str">
            <v>FDE - JUL/25</v>
          </cell>
        </row>
        <row r="28803">
          <cell r="A28803" t="str">
            <v>16.18.081</v>
          </cell>
          <cell r="B28803" t="str">
            <v>SI-12 TOTEM DE IDENTIFICAÇÃO</v>
          </cell>
          <cell r="C28803" t="str">
            <v>UN</v>
          </cell>
          <cell r="D28803">
            <v>30182.75</v>
          </cell>
          <cell r="E28803" t="str">
            <v>FDE - JUL/25</v>
          </cell>
        </row>
        <row r="28804">
          <cell r="A28804" t="str">
            <v>16.18.082</v>
          </cell>
          <cell r="B28804" t="str">
            <v>SI-13 SINALIZAÇÃO DE AMBIENTE 540X200MM PAREDE EXTERNA/PORTA</v>
          </cell>
          <cell r="C28804" t="str">
            <v>UN</v>
          </cell>
          <cell r="D28804">
            <v>203.71</v>
          </cell>
          <cell r="E28804" t="str">
            <v>FDE - JUL/25</v>
          </cell>
        </row>
        <row r="28805">
          <cell r="A28805" t="str">
            <v>16.18.083</v>
          </cell>
          <cell r="B28805" t="str">
            <v>SI-14 SINALIZAÇÃO DE AMBIENTE 300X300MM PAREDE EXTERNA</v>
          </cell>
          <cell r="C28805" t="str">
            <v>UN</v>
          </cell>
          <cell r="D28805">
            <v>231.21</v>
          </cell>
          <cell r="E28805" t="str">
            <v>FDE - JUL/25</v>
          </cell>
        </row>
        <row r="28806">
          <cell r="A28806" t="str">
            <v>16.18.084</v>
          </cell>
          <cell r="B28806" t="str">
            <v>SI-15 SINALIZAÇÃO DE AMBIENTE 200X200MM PAREDE EXTERNA</v>
          </cell>
          <cell r="C28806" t="str">
            <v>UN</v>
          </cell>
          <cell r="D28806">
            <v>86.21</v>
          </cell>
          <cell r="E28806" t="str">
            <v>FDE - JUL/25</v>
          </cell>
        </row>
        <row r="28807">
          <cell r="A28807" t="str">
            <v>16.18.085</v>
          </cell>
          <cell r="B28807" t="str">
            <v>SI-16 SINALIZAÇÃO DE AMBIENTE 700X200MM PAREDE EXTERNA</v>
          </cell>
          <cell r="C28807" t="str">
            <v>UN</v>
          </cell>
          <cell r="D28807">
            <v>329.71</v>
          </cell>
          <cell r="E28807" t="str">
            <v>FDE - JUL/25</v>
          </cell>
        </row>
        <row r="28808">
          <cell r="A28808" t="str">
            <v>16.18.086</v>
          </cell>
          <cell r="B28808" t="str">
            <v>SI-17 SINALIZAÇÃO DE AMBIENTE 200X200MM PAREDE EXTERNA</v>
          </cell>
          <cell r="C28808" t="str">
            <v>UN</v>
          </cell>
          <cell r="D28808">
            <v>86.21</v>
          </cell>
          <cell r="E28808" t="str">
            <v>FDE - JUL/25</v>
          </cell>
        </row>
        <row r="28809">
          <cell r="A28809" t="str">
            <v>16.18.099</v>
          </cell>
          <cell r="B28809" t="str">
            <v>SERVICOS - CIVIL</v>
          </cell>
          <cell r="C28809" t="str">
            <v>MV</v>
          </cell>
          <cell r="D28809">
            <v>572.96</v>
          </cell>
          <cell r="E28809" t="str">
            <v>FDE - JUL/25</v>
          </cell>
        </row>
        <row r="28810">
          <cell r="A28810" t="str">
            <v>16.18.126</v>
          </cell>
          <cell r="B28810" t="str">
            <v>FORNECIMENTO E MONTAGEM  ESTRUTURA PRÉ-FABRICADA MADEIRA LAMINADA TRATADA AUTOCLAVE INCLUSIVE CONECTORES</v>
          </cell>
          <cell r="C28810" t="str">
            <v>M3</v>
          </cell>
          <cell r="D28810">
            <v>10248</v>
          </cell>
          <cell r="E28810" t="str">
            <v>FDE - JUL/25</v>
          </cell>
        </row>
        <row r="28811">
          <cell r="A28811" t="str">
            <v>16.19.099</v>
          </cell>
          <cell r="B28811" t="str">
            <v>SERVIÇOS - HIDRÁULICA</v>
          </cell>
          <cell r="C28811" t="str">
            <v>MV</v>
          </cell>
          <cell r="D28811">
            <v>572.96</v>
          </cell>
          <cell r="E28811" t="str">
            <v>FDE - JUL/25</v>
          </cell>
        </row>
        <row r="28812">
          <cell r="A28812" t="str">
            <v>16.20.022</v>
          </cell>
          <cell r="B28812" t="str">
            <v>ELEVADOR 2 PARADAS MAQ CONJUGADA PORTA UNILATERAL (ACESSIB)</v>
          </cell>
          <cell r="C28812" t="str">
            <v>UN</v>
          </cell>
          <cell r="D28812">
            <v>202287.31</v>
          </cell>
          <cell r="E28812" t="str">
            <v>FDE - JUL/25</v>
          </cell>
        </row>
        <row r="28813">
          <cell r="A28813" t="str">
            <v>16.20.023</v>
          </cell>
          <cell r="B28813" t="str">
            <v>ELEVADOR 3 PARADAS MAQ CONJUGADA PORTA UNILATERAL (ACESSIB)</v>
          </cell>
          <cell r="C28813" t="str">
            <v>UN</v>
          </cell>
          <cell r="D28813">
            <v>209700</v>
          </cell>
          <cell r="E28813" t="str">
            <v>FDE - JUL/25</v>
          </cell>
        </row>
        <row r="28814">
          <cell r="A28814" t="str">
            <v>16.20.024</v>
          </cell>
          <cell r="B28814" t="str">
            <v>ELEVADOR 4 PARADAS MAQUINA CONJUGADA COM PORTAS UNILATERAIS</v>
          </cell>
          <cell r="C28814" t="str">
            <v>UN</v>
          </cell>
          <cell r="D28814">
            <v>219950</v>
          </cell>
          <cell r="E28814" t="str">
            <v>FDE - JUL/25</v>
          </cell>
        </row>
        <row r="28815">
          <cell r="A28815" t="str">
            <v>16.20.025</v>
          </cell>
          <cell r="B28815" t="str">
            <v>ELEVADOR 5 PARADAS MAQUINA CONJUGADA COM PORTAS BILATERAIS</v>
          </cell>
          <cell r="C28815" t="str">
            <v>UN</v>
          </cell>
          <cell r="D28815">
            <v>250067.33</v>
          </cell>
          <cell r="E28815" t="str">
            <v>FDE - JUL/25</v>
          </cell>
        </row>
        <row r="28816">
          <cell r="A28816" t="str">
            <v>16.20.026</v>
          </cell>
          <cell r="B28816" t="str">
            <v>ELEVADOR 5 PARADAS MAQUINA CONJUGADA COM PORTAS UNILATERAIS</v>
          </cell>
          <cell r="C28816" t="str">
            <v>UN</v>
          </cell>
          <cell r="D28816">
            <v>230167.33</v>
          </cell>
          <cell r="E28816" t="str">
            <v>FDE - JUL/25</v>
          </cell>
        </row>
        <row r="28817">
          <cell r="A28817" t="str">
            <v>16.20.029</v>
          </cell>
          <cell r="B28817" t="str">
            <v>ELEVADOR 4 PARADAS MAQUINA CONJUGADA COM PORTAS BILATERAIS</v>
          </cell>
          <cell r="C28817" t="str">
            <v>UN</v>
          </cell>
          <cell r="D28817">
            <v>239736.05</v>
          </cell>
          <cell r="E28817" t="str">
            <v>FDE - JUL/25</v>
          </cell>
        </row>
        <row r="28818">
          <cell r="A28818" t="str">
            <v>16.20.033</v>
          </cell>
          <cell r="B28818" t="str">
            <v>ELEVADOR 3 PARADAS MAQUINA CONJUGADA COM PORTAS BILATERAIS</v>
          </cell>
          <cell r="C28818" t="str">
            <v>UN</v>
          </cell>
          <cell r="D28818">
            <v>234464</v>
          </cell>
          <cell r="E28818" t="str">
            <v>FDE - JUL/25</v>
          </cell>
        </row>
        <row r="28819">
          <cell r="A28819" t="str">
            <v>16.20.042</v>
          </cell>
          <cell r="B28819" t="str">
            <v>MANUTENCAO INTEGRAL P/ ELEVADOR NOVO 2 PARADAS - MENSAL</v>
          </cell>
          <cell r="C28819" t="str">
            <v>UN</v>
          </cell>
          <cell r="D28819">
            <v>1380.67</v>
          </cell>
          <cell r="E28819" t="str">
            <v>FDE - JUL/25</v>
          </cell>
        </row>
        <row r="28820">
          <cell r="A28820" t="str">
            <v>16.20.043</v>
          </cell>
          <cell r="B28820" t="str">
            <v>MANUTENCAO INTEGRAL P/ ELEVADOR NOVO 3 PARADAS - MENSAL</v>
          </cell>
          <cell r="C28820" t="str">
            <v>UN</v>
          </cell>
          <cell r="D28820">
            <v>1489</v>
          </cell>
          <cell r="E28820" t="str">
            <v>FDE - JUL/25</v>
          </cell>
        </row>
        <row r="28821">
          <cell r="A28821" t="str">
            <v>16.20.044</v>
          </cell>
          <cell r="B28821" t="str">
            <v>MANUTENCAO INTEGRAL P/ ELEVADOR NOVO 4 PARADAS - MENSAL</v>
          </cell>
          <cell r="C28821" t="str">
            <v>UN</v>
          </cell>
          <cell r="D28821">
            <v>1521.33</v>
          </cell>
          <cell r="E28821" t="str">
            <v>FDE - JUL/25</v>
          </cell>
        </row>
        <row r="28822">
          <cell r="A28822" t="str">
            <v>16.20.045</v>
          </cell>
          <cell r="B28822" t="str">
            <v>MANUTENCAO INTEGRAL P/ ELEVADOR NOVO 5 PARADAS - MENSAL</v>
          </cell>
          <cell r="C28822" t="str">
            <v>UN</v>
          </cell>
          <cell r="D28822">
            <v>1435.07</v>
          </cell>
          <cell r="E28822" t="str">
            <v>FDE - JUL/25</v>
          </cell>
        </row>
        <row r="28823">
          <cell r="A28823" t="str">
            <v>16.20.060</v>
          </cell>
          <cell r="B28823" t="str">
            <v>FORNECIMENTO E INSTALAÇAO DE APARELHO AR CONDICIONADO HI WALL CICLO FRIO MINI SPLIT 9.000 BTU/H INVERTER  220V COM CONTROLE REMOTO</v>
          </cell>
          <cell r="C28823" t="str">
            <v>CJ</v>
          </cell>
          <cell r="D28823">
            <v>3673.53</v>
          </cell>
          <cell r="E28823" t="str">
            <v>FDE - JUL/25</v>
          </cell>
        </row>
        <row r="28824">
          <cell r="A28824" t="str">
            <v>16.20.063</v>
          </cell>
          <cell r="B28824" t="str">
            <v>FORNECIMENTO E INSTALAÇAO DE APARELHO AR CONDICIONADO HI WALL CICLO
FRIO MINI SPLIT 12.000 BTU/H INVERTER  220V COM CONTROLE REMOTO</v>
          </cell>
          <cell r="C28824" t="str">
            <v>CJ</v>
          </cell>
          <cell r="D28824">
            <v>3961.89</v>
          </cell>
          <cell r="E28824" t="str">
            <v>FDE - JUL/25</v>
          </cell>
        </row>
        <row r="28825">
          <cell r="A28825" t="str">
            <v>16.20.066</v>
          </cell>
          <cell r="B28825" t="str">
            <v>FORNECIMENTO E INSTALAÇAO DE APARELHO AR CONDICIONADO HI WALL CICLO
FRIO MINI SPLIT 18.000 BTU/H INVERTER  220V COM CONTROLE REMOTO</v>
          </cell>
          <cell r="C28825" t="str">
            <v>CJ</v>
          </cell>
          <cell r="D28825">
            <v>5454.76</v>
          </cell>
          <cell r="E28825" t="str">
            <v>FDE - JUL/25</v>
          </cell>
        </row>
        <row r="28826">
          <cell r="A28826" t="str">
            <v>16.20.068</v>
          </cell>
          <cell r="B28826" t="str">
            <v>FORNECIMENTO E INSTALAÇAO DE APARELHO AR CONDICIONADO HI WALL CICLO FRIO MINI SPLIT 24.000 BTU/H INVERTER  220V COM CONTROLE REMOTO</v>
          </cell>
          <cell r="C28826" t="str">
            <v>CJ</v>
          </cell>
          <cell r="D28826">
            <v>6877.75</v>
          </cell>
          <cell r="E28826" t="str">
            <v>FDE - JUL/25</v>
          </cell>
        </row>
        <row r="28827">
          <cell r="A28827" t="str">
            <v>16.20.070</v>
          </cell>
          <cell r="B28827" t="str">
            <v>FORNECIMENTO E INSTALAÇAO DE APARELHO AR CONDICIONADO HI WALL CICLO
FRIO MINI SPLIT 27.000 BTU/H INVERTER  220V COM CONTROLE REMOTO</v>
          </cell>
          <cell r="C28827" t="str">
            <v>CJ</v>
          </cell>
          <cell r="D28827">
            <v>10403.280000000001</v>
          </cell>
          <cell r="E28827" t="str">
            <v>FDE - JUL/25</v>
          </cell>
        </row>
        <row r="28828">
          <cell r="A28828" t="str">
            <v>16.20.073</v>
          </cell>
          <cell r="B28828" t="str">
            <v>FORNECIMENTO E INSTALAÇAO DE APARELHO AR CONDICIONADO HI WALL CICLO
FRIO MINI SPLIT 30.000 BTU/H INVERTER  220V COM CONTROLE REMOTO</v>
          </cell>
          <cell r="C28828" t="str">
            <v>CJ</v>
          </cell>
          <cell r="D28828">
            <v>11038.2</v>
          </cell>
          <cell r="E28828" t="str">
            <v>FDE - JUL/25</v>
          </cell>
        </row>
        <row r="28829">
          <cell r="A28829" t="str">
            <v>16.20.099</v>
          </cell>
          <cell r="B28829" t="str">
            <v>SERVICOS - ELETRICA</v>
          </cell>
          <cell r="C28829" t="str">
            <v>MV</v>
          </cell>
          <cell r="D28829">
            <v>572.96</v>
          </cell>
          <cell r="E28829" t="str">
            <v>FDE - JUL/25</v>
          </cell>
        </row>
        <row r="28830">
          <cell r="A28830" t="str">
            <v>16.20.103</v>
          </cell>
          <cell r="B28830" t="str">
            <v>ELETRODUTO GALV.QUENTE D=100 CABINE PRIMARIA NBR 5598 BSP RIR (INCL.CONEX.E FIXAÇOES EM POSTE)</v>
          </cell>
          <cell r="C28830" t="str">
            <v>M</v>
          </cell>
          <cell r="D28830">
            <v>181.12</v>
          </cell>
          <cell r="E28830" t="str">
            <v>FDE - JUL/25</v>
          </cell>
        </row>
        <row r="28831">
          <cell r="A28831" t="str">
            <v>16.20.113</v>
          </cell>
          <cell r="B28831" t="str">
            <v>ELETRODUTO CORRUGADO ESPIRAL ENTERRADO PEAD D=100 CABINE PRIMÁRIA NBR 13897</v>
          </cell>
          <cell r="C28831" t="str">
            <v>M</v>
          </cell>
          <cell r="D28831">
            <v>93.68</v>
          </cell>
          <cell r="E28831" t="str">
            <v>FDE - JUL/25</v>
          </cell>
        </row>
        <row r="28832">
          <cell r="A28832" t="str">
            <v>16.20.115</v>
          </cell>
          <cell r="B28832" t="str">
            <v>LOCAÇAO MENSAL INCLUSIVE INSTALAÇAO  SISTEMA PROTEÇAO ELETRONICA ANODICA ANTICORROSIVA</v>
          </cell>
          <cell r="C28832" t="str">
            <v>UN</v>
          </cell>
          <cell r="D28832">
            <v>3247</v>
          </cell>
          <cell r="E28832" t="str">
            <v>FDE - JUL/25</v>
          </cell>
        </row>
        <row r="28833">
          <cell r="A28833" t="str">
            <v>16.30.010</v>
          </cell>
          <cell r="B28833" t="str">
            <v>TAPUME H=225CM APOIADO NO TERRENO E PINTURA LATEX FACE EXTERNA COM LOGOTIPO</v>
          </cell>
          <cell r="C28833" t="str">
            <v>M</v>
          </cell>
          <cell r="D28833">
            <v>107.37</v>
          </cell>
          <cell r="E28833" t="str">
            <v>FDE - JUL/25</v>
          </cell>
        </row>
        <row r="28834">
          <cell r="A28834" t="str">
            <v>16.30.012</v>
          </cell>
          <cell r="B28834" t="str">
            <v>CANTEIRO DE OBRAS - LARG 2,20M</v>
          </cell>
          <cell r="C28834" t="str">
            <v>M2</v>
          </cell>
          <cell r="D28834">
            <v>433.95</v>
          </cell>
          <cell r="E28834" t="str">
            <v>FDE - JUL/25</v>
          </cell>
        </row>
        <row r="28835">
          <cell r="A28835" t="str">
            <v>16.30.013</v>
          </cell>
          <cell r="B28835" t="str">
            <v>CANTEIRO DE OBRAS - LARG 3,30M</v>
          </cell>
          <cell r="C28835" t="str">
            <v>M2</v>
          </cell>
          <cell r="D28835">
            <v>518.79999999999995</v>
          </cell>
          <cell r="E28835" t="str">
            <v>FDE - JUL/25</v>
          </cell>
        </row>
        <row r="28836">
          <cell r="A28836" t="str">
            <v>16.30.016</v>
          </cell>
          <cell r="B28836" t="str">
            <v>ANDAIME - FACHADA - ALUGUEL MENSAL</v>
          </cell>
          <cell r="C28836" t="str">
            <v>M2</v>
          </cell>
          <cell r="D28836">
            <v>25.37</v>
          </cell>
          <cell r="E28836" t="str">
            <v>FDE - JUL/25</v>
          </cell>
        </row>
        <row r="28837">
          <cell r="A28837" t="str">
            <v>16.30.017</v>
          </cell>
          <cell r="B28837" t="str">
            <v>ANDAIME - TORRE - ALUGUEL MENSAL</v>
          </cell>
          <cell r="C28837" t="str">
            <v>M</v>
          </cell>
          <cell r="D28837">
            <v>28.94</v>
          </cell>
          <cell r="E28837" t="str">
            <v>FDE - JUL/25</v>
          </cell>
        </row>
        <row r="28838">
          <cell r="A28838" t="str">
            <v>16.31.018</v>
          </cell>
          <cell r="B28838" t="str">
            <v>TAXA DE MOBILIZAÇÃO DE EQUIPAMENTO-ESTACA RAIZ</v>
          </cell>
          <cell r="C28838" t="str">
            <v>UN</v>
          </cell>
          <cell r="D28838">
            <v>30819.63</v>
          </cell>
          <cell r="E28838" t="str">
            <v>FDE - JUL/25</v>
          </cell>
        </row>
        <row r="28839">
          <cell r="A28839" t="str">
            <v>16.31.024</v>
          </cell>
          <cell r="B28839" t="str">
            <v>ESTACA REACAO PARA 20T CRAVADA ALEM 5,00M DE PROFUNDIDADE</v>
          </cell>
          <cell r="C28839" t="str">
            <v>M</v>
          </cell>
          <cell r="D28839">
            <v>566.64</v>
          </cell>
          <cell r="E28839" t="str">
            <v>FDE - JUL/25</v>
          </cell>
        </row>
        <row r="28840">
          <cell r="A28840" t="str">
            <v>16.31.025</v>
          </cell>
          <cell r="B28840" t="str">
            <v>ESTACA REACAO P/20T CRAVADA ATE 5,00 M DE PROFUNDIDADE</v>
          </cell>
          <cell r="C28840" t="str">
            <v>UN</v>
          </cell>
          <cell r="D28840">
            <v>2446.15</v>
          </cell>
          <cell r="E28840" t="str">
            <v>FDE - JUL/25</v>
          </cell>
        </row>
        <row r="28841">
          <cell r="A28841" t="str">
            <v>16.31.026</v>
          </cell>
          <cell r="B28841" t="str">
            <v>ESTACA REACAO PARA 30T CRAVADA ALEM 5,00M DE PROFUNDIDADE</v>
          </cell>
          <cell r="C28841" t="str">
            <v>M</v>
          </cell>
          <cell r="D28841">
            <v>590.38</v>
          </cell>
          <cell r="E28841" t="str">
            <v>FDE - JUL/25</v>
          </cell>
        </row>
        <row r="28842">
          <cell r="A28842" t="str">
            <v>16.31.027</v>
          </cell>
          <cell r="B28842" t="str">
            <v>ESTACA REACAO P/30T CRAVADA ATE 5,00M DE PROFUNDIDADE</v>
          </cell>
          <cell r="C28842" t="str">
            <v>UN</v>
          </cell>
          <cell r="D28842">
            <v>2544.89</v>
          </cell>
          <cell r="E28842" t="str">
            <v>FDE - JUL/25</v>
          </cell>
        </row>
        <row r="28843">
          <cell r="A28843" t="str">
            <v>16.31.030</v>
          </cell>
          <cell r="B28843" t="str">
            <v>REFORÇO DE FUNDAÇOES ESTACA RAIZ DN 160MM PERFURAÇÃO EM SOLO</v>
          </cell>
          <cell r="C28843" t="str">
            <v>M</v>
          </cell>
          <cell r="D28843">
            <v>309.79000000000002</v>
          </cell>
          <cell r="E28843" t="str">
            <v>FDE - JUL/25</v>
          </cell>
        </row>
        <row r="28844">
          <cell r="A28844" t="str">
            <v>16.31.031</v>
          </cell>
          <cell r="B28844" t="str">
            <v>REFORÇO DE FUNDAÇOES ESTACA RAIZ DN 200MM PERFURAÇÃO EM SOLO</v>
          </cell>
          <cell r="C28844" t="str">
            <v>M</v>
          </cell>
          <cell r="D28844">
            <v>337.84</v>
          </cell>
          <cell r="E28844" t="str">
            <v>FDE - JUL/25</v>
          </cell>
        </row>
        <row r="28845">
          <cell r="A28845" t="str">
            <v>16.32.034</v>
          </cell>
          <cell r="B28845" t="str">
            <v>JATEAMENTO ABRASIVO COM ÓXIDO DE ALUMÍNIO</v>
          </cell>
          <cell r="C28845" t="str">
            <v>M2</v>
          </cell>
          <cell r="D28845">
            <v>63.63</v>
          </cell>
          <cell r="E28845" t="str">
            <v>FDE - JUL/25</v>
          </cell>
        </row>
        <row r="28846">
          <cell r="A28846" t="str">
            <v>16.35.001</v>
          </cell>
          <cell r="B28846" t="str">
            <v>DEFINICAO E DEMARCACAO DA AREA DE REPARO, COM DISCO DE CORTE</v>
          </cell>
          <cell r="C28846" t="str">
            <v>M</v>
          </cell>
          <cell r="D28846">
            <v>5.92</v>
          </cell>
          <cell r="E28846" t="str">
            <v>FDE - JUL/25</v>
          </cell>
        </row>
        <row r="28847">
          <cell r="A28847" t="str">
            <v>16.35.002</v>
          </cell>
          <cell r="B28847" t="str">
            <v>ESCARIFICACAO MANUAL (CORTE DE CONCRETO) ATE 3CM DE PROFUNDIDADE</v>
          </cell>
          <cell r="C28847" t="str">
            <v>M2</v>
          </cell>
          <cell r="D28847">
            <v>223.33</v>
          </cell>
          <cell r="E28847" t="str">
            <v>FDE - JUL/25</v>
          </cell>
        </row>
        <row r="28848">
          <cell r="A28848" t="str">
            <v>16.35.003</v>
          </cell>
          <cell r="B28848" t="str">
            <v>ESCARIFICACAO COM DISCO DE DESBASTE ATE 0,5CM DE PROFUNDIDADE</v>
          </cell>
          <cell r="C28848" t="str">
            <v>M2</v>
          </cell>
          <cell r="D28848">
            <v>31.71</v>
          </cell>
          <cell r="E28848" t="str">
            <v>FDE - JUL/25</v>
          </cell>
        </row>
        <row r="28849">
          <cell r="A28849" t="str">
            <v>16.35.004</v>
          </cell>
          <cell r="B28849" t="str">
            <v>ESCARIFICACAO MECANICA,CORTE DE CONCRETO ATE 3,0CM PROFUNDIDADE</v>
          </cell>
          <cell r="C28849" t="str">
            <v>M2</v>
          </cell>
          <cell r="D28849">
            <v>147.53</v>
          </cell>
          <cell r="E28849" t="str">
            <v>FDE - JUL/25</v>
          </cell>
        </row>
        <row r="28850">
          <cell r="A28850" t="str">
            <v>16.35.005</v>
          </cell>
          <cell r="B28850" t="str">
            <v>DEMOLICAO C/MARTELETES PNEUMATICOS ATE 5,0CM DE PROFUNDIDADE</v>
          </cell>
          <cell r="C28850" t="str">
            <v>M2</v>
          </cell>
          <cell r="D28850">
            <v>324.07</v>
          </cell>
          <cell r="E28850" t="str">
            <v>FDE - JUL/25</v>
          </cell>
        </row>
        <row r="28851">
          <cell r="A28851" t="str">
            <v>16.35.006</v>
          </cell>
          <cell r="B28851" t="str">
            <v>ESCARIFICACAO MECANICA,CORTE CONCRETO C/REBARBADORES ELETR ATE 5,0C</v>
          </cell>
          <cell r="C28851" t="str">
            <v>M2</v>
          </cell>
          <cell r="D28851">
            <v>245.88</v>
          </cell>
          <cell r="E28851" t="str">
            <v>FDE - JUL/25</v>
          </cell>
        </row>
        <row r="28852">
          <cell r="A28852" t="str">
            <v>16.35.007</v>
          </cell>
          <cell r="B28852" t="str">
            <v>LIXAMENTO ELETRICO DE ARMADURA C/ESCOVA CIRCULAR</v>
          </cell>
          <cell r="C28852" t="str">
            <v>M</v>
          </cell>
          <cell r="D28852">
            <v>6.37</v>
          </cell>
          <cell r="E28852" t="str">
            <v>FDE - JUL/25</v>
          </cell>
        </row>
        <row r="28853">
          <cell r="A28853" t="str">
            <v>16.35.008</v>
          </cell>
          <cell r="B28853" t="str">
            <v>ESCOVAMENTO MANUAL</v>
          </cell>
          <cell r="C28853" t="str">
            <v>M2</v>
          </cell>
          <cell r="D28853">
            <v>8.7899999999999991</v>
          </cell>
          <cell r="E28853" t="str">
            <v>FDE - JUL/25</v>
          </cell>
        </row>
        <row r="28854">
          <cell r="A28854" t="str">
            <v>16.35.009</v>
          </cell>
          <cell r="B28854" t="str">
            <v>PISTOLA DE AGULHA</v>
          </cell>
          <cell r="C28854" t="str">
            <v>M2</v>
          </cell>
          <cell r="D28854">
            <v>115.93</v>
          </cell>
          <cell r="E28854" t="str">
            <v>FDE - JUL/25</v>
          </cell>
        </row>
        <row r="28855">
          <cell r="A28855" t="str">
            <v>16.35.011</v>
          </cell>
          <cell r="B28855" t="str">
            <v>QUEIMA CONTROLADA</v>
          </cell>
          <cell r="C28855" t="str">
            <v>M2</v>
          </cell>
          <cell r="D28855">
            <v>40.200000000000003</v>
          </cell>
          <cell r="E28855" t="str">
            <v>FDE - JUL/25</v>
          </cell>
        </row>
        <row r="28856">
          <cell r="A28856" t="str">
            <v>16.35.012</v>
          </cell>
          <cell r="B28856" t="str">
            <v>APLICACAO DE SOLVENTE EM SUBSTRATO IMPREGNADOS</v>
          </cell>
          <cell r="C28856" t="str">
            <v>M2</v>
          </cell>
          <cell r="D28856">
            <v>20.8</v>
          </cell>
          <cell r="E28856" t="str">
            <v>FDE - JUL/25</v>
          </cell>
        </row>
        <row r="28857">
          <cell r="A28857" t="str">
            <v>16.35.013</v>
          </cell>
          <cell r="B28857" t="str">
            <v>FREZAMENTO MECANICO COM MAQUINA DE DESBASTE</v>
          </cell>
          <cell r="C28857" t="str">
            <v>M2</v>
          </cell>
          <cell r="D28857">
            <v>37.869999999999997</v>
          </cell>
          <cell r="E28857" t="str">
            <v>FDE - JUL/25</v>
          </cell>
        </row>
        <row r="28858">
          <cell r="A28858" t="str">
            <v>16.35.014</v>
          </cell>
          <cell r="B28858" t="str">
            <v>LIMPEZA DO SUBSTRATO COM APLICACAO DE JATO DE AGUA FRIA</v>
          </cell>
          <cell r="C28858" t="str">
            <v>M2</v>
          </cell>
          <cell r="D28858">
            <v>11.69</v>
          </cell>
          <cell r="E28858" t="str">
            <v>FDE - JUL/25</v>
          </cell>
        </row>
        <row r="28859">
          <cell r="A28859" t="str">
            <v>16.35.015</v>
          </cell>
          <cell r="B28859" t="str">
            <v>LIMPEZA DO SUBSTRATO COM APLICACAO DE JATO DE AGUA QUENTE</v>
          </cell>
          <cell r="C28859" t="str">
            <v>M2</v>
          </cell>
          <cell r="D28859">
            <v>19.48</v>
          </cell>
          <cell r="E28859" t="str">
            <v>FDE - JUL/25</v>
          </cell>
        </row>
        <row r="28860">
          <cell r="A28860" t="str">
            <v>16.35.016</v>
          </cell>
          <cell r="B28860" t="str">
            <v>LIMPEZA DO SUBSTRATO, LAVAGEM COM SOLUCOES ACIDAS, PISOS E PAREDES</v>
          </cell>
          <cell r="C28860" t="str">
            <v>M2</v>
          </cell>
          <cell r="D28860">
            <v>13.33</v>
          </cell>
          <cell r="E28860" t="str">
            <v>FDE - JUL/25</v>
          </cell>
        </row>
        <row r="28861">
          <cell r="A28861" t="str">
            <v>16.35.017</v>
          </cell>
          <cell r="B28861" t="str">
            <v>LIMPEZA DO SUBSTRATO,LAVAGEM COM SOLUCOES ALCALINAS,PISOS E PAREDES</v>
          </cell>
          <cell r="C28861" t="str">
            <v>M2</v>
          </cell>
          <cell r="D28861">
            <v>8.01</v>
          </cell>
          <cell r="E28861" t="str">
            <v>FDE - JUL/25</v>
          </cell>
        </row>
        <row r="28862">
          <cell r="A28862" t="str">
            <v>16.35.018</v>
          </cell>
          <cell r="B28862" t="str">
            <v>LIMPEZA PARA REMOCAO DE OLEOS E GRAXAS IMPREGNADOS SUPERFICIALMENTE</v>
          </cell>
          <cell r="C28862" t="str">
            <v>M2</v>
          </cell>
          <cell r="D28862">
            <v>19.010000000000002</v>
          </cell>
          <cell r="E28862" t="str">
            <v>FDE - JUL/25</v>
          </cell>
        </row>
        <row r="28863">
          <cell r="A28863" t="str">
            <v>16.35.019</v>
          </cell>
          <cell r="B28863" t="str">
            <v>LIMPEZA DO SUBSTRATO, COM JATO DE AR COMPRIMIDO</v>
          </cell>
          <cell r="C28863" t="str">
            <v>M2</v>
          </cell>
          <cell r="D28863">
            <v>9.98</v>
          </cell>
          <cell r="E28863" t="str">
            <v>FDE - JUL/25</v>
          </cell>
        </row>
        <row r="28864">
          <cell r="A28864" t="str">
            <v>16.35.020</v>
          </cell>
          <cell r="B28864" t="str">
            <v>LIMPEZA DO SUBSTRATO COM UTILIZACAO DE SOLVENTE VOLATEIS</v>
          </cell>
          <cell r="C28864" t="str">
            <v>M2</v>
          </cell>
          <cell r="D28864">
            <v>23.97</v>
          </cell>
          <cell r="E28864" t="str">
            <v>FDE - JUL/25</v>
          </cell>
        </row>
        <row r="28865">
          <cell r="A28865" t="str">
            <v>16.35.021</v>
          </cell>
          <cell r="B28865" t="str">
            <v>PREPARACAO DO SUBSTRATOS POR SATURACAO COM AGUA</v>
          </cell>
          <cell r="C28865" t="str">
            <v>M2</v>
          </cell>
          <cell r="D28865">
            <v>7.43</v>
          </cell>
          <cell r="E28865" t="str">
            <v>FDE - JUL/25</v>
          </cell>
        </row>
        <row r="28866">
          <cell r="A28866" t="str">
            <v>16.35.022</v>
          </cell>
          <cell r="B28866" t="str">
            <v>PREPARACAO DO SUBSTRATO POR APICOAMENTO MANUAL DA SUPERFICIE</v>
          </cell>
          <cell r="C28866" t="str">
            <v>M2</v>
          </cell>
          <cell r="D28866">
            <v>55.83</v>
          </cell>
          <cell r="E28866" t="str">
            <v>FDE - JUL/25</v>
          </cell>
        </row>
        <row r="28867">
          <cell r="A28867" t="str">
            <v>16.36.001</v>
          </cell>
          <cell r="B28867" t="str">
            <v>REPAROS SUPERF ARGAM MONOCOMP CIMENTO C/POLÍMEROS (1,0&lt;ESP&lt;3.0CM)</v>
          </cell>
          <cell r="C28867" t="str">
            <v>M2</v>
          </cell>
          <cell r="D28867">
            <v>257.75</v>
          </cell>
          <cell r="E28867" t="str">
            <v>FDE - JUL/25</v>
          </cell>
        </row>
        <row r="28868">
          <cell r="A28868" t="str">
            <v>16.36.002</v>
          </cell>
          <cell r="B28868" t="str">
            <v>REPAROS SUPERF ARGAM BICOMP CIMENTO C/POLÍMERO ACRILICO (1,0&lt;ESP&lt;3.0C</v>
          </cell>
          <cell r="C28868" t="str">
            <v>M2</v>
          </cell>
          <cell r="D28868">
            <v>414.27</v>
          </cell>
          <cell r="E28868" t="str">
            <v>FDE - JUL/25</v>
          </cell>
        </row>
        <row r="28869">
          <cell r="A28869" t="str">
            <v>16.36.003</v>
          </cell>
          <cell r="B28869" t="str">
            <v>REPAROS SUPERF ARGAM BICOMP CIMENTO C/POLÍMERO ACRILICO E FIBRA SINT (1,0&lt;ESP&lt;3,0CM)</v>
          </cell>
          <cell r="C28869" t="str">
            <v>M2</v>
          </cell>
          <cell r="D28869">
            <v>451.71</v>
          </cell>
          <cell r="E28869" t="str">
            <v>FDE - JUL/25</v>
          </cell>
        </row>
        <row r="28870">
          <cell r="A28870" t="str">
            <v>16.36.005</v>
          </cell>
          <cell r="B28870" t="str">
            <v>REPAROS SUPERF LOCALIZ, ARGAM POLIMERICA BASE EPOXI (0,5&lt;ESP&lt;1,5CM)</v>
          </cell>
          <cell r="C28870" t="str">
            <v>M2</v>
          </cell>
          <cell r="D28870">
            <v>883.72</v>
          </cell>
          <cell r="E28870" t="str">
            <v>FDE - JUL/25</v>
          </cell>
        </row>
        <row r="28871">
          <cell r="A28871" t="str">
            <v>16.36.006</v>
          </cell>
          <cell r="B28871" t="str">
            <v>REPAROS SUPERF LOCALIZ,ARGAM POLIMERICA BASE POLIESTER (0,5&lt;ESP&lt;1,5CM)</v>
          </cell>
          <cell r="C28871" t="str">
            <v>M2</v>
          </cell>
          <cell r="D28871">
            <v>508.38</v>
          </cell>
          <cell r="E28871" t="str">
            <v>FDE - JUL/25</v>
          </cell>
        </row>
        <row r="28872">
          <cell r="A28872" t="str">
            <v>16.37.001</v>
          </cell>
          <cell r="B28872" t="str">
            <v>REPAROS SUPERF ARGAM MONOCOMP CIMENTO C/POLÍMEROS (1,0&lt;ESP&lt;5,0CM)</v>
          </cell>
          <cell r="C28872" t="str">
            <v>M2</v>
          </cell>
          <cell r="D28872">
            <v>328.24</v>
          </cell>
          <cell r="E28872" t="str">
            <v>FDE - JUL/25</v>
          </cell>
        </row>
        <row r="28873">
          <cell r="A28873" t="str">
            <v>16.37.002</v>
          </cell>
          <cell r="B28873" t="str">
            <v>REPAROS SUPERF ARGAM BICOMP CIMENTO C/POLÍMERO ACRILICO (1,0&lt;ESP&lt;5,0C</v>
          </cell>
          <cell r="C28873" t="str">
            <v>M2</v>
          </cell>
          <cell r="D28873">
            <v>578.67999999999995</v>
          </cell>
          <cell r="E28873" t="str">
            <v>FDE - JUL/25</v>
          </cell>
        </row>
        <row r="28874">
          <cell r="A28874" t="str">
            <v>16.37.003</v>
          </cell>
          <cell r="B28874" t="str">
            <v>REPAROS SUPERF ARGAM BICOMP  CIMENTO C/POLÍMERO ACRILICO E FIBRA SINT (1,0&lt;ESP&lt;5,0CM)</v>
          </cell>
          <cell r="C28874" t="str">
            <v>M2</v>
          </cell>
          <cell r="D28874">
            <v>638.59</v>
          </cell>
          <cell r="E28874" t="str">
            <v>FDE - JUL/25</v>
          </cell>
        </row>
        <row r="28875">
          <cell r="A28875" t="str">
            <v>16.37.005</v>
          </cell>
          <cell r="B28875" t="str">
            <v>REPAROS SUPERF COM ARGAMASSA MONOCOMP CIMENTO C/POLÍMEROS PROJETADA (1,0&lt;ESP&lt;7,0CM)</v>
          </cell>
          <cell r="C28875" t="str">
            <v>M2</v>
          </cell>
          <cell r="D28875">
            <v>516.38</v>
          </cell>
          <cell r="E28875" t="str">
            <v>FDE - JUL/25</v>
          </cell>
        </row>
        <row r="28876">
          <cell r="A28876" t="str">
            <v>16.37.006</v>
          </cell>
          <cell r="B28876" t="str">
            <v>REPAROS SUPERF COM ARGAM BICOMP CIMENTO C/POLÍMERO ACRILICO PROJETADA (1,0&lt;ESP&lt;7,0CM)</v>
          </cell>
          <cell r="C28876" t="str">
            <v>M2</v>
          </cell>
          <cell r="D28876">
            <v>954.64</v>
          </cell>
          <cell r="E28876" t="str">
            <v>FDE - JUL/25</v>
          </cell>
        </row>
        <row r="28877">
          <cell r="A28877" t="str">
            <v>16.37.007</v>
          </cell>
          <cell r="B28877" t="str">
            <v>REPAROS SUPERF COM ARGAM BICOMP CIMENTO C/POLÍMERO ACRILICO E FIBRA SINT PROJETADA (1,0&lt;ESP&lt;7,0CM)</v>
          </cell>
          <cell r="C28877" t="str">
            <v>M2</v>
          </cell>
          <cell r="D28877">
            <v>1059.47</v>
          </cell>
          <cell r="E28877" t="str">
            <v>FDE - JUL/25</v>
          </cell>
        </row>
        <row r="28878">
          <cell r="A28878" t="str">
            <v>16.37.009</v>
          </cell>
          <cell r="B28878" t="str">
            <v>REPAROS SUPERF ESTUCAM CORRETIVO ARGAM MONOCOMP C/POLÍMEROS ESP&lt;5MM</v>
          </cell>
          <cell r="C28878" t="str">
            <v>M2</v>
          </cell>
          <cell r="D28878">
            <v>53.3</v>
          </cell>
          <cell r="E28878" t="str">
            <v>FDE - JUL/25</v>
          </cell>
        </row>
        <row r="28879">
          <cell r="A28879" t="str">
            <v>16.37.010</v>
          </cell>
          <cell r="B28879" t="str">
            <v>REPAROS SUPERF ESTUCAM CORRETIVO ARGAM BICOMP CIMENTO C/POLÍMERO ACRILICO ESP&lt;5MM</v>
          </cell>
          <cell r="C28879" t="str">
            <v>M2</v>
          </cell>
          <cell r="D28879">
            <v>84.61</v>
          </cell>
          <cell r="E28879" t="str">
            <v>FDE - JUL/25</v>
          </cell>
        </row>
        <row r="28880">
          <cell r="A28880" t="str">
            <v>16.37.011</v>
          </cell>
          <cell r="B28880" t="str">
            <v>REPAROS SUPERF ESTUCAM CORRETIVO ARGAM BICOMP CIMENTO C/POLÍMERO ACRILICO E FIBRA SINT ESP&lt;5MM</v>
          </cell>
          <cell r="C28880" t="str">
            <v>M2</v>
          </cell>
          <cell r="D28880">
            <v>92.1</v>
          </cell>
          <cell r="E28880" t="str">
            <v>FDE - JUL/25</v>
          </cell>
        </row>
        <row r="28881">
          <cell r="A28881" t="str">
            <v>16.38.001</v>
          </cell>
          <cell r="B28881" t="str">
            <v>REPAROS DE JUNTAS C/ARGAM MONOCOMP CIMENTO C/POLÍMEROS</v>
          </cell>
          <cell r="C28881" t="str">
            <v>M2</v>
          </cell>
          <cell r="D28881">
            <v>296</v>
          </cell>
          <cell r="E28881" t="str">
            <v>FDE - JUL/25</v>
          </cell>
        </row>
        <row r="28882">
          <cell r="A28882" t="str">
            <v>16.38.002</v>
          </cell>
          <cell r="B28882" t="str">
            <v>REPAROS DE JUNTAS C/ARGAM BICOMP CIMENTO C/POLÍMERO ACRILICO</v>
          </cell>
          <cell r="C28882" t="str">
            <v>M2</v>
          </cell>
          <cell r="D28882">
            <v>452.52</v>
          </cell>
          <cell r="E28882" t="str">
            <v>FDE - JUL/25</v>
          </cell>
        </row>
        <row r="28883">
          <cell r="A28883" t="str">
            <v>16.38.003</v>
          </cell>
          <cell r="B28883" t="str">
            <v>REPAROS DE JUNTAS C/ARGAM BICOMP CIMENTO C/ POLÍMERO ACRILICO E FIBRA
SINT</v>
          </cell>
          <cell r="C28883" t="str">
            <v>M2</v>
          </cell>
          <cell r="D28883">
            <v>489.96</v>
          </cell>
          <cell r="E28883" t="str">
            <v>FDE - JUL/25</v>
          </cell>
        </row>
        <row r="28884">
          <cell r="A28884" t="str">
            <v>16.38.005</v>
          </cell>
          <cell r="B28884" t="str">
            <v>REPAROS EM JUNTAS, C/ARGAM BASE EPOXI P/ESP ATE 1,5CM</v>
          </cell>
          <cell r="C28884" t="str">
            <v>M2</v>
          </cell>
          <cell r="D28884">
            <v>921.96</v>
          </cell>
          <cell r="E28884" t="str">
            <v>FDE - JUL/25</v>
          </cell>
        </row>
        <row r="28885">
          <cell r="A28885" t="str">
            <v>16.38.006</v>
          </cell>
          <cell r="B28885" t="str">
            <v>JUNTAS C/ELASTOMEROS POLISSULFETOS OU BOR SILICONE SEC TRANSV 2X2CM</v>
          </cell>
          <cell r="C28885" t="str">
            <v>D3</v>
          </cell>
          <cell r="D28885">
            <v>215.81</v>
          </cell>
          <cell r="E28885" t="str">
            <v>FDE - JUL/25</v>
          </cell>
        </row>
        <row r="28886">
          <cell r="A28886" t="str">
            <v>16.39.001</v>
          </cell>
          <cell r="B28886" t="str">
            <v>REPAROS PROFUNDOS COM GRAUTE BASE CIMENTO (3,0&lt;ESP&lt;5,0CM)</v>
          </cell>
          <cell r="C28886" t="str">
            <v>M3</v>
          </cell>
          <cell r="D28886">
            <v>4552.5</v>
          </cell>
          <cell r="E28886" t="str">
            <v>FDE - JUL/25</v>
          </cell>
        </row>
        <row r="28887">
          <cell r="A28887" t="str">
            <v>16.39.002</v>
          </cell>
          <cell r="B28887" t="str">
            <v>REPAROS PROFUNDOS, MICROCONCRETO COM POLIMEROS (5,0&lt;ESP&lt;30,0CM)</v>
          </cell>
          <cell r="C28887" t="str">
            <v>M3</v>
          </cell>
          <cell r="D28887">
            <v>4841.75</v>
          </cell>
          <cell r="E28887" t="str">
            <v>FDE - JUL/25</v>
          </cell>
        </row>
        <row r="28888">
          <cell r="A28888" t="str">
            <v>16.39.003</v>
          </cell>
          <cell r="B28888" t="str">
            <v>REPAROS PROF EXEC C/ARGAM SECA DRY PACK ISENTA RETR(3,0&lt;ESP&lt;10,0CM)</v>
          </cell>
          <cell r="C28888" t="str">
            <v>M3</v>
          </cell>
          <cell r="D28888">
            <v>6592.86</v>
          </cell>
          <cell r="E28888" t="str">
            <v>FDE - JUL/25</v>
          </cell>
        </row>
        <row r="28889">
          <cell r="A28889" t="str">
            <v>16.39.004</v>
          </cell>
          <cell r="B28889" t="str">
            <v>FORMAS PARA REPAROS PROFUNDOS (ESP&gt;3,0CM)</v>
          </cell>
          <cell r="C28889" t="str">
            <v>M2</v>
          </cell>
          <cell r="D28889">
            <v>384.03</v>
          </cell>
          <cell r="E28889" t="str">
            <v>FDE - JUL/25</v>
          </cell>
        </row>
        <row r="28890">
          <cell r="A28890" t="str">
            <v>16.39.005</v>
          </cell>
          <cell r="B28890" t="str">
            <v>APLICACAO DE MEMBRANA DE CURA QUIMICA EM REPAROS ESTRUTURAIS</v>
          </cell>
          <cell r="C28890" t="str">
            <v>M2</v>
          </cell>
          <cell r="D28890">
            <v>10.54</v>
          </cell>
          <cell r="E28890" t="str">
            <v>FDE - JUL/25</v>
          </cell>
        </row>
        <row r="28891">
          <cell r="A28891" t="str">
            <v>16.40.001</v>
          </cell>
          <cell r="B28891" t="str">
            <v>PROTECAO DE ARMADURAS COM TINTA DE ALTO TEOR DE ZINCO</v>
          </cell>
          <cell r="C28891" t="str">
            <v>M</v>
          </cell>
          <cell r="D28891">
            <v>6.4</v>
          </cell>
          <cell r="E28891" t="str">
            <v>FDE - JUL/25</v>
          </cell>
        </row>
        <row r="28892">
          <cell r="A28892" t="str">
            <v>16.40.002</v>
          </cell>
          <cell r="B28892" t="str">
            <v>ARGAMASSA OU CONCRETO DE REPARO COM INIBIDORES DE CORROSAO</v>
          </cell>
          <cell r="C28892" t="str">
            <v>M3</v>
          </cell>
          <cell r="D28892">
            <v>1472.28</v>
          </cell>
          <cell r="E28892" t="str">
            <v>FDE - JUL/25</v>
          </cell>
        </row>
        <row r="28893">
          <cell r="A28893" t="str">
            <v>16.41.001</v>
          </cell>
          <cell r="B28893" t="str">
            <v>EMENDA POR TRASPASSE, PARA RECONSTITUICAO DA SECAO DA ARMADURA</v>
          </cell>
          <cell r="C28893" t="str">
            <v>KG</v>
          </cell>
          <cell r="D28893">
            <v>15</v>
          </cell>
          <cell r="E28893" t="str">
            <v>FDE - JUL/25</v>
          </cell>
        </row>
        <row r="28894">
          <cell r="A28894" t="str">
            <v>16.41.002</v>
          </cell>
          <cell r="B28894" t="str">
            <v>EMENDAS POR SOLDA DE TOPO, P/RECONSTITUICAO DA SECAO DA ARMADURA</v>
          </cell>
          <cell r="C28894" t="str">
            <v>UN</v>
          </cell>
          <cell r="D28894">
            <v>19.02</v>
          </cell>
          <cell r="E28894" t="str">
            <v>FDE - JUL/25</v>
          </cell>
        </row>
        <row r="28895">
          <cell r="A28895" t="str">
            <v>16.42.001</v>
          </cell>
          <cell r="B28895" t="str">
            <v>REPARO ESTRUTURAL POR INJECAO RESINA BASE EPOXI EM FISSURAS 0,3A9,0MM</v>
          </cell>
          <cell r="C28895" t="str">
            <v>M</v>
          </cell>
          <cell r="D28895">
            <v>425.28</v>
          </cell>
          <cell r="E28895" t="str">
            <v>FDE - JUL/25</v>
          </cell>
        </row>
        <row r="28896">
          <cell r="A28896" t="str">
            <v>16.42.002</v>
          </cell>
          <cell r="B28896" t="str">
            <v>REPARO ESTRUTURAL C/APLICACAO DE GRAUTE BASE EPOXI TRINCAS DE 10A40MM</v>
          </cell>
          <cell r="C28896" t="str">
            <v>M</v>
          </cell>
          <cell r="D28896">
            <v>147.65</v>
          </cell>
          <cell r="E28896" t="str">
            <v>FDE - JUL/25</v>
          </cell>
        </row>
        <row r="28897">
          <cell r="A28897" t="str">
            <v>16.42.003</v>
          </cell>
          <cell r="B28897" t="str">
            <v>REPARO ESTR VIGAS LAJES PILARES C/APLIC GRAUTE BASE EPOXI VAOS 35A70MM</v>
          </cell>
          <cell r="C28897" t="str">
            <v>M</v>
          </cell>
          <cell r="D28897">
            <v>198.28</v>
          </cell>
          <cell r="E28897" t="str">
            <v>FDE - JUL/25</v>
          </cell>
        </row>
        <row r="28898">
          <cell r="A28898" t="str">
            <v>16.42.004</v>
          </cell>
          <cell r="B28898" t="str">
            <v>TRATAMENTO DE MICRO FISSURAS POR SILICATACAO OU FLUORSILICATACAO</v>
          </cell>
          <cell r="C28898" t="str">
            <v>M2</v>
          </cell>
          <cell r="D28898">
            <v>17.23</v>
          </cell>
          <cell r="E28898" t="str">
            <v>FDE - JUL/25</v>
          </cell>
        </row>
        <row r="28899">
          <cell r="A28899" t="str">
            <v>16.43.001</v>
          </cell>
          <cell r="B28899" t="str">
            <v>FUROS EM CONCRETO COM D=1" E PROFUNDIDADE 5CM</v>
          </cell>
          <cell r="C28899" t="str">
            <v>UN</v>
          </cell>
          <cell r="D28899">
            <v>11.96</v>
          </cell>
          <cell r="E28899" t="str">
            <v>FDE - JUL/25</v>
          </cell>
        </row>
        <row r="28900">
          <cell r="A28900" t="str">
            <v>16.43.002</v>
          </cell>
          <cell r="B28900" t="str">
            <v>FUROS EM CONCRETO COM D=1" E PROFUNDIDADE 15CM</v>
          </cell>
          <cell r="C28900" t="str">
            <v>UN</v>
          </cell>
          <cell r="D28900">
            <v>34.74</v>
          </cell>
          <cell r="E28900" t="str">
            <v>FDE - JUL/25</v>
          </cell>
        </row>
        <row r="28901">
          <cell r="A28901" t="str">
            <v>16.43.003</v>
          </cell>
          <cell r="B28901" t="str">
            <v>FUROS EM CONCRETO COM D=1" E PROFUNDIDADE 30CM</v>
          </cell>
          <cell r="C28901" t="str">
            <v>UN</v>
          </cell>
          <cell r="D28901">
            <v>20</v>
          </cell>
          <cell r="E28901" t="str">
            <v>FDE - JUL/25</v>
          </cell>
        </row>
        <row r="28902">
          <cell r="A28902" t="str">
            <v>16.43.004</v>
          </cell>
          <cell r="B28902" t="str">
            <v>FUROS EM CONCRETO COM D=3/4" E PROFUNDIDADE 5CM</v>
          </cell>
          <cell r="C28902" t="str">
            <v>UN</v>
          </cell>
          <cell r="D28902">
            <v>10.63</v>
          </cell>
          <cell r="E28902" t="str">
            <v>FDE - JUL/25</v>
          </cell>
        </row>
        <row r="28903">
          <cell r="A28903" t="str">
            <v>16.43.005</v>
          </cell>
          <cell r="B28903" t="str">
            <v>FUROS EM CONCRETO COM D=3/4" E PROFUNDIDADE 15CM</v>
          </cell>
          <cell r="C28903" t="str">
            <v>UN</v>
          </cell>
          <cell r="D28903">
            <v>29.43</v>
          </cell>
          <cell r="E28903" t="str">
            <v>FDE - JUL/25</v>
          </cell>
        </row>
        <row r="28904">
          <cell r="A28904" t="str">
            <v>16.43.006</v>
          </cell>
          <cell r="B28904" t="str">
            <v>FUROS EM CONCRETO COM D=3/4" E PROFUNDIDADE 30CM</v>
          </cell>
          <cell r="C28904" t="str">
            <v>UN</v>
          </cell>
          <cell r="D28904">
            <v>18.329999999999998</v>
          </cell>
          <cell r="E28904" t="str">
            <v>FDE - JUL/25</v>
          </cell>
        </row>
        <row r="28905">
          <cell r="A28905" t="str">
            <v>16.43.007</v>
          </cell>
          <cell r="B28905" t="str">
            <v>FUROS EM CONCRETO COM D=1/2" E PROFUNDIDADE 5CM</v>
          </cell>
          <cell r="C28905" t="str">
            <v>UN</v>
          </cell>
          <cell r="D28905">
            <v>7.32</v>
          </cell>
          <cell r="E28905" t="str">
            <v>FDE - JUL/25</v>
          </cell>
        </row>
        <row r="28906">
          <cell r="A28906" t="str">
            <v>16.43.008</v>
          </cell>
          <cell r="B28906" t="str">
            <v>FUROS EM CONCRETO COM D=1/2" E PROFUNDIDADE 15CM</v>
          </cell>
          <cell r="C28906" t="str">
            <v>UN</v>
          </cell>
          <cell r="D28906">
            <v>23.33</v>
          </cell>
          <cell r="E28906" t="str">
            <v>FDE - JUL/25</v>
          </cell>
        </row>
        <row r="28907">
          <cell r="A28907" t="str">
            <v>16.43.009</v>
          </cell>
          <cell r="B28907" t="str">
            <v>FUROS EM CONCRETO COM D=1/2" E PROFUNDIDADE 30CM</v>
          </cell>
          <cell r="C28907" t="str">
            <v>UN</v>
          </cell>
          <cell r="D28907">
            <v>16.29</v>
          </cell>
          <cell r="E28907" t="str">
            <v>FDE - JUL/25</v>
          </cell>
        </row>
        <row r="28908">
          <cell r="A28908" t="str">
            <v>16.43.010</v>
          </cell>
          <cell r="B28908" t="str">
            <v>FUROS EM CONCRETO COM D=3/8" E PROFUNDIDADE 5CM</v>
          </cell>
          <cell r="C28908" t="str">
            <v>UN</v>
          </cell>
          <cell r="D28908">
            <v>6.28</v>
          </cell>
          <cell r="E28908" t="str">
            <v>FDE - JUL/25</v>
          </cell>
        </row>
        <row r="28909">
          <cell r="A28909" t="str">
            <v>16.43.011</v>
          </cell>
          <cell r="B28909" t="str">
            <v>FUROS EM CONCRETO COM D=3/8" E PROFUNDIDADE 15CM</v>
          </cell>
          <cell r="C28909" t="str">
            <v>UN</v>
          </cell>
          <cell r="D28909">
            <v>19.79</v>
          </cell>
          <cell r="E28909" t="str">
            <v>FDE - JUL/25</v>
          </cell>
        </row>
        <row r="28910">
          <cell r="A28910" t="str">
            <v>16.43.012</v>
          </cell>
          <cell r="B28910" t="str">
            <v>FUROS EM CONCRETO COM D=3/8" E PROFUNDIDADE 30CM</v>
          </cell>
          <cell r="C28910" t="str">
            <v>UN</v>
          </cell>
          <cell r="D28910">
            <v>17.98</v>
          </cell>
          <cell r="E28910" t="str">
            <v>FDE - JUL/25</v>
          </cell>
        </row>
        <row r="28911">
          <cell r="A28911" t="str">
            <v>16.43.013</v>
          </cell>
          <cell r="B28911" t="str">
            <v>FURO EM CONCRETO COM D=3/8"</v>
          </cell>
          <cell r="C28911" t="str">
            <v>M</v>
          </cell>
          <cell r="D28911">
            <v>50.59</v>
          </cell>
          <cell r="E28911" t="str">
            <v>FDE - JUL/25</v>
          </cell>
        </row>
        <row r="28912">
          <cell r="A28912" t="str">
            <v>16.43.014</v>
          </cell>
          <cell r="B28912" t="str">
            <v>FURO EM CONCRETO COM D=1/2"</v>
          </cell>
          <cell r="C28912" t="str">
            <v>M</v>
          </cell>
          <cell r="D28912">
            <v>68.150000000000006</v>
          </cell>
          <cell r="E28912" t="str">
            <v>FDE - JUL/25</v>
          </cell>
        </row>
        <row r="28913">
          <cell r="A28913" t="str">
            <v>16.43.015</v>
          </cell>
          <cell r="B28913" t="str">
            <v>FURO EM CONCRETO COM D=5/8"</v>
          </cell>
          <cell r="C28913" t="str">
            <v>M</v>
          </cell>
          <cell r="D28913">
            <v>89.72</v>
          </cell>
          <cell r="E28913" t="str">
            <v>FDE - JUL/25</v>
          </cell>
        </row>
        <row r="28914">
          <cell r="A28914" t="str">
            <v>16.43.016</v>
          </cell>
          <cell r="B28914" t="str">
            <v>FURO EM CONCRETO COM D=3/4"</v>
          </cell>
          <cell r="C28914" t="str">
            <v>M</v>
          </cell>
          <cell r="D28914">
            <v>112.87</v>
          </cell>
          <cell r="E28914" t="str">
            <v>FDE - JUL/25</v>
          </cell>
        </row>
        <row r="28915">
          <cell r="A28915" t="str">
            <v>16.43.017</v>
          </cell>
          <cell r="B28915" t="str">
            <v>FURO EM CONCRETO COM D=1"</v>
          </cell>
          <cell r="C28915" t="str">
            <v>M</v>
          </cell>
          <cell r="D28915">
            <v>145.31</v>
          </cell>
          <cell r="E28915" t="str">
            <v>FDE - JUL/25</v>
          </cell>
        </row>
        <row r="28916">
          <cell r="A28916" t="str">
            <v>16.43.020</v>
          </cell>
          <cell r="B28916" t="str">
            <v>TAXA DE MOBILIZAÇÃO EQUIP. FUROS EM CONCRETO</v>
          </cell>
          <cell r="C28916" t="str">
            <v>UN</v>
          </cell>
          <cell r="D28916">
            <v>357.19</v>
          </cell>
          <cell r="E28916" t="str">
            <v>FDE - JUL/25</v>
          </cell>
        </row>
        <row r="28917">
          <cell r="A28917" t="str">
            <v>16.43.099</v>
          </cell>
          <cell r="B28917" t="str">
            <v>SERVIÇOS DE FUROS EM CONCRETO</v>
          </cell>
          <cell r="C28917" t="str">
            <v>MV</v>
          </cell>
          <cell r="D28917">
            <v>572.96</v>
          </cell>
          <cell r="E28917" t="str">
            <v>FDE - JUL/25</v>
          </cell>
        </row>
        <row r="28918">
          <cell r="A28918" t="str">
            <v>16.44.001</v>
          </cell>
          <cell r="B28918" t="str">
            <v>FORNECIMENTO E COLOCACAO DE CHUMBADORES QUIMICOS D=3/4"</v>
          </cell>
          <cell r="C28918" t="str">
            <v>UN</v>
          </cell>
          <cell r="D28918">
            <v>78.930000000000007</v>
          </cell>
          <cell r="E28918" t="str">
            <v>FDE - JUL/25</v>
          </cell>
        </row>
        <row r="28919">
          <cell r="A28919" t="str">
            <v>16.44.002</v>
          </cell>
          <cell r="B28919" t="str">
            <v>FORNECIMENTO E COLOCACAO DE CHUMBADORES QUIMICOS D=1/2"</v>
          </cell>
          <cell r="C28919" t="str">
            <v>UN</v>
          </cell>
          <cell r="D28919">
            <v>34.79</v>
          </cell>
          <cell r="E28919" t="str">
            <v>FDE - JUL/25</v>
          </cell>
        </row>
        <row r="28920">
          <cell r="A28920" t="str">
            <v>16.44.003</v>
          </cell>
          <cell r="B28920" t="str">
            <v>FORNECIMENTO E COLOCACAO DE CHUMBADORES QUIMICOS D=3/8"</v>
          </cell>
          <cell r="C28920" t="str">
            <v>UN</v>
          </cell>
          <cell r="D28920">
            <v>22.43</v>
          </cell>
          <cell r="E28920" t="str">
            <v>FDE - JUL/25</v>
          </cell>
        </row>
        <row r="28921">
          <cell r="A28921" t="str">
            <v>16.44.099</v>
          </cell>
          <cell r="B28921" t="str">
            <v>SERVIÇOS DE FORNECIMENTO E COLOCACAO DE CHUMBADORES QUIMICOS</v>
          </cell>
          <cell r="C28921" t="str">
            <v>MV</v>
          </cell>
          <cell r="D28921">
            <v>572.96</v>
          </cell>
          <cell r="E28921" t="str">
            <v>FDE - JUL/25</v>
          </cell>
        </row>
        <row r="28922">
          <cell r="A28922" t="str">
            <v>16.45.001</v>
          </cell>
          <cell r="B28922" t="str">
            <v>FORNECIMENTO E COLOCACAO DE CHUMBADORES EXPANSIVEIS D=3/4"</v>
          </cell>
          <cell r="C28922" t="str">
            <v>UN</v>
          </cell>
          <cell r="D28922">
            <v>33.35</v>
          </cell>
          <cell r="E28922" t="str">
            <v>FDE - JUL/25</v>
          </cell>
        </row>
        <row r="28923">
          <cell r="A28923" t="str">
            <v>16.45.002</v>
          </cell>
          <cell r="B28923" t="str">
            <v>FORNECIMENTO E COLOCACAO DE CHUMBADORES EXPANSIVEIS D=1/2"</v>
          </cell>
          <cell r="C28923" t="str">
            <v>UN</v>
          </cell>
          <cell r="D28923">
            <v>14.34</v>
          </cell>
          <cell r="E28923" t="str">
            <v>FDE - JUL/25</v>
          </cell>
        </row>
        <row r="28924">
          <cell r="A28924" t="str">
            <v>16.45.003</v>
          </cell>
          <cell r="B28924" t="str">
            <v>FORNECIMENTO E COLOCACAO DE CHUMBADORES EXPANSIVEIS D=3/8"</v>
          </cell>
          <cell r="C28924" t="str">
            <v>UN</v>
          </cell>
          <cell r="D28924">
            <v>7.95</v>
          </cell>
          <cell r="E28924" t="str">
            <v>FDE - JUL/25</v>
          </cell>
        </row>
        <row r="28925">
          <cell r="A28925" t="str">
            <v>16.45.010</v>
          </cell>
          <cell r="B28925" t="str">
            <v>PINOS WALSIWA PARA FIXACAO DE ARMADURAS</v>
          </cell>
          <cell r="C28925" t="str">
            <v>UN</v>
          </cell>
          <cell r="D28925">
            <v>17.440000000000001</v>
          </cell>
          <cell r="E28925" t="str">
            <v>FDE - JUL/25</v>
          </cell>
        </row>
        <row r="28926">
          <cell r="A28926" t="str">
            <v>16.46.001</v>
          </cell>
          <cell r="B28926" t="str">
            <v>ANCORAGEM DE BARRAS DE ACO, COM RESINA BASE DE POLIESTER</v>
          </cell>
          <cell r="C28926" t="str">
            <v>D3</v>
          </cell>
          <cell r="D28926">
            <v>101.7</v>
          </cell>
          <cell r="E28926" t="str">
            <v>FDE - JUL/25</v>
          </cell>
        </row>
        <row r="28927">
          <cell r="A28927" t="str">
            <v>16.46.002</v>
          </cell>
          <cell r="B28927" t="str">
            <v>ANCORAGEM DE BARRAS DE ACO COM RESINA BASE EPOXI</v>
          </cell>
          <cell r="C28927" t="str">
            <v>D3</v>
          </cell>
          <cell r="D28927">
            <v>124.36</v>
          </cell>
          <cell r="E28927" t="str">
            <v>FDE - JUL/25</v>
          </cell>
        </row>
        <row r="28928">
          <cell r="A28928" t="str">
            <v>16.47.001</v>
          </cell>
          <cell r="B28928" t="str">
            <v>PREPARACAO DE PONTE DE ADERENCIA COM ADESIVO ACRILICO</v>
          </cell>
          <cell r="C28928" t="str">
            <v>M2</v>
          </cell>
          <cell r="D28928">
            <v>19.23</v>
          </cell>
          <cell r="E28928" t="str">
            <v>FDE - JUL/25</v>
          </cell>
        </row>
        <row r="28929">
          <cell r="A28929" t="str">
            <v>16.47.002</v>
          </cell>
          <cell r="B28929" t="str">
            <v>PREPARACAO DE PONTE DE ADERENCIA COM ADESIVO BASE EPOXI</v>
          </cell>
          <cell r="C28929" t="str">
            <v>M2</v>
          </cell>
          <cell r="D28929">
            <v>99.98</v>
          </cell>
          <cell r="E28929" t="str">
            <v>FDE - JUL/25</v>
          </cell>
        </row>
        <row r="28930">
          <cell r="A28930" t="str">
            <v>16.48.001</v>
          </cell>
          <cell r="B28930" t="str">
            <v>LIXAMENTO MANUAL</v>
          </cell>
          <cell r="C28930" t="str">
            <v>M2</v>
          </cell>
          <cell r="D28930">
            <v>12.8</v>
          </cell>
          <cell r="E28930" t="str">
            <v>FDE - JUL/25</v>
          </cell>
        </row>
        <row r="28931">
          <cell r="A28931" t="str">
            <v>16.48.002</v>
          </cell>
          <cell r="B28931" t="str">
            <v>LIXAMENTO GROSSO OU FINO COM LIXADEIRA ELETRICA</v>
          </cell>
          <cell r="C28931" t="str">
            <v>M2</v>
          </cell>
          <cell r="D28931">
            <v>18.68</v>
          </cell>
          <cell r="E28931" t="str">
            <v>FDE - JUL/25</v>
          </cell>
        </row>
        <row r="28932">
          <cell r="A28932" t="str">
            <v>16.48.003</v>
          </cell>
          <cell r="B28932" t="str">
            <v>APLICACAO MANUAL DE ESTUQUE E PREPARO DE PASTA</v>
          </cell>
          <cell r="C28932" t="str">
            <v>M2</v>
          </cell>
          <cell r="D28932">
            <v>20.46</v>
          </cell>
          <cell r="E28932" t="str">
            <v>FDE - JUL/25</v>
          </cell>
        </row>
        <row r="28933">
          <cell r="A28933" t="str">
            <v>16.48.004</v>
          </cell>
          <cell r="B28933" t="str">
            <v>POLIMENTO DO ESTUQUE, LIXAMENTO MANUAL</v>
          </cell>
          <cell r="C28933" t="str">
            <v>M2</v>
          </cell>
          <cell r="D28933">
            <v>7.23</v>
          </cell>
          <cell r="E28933" t="str">
            <v>FDE - JUL/25</v>
          </cell>
        </row>
        <row r="28934">
          <cell r="A28934" t="str">
            <v>16.48.005</v>
          </cell>
          <cell r="B28934" t="str">
            <v>APLICACAO PINTURA HIDROFUGANTE UMA DEMAO,SILICONE BASE AGUA</v>
          </cell>
          <cell r="C28934" t="str">
            <v>M2</v>
          </cell>
          <cell r="D28934">
            <v>22.82</v>
          </cell>
          <cell r="E28934" t="str">
            <v>FDE - JUL/25</v>
          </cell>
        </row>
        <row r="28935">
          <cell r="A28935" t="str">
            <v>16.48.006</v>
          </cell>
          <cell r="B28935" t="str">
            <v>APLICACAO PINTURA HIDROFUGANTE EM DUAS DEMAOS,SILICONE BASE SOLVENTE</v>
          </cell>
          <cell r="C28935" t="str">
            <v>M2</v>
          </cell>
          <cell r="D28935">
            <v>66.16</v>
          </cell>
          <cell r="E28935" t="str">
            <v>FDE - JUL/25</v>
          </cell>
        </row>
        <row r="28936">
          <cell r="A28936" t="str">
            <v>16.48.007</v>
          </cell>
          <cell r="B28936" t="str">
            <v>APLICAÇAO PINTURA HIDROF. DUAS DEMAOS, SILOXANO OLIGOMERICO BASE SOLVENTE</v>
          </cell>
          <cell r="C28936" t="str">
            <v>M2</v>
          </cell>
          <cell r="D28936">
            <v>31.48</v>
          </cell>
          <cell r="E28936" t="str">
            <v>FDE - JUL/25</v>
          </cell>
        </row>
        <row r="28937">
          <cell r="A28937" t="str">
            <v>16.48.008</v>
          </cell>
          <cell r="B28937" t="str">
            <v>APLICAÇAO PINTURA HIDROF. DUAS DEMAOS, SILOXANO POLIMERICO BASE SOLVENTE</v>
          </cell>
          <cell r="C28937" t="str">
            <v>M2</v>
          </cell>
          <cell r="D28937">
            <v>32.18</v>
          </cell>
          <cell r="E28937" t="str">
            <v>FDE - JUL/25</v>
          </cell>
        </row>
        <row r="28938">
          <cell r="A28938" t="str">
            <v>16.48.009</v>
          </cell>
          <cell r="B28938" t="str">
            <v>APLICACAO PINTURA IMPERM DUAS DEMAOS VERNIZ EPOXI BICOMPONENTE</v>
          </cell>
          <cell r="C28938" t="str">
            <v>M2</v>
          </cell>
          <cell r="D28938">
            <v>44.24</v>
          </cell>
          <cell r="E28938" t="str">
            <v>FDE - JUL/25</v>
          </cell>
        </row>
        <row r="28939">
          <cell r="A28939" t="str">
            <v>16.48.010</v>
          </cell>
          <cell r="B28939" t="str">
            <v>APLICACAO PINTURA IMPERM DUAS DEMAOS VERNIZ POLIUR ALIF BICOMPONENTES</v>
          </cell>
          <cell r="C28939" t="str">
            <v>M2</v>
          </cell>
          <cell r="D28939">
            <v>46.35</v>
          </cell>
          <cell r="E28939" t="str">
            <v>FDE - JUL/25</v>
          </cell>
        </row>
        <row r="28940">
          <cell r="A28940" t="str">
            <v>16.48.011</v>
          </cell>
          <cell r="B28940" t="str">
            <v>APLICACAO PINTURA IMPERM DUAS DEMAOS VERNIZ POLIUR ALIF MONOCOMPONENTE</v>
          </cell>
          <cell r="C28940" t="str">
            <v>M2</v>
          </cell>
          <cell r="D28940">
            <v>40.15</v>
          </cell>
          <cell r="E28940" t="str">
            <v>FDE - JUL/25</v>
          </cell>
        </row>
        <row r="28941">
          <cell r="A28941" t="str">
            <v>16.48.012</v>
          </cell>
          <cell r="B28941" t="str">
            <v>APLICACAO PINTURA IMPERM DUAS DEMAOS VERNIZ ACRILICO BASE SOLVENTE</v>
          </cell>
          <cell r="C28941" t="str">
            <v>M2</v>
          </cell>
          <cell r="D28941">
            <v>47.15</v>
          </cell>
          <cell r="E28941" t="str">
            <v>FDE - JUL/25</v>
          </cell>
        </row>
        <row r="28942">
          <cell r="A28942" t="str">
            <v>16.48.013</v>
          </cell>
          <cell r="B28942" t="str">
            <v>APLICACAO PINTURA IMPERM PRIMER DUAS DEMAOS VERNIZ ACRILICO BASE AGUA</v>
          </cell>
          <cell r="C28942" t="str">
            <v>M2</v>
          </cell>
          <cell r="D28942">
            <v>35.04</v>
          </cell>
          <cell r="E28942" t="str">
            <v>FDE - JUL/25</v>
          </cell>
        </row>
        <row r="28943">
          <cell r="A28943" t="str">
            <v>16.48.014</v>
          </cell>
          <cell r="B28943" t="str">
            <v>APLICACAO PINTURA IMPERM DUAS DEMAOS,BORRACHA CLORADA BASE SOLVENTE</v>
          </cell>
          <cell r="C28943" t="str">
            <v>M2</v>
          </cell>
          <cell r="D28943">
            <v>69.17</v>
          </cell>
          <cell r="E28943" t="str">
            <v>FDE - JUL/25</v>
          </cell>
        </row>
        <row r="28944">
          <cell r="A28944" t="str">
            <v>16.48.015</v>
          </cell>
          <cell r="B28944" t="str">
            <v>APLICACAO PINTURA IMPERM DUAS DEMAOS SITEMA DUPLO EPOXI POLIURETANO</v>
          </cell>
          <cell r="C28944" t="str">
            <v>M2</v>
          </cell>
          <cell r="D28944">
            <v>74.459999999999994</v>
          </cell>
          <cell r="E28944" t="str">
            <v>FDE - JUL/25</v>
          </cell>
        </row>
        <row r="28945">
          <cell r="A28945" t="str">
            <v>16.48.016</v>
          </cell>
          <cell r="B28945" t="str">
            <v>APLICACAO PINTURA IMPERM DUAS DEMAOS SISTEMA DUPLO SILANO SILOXANO</v>
          </cell>
          <cell r="C28945" t="str">
            <v>M2</v>
          </cell>
          <cell r="D28945">
            <v>50.67</v>
          </cell>
          <cell r="E28945" t="str">
            <v>FDE - JUL/25</v>
          </cell>
        </row>
        <row r="28946">
          <cell r="A28946" t="str">
            <v>16.48.031</v>
          </cell>
          <cell r="B28946" t="str">
            <v>PREPARACAO SUPERF C/ JATEAMENTO ABRAS PAD SA 2X1/2" APLIC FUNDO PRIMER</v>
          </cell>
          <cell r="C28946" t="str">
            <v>M2</v>
          </cell>
          <cell r="D28946">
            <v>95.86</v>
          </cell>
          <cell r="E28946" t="str">
            <v>FDE - JUL/25</v>
          </cell>
        </row>
        <row r="28947">
          <cell r="A28947" t="str">
            <v>16.48.035</v>
          </cell>
          <cell r="B28947" t="str">
            <v>PINTURA INTUMESCENTE P/ REVESTIMENTO CONTRA FOGO EM ESTR METALICA</v>
          </cell>
          <cell r="C28947" t="str">
            <v>M2</v>
          </cell>
          <cell r="D28947">
            <v>132.57</v>
          </cell>
          <cell r="E28947" t="str">
            <v>FDE - JUL/25</v>
          </cell>
        </row>
        <row r="28948">
          <cell r="A28948" t="str">
            <v>16.48.040</v>
          </cell>
          <cell r="B28948" t="str">
            <v>ARGAMASSA PROJETADA P/ REVESTIMENTO CONTRA FOGO EM ESTR METALICA</v>
          </cell>
          <cell r="C28948" t="str">
            <v>M2</v>
          </cell>
          <cell r="D28948">
            <v>195.37</v>
          </cell>
          <cell r="E28948" t="str">
            <v>FDE - JUL/25</v>
          </cell>
        </row>
        <row r="28949">
          <cell r="A28949" t="str">
            <v>16.49.001</v>
          </cell>
          <cell r="B28949" t="str">
            <v>APARELHO DE APOIO DE NEOPRENE FRETADO</v>
          </cell>
          <cell r="C28949" t="str">
            <v>D3</v>
          </cell>
          <cell r="D28949">
            <v>194.02</v>
          </cell>
          <cell r="E28949" t="str">
            <v>FDE - JUL/25</v>
          </cell>
        </row>
        <row r="28950">
          <cell r="A28950" t="str">
            <v>16.50.001</v>
          </cell>
          <cell r="B28950" t="str">
            <v>DEMOLIÇÃO DE TUBO DE F.G. P/ SUST DE TELA ALAMBR INCL BASE FIXAÇÃO</v>
          </cell>
          <cell r="C28950" t="str">
            <v>UN</v>
          </cell>
          <cell r="D28950">
            <v>29.03</v>
          </cell>
          <cell r="E28950" t="str">
            <v>FDE - JUL/25</v>
          </cell>
        </row>
        <row r="28951">
          <cell r="A28951" t="str">
            <v>16.50.002</v>
          </cell>
          <cell r="B28951" t="str">
            <v>DEMOLIÇÃO DE TELA DE ARAME GALVANIZADO</v>
          </cell>
          <cell r="C28951" t="str">
            <v>M2</v>
          </cell>
          <cell r="D28951">
            <v>2.46</v>
          </cell>
          <cell r="E28951" t="str">
            <v>FDE - JUL/25</v>
          </cell>
        </row>
        <row r="28952">
          <cell r="A28952" t="str">
            <v>16.50.010</v>
          </cell>
          <cell r="B28952" t="str">
            <v>DEMOLICAO DE PISO DE CONCRETO SIMPLES CAPEADO</v>
          </cell>
          <cell r="C28952" t="str">
            <v>M3</v>
          </cell>
          <cell r="D28952">
            <v>290.33</v>
          </cell>
          <cell r="E28952" t="str">
            <v>FDE - JUL/25</v>
          </cell>
        </row>
        <row r="28953">
          <cell r="A28953" t="str">
            <v>16.50.015</v>
          </cell>
          <cell r="B28953" t="str">
            <v>DEMOLICAO DE PISO DE CONCRETO COM RETRO ESCAVADEIRA</v>
          </cell>
          <cell r="C28953" t="str">
            <v>M3</v>
          </cell>
          <cell r="D28953">
            <v>147.74</v>
          </cell>
          <cell r="E28953" t="str">
            <v>FDE - JUL/25</v>
          </cell>
        </row>
        <row r="28954">
          <cell r="A28954" t="str">
            <v>16.50.099</v>
          </cell>
          <cell r="B28954" t="str">
            <v>DEMOLICOES</v>
          </cell>
          <cell r="C28954" t="str">
            <v>MV</v>
          </cell>
          <cell r="D28954">
            <v>572.96</v>
          </cell>
          <cell r="E28954" t="str">
            <v>FDE - JUL/25</v>
          </cell>
        </row>
        <row r="28955">
          <cell r="A28955" t="str">
            <v>16.80.002</v>
          </cell>
          <cell r="B28955" t="str">
            <v>TELA DE ARAME GALVANIZADO N.10 MALHA 2"</v>
          </cell>
          <cell r="C28955" t="str">
            <v>M2</v>
          </cell>
          <cell r="D28955">
            <v>102.15</v>
          </cell>
          <cell r="E28955" t="str">
            <v>FDE - JUL/25</v>
          </cell>
        </row>
        <row r="28956">
          <cell r="A28956" t="str">
            <v>16.80.006</v>
          </cell>
          <cell r="B28956" t="str">
            <v>FERRO TRABALHADO (GRADIL)</v>
          </cell>
          <cell r="C28956" t="str">
            <v>KG</v>
          </cell>
          <cell r="D28956">
            <v>43.67</v>
          </cell>
          <cell r="E28956" t="str">
            <v>FDE - JUL/25</v>
          </cell>
        </row>
        <row r="28957">
          <cell r="A28957" t="str">
            <v>16.80.007</v>
          </cell>
          <cell r="B28957" t="str">
            <v>PINGADEIRA PARA MUROS DE ALVENARIA</v>
          </cell>
          <cell r="C28957" t="str">
            <v>M</v>
          </cell>
          <cell r="D28957">
            <v>104.74</v>
          </cell>
          <cell r="E28957" t="str">
            <v>FDE - JUL/25</v>
          </cell>
        </row>
        <row r="28958">
          <cell r="A28958" t="str">
            <v>16.80.008</v>
          </cell>
          <cell r="B28958" t="str">
            <v>QUADRA DE ESPORTES - PISO DE CONCRETO NAO ARMADO</v>
          </cell>
          <cell r="C28958" t="str">
            <v>M2</v>
          </cell>
          <cell r="D28958">
            <v>79.55</v>
          </cell>
          <cell r="E28958" t="str">
            <v>FDE - JUL/25</v>
          </cell>
        </row>
        <row r="28959">
          <cell r="A28959" t="str">
            <v>16.80.009</v>
          </cell>
          <cell r="B28959" t="str">
            <v>QUADRA DE ESPORTES - PISO DE CONCRETO ARMADO</v>
          </cell>
          <cell r="C28959" t="str">
            <v>M2</v>
          </cell>
          <cell r="D28959">
            <v>95.12</v>
          </cell>
          <cell r="E28959" t="str">
            <v>FDE - JUL/25</v>
          </cell>
        </row>
        <row r="28960">
          <cell r="A28960" t="str">
            <v>16.80.010</v>
          </cell>
          <cell r="B28960" t="str">
            <v>TELA DE ARAME GALVANIZADO N.12 MALHA 2"</v>
          </cell>
          <cell r="C28960" t="str">
            <v>M2</v>
          </cell>
          <cell r="D28960">
            <v>79.040000000000006</v>
          </cell>
          <cell r="E28960" t="str">
            <v>FDE - JUL/25</v>
          </cell>
        </row>
        <row r="28961">
          <cell r="A28961" t="str">
            <v>16.80.012</v>
          </cell>
          <cell r="B28961" t="str">
            <v>TUBO DE F.G. 2" P/ SUSTENT TELA DE ALAMBRADO EXCL BASE-MONTANTE</v>
          </cell>
          <cell r="C28961" t="str">
            <v>M</v>
          </cell>
          <cell r="D28961">
            <v>100.95</v>
          </cell>
          <cell r="E28961" t="str">
            <v>FDE - JUL/25</v>
          </cell>
        </row>
        <row r="28962">
          <cell r="A28962" t="str">
            <v>16.80.013</v>
          </cell>
          <cell r="B28962" t="str">
            <v>PISO DE CONCRETO DESEMPENADO C/ REQUADRO 1.80CM E=6CM</v>
          </cell>
          <cell r="C28962" t="str">
            <v>M2</v>
          </cell>
          <cell r="D28962">
            <v>59.18</v>
          </cell>
          <cell r="E28962" t="str">
            <v>FDE - JUL/25</v>
          </cell>
        </row>
        <row r="28963">
          <cell r="A28963" t="str">
            <v>16.80.014</v>
          </cell>
          <cell r="B28963" t="str">
            <v>LASTRO DE BRITA GRADUADA COMPACTAÇÃO MECÂNICA E=8CM</v>
          </cell>
          <cell r="C28963" t="str">
            <v>M2</v>
          </cell>
          <cell r="D28963">
            <v>20.36</v>
          </cell>
          <cell r="E28963" t="str">
            <v>FDE - JUL/25</v>
          </cell>
        </row>
        <row r="28964">
          <cell r="A28964" t="str">
            <v>16.80.015</v>
          </cell>
          <cell r="B28964" t="str">
            <v>ISOLAMENTO COM LONA PRETA</v>
          </cell>
          <cell r="C28964" t="str">
            <v>M2</v>
          </cell>
          <cell r="D28964">
            <v>2.67</v>
          </cell>
          <cell r="E28964" t="str">
            <v>FDE - JUL/25</v>
          </cell>
        </row>
        <row r="28965">
          <cell r="A28965" t="str">
            <v>16.80.016</v>
          </cell>
          <cell r="B28965" t="str">
            <v>TELA Q-92 PARA PISO DE CONCRETO</v>
          </cell>
          <cell r="C28965" t="str">
            <v>M2</v>
          </cell>
          <cell r="D28965">
            <v>13.58</v>
          </cell>
          <cell r="E28965" t="str">
            <v>FDE - JUL/25</v>
          </cell>
        </row>
        <row r="28966">
          <cell r="A28966" t="str">
            <v>16.80.017</v>
          </cell>
          <cell r="B28966" t="str">
            <v>TELA Q-138 E ESPAÇADOR TRELIÇADO P/PISO DE CONCRETO</v>
          </cell>
          <cell r="C28966" t="str">
            <v>M2</v>
          </cell>
          <cell r="D28966">
            <v>28.41</v>
          </cell>
          <cell r="E28966" t="str">
            <v>FDE - JUL/25</v>
          </cell>
        </row>
        <row r="28967">
          <cell r="A28967" t="str">
            <v>16.80.018</v>
          </cell>
          <cell r="B28967" t="str">
            <v>PISO DE CONCRETO FCK=25MPA E=5CM</v>
          </cell>
          <cell r="C28967" t="str">
            <v>M2</v>
          </cell>
          <cell r="D28967">
            <v>31.92</v>
          </cell>
          <cell r="E28967" t="str">
            <v>FDE - JUL/25</v>
          </cell>
        </row>
        <row r="28968">
          <cell r="A28968" t="str">
            <v>16.80.019</v>
          </cell>
          <cell r="B28968" t="str">
            <v>PISO DE CONCRETO FCK=25MPA E=8CM DESEMPENAMENTO MECÂNICO</v>
          </cell>
          <cell r="C28968" t="str">
            <v>M2</v>
          </cell>
          <cell r="D28968">
            <v>75.73</v>
          </cell>
          <cell r="E28968" t="str">
            <v>FDE - JUL/25</v>
          </cell>
        </row>
        <row r="28969">
          <cell r="A28969" t="str">
            <v>16.80.022</v>
          </cell>
          <cell r="B28969" t="str">
            <v>CESTO PARA TABELA DE BASQUETE</v>
          </cell>
          <cell r="C28969" t="str">
            <v>UN</v>
          </cell>
          <cell r="D28969">
            <v>297.85000000000002</v>
          </cell>
          <cell r="E28969" t="str">
            <v>FDE - JUL/25</v>
          </cell>
        </row>
        <row r="28970">
          <cell r="A28970" t="str">
            <v>16.80.023</v>
          </cell>
          <cell r="B28970" t="str">
            <v>PISO DE CONCRETO COM FIBRA FCK=25MPA E=8CM DESEMPENAMENTO MECÂNICO</v>
          </cell>
          <cell r="C28970" t="str">
            <v>M2</v>
          </cell>
          <cell r="D28970">
            <v>78.23</v>
          </cell>
          <cell r="E28970" t="str">
            <v>FDE - JUL/25</v>
          </cell>
        </row>
        <row r="28971">
          <cell r="A28971" t="str">
            <v>16.80.024</v>
          </cell>
          <cell r="B28971" t="str">
            <v>TABELA DE BASQUETE COM ARO E CESTO</v>
          </cell>
          <cell r="C28971" t="str">
            <v>UN</v>
          </cell>
          <cell r="D28971">
            <v>996.53</v>
          </cell>
          <cell r="E28971" t="str">
            <v>FDE - JUL/25</v>
          </cell>
        </row>
        <row r="28972">
          <cell r="A28972" t="str">
            <v>16.80.025</v>
          </cell>
          <cell r="B28972" t="str">
            <v>TUBO DE F.G. 1 1/4" P/ SUSTENT.TELA DE ALAMBRADO EXCL BASE-TRAVAMENTO</v>
          </cell>
          <cell r="C28972" t="str">
            <v>M</v>
          </cell>
          <cell r="D28972">
            <v>68.98</v>
          </cell>
          <cell r="E28972" t="str">
            <v>FDE - JUL/25</v>
          </cell>
        </row>
        <row r="28973">
          <cell r="A28973" t="str">
            <v>16.80.026</v>
          </cell>
          <cell r="B28973" t="str">
            <v>TRELIÇA METÁLICA GALV. A FOGO P/TABELA DE BASQUETE MOD.QE-37 A QE-40</v>
          </cell>
          <cell r="C28973" t="str">
            <v>M</v>
          </cell>
          <cell r="D28973">
            <v>886.71</v>
          </cell>
          <cell r="E28973" t="str">
            <v>FDE - JUL/25</v>
          </cell>
        </row>
        <row r="28974">
          <cell r="A28974" t="str">
            <v>16.80.027</v>
          </cell>
          <cell r="B28974" t="str">
            <v>ARMAÇAO TELA  DE POLIESTER REFORÇADA COM FIBRA DE VIDRO (PRFV ) MALHA QUADRADA 15CM X 15CM DENSIDADE 0,38KG/M2  INCLUSIVE ESPAÇADOR E AMARRAÇAO  PARA PISO DE CONCRETO</v>
          </cell>
          <cell r="C28974" t="str">
            <v>M2</v>
          </cell>
          <cell r="D28974">
            <v>15.5</v>
          </cell>
          <cell r="E28974" t="str">
            <v>FDE - JUL/25</v>
          </cell>
        </row>
        <row r="28975">
          <cell r="A28975" t="str">
            <v>16.80.029</v>
          </cell>
          <cell r="B28975" t="str">
            <v>ARMAÇAO TELA  DE POLIESTER REFORÇADA COM FIBRA DE VIDRO (PRFV ) MALHA QUADRADA 10CM X 10CM DENSIDADE 0,37 KG/M2  INCLUSIVE ESPAÇADOR E AMARRAÇAO</v>
          </cell>
          <cell r="C28975" t="str">
            <v>M2</v>
          </cell>
          <cell r="D28975">
            <v>20.45</v>
          </cell>
          <cell r="E28975" t="str">
            <v>FDE - JUL/25</v>
          </cell>
        </row>
        <row r="28976">
          <cell r="A28976" t="str">
            <v>16.80.031</v>
          </cell>
          <cell r="B28976" t="str">
            <v>CONCRETO ESTRUTURAL Fck 20Mpa PREPARADO NO LOCAL, LANÇADO E ADENSADO</v>
          </cell>
          <cell r="C28976" t="str">
            <v>M3</v>
          </cell>
          <cell r="D28976">
            <v>696.39</v>
          </cell>
          <cell r="E28976" t="str">
            <v>FDE - JUL/25</v>
          </cell>
        </row>
        <row r="28977">
          <cell r="A28977" t="str">
            <v>16.80.032</v>
          </cell>
          <cell r="B28977" t="str">
            <v>ARMAÇAO TELA  DE POLIESTER REFORÇADA COM FIBRA DE VIDRO (PRFV ) MALHA QUADRADA 10CM X 10CM DENSIDADE 0,58KG/M2  INCLUSIVE ESPAÇADOR E AMARRAÇAO  PARA PISO DE CONCRETO</v>
          </cell>
          <cell r="C28977" t="str">
            <v>M2</v>
          </cell>
          <cell r="D28977">
            <v>29.62</v>
          </cell>
          <cell r="E28977" t="str">
            <v>FDE - JUL/25</v>
          </cell>
        </row>
        <row r="28978">
          <cell r="A28978" t="str">
            <v>16.80.035</v>
          </cell>
          <cell r="B28978" t="str">
            <v>ARMAÇAO TELA  DE POLIESTER REFORÇADA COM FIBRA DE VIDRO (PRFV ) MALHA QUADRADA 10CM X 10CM DENSIDADE 2,05KG/M2  INCLUSIVE ESPAÇADOR E AMARRAÇAO  PARA PISO DE CONCRETO</v>
          </cell>
          <cell r="C28978" t="str">
            <v>M2</v>
          </cell>
          <cell r="D28978">
            <v>48.72</v>
          </cell>
          <cell r="E28978" t="str">
            <v>FDE - JUL/25</v>
          </cell>
        </row>
        <row r="28979">
          <cell r="A28979" t="str">
            <v>16.80.070</v>
          </cell>
          <cell r="B28979" t="str">
            <v>SUMIDOURO - COROAMENTO, INCLUSIVE ESCAVACAO</v>
          </cell>
          <cell r="C28979" t="str">
            <v>M</v>
          </cell>
          <cell r="D28979">
            <v>2129.8000000000002</v>
          </cell>
          <cell r="E28979" t="str">
            <v>FDE - JUL/25</v>
          </cell>
        </row>
        <row r="28980">
          <cell r="A28980" t="str">
            <v>16.80.071</v>
          </cell>
          <cell r="B28980" t="str">
            <v>SUMIDOURO - ESCAVACAO</v>
          </cell>
          <cell r="C28980" t="str">
            <v>M</v>
          </cell>
          <cell r="D28980">
            <v>444.43</v>
          </cell>
          <cell r="E28980" t="str">
            <v>FDE - JUL/25</v>
          </cell>
        </row>
        <row r="28981">
          <cell r="A28981" t="str">
            <v>16.80.072</v>
          </cell>
          <cell r="B28981" t="str">
            <v>SUMIDOURO - BRITA</v>
          </cell>
          <cell r="C28981" t="str">
            <v>M3</v>
          </cell>
          <cell r="D28981">
            <v>210.2</v>
          </cell>
          <cell r="E28981" t="str">
            <v>FDE - JUL/25</v>
          </cell>
        </row>
        <row r="28982">
          <cell r="A28982" t="str">
            <v>16.80.084</v>
          </cell>
          <cell r="B28982" t="str">
            <v>DUTO COLETOR DE ENTULHO - LOCAÇÃO MENSAL</v>
          </cell>
          <cell r="C28982" t="str">
            <v>M</v>
          </cell>
          <cell r="D28982">
            <v>102.25</v>
          </cell>
          <cell r="E28982" t="str">
            <v>FDE - JUL/25</v>
          </cell>
        </row>
        <row r="28983">
          <cell r="A28983" t="str">
            <v>16.80.086</v>
          </cell>
          <cell r="B28983" t="str">
            <v>LIMPEZA DE APARELHOS SANITARIOS</v>
          </cell>
          <cell r="C28983" t="str">
            <v>UN</v>
          </cell>
          <cell r="D28983">
            <v>17.86</v>
          </cell>
          <cell r="E28983" t="str">
            <v>FDE - JUL/25</v>
          </cell>
        </row>
        <row r="28984">
          <cell r="A28984" t="str">
            <v>16.80.087</v>
          </cell>
          <cell r="B28984" t="str">
            <v>LIMPEZA DE REVESTIMENTOS HIDRAULICOS</v>
          </cell>
          <cell r="C28984" t="str">
            <v>M2</v>
          </cell>
          <cell r="D28984">
            <v>13.4</v>
          </cell>
          <cell r="E28984" t="str">
            <v>FDE - JUL/25</v>
          </cell>
        </row>
        <row r="28985">
          <cell r="A28985" t="str">
            <v>16.80.088</v>
          </cell>
          <cell r="B28985" t="str">
            <v>LIMPEZA DE VIDROS</v>
          </cell>
          <cell r="C28985" t="str">
            <v>M2</v>
          </cell>
          <cell r="D28985">
            <v>16.75</v>
          </cell>
          <cell r="E28985" t="str">
            <v>FDE - JUL/25</v>
          </cell>
        </row>
        <row r="28986">
          <cell r="A28986" t="str">
            <v>16.80.089</v>
          </cell>
          <cell r="B28986" t="str">
            <v>LIMPEZA DE CAIXA D'AGUA ATE 1000 LITROS</v>
          </cell>
          <cell r="C28986" t="str">
            <v>UN</v>
          </cell>
          <cell r="D28986">
            <v>66.989999999999995</v>
          </cell>
          <cell r="E28986" t="str">
            <v>FDE - JUL/25</v>
          </cell>
        </row>
        <row r="28987">
          <cell r="A28987" t="str">
            <v>16.80.090</v>
          </cell>
          <cell r="B28987" t="str">
            <v>LIMPEZA DE CAIXAS D'AGUA ATE 10.000 LITROS</v>
          </cell>
          <cell r="C28987" t="str">
            <v>UN</v>
          </cell>
          <cell r="D28987">
            <v>178.66</v>
          </cell>
          <cell r="E28987" t="str">
            <v>FDE - JUL/25</v>
          </cell>
        </row>
        <row r="28988">
          <cell r="A28988" t="str">
            <v>16.80.091</v>
          </cell>
          <cell r="B28988" t="str">
            <v>LIMPEZA DE CAIXAS D'AGUA ACIMA DE 10.000 LITROS</v>
          </cell>
          <cell r="C28988" t="str">
            <v>UN</v>
          </cell>
          <cell r="D28988">
            <v>401.99</v>
          </cell>
          <cell r="E28988" t="str">
            <v>FDE - JUL/25</v>
          </cell>
        </row>
        <row r="28989">
          <cell r="A28989" t="str">
            <v>16.80.092</v>
          </cell>
          <cell r="B28989" t="str">
            <v>LIMPEZA DE CAIXILHOS METALICOS</v>
          </cell>
          <cell r="C28989" t="str">
            <v>M2</v>
          </cell>
          <cell r="D28989">
            <v>33.5</v>
          </cell>
          <cell r="E28989" t="str">
            <v>FDE - JUL/25</v>
          </cell>
        </row>
        <row r="28990">
          <cell r="A28990" t="str">
            <v>16.80.093</v>
          </cell>
          <cell r="B28990" t="str">
            <v>LIMPEZA DE CAIXA DE INSPECAO</v>
          </cell>
          <cell r="C28990" t="str">
            <v>UN</v>
          </cell>
          <cell r="D28990">
            <v>6.7</v>
          </cell>
          <cell r="E28990" t="str">
            <v>FDE - JUL/25</v>
          </cell>
        </row>
        <row r="28991">
          <cell r="A28991" t="str">
            <v>16.80.094</v>
          </cell>
          <cell r="B28991" t="str">
            <v>LIMPEZA DE FOSSA SEPTICA</v>
          </cell>
          <cell r="C28991" t="str">
            <v>M3</v>
          </cell>
          <cell r="D28991">
            <v>194.85</v>
          </cell>
          <cell r="E28991" t="str">
            <v>FDE - JUL/25</v>
          </cell>
        </row>
        <row r="28992">
          <cell r="A28992" t="str">
            <v>16.80.095</v>
          </cell>
          <cell r="B28992" t="str">
            <v>LIMPEZA DE SUMIDOURO POR VIAGEM DE 7 M3</v>
          </cell>
          <cell r="C28992" t="str">
            <v>VG</v>
          </cell>
          <cell r="D28992">
            <v>1477.33</v>
          </cell>
          <cell r="E28992" t="str">
            <v>FDE - JUL/25</v>
          </cell>
        </row>
        <row r="28993">
          <cell r="A28993" t="str">
            <v>16.80.097</v>
          </cell>
          <cell r="B28993" t="str">
            <v>CAÇAMBA DE 4M3 PARA RETIRADA DE ENTULHO</v>
          </cell>
          <cell r="C28993" t="str">
            <v>UN</v>
          </cell>
          <cell r="D28993">
            <v>740.55</v>
          </cell>
          <cell r="E28993" t="str">
            <v>FDE - JUL/25</v>
          </cell>
        </row>
        <row r="28994">
          <cell r="A28994" t="str">
            <v>16.80.098</v>
          </cell>
          <cell r="B28994" t="str">
            <v>RETIRADA DE ENTULHO</v>
          </cell>
          <cell r="C28994" t="str">
            <v>M3</v>
          </cell>
          <cell r="D28994">
            <v>99.94</v>
          </cell>
          <cell r="E28994" t="str">
            <v>FDE - JUL/25</v>
          </cell>
        </row>
        <row r="28995">
          <cell r="A28995" t="str">
            <v>16.80.099</v>
          </cell>
          <cell r="B28995" t="str">
            <v>SERVICOS COMPLEMENTARES - CONSERVACAO</v>
          </cell>
          <cell r="C28995" t="str">
            <v>MV</v>
          </cell>
          <cell r="D28995">
            <v>572.96</v>
          </cell>
          <cell r="E28995" t="str">
            <v>FDE - JUL/25</v>
          </cell>
        </row>
        <row r="28996">
          <cell r="A28996" t="str">
            <v>16.80.100</v>
          </cell>
          <cell r="B28996" t="str">
            <v>REMOÇÃO DE RESÍDUOS ( PODA / ENTULHO) PARA ÁREA DE TRANSBORDO E TRIAGEM (ATT)</v>
          </cell>
          <cell r="C28996" t="str">
            <v>M3</v>
          </cell>
          <cell r="D28996">
            <v>232.02</v>
          </cell>
          <cell r="E28996" t="str">
            <v>FDE - JUL/25</v>
          </cell>
        </row>
        <row r="28997">
          <cell r="A28997" t="str">
            <v>16.80.104</v>
          </cell>
          <cell r="B28997" t="str">
            <v>TRANSPORTE POR CAMINHÃO PARA ÁREA DE TRANSBORDO DE RESÍDUOS DE OBRA</v>
          </cell>
          <cell r="C28997" t="str">
            <v>KM</v>
          </cell>
          <cell r="D28997">
            <v>2.99</v>
          </cell>
          <cell r="E28997" t="str">
            <v>FDE - JUL/25</v>
          </cell>
        </row>
        <row r="28998">
          <cell r="A28998" t="str">
            <v>16.80.110</v>
          </cell>
          <cell r="B28998" t="str">
            <v>LIMPEZA DE PISO CERAMICO / PORCELANATO COM VASSOURA A SECO.</v>
          </cell>
          <cell r="C28998" t="str">
            <v>M2</v>
          </cell>
          <cell r="D28998">
            <v>1.1100000000000001</v>
          </cell>
          <cell r="E28998" t="str">
            <v>FDE - JUL/25</v>
          </cell>
        </row>
        <row r="28999">
          <cell r="A28999" t="str">
            <v>16.80.111</v>
          </cell>
          <cell r="B28999" t="str">
            <v>LIMPEZA DE PISO CERAMICO / PORCELANATO COM PANO UMIDO.</v>
          </cell>
          <cell r="C28999" t="str">
            <v>M2</v>
          </cell>
          <cell r="D28999">
            <v>2.23</v>
          </cell>
          <cell r="E28999" t="str">
            <v>FDE - JUL/25</v>
          </cell>
        </row>
        <row r="29000">
          <cell r="A29000" t="str">
            <v>16.80.112</v>
          </cell>
          <cell r="B29000" t="str">
            <v>LIMPEZA DE PISO CERAMICO /  PORCELANATO COM DETERGENTE NEUTRO E ESCOVAÇAO MANUAL.</v>
          </cell>
          <cell r="C29000" t="str">
            <v>M2</v>
          </cell>
          <cell r="D29000">
            <v>4.54</v>
          </cell>
          <cell r="E29000" t="str">
            <v>FDE - JUL/25</v>
          </cell>
        </row>
        <row r="29001">
          <cell r="A29001" t="str">
            <v>16.80.113</v>
          </cell>
          <cell r="B29001" t="str">
            <v>LIMPEZA DE PISO CERAMICO / PEDRAS RUSTICAS COM ACIDO MURIATICO.</v>
          </cell>
          <cell r="C29001" t="str">
            <v>M2</v>
          </cell>
          <cell r="D29001">
            <v>9.18</v>
          </cell>
          <cell r="E29001" t="str">
            <v>FDE - JUL/25</v>
          </cell>
        </row>
        <row r="29002">
          <cell r="A29002" t="str">
            <v>16.80.114</v>
          </cell>
          <cell r="B29002" t="str">
            <v>LIMPEZA DE REVESTIMENTO CERAMICO EM PAREDE COM PANO UMIDO</v>
          </cell>
          <cell r="C29002" t="str">
            <v>M2</v>
          </cell>
          <cell r="D29002">
            <v>2.67</v>
          </cell>
          <cell r="E29002" t="str">
            <v>FDE - JUL/25</v>
          </cell>
        </row>
        <row r="29003">
          <cell r="A29003" t="str">
            <v>16.80.115</v>
          </cell>
          <cell r="B29003" t="str">
            <v>LIMPEZA DE REVESTIMENTO CERAMICO EM PAREDE COM DETERGENTE NEUTRO E ESCOVAÇAO MANUAL.</v>
          </cell>
          <cell r="C29003" t="str">
            <v>M2</v>
          </cell>
          <cell r="D29003">
            <v>2.2999999999999998</v>
          </cell>
          <cell r="E29003" t="str">
            <v>FDE - JUL/25</v>
          </cell>
        </row>
        <row r="29004">
          <cell r="A29004" t="str">
            <v>16.80.116</v>
          </cell>
          <cell r="B29004" t="str">
            <v>LIMPEZA DE REVESTIMENTO CERAMICO EM PAREDE COM ACIDO MURIATICO.</v>
          </cell>
          <cell r="C29004" t="str">
            <v>M2</v>
          </cell>
          <cell r="D29004">
            <v>5.83</v>
          </cell>
          <cell r="E29004" t="str">
            <v>FDE - JUL/25</v>
          </cell>
        </row>
        <row r="29005">
          <cell r="A29005" t="str">
            <v>16.80.117</v>
          </cell>
          <cell r="B29005" t="str">
            <v>LIMPEZA DE PISO DE LADRILHO HIDRAULICO COM PANO UMIDO.</v>
          </cell>
          <cell r="C29005" t="str">
            <v>M2</v>
          </cell>
          <cell r="D29005">
            <v>2.23</v>
          </cell>
          <cell r="E29005" t="str">
            <v>FDE - JUL/25</v>
          </cell>
        </row>
        <row r="29006">
          <cell r="A29006" t="str">
            <v>16.80.118</v>
          </cell>
          <cell r="B29006" t="str">
            <v>LIMPEZA DE PISO DE MARMORE / GRANITO COM  DETERGENTE NEUTRO E ESCOVAÇAO MANUAL.</v>
          </cell>
          <cell r="C29006" t="str">
            <v>M2</v>
          </cell>
          <cell r="D29006">
            <v>4.54</v>
          </cell>
          <cell r="E29006" t="str">
            <v>FDE - JUL/25</v>
          </cell>
        </row>
        <row r="29007">
          <cell r="A29007" t="str">
            <v>16.80.119</v>
          </cell>
          <cell r="B29007" t="str">
            <v>LIMPEZA DE CONTRAPISO COM VASSOURA A SECO.</v>
          </cell>
          <cell r="C29007" t="str">
            <v>M2</v>
          </cell>
          <cell r="D29007">
            <v>5.58</v>
          </cell>
          <cell r="E29007" t="str">
            <v>FDE - JUL/25</v>
          </cell>
        </row>
        <row r="29008">
          <cell r="A29008" t="str">
            <v>16.80.120</v>
          </cell>
          <cell r="B29008" t="str">
            <v>LIMPEZA DE LADRILHO HIDRAULICO EM PAREDE COM PANO UMIDO.</v>
          </cell>
          <cell r="C29008" t="str">
            <v>M2</v>
          </cell>
          <cell r="D29008">
            <v>1.78</v>
          </cell>
          <cell r="E29008" t="str">
            <v>FDE - JUL/25</v>
          </cell>
        </row>
        <row r="29009">
          <cell r="A29009" t="str">
            <v>16.80.121</v>
          </cell>
          <cell r="B29009" t="str">
            <v>LIMPEZA DE MARMORE / GRANITO EM PAREDE COM DETERGENTE NEUTRO E ESCOVAÇAO MANUAL.</v>
          </cell>
          <cell r="C29009" t="str">
            <v>M2</v>
          </cell>
          <cell r="D29009">
            <v>2.2999999999999998</v>
          </cell>
          <cell r="E29009" t="str">
            <v>FDE - JUL/25</v>
          </cell>
        </row>
        <row r="29010">
          <cell r="A29010" t="str">
            <v>16.80.122</v>
          </cell>
          <cell r="B29010" t="str">
            <v>LIMPEZA DE SUPERFICIE DE PISO COM JATO  AGUA FRIA DE ALTA PRESSAO.</v>
          </cell>
          <cell r="C29010" t="str">
            <v>M2</v>
          </cell>
          <cell r="D29010">
            <v>4.07</v>
          </cell>
          <cell r="E29010" t="str">
            <v>FDE - JUL/25</v>
          </cell>
        </row>
        <row r="29011">
          <cell r="A29011" t="str">
            <v>16.80.123</v>
          </cell>
          <cell r="B29011" t="str">
            <v>LIMPEZA DE PIA INOX COM BANCADA DE PEDRA MARMORE / GRANITO INCLUSIVE METAIS .</v>
          </cell>
          <cell r="C29011" t="str">
            <v>M2</v>
          </cell>
          <cell r="D29011">
            <v>7.85</v>
          </cell>
          <cell r="E29011" t="str">
            <v>FDE - JUL/25</v>
          </cell>
        </row>
        <row r="29012">
          <cell r="A29012" t="str">
            <v>16.80.124</v>
          </cell>
          <cell r="B29012" t="str">
            <v>LIMPEZA DE TANQUE / LAVATORIO DE LOUÇA ISOLADO  INCLUSIVE METAIS</v>
          </cell>
          <cell r="C29012" t="str">
            <v>UN</v>
          </cell>
          <cell r="D29012">
            <v>8.43</v>
          </cell>
          <cell r="E29012" t="str">
            <v>FDE - JUL/25</v>
          </cell>
        </row>
        <row r="29013">
          <cell r="A29013" t="str">
            <v>16.80.125</v>
          </cell>
          <cell r="B29013" t="str">
            <v>LIMPEZA DE LAVATORIO DE LOUÇA COM BANCADA DE PEDRA MARMORE / GRANITO INCLUSIVE METAIS</v>
          </cell>
          <cell r="C29013" t="str">
            <v>M2</v>
          </cell>
          <cell r="D29013">
            <v>7.85</v>
          </cell>
          <cell r="E29013" t="str">
            <v>FDE - JUL/25</v>
          </cell>
        </row>
        <row r="29014">
          <cell r="A29014" t="str">
            <v>16.80.126</v>
          </cell>
          <cell r="B29014" t="str">
            <v>LIMPEZA DE BACIA SANITARIA /  BIDE /  MICTORIO  LOUÇA / INOX INCLUSIVE METAIS</v>
          </cell>
          <cell r="C29014" t="str">
            <v>UN</v>
          </cell>
          <cell r="D29014">
            <v>7.32</v>
          </cell>
          <cell r="E29014" t="str">
            <v>FDE - JUL/25</v>
          </cell>
        </row>
        <row r="29015">
          <cell r="A29015" t="str">
            <v>16.80.127</v>
          </cell>
          <cell r="B29015" t="str">
            <v>LIMPEZA DE BANCADA DE PEDRA MARMORE / GRANITO.</v>
          </cell>
          <cell r="C29015" t="str">
            <v>M2</v>
          </cell>
          <cell r="D29015">
            <v>6.89</v>
          </cell>
          <cell r="E29015" t="str">
            <v>FDE - JUL/25</v>
          </cell>
        </row>
        <row r="29016">
          <cell r="A29016" t="str">
            <v>16.80.128</v>
          </cell>
          <cell r="B29016" t="str">
            <v>LIMPEZA DE JANELA INTEIRAMENTE LAMINA  DE VIDRO.</v>
          </cell>
          <cell r="C29016" t="str">
            <v>M2</v>
          </cell>
          <cell r="D29016">
            <v>3.63</v>
          </cell>
          <cell r="E29016" t="str">
            <v>FDE - JUL/25</v>
          </cell>
        </row>
        <row r="29017">
          <cell r="A29017" t="str">
            <v>16.80.129</v>
          </cell>
          <cell r="B29017" t="str">
            <v>LIMPEZA DE JANELA DE VIDRO COM CAIXILHO EM AÇO/ALUMINIO/PVC.</v>
          </cell>
          <cell r="C29017" t="str">
            <v>M2</v>
          </cell>
          <cell r="D29017">
            <v>5.22</v>
          </cell>
          <cell r="E29017" t="str">
            <v>FDE - JUL/25</v>
          </cell>
        </row>
        <row r="29018">
          <cell r="A29018" t="str">
            <v>16.80.130</v>
          </cell>
          <cell r="B29018" t="str">
            <v>LIMPEZA DE PORTA DE MADEIRA COM PANO UMIDO INCLUSIVE METAIS E GUARNIÇOES</v>
          </cell>
          <cell r="C29018" t="str">
            <v>M2</v>
          </cell>
          <cell r="D29018">
            <v>2.23</v>
          </cell>
          <cell r="E29018" t="str">
            <v>FDE - JUL/25</v>
          </cell>
        </row>
        <row r="29019">
          <cell r="A29019" t="str">
            <v>16.80.131</v>
          </cell>
          <cell r="B29019" t="str">
            <v>LIMPEZA DE PORTA INTEIRAMENTE LAMINA DE VIDRO.</v>
          </cell>
          <cell r="C29019" t="str">
            <v>M2</v>
          </cell>
          <cell r="D29019">
            <v>3.63</v>
          </cell>
          <cell r="E29019" t="str">
            <v>FDE - JUL/25</v>
          </cell>
        </row>
        <row r="29020">
          <cell r="A29020" t="str">
            <v>16.80.132</v>
          </cell>
          <cell r="B29020" t="str">
            <v>LIMPEZA DE PORTA EM AÇO / ALUMINIO.</v>
          </cell>
          <cell r="C29020" t="str">
            <v>M2</v>
          </cell>
          <cell r="D29020">
            <v>3.9</v>
          </cell>
          <cell r="E29020" t="str">
            <v>FDE - JUL/25</v>
          </cell>
        </row>
        <row r="29021">
          <cell r="A29021" t="str">
            <v>16.80.133</v>
          </cell>
          <cell r="B29021" t="str">
            <v>LIMPEZA DE PORTA DE VIDRO COM CAIXILHO EM AÇO / ALUMINIO / PVC.</v>
          </cell>
          <cell r="C29021" t="str">
            <v>M2</v>
          </cell>
          <cell r="D29021">
            <v>5.22</v>
          </cell>
          <cell r="E29021" t="str">
            <v>FDE - JUL/25</v>
          </cell>
        </row>
        <row r="29022">
          <cell r="A29022" t="str">
            <v>16.80.134</v>
          </cell>
          <cell r="B29022" t="str">
            <v>LIMPEZA DE CAIXA DE GORDURA  /  PASSAGEM INCLUSIVE REASSENTAMENTO DE TAMPA COM ARGAMASSA</v>
          </cell>
          <cell r="C29022" t="str">
            <v>UN</v>
          </cell>
          <cell r="D29022">
            <v>28.2</v>
          </cell>
          <cell r="E29022" t="str">
            <v>FDE - JUL/25</v>
          </cell>
        </row>
        <row r="29023">
          <cell r="A29023" t="str">
            <v>16.80.135</v>
          </cell>
          <cell r="B29023" t="str">
            <v>LIMPEZA MANUAL DE SUPERFICIE DE PISO  E PAREDE COM SUJIDADE DE TINTA / LUBRIFICANTE / GORDURA</v>
          </cell>
          <cell r="C29023" t="str">
            <v>M2</v>
          </cell>
          <cell r="D29023">
            <v>12.4</v>
          </cell>
          <cell r="E29023" t="str">
            <v>FDE - JUL/25</v>
          </cell>
        </row>
        <row r="29024">
          <cell r="A29024" t="str">
            <v>16.80.136</v>
          </cell>
          <cell r="B29024" t="str">
            <v>LIMPEZA E MANUTENÇAO DE AREA DE JARDINAGEM COM REPOSIÇAO TERRA VEGETAL CAMADA DE 5CM.</v>
          </cell>
          <cell r="C29024" t="str">
            <v>M2</v>
          </cell>
          <cell r="D29024">
            <v>21.22</v>
          </cell>
          <cell r="E29024" t="str">
            <v>FDE - JUL/25</v>
          </cell>
        </row>
        <row r="29025">
          <cell r="A29025" t="str">
            <v>16.80.137</v>
          </cell>
          <cell r="B29025" t="str">
            <v>DESOBSTRUÇAO COM LIMPEZA MANUAL DE TUBULAÇAO ENTRE CAIXAS DE PASSAGEM</v>
          </cell>
          <cell r="C29025" t="str">
            <v>M</v>
          </cell>
          <cell r="D29025">
            <v>13.46</v>
          </cell>
          <cell r="E29025" t="str">
            <v>FDE - JUL/25</v>
          </cell>
        </row>
        <row r="29026">
          <cell r="A29026" t="str">
            <v>16.80.138</v>
          </cell>
          <cell r="B29026" t="str">
            <v>DESOBSTRUÇAO COM LIMPEZA MANUAL DE  TUBULAÇAO REDE ESGOTO</v>
          </cell>
          <cell r="C29026" t="str">
            <v>M</v>
          </cell>
          <cell r="D29026">
            <v>12.13</v>
          </cell>
          <cell r="E29026" t="str">
            <v>FDE - JUL/25</v>
          </cell>
        </row>
        <row r="29027">
          <cell r="A29027" t="str">
            <v>16.80.139</v>
          </cell>
          <cell r="B29027" t="str">
            <v>DESOBSTRUÇAO COM LIMPEZA MANUAL DE  TUBULAÇAO REDE PLUVIAL</v>
          </cell>
          <cell r="C29027" t="str">
            <v>M</v>
          </cell>
          <cell r="D29027">
            <v>8.9700000000000006</v>
          </cell>
          <cell r="E29027" t="str">
            <v>FDE - JUL/25</v>
          </cell>
        </row>
        <row r="29028">
          <cell r="A29028" t="str">
            <v>16.85.048</v>
          </cell>
          <cell r="B29028" t="str">
            <v>LAJE DE PROTECAO DE 2,00X2,00 M</v>
          </cell>
          <cell r="C29028" t="str">
            <v>UN</v>
          </cell>
          <cell r="D29028">
            <v>385.55</v>
          </cell>
          <cell r="E29028" t="str">
            <v>FDE - JUL/25</v>
          </cell>
        </row>
        <row r="29029">
          <cell r="A29029" t="str">
            <v>16.85.049</v>
          </cell>
          <cell r="B29029" t="str">
            <v>ABRIGO DE POCO EM ALVENARIA DE 1,00X1,00X0,60 M C/ TAMPA METALICA</v>
          </cell>
          <cell r="C29029" t="str">
            <v>UN</v>
          </cell>
          <cell r="D29029">
            <v>1602.68</v>
          </cell>
          <cell r="E29029" t="str">
            <v>FDE - JUL/25</v>
          </cell>
        </row>
        <row r="29030">
          <cell r="A29030" t="str">
            <v>16.85.060</v>
          </cell>
          <cell r="B29030" t="str">
            <v>CJ MOTOR BOMBA SUBMERSO 1HP EXTR 700 A 2000 L/H A M 120 A 80MCA</v>
          </cell>
          <cell r="C29030" t="str">
            <v>UN</v>
          </cell>
          <cell r="D29030">
            <v>3950.67</v>
          </cell>
          <cell r="E29030" t="str">
            <v>FDE - JUL/25</v>
          </cell>
        </row>
        <row r="29031">
          <cell r="A29031" t="str">
            <v>16.85.061</v>
          </cell>
          <cell r="B29031" t="str">
            <v>CJ MOTOR BOMBA SUBMERSO 1,5HP EXTR 1700 A 2600 L/H A M 140 A 80 MCA</v>
          </cell>
          <cell r="C29031" t="str">
            <v>UN</v>
          </cell>
          <cell r="D29031">
            <v>4477.8500000000004</v>
          </cell>
          <cell r="E29031" t="str">
            <v>FDE - JUL/25</v>
          </cell>
        </row>
        <row r="29032">
          <cell r="A29032" t="str">
            <v>16.85.062</v>
          </cell>
          <cell r="B29032" t="str">
            <v>CJ MOTOR BOMBA SUBMERSO 2HP EXTR 2200 A 4000 L/H A M 160 A 100MCA</v>
          </cell>
          <cell r="C29032" t="str">
            <v>UN</v>
          </cell>
          <cell r="D29032">
            <v>4407.2</v>
          </cell>
          <cell r="E29032" t="str">
            <v>FDE - JUL/25</v>
          </cell>
        </row>
        <row r="29033">
          <cell r="A29033" t="str">
            <v>16.85.063</v>
          </cell>
          <cell r="B29033" t="str">
            <v>CJ MOTOR BOMBA SUBMERSO 3HP EXTR 2600 A 4900 L/H A M 160 A 100MCA</v>
          </cell>
          <cell r="C29033" t="str">
            <v>UN</v>
          </cell>
          <cell r="D29033">
            <v>5257.07</v>
          </cell>
          <cell r="E29033" t="str">
            <v>FDE - JUL/25</v>
          </cell>
        </row>
        <row r="29034">
          <cell r="A29034" t="str">
            <v>16.85.064</v>
          </cell>
          <cell r="B29034" t="str">
            <v>CJ MOTOR BOMBA SUBMERSO 5HP EXTR 3000 A 5700 L/H A M 180 A 100MCA</v>
          </cell>
          <cell r="C29034" t="str">
            <v>UN</v>
          </cell>
          <cell r="D29034">
            <v>5631.85</v>
          </cell>
          <cell r="E29034" t="str">
            <v>FDE - JUL/25</v>
          </cell>
        </row>
        <row r="29035">
          <cell r="A29035" t="str">
            <v>16.85.080</v>
          </cell>
          <cell r="B29035" t="str">
            <v>CABO FLEXIVEL DE COBRE MULTIPOLAR PP 3x16 MM2 0,6/1KV (ISOLAÇAO NAO HALOGENADO)</v>
          </cell>
          <cell r="C29035" t="str">
            <v>M</v>
          </cell>
          <cell r="D29035">
            <v>48.78</v>
          </cell>
          <cell r="E29035" t="str">
            <v>FDE - JUL/25</v>
          </cell>
        </row>
        <row r="29036">
          <cell r="A29036" t="str">
            <v>16.85.081</v>
          </cell>
          <cell r="B29036" t="str">
            <v>CABO FLEXIVEL DE COBRE MULTIPOLAR PP 3x10 MM2 0,6/1KV (ISOLAÇAO NAO HALOGENADO)</v>
          </cell>
          <cell r="C29036" t="str">
            <v>M</v>
          </cell>
          <cell r="D29036">
            <v>31.81</v>
          </cell>
          <cell r="E29036" t="str">
            <v>FDE - JUL/25</v>
          </cell>
        </row>
        <row r="29037">
          <cell r="A29037" t="str">
            <v>16.85.082</v>
          </cell>
          <cell r="B29037" t="str">
            <v>CABO FLEXIVEL DE COBRE MULTIPOLAR PP 3x6 MM2 0,6/1KV (ISOLAÇAO NAO HALOGENADO)</v>
          </cell>
          <cell r="C29037" t="str">
            <v>M</v>
          </cell>
          <cell r="D29037">
            <v>19.89</v>
          </cell>
          <cell r="E29037" t="str">
            <v>FDE - JUL/25</v>
          </cell>
        </row>
        <row r="29038">
          <cell r="A29038" t="str">
            <v>16.85.083</v>
          </cell>
          <cell r="B29038" t="str">
            <v>CABO FLEXIVEL DE COBRE MULTIPOLAR PP 3x4 MM2 0,6/1KV (ISOLAÇAO NAO HALOGENADO)</v>
          </cell>
          <cell r="C29038" t="str">
            <v>M</v>
          </cell>
          <cell r="D29038">
            <v>14.33</v>
          </cell>
          <cell r="E29038" t="str">
            <v>FDE - JUL/25</v>
          </cell>
        </row>
        <row r="29039">
          <cell r="A29039" t="str">
            <v>16.85.084</v>
          </cell>
          <cell r="B29039" t="str">
            <v>CABO FLEXIVEL DE COBRE MULTIPOLAR PP 3x2,5 MM2  0,6/1KV  (ISOLAÇAO NAO HALOGENADO)</v>
          </cell>
          <cell r="C29039" t="str">
            <v>M</v>
          </cell>
          <cell r="D29039">
            <v>10.11</v>
          </cell>
          <cell r="E29039" t="str">
            <v>FDE - JUL/25</v>
          </cell>
        </row>
        <row r="29040">
          <cell r="A29040" t="str">
            <v>16.85.085</v>
          </cell>
          <cell r="B29040" t="str">
            <v>CABO FLEXIVEL DE COBRE MULTIPOLAR PP 3x1,5 mm2  0,6/1KV  (ISOLAÇAO NAO HALOGENADO)</v>
          </cell>
          <cell r="C29040" t="str">
            <v>M</v>
          </cell>
          <cell r="D29040">
            <v>7.1</v>
          </cell>
          <cell r="E29040" t="str">
            <v>FDE - JUL/25</v>
          </cell>
        </row>
        <row r="29041">
          <cell r="A29041" t="str">
            <v>16.85.099</v>
          </cell>
          <cell r="B29041" t="str">
            <v>SERVIÇOS POÇO TUBULAR PROFUNDO - CONSERVACAO</v>
          </cell>
          <cell r="C29041" t="str">
            <v>MV</v>
          </cell>
          <cell r="D29041">
            <v>572.96</v>
          </cell>
          <cell r="E29041" t="str">
            <v>FDE - JUL/25</v>
          </cell>
        </row>
        <row r="29043">
          <cell r="A29043" t="str">
            <v>02.101.000005.SER</v>
          </cell>
          <cell r="B29043" t="str">
            <v>Tapume de proteção em chapa de madeira compensada resinada # 6 mm</v>
          </cell>
          <cell r="C29043" t="str">
            <v>m²</v>
          </cell>
          <cell r="D29043">
            <v>134.69999999999999</v>
          </cell>
          <cell r="E29043" t="str">
            <v>PINI - AGO/25</v>
          </cell>
        </row>
        <row r="29044">
          <cell r="A29044" t="str">
            <v>02.101.000006.SER</v>
          </cell>
          <cell r="B29044" t="str">
            <v>Portão para tapume em chapa de madeira compensada resinada #10 mm, 2 folhas, largura 3 m e altura 2 m</v>
          </cell>
          <cell r="C29044" t="str">
            <v>un</v>
          </cell>
          <cell r="D29044">
            <v>1268.73</v>
          </cell>
          <cell r="E29044" t="str">
            <v>PINI - AGO/25</v>
          </cell>
        </row>
        <row r="29045">
          <cell r="A29045" t="str">
            <v>02.101.000010.SER</v>
          </cell>
          <cell r="B29045" t="str">
            <v>Tapume de tábuas sobrepostas</v>
          </cell>
          <cell r="C29045" t="str">
            <v>m²</v>
          </cell>
          <cell r="D29045">
            <v>141.94999999999999</v>
          </cell>
          <cell r="E29045" t="str">
            <v>PINI - AGO/25</v>
          </cell>
        </row>
        <row r="29046">
          <cell r="A29046" t="str">
            <v>02.101.000015.SER</v>
          </cell>
          <cell r="B29046" t="str">
            <v>Tapume de tábua com matajunta de ripas</v>
          </cell>
          <cell r="C29046" t="str">
            <v>m²</v>
          </cell>
          <cell r="D29046">
            <v>168.43</v>
          </cell>
          <cell r="E29046" t="str">
            <v>PINI - AGO/25</v>
          </cell>
        </row>
        <row r="29047">
          <cell r="A29047" t="str">
            <v>02.101.000020.SER</v>
          </cell>
          <cell r="B29047" t="str">
            <v>Tapume de proteção com telha trapezoidal em aço galvanizado # 0,43 mm em estrutura de madeira</v>
          </cell>
          <cell r="C29047" t="str">
            <v>m²</v>
          </cell>
          <cell r="D29047">
            <v>211.59</v>
          </cell>
          <cell r="E29047" t="str">
            <v>PINI - AGO/25</v>
          </cell>
        </row>
        <row r="29048">
          <cell r="A29048" t="str">
            <v>02.101.000021.SER</v>
          </cell>
          <cell r="B29048" t="str">
            <v>Tapume de proteção com telha trapezoidal em aço galvanizado # 0,43 mm em estrutura de madeira com 2 reaproveitamentos</v>
          </cell>
          <cell r="C29048" t="str">
            <v>m²</v>
          </cell>
          <cell r="D29048">
            <v>115.44</v>
          </cell>
          <cell r="E29048" t="str">
            <v>PINI - AGO/25</v>
          </cell>
        </row>
        <row r="29049">
          <cell r="A29049" t="str">
            <v>02.101.000022.SER</v>
          </cell>
          <cell r="B29049" t="str">
            <v>Tapume de proteção com telha trapezoidal em aço galvanizado # 0,43 mm em estrutura de madeira, inclusive pintura esmalte face externa</v>
          </cell>
          <cell r="C29049" t="str">
            <v>m²</v>
          </cell>
          <cell r="D29049">
            <v>227.35</v>
          </cell>
          <cell r="E29049" t="str">
            <v>PINI - AGO/25</v>
          </cell>
        </row>
        <row r="29050">
          <cell r="A29050" t="str">
            <v>02.101.000023.SER</v>
          </cell>
          <cell r="B29050" t="str">
            <v>Tapume de proteção com telha trapezoidal em aço galvanizado # 0,43 mm em estrutura de madeira com 2 reaproveitamentos, inclusive pintura esmalte face externa</v>
          </cell>
          <cell r="C29050" t="str">
            <v>m²</v>
          </cell>
          <cell r="D29050">
            <v>146.96</v>
          </cell>
          <cell r="E29050" t="str">
            <v>PINI - AGO/25</v>
          </cell>
        </row>
        <row r="29051">
          <cell r="A29051" t="str">
            <v>02.101.000024.SER</v>
          </cell>
          <cell r="B29051" t="str">
            <v>Tapume de proteção com telha trapezoidal em aço galvanizado # 0,43 mm em estrutura de madeira, inclusive pintura esmalte face externa e interna</v>
          </cell>
          <cell r="C29051" t="str">
            <v>m²</v>
          </cell>
          <cell r="D29051">
            <v>243.11</v>
          </cell>
          <cell r="E29051" t="str">
            <v>PINI - AGO/25</v>
          </cell>
        </row>
        <row r="29052">
          <cell r="A29052" t="str">
            <v>02.101.000025.SER</v>
          </cell>
          <cell r="B29052" t="str">
            <v>Tapume de proteção com telha trapezoidal em aço galvanizado # 0,43 mm em estrutura de madeira com 2 reaproveitamentos, inclusive pintura esmalte face externa e interna</v>
          </cell>
          <cell r="C29052" t="str">
            <v>m²</v>
          </cell>
          <cell r="D29052">
            <v>146.96</v>
          </cell>
          <cell r="E29052" t="str">
            <v>PINI - AGO/25</v>
          </cell>
        </row>
        <row r="29053">
          <cell r="A29053" t="str">
            <v>02.101.000026.SER</v>
          </cell>
          <cell r="B29053" t="str">
            <v>Portão para tapume com telha trapezoidal em aço galvanizado # 0,43 mm em estrutura de madeira, 2 folhas, largura 3 m altura 2 m</v>
          </cell>
          <cell r="C29053" t="str">
            <v>un</v>
          </cell>
          <cell r="D29053">
            <v>1566.07</v>
          </cell>
          <cell r="E29053" t="str">
            <v>PINI - AGO/25</v>
          </cell>
        </row>
        <row r="29054">
          <cell r="A29054" t="str">
            <v>02.101.000027.SER</v>
          </cell>
          <cell r="B29054" t="str">
            <v>Portão para tapume com telha trapezoidal em aço galvanizado # 0,43 mm em estrutura de madeira, 2 folhas, largura 3 m altura 2 m, inclusive pintura pintura esmalte face externa</v>
          </cell>
          <cell r="C29054" t="str">
            <v>un</v>
          </cell>
          <cell r="D29054">
            <v>1660.62</v>
          </cell>
          <cell r="E29054" t="str">
            <v>PINI - AGO/25</v>
          </cell>
        </row>
        <row r="29055">
          <cell r="A29055" t="str">
            <v>02.101.000028.SER</v>
          </cell>
          <cell r="B29055" t="str">
            <v>Portão para tapume com telha trapezoidal em aço galvanizado # 0,43 mm em estrutura de madeira, 2 folhas, largura 3 m altura 2 m, inclusive pintura pintura esmalte face externa e interna</v>
          </cell>
          <cell r="C29055" t="str">
            <v>un</v>
          </cell>
          <cell r="D29055">
            <v>1755.17</v>
          </cell>
          <cell r="E29055" t="str">
            <v>PINI - AGO/25</v>
          </cell>
        </row>
        <row r="29056">
          <cell r="A29056" t="str">
            <v>02.101.000029.SER</v>
          </cell>
          <cell r="B29056" t="str">
            <v>Tapume de proteção guarda corpo com tela de polipropileno</v>
          </cell>
          <cell r="C29056" t="str">
            <v>m²</v>
          </cell>
          <cell r="D29056">
            <v>67.650000000000006</v>
          </cell>
          <cell r="E29056" t="str">
            <v>PINI - AGO/25</v>
          </cell>
        </row>
        <row r="29057">
          <cell r="A29057" t="str">
            <v>02.101.000030.SER</v>
          </cell>
          <cell r="B29057" t="str">
            <v>Abrigo provisório de madeira para alojamento e/ou depósito de materiais e ferramentas</v>
          </cell>
          <cell r="C29057" t="str">
            <v>m²</v>
          </cell>
          <cell r="D29057">
            <v>830.22</v>
          </cell>
          <cell r="E29057" t="str">
            <v>PINI - AGO/25</v>
          </cell>
        </row>
        <row r="29058">
          <cell r="A29058" t="str">
            <v>02.101.000031.SER</v>
          </cell>
          <cell r="B29058" t="str">
            <v>Abrigo provisório de madeira com dois pavimentos para alojamento e/ou depósito de materiais e ferramentas</v>
          </cell>
          <cell r="C29058" t="str">
            <v>m²</v>
          </cell>
          <cell r="D29058">
            <v>1615</v>
          </cell>
          <cell r="E29058" t="str">
            <v>PINI - AGO/25</v>
          </cell>
        </row>
        <row r="29059">
          <cell r="A29059" t="str">
            <v>02.101.000040.SER</v>
          </cell>
          <cell r="B29059" t="str">
            <v>Ligação provisória de água para obra e instalação sanitária provisória, pequenas obras - instalação mínima</v>
          </cell>
          <cell r="C29059" t="str">
            <v>un</v>
          </cell>
          <cell r="D29059">
            <v>5173.28</v>
          </cell>
          <cell r="E29059" t="str">
            <v>PINI - AGO/25</v>
          </cell>
        </row>
        <row r="29060">
          <cell r="A29060" t="str">
            <v>02.101.000045.SER</v>
          </cell>
          <cell r="B29060" t="str">
            <v>Ligação provisória de luz e força para obra - instalação mínima</v>
          </cell>
          <cell r="C29060" t="str">
            <v>un</v>
          </cell>
          <cell r="D29060">
            <v>3611.92</v>
          </cell>
          <cell r="E29060" t="str">
            <v>PINI - AGO/25</v>
          </cell>
        </row>
        <row r="29061">
          <cell r="A29061" t="str">
            <v>02.101.000050.SER</v>
          </cell>
          <cell r="B29061" t="str">
            <v>Andaime para uso interno composto de plataforma de tábuas com 0,9 m de largura sobre cavaletes móveis de madeira com elevação de até 1 m</v>
          </cell>
          <cell r="C29061" t="str">
            <v>m</v>
          </cell>
          <cell r="D29061">
            <v>319.49</v>
          </cell>
          <cell r="E29061" t="str">
            <v>PINI - AGO/25</v>
          </cell>
        </row>
        <row r="29062">
          <cell r="A29062" t="str">
            <v>02.101.000055.SER</v>
          </cell>
          <cell r="B29062" t="str">
            <v>Bandeja salva-vidas primária em aço, 2,50 m com extensão 0,80 m a 45°, forro com tábuas</v>
          </cell>
          <cell r="C29062" t="str">
            <v>m</v>
          </cell>
          <cell r="D29062">
            <v>1068.03</v>
          </cell>
          <cell r="E29062" t="str">
            <v>PINI - AGO/25</v>
          </cell>
        </row>
        <row r="29063">
          <cell r="A29063" t="str">
            <v>02.101.000056.SER</v>
          </cell>
          <cell r="B29063" t="str">
            <v>Bandeja salva-vidas primária em aço, 2,50 m com extensão 0,80 m a 45°, forro com chapa compensado</v>
          </cell>
          <cell r="C29063" t="str">
            <v>m</v>
          </cell>
          <cell r="D29063">
            <v>953.16</v>
          </cell>
          <cell r="E29063" t="str">
            <v>PINI - AGO/25</v>
          </cell>
        </row>
        <row r="29064">
          <cell r="A29064" t="str">
            <v>02.101.000057.SER</v>
          </cell>
          <cell r="B29064" t="str">
            <v>Bandeja salva-vidas secundária em aço, 1,40 m com extensão 0,80 m a 45°, forro com tábuas</v>
          </cell>
          <cell r="C29064" t="str">
            <v>m</v>
          </cell>
          <cell r="D29064">
            <v>870.51</v>
          </cell>
          <cell r="E29064" t="str">
            <v>PINI - AGO/25</v>
          </cell>
        </row>
        <row r="29065">
          <cell r="A29065" t="str">
            <v>02.101.000058.SER</v>
          </cell>
          <cell r="B29065" t="str">
            <v>Bandeja salva-vidas secundária em aço, 1,40 m com extensão 0,80 m a 45°, forro com chapa compensado</v>
          </cell>
          <cell r="C29065" t="str">
            <v>m</v>
          </cell>
          <cell r="D29065">
            <v>706.54</v>
          </cell>
          <cell r="E29065" t="str">
            <v>PINI - AGO/25</v>
          </cell>
        </row>
        <row r="29066">
          <cell r="A29066" t="str">
            <v>02.101.000100.SER</v>
          </cell>
          <cell r="B29066" t="str">
            <v>Passadiços de madeira para pedestres, com tábua</v>
          </cell>
          <cell r="C29066" t="str">
            <v>m²</v>
          </cell>
          <cell r="D29066">
            <v>143.16999999999999</v>
          </cell>
          <cell r="E29066" t="str">
            <v>PINI - AGO/25</v>
          </cell>
        </row>
        <row r="29067">
          <cell r="A29067" t="str">
            <v>02.101.000120.SER</v>
          </cell>
          <cell r="B29067" t="str">
            <v>Travessia de chapa metálica para veículos</v>
          </cell>
          <cell r="C29067" t="str">
            <v>m²</v>
          </cell>
          <cell r="D29067">
            <v>1222.25</v>
          </cell>
          <cell r="E29067" t="str">
            <v>PINI - AGO/25</v>
          </cell>
        </row>
        <row r="29068">
          <cell r="A29068" t="str">
            <v>02.101.000150.SER</v>
          </cell>
          <cell r="B29068" t="str">
            <v>Travessia de madeira para veículos</v>
          </cell>
          <cell r="C29068" t="str">
            <v>m²</v>
          </cell>
          <cell r="D29068">
            <v>103.85</v>
          </cell>
          <cell r="E29068" t="str">
            <v>PINI - AGO/25</v>
          </cell>
        </row>
        <row r="29069">
          <cell r="A29069"/>
          <cell r="B29069"/>
          <cell r="C29069"/>
          <cell r="D29069"/>
          <cell r="E29069" t="str">
            <v>PINI - AGO/25</v>
          </cell>
        </row>
        <row r="29070">
          <cell r="A29070" t="str">
            <v>02.102</v>
          </cell>
          <cell r="B29070" t="str">
            <v>Demolições</v>
          </cell>
          <cell r="C29070"/>
          <cell r="D29070"/>
          <cell r="E29070" t="str">
            <v>PINI - AGO/25</v>
          </cell>
        </row>
        <row r="29071">
          <cell r="A29071" t="str">
            <v>02.102.000001.SER</v>
          </cell>
          <cell r="B29071" t="str">
            <v>Demolição de alvenaria de tijolo comum, com reaproveitamento</v>
          </cell>
          <cell r="C29071" t="str">
            <v>m³</v>
          </cell>
          <cell r="D29071">
            <v>137.55000000000001</v>
          </cell>
          <cell r="E29071" t="str">
            <v>PINI - AGO/25</v>
          </cell>
        </row>
        <row r="29072">
          <cell r="A29072" t="str">
            <v>02.102.000002.SER</v>
          </cell>
          <cell r="B29072" t="str">
            <v>Demolição de alvenaria de tijolo comum, sem reaproveitamento</v>
          </cell>
          <cell r="C29072" t="str">
            <v>m³</v>
          </cell>
          <cell r="D29072">
            <v>68.78</v>
          </cell>
          <cell r="E29072" t="str">
            <v>PINI - AGO/25</v>
          </cell>
        </row>
        <row r="29073">
          <cell r="A29073" t="str">
            <v>02.102.000004.SER</v>
          </cell>
          <cell r="B29073" t="str">
            <v>Demolição de cobertura de telha cerâmica - mão de obra</v>
          </cell>
          <cell r="C29073" t="str">
            <v>m²</v>
          </cell>
          <cell r="D29073">
            <v>13.76</v>
          </cell>
          <cell r="E29073" t="str">
            <v>PINI - AGO/25</v>
          </cell>
        </row>
        <row r="29074">
          <cell r="A29074" t="str">
            <v>02.102.000005.SER</v>
          </cell>
          <cell r="B29074" t="str">
            <v>Demolição de cobertura de telha ondulada de fibrocimento - mão de obra</v>
          </cell>
          <cell r="C29074" t="str">
            <v>m²</v>
          </cell>
          <cell r="D29074">
            <v>5.73</v>
          </cell>
          <cell r="E29074" t="str">
            <v>PINI - AGO/25</v>
          </cell>
        </row>
        <row r="29075">
          <cell r="A29075" t="str">
            <v>02.102.000006.SER</v>
          </cell>
          <cell r="B29075" t="str">
            <v>Demolição de concreto com utilização de martelo rompedor pneumático</v>
          </cell>
          <cell r="C29075" t="str">
            <v>m³</v>
          </cell>
          <cell r="D29075">
            <v>825.83</v>
          </cell>
          <cell r="E29075" t="str">
            <v>PINI - AGO/25</v>
          </cell>
        </row>
        <row r="29076">
          <cell r="A29076" t="str">
            <v>02.102.000007.SER</v>
          </cell>
          <cell r="B29076" t="str">
            <v>Demolição de concreto com ferramentas manuais</v>
          </cell>
          <cell r="C29076" t="str">
            <v>m³</v>
          </cell>
          <cell r="D29076">
            <v>298.02999999999997</v>
          </cell>
          <cell r="E29076" t="str">
            <v>PINI - AGO/25</v>
          </cell>
        </row>
        <row r="29077">
          <cell r="A29077" t="str">
            <v>02.102.000009.SER</v>
          </cell>
          <cell r="B29077" t="str">
            <v>Demolição de edificações simples de alvenaria</v>
          </cell>
          <cell r="C29077" t="str">
            <v>m²</v>
          </cell>
          <cell r="D29077">
            <v>193.36</v>
          </cell>
          <cell r="E29077" t="str">
            <v>PINI - AGO/25</v>
          </cell>
        </row>
        <row r="29078">
          <cell r="A29078" t="str">
            <v>02.102.000010.SER</v>
          </cell>
          <cell r="B29078" t="str">
            <v>Demolição de estrutura de madeira para telhado</v>
          </cell>
          <cell r="C29078" t="str">
            <v>m²</v>
          </cell>
          <cell r="D29078">
            <v>29.8</v>
          </cell>
          <cell r="E29078" t="str">
            <v>PINI - AGO/25</v>
          </cell>
        </row>
        <row r="29079">
          <cell r="A29079" t="str">
            <v>02.102.000011.SER</v>
          </cell>
          <cell r="B29079" t="str">
            <v>Demolição de forro de estuque ou gesso em placas</v>
          </cell>
          <cell r="C29079" t="str">
            <v>m²</v>
          </cell>
          <cell r="D29079">
            <v>9.17</v>
          </cell>
          <cell r="E29079" t="str">
            <v>PINI - AGO/25</v>
          </cell>
        </row>
        <row r="29080">
          <cell r="A29080" t="str">
            <v>02.102.000012.SER</v>
          </cell>
          <cell r="B29080" t="str">
            <v>Demolição de forro de ripas madeira</v>
          </cell>
          <cell r="C29080" t="str">
            <v>m²</v>
          </cell>
          <cell r="D29080">
            <v>6.88</v>
          </cell>
          <cell r="E29080" t="str">
            <v>PINI - AGO/25</v>
          </cell>
        </row>
        <row r="29081">
          <cell r="A29081" t="str">
            <v>02.102.000014.SER</v>
          </cell>
          <cell r="B29081" t="str">
            <v>Demolição de pavimentação asfáltica com utilização de martelo rompedor espessura até 15 cm</v>
          </cell>
          <cell r="C29081" t="str">
            <v>m²</v>
          </cell>
          <cell r="D29081">
            <v>18.579999999999998</v>
          </cell>
          <cell r="E29081" t="str">
            <v>PINI - AGO/25</v>
          </cell>
        </row>
        <row r="29082">
          <cell r="A29082" t="str">
            <v>02.102.000016.SER</v>
          </cell>
          <cell r="B29082" t="str">
            <v>Demolição de pavimentação com paralelepípedos</v>
          </cell>
          <cell r="C29082" t="str">
            <v>m²</v>
          </cell>
          <cell r="D29082">
            <v>18.34</v>
          </cell>
          <cell r="E29082" t="str">
            <v>PINI - AGO/25</v>
          </cell>
        </row>
        <row r="29083">
          <cell r="A29083" t="str">
            <v>02.102.000017.SER</v>
          </cell>
          <cell r="B29083" t="str">
            <v>Demolição de pavimentação com pré-moldado de concreto espessura até 10 cm</v>
          </cell>
          <cell r="C29083" t="str">
            <v>m²</v>
          </cell>
          <cell r="D29083">
            <v>16.05</v>
          </cell>
          <cell r="E29083" t="str">
            <v>PINI - AGO/25</v>
          </cell>
        </row>
        <row r="29084">
          <cell r="A29084" t="str">
            <v>02.102.000018.SER</v>
          </cell>
          <cell r="B29084" t="str">
            <v>Demolição de assoalho de madeira</v>
          </cell>
          <cell r="C29084" t="str">
            <v>m²</v>
          </cell>
          <cell r="D29084">
            <v>20.63</v>
          </cell>
          <cell r="E29084" t="str">
            <v>PINI - AGO/25</v>
          </cell>
        </row>
        <row r="29085">
          <cell r="A29085" t="str">
            <v>02.102.000019.SER</v>
          </cell>
          <cell r="B29085" t="str">
            <v>Demolição de piso de tacos de madeira</v>
          </cell>
          <cell r="C29085" t="str">
            <v>m²</v>
          </cell>
          <cell r="D29085">
            <v>27.51</v>
          </cell>
          <cell r="E29085" t="str">
            <v>PINI - AGO/25</v>
          </cell>
        </row>
        <row r="29086">
          <cell r="A29086" t="str">
            <v>02.102.000020.SER</v>
          </cell>
          <cell r="B29086" t="str">
            <v>Demolição de piso cerâmico</v>
          </cell>
          <cell r="C29086" t="str">
            <v>m²</v>
          </cell>
          <cell r="D29086">
            <v>16.05</v>
          </cell>
          <cell r="E29086" t="str">
            <v>PINI - AGO/25</v>
          </cell>
        </row>
        <row r="29087">
          <cell r="A29087" t="str">
            <v>02.102.000021.SER</v>
          </cell>
          <cell r="B29087" t="str">
            <v>Demolição de piso cerâmico inclusive retirada da camada de regularização sobre lastro de concreto com espessura até 3 cm</v>
          </cell>
          <cell r="C29087" t="str">
            <v>m²</v>
          </cell>
          <cell r="D29087">
            <v>32.1</v>
          </cell>
          <cell r="E29087" t="str">
            <v>PINI - AGO/25</v>
          </cell>
        </row>
        <row r="29088">
          <cell r="A29088" t="str">
            <v>02.102.000022.SER</v>
          </cell>
          <cell r="B29088" t="str">
            <v>Demolição de piso revestido com granilite</v>
          </cell>
          <cell r="C29088" t="str">
            <v>m²</v>
          </cell>
          <cell r="D29088">
            <v>32.1</v>
          </cell>
          <cell r="E29088" t="str">
            <v>PINI - AGO/25</v>
          </cell>
        </row>
        <row r="29089">
          <cell r="A29089" t="str">
            <v>02.102.000024.SER</v>
          </cell>
          <cell r="B29089" t="str">
            <v>Demolição de piso cimentado sobre lastro de concreto</v>
          </cell>
          <cell r="C29089" t="str">
            <v>m²</v>
          </cell>
          <cell r="D29089">
            <v>29.8</v>
          </cell>
          <cell r="E29089" t="str">
            <v>PINI - AGO/25</v>
          </cell>
        </row>
        <row r="29090">
          <cell r="A29090" t="str">
            <v>02.102.000031.SER</v>
          </cell>
          <cell r="B29090" t="str">
            <v>Remoção de esquadria metálica sem reaproveitamento</v>
          </cell>
          <cell r="C29090" t="str">
            <v>m²</v>
          </cell>
          <cell r="D29090">
            <v>11.46</v>
          </cell>
          <cell r="E29090" t="str">
            <v>PINI - AGO/25</v>
          </cell>
        </row>
        <row r="29091">
          <cell r="A29091" t="str">
            <v>02.102.000032.SER</v>
          </cell>
          <cell r="B29091" t="str">
            <v>Remoção de esquadria de madeira, inclusive batente</v>
          </cell>
          <cell r="C29091" t="str">
            <v>m²</v>
          </cell>
          <cell r="D29091">
            <v>18.34</v>
          </cell>
          <cell r="E29091" t="str">
            <v>PINI - AGO/25</v>
          </cell>
        </row>
        <row r="29092">
          <cell r="A29092" t="str">
            <v>02.102.000033.SER</v>
          </cell>
          <cell r="B29092" t="str">
            <v>Remoção de guia pré-fabricada de concreto</v>
          </cell>
          <cell r="C29092" t="str">
            <v>m</v>
          </cell>
          <cell r="D29092">
            <v>11.46</v>
          </cell>
          <cell r="E29092" t="str">
            <v>PINI - AGO/25</v>
          </cell>
        </row>
        <row r="29093">
          <cell r="A29093" t="str">
            <v>02.102.000035.SER</v>
          </cell>
          <cell r="B29093" t="str">
            <v>Remoção de pintura a látex</v>
          </cell>
          <cell r="C29093" t="str">
            <v>m²</v>
          </cell>
          <cell r="D29093">
            <v>24.52</v>
          </cell>
          <cell r="E29093" t="str">
            <v>PINI - AGO/25</v>
          </cell>
        </row>
        <row r="29094">
          <cell r="A29094" t="str">
            <v>02.102.000036.SER</v>
          </cell>
          <cell r="B29094" t="str">
            <v>Remoção de pintura a cal</v>
          </cell>
          <cell r="C29094" t="str">
            <v>m²</v>
          </cell>
          <cell r="D29094">
            <v>18.39</v>
          </cell>
          <cell r="E29094" t="str">
            <v>PINI - AGO/25</v>
          </cell>
        </row>
        <row r="29095">
          <cell r="A29095" t="str">
            <v>02.102.000037.SER</v>
          </cell>
          <cell r="B29095" t="str">
            <v>Remoção de pintura a óleo ou esmalte</v>
          </cell>
          <cell r="C29095" t="str">
            <v>m²</v>
          </cell>
          <cell r="D29095">
            <v>60.87</v>
          </cell>
          <cell r="E29095" t="str">
            <v>PINI - AGO/25</v>
          </cell>
        </row>
        <row r="29096">
          <cell r="A29096" t="str">
            <v>02.102.000041.SER</v>
          </cell>
          <cell r="B29096" t="str">
            <v>Retirada de peitoril de mármore ou granito (largura média de 25 cm)</v>
          </cell>
          <cell r="C29096" t="str">
            <v>m</v>
          </cell>
          <cell r="D29096">
            <v>8.17</v>
          </cell>
          <cell r="E29096" t="str">
            <v>PINI - AGO/25</v>
          </cell>
        </row>
        <row r="29097">
          <cell r="A29097" t="str">
            <v>02.102.000042.SER</v>
          </cell>
          <cell r="B29097" t="str">
            <v>Retirada de soleira de mármore ou granito (largura média de 15 cm</v>
          </cell>
          <cell r="C29097" t="str">
            <v>m</v>
          </cell>
          <cell r="D29097">
            <v>11.24</v>
          </cell>
          <cell r="E29097" t="str">
            <v>PINI - AGO/25</v>
          </cell>
        </row>
        <row r="29098">
          <cell r="A29098" t="str">
            <v>02.102.000043.SER</v>
          </cell>
          <cell r="B29098" t="str">
            <v>Remoção de revestimento de piso de carpete têxtil</v>
          </cell>
          <cell r="C29098" t="str">
            <v>m²</v>
          </cell>
          <cell r="D29098">
            <v>2.29</v>
          </cell>
          <cell r="E29098" t="str">
            <v>PINI - AGO/25</v>
          </cell>
        </row>
        <row r="29099">
          <cell r="A29099" t="str">
            <v>02.102.000044.SER</v>
          </cell>
          <cell r="B29099" t="str">
            <v>Remoção de revestimento de piso vinílico</v>
          </cell>
          <cell r="C29099" t="str">
            <v>m²</v>
          </cell>
          <cell r="D29099">
            <v>20.63</v>
          </cell>
          <cell r="E29099" t="str">
            <v>PINI - AGO/25</v>
          </cell>
        </row>
        <row r="29100">
          <cell r="A29100" t="str">
            <v>02.102.000045.SER</v>
          </cell>
          <cell r="B29100" t="str">
            <v>Demolição de revestimento com argamassa</v>
          </cell>
          <cell r="C29100" t="str">
            <v>m²</v>
          </cell>
          <cell r="D29100">
            <v>11.46</v>
          </cell>
          <cell r="E29100" t="str">
            <v>PINI - AGO/25</v>
          </cell>
        </row>
        <row r="29101">
          <cell r="A29101" t="str">
            <v>02.102.000046.SER</v>
          </cell>
          <cell r="B29101" t="str">
            <v>Demolição de revestimento de azulejo ou lambris</v>
          </cell>
          <cell r="C29101" t="str">
            <v>m²</v>
          </cell>
          <cell r="D29101">
            <v>5.73</v>
          </cell>
          <cell r="E29101" t="str">
            <v>PINI - AGO/25</v>
          </cell>
        </row>
        <row r="29102">
          <cell r="A29102"/>
          <cell r="B29102"/>
          <cell r="C29102"/>
          <cell r="D29102"/>
          <cell r="E29102" t="str">
            <v>PINI - AGO/25</v>
          </cell>
        </row>
        <row r="29103">
          <cell r="A29103" t="str">
            <v>02.103</v>
          </cell>
          <cell r="B29103" t="str">
            <v>Limpeza terreno</v>
          </cell>
          <cell r="C29103"/>
          <cell r="D29103"/>
          <cell r="E29103" t="str">
            <v>PINI - AGO/25</v>
          </cell>
        </row>
        <row r="29104">
          <cell r="A29104" t="str">
            <v>02.103.000001.SER</v>
          </cell>
          <cell r="B29104" t="str">
            <v>Corte de capoeira fina a foice</v>
          </cell>
          <cell r="C29104" t="str">
            <v>m²</v>
          </cell>
          <cell r="D29104">
            <v>1.58</v>
          </cell>
          <cell r="E29104" t="str">
            <v>PINI - AGO/25</v>
          </cell>
        </row>
        <row r="29105">
          <cell r="A29105" t="str">
            <v>02.103.000002.SER</v>
          </cell>
          <cell r="B29105" t="str">
            <v>Capina e limpeza manual superficial de terreno</v>
          </cell>
          <cell r="C29105" t="str">
            <v>m²</v>
          </cell>
          <cell r="D29105">
            <v>5.1100000000000003</v>
          </cell>
          <cell r="E29105" t="str">
            <v>PINI - AGO/25</v>
          </cell>
        </row>
        <row r="29106">
          <cell r="A29106" t="str">
            <v>02.103.000012.SER</v>
          </cell>
          <cell r="B29106" t="str">
            <v>Desmatamento e limpeza mecanizada de terreno com árvores Ø até 15 cm utilizando trator sobre esteiras</v>
          </cell>
          <cell r="C29106" t="str">
            <v>m²</v>
          </cell>
          <cell r="D29106">
            <v>1.01</v>
          </cell>
          <cell r="E29106" t="str">
            <v>PINI - AGO/25</v>
          </cell>
        </row>
        <row r="29107">
          <cell r="A29107" t="str">
            <v>02.103.000013.SER</v>
          </cell>
          <cell r="B29107" t="str">
            <v>Raspagem mecanizada do terreno até 40 cm de profundidade utilizando trator sobre esteiras</v>
          </cell>
          <cell r="C29107" t="str">
            <v>m²</v>
          </cell>
          <cell r="D29107">
            <v>2.95</v>
          </cell>
          <cell r="E29107" t="str">
            <v>PINI - AGO/25</v>
          </cell>
        </row>
        <row r="29108">
          <cell r="A29108"/>
          <cell r="B29108"/>
          <cell r="C29108"/>
          <cell r="D29108"/>
          <cell r="E29108" t="str">
            <v>PINI - AGO/25</v>
          </cell>
        </row>
        <row r="29109">
          <cell r="A29109" t="str">
            <v>02.104</v>
          </cell>
          <cell r="B29109" t="str">
            <v>Locação</v>
          </cell>
          <cell r="C29109"/>
          <cell r="D29109"/>
          <cell r="E29109" t="str">
            <v>PINI - AGO/25</v>
          </cell>
        </row>
        <row r="29110">
          <cell r="A29110" t="str">
            <v>02.104.000005.SER</v>
          </cell>
          <cell r="B29110" t="str">
            <v>Gabarito perimétrico para locação da obra</v>
          </cell>
          <cell r="C29110" t="str">
            <v>m</v>
          </cell>
          <cell r="D29110">
            <v>77.27</v>
          </cell>
          <cell r="E29110" t="str">
            <v>PINI - AGO/25</v>
          </cell>
        </row>
        <row r="29111">
          <cell r="A29111" t="str">
            <v>02.104.000030.SER</v>
          </cell>
          <cell r="B29111" t="str">
            <v>Equipe de topografia para obras viárias</v>
          </cell>
          <cell r="C29111" t="str">
            <v>dia</v>
          </cell>
          <cell r="D29111">
            <v>1348.67</v>
          </cell>
          <cell r="E29111" t="str">
            <v>PINI - AGO/25</v>
          </cell>
        </row>
        <row r="29112">
          <cell r="A29112" t="str">
            <v>02.104.000050.SER</v>
          </cell>
          <cell r="B29112" t="str">
            <v>Equipe de topografia para serviços de locação e medição em obras</v>
          </cell>
          <cell r="C29112" t="str">
            <v>dia</v>
          </cell>
          <cell r="D29112">
            <v>833.72</v>
          </cell>
          <cell r="E29112" t="str">
            <v>PINI - AGO/25</v>
          </cell>
        </row>
        <row r="29113">
          <cell r="A29113"/>
          <cell r="B29113"/>
          <cell r="C29113"/>
          <cell r="D29113"/>
          <cell r="E29113" t="str">
            <v>PINI - AGO/25</v>
          </cell>
        </row>
        <row r="29114">
          <cell r="A29114" t="str">
            <v>02.105</v>
          </cell>
          <cell r="B29114" t="str">
            <v>Movimento de terra</v>
          </cell>
          <cell r="C29114"/>
          <cell r="D29114"/>
          <cell r="E29114" t="str">
            <v>PINI - AGO/25</v>
          </cell>
        </row>
        <row r="29115">
          <cell r="A29115" t="str">
            <v>02.105.000005.SER</v>
          </cell>
          <cell r="B29115" t="str">
            <v>Escavação mecanizada em solo de 1ª categoria em campo aberto</v>
          </cell>
          <cell r="C29115" t="str">
            <v>m³</v>
          </cell>
          <cell r="D29115">
            <v>4.5999999999999996</v>
          </cell>
          <cell r="E29115" t="str">
            <v>PINI - AGO/25</v>
          </cell>
        </row>
        <row r="29116">
          <cell r="A29116" t="str">
            <v>02.105.000010.SER</v>
          </cell>
          <cell r="B29116" t="str">
            <v>Escavação mecanizada de vala em solo de 1ª categoria, profundidade até 4 m</v>
          </cell>
          <cell r="C29116" t="str">
            <v>m³</v>
          </cell>
          <cell r="D29116">
            <v>10.54</v>
          </cell>
          <cell r="E29116" t="str">
            <v>PINI - AGO/25</v>
          </cell>
        </row>
        <row r="29117">
          <cell r="A29117" t="str">
            <v>02.105.000015.SER</v>
          </cell>
          <cell r="B29117" t="str">
            <v>Escavação e carga em solo de 1ª categoria, utilizando trator sobre esteiras e pá-carregadeira sobre pneus</v>
          </cell>
          <cell r="C29117" t="str">
            <v>m³</v>
          </cell>
          <cell r="D29117">
            <v>9.1199999999999992</v>
          </cell>
          <cell r="E29117" t="str">
            <v>PINI - AGO/25</v>
          </cell>
        </row>
        <row r="29118">
          <cell r="A29118" t="str">
            <v>02.105.000020.SER</v>
          </cell>
          <cell r="B29118" t="str">
            <v>Escavação e espalhamento em solo de 1ª categoria, utilizando trator sobre esteiras, distância média de 50 m</v>
          </cell>
          <cell r="C29118" t="str">
            <v>m³</v>
          </cell>
          <cell r="D29118">
            <v>13.98</v>
          </cell>
          <cell r="E29118" t="str">
            <v>PINI - AGO/25</v>
          </cell>
        </row>
        <row r="29119">
          <cell r="A29119" t="str">
            <v>02.105.000025.SER</v>
          </cell>
          <cell r="B29119" t="str">
            <v>Escavação e espalhamento em solo de 1ª categoria, utilizando trator sobre esteiras, distância média de 100 m</v>
          </cell>
          <cell r="C29119" t="str">
            <v>m³</v>
          </cell>
          <cell r="D29119">
            <v>2.46</v>
          </cell>
          <cell r="E29119" t="str">
            <v>PINI - AGO/25</v>
          </cell>
        </row>
        <row r="29120">
          <cell r="A29120" t="str">
            <v>02.105.000028.SER</v>
          </cell>
          <cell r="B29120" t="str">
            <v>Escarificação, escavação e remoção de terra até 1 km</v>
          </cell>
          <cell r="C29120" t="str">
            <v>m³</v>
          </cell>
          <cell r="D29120">
            <v>40.549999999999997</v>
          </cell>
          <cell r="E29120" t="str">
            <v>PINI - AGO/25</v>
          </cell>
        </row>
        <row r="29121">
          <cell r="A29121" t="str">
            <v>02.105.000030.SER</v>
          </cell>
          <cell r="B29121" t="str">
            <v>Escavação, carga e transporte em solo de 1ª categoria, utilizando motoescreiper de 13 m³, incluindo trator pusher, distância até 100 m</v>
          </cell>
          <cell r="C29121" t="str">
            <v>m³</v>
          </cell>
          <cell r="D29121">
            <v>7.18</v>
          </cell>
          <cell r="E29121" t="str">
            <v>PINI - AGO/25</v>
          </cell>
        </row>
        <row r="29122">
          <cell r="A29122" t="str">
            <v>02.105.000031.SER</v>
          </cell>
          <cell r="B29122" t="str">
            <v>Escavação, carga e transporte em solo de 1ª categoria, utilizando motoescreiper de 13 m³, incluindo trator pusher, distância até 200 m</v>
          </cell>
          <cell r="C29122" t="str">
            <v>m³</v>
          </cell>
          <cell r="D29122">
            <v>8.06</v>
          </cell>
          <cell r="E29122" t="str">
            <v>PINI - AGO/25</v>
          </cell>
        </row>
        <row r="29123">
          <cell r="A29123" t="str">
            <v>02.105.000032.SER</v>
          </cell>
          <cell r="B29123" t="str">
            <v>Escavação, carga e transporte em solo de 1ª categoria, utilizando motoescreiper de 13 m³, incluindo trator pusher, distância até 300 m</v>
          </cell>
          <cell r="C29123" t="str">
            <v>m³</v>
          </cell>
          <cell r="D29123">
            <v>8.51</v>
          </cell>
          <cell r="E29123" t="str">
            <v>PINI - AGO/25</v>
          </cell>
        </row>
        <row r="29124">
          <cell r="A29124" t="str">
            <v>02.105.000033.SER</v>
          </cell>
          <cell r="B29124" t="str">
            <v>Escavação, carga e transporte em solo de 1ª categoria, utilizando motoescreiper de 13 m³, incluindo trator pusher, distância até 400 m</v>
          </cell>
          <cell r="C29124" t="str">
            <v>m³</v>
          </cell>
          <cell r="D29124">
            <v>9.4</v>
          </cell>
          <cell r="E29124" t="str">
            <v>PINI - AGO/25</v>
          </cell>
        </row>
        <row r="29125">
          <cell r="A29125" t="str">
            <v>02.105.000034.SER</v>
          </cell>
          <cell r="B29125" t="str">
            <v>Escavação, carga e transporte em solo de 1ª categoria, utilizando motoescreiper de 13 m³, incluindo trator pusher, distância até 500 m</v>
          </cell>
          <cell r="C29125" t="str">
            <v>m³</v>
          </cell>
          <cell r="D29125">
            <v>10.46</v>
          </cell>
          <cell r="E29125" t="str">
            <v>PINI - AGO/25</v>
          </cell>
        </row>
        <row r="29126">
          <cell r="A29126" t="str">
            <v>02.105.000040.SER</v>
          </cell>
          <cell r="B29126" t="str">
            <v>Carga de solo de 1a. categoria ou material granular seco, utilizando carregadeira sobre pneus</v>
          </cell>
          <cell r="C29126" t="str">
            <v>m²</v>
          </cell>
          <cell r="D29126">
            <v>1.1200000000000001</v>
          </cell>
          <cell r="E29126" t="str">
            <v>PINI - AGO/25</v>
          </cell>
        </row>
        <row r="29127">
          <cell r="A29127" t="str">
            <v>02.105.000045.SER</v>
          </cell>
          <cell r="B29127" t="str">
            <v>Espalhamento e regularização de terra em camadas no aterro utilizando trator sobre esteiras</v>
          </cell>
          <cell r="C29127" t="str">
            <v>m³</v>
          </cell>
          <cell r="D29127">
            <v>4.63</v>
          </cell>
          <cell r="E29127" t="str">
            <v>PINI - AGO/25</v>
          </cell>
        </row>
        <row r="29128">
          <cell r="A29128" t="str">
            <v>02.105.000050.SER</v>
          </cell>
          <cell r="B29128" t="str">
            <v>Aterro mecanizado com reaproveitamento de solo escavado no local</v>
          </cell>
          <cell r="C29128" t="str">
            <v>m³</v>
          </cell>
          <cell r="D29128">
            <v>15.57</v>
          </cell>
          <cell r="E29128" t="str">
            <v>PINI - AGO/25</v>
          </cell>
        </row>
        <row r="29129">
          <cell r="A29129" t="str">
            <v>02.105.000052.SER</v>
          </cell>
          <cell r="B29129" t="str">
            <v>Compactação de aterro</v>
          </cell>
          <cell r="C29129" t="str">
            <v>m³</v>
          </cell>
          <cell r="D29129">
            <v>9.67</v>
          </cell>
          <cell r="E29129" t="str">
            <v>PINI - AGO/25</v>
          </cell>
        </row>
        <row r="29130">
          <cell r="A29130" t="str">
            <v>02.105.000060.SER</v>
          </cell>
          <cell r="B29130" t="str">
            <v>Escavação manual de vala em solo de 1ª categoria profundidade até 2 m</v>
          </cell>
          <cell r="C29130" t="str">
            <v>m³</v>
          </cell>
          <cell r="D29130">
            <v>81.75</v>
          </cell>
          <cell r="E29130" t="str">
            <v>PINI - AGO/25</v>
          </cell>
        </row>
        <row r="29131">
          <cell r="A29131" t="str">
            <v>02.105.000065.SER</v>
          </cell>
          <cell r="B29131" t="str">
            <v>Escoramento descontínuo de vala empregando pranchas e longarinas de peroba</v>
          </cell>
          <cell r="C29131" t="str">
            <v>m²</v>
          </cell>
          <cell r="D29131">
            <v>88.61</v>
          </cell>
          <cell r="E29131" t="str">
            <v>PINI - AGO/25</v>
          </cell>
        </row>
        <row r="29132">
          <cell r="A29132" t="str">
            <v>02.105.000066.SER</v>
          </cell>
          <cell r="B29132" t="str">
            <v>Escoramento contínuo de vala empregando pranchas e longarinas de peroba</v>
          </cell>
          <cell r="C29132" t="str">
            <v>m²</v>
          </cell>
          <cell r="D29132">
            <v>177.23</v>
          </cell>
          <cell r="E29132" t="str">
            <v>PINI - AGO/25</v>
          </cell>
        </row>
        <row r="29133">
          <cell r="A29133" t="str">
            <v>02.105.000070.SER</v>
          </cell>
          <cell r="B29133" t="str">
            <v>Regularização de fundo de vala com soquete</v>
          </cell>
          <cell r="C29133" t="str">
            <v>m²</v>
          </cell>
          <cell r="D29133">
            <v>30.65</v>
          </cell>
          <cell r="E29133" t="str">
            <v>PINI - AGO/25</v>
          </cell>
        </row>
        <row r="29134">
          <cell r="A29134" t="str">
            <v>02.105.000072.SER</v>
          </cell>
          <cell r="B29134" t="str">
            <v>Reaterro manual de vala</v>
          </cell>
          <cell r="C29134" t="str">
            <v>m³</v>
          </cell>
          <cell r="D29134">
            <v>9.1999999999999993</v>
          </cell>
          <cell r="E29134" t="str">
            <v>PINI - AGO/25</v>
          </cell>
        </row>
        <row r="29135">
          <cell r="A29135" t="str">
            <v>02.105.000073.SER</v>
          </cell>
          <cell r="B29135" t="str">
            <v>Reaterro e compactação manual de vala por apiloamento com soquete</v>
          </cell>
          <cell r="C29135" t="str">
            <v>m³</v>
          </cell>
          <cell r="D29135">
            <v>80.239999999999995</v>
          </cell>
          <cell r="E29135" t="str">
            <v>PINI - AGO/25</v>
          </cell>
        </row>
        <row r="29136">
          <cell r="A29136" t="str">
            <v>02.105.000074.SER</v>
          </cell>
          <cell r="B29136" t="str">
            <v>Carga manual de terra em caminhão basculante</v>
          </cell>
          <cell r="C29136" t="str">
            <v>m³</v>
          </cell>
          <cell r="D29136">
            <v>66.33</v>
          </cell>
          <cell r="E29136" t="str">
            <v>PINI - AGO/25</v>
          </cell>
        </row>
        <row r="29137">
          <cell r="A29137" t="str">
            <v>02.105.000075.SER</v>
          </cell>
          <cell r="B29137" t="str">
            <v>Reaterro mecanizado de vala empregando compactador de placa vibratória em camadas de 20 cm</v>
          </cell>
          <cell r="C29137" t="str">
            <v>m³</v>
          </cell>
          <cell r="D29137">
            <v>14.83</v>
          </cell>
          <cell r="E29137" t="str">
            <v>PINI - AGO/25</v>
          </cell>
        </row>
        <row r="29138">
          <cell r="A29138" t="str">
            <v>02.105.000076.SER</v>
          </cell>
          <cell r="B29138" t="str">
            <v>Carga mecanizada de terra em caminhão basculante</v>
          </cell>
          <cell r="C29138" t="str">
            <v>m³</v>
          </cell>
          <cell r="D29138">
            <v>4.58</v>
          </cell>
          <cell r="E29138" t="str">
            <v>PINI - AGO/25</v>
          </cell>
        </row>
        <row r="29139">
          <cell r="A29139" t="str">
            <v>02.105.000080.SER</v>
          </cell>
          <cell r="B29139" t="str">
            <v>Escavação mecanizada de vala escorada em solo de 1ª categoria, profundidade até 4 m</v>
          </cell>
          <cell r="C29139" t="str">
            <v>m³</v>
          </cell>
          <cell r="D29139">
            <v>15.33</v>
          </cell>
          <cell r="E29139" t="str">
            <v>PINI - AGO/25</v>
          </cell>
        </row>
        <row r="29140">
          <cell r="A29140" t="str">
            <v>02.105.000081.SER</v>
          </cell>
          <cell r="B29140" t="str">
            <v>Escavação mecanizada de vala escorada em solo de 1ª categoria, profundidade entre 4 e 6 m</v>
          </cell>
          <cell r="C29140" t="str">
            <v>m³</v>
          </cell>
          <cell r="D29140">
            <v>6.13</v>
          </cell>
          <cell r="E29140" t="str">
            <v>PINI - AGO/25</v>
          </cell>
        </row>
        <row r="29141">
          <cell r="A29141" t="str">
            <v>02.105.000082.SER</v>
          </cell>
          <cell r="B29141" t="str">
            <v>Escavação mecanizada de vala escorada em solo de 1ª categoria, profundidade entre 6 e 8 m</v>
          </cell>
          <cell r="C29141" t="str">
            <v>m³</v>
          </cell>
          <cell r="D29141">
            <v>9.92</v>
          </cell>
          <cell r="E29141" t="str">
            <v>PINI - AGO/25</v>
          </cell>
        </row>
        <row r="29142">
          <cell r="A29142" t="str">
            <v>02.105.000085.SER</v>
          </cell>
          <cell r="B29142" t="str">
            <v>Abertura de valas em rocha</v>
          </cell>
          <cell r="C29142" t="str">
            <v>m³</v>
          </cell>
          <cell r="D29142">
            <v>816.33</v>
          </cell>
          <cell r="E29142" t="str">
            <v>PINI - AGO/25</v>
          </cell>
        </row>
        <row r="29143">
          <cell r="A29143" t="str">
            <v>02.105.000086.SER</v>
          </cell>
          <cell r="B29143" t="str">
            <v>Escavação em rocha - 3ª categoria, desmonte com uso de explosivos e perfuração manual profundidade até 2 m</v>
          </cell>
          <cell r="C29143" t="str">
            <v>m³</v>
          </cell>
          <cell r="D29143">
            <v>555.69000000000005</v>
          </cell>
          <cell r="E29143" t="str">
            <v>PINI - AGO/25</v>
          </cell>
        </row>
        <row r="29144">
          <cell r="A29144" t="str">
            <v>02.105.000087.SER</v>
          </cell>
          <cell r="B29144" t="str">
            <v>Escavação manual de vala em rocha - 3ª categoria com uso de explosivos e perfuração manual profundidade entre 2 e 4 m</v>
          </cell>
          <cell r="C29144" t="str">
            <v>m³</v>
          </cell>
          <cell r="D29144">
            <v>586.35</v>
          </cell>
          <cell r="E29144" t="str">
            <v>PINI - AGO/25</v>
          </cell>
        </row>
        <row r="29145">
          <cell r="A29145" t="str">
            <v>02.105.000088.SER</v>
          </cell>
          <cell r="B29145" t="str">
            <v>Escavação manual de vala em rocha - 3ª categoria com uso de explosivos e perfuração mecânica profundidade até 2 m</v>
          </cell>
          <cell r="C29145" t="str">
            <v>m³</v>
          </cell>
          <cell r="D29145">
            <v>420.36</v>
          </cell>
          <cell r="E29145" t="str">
            <v>PINI - AGO/25</v>
          </cell>
        </row>
        <row r="29146">
          <cell r="A29146" t="str">
            <v>02.105.000089.SER</v>
          </cell>
          <cell r="B29146" t="str">
            <v>Escavação manual de vala em rocha - 3ª categoria com uso de explosivos e perfuração mecânica profundidade entre 2 e 4 m</v>
          </cell>
          <cell r="C29146" t="str">
            <v>m³</v>
          </cell>
          <cell r="D29146">
            <v>451.8</v>
          </cell>
          <cell r="E29146" t="str">
            <v>PINI - AGO/25</v>
          </cell>
        </row>
        <row r="29147">
          <cell r="A29147" t="str">
            <v>02.105.000090.SER</v>
          </cell>
          <cell r="B29147" t="str">
            <v>Escavação manual de vala em rocha - 3ª categoria com uso de explosivos e perfuração mecânica profundidade entre 4 e 6 m</v>
          </cell>
          <cell r="C29147" t="str">
            <v>m³</v>
          </cell>
          <cell r="D29147">
            <v>483.23</v>
          </cell>
          <cell r="E29147" t="str">
            <v>PINI - AGO/25</v>
          </cell>
        </row>
        <row r="29148">
          <cell r="A29148" t="str">
            <v>02.105.000091.SER</v>
          </cell>
          <cell r="B29148" t="str">
            <v>Desmonte de rocha branda incluindo perfuração, carga de explosivos e detonação com aplicação de malha convencional</v>
          </cell>
          <cell r="C29148" t="str">
            <v>m³</v>
          </cell>
          <cell r="D29148">
            <v>88.39</v>
          </cell>
          <cell r="E29148" t="str">
            <v>PINI - AGO/25</v>
          </cell>
        </row>
        <row r="29149">
          <cell r="A29149" t="str">
            <v>02.105.000092.SER</v>
          </cell>
          <cell r="B29149" t="str">
            <v>Desmonte de rocha dura incluindo perfuração, carga de explosivos e detonação com aplicação de malha convencional</v>
          </cell>
          <cell r="C29149" t="str">
            <v>m³</v>
          </cell>
          <cell r="D29149">
            <v>163.05000000000001</v>
          </cell>
          <cell r="E29149" t="str">
            <v>PINI - AGO/25</v>
          </cell>
        </row>
        <row r="29150">
          <cell r="A29150" t="str">
            <v>02.105.000110.SER</v>
          </cell>
          <cell r="B29150" t="str">
            <v>Geotêxtil não tecido para estabilização de solos</v>
          </cell>
          <cell r="C29150" t="str">
            <v>m²</v>
          </cell>
          <cell r="D29150">
            <v>13.86</v>
          </cell>
          <cell r="E29150" t="str">
            <v>PINI - AGO/25</v>
          </cell>
        </row>
        <row r="29151">
          <cell r="A29151" t="str">
            <v>02.105.000115.SER</v>
          </cell>
          <cell r="B29151" t="str">
            <v>Solo-cimento ensacado para contenção de talude</v>
          </cell>
          <cell r="C29151" t="str">
            <v>m³</v>
          </cell>
          <cell r="D29151">
            <v>636.20000000000005</v>
          </cell>
          <cell r="E29151" t="str">
            <v>PINI - AGO/25</v>
          </cell>
        </row>
        <row r="29152">
          <cell r="A29152" t="str">
            <v>02.105.000120.SER</v>
          </cell>
          <cell r="B29152" t="str">
            <v>Gabião colchão # 30 cm, para execução de obra</v>
          </cell>
          <cell r="C29152" t="str">
            <v>m²</v>
          </cell>
          <cell r="D29152">
            <v>726.31</v>
          </cell>
          <cell r="E29152" t="str">
            <v>PINI - AGO/25</v>
          </cell>
        </row>
        <row r="29153">
          <cell r="A29153" t="str">
            <v>02.105.000125.SER</v>
          </cell>
          <cell r="B29153" t="str">
            <v>Gabião tipo caixa, para execução de obra</v>
          </cell>
          <cell r="C29153" t="str">
            <v>m³</v>
          </cell>
          <cell r="D29153">
            <v>790.36</v>
          </cell>
          <cell r="E29153" t="str">
            <v>PINI - AGO/25</v>
          </cell>
        </row>
        <row r="29154">
          <cell r="A29154" t="str">
            <v>02.105.000130.SER</v>
          </cell>
          <cell r="B29154" t="str">
            <v>Estiva - estrutura submersa com gabião-saco malha hexagonal 8 x 10 cm, altura 1 m</v>
          </cell>
          <cell r="C29154" t="str">
            <v>m²</v>
          </cell>
          <cell r="D29154">
            <v>1850.18</v>
          </cell>
          <cell r="E29154" t="str">
            <v>PINI - AGO/25</v>
          </cell>
        </row>
        <row r="29155">
          <cell r="A29155"/>
          <cell r="B29155"/>
          <cell r="C29155"/>
          <cell r="D29155"/>
          <cell r="E29155" t="str">
            <v>PINI - AGO/25</v>
          </cell>
        </row>
        <row r="29156">
          <cell r="A29156" t="str">
            <v>02.106</v>
          </cell>
          <cell r="B29156" t="str">
            <v>Sondagem</v>
          </cell>
          <cell r="C29156"/>
          <cell r="D29156"/>
          <cell r="E29156" t="str">
            <v>PINI - AGO/25</v>
          </cell>
        </row>
        <row r="29157">
          <cell r="A29157" t="str">
            <v>02.106.000005.SER</v>
          </cell>
          <cell r="B29157" t="str">
            <v>Sondagem de reconhecimento do subsolo com tubo de revestimento Ø 2 1/2"</v>
          </cell>
          <cell r="C29157" t="str">
            <v>m</v>
          </cell>
          <cell r="D29157">
            <v>115.14</v>
          </cell>
          <cell r="E29157" t="str">
            <v>PINI - AGO/25</v>
          </cell>
        </row>
        <row r="29158">
          <cell r="A29158"/>
          <cell r="B29158"/>
          <cell r="C29158"/>
          <cell r="D29158"/>
          <cell r="E29158" t="str">
            <v>PINI - AGO/25</v>
          </cell>
        </row>
        <row r="29159">
          <cell r="A29159" t="str">
            <v>04</v>
          </cell>
          <cell r="B29159" t="str">
            <v>04. Infraestrutura</v>
          </cell>
          <cell r="C29159"/>
          <cell r="D29159"/>
          <cell r="E29159" t="str">
            <v>PINI - AGO/25</v>
          </cell>
        </row>
        <row r="29160">
          <cell r="A29160"/>
          <cell r="B29160"/>
          <cell r="C29160"/>
          <cell r="D29160"/>
          <cell r="E29160" t="str">
            <v>PINI - AGO/25</v>
          </cell>
        </row>
        <row r="29161">
          <cell r="A29161" t="str">
            <v>04.101</v>
          </cell>
          <cell r="B29161" t="str">
            <v>Armaduras</v>
          </cell>
          <cell r="C29161"/>
          <cell r="D29161"/>
          <cell r="E29161" t="str">
            <v>PINI - AGO/25</v>
          </cell>
        </row>
        <row r="29162">
          <cell r="A29162" t="str">
            <v>04.101.000005.SER</v>
          </cell>
          <cell r="B29162" t="str">
            <v>Armadura de aço CA-25 para estruturas de concreto armado, Ø até 12,5 mm, corte, dobra e montagem</v>
          </cell>
          <cell r="C29162" t="str">
            <v>kg</v>
          </cell>
          <cell r="D29162">
            <v>19.96</v>
          </cell>
          <cell r="E29162" t="str">
            <v>PINI - AGO/25</v>
          </cell>
        </row>
        <row r="29163">
          <cell r="A29163" t="str">
            <v>04.101.000006.SER</v>
          </cell>
          <cell r="B29163" t="str">
            <v>Armadura de aço CA-25 para estruturas de concreto armado, Ø &gt;12,5 mm até 25,0 mm, corte, dobra e montagem</v>
          </cell>
          <cell r="C29163" t="str">
            <v>kg</v>
          </cell>
          <cell r="D29163">
            <v>28.96</v>
          </cell>
          <cell r="E29163" t="str">
            <v>PINI - AGO/25</v>
          </cell>
        </row>
        <row r="29164">
          <cell r="A29164" t="str">
            <v>04.101.000020.SER</v>
          </cell>
          <cell r="B29164" t="str">
            <v>Armadura de aço CA-50 para estruturas de concreto armado, Ø até 12,5 mm, corte, dobra e montagem</v>
          </cell>
          <cell r="C29164" t="str">
            <v>kg</v>
          </cell>
          <cell r="D29164">
            <v>15.37</v>
          </cell>
          <cell r="E29164" t="str">
            <v>PINI - AGO/25</v>
          </cell>
        </row>
        <row r="29165">
          <cell r="A29165" t="str">
            <v>04.101.000021.SER</v>
          </cell>
          <cell r="B29165" t="str">
            <v>Armadura de aço CA-50 para estruturas de concreto armado, Ø &gt;12,5 mm até 25,0 mm, corte, dobra e montagem</v>
          </cell>
          <cell r="C29165" t="str">
            <v>kg</v>
          </cell>
          <cell r="D29165">
            <v>19.89</v>
          </cell>
          <cell r="E29165" t="str">
            <v>PINI - AGO/25</v>
          </cell>
        </row>
        <row r="29166">
          <cell r="A29166" t="str">
            <v>04.101.000030.SER</v>
          </cell>
          <cell r="B29166" t="str">
            <v>Armadura de aço CA-60 para estruturas de concreto armado, Ø até 5,00 mm, corte, dobra e montagem</v>
          </cell>
          <cell r="C29166" t="str">
            <v>kg</v>
          </cell>
          <cell r="D29166">
            <v>23.75</v>
          </cell>
          <cell r="E29166" t="str">
            <v>PINI - AGO/25</v>
          </cell>
        </row>
        <row r="29167">
          <cell r="A29167" t="str">
            <v>04.101.000031.SER</v>
          </cell>
          <cell r="B29167" t="str">
            <v>Armadura de aço CA-60 para estruturas de concreto armado, Ø de 5,00 até 7,00 mm, corte, dobra e montagem</v>
          </cell>
          <cell r="C29167" t="str">
            <v>kg</v>
          </cell>
          <cell r="D29167">
            <v>25.42</v>
          </cell>
          <cell r="E29167" t="str">
            <v>PINI - AGO/25</v>
          </cell>
        </row>
        <row r="29168">
          <cell r="A29168" t="str">
            <v>04.101.000032.SER</v>
          </cell>
          <cell r="B29168" t="str">
            <v>Armadura de aço CA-60 para estruturas de concreto armado, Ø de 8,00 até 9,50 mm, corte, dobra e montagem</v>
          </cell>
          <cell r="C29168" t="str">
            <v>kg</v>
          </cell>
          <cell r="D29168">
            <v>29.96</v>
          </cell>
          <cell r="E29168" t="str">
            <v>PINI - AGO/25</v>
          </cell>
        </row>
        <row r="29169">
          <cell r="A29169" t="str">
            <v>04.101.000050.SER</v>
          </cell>
          <cell r="B29169" t="str">
            <v>Armadura de tela de aço CA-60 Ø 4,20 mm, malha de 10 x 10 cm</v>
          </cell>
          <cell r="C29169" t="str">
            <v>m²</v>
          </cell>
          <cell r="D29169">
            <v>59.93</v>
          </cell>
          <cell r="E29169" t="str">
            <v>PINI - AGO/25</v>
          </cell>
        </row>
        <row r="29170">
          <cell r="A29170" t="str">
            <v>04.101.000052.SER</v>
          </cell>
          <cell r="B29170" t="str">
            <v>Armadura de tela de aço CA-60 Ø 4,20 mm, malha de 15 x 15 cm</v>
          </cell>
          <cell r="C29170" t="str">
            <v>m²</v>
          </cell>
          <cell r="D29170">
            <v>42.02</v>
          </cell>
          <cell r="E29170" t="str">
            <v>PINI - AGO/25</v>
          </cell>
        </row>
        <row r="29171">
          <cell r="A29171"/>
          <cell r="B29171"/>
          <cell r="C29171"/>
          <cell r="D29171"/>
          <cell r="E29171" t="str">
            <v>PINI - AGO/25</v>
          </cell>
        </row>
        <row r="29172">
          <cell r="A29172" t="str">
            <v>04.102</v>
          </cell>
          <cell r="B29172" t="str">
            <v>Concreto</v>
          </cell>
          <cell r="C29172"/>
          <cell r="D29172"/>
          <cell r="E29172" t="str">
            <v>PINI - AGO/25</v>
          </cell>
        </row>
        <row r="29173">
          <cell r="A29173" t="str">
            <v>04.102.000005.SER</v>
          </cell>
          <cell r="B29173" t="str">
            <v>Concreto dosado em central C10 S50</v>
          </cell>
          <cell r="C29173" t="str">
            <v>m³</v>
          </cell>
          <cell r="D29173">
            <v>454.23</v>
          </cell>
          <cell r="E29173" t="str">
            <v>PINI - AGO/25</v>
          </cell>
        </row>
        <row r="29174">
          <cell r="A29174" t="str">
            <v>04.102.000010.SER</v>
          </cell>
          <cell r="B29174" t="str">
            <v>Concreto dosado em central C15 S50</v>
          </cell>
          <cell r="C29174" t="str">
            <v>m³</v>
          </cell>
          <cell r="D29174">
            <v>475.86</v>
          </cell>
          <cell r="E29174" t="str">
            <v>PINI - AGO/25</v>
          </cell>
        </row>
        <row r="29175">
          <cell r="A29175" t="str">
            <v>04.102.000015.SER</v>
          </cell>
          <cell r="B29175" t="str">
            <v>Concreto dosado em central C20 S50</v>
          </cell>
          <cell r="C29175" t="str">
            <v>m³</v>
          </cell>
          <cell r="D29175">
            <v>540.75</v>
          </cell>
          <cell r="E29175" t="str">
            <v>PINI - AGO/25</v>
          </cell>
        </row>
        <row r="29176">
          <cell r="A29176" t="str">
            <v>04.102.000020.SER</v>
          </cell>
          <cell r="B29176" t="str">
            <v>Concreto dosado em central C20 S220 (auto-adensável)</v>
          </cell>
          <cell r="C29176" t="str">
            <v>m³</v>
          </cell>
          <cell r="D29176">
            <v>605.64</v>
          </cell>
          <cell r="E29176" t="str">
            <v>PINI - AGO/25</v>
          </cell>
        </row>
        <row r="29177">
          <cell r="A29177" t="str">
            <v>04.102.000025.SER</v>
          </cell>
          <cell r="B29177" t="str">
            <v>Concreto dosado em central C25 S50</v>
          </cell>
          <cell r="C29177" t="str">
            <v>m³</v>
          </cell>
          <cell r="D29177">
            <v>589.41999999999996</v>
          </cell>
          <cell r="E29177" t="str">
            <v>PINI - AGO/25</v>
          </cell>
        </row>
        <row r="29178">
          <cell r="A29178" t="str">
            <v>04.102.000030.SER</v>
          </cell>
          <cell r="B29178" t="str">
            <v>Concreto dosado em central C25 S220 (auto-adensável)</v>
          </cell>
          <cell r="C29178" t="str">
            <v>m³</v>
          </cell>
          <cell r="D29178">
            <v>660.15</v>
          </cell>
          <cell r="E29178" t="str">
            <v>PINI - AGO/25</v>
          </cell>
        </row>
        <row r="29179">
          <cell r="A29179" t="str">
            <v>04.102.000035.SER</v>
          </cell>
          <cell r="B29179" t="str">
            <v>Concreto dosado em central C30 S50</v>
          </cell>
          <cell r="C29179" t="str">
            <v>m³</v>
          </cell>
          <cell r="D29179">
            <v>616.46</v>
          </cell>
          <cell r="E29179" t="str">
            <v>PINI - AGO/25</v>
          </cell>
        </row>
        <row r="29180">
          <cell r="A29180" t="str">
            <v>04.102.000040.SER</v>
          </cell>
          <cell r="B29180" t="str">
            <v>Concreto dosado em central C30 S220 (auto-adensável)</v>
          </cell>
          <cell r="C29180" t="str">
            <v>m³</v>
          </cell>
          <cell r="D29180">
            <v>690.43</v>
          </cell>
          <cell r="E29180" t="str">
            <v>PINI - AGO/25</v>
          </cell>
        </row>
        <row r="29181">
          <cell r="A29181" t="str">
            <v>04.102.000045.SER</v>
          </cell>
          <cell r="B29181" t="str">
            <v>Concreto dosado em central C30 S100 adicionado de 0,6 Kg/m³ de fibras sintéticas</v>
          </cell>
          <cell r="C29181" t="str">
            <v>m³</v>
          </cell>
          <cell r="D29181">
            <v>974</v>
          </cell>
          <cell r="E29181" t="str">
            <v>PINI - AGO/25</v>
          </cell>
        </row>
        <row r="29182">
          <cell r="A29182" t="str">
            <v>04.102.000050.SER</v>
          </cell>
          <cell r="B29182" t="str">
            <v>Concreto dosado em central C35 S50</v>
          </cell>
          <cell r="C29182" t="str">
            <v>m³</v>
          </cell>
          <cell r="D29182">
            <v>670.53</v>
          </cell>
          <cell r="E29182" t="str">
            <v>PINI - AGO/25</v>
          </cell>
        </row>
        <row r="29183">
          <cell r="A29183" t="str">
            <v>04.102.000055.SER</v>
          </cell>
          <cell r="B29183" t="str">
            <v>Concreto dosado em central C35 S220 (auto-adensável)</v>
          </cell>
          <cell r="C29183" t="str">
            <v>m³</v>
          </cell>
          <cell r="D29183">
            <v>750.99</v>
          </cell>
          <cell r="E29183" t="str">
            <v>PINI - AGO/25</v>
          </cell>
        </row>
        <row r="29184">
          <cell r="A29184" t="str">
            <v>04.102.000060.SER</v>
          </cell>
          <cell r="B29184" t="str">
            <v>Concreto dosado em central C40 S50</v>
          </cell>
          <cell r="C29184" t="str">
            <v>m³</v>
          </cell>
          <cell r="D29184">
            <v>708.38</v>
          </cell>
          <cell r="E29184" t="str">
            <v>PINI - AGO/25</v>
          </cell>
        </row>
        <row r="29185">
          <cell r="A29185" t="str">
            <v>04.102.000065.SER</v>
          </cell>
          <cell r="B29185" t="str">
            <v>Concreto dosado em central C40 S220 (auto-adensável)</v>
          </cell>
          <cell r="C29185" t="str">
            <v>m³</v>
          </cell>
          <cell r="D29185">
            <v>793.39</v>
          </cell>
          <cell r="E29185" t="str">
            <v>PINI - AGO/25</v>
          </cell>
        </row>
        <row r="29186">
          <cell r="A29186" t="str">
            <v>04.102.000070.SER</v>
          </cell>
          <cell r="B29186" t="str">
            <v>Concreto dosado em central C45 S50</v>
          </cell>
          <cell r="C29186" t="str">
            <v>m³</v>
          </cell>
          <cell r="D29186">
            <v>773.27</v>
          </cell>
          <cell r="E29186" t="str">
            <v>PINI - AGO/25</v>
          </cell>
        </row>
        <row r="29187">
          <cell r="A29187" t="str">
            <v>04.102.000075.SER</v>
          </cell>
          <cell r="B29187" t="str">
            <v>Concreto dosado em central C50 S160 relação água/cimento: 0,4</v>
          </cell>
          <cell r="C29187" t="str">
            <v>m³</v>
          </cell>
          <cell r="D29187">
            <v>1081.5</v>
          </cell>
          <cell r="E29187" t="str">
            <v>PINI - AGO/25</v>
          </cell>
        </row>
        <row r="29188">
          <cell r="A29188" t="str">
            <v>04.102.000080.SER</v>
          </cell>
          <cell r="B29188" t="str">
            <v>Concreto dosado em central C75 S160 relação água/cimento: 0,4</v>
          </cell>
          <cell r="C29188" t="str">
            <v>m³</v>
          </cell>
          <cell r="D29188">
            <v>1487.06</v>
          </cell>
          <cell r="E29188" t="str">
            <v>PINI - AGO/25</v>
          </cell>
        </row>
        <row r="29189">
          <cell r="A29189" t="str">
            <v>04.102.000085.SER</v>
          </cell>
          <cell r="B29189" t="str">
            <v>Concreto ciclópico C15 S50 - preparo e lançamento - com 30% de pedra rachão, controle "B"</v>
          </cell>
          <cell r="C29189" t="str">
            <v>m³</v>
          </cell>
          <cell r="D29189">
            <v>703.05</v>
          </cell>
          <cell r="E29189" t="str">
            <v>PINI - AGO/25</v>
          </cell>
        </row>
        <row r="29190">
          <cell r="A29190" t="str">
            <v>04.102.000090.SER</v>
          </cell>
          <cell r="B29190" t="str">
            <v>Concreto preparado na obra C15 S50, controle "B"</v>
          </cell>
          <cell r="C29190" t="str">
            <v>m³</v>
          </cell>
          <cell r="D29190">
            <v>733.68</v>
          </cell>
          <cell r="E29190" t="str">
            <v>PINI - AGO/25</v>
          </cell>
        </row>
        <row r="29191">
          <cell r="A29191" t="str">
            <v>04.102.000095.SER</v>
          </cell>
          <cell r="B29191" t="str">
            <v>Concreto preparado na obra C15 S50, controle "C"</v>
          </cell>
          <cell r="C29191" t="str">
            <v>m³</v>
          </cell>
          <cell r="D29191">
            <v>740.91</v>
          </cell>
          <cell r="E29191" t="str">
            <v>PINI - AGO/25</v>
          </cell>
        </row>
        <row r="29192">
          <cell r="A29192" t="str">
            <v>04.102.000100.SER</v>
          </cell>
          <cell r="B29192" t="str">
            <v>Concreto preparado na obra C15 S50 com seixo rolado, controle "C"</v>
          </cell>
          <cell r="C29192" t="str">
            <v>m³</v>
          </cell>
          <cell r="D29192">
            <v>827.56</v>
          </cell>
          <cell r="E29192" t="str">
            <v>PINI - AGO/25</v>
          </cell>
        </row>
        <row r="29193">
          <cell r="A29193" t="str">
            <v>04.102.000105.SER</v>
          </cell>
          <cell r="B29193" t="str">
            <v>Concreto preparado na obra C15 S50, controle "A"</v>
          </cell>
          <cell r="C29193" t="str">
            <v>m³</v>
          </cell>
          <cell r="D29193">
            <v>726.67</v>
          </cell>
          <cell r="E29193" t="str">
            <v>PINI - AGO/25</v>
          </cell>
        </row>
        <row r="29194">
          <cell r="A29194" t="str">
            <v>04.102.000110.SER</v>
          </cell>
          <cell r="B29194" t="str">
            <v>Concreto preparado na obra C15 S50, controle "A", brita 1</v>
          </cell>
          <cell r="C29194" t="str">
            <v>m³</v>
          </cell>
          <cell r="D29194">
            <v>736.01</v>
          </cell>
          <cell r="E29194" t="str">
            <v>PINI - AGO/25</v>
          </cell>
        </row>
        <row r="29195">
          <cell r="A29195" t="str">
            <v>04.102.000115.SER</v>
          </cell>
          <cell r="B29195" t="str">
            <v>Concreto preparado na obra C20 S50, controle "B"</v>
          </cell>
          <cell r="C29195" t="str">
            <v>m³</v>
          </cell>
          <cell r="D29195">
            <v>755.42</v>
          </cell>
          <cell r="E29195" t="str">
            <v>PINI - AGO/25</v>
          </cell>
        </row>
        <row r="29196">
          <cell r="A29196" t="str">
            <v>04.102.000120.SER</v>
          </cell>
          <cell r="B29196" t="str">
            <v>Concreto preparado na obra C20 S50 com seixo rolado, controle "B"</v>
          </cell>
          <cell r="C29196" t="str">
            <v>m³</v>
          </cell>
          <cell r="D29196">
            <v>842.81</v>
          </cell>
          <cell r="E29196" t="str">
            <v>PINI - AGO/25</v>
          </cell>
        </row>
        <row r="29197">
          <cell r="A29197" t="str">
            <v>04.102.000125.SER</v>
          </cell>
          <cell r="B29197" t="str">
            <v>Concreto preparado na obra C20 S50, controle "A"</v>
          </cell>
          <cell r="C29197" t="str">
            <v>m³</v>
          </cell>
          <cell r="D29197">
            <v>747.69</v>
          </cell>
          <cell r="E29197" t="str">
            <v>PINI - AGO/25</v>
          </cell>
        </row>
        <row r="29198">
          <cell r="A29198" t="str">
            <v>04.102.000130.SER</v>
          </cell>
          <cell r="B29198" t="str">
            <v>Concreto preparado na obra C20 S50, controle "A", brita 1</v>
          </cell>
          <cell r="C29198" t="str">
            <v>m³</v>
          </cell>
          <cell r="D29198">
            <v>660.18</v>
          </cell>
          <cell r="E29198" t="str">
            <v>PINI - AGO/25</v>
          </cell>
        </row>
        <row r="29199">
          <cell r="A29199" t="str">
            <v>04.102.000135.SER</v>
          </cell>
          <cell r="B29199" t="str">
            <v>Concreto preparado na obra C20 S50, controle "B", brita 1</v>
          </cell>
          <cell r="C29199" t="str">
            <v>m³</v>
          </cell>
          <cell r="D29199">
            <v>673.39</v>
          </cell>
          <cell r="E29199" t="str">
            <v>PINI - AGO/25</v>
          </cell>
        </row>
        <row r="29200">
          <cell r="A29200" t="str">
            <v>04.102.000140.SER</v>
          </cell>
          <cell r="B29200" t="str">
            <v>Concreto preparado na obra C25 S50 com seixo rolado, controle "A"</v>
          </cell>
          <cell r="C29200" t="str">
            <v>m³</v>
          </cell>
          <cell r="D29200">
            <v>859.79</v>
          </cell>
          <cell r="E29200" t="str">
            <v>PINI - AGO/25</v>
          </cell>
        </row>
        <row r="29201">
          <cell r="A29201" t="str">
            <v>04.102.000145.SER</v>
          </cell>
          <cell r="B29201" t="str">
            <v>Concreto preparado na obra C25 S50, controle "A"</v>
          </cell>
          <cell r="C29201" t="str">
            <v>m³</v>
          </cell>
          <cell r="D29201">
            <v>771.39</v>
          </cell>
          <cell r="E29201" t="str">
            <v>PINI - AGO/25</v>
          </cell>
        </row>
        <row r="29202">
          <cell r="A29202" t="str">
            <v>04.102.000150.SER</v>
          </cell>
          <cell r="B29202" t="str">
            <v>Concreto preparado na obra C25 S50, controle "A", brita 1</v>
          </cell>
          <cell r="C29202" t="str">
            <v>m³</v>
          </cell>
          <cell r="D29202">
            <v>687.11</v>
          </cell>
          <cell r="E29202" t="str">
            <v>PINI - AGO/25</v>
          </cell>
        </row>
        <row r="29203">
          <cell r="A29203" t="str">
            <v>04.102.000155.SER</v>
          </cell>
          <cell r="B29203" t="str">
            <v>Concreto preparado na obra C25 S50, controle "B", brita 1</v>
          </cell>
          <cell r="C29203" t="str">
            <v>m³</v>
          </cell>
          <cell r="D29203">
            <v>702.06</v>
          </cell>
          <cell r="E29203" t="str">
            <v>PINI - AGO/25</v>
          </cell>
        </row>
        <row r="29204">
          <cell r="A29204" t="str">
            <v>04.102.000160.SER</v>
          </cell>
          <cell r="B29204" t="str">
            <v>Concreto preparado na obra C30 S50, controle "A"</v>
          </cell>
          <cell r="C29204" t="str">
            <v>m³</v>
          </cell>
          <cell r="D29204">
            <v>819.71</v>
          </cell>
          <cell r="E29204" t="str">
            <v>PINI - AGO/25</v>
          </cell>
        </row>
        <row r="29205">
          <cell r="A29205" t="str">
            <v>04.102.000165.SER</v>
          </cell>
          <cell r="B29205" t="str">
            <v>Concreto preparado na obra C30 S50, controle "A", brita 1</v>
          </cell>
          <cell r="C29205" t="str">
            <v>m³</v>
          </cell>
          <cell r="D29205">
            <v>717.18</v>
          </cell>
          <cell r="E29205" t="str">
            <v>PINI - AGO/25</v>
          </cell>
        </row>
        <row r="29206">
          <cell r="A29206" t="str">
            <v>04.102.000170.SER</v>
          </cell>
          <cell r="B29206" t="str">
            <v>Concreto preparado na obra C30 S50, controle "B", brita 1</v>
          </cell>
          <cell r="C29206" t="str">
            <v>m³</v>
          </cell>
          <cell r="D29206">
            <v>735.21</v>
          </cell>
          <cell r="E29206" t="str">
            <v>PINI - AGO/25</v>
          </cell>
        </row>
        <row r="29207">
          <cell r="A29207" t="str">
            <v>04.102.000175.SER</v>
          </cell>
          <cell r="B29207" t="str">
            <v>Concreto preparado na obra C35 S50, controle "A"</v>
          </cell>
          <cell r="C29207" t="str">
            <v>m³</v>
          </cell>
          <cell r="D29207">
            <v>825.59</v>
          </cell>
          <cell r="E29207" t="str">
            <v>PINI - AGO/25</v>
          </cell>
        </row>
        <row r="29208">
          <cell r="A29208" t="str">
            <v>04.102.000180.SER</v>
          </cell>
          <cell r="B29208" t="str">
            <v>Concreto preparado na obra C35 S50, controle "A", brita 1</v>
          </cell>
          <cell r="C29208" t="str">
            <v>m³</v>
          </cell>
          <cell r="D29208">
            <v>753.63</v>
          </cell>
          <cell r="E29208" t="str">
            <v>PINI - AGO/25</v>
          </cell>
        </row>
        <row r="29209">
          <cell r="A29209" t="str">
            <v>04.102.000185.SER</v>
          </cell>
          <cell r="B29209" t="str">
            <v>Concreto preparado na obra C35 S50, controle "B", brita 1</v>
          </cell>
          <cell r="C29209" t="str">
            <v>m³</v>
          </cell>
          <cell r="D29209">
            <v>774.44</v>
          </cell>
          <cell r="E29209" t="str">
            <v>PINI - AGO/25</v>
          </cell>
        </row>
        <row r="29210">
          <cell r="A29210" t="str">
            <v>04.102.000190.SER</v>
          </cell>
          <cell r="B29210" t="str">
            <v>Concreto preparado na obra C40 S50, controle "A"</v>
          </cell>
          <cell r="C29210" t="str">
            <v>m³</v>
          </cell>
          <cell r="D29210">
            <v>857.81</v>
          </cell>
          <cell r="E29210" t="str">
            <v>PINI - AGO/25</v>
          </cell>
        </row>
        <row r="29211">
          <cell r="A29211" t="str">
            <v>04.102.000195.SER</v>
          </cell>
          <cell r="B29211" t="str">
            <v>Concreto preparado na obra C40 S50, controle "A", brita 1</v>
          </cell>
          <cell r="C29211" t="str">
            <v>m³</v>
          </cell>
          <cell r="D29211">
            <v>874.6</v>
          </cell>
          <cell r="E29211" t="str">
            <v>PINI - AGO/25</v>
          </cell>
        </row>
        <row r="29212">
          <cell r="A29212" t="str">
            <v>04.102.000200.SER</v>
          </cell>
          <cell r="B29212" t="str">
            <v>Concreto - aplicação e adensamento com vibrador de imersão com motor elétrico</v>
          </cell>
          <cell r="C29212" t="str">
            <v>m³</v>
          </cell>
          <cell r="D29212">
            <v>147.63</v>
          </cell>
          <cell r="E29212" t="str">
            <v>PINI - AGO/25</v>
          </cell>
        </row>
        <row r="29213">
          <cell r="A29213" t="str">
            <v>04.102.000205.SER</v>
          </cell>
          <cell r="B29213" t="str">
            <v>Concreto - aplicação e adensamento com vibrador de imersão com motor à gasolina</v>
          </cell>
          <cell r="C29213" t="str">
            <v>m³</v>
          </cell>
          <cell r="D29213">
            <v>154.69999999999999</v>
          </cell>
          <cell r="E29213" t="str">
            <v>PINI - AGO/25</v>
          </cell>
        </row>
        <row r="29214">
          <cell r="A29214" t="str">
            <v>04.102.000210.SER</v>
          </cell>
          <cell r="B29214" t="str">
            <v>Concreto - aplicação</v>
          </cell>
          <cell r="C29214" t="str">
            <v>m³</v>
          </cell>
          <cell r="D29214">
            <v>78.209999999999994</v>
          </cell>
          <cell r="E29214" t="str">
            <v>PINI - AGO/25</v>
          </cell>
        </row>
        <row r="29215">
          <cell r="A29215" t="str">
            <v>04.102.000215.SER</v>
          </cell>
          <cell r="B29215" t="str">
            <v>Bombeamento de concreto</v>
          </cell>
          <cell r="C29215" t="str">
            <v>m³</v>
          </cell>
          <cell r="D29215">
            <v>59.74</v>
          </cell>
          <cell r="E29215" t="str">
            <v>PINI - AGO/25</v>
          </cell>
        </row>
        <row r="29216">
          <cell r="A29216"/>
          <cell r="B29216"/>
          <cell r="C29216"/>
          <cell r="D29216"/>
          <cell r="E29216" t="str">
            <v>PINI - AGO/25</v>
          </cell>
        </row>
        <row r="29217">
          <cell r="A29217" t="str">
            <v>04.103</v>
          </cell>
          <cell r="B29217" t="str">
            <v>Contenções</v>
          </cell>
          <cell r="C29217"/>
          <cell r="D29217"/>
          <cell r="E29217" t="str">
            <v>PINI - AGO/25</v>
          </cell>
        </row>
        <row r="29218">
          <cell r="A29218"/>
          <cell r="B29218"/>
          <cell r="C29218"/>
          <cell r="D29218"/>
          <cell r="E29218" t="str">
            <v>PINI - AGO/25</v>
          </cell>
        </row>
        <row r="29219">
          <cell r="A29219" t="str">
            <v>04.103.0</v>
          </cell>
          <cell r="B29219" t="str">
            <v>Composições TCPO</v>
          </cell>
          <cell r="C29219"/>
          <cell r="D29219"/>
          <cell r="E29219" t="str">
            <v>PINI - AGO/25</v>
          </cell>
        </row>
        <row r="29220">
          <cell r="A29220" t="str">
            <v>04.103.000005.SER</v>
          </cell>
          <cell r="B29220" t="str">
            <v>Contenção de solo com cortina de placa dupla pré-fabricada empuxo de 5,5 t/m², espessura de 15 cm, tipo de perfil i 10", distanciamento entre perfis de 1,5 m com reforço de barra de aço CA-60 Ø 6,30 mm a cada 15 cm</v>
          </cell>
          <cell r="C29220" t="str">
            <v>m²</v>
          </cell>
          <cell r="D29220">
            <v>290.83</v>
          </cell>
          <cell r="E29220" t="str">
            <v>PINI - AGO/25</v>
          </cell>
        </row>
        <row r="29221">
          <cell r="A29221" t="str">
            <v>04.103.000010.SER</v>
          </cell>
          <cell r="B29221" t="str">
            <v>Contenção de solo com cortina de placa dupla pré-fabricada empuxo de 5,5 t/m², espessura de 15 cm, tipo de perfil i 10", distanciamento entre perfis de 1,8 m com reforço de barra de aço CA-60 Ø 6,30 mm a cada 15 cm</v>
          </cell>
          <cell r="C29221" t="str">
            <v>m²</v>
          </cell>
          <cell r="D29221">
            <v>300.45999999999998</v>
          </cell>
          <cell r="E29221" t="str">
            <v>PINI - AGO/25</v>
          </cell>
        </row>
        <row r="29222">
          <cell r="A29222" t="str">
            <v>04.103.000015.SER</v>
          </cell>
          <cell r="B29222" t="str">
            <v>Contenção de solo com cortina de placa dupla pré-fabricada empuxo de 4,0 t/m², espessura de 15 cm, tipo de perfil i 10", distanciamento entre perfis de 2,0 m com reforço de barra de aço CA-60 Ø 6,30 mm a cada 15 cm</v>
          </cell>
          <cell r="C29222" t="str">
            <v>m²</v>
          </cell>
          <cell r="D29222">
            <v>300.45999999999998</v>
          </cell>
          <cell r="E29222" t="str">
            <v>PINI - AGO/25</v>
          </cell>
        </row>
        <row r="29223">
          <cell r="A29223" t="str">
            <v>04.103.000020.SER</v>
          </cell>
          <cell r="B29223" t="str">
            <v>Contenção de solo com cortina de placa dupla pré-fabricada empuxo de 3,3 t/m², espessura de 15 cm, tipo de perfil i 10", distanciamento entre perfis de 2,2 m com reforço de barra de aço CA-60 Ø 6,30 mm a cada 15 cm</v>
          </cell>
          <cell r="C29223" t="str">
            <v>m²</v>
          </cell>
          <cell r="D29223">
            <v>300.45999999999998</v>
          </cell>
          <cell r="E29223" t="str">
            <v>PINI - AGO/25</v>
          </cell>
        </row>
        <row r="29224">
          <cell r="A29224" t="str">
            <v>04.103.000300.SER</v>
          </cell>
          <cell r="B29224" t="str">
            <v>Muro de arrimo com gabião, malha hexagonal 8 x 10 cm, dupla torção, altura 2 m, espessura média 1 m</v>
          </cell>
          <cell r="C29224" t="str">
            <v>m</v>
          </cell>
          <cell r="D29224">
            <v>1868.73</v>
          </cell>
          <cell r="E29224" t="str">
            <v>PINI - AGO/25</v>
          </cell>
        </row>
        <row r="29225">
          <cell r="A29225" t="str">
            <v>04.103.000305.SER</v>
          </cell>
          <cell r="B29225" t="str">
            <v>Muro de arrimo com gabião, malha hexagonal 8 x 10 cm, dupla torção, altura 4 m, espessura média 3 m</v>
          </cell>
          <cell r="C29225" t="str">
            <v>m</v>
          </cell>
          <cell r="D29225">
            <v>4856.33</v>
          </cell>
          <cell r="E29225" t="str">
            <v>PINI - AGO/25</v>
          </cell>
        </row>
        <row r="29226">
          <cell r="A29226" t="str">
            <v>04.103.000600.SER</v>
          </cell>
          <cell r="B29226" t="str">
            <v>Concreto projetado via seca consumo de cimento 350 kg/m³</v>
          </cell>
          <cell r="C29226" t="str">
            <v>m³</v>
          </cell>
          <cell r="D29226">
            <v>4668.4799999999996</v>
          </cell>
          <cell r="E29226" t="str">
            <v>PINI - AGO/25</v>
          </cell>
        </row>
        <row r="29227">
          <cell r="A29227" t="str">
            <v>04.103.000800.SER</v>
          </cell>
          <cell r="B29227" t="str">
            <v>Gabião colchão # 30 cm, para revestimento de talude</v>
          </cell>
          <cell r="C29227" t="str">
            <v>m²</v>
          </cell>
          <cell r="D29227">
            <v>339.37</v>
          </cell>
          <cell r="E29227" t="str">
            <v>PINI - AGO/25</v>
          </cell>
        </row>
        <row r="29228">
          <cell r="A29228" t="str">
            <v>04.103.000810.SER</v>
          </cell>
          <cell r="B29228" t="str">
            <v>Gabião tipo caixa, h=0,50m, malha de 8 x 10 cm, galvanizado fio Ø 2,7mm</v>
          </cell>
          <cell r="C29228" t="str">
            <v>m³</v>
          </cell>
          <cell r="D29228">
            <v>950.32</v>
          </cell>
          <cell r="E29228" t="str">
            <v>PINI - AGO/25</v>
          </cell>
        </row>
        <row r="29229">
          <cell r="A29229" t="str">
            <v>04.103.000815.SER</v>
          </cell>
          <cell r="B29229" t="str">
            <v>Gabião tipo caixa, h=0,50m, malha de 8 x 10 cm, galvanizado, revestido em PVC, fio Ø 2,4mm</v>
          </cell>
          <cell r="C29229" t="str">
            <v>m³</v>
          </cell>
          <cell r="D29229">
            <v>1090.9000000000001</v>
          </cell>
          <cell r="E29229" t="str">
            <v>PINI - AGO/25</v>
          </cell>
        </row>
        <row r="29230">
          <cell r="A29230" t="str">
            <v>04.103.000820.SER</v>
          </cell>
          <cell r="B29230" t="str">
            <v>Gabião tipo caixa, h=1,0m, malha de 8 x 10 cm, galvanizado fio Ø 2,7mm</v>
          </cell>
          <cell r="C29230" t="str">
            <v>m³</v>
          </cell>
          <cell r="D29230">
            <v>817.18</v>
          </cell>
          <cell r="E29230" t="str">
            <v>PINI - AGO/25</v>
          </cell>
        </row>
        <row r="29231">
          <cell r="A29231" t="str">
            <v>04.103.000825.SER</v>
          </cell>
          <cell r="B29231" t="str">
            <v>Gabião tipo caixa, h=1,0m, malha de 8 x 10 cm, galvanizado, revestido em PVC, fio Ø 2,4mm</v>
          </cell>
          <cell r="C29231" t="str">
            <v>m³</v>
          </cell>
          <cell r="D29231">
            <v>1296.69</v>
          </cell>
          <cell r="E29231" t="str">
            <v>PINI - AGO/25</v>
          </cell>
        </row>
        <row r="29232">
          <cell r="A29232" t="str">
            <v>04.103.000830.SER</v>
          </cell>
          <cell r="B29232" t="str">
            <v>Gabião tipo colchao, h=0,17m, malha de 6 x 8 cm, galvanizado, revestido PVC fio Ø 2,0mm</v>
          </cell>
          <cell r="C29232" t="str">
            <v>m²</v>
          </cell>
          <cell r="D29232">
            <v>366.55</v>
          </cell>
          <cell r="E29232" t="str">
            <v>PINI - AGO/25</v>
          </cell>
        </row>
        <row r="29233">
          <cell r="A29233" t="str">
            <v>04.103.000835.SER</v>
          </cell>
          <cell r="B29233" t="str">
            <v>Gabião tipo colchao, h=0,23m, malha de 6 x 8 cm, galvanizado, revestido PVC fio Ø 2,0mm</v>
          </cell>
          <cell r="C29233" t="str">
            <v>m²</v>
          </cell>
          <cell r="D29233">
            <v>465.32</v>
          </cell>
          <cell r="E29233" t="str">
            <v>PINI - AGO/25</v>
          </cell>
        </row>
        <row r="29234">
          <cell r="A29234" t="str">
            <v>04.103.000840.SER</v>
          </cell>
          <cell r="B29234" t="str">
            <v>Gabião tipo colchao, h=0,30m, malha de 6 x 8 cm, galvanizado, revestido PVC fio Ø 2,0mm</v>
          </cell>
          <cell r="C29234" t="str">
            <v>m²</v>
          </cell>
          <cell r="D29234">
            <v>347.93</v>
          </cell>
          <cell r="E29234" t="str">
            <v>PINI - AGO/25</v>
          </cell>
        </row>
        <row r="29235">
          <cell r="A29235" t="str">
            <v>04.103.000850.SER</v>
          </cell>
          <cell r="B29235" t="str">
            <v>Geotêxtil usado como filtro em substituição à transição granulométrica e como proteção à erosão em canais revestidos com gabiões</v>
          </cell>
          <cell r="C29235" t="str">
            <v>m²</v>
          </cell>
          <cell r="D29235">
            <v>13.45</v>
          </cell>
          <cell r="E29235" t="str">
            <v>PINI - AGO/25</v>
          </cell>
        </row>
        <row r="29236">
          <cell r="A29236" t="str">
            <v>04.103.000852.SER</v>
          </cell>
          <cell r="B29236" t="str">
            <v>Geotêxtil em colchão drenante usado como filtro e distribuidor de carga onde a movimentação do colchão será considerável ao longo do tempo</v>
          </cell>
          <cell r="C29236" t="str">
            <v>m²</v>
          </cell>
          <cell r="D29236">
            <v>13.86</v>
          </cell>
          <cell r="E29236" t="str">
            <v>PINI - AGO/25</v>
          </cell>
        </row>
        <row r="29237">
          <cell r="A29237" t="str">
            <v>04.103.001000.SER</v>
          </cell>
          <cell r="B29237" t="str">
            <v>Mureta guia para parede diafragma</v>
          </cell>
          <cell r="C29237" t="str">
            <v>m</v>
          </cell>
          <cell r="D29237">
            <v>1849</v>
          </cell>
          <cell r="E29237" t="str">
            <v>PINI - AGO/25</v>
          </cell>
        </row>
        <row r="29238">
          <cell r="A29238" t="str">
            <v>04.103.001010.SER</v>
          </cell>
          <cell r="B29238" t="str">
            <v>Gaiola de aço CA 50 para armadura de parede diafragma</v>
          </cell>
          <cell r="C29238" t="str">
            <v>kg</v>
          </cell>
          <cell r="D29238">
            <v>18.79</v>
          </cell>
          <cell r="E29238" t="str">
            <v>PINI - AGO/25</v>
          </cell>
        </row>
        <row r="29239">
          <cell r="A29239" t="str">
            <v>04.103.001011.SER</v>
          </cell>
          <cell r="B29239" t="str">
            <v>Parede diafragma - escavação em solo com SPT até 50 golpes, contenção com lama bentonitica, concreto C30 S50</v>
          </cell>
          <cell r="C29239" t="str">
            <v>m³</v>
          </cell>
          <cell r="D29239">
            <v>1379.08</v>
          </cell>
          <cell r="E29239" t="str">
            <v>PINI - AGO/25</v>
          </cell>
        </row>
        <row r="29240">
          <cell r="A29240"/>
          <cell r="B29240"/>
          <cell r="C29240"/>
          <cell r="D29240"/>
          <cell r="E29240" t="str">
            <v>PINI - AGO/25</v>
          </cell>
        </row>
        <row r="29241">
          <cell r="A29241" t="str">
            <v>04.104</v>
          </cell>
          <cell r="B29241" t="str">
            <v>Drenagem</v>
          </cell>
          <cell r="C29241"/>
          <cell r="D29241"/>
          <cell r="E29241" t="str">
            <v>PINI - AGO/25</v>
          </cell>
        </row>
        <row r="29242">
          <cell r="A29242"/>
          <cell r="B29242"/>
          <cell r="C29242"/>
          <cell r="D29242"/>
          <cell r="E29242" t="str">
            <v>PINI - AGO/25</v>
          </cell>
        </row>
        <row r="29243">
          <cell r="A29243" t="str">
            <v>04.104.0</v>
          </cell>
          <cell r="B29243" t="str">
            <v>Composições TCPO</v>
          </cell>
          <cell r="C29243"/>
          <cell r="D29243"/>
          <cell r="E29243" t="str">
            <v>PINI - AGO/25</v>
          </cell>
        </row>
        <row r="29244">
          <cell r="A29244" t="str">
            <v>04.104.000005.SER</v>
          </cell>
          <cell r="B29244" t="str">
            <v>Dreno com areia grossa</v>
          </cell>
          <cell r="C29244" t="str">
            <v>m³</v>
          </cell>
          <cell r="D29244">
            <v>272.81</v>
          </cell>
          <cell r="E29244" t="str">
            <v>PINI - AGO/25</v>
          </cell>
        </row>
        <row r="29245">
          <cell r="A29245" t="str">
            <v>04.104.000015.SER</v>
          </cell>
          <cell r="B29245" t="str">
            <v>Dreno com brita 2 e 3</v>
          </cell>
          <cell r="C29245" t="str">
            <v>m³</v>
          </cell>
          <cell r="D29245">
            <v>285.08</v>
          </cell>
          <cell r="E29245" t="str">
            <v>PINI - AGO/25</v>
          </cell>
        </row>
        <row r="29246">
          <cell r="A29246" t="str">
            <v>04.104.000017.SER</v>
          </cell>
          <cell r="B29246" t="str">
            <v>Vala para drenagem de terreno: escavação de valeta, largura 50 cm, profundidade 70 cm, preenchimento até 30 cm com brita 2 e 3, incluindo abertura, enchimento e reaterro</v>
          </cell>
          <cell r="C29246" t="str">
            <v>m</v>
          </cell>
          <cell r="D29246">
            <v>122.76</v>
          </cell>
          <cell r="E29246" t="str">
            <v>PINI - AGO/25</v>
          </cell>
        </row>
        <row r="29247">
          <cell r="A29247" t="str">
            <v>04.104.000030.SER</v>
          </cell>
          <cell r="B29247" t="str">
            <v>Esgotamento com bomba elétrica de imersão potência 1,2 KW, até 8 m de profundidade</v>
          </cell>
          <cell r="C29247" t="str">
            <v>m³</v>
          </cell>
          <cell r="D29247">
            <v>0.86</v>
          </cell>
          <cell r="E29247" t="str">
            <v>PINI - AGO/25</v>
          </cell>
        </row>
        <row r="29248">
          <cell r="A29248" t="str">
            <v>04.104.000031.SER</v>
          </cell>
          <cell r="B29248" t="str">
            <v>Esgotamento com bomba elétrica de imersão potência 2,7 KW, até 8 m de profundidade</v>
          </cell>
          <cell r="C29248" t="str">
            <v>m³</v>
          </cell>
          <cell r="D29248">
            <v>0.52</v>
          </cell>
          <cell r="E29248" t="str">
            <v>PINI - AGO/25</v>
          </cell>
        </row>
        <row r="29249">
          <cell r="A29249" t="str">
            <v>04.104.000050.SER</v>
          </cell>
          <cell r="B29249" t="str">
            <v>Ensecadeira de madeira parede simples</v>
          </cell>
          <cell r="C29249" t="str">
            <v>m²</v>
          </cell>
          <cell r="D29249">
            <v>619.53</v>
          </cell>
          <cell r="E29249" t="str">
            <v>PINI - AGO/25</v>
          </cell>
        </row>
        <row r="29250">
          <cell r="A29250" t="str">
            <v>04.104.000051.SER</v>
          </cell>
          <cell r="B29250" t="str">
            <v>Ensecadeira de madeira parede dupla</v>
          </cell>
          <cell r="C29250" t="str">
            <v>m²</v>
          </cell>
          <cell r="D29250">
            <v>1277.3900000000001</v>
          </cell>
          <cell r="E29250" t="str">
            <v>PINI - AGO/25</v>
          </cell>
        </row>
        <row r="29251">
          <cell r="A29251"/>
          <cell r="B29251"/>
          <cell r="C29251"/>
          <cell r="D29251"/>
          <cell r="E29251" t="str">
            <v>PINI - AGO/25</v>
          </cell>
        </row>
        <row r="29252">
          <cell r="A29252" t="str">
            <v>04.107</v>
          </cell>
          <cell r="B29252" t="str">
            <v>Fôrmas</v>
          </cell>
          <cell r="C29252"/>
          <cell r="D29252"/>
          <cell r="E29252" t="str">
            <v>PINI - AGO/25</v>
          </cell>
        </row>
        <row r="29253">
          <cell r="A29253" t="str">
            <v>04.107.000010.SER</v>
          </cell>
          <cell r="B29253" t="str">
            <v>Forma de madeira para piso de concreto com sarrafos 2,5 x 7,5 cm</v>
          </cell>
          <cell r="C29253" t="str">
            <v>m²</v>
          </cell>
          <cell r="D29253">
            <v>26.9</v>
          </cell>
          <cell r="E29253" t="str">
            <v>PINI - AGO/25</v>
          </cell>
        </row>
        <row r="29254">
          <cell r="A29254" t="str">
            <v>04.107.000011.SER</v>
          </cell>
          <cell r="B29254" t="str">
            <v>Forma de madeira para piso de concreto com sarrafos 2,5 x 7,5 cm, 3 reaproveitamentos</v>
          </cell>
          <cell r="C29254" t="str">
            <v>m²</v>
          </cell>
          <cell r="D29254">
            <v>18.89</v>
          </cell>
          <cell r="E29254" t="str">
            <v>PINI - AGO/25</v>
          </cell>
        </row>
        <row r="29255">
          <cell r="A29255" t="str">
            <v>04.107.000030.SER</v>
          </cell>
          <cell r="B29255" t="str">
            <v>Forma para fundação com tábuas e sarrafos</v>
          </cell>
          <cell r="C29255" t="str">
            <v>m²</v>
          </cell>
          <cell r="D29255">
            <v>218.86</v>
          </cell>
          <cell r="E29255" t="str">
            <v>PINI - AGO/25</v>
          </cell>
        </row>
        <row r="29256">
          <cell r="A29256" t="str">
            <v>04.107.000031.SER</v>
          </cell>
          <cell r="B29256" t="str">
            <v>Forma para fundação com tábuas e sarrafos, 3 reaproveitamentos</v>
          </cell>
          <cell r="C29256" t="str">
            <v>m²</v>
          </cell>
          <cell r="D29256">
            <v>100.21</v>
          </cell>
          <cell r="E29256" t="str">
            <v>PINI - AGO/25</v>
          </cell>
        </row>
        <row r="29257">
          <cell r="A29257" t="str">
            <v>04.107.000032.SER</v>
          </cell>
          <cell r="B29257" t="str">
            <v>Forma para fundação com tábuas e sarrafos, 5 reaproveitamentos</v>
          </cell>
          <cell r="C29257" t="str">
            <v>m²</v>
          </cell>
          <cell r="D29257">
            <v>76.48</v>
          </cell>
          <cell r="E29257" t="str">
            <v>PINI - AGO/25</v>
          </cell>
        </row>
        <row r="29258">
          <cell r="A29258" t="str">
            <v>04.107.000033.SER</v>
          </cell>
          <cell r="B29258" t="str">
            <v>Forma para fundação com tábuas e sarrafos, 8 reaproveitamentos</v>
          </cell>
          <cell r="C29258" t="str">
            <v>m²</v>
          </cell>
          <cell r="D29258">
            <v>63.13</v>
          </cell>
          <cell r="E29258" t="str">
            <v>PINI - AGO/25</v>
          </cell>
        </row>
        <row r="29259">
          <cell r="A29259" t="str">
            <v>04.107.000034.SER</v>
          </cell>
          <cell r="B29259" t="str">
            <v>Forma para fundação com tábuas e sarrafos - fabricação</v>
          </cell>
          <cell r="C29259" t="str">
            <v>m²</v>
          </cell>
          <cell r="D29259">
            <v>177.98</v>
          </cell>
          <cell r="E29259" t="str">
            <v>PINI - AGO/25</v>
          </cell>
        </row>
        <row r="29260">
          <cell r="A29260" t="str">
            <v>04.107.000035.SER</v>
          </cell>
          <cell r="B29260" t="str">
            <v>Forma para fundação com tábuas e sarrafos - montagem</v>
          </cell>
          <cell r="C29260" t="str">
            <v>m²</v>
          </cell>
          <cell r="D29260">
            <v>30.51</v>
          </cell>
          <cell r="E29260" t="str">
            <v>PINI - AGO/25</v>
          </cell>
        </row>
        <row r="29261">
          <cell r="A29261" t="str">
            <v>04.107.000036.SER</v>
          </cell>
          <cell r="B29261" t="str">
            <v>Forma para fundação com tábuas e sarrafos - desmontagem</v>
          </cell>
          <cell r="C29261" t="str">
            <v>m²</v>
          </cell>
          <cell r="D29261">
            <v>10.37</v>
          </cell>
          <cell r="E29261" t="str">
            <v>PINI - AGO/25</v>
          </cell>
        </row>
        <row r="29262">
          <cell r="A29262" t="str">
            <v>04.107.000050.SER</v>
          </cell>
          <cell r="B29262" t="str">
            <v>Forma para cortina de concreto ou parede estrutural em compensado plastificado # 12 mm</v>
          </cell>
          <cell r="C29262" t="str">
            <v>m²</v>
          </cell>
          <cell r="D29262">
            <v>363.88</v>
          </cell>
          <cell r="E29262" t="str">
            <v>PINI - AGO/25</v>
          </cell>
        </row>
        <row r="29263">
          <cell r="A29263" t="str">
            <v>04.107.000051.SER</v>
          </cell>
          <cell r="B29263" t="str">
            <v>Forma para cortina de concreto ou parede estrutural em compensado plastificado # 12 mm, 3 reaproveitamentos</v>
          </cell>
          <cell r="C29263" t="str">
            <v>m²</v>
          </cell>
          <cell r="D29263">
            <v>141.16</v>
          </cell>
          <cell r="E29263" t="str">
            <v>PINI - AGO/25</v>
          </cell>
        </row>
        <row r="29264">
          <cell r="A29264" t="str">
            <v>04.107.000052.SER</v>
          </cell>
          <cell r="B29264" t="str">
            <v>Forma para cortina de concreto ou parede estrutural em compensado plastificado # 12 mm - fabricação</v>
          </cell>
          <cell r="C29264" t="str">
            <v>m²</v>
          </cell>
          <cell r="D29264">
            <v>334.08</v>
          </cell>
          <cell r="E29264" t="str">
            <v>PINI - AGO/25</v>
          </cell>
        </row>
        <row r="29265">
          <cell r="A29265" t="str">
            <v>04.107.000053.SER</v>
          </cell>
          <cell r="B29265" t="str">
            <v>Forma para cortina de concreto ou parede estrutural em compensado plastificado # 12 mm - montagem</v>
          </cell>
          <cell r="C29265" t="str">
            <v>m²</v>
          </cell>
          <cell r="D29265">
            <v>23.06</v>
          </cell>
          <cell r="E29265" t="str">
            <v>PINI - AGO/25</v>
          </cell>
        </row>
        <row r="29266">
          <cell r="A29266" t="str">
            <v>04.107.000054.SER</v>
          </cell>
          <cell r="B29266" t="str">
            <v>Forma para cortina de concreto ou parede estrutural em compensado plastificado # 12 mm - desmontagem</v>
          </cell>
          <cell r="C29266" t="str">
            <v>m²</v>
          </cell>
          <cell r="D29266">
            <v>6.75</v>
          </cell>
          <cell r="E29266" t="str">
            <v>PINI - AGO/25</v>
          </cell>
        </row>
        <row r="29267">
          <cell r="A29267" t="str">
            <v>04.107.000070.SER</v>
          </cell>
          <cell r="B29267" t="str">
            <v>Forma para galeria de concreto e muro de arrimo moldados no local em compensado plastificado # 12 mm , travamento com barras de aço CA 50 Ø 6,3 mm e tensores</v>
          </cell>
          <cell r="C29267" t="str">
            <v>m²</v>
          </cell>
          <cell r="D29267">
            <v>484.24</v>
          </cell>
          <cell r="E29267" t="str">
            <v>PINI - AGO/25</v>
          </cell>
        </row>
        <row r="29268">
          <cell r="A29268" t="str">
            <v>04.107.000071.SER</v>
          </cell>
          <cell r="B29268" t="str">
            <v>Forma para galeria de concreto e muro de arrimo moldados no local em compensado plastificado # 12 mm , travamento com barras de aço CA 50 Ø 6,3 mm e tensores, 3 reaproveitamentos</v>
          </cell>
          <cell r="C29268" t="str">
            <v>m²</v>
          </cell>
          <cell r="D29268">
            <v>261.52</v>
          </cell>
          <cell r="E29268" t="str">
            <v>PINI - AGO/25</v>
          </cell>
        </row>
        <row r="29269">
          <cell r="A29269" t="str">
            <v>04.107.000072.SER</v>
          </cell>
          <cell r="B29269" t="str">
            <v>Forma para galeria de concreto e muro de arrimo moldados no local em compensado plastificado # 12 mm, travamento com barras de aço CA 50 Ø 6,3 mm e tensores - fabricação</v>
          </cell>
          <cell r="C29269" t="str">
            <v>m²</v>
          </cell>
          <cell r="D29269">
            <v>334.08</v>
          </cell>
          <cell r="E29269" t="str">
            <v>PINI - AGO/25</v>
          </cell>
        </row>
        <row r="29270">
          <cell r="A29270" t="str">
            <v>04.107.000073.SER</v>
          </cell>
          <cell r="B29270" t="str">
            <v>Forma para cortina de concreto ou parede estrutural em compensado plastificado # 12 mm , travamento com tirantes aço CA-50 Ø 6,3 mm e tensores - montagem</v>
          </cell>
          <cell r="C29270" t="str">
            <v>m²</v>
          </cell>
          <cell r="D29270">
            <v>143.01</v>
          </cell>
          <cell r="E29270" t="str">
            <v>PINI - AGO/25</v>
          </cell>
        </row>
        <row r="29271">
          <cell r="A29271" t="str">
            <v>04.107.000074.SER</v>
          </cell>
          <cell r="B29271" t="str">
            <v>Forma para cortina de concreto ou parede estrutural em compensado plastificado # 12 mm , travamento com tirantes aço CA 50 Ø 6,3 mm e tensores - desmontagem</v>
          </cell>
          <cell r="C29271" t="str">
            <v>m²</v>
          </cell>
          <cell r="D29271">
            <v>7.15</v>
          </cell>
          <cell r="E29271" t="str">
            <v>PINI - AGO/25</v>
          </cell>
        </row>
        <row r="29272">
          <cell r="A29272" t="str">
            <v>04.107.000090.SER</v>
          </cell>
          <cell r="B29272" t="str">
            <v>Forma para cortina de concreto em compensado plastificado # 18 mm</v>
          </cell>
          <cell r="C29272" t="str">
            <v>m²</v>
          </cell>
          <cell r="D29272">
            <v>407.26</v>
          </cell>
          <cell r="E29272" t="str">
            <v>PINI - AGO/25</v>
          </cell>
        </row>
        <row r="29273">
          <cell r="A29273" t="str">
            <v>04.107.000091.SER</v>
          </cell>
          <cell r="B29273" t="str">
            <v>Forma para cortina de concreto em compensado plastificado # 18 mm, 3 reaproveitamentos</v>
          </cell>
          <cell r="C29273" t="str">
            <v>m²</v>
          </cell>
          <cell r="D29273">
            <v>155.62</v>
          </cell>
          <cell r="E29273" t="str">
            <v>PINI - AGO/25</v>
          </cell>
        </row>
        <row r="29274">
          <cell r="A29274" t="str">
            <v>04.107.000092.SER</v>
          </cell>
          <cell r="B29274" t="str">
            <v>Forma para cortina de concreto em compensado plastificado # 18 mm, 6 reaproveitamentos</v>
          </cell>
          <cell r="C29274" t="str">
            <v>m²</v>
          </cell>
          <cell r="D29274">
            <v>92.71</v>
          </cell>
          <cell r="E29274" t="str">
            <v>PINI - AGO/25</v>
          </cell>
        </row>
        <row r="29275">
          <cell r="A29275" t="str">
            <v>04.107.000093.SER</v>
          </cell>
          <cell r="B29275" t="str">
            <v>Forma para cortina de concreto em compensado plastificado # 18 mm - fabricação</v>
          </cell>
          <cell r="C29275" t="str">
            <v>m²</v>
          </cell>
          <cell r="D29275">
            <v>377.45</v>
          </cell>
          <cell r="E29275" t="str">
            <v>PINI - AGO/25</v>
          </cell>
        </row>
        <row r="29276">
          <cell r="A29276" t="str">
            <v>04.107.000094.SER</v>
          </cell>
          <cell r="B29276" t="str">
            <v>Forma para cortina de concreto em compensado plastificado # 18 mm - montagem</v>
          </cell>
          <cell r="C29276" t="str">
            <v>m²</v>
          </cell>
          <cell r="D29276">
            <v>23.06</v>
          </cell>
          <cell r="E29276" t="str">
            <v>PINI - AGO/25</v>
          </cell>
        </row>
        <row r="29277">
          <cell r="A29277" t="str">
            <v>04.107.000095.SER</v>
          </cell>
          <cell r="B29277" t="str">
            <v>Forma para cortina de concreto em compensado plastificado # 18 mm - desmontagem</v>
          </cell>
          <cell r="C29277" t="str">
            <v>m²</v>
          </cell>
          <cell r="D29277">
            <v>6.75</v>
          </cell>
          <cell r="E29277" t="str">
            <v>PINI - AGO/25</v>
          </cell>
        </row>
        <row r="29278">
          <cell r="A29278" t="str">
            <v>04.107.000110.SER</v>
          </cell>
          <cell r="B29278" t="str">
            <v>Forma para cortina de concreto em compensado plastificado # 18 mm, travamento com tirantes aço CA 50 Ø 6,3 mm e tensores</v>
          </cell>
          <cell r="C29278" t="str">
            <v>m²</v>
          </cell>
          <cell r="D29278">
            <v>523.21</v>
          </cell>
          <cell r="E29278" t="str">
            <v>PINI - AGO/25</v>
          </cell>
        </row>
        <row r="29279">
          <cell r="A29279" t="str">
            <v>04.107.000111.SER</v>
          </cell>
          <cell r="B29279" t="str">
            <v>Forma para cortina de concreto em compensado plastificado # 18 mm, travamento com tirantes aço CA 50 Ø 6,3 mm e tensores, 3 reaproveitamentos</v>
          </cell>
          <cell r="C29279" t="str">
            <v>m²</v>
          </cell>
          <cell r="D29279">
            <v>270.79000000000002</v>
          </cell>
          <cell r="E29279" t="str">
            <v>PINI - AGO/25</v>
          </cell>
        </row>
        <row r="29280">
          <cell r="A29280" t="str">
            <v>04.107.000112.SER</v>
          </cell>
          <cell r="B29280" t="str">
            <v>Forma para cortina de concreto em compensado plastificado # 18 mm, travamento com tirantes aço CA 50 Ø 6,3 mm e tensores - fabricação</v>
          </cell>
          <cell r="C29280" t="str">
            <v>m²</v>
          </cell>
          <cell r="D29280">
            <v>378.62</v>
          </cell>
          <cell r="E29280" t="str">
            <v>PINI - AGO/25</v>
          </cell>
        </row>
        <row r="29281">
          <cell r="A29281" t="str">
            <v>04.107.000113.SER</v>
          </cell>
          <cell r="B29281" t="str">
            <v>Forma para cortina de concreto em compensado plastificado # 18 mm, travamento com tirantes aço CA 50 Ø 6,3 mm e tensores - montagem</v>
          </cell>
          <cell r="C29281" t="str">
            <v>m²</v>
          </cell>
          <cell r="D29281">
            <v>137.01</v>
          </cell>
          <cell r="E29281" t="str">
            <v>PINI - AGO/25</v>
          </cell>
        </row>
        <row r="29282">
          <cell r="A29282" t="str">
            <v>04.107.000114.SER</v>
          </cell>
          <cell r="B29282" t="str">
            <v>Forma para cortina de concreto em compensado plastificado # 18 mm, travamento com tirantes aço CA 50 Ø 6,3 mm e tensores - desmontagem</v>
          </cell>
          <cell r="C29282" t="str">
            <v>m²</v>
          </cell>
          <cell r="D29282">
            <v>7.58</v>
          </cell>
          <cell r="E29282" t="str">
            <v>PINI - AGO/25</v>
          </cell>
        </row>
        <row r="29283">
          <cell r="A29283"/>
          <cell r="B29283"/>
          <cell r="C29283"/>
          <cell r="D29283"/>
          <cell r="E29283" t="str">
            <v>PINI - AGO/25</v>
          </cell>
        </row>
        <row r="29284">
          <cell r="A29284" t="str">
            <v>04.108</v>
          </cell>
          <cell r="B29284" t="str">
            <v>Fundações profundas</v>
          </cell>
          <cell r="C29284"/>
          <cell r="D29284"/>
          <cell r="E29284" t="str">
            <v>PINI - AGO/25</v>
          </cell>
        </row>
        <row r="29285">
          <cell r="A29285" t="str">
            <v>04.108.000010.SER</v>
          </cell>
          <cell r="B29285" t="str">
            <v>Estaca de madeira Ø 21 cm e carga nominal de 6 a 8 tf para terreno de condições favoráveis</v>
          </cell>
          <cell r="C29285" t="str">
            <v>m</v>
          </cell>
          <cell r="D29285">
            <v>155.11000000000001</v>
          </cell>
          <cell r="E29285" t="str">
            <v>PINI - AGO/25</v>
          </cell>
        </row>
        <row r="29286">
          <cell r="A29286" t="str">
            <v>04.108.000011.SER</v>
          </cell>
          <cell r="B29286" t="str">
            <v>Estaca de madeira Ø 25 cm e carga nominal de 8 a 10 tf para terreno de condições favoráveis</v>
          </cell>
          <cell r="C29286" t="str">
            <v>m</v>
          </cell>
          <cell r="D29286">
            <v>194.28</v>
          </cell>
          <cell r="E29286" t="str">
            <v>PINI - AGO/25</v>
          </cell>
        </row>
        <row r="29287">
          <cell r="A29287" t="str">
            <v>04.108.000012.SER</v>
          </cell>
          <cell r="B29287" t="str">
            <v>Estaca de madeira Ø 21 cm e carga nominal de 6 a 8 tf para terreno de condições pouco favoráveis</v>
          </cell>
          <cell r="C29287" t="str">
            <v>m</v>
          </cell>
          <cell r="D29287">
            <v>181.81</v>
          </cell>
          <cell r="E29287" t="str">
            <v>PINI - AGO/25</v>
          </cell>
        </row>
        <row r="29288">
          <cell r="A29288" t="str">
            <v>04.108.000013.SER</v>
          </cell>
          <cell r="B29288" t="str">
            <v>Estaca de madeira Ø 25 cm e carga nominal de 8 a 10 tf para terreno de condições pouco favoráveis</v>
          </cell>
          <cell r="C29288" t="str">
            <v>m</v>
          </cell>
          <cell r="D29288">
            <v>220.98</v>
          </cell>
          <cell r="E29288" t="str">
            <v>PINI - AGO/25</v>
          </cell>
        </row>
        <row r="29289">
          <cell r="A29289" t="str">
            <v>04.108.000020.SER</v>
          </cell>
          <cell r="B29289" t="str">
            <v>Estaca pré-moldada de concreto protendido cravada seção 17 x 17 cm carga admissível até 40 tf</v>
          </cell>
          <cell r="C29289" t="str">
            <v>m</v>
          </cell>
          <cell r="D29289">
            <v>401.11</v>
          </cell>
          <cell r="E29289" t="str">
            <v>PINI - AGO/25</v>
          </cell>
        </row>
        <row r="29290">
          <cell r="A29290" t="str">
            <v>04.108.000021.SER</v>
          </cell>
          <cell r="B29290" t="str">
            <v>Estaca pré-moldada de concreto protendido cravada seção 23,5 x 23,5 cm carga admissível até 82 tf</v>
          </cell>
          <cell r="C29290" t="str">
            <v>m</v>
          </cell>
          <cell r="D29290">
            <v>543.99</v>
          </cell>
          <cell r="E29290" t="str">
            <v>PINI - AGO/25</v>
          </cell>
        </row>
        <row r="29291">
          <cell r="A29291" t="str">
            <v>04.108.000022.SER</v>
          </cell>
          <cell r="B29291" t="str">
            <v>Estaca pré-moldada de concreto protendido cravada seção 26,5 x 26,5 cm carga admissível até 106 tf</v>
          </cell>
          <cell r="C29291" t="str">
            <v>m</v>
          </cell>
          <cell r="D29291">
            <v>627.34</v>
          </cell>
          <cell r="E29291" t="str">
            <v>PINI - AGO/25</v>
          </cell>
        </row>
        <row r="29292">
          <cell r="A29292" t="str">
            <v>04.108.000023.SER</v>
          </cell>
          <cell r="B29292" t="str">
            <v>Estaca pré-moldada de concreto protendido maciça cravada Ø 15 cm carga admissível 18 tf</v>
          </cell>
          <cell r="C29292" t="str">
            <v>m</v>
          </cell>
          <cell r="D29292">
            <v>348.29</v>
          </cell>
          <cell r="E29292" t="str">
            <v>PINI - AGO/25</v>
          </cell>
        </row>
        <row r="29293">
          <cell r="A29293" t="str">
            <v>04.108.000024.SER</v>
          </cell>
          <cell r="B29293" t="str">
            <v>Estaca pré-moldada de concreto protendido maciça cravada Ø 17 cm carga admissível 25 tf</v>
          </cell>
          <cell r="C29293" t="str">
            <v>m</v>
          </cell>
          <cell r="D29293">
            <v>373.94</v>
          </cell>
          <cell r="E29293" t="str">
            <v>PINI - AGO/25</v>
          </cell>
        </row>
        <row r="29294">
          <cell r="A29294" t="str">
            <v>04.108.000025.SER</v>
          </cell>
          <cell r="B29294" t="str">
            <v>Estaca pré-moldada de concreto protendido maciça cravada Ø 20 cm carga admissível 36 tf</v>
          </cell>
          <cell r="C29294" t="str">
            <v>m</v>
          </cell>
          <cell r="D29294">
            <v>419.85</v>
          </cell>
          <cell r="E29294" t="str">
            <v>PINI - AGO/25</v>
          </cell>
        </row>
        <row r="29295">
          <cell r="A29295" t="str">
            <v>04.108.000026.SER</v>
          </cell>
          <cell r="B29295" t="str">
            <v>Estaca pré-moldada de concreto protendido cravada Ø 23 cm carga admissível 50 tf</v>
          </cell>
          <cell r="C29295" t="str">
            <v>m</v>
          </cell>
          <cell r="D29295">
            <v>514.86</v>
          </cell>
          <cell r="E29295" t="str">
            <v>PINI - AGO/25</v>
          </cell>
        </row>
        <row r="29296">
          <cell r="A29296" t="str">
            <v>04.108.000027.SER</v>
          </cell>
          <cell r="B29296" t="str">
            <v>Estaca pré-moldada de concreto protendido vazada cravada Ø 33 cm carga admissível 75 tf</v>
          </cell>
          <cell r="C29296" t="str">
            <v>m</v>
          </cell>
          <cell r="D29296">
            <v>860.04</v>
          </cell>
          <cell r="E29296" t="str">
            <v>PINI - AGO/25</v>
          </cell>
        </row>
        <row r="29297">
          <cell r="A29297" t="str">
            <v>04.108.000028.SER</v>
          </cell>
          <cell r="B29297" t="str">
            <v>Estaca pré-moldada de concreto armado octogonal vazada cravada Ø 36 cm carga até 138 tf</v>
          </cell>
          <cell r="C29297" t="str">
            <v>m</v>
          </cell>
          <cell r="D29297">
            <v>1067.9000000000001</v>
          </cell>
          <cell r="E29297" t="str">
            <v>PINI - AGO/25</v>
          </cell>
        </row>
        <row r="29298">
          <cell r="A29298" t="str">
            <v>04.108.000029.SER</v>
          </cell>
          <cell r="B29298" t="str">
            <v>Estaca pré-moldada de concreto armado octogonal vazada cravada Ø 42 cm carga até 158 tf</v>
          </cell>
          <cell r="C29298" t="str">
            <v>m</v>
          </cell>
          <cell r="D29298">
            <v>1163.1600000000001</v>
          </cell>
          <cell r="E29298" t="str">
            <v>PINI - AGO/25</v>
          </cell>
        </row>
        <row r="29299">
          <cell r="A29299" t="str">
            <v>04.108.000040.SER</v>
          </cell>
          <cell r="B29299" t="str">
            <v>Estaca Franki moldada no local Ø 35 cm carga admissível 55 tf</v>
          </cell>
          <cell r="C29299" t="str">
            <v>m</v>
          </cell>
          <cell r="D29299">
            <v>478.5</v>
          </cell>
          <cell r="E29299" t="str">
            <v>PINI - AGO/25</v>
          </cell>
        </row>
        <row r="29300">
          <cell r="A29300" t="str">
            <v>04.108.000041.SER</v>
          </cell>
          <cell r="B29300" t="str">
            <v>Estaca Franki moldada no local Ø 40 cm carga admissível 75 tf</v>
          </cell>
          <cell r="C29300" t="str">
            <v>m</v>
          </cell>
          <cell r="D29300">
            <v>526.4</v>
          </cell>
          <cell r="E29300" t="str">
            <v>PINI - AGO/25</v>
          </cell>
        </row>
        <row r="29301">
          <cell r="A29301" t="str">
            <v>04.108.000042.SER</v>
          </cell>
          <cell r="B29301" t="str">
            <v>Estaca Franki moldada no local Ø 45 cm carga admissível 95 tf</v>
          </cell>
          <cell r="C29301" t="str">
            <v>m</v>
          </cell>
          <cell r="D29301">
            <v>674.56</v>
          </cell>
          <cell r="E29301" t="str">
            <v>PINI - AGO/25</v>
          </cell>
        </row>
        <row r="29302">
          <cell r="A29302" t="str">
            <v>04.108.000043.SER</v>
          </cell>
          <cell r="B29302" t="str">
            <v>Estaca Franki moldada no local Ø 52 cm carga admissível 130 tf</v>
          </cell>
          <cell r="C29302" t="str">
            <v>m</v>
          </cell>
          <cell r="D29302">
            <v>704.12</v>
          </cell>
          <cell r="E29302" t="str">
            <v>PINI - AGO/25</v>
          </cell>
        </row>
        <row r="29303">
          <cell r="A29303" t="str">
            <v>04.108.000044.SER</v>
          </cell>
          <cell r="B29303" t="str">
            <v>Estaca Franki moldada no local Ø 60 cm carga admissível 170 tf</v>
          </cell>
          <cell r="C29303" t="str">
            <v>m</v>
          </cell>
          <cell r="D29303">
            <v>863.95</v>
          </cell>
          <cell r="E29303" t="str">
            <v>PINI - AGO/25</v>
          </cell>
        </row>
        <row r="29304">
          <cell r="A29304" t="str">
            <v>04.108.000045.SER</v>
          </cell>
          <cell r="B29304" t="str">
            <v>Custo de mobilização ou desmobilização, equipamento estaca Franki, movimentação da equipe e dos equipamentos dentro das regiões metropolitanas (serviço terceirizado)</v>
          </cell>
          <cell r="C29304" t="str">
            <v>un</v>
          </cell>
          <cell r="D29304">
            <v>37586.69</v>
          </cell>
          <cell r="E29304" t="str">
            <v>PINI - AGO/25</v>
          </cell>
        </row>
        <row r="29305">
          <cell r="A29305" t="str">
            <v>04.108.000060.SER</v>
          </cell>
          <cell r="B29305" t="str">
            <v>Estaca Strauss moldada no local concreto C20 S50 Ø 25 cm carga admissível 20 tf</v>
          </cell>
          <cell r="C29305" t="str">
            <v>m</v>
          </cell>
          <cell r="D29305">
            <v>86.66</v>
          </cell>
          <cell r="E29305" t="str">
            <v>PINI - AGO/25</v>
          </cell>
        </row>
        <row r="29306">
          <cell r="A29306" t="str">
            <v>04.108.000061.SER</v>
          </cell>
          <cell r="B29306" t="str">
            <v>Estaca tipo Strauss moldada no local concreto C20 S50 Ø 32 cm carga admissível 30 tf</v>
          </cell>
          <cell r="C29306" t="str">
            <v>m</v>
          </cell>
          <cell r="D29306">
            <v>114.29</v>
          </cell>
          <cell r="E29306" t="str">
            <v>PINI - AGO/25</v>
          </cell>
        </row>
        <row r="29307">
          <cell r="A29307" t="str">
            <v>04.108.000062.SER</v>
          </cell>
          <cell r="B29307" t="str">
            <v>Estaca Strauss moldada no local concreto C20 S50 Ø 38 cm carga admissível 40 tf</v>
          </cell>
          <cell r="C29307" t="str">
            <v>m</v>
          </cell>
          <cell r="D29307">
            <v>153.09</v>
          </cell>
          <cell r="E29307" t="str">
            <v>PINI - AGO/25</v>
          </cell>
        </row>
        <row r="29308">
          <cell r="A29308" t="str">
            <v>04.108.000063.SER</v>
          </cell>
          <cell r="B29308" t="str">
            <v>Estaca Strauss moldada no local concreto C20 S50 Ø 45 cm carga admissível 60 tf</v>
          </cell>
          <cell r="C29308" t="str">
            <v>m</v>
          </cell>
          <cell r="D29308">
            <v>220.69</v>
          </cell>
          <cell r="E29308" t="str">
            <v>PINI - AGO/25</v>
          </cell>
        </row>
        <row r="29309">
          <cell r="A29309" t="str">
            <v>04.108.000064.SER</v>
          </cell>
          <cell r="B29309" t="str">
            <v>Custo de mobilização ou desmobilização, equipamento estaca Strauss, movimentação da equipe e dos equipamentos dentro das regiões metropolitanas (serviço terceirizado)</v>
          </cell>
          <cell r="C29309" t="str">
            <v>un</v>
          </cell>
          <cell r="D29309">
            <v>2842.69</v>
          </cell>
          <cell r="E29309" t="str">
            <v>PINI - AGO/25</v>
          </cell>
        </row>
        <row r="29310">
          <cell r="A29310" t="str">
            <v>04.108.000070.SER</v>
          </cell>
          <cell r="B29310" t="str">
            <v>Escavação manual para tubulão a ceú aberto</v>
          </cell>
          <cell r="C29310" t="str">
            <v>m³</v>
          </cell>
          <cell r="D29310">
            <v>453.3</v>
          </cell>
          <cell r="E29310" t="str">
            <v>PINI - AGO/25</v>
          </cell>
        </row>
        <row r="29311">
          <cell r="A29311" t="str">
            <v>04.108.000071.SER</v>
          </cell>
          <cell r="B29311" t="str">
            <v>Tubulão a céu aberto - empregando concreto C15 S50</v>
          </cell>
          <cell r="C29311" t="str">
            <v>m³</v>
          </cell>
          <cell r="D29311">
            <v>906.08</v>
          </cell>
          <cell r="E29311" t="str">
            <v>PINI - AGO/25</v>
          </cell>
        </row>
        <row r="29312">
          <cell r="A29312" t="str">
            <v>04.108.000072.SER</v>
          </cell>
          <cell r="B29312" t="str">
            <v>Tubulão a céu aberto - empregando concreto C20 S50</v>
          </cell>
          <cell r="C29312" t="str">
            <v>m³</v>
          </cell>
          <cell r="D29312">
            <v>927.83</v>
          </cell>
          <cell r="E29312" t="str">
            <v>PINI - AGO/25</v>
          </cell>
        </row>
        <row r="29313">
          <cell r="A29313" t="str">
            <v>04.108.000073.SER</v>
          </cell>
          <cell r="B29313" t="str">
            <v>Tubulão a céu aberto - empregando concreto C15 S50 com 20% de volume em rachão</v>
          </cell>
          <cell r="C29313" t="str">
            <v>m³</v>
          </cell>
          <cell r="D29313">
            <v>795.79</v>
          </cell>
          <cell r="E29313" t="str">
            <v>PINI - AGO/25</v>
          </cell>
        </row>
        <row r="29314">
          <cell r="A29314" t="str">
            <v>04.108.000074.SER</v>
          </cell>
          <cell r="B29314" t="str">
            <v>Tubulão a céu aberto - empregando concreto C20 S50 com 20% de volume em rachão</v>
          </cell>
          <cell r="C29314" t="str">
            <v>m³</v>
          </cell>
          <cell r="D29314">
            <v>813.18</v>
          </cell>
          <cell r="E29314" t="str">
            <v>PINI - AGO/25</v>
          </cell>
        </row>
        <row r="29315">
          <cell r="A29315" t="str">
            <v>04.108.000075.SER</v>
          </cell>
          <cell r="B29315" t="str">
            <v>Tubulão a céu aberto - empregando concreto dosado em central C15 S50</v>
          </cell>
          <cell r="C29315" t="str">
            <v>m³</v>
          </cell>
          <cell r="D29315">
            <v>657.78</v>
          </cell>
          <cell r="E29315" t="str">
            <v>PINI - AGO/25</v>
          </cell>
        </row>
        <row r="29316">
          <cell r="A29316" t="str">
            <v>04.108.000076.SER</v>
          </cell>
          <cell r="B29316" t="str">
            <v>Tubulão a céu aberto - empregando concreto dosado em central C20 S50</v>
          </cell>
          <cell r="C29316" t="str">
            <v>m³</v>
          </cell>
          <cell r="D29316">
            <v>723.97</v>
          </cell>
          <cell r="E29316" t="str">
            <v>PINI - AGO/25</v>
          </cell>
        </row>
        <row r="29317">
          <cell r="A29317" t="str">
            <v>04.108.000100.SER</v>
          </cell>
          <cell r="B29317" t="str">
            <v>Estaca em perfil metálico cravada - "I" de 10 x 4 x 5/8"</v>
          </cell>
          <cell r="C29317" t="str">
            <v>m</v>
          </cell>
          <cell r="D29317">
            <v>764.9</v>
          </cell>
          <cell r="E29317" t="str">
            <v>PINI - AGO/25</v>
          </cell>
        </row>
        <row r="29318">
          <cell r="A29318" t="str">
            <v>04.108.000105.SER</v>
          </cell>
          <cell r="B29318" t="str">
            <v>Estaca em perfil metálico cravada - "I" de 12 x 5 x 1/4"</v>
          </cell>
          <cell r="C29318" t="str">
            <v>m</v>
          </cell>
          <cell r="D29318">
            <v>1033.43</v>
          </cell>
          <cell r="E29318" t="str">
            <v>PINI - AGO/25</v>
          </cell>
        </row>
        <row r="29319">
          <cell r="A29319" t="str">
            <v>04.108.000110.SER</v>
          </cell>
          <cell r="B29319" t="str">
            <v>Estaca em perfil metálico cravada - duplo "I" de 10 x 4 x 5/8"</v>
          </cell>
          <cell r="C29319" t="str">
            <v>m</v>
          </cell>
          <cell r="D29319">
            <v>1445.58</v>
          </cell>
          <cell r="E29319" t="str">
            <v>PINI - AGO/25</v>
          </cell>
        </row>
        <row r="29320">
          <cell r="A29320" t="str">
            <v>04.108.000115.SER</v>
          </cell>
          <cell r="B29320" t="str">
            <v>Estaca em perfil metálico cravada - duplo "I" de 12 x 5 x 1/4"</v>
          </cell>
          <cell r="C29320" t="str">
            <v>m</v>
          </cell>
          <cell r="D29320">
            <v>1972.66</v>
          </cell>
          <cell r="E29320" t="str">
            <v>PINI - AGO/25</v>
          </cell>
        </row>
        <row r="29321">
          <cell r="A29321" t="str">
            <v>04.108.000130.SER</v>
          </cell>
          <cell r="B29321" t="str">
            <v>Corte de perfil metálico "I" de 10 x 4 x 5/8"</v>
          </cell>
          <cell r="C29321" t="str">
            <v>un</v>
          </cell>
          <cell r="D29321">
            <v>151.5</v>
          </cell>
          <cell r="E29321" t="str">
            <v>PINI - AGO/25</v>
          </cell>
        </row>
        <row r="29322">
          <cell r="A29322" t="str">
            <v>04.108.000135.SER</v>
          </cell>
          <cell r="B29322" t="str">
            <v>Corte de perfil metálico "I" de 12 x 5 x 1/4"</v>
          </cell>
          <cell r="C29322" t="str">
            <v>un</v>
          </cell>
          <cell r="D29322">
            <v>207.5</v>
          </cell>
          <cell r="E29322" t="str">
            <v>PINI - AGO/25</v>
          </cell>
        </row>
        <row r="29323">
          <cell r="A29323" t="str">
            <v>04.108.000140.SER</v>
          </cell>
          <cell r="B29323" t="str">
            <v>Corte de perfil metálico duplo "I" de 10 x 4 x 5/8"</v>
          </cell>
          <cell r="C29323" t="str">
            <v>un</v>
          </cell>
          <cell r="D29323">
            <v>324.95999999999998</v>
          </cell>
          <cell r="E29323" t="str">
            <v>PINI - AGO/25</v>
          </cell>
        </row>
        <row r="29324">
          <cell r="A29324" t="str">
            <v>04.108.000145.SER</v>
          </cell>
          <cell r="B29324" t="str">
            <v>Corte de perfil metálico duplo "I" de 12 x 5 x 1/4"</v>
          </cell>
          <cell r="C29324" t="str">
            <v>un</v>
          </cell>
          <cell r="D29324">
            <v>394.45</v>
          </cell>
          <cell r="E29324" t="str">
            <v>PINI - AGO/25</v>
          </cell>
        </row>
        <row r="29325">
          <cell r="A29325" t="str">
            <v>04.108.000150.SER</v>
          </cell>
          <cell r="B29325" t="str">
            <v>Solda de topo em estaca metálica perfil "I" 10 x 4 x 5/8"</v>
          </cell>
          <cell r="C29325" t="str">
            <v>un</v>
          </cell>
          <cell r="D29325">
            <v>387.84</v>
          </cell>
          <cell r="E29325" t="str">
            <v>PINI - AGO/25</v>
          </cell>
        </row>
        <row r="29326">
          <cell r="A29326" t="str">
            <v>04.108.000152.SER</v>
          </cell>
          <cell r="B29326" t="str">
            <v>Solda de topo em estaca metálica perfil "I" 12 x 5 x 1/4"</v>
          </cell>
          <cell r="C29326" t="str">
            <v>un</v>
          </cell>
          <cell r="D29326">
            <v>429.3</v>
          </cell>
          <cell r="E29326" t="str">
            <v>PINI - AGO/25</v>
          </cell>
        </row>
        <row r="29327">
          <cell r="A29327" t="str">
            <v>04.108.000154.SER</v>
          </cell>
          <cell r="B29327" t="str">
            <v>Solda de topo em estaca metálica perfil duplo "I" de 10 x 4 x 5/8"</v>
          </cell>
          <cell r="C29327" t="str">
            <v>un</v>
          </cell>
          <cell r="D29327">
            <v>2927.13</v>
          </cell>
          <cell r="E29327" t="str">
            <v>PINI - AGO/25</v>
          </cell>
        </row>
        <row r="29328">
          <cell r="A29328" t="str">
            <v>04.108.000156.SER</v>
          </cell>
          <cell r="B29328" t="str">
            <v>Solda de topo em estaca metálica perfil duplo "I" de 12 x 5 x 1/4"</v>
          </cell>
          <cell r="C29328" t="str">
            <v>un</v>
          </cell>
          <cell r="D29328">
            <v>3233.83</v>
          </cell>
          <cell r="E29328" t="str">
            <v>PINI - AGO/25</v>
          </cell>
        </row>
        <row r="29329">
          <cell r="A29329" t="str">
            <v>04.108.000158.SER</v>
          </cell>
          <cell r="B29329" t="str">
            <v>Solda longitudinal em estaca metálica</v>
          </cell>
          <cell r="C29329" t="str">
            <v>m</v>
          </cell>
          <cell r="D29329">
            <v>355.93</v>
          </cell>
          <cell r="E29329" t="str">
            <v>PINI - AGO/25</v>
          </cell>
        </row>
        <row r="29330">
          <cell r="A29330" t="str">
            <v>04.108.000180.SER</v>
          </cell>
          <cell r="B29330" t="str">
            <v>Estaca raiz perfurada em solo Ø 150 mm carga 25 tf</v>
          </cell>
          <cell r="C29330" t="str">
            <v>m</v>
          </cell>
          <cell r="D29330">
            <v>387.81</v>
          </cell>
          <cell r="E29330" t="str">
            <v>PINI - AGO/25</v>
          </cell>
        </row>
        <row r="29331">
          <cell r="A29331" t="str">
            <v>04.108.000181.SER</v>
          </cell>
          <cell r="B29331" t="str">
            <v>Estaca raiz perfurada em solo Ø 200 mm carga 50 tf</v>
          </cell>
          <cell r="C29331" t="str">
            <v>m</v>
          </cell>
          <cell r="D29331">
            <v>462.45</v>
          </cell>
          <cell r="E29331" t="str">
            <v>PINI - AGO/25</v>
          </cell>
        </row>
        <row r="29332">
          <cell r="A29332" t="str">
            <v>04.108.000182.SER</v>
          </cell>
          <cell r="B29332" t="str">
            <v>Estaca raiz perfurada em solo Ø 250 mm carga 80 tf</v>
          </cell>
          <cell r="C29332" t="str">
            <v>m</v>
          </cell>
          <cell r="D29332">
            <v>530.69000000000005</v>
          </cell>
          <cell r="E29332" t="str">
            <v>PINI - AGO/25</v>
          </cell>
        </row>
        <row r="29333">
          <cell r="A29333" t="str">
            <v>04.108.000183.SER</v>
          </cell>
          <cell r="B29333" t="str">
            <v>Estaca raiz perfurada em solo Ø 310 mm carga 100 tf</v>
          </cell>
          <cell r="C29333" t="str">
            <v>m</v>
          </cell>
          <cell r="D29333">
            <v>630.67999999999995</v>
          </cell>
          <cell r="E29333" t="str">
            <v>PINI - AGO/25</v>
          </cell>
        </row>
        <row r="29334">
          <cell r="A29334" t="str">
            <v>04.108.000184.SER</v>
          </cell>
          <cell r="B29334" t="str">
            <v>Estaca raiz perfurada em solo Ø 400 mm carga 130 tf</v>
          </cell>
          <cell r="C29334" t="str">
            <v>m</v>
          </cell>
          <cell r="D29334">
            <v>941.49</v>
          </cell>
          <cell r="E29334" t="str">
            <v>PINI - AGO/25</v>
          </cell>
        </row>
        <row r="29335">
          <cell r="A29335" t="str">
            <v>04.108.000200.SER</v>
          </cell>
          <cell r="B29335" t="str">
            <v>Estaca raiz perfurada em rocha Ø 150 mm carga 25 tf</v>
          </cell>
          <cell r="C29335" t="str">
            <v>m</v>
          </cell>
          <cell r="D29335">
            <v>972.14</v>
          </cell>
          <cell r="E29335" t="str">
            <v>PINI - AGO/25</v>
          </cell>
        </row>
        <row r="29336">
          <cell r="A29336" t="str">
            <v>04.108.000201.SER</v>
          </cell>
          <cell r="B29336" t="str">
            <v>Estaca raiz perfurada em rocha Ø 200 mm carga 50 tf</v>
          </cell>
          <cell r="C29336" t="str">
            <v>m</v>
          </cell>
          <cell r="D29336">
            <v>1007.3</v>
          </cell>
          <cell r="E29336" t="str">
            <v>PINI - AGO/25</v>
          </cell>
        </row>
        <row r="29337">
          <cell r="A29337" t="str">
            <v>04.108.000202.SER</v>
          </cell>
          <cell r="B29337" t="str">
            <v>Estaca raiz perfurada em rocha Ø 250 mm carga 80 tf</v>
          </cell>
          <cell r="C29337" t="str">
            <v>m</v>
          </cell>
          <cell r="D29337">
            <v>1351.91</v>
          </cell>
          <cell r="E29337" t="str">
            <v>PINI - AGO/25</v>
          </cell>
        </row>
        <row r="29338">
          <cell r="A29338" t="str">
            <v>04.108.000203.SER</v>
          </cell>
          <cell r="B29338" t="str">
            <v>Estaca raiz perfurada em rocha Ø 310 mm carga 100 tf</v>
          </cell>
          <cell r="C29338" t="str">
            <v>m</v>
          </cell>
          <cell r="D29338">
            <v>1633.51</v>
          </cell>
          <cell r="E29338" t="str">
            <v>PINI - AGO/25</v>
          </cell>
        </row>
        <row r="29339">
          <cell r="A29339" t="str">
            <v>04.108.000204.SER</v>
          </cell>
          <cell r="B29339" t="str">
            <v>Estaca raiz perfurada em rocha Ø 400 mm carga 130 tf</v>
          </cell>
          <cell r="C29339" t="str">
            <v>m</v>
          </cell>
          <cell r="D29339">
            <v>2102.25</v>
          </cell>
          <cell r="E29339" t="str">
            <v>PINI - AGO/25</v>
          </cell>
        </row>
        <row r="29340">
          <cell r="A29340" t="str">
            <v>04.108.000205.SER</v>
          </cell>
          <cell r="B29340" t="str">
            <v>Custo de mobilização ou desmobilização, equipamento estaca raiz, movimentação da equipe e dos equipamentos dentro das regiões metropolitanas (serviço terceirizado)</v>
          </cell>
          <cell r="C29340" t="str">
            <v>un</v>
          </cell>
          <cell r="D29340">
            <v>23610.13</v>
          </cell>
          <cell r="E29340" t="str">
            <v>PINI - AGO/25</v>
          </cell>
        </row>
        <row r="29341">
          <cell r="A29341" t="str">
            <v>04.108.000300.SER</v>
          </cell>
          <cell r="B29341" t="str">
            <v>Estaca hélice contínua monitorada Ø 300 mm</v>
          </cell>
          <cell r="C29341" t="str">
            <v>m</v>
          </cell>
          <cell r="D29341">
            <v>126.09</v>
          </cell>
          <cell r="E29341" t="str">
            <v>PINI - AGO/25</v>
          </cell>
        </row>
        <row r="29342">
          <cell r="A29342" t="str">
            <v>04.108.000301.SER</v>
          </cell>
          <cell r="B29342" t="str">
            <v>Estaca hélice contínua monitorada Ø 400 mm</v>
          </cell>
          <cell r="C29342" t="str">
            <v>m</v>
          </cell>
          <cell r="D29342">
            <v>185.49</v>
          </cell>
          <cell r="E29342" t="str">
            <v>PINI - AGO/25</v>
          </cell>
        </row>
        <row r="29343">
          <cell r="A29343" t="str">
            <v>04.108.000302.SER</v>
          </cell>
          <cell r="B29343" t="str">
            <v>Estaca hélice contínua monitorada Ø 500 mm</v>
          </cell>
          <cell r="C29343" t="str">
            <v>m</v>
          </cell>
          <cell r="D29343">
            <v>258.56</v>
          </cell>
          <cell r="E29343" t="str">
            <v>PINI - AGO/25</v>
          </cell>
        </row>
        <row r="29344">
          <cell r="A29344" t="str">
            <v>04.108.000303.SER</v>
          </cell>
          <cell r="B29344" t="str">
            <v>Estaca hélice contínua monitorada Ø 600 mm</v>
          </cell>
          <cell r="C29344" t="str">
            <v>m</v>
          </cell>
          <cell r="D29344">
            <v>344.67</v>
          </cell>
          <cell r="E29344" t="str">
            <v>PINI - AGO/25</v>
          </cell>
        </row>
        <row r="29345">
          <cell r="A29345" t="str">
            <v>04.108.000304.SER</v>
          </cell>
          <cell r="B29345" t="str">
            <v>Estaca hélice contínua monitorada Ø 700 mm</v>
          </cell>
          <cell r="C29345" t="str">
            <v>m</v>
          </cell>
          <cell r="D29345">
            <v>445.12</v>
          </cell>
          <cell r="E29345" t="str">
            <v>PINI - AGO/25</v>
          </cell>
        </row>
        <row r="29346">
          <cell r="A29346" t="str">
            <v>04.108.000305.SER</v>
          </cell>
          <cell r="B29346" t="str">
            <v>Estaca hélice contínua monitorada Ø 800 mm</v>
          </cell>
          <cell r="C29346" t="str">
            <v>m</v>
          </cell>
          <cell r="D29346">
            <v>562.26</v>
          </cell>
          <cell r="E29346" t="str">
            <v>PINI - AGO/25</v>
          </cell>
        </row>
        <row r="29347">
          <cell r="A29347" t="str">
            <v>04.108.000306.SER</v>
          </cell>
          <cell r="B29347" t="str">
            <v>Custo de mobilização ou desmobilização, equipamento estaca hélice contínua, movimentação da equipe e dos equipamentos dentro das regiões metropolitanas (serviço terceirizado)</v>
          </cell>
          <cell r="C29347" t="str">
            <v>un</v>
          </cell>
          <cell r="D29347">
            <v>41692.800000000003</v>
          </cell>
          <cell r="E29347" t="str">
            <v>PINI - AGO/25</v>
          </cell>
        </row>
        <row r="29348">
          <cell r="A29348" t="str">
            <v>04.108.000400.SER</v>
          </cell>
          <cell r="B29348" t="str">
            <v>Estaca escavada mecânicamente Ø 250 mm</v>
          </cell>
          <cell r="C29348" t="str">
            <v>m</v>
          </cell>
          <cell r="D29348">
            <v>64.989999999999995</v>
          </cell>
          <cell r="E29348" t="str">
            <v>PINI - AGO/25</v>
          </cell>
        </row>
        <row r="29349">
          <cell r="A29349" t="str">
            <v>04.108.000401.SER</v>
          </cell>
          <cell r="B29349" t="str">
            <v>Estaca escavada mecânicamente Ø 300 mm</v>
          </cell>
          <cell r="C29349" t="str">
            <v>m</v>
          </cell>
          <cell r="D29349">
            <v>82.65</v>
          </cell>
          <cell r="E29349" t="str">
            <v>PINI - AGO/25</v>
          </cell>
        </row>
        <row r="29350">
          <cell r="A29350" t="str">
            <v>04.108.000402.SER</v>
          </cell>
          <cell r="B29350" t="str">
            <v>Estaca escavada mecânicamente Ø 350 mm</v>
          </cell>
          <cell r="C29350" t="str">
            <v>m</v>
          </cell>
          <cell r="D29350">
            <v>102.71</v>
          </cell>
          <cell r="E29350" t="str">
            <v>PINI - AGO/25</v>
          </cell>
        </row>
        <row r="29351">
          <cell r="A29351" t="str">
            <v>04.108.000403.SER</v>
          </cell>
          <cell r="B29351" t="str">
            <v>Estaca escavada mecânicamente Ø 400 mm</v>
          </cell>
          <cell r="C29351" t="str">
            <v>m</v>
          </cell>
          <cell r="D29351">
            <v>126.37</v>
          </cell>
          <cell r="E29351" t="str">
            <v>PINI - AGO/25</v>
          </cell>
        </row>
        <row r="29352">
          <cell r="A29352" t="str">
            <v>04.108.000404.SER</v>
          </cell>
          <cell r="B29352" t="str">
            <v>Estaca escavada mecânicamente Ø 500 mm</v>
          </cell>
          <cell r="C29352" t="str">
            <v>m</v>
          </cell>
          <cell r="D29352">
            <v>181.13</v>
          </cell>
          <cell r="E29352" t="str">
            <v>PINI - AGO/25</v>
          </cell>
        </row>
        <row r="29353">
          <cell r="A29353" t="str">
            <v>04.108.000405.SER</v>
          </cell>
          <cell r="B29353" t="str">
            <v>Estaca escavada mecânicamente Ø 600 mm</v>
          </cell>
          <cell r="C29353" t="str">
            <v>m</v>
          </cell>
          <cell r="D29353">
            <v>247.66</v>
          </cell>
          <cell r="E29353" t="str">
            <v>PINI - AGO/25</v>
          </cell>
        </row>
        <row r="29354">
          <cell r="A29354" t="str">
            <v>04.108.000406.SER</v>
          </cell>
          <cell r="B29354" t="str">
            <v>Estaca escavada mecânicamente Ø 700 mm</v>
          </cell>
          <cell r="C29354" t="str">
            <v>m</v>
          </cell>
          <cell r="D29354">
            <v>327.85</v>
          </cell>
          <cell r="E29354" t="str">
            <v>PINI - AGO/25</v>
          </cell>
        </row>
        <row r="29355">
          <cell r="A29355" t="str">
            <v>04.108.000407.SER</v>
          </cell>
          <cell r="B29355" t="str">
            <v>Custo de mobilização ou desmobilização, equipamento estaca escavada mecânicamente, movimentação da equipe e dos equipamentos dentro das regiões metropolitanas (serviço terceirizado)</v>
          </cell>
          <cell r="C29355" t="str">
            <v>un</v>
          </cell>
          <cell r="D29355">
            <v>2842.69</v>
          </cell>
          <cell r="E29355" t="str">
            <v>PINI - AGO/25</v>
          </cell>
        </row>
        <row r="29356">
          <cell r="A29356"/>
          <cell r="B29356"/>
          <cell r="C29356"/>
          <cell r="D29356"/>
          <cell r="E29356" t="str">
            <v>PINI - AGO/25</v>
          </cell>
        </row>
        <row r="29357">
          <cell r="A29357" t="str">
            <v>04.109</v>
          </cell>
          <cell r="B29357" t="str">
            <v>Fundações superficiais</v>
          </cell>
          <cell r="C29357"/>
          <cell r="D29357"/>
          <cell r="E29357" t="str">
            <v>PINI - AGO/25</v>
          </cell>
        </row>
        <row r="29358">
          <cell r="A29358" t="str">
            <v>04.109.000010.SER</v>
          </cell>
          <cell r="B29358" t="str">
            <v>Alvenaria de embasamento com pedra rachão empregando argamassa de cimento e areia traço 1:4</v>
          </cell>
          <cell r="C29358" t="str">
            <v>m³</v>
          </cell>
          <cell r="D29358">
            <v>696.34</v>
          </cell>
          <cell r="E29358" t="str">
            <v>PINI - AGO/25</v>
          </cell>
        </row>
        <row r="29359">
          <cell r="A29359" t="str">
            <v>04.109.000011.SER</v>
          </cell>
          <cell r="B29359" t="str">
            <v>Alvenaria de embasamento com pedra rachão empregando argamassa mista de cimento, saibro e areia traço 1:4:5</v>
          </cell>
          <cell r="C29359" t="str">
            <v>m³</v>
          </cell>
          <cell r="D29359">
            <v>498.48</v>
          </cell>
          <cell r="E29359" t="str">
            <v>PINI - AGO/25</v>
          </cell>
        </row>
        <row r="29360">
          <cell r="A29360" t="str">
            <v>04.109.000020.SER</v>
          </cell>
          <cell r="B29360" t="str">
            <v>Alvenaria de embasamento com tijolo comum empregando argamassa mista de cimento, cal e areia traço 1:2:8</v>
          </cell>
          <cell r="C29360" t="str">
            <v>m³</v>
          </cell>
          <cell r="D29360">
            <v>1264.02</v>
          </cell>
          <cell r="E29360" t="str">
            <v>PINI - AGO/25</v>
          </cell>
        </row>
        <row r="29361">
          <cell r="A29361" t="str">
            <v>04.109.000030.SER</v>
          </cell>
          <cell r="B29361" t="str">
            <v>Alvenaria de embasamento com blocos cerâmicos portante 14 x 19 x 39 empregando argamassa mista de cimento, cal e areia traço 1:2:8</v>
          </cell>
          <cell r="C29361" t="str">
            <v>m³</v>
          </cell>
          <cell r="D29361">
            <v>798.41</v>
          </cell>
          <cell r="E29361" t="str">
            <v>PINI - AGO/25</v>
          </cell>
        </row>
        <row r="29362">
          <cell r="A29362" t="str">
            <v>04.109.000031.SER</v>
          </cell>
          <cell r="B29362" t="str">
            <v>Alvenaria de embasamento com blocos cerâmicos de vedação 14 x 19 x 39 empregando argamassa mista de cimento, cal e areia traço 1:2:8</v>
          </cell>
          <cell r="C29362" t="str">
            <v>m³</v>
          </cell>
          <cell r="D29362">
            <v>659.99</v>
          </cell>
          <cell r="E29362" t="str">
            <v>PINI - AGO/25</v>
          </cell>
        </row>
        <row r="29363">
          <cell r="A29363" t="str">
            <v>04.109.000035.SER</v>
          </cell>
          <cell r="B29363" t="str">
            <v>Alvenaria de embasamento com blocos cerâmicos laminado 5,5 x 11 x 23,5 empregando argamassa mista de cimento, cal e areia traço 1:2:8</v>
          </cell>
          <cell r="C29363" t="str">
            <v>m³</v>
          </cell>
          <cell r="D29363">
            <v>4250.3500000000004</v>
          </cell>
          <cell r="E29363" t="str">
            <v>PINI - AGO/25</v>
          </cell>
        </row>
        <row r="29364">
          <cell r="A29364" t="str">
            <v>04.109.000050.SER</v>
          </cell>
          <cell r="B29364" t="str">
            <v>Broca de concreto C15 S50 armado Ø 25 cm</v>
          </cell>
          <cell r="C29364" t="str">
            <v>m</v>
          </cell>
          <cell r="D29364">
            <v>90.9</v>
          </cell>
          <cell r="E29364" t="str">
            <v>PINI - AGO/25</v>
          </cell>
        </row>
        <row r="29365">
          <cell r="A29365" t="str">
            <v>04.109.000051.SER</v>
          </cell>
          <cell r="B29365" t="str">
            <v>Broca de concreto C15 S50 armado Ø 30 cm</v>
          </cell>
          <cell r="C29365" t="str">
            <v>m</v>
          </cell>
          <cell r="D29365">
            <v>133.33000000000001</v>
          </cell>
          <cell r="E29365" t="str">
            <v>PINI - AGO/25</v>
          </cell>
        </row>
        <row r="29366">
          <cell r="A29366" t="str">
            <v>04.109.000060.SER</v>
          </cell>
          <cell r="B29366" t="str">
            <v>Broca de concreto com seixo C15 S50 armado Ø 20 cm</v>
          </cell>
          <cell r="C29366" t="str">
            <v>m</v>
          </cell>
          <cell r="D29366">
            <v>65.42</v>
          </cell>
          <cell r="E29366" t="str">
            <v>PINI - AGO/25</v>
          </cell>
        </row>
        <row r="29367">
          <cell r="A29367" t="str">
            <v>04.109.000061.SER</v>
          </cell>
          <cell r="B29367" t="str">
            <v>Broca de concreto com seixo C15 S50 armado Ø 25 cm</v>
          </cell>
          <cell r="C29367" t="str">
            <v>m</v>
          </cell>
          <cell r="D29367">
            <v>95.16</v>
          </cell>
          <cell r="E29367" t="str">
            <v>PINI - AGO/25</v>
          </cell>
        </row>
        <row r="29368">
          <cell r="A29368" t="str">
            <v>04.109.000062.SER</v>
          </cell>
          <cell r="B29368" t="str">
            <v>Broca de concreto com seixo C15 S50 armado Ø 30 cm</v>
          </cell>
          <cell r="C29368" t="str">
            <v>m</v>
          </cell>
          <cell r="D29368">
            <v>139.46</v>
          </cell>
          <cell r="E29368" t="str">
            <v>PINI - AGO/25</v>
          </cell>
        </row>
        <row r="29369">
          <cell r="A29369"/>
          <cell r="B29369"/>
          <cell r="C29369"/>
          <cell r="D29369"/>
          <cell r="E29369" t="str">
            <v>PINI - AGO/25</v>
          </cell>
        </row>
        <row r="29370">
          <cell r="A29370" t="str">
            <v>04.110</v>
          </cell>
          <cell r="B29370" t="str">
            <v>Lastros</v>
          </cell>
          <cell r="C29370"/>
          <cell r="D29370"/>
          <cell r="E29370" t="str">
            <v>PINI - AGO/25</v>
          </cell>
        </row>
        <row r="29371">
          <cell r="A29371" t="str">
            <v>04.110.000002.SER</v>
          </cell>
          <cell r="B29371" t="str">
            <v>Geotêxtil usado como filtro envolvendo o material drenante</v>
          </cell>
          <cell r="C29371" t="str">
            <v>m²</v>
          </cell>
          <cell r="D29371">
            <v>13.82</v>
          </cell>
          <cell r="E29371" t="str">
            <v>PINI - AGO/25</v>
          </cell>
        </row>
        <row r="29372">
          <cell r="A29372" t="str">
            <v>04.110.000005.SER</v>
          </cell>
          <cell r="B29372" t="str">
            <v>Geotêxtil em colchão drenante usado como filtro e distribuidor de carga onde a movimentação do colchão será pequena ao longo do tempo</v>
          </cell>
          <cell r="C29372" t="str">
            <v>m²</v>
          </cell>
          <cell r="D29372">
            <v>13.05</v>
          </cell>
          <cell r="E29372" t="str">
            <v>PINI - AGO/25</v>
          </cell>
        </row>
        <row r="29373">
          <cell r="A29373" t="str">
            <v>04.110.000020.SER</v>
          </cell>
          <cell r="B29373" t="str">
            <v>Lastro de areia grossa</v>
          </cell>
          <cell r="C29373" t="str">
            <v>m³</v>
          </cell>
          <cell r="D29373">
            <v>339.06</v>
          </cell>
          <cell r="E29373" t="str">
            <v>PINI - AGO/25</v>
          </cell>
        </row>
        <row r="29374">
          <cell r="A29374" t="str">
            <v>04.110.000030.SER</v>
          </cell>
          <cell r="B29374" t="str">
            <v>Lastro de brita 1 apiloado com soquete manual para regularização</v>
          </cell>
          <cell r="C29374" t="str">
            <v>m³</v>
          </cell>
          <cell r="D29374">
            <v>301.2</v>
          </cell>
          <cell r="E29374" t="str">
            <v>PINI - AGO/25</v>
          </cell>
        </row>
        <row r="29375">
          <cell r="A29375" t="str">
            <v>04.110.000033.SER</v>
          </cell>
          <cell r="B29375" t="str">
            <v>Lastro de brita 3 e 4 apiloado com soquete manual para regularização</v>
          </cell>
          <cell r="C29375" t="str">
            <v>m³</v>
          </cell>
          <cell r="D29375">
            <v>305.20999999999998</v>
          </cell>
          <cell r="E29375" t="str">
            <v>PINI - AGO/25</v>
          </cell>
        </row>
        <row r="29376">
          <cell r="A29376" t="str">
            <v>04.110.000035.SER</v>
          </cell>
          <cell r="B29376" t="str">
            <v>Lastro de seixo, inclusive espalhamento</v>
          </cell>
          <cell r="C29376" t="str">
            <v>m³</v>
          </cell>
          <cell r="D29376">
            <v>364.41</v>
          </cell>
          <cell r="E29376" t="str">
            <v>PINI - AGO/25</v>
          </cell>
        </row>
        <row r="29377">
          <cell r="A29377" t="str">
            <v>04.110.000040.SER</v>
          </cell>
          <cell r="B29377" t="str">
            <v>Lastro de concreto magro com seixo # 8 cm, incluindo preparo e lançamento</v>
          </cell>
          <cell r="C29377" t="str">
            <v>m²</v>
          </cell>
          <cell r="D29377">
            <v>76.209999999999994</v>
          </cell>
          <cell r="E29377" t="str">
            <v>PINI - AGO/25</v>
          </cell>
        </row>
        <row r="29378">
          <cell r="A29378" t="str">
            <v>04.110.000042.SER</v>
          </cell>
          <cell r="B29378" t="str">
            <v>Lastro de concreto não estrutural impermeabilizado espessura 6 cm</v>
          </cell>
          <cell r="C29378" t="str">
            <v>m²</v>
          </cell>
          <cell r="D29378">
            <v>58.16</v>
          </cell>
          <cell r="E29378" t="str">
            <v>PINI - AGO/25</v>
          </cell>
        </row>
        <row r="29379">
          <cell r="A29379" t="str">
            <v>04.110.000044.SER</v>
          </cell>
          <cell r="B29379" t="str">
            <v>Lastro de concreto não estrutural impermeabilizado espessura 8 cm</v>
          </cell>
          <cell r="C29379" t="str">
            <v>m²</v>
          </cell>
          <cell r="D29379">
            <v>81.36</v>
          </cell>
          <cell r="E29379" t="str">
            <v>PINI - AGO/25</v>
          </cell>
        </row>
        <row r="29380">
          <cell r="A29380" t="str">
            <v>04.110.000046.SER</v>
          </cell>
          <cell r="B29380" t="str">
            <v>Lastro de concreto, incluindo preparo de caixa, # 5 cm</v>
          </cell>
          <cell r="C29380" t="str">
            <v>m²</v>
          </cell>
          <cell r="D29380">
            <v>50.73</v>
          </cell>
          <cell r="E29380" t="str">
            <v>PINI - AGO/25</v>
          </cell>
        </row>
        <row r="29381">
          <cell r="A29381" t="str">
            <v>04.110.000048.SER</v>
          </cell>
          <cell r="B29381" t="str">
            <v>Lastro de concreto, incluindo preparo e lançamento</v>
          </cell>
          <cell r="C29381" t="str">
            <v>m³</v>
          </cell>
          <cell r="D29381">
            <v>816.85</v>
          </cell>
          <cell r="E29381" t="str">
            <v>PINI - AGO/25</v>
          </cell>
        </row>
        <row r="29382">
          <cell r="A29382"/>
          <cell r="B29382"/>
          <cell r="C29382"/>
          <cell r="D29382"/>
          <cell r="E29382" t="str">
            <v>PINI - AGO/25</v>
          </cell>
        </row>
        <row r="29383">
          <cell r="A29383" t="str">
            <v>05</v>
          </cell>
          <cell r="B29383" t="str">
            <v>05. Superestrutura</v>
          </cell>
          <cell r="C29383"/>
          <cell r="D29383"/>
          <cell r="E29383" t="str">
            <v>PINI - AGO/25</v>
          </cell>
        </row>
        <row r="29384">
          <cell r="A29384"/>
          <cell r="B29384"/>
          <cell r="C29384"/>
          <cell r="D29384"/>
          <cell r="E29384" t="str">
            <v>PINI - AGO/25</v>
          </cell>
        </row>
        <row r="29385">
          <cell r="A29385" t="str">
            <v>05.101</v>
          </cell>
          <cell r="B29385" t="str">
            <v>Armaduras</v>
          </cell>
          <cell r="C29385"/>
          <cell r="D29385"/>
          <cell r="E29385" t="str">
            <v>PINI - AGO/25</v>
          </cell>
        </row>
        <row r="29386">
          <cell r="A29386" t="str">
            <v>05.101.000005.SER</v>
          </cell>
          <cell r="B29386" t="str">
            <v>Armadura de aço CA-25 para estruturas de concreto armado, Ø até 12,5 mm, corte, dobra e montagem</v>
          </cell>
          <cell r="C29386" t="str">
            <v>kg</v>
          </cell>
          <cell r="D29386">
            <v>19.96</v>
          </cell>
          <cell r="E29386" t="str">
            <v>PINI - AGO/25</v>
          </cell>
        </row>
        <row r="29387">
          <cell r="A29387" t="str">
            <v>05.101.000006.SER</v>
          </cell>
          <cell r="B29387" t="str">
            <v>Armadura de aço CA-25 para estruturas de concreto armado, Ø &gt;12,5 mm até 25,0 mm, corte, dobra e montagem</v>
          </cell>
          <cell r="C29387" t="str">
            <v>kg</v>
          </cell>
          <cell r="D29387">
            <v>28.96</v>
          </cell>
          <cell r="E29387" t="str">
            <v>PINI - AGO/25</v>
          </cell>
        </row>
        <row r="29388">
          <cell r="A29388" t="str">
            <v>05.101.000020.SER</v>
          </cell>
          <cell r="B29388" t="str">
            <v>Armadura de aço CA-50 para estruturas de concreto armado, Ø até 12,5 mm, corte, dobra e montagem</v>
          </cell>
          <cell r="C29388" t="str">
            <v>kg</v>
          </cell>
          <cell r="D29388">
            <v>15.37</v>
          </cell>
          <cell r="E29388" t="str">
            <v>PINI - AGO/25</v>
          </cell>
        </row>
        <row r="29389">
          <cell r="A29389" t="str">
            <v>05.101.000021.SER</v>
          </cell>
          <cell r="B29389" t="str">
            <v>Armadura de aço CA-50 para estruturas de concreto armado, Ø &gt;12,5 mm até 25,0 mm, corte, dobra e montagem</v>
          </cell>
          <cell r="C29389" t="str">
            <v>kg</v>
          </cell>
          <cell r="D29389">
            <v>19.89</v>
          </cell>
          <cell r="E29389" t="str">
            <v>PINI - AGO/25</v>
          </cell>
        </row>
        <row r="29390">
          <cell r="A29390" t="str">
            <v>05.101.000030.SER</v>
          </cell>
          <cell r="B29390" t="str">
            <v>Armadura de aço CA-60 para estruturas de concreto armado, Ø até 5,00 mm, corte, dobra e montagem</v>
          </cell>
          <cell r="C29390" t="str">
            <v>kg</v>
          </cell>
          <cell r="D29390">
            <v>23.75</v>
          </cell>
          <cell r="E29390" t="str">
            <v>PINI - AGO/25</v>
          </cell>
        </row>
        <row r="29391">
          <cell r="A29391" t="str">
            <v>05.101.000031.SER</v>
          </cell>
          <cell r="B29391" t="str">
            <v>Armadura de aço CA-60 para estruturas de concreto armado, Ø de 5,00 até 7,00 mm, corte, dobra e montagem</v>
          </cell>
          <cell r="C29391" t="str">
            <v>kg</v>
          </cell>
          <cell r="D29391">
            <v>25.42</v>
          </cell>
          <cell r="E29391" t="str">
            <v>PINI - AGO/25</v>
          </cell>
        </row>
        <row r="29392">
          <cell r="A29392" t="str">
            <v>05.101.000032.SER</v>
          </cell>
          <cell r="B29392" t="str">
            <v>Armadura de aço CA-60 para estruturas de concreto armado, Ø de 8,00 até 9,50 mm, corte, dobra e montagem</v>
          </cell>
          <cell r="C29392" t="str">
            <v>kg</v>
          </cell>
          <cell r="D29392">
            <v>29.96</v>
          </cell>
          <cell r="E29392" t="str">
            <v>PINI - AGO/25</v>
          </cell>
        </row>
        <row r="29393">
          <cell r="A29393" t="str">
            <v>05.101.000050.SER</v>
          </cell>
          <cell r="B29393" t="str">
            <v>Armadura de tela de aço CA-60 Ø 4,20 mm, malha de 10 x 10 cm</v>
          </cell>
          <cell r="C29393" t="str">
            <v>m²</v>
          </cell>
          <cell r="D29393">
            <v>59.93</v>
          </cell>
          <cell r="E29393" t="str">
            <v>PINI - AGO/25</v>
          </cell>
        </row>
        <row r="29394">
          <cell r="A29394" t="str">
            <v>05.101.000052.SER</v>
          </cell>
          <cell r="B29394" t="str">
            <v>Armadura de tela de aço CA-60 Ø 4,20 mm, malha de 15 x 15 cm</v>
          </cell>
          <cell r="C29394" t="str">
            <v>m²</v>
          </cell>
          <cell r="D29394">
            <v>42.02</v>
          </cell>
          <cell r="E29394" t="str">
            <v>PINI - AGO/25</v>
          </cell>
        </row>
        <row r="29395">
          <cell r="A29395" t="str">
            <v>05.101.000102.SER</v>
          </cell>
          <cell r="B29395" t="str">
            <v>Armadura de aço CA-50 para pilares, Ø 12,5 mm, corte, dobra e montagem</v>
          </cell>
          <cell r="C29395" t="str">
            <v>kg</v>
          </cell>
          <cell r="D29395">
            <v>13.63</v>
          </cell>
          <cell r="E29395" t="str">
            <v>PINI - AGO/25</v>
          </cell>
        </row>
        <row r="29396">
          <cell r="A29396" t="str">
            <v>05.101.000105.SER</v>
          </cell>
          <cell r="B29396" t="str">
            <v>Armadura de aço CA-50 para pilares, Ø 12,5 mm, fornecimento e montagem (aço adquirido cortado e dobrado)</v>
          </cell>
          <cell r="C29396" t="str">
            <v>kg</v>
          </cell>
          <cell r="D29396">
            <v>10.28</v>
          </cell>
          <cell r="E29396" t="str">
            <v>PINI - AGO/25</v>
          </cell>
        </row>
        <row r="29397">
          <cell r="A29397" t="str">
            <v>05.101.000202.SER</v>
          </cell>
          <cell r="B29397" t="str">
            <v>Armadura de aço CA-50 para vigas Ø 10,0 mm, corte, dobra e montagem</v>
          </cell>
          <cell r="C29397" t="str">
            <v>kg</v>
          </cell>
          <cell r="D29397">
            <v>16.86</v>
          </cell>
          <cell r="E29397" t="str">
            <v>PINI - AGO/25</v>
          </cell>
        </row>
        <row r="29398">
          <cell r="A29398" t="str">
            <v>05.101.000205.SER</v>
          </cell>
          <cell r="B29398" t="str">
            <v>Armadura de aço CA-50 para vigas Ø 10,0 mm, fornecimento e montagem (aço adquirido cortado e dobrado)</v>
          </cell>
          <cell r="C29398" t="str">
            <v>kg</v>
          </cell>
          <cell r="D29398">
            <v>13.14</v>
          </cell>
          <cell r="E29398" t="str">
            <v>PINI - AGO/25</v>
          </cell>
        </row>
        <row r="29399">
          <cell r="A29399" t="str">
            <v>05.101.000302.SER</v>
          </cell>
          <cell r="B29399" t="str">
            <v>Armadura de aço CA-50 para lajes Ø 8,0 mm, corte, dobra e montagem</v>
          </cell>
          <cell r="C29399" t="str">
            <v>kg</v>
          </cell>
          <cell r="D29399">
            <v>13.21</v>
          </cell>
          <cell r="E29399" t="str">
            <v>PINI - AGO/25</v>
          </cell>
        </row>
        <row r="29400">
          <cell r="A29400" t="str">
            <v>05.101.000305.SER</v>
          </cell>
          <cell r="B29400" t="str">
            <v>Armadura de aço CA-50 para lajes Ø 8,0 mm, montagem (aço adquirido cortado e dobrado)</v>
          </cell>
          <cell r="C29400" t="str">
            <v>kg</v>
          </cell>
          <cell r="D29400">
            <v>11.04</v>
          </cell>
          <cell r="E29400" t="str">
            <v>PINI - AGO/25</v>
          </cell>
        </row>
        <row r="29401">
          <cell r="A29401" t="str">
            <v>05.101.000400.SER</v>
          </cell>
          <cell r="B29401" t="str">
            <v>Ancoragem de barras de aço, com resina base de poliéster</v>
          </cell>
          <cell r="C29401" t="str">
            <v>dm³</v>
          </cell>
          <cell r="D29401">
            <v>143.72</v>
          </cell>
          <cell r="E29401" t="str">
            <v>PINI - AGO/25</v>
          </cell>
        </row>
        <row r="29402">
          <cell r="A29402"/>
          <cell r="B29402"/>
          <cell r="C29402"/>
          <cell r="D29402"/>
          <cell r="E29402" t="str">
            <v>PINI - AGO/25</v>
          </cell>
        </row>
        <row r="29403">
          <cell r="A29403" t="str">
            <v>05.102</v>
          </cell>
          <cell r="B29403" t="str">
            <v>Chumbadores</v>
          </cell>
          <cell r="C29403"/>
          <cell r="D29403"/>
          <cell r="E29403" t="str">
            <v>PINI - AGO/25</v>
          </cell>
        </row>
        <row r="29404">
          <cell r="A29404" t="str">
            <v>05.102.000010.SER</v>
          </cell>
          <cell r="B29404" t="str">
            <v>Chumbadores expansíveis Ø 3/8"</v>
          </cell>
          <cell r="C29404" t="str">
            <v>un</v>
          </cell>
          <cell r="D29404">
            <v>8.43</v>
          </cell>
          <cell r="E29404" t="str">
            <v>PINI - AGO/25</v>
          </cell>
        </row>
        <row r="29405">
          <cell r="A29405" t="str">
            <v>05.102.000011.SER</v>
          </cell>
          <cell r="B29405" t="str">
            <v>Chumbadores expansíveis Ø 1/2"</v>
          </cell>
          <cell r="C29405" t="str">
            <v>un</v>
          </cell>
          <cell r="D29405">
            <v>15.03</v>
          </cell>
          <cell r="E29405" t="str">
            <v>PINI - AGO/25</v>
          </cell>
        </row>
        <row r="29406">
          <cell r="A29406" t="str">
            <v>05.102.000012.SER</v>
          </cell>
          <cell r="B29406" t="str">
            <v>Chumbadores expansíveis Ø 3/4"</v>
          </cell>
          <cell r="C29406" t="str">
            <v>un</v>
          </cell>
          <cell r="D29406">
            <v>29.37</v>
          </cell>
          <cell r="E29406" t="str">
            <v>PINI - AGO/25</v>
          </cell>
        </row>
        <row r="29407">
          <cell r="A29407" t="str">
            <v>05.102.000020.SER</v>
          </cell>
          <cell r="B29407" t="str">
            <v>Chumbadores químicos Ø 3/8"</v>
          </cell>
          <cell r="C29407" t="str">
            <v>un</v>
          </cell>
          <cell r="D29407">
            <v>29.86</v>
          </cell>
          <cell r="E29407" t="str">
            <v>PINI - AGO/25</v>
          </cell>
        </row>
        <row r="29408">
          <cell r="A29408" t="str">
            <v>05.102.000021.SER</v>
          </cell>
          <cell r="B29408" t="str">
            <v>Chumbadores químicos Ø 1/2"</v>
          </cell>
          <cell r="C29408" t="str">
            <v>un</v>
          </cell>
          <cell r="D29408">
            <v>42.34</v>
          </cell>
          <cell r="E29408" t="str">
            <v>PINI - AGO/25</v>
          </cell>
        </row>
        <row r="29409">
          <cell r="A29409" t="str">
            <v>05.102.000022.SER</v>
          </cell>
          <cell r="B29409" t="str">
            <v>Chumbadores químicos Ø 3/4"</v>
          </cell>
          <cell r="C29409" t="str">
            <v>un</v>
          </cell>
          <cell r="D29409">
            <v>83.13</v>
          </cell>
          <cell r="E29409" t="str">
            <v>PINI - AGO/25</v>
          </cell>
        </row>
        <row r="29410">
          <cell r="A29410"/>
          <cell r="B29410"/>
          <cell r="C29410"/>
          <cell r="D29410"/>
          <cell r="E29410" t="str">
            <v>PINI - AGO/25</v>
          </cell>
        </row>
        <row r="29411">
          <cell r="A29411" t="str">
            <v>05.103</v>
          </cell>
          <cell r="B29411" t="str">
            <v>Cimbramento</v>
          </cell>
          <cell r="C29411"/>
          <cell r="D29411"/>
          <cell r="E29411" t="str">
            <v>PINI - AGO/25</v>
          </cell>
        </row>
        <row r="29412">
          <cell r="A29412" t="str">
            <v>05.103.000010.SER</v>
          </cell>
          <cell r="B29412" t="str">
            <v>Escoramento em madeira para vigas de edificação, com pontaletes 7,5 x 7,5cm para altura entre 2,2 e 2,6 m</v>
          </cell>
          <cell r="C29412" t="str">
            <v>m²</v>
          </cell>
          <cell r="D29412">
            <v>202.44</v>
          </cell>
          <cell r="E29412" t="str">
            <v>PINI - AGO/25</v>
          </cell>
        </row>
        <row r="29413">
          <cell r="A29413" t="str">
            <v>05.103.000011.SER</v>
          </cell>
          <cell r="B29413" t="str">
            <v>Fabricação de escoramento em madeira para vigas de edificação, com pontaletes</v>
          </cell>
          <cell r="C29413" t="str">
            <v>m²</v>
          </cell>
          <cell r="D29413">
            <v>193.34</v>
          </cell>
          <cell r="E29413" t="str">
            <v>PINI - AGO/25</v>
          </cell>
        </row>
        <row r="29414">
          <cell r="A29414" t="str">
            <v>05.103.000012.SER</v>
          </cell>
          <cell r="B29414" t="str">
            <v>Montagem de escoramento em madeira para vigas de edificação, com pontaletes</v>
          </cell>
          <cell r="C29414" t="str">
            <v>m²</v>
          </cell>
          <cell r="D29414">
            <v>8.02</v>
          </cell>
          <cell r="E29414" t="str">
            <v>PINI - AGO/25</v>
          </cell>
        </row>
        <row r="29415">
          <cell r="A29415" t="str">
            <v>05.103.000013.SER</v>
          </cell>
          <cell r="B29415" t="str">
            <v>Desmontagem de escoramento em pontaletes para vigas de edificação</v>
          </cell>
          <cell r="C29415" t="str">
            <v>m²</v>
          </cell>
          <cell r="D29415">
            <v>1.08</v>
          </cell>
          <cell r="E29415" t="str">
            <v>PINI - AGO/25</v>
          </cell>
        </row>
        <row r="29416">
          <cell r="A29416" t="str">
            <v>05.103.000015.SER</v>
          </cell>
          <cell r="B29416" t="str">
            <v>Escoramento em madeira para lajes de edificação, com pontaletes 7,5 x 7,5cm para altura de 2,7 a 3 m</v>
          </cell>
          <cell r="C29416" t="str">
            <v>m²</v>
          </cell>
          <cell r="D29416">
            <v>128.82</v>
          </cell>
          <cell r="E29416" t="str">
            <v>PINI - AGO/25</v>
          </cell>
        </row>
        <row r="29417">
          <cell r="A29417" t="str">
            <v>05.103.000016.SER</v>
          </cell>
          <cell r="B29417" t="str">
            <v>Fabricação de escoramento em madeira para lajes de edificação, com pontaletes</v>
          </cell>
          <cell r="C29417" t="str">
            <v>m²</v>
          </cell>
          <cell r="D29417">
            <v>124.99</v>
          </cell>
          <cell r="E29417" t="str">
            <v>PINI - AGO/25</v>
          </cell>
        </row>
        <row r="29418">
          <cell r="A29418" t="str">
            <v>05.103.000017.SER</v>
          </cell>
          <cell r="B29418" t="str">
            <v>Montagem de escoramento em madeira para lajes de edificação, com pontaletes</v>
          </cell>
          <cell r="C29418" t="str">
            <v>m²</v>
          </cell>
          <cell r="D29418">
            <v>3.65</v>
          </cell>
          <cell r="E29418" t="str">
            <v>PINI - AGO/25</v>
          </cell>
        </row>
        <row r="29419">
          <cell r="A29419" t="str">
            <v>05.103.000018.SER</v>
          </cell>
          <cell r="B29419" t="str">
            <v>Desmontagem de escoramento em pontaletes</v>
          </cell>
          <cell r="C29419" t="str">
            <v>m²</v>
          </cell>
          <cell r="D29419">
            <v>0.18</v>
          </cell>
          <cell r="E29419" t="str">
            <v>PINI - AGO/25</v>
          </cell>
        </row>
        <row r="29420">
          <cell r="A29420" t="str">
            <v>05.103.000020.SER</v>
          </cell>
          <cell r="B29420" t="str">
            <v>Escoramento em madeira para vigas de edificação, com escoras em eucalípto Ø 10cm para altura entre 2,2 e 3 m</v>
          </cell>
          <cell r="C29420" t="str">
            <v>m²</v>
          </cell>
          <cell r="D29420">
            <v>112.39</v>
          </cell>
          <cell r="E29420" t="str">
            <v>PINI - AGO/25</v>
          </cell>
        </row>
        <row r="29421">
          <cell r="A29421" t="str">
            <v>05.103.000021.SER</v>
          </cell>
          <cell r="B29421" t="str">
            <v>Fabricação de escoramento em madeira para vigas de edificação, com escoras em eucalípto</v>
          </cell>
          <cell r="C29421" t="str">
            <v>m²</v>
          </cell>
          <cell r="D29421">
            <v>103.89</v>
          </cell>
          <cell r="E29421" t="str">
            <v>PINI - AGO/25</v>
          </cell>
        </row>
        <row r="29422">
          <cell r="A29422" t="str">
            <v>05.103.000022.SER</v>
          </cell>
          <cell r="B29422" t="str">
            <v>Montagem de escoramento em madeira para vigas de edificação, com escoras em eucalípto</v>
          </cell>
          <cell r="C29422" t="str">
            <v>m²</v>
          </cell>
          <cell r="D29422">
            <v>7.52</v>
          </cell>
          <cell r="E29422" t="str">
            <v>PINI - AGO/25</v>
          </cell>
        </row>
        <row r="29423">
          <cell r="A29423" t="str">
            <v>05.103.000023.SER</v>
          </cell>
          <cell r="B29423" t="str">
            <v>Desmontagem de escoramento em eucalipto</v>
          </cell>
          <cell r="C29423" t="str">
            <v>m²</v>
          </cell>
          <cell r="D29423">
            <v>0.98</v>
          </cell>
          <cell r="E29423" t="str">
            <v>PINI - AGO/25</v>
          </cell>
        </row>
        <row r="29424">
          <cell r="A29424" t="str">
            <v>05.103.000030.SER</v>
          </cell>
          <cell r="B29424" t="str">
            <v>Cimbramento de madeira para alturas até 4 m, estruturas leves, fornecimento e montagem</v>
          </cell>
          <cell r="C29424" t="str">
            <v>m³</v>
          </cell>
          <cell r="D29424">
            <v>46.25</v>
          </cell>
          <cell r="E29424" t="str">
            <v>PINI - AGO/25</v>
          </cell>
        </row>
        <row r="29425">
          <cell r="A29425" t="str">
            <v>05.103.000040.SER</v>
          </cell>
          <cell r="B29425" t="str">
            <v>Cimbramento metálico tubular com equipamento obtido por locação mensal</v>
          </cell>
          <cell r="C29425" t="str">
            <v>m³ x mês</v>
          </cell>
          <cell r="D29425">
            <v>168</v>
          </cell>
          <cell r="E29425" t="str">
            <v>PINI - AGO/25</v>
          </cell>
        </row>
        <row r="29426">
          <cell r="A29426" t="str">
            <v>05.103.000041.SER</v>
          </cell>
          <cell r="B29426" t="str">
            <v>Cimbramento metálico tubular com equipamento obtido por locação mensal - evento de montagem e desmontagem</v>
          </cell>
          <cell r="C29426" t="str">
            <v>m³x nºeven</v>
          </cell>
          <cell r="D29426">
            <v>57.58</v>
          </cell>
          <cell r="E29426" t="str">
            <v>PINI - AGO/25</v>
          </cell>
        </row>
        <row r="29427">
          <cell r="A29427" t="str">
            <v>05.103.000050.SER</v>
          </cell>
          <cell r="B29427" t="str">
            <v>Escoramento metálico para vigas de edificação com altura entre 2 e 3,2 m com equipamento obtido por locação mensal</v>
          </cell>
          <cell r="C29427" t="str">
            <v>m² x mês</v>
          </cell>
          <cell r="D29427">
            <v>31.05</v>
          </cell>
          <cell r="E29427" t="str">
            <v>PINI - AGO/25</v>
          </cell>
        </row>
        <row r="29428">
          <cell r="A29428" t="str">
            <v>05.103.000051.SER</v>
          </cell>
          <cell r="B29428" t="str">
            <v>Escoramento metálico para vigas de edificação com altura entre 2 e 3,2 m com equipamento obtido por locação mensal - evento de montagem e desmontagem</v>
          </cell>
          <cell r="C29428" t="str">
            <v>m²x nºeven</v>
          </cell>
          <cell r="D29428">
            <v>55.28</v>
          </cell>
          <cell r="E29428" t="str">
            <v>PINI - AGO/25</v>
          </cell>
        </row>
        <row r="29429">
          <cell r="A29429" t="str">
            <v>05.103.000060.SER</v>
          </cell>
          <cell r="B29429" t="str">
            <v>Escoramento metálico para lajes de edificação com altura entre 2 e 3,2 m com equipamento obtido por locação mensal</v>
          </cell>
          <cell r="C29429" t="str">
            <v>m² x mês</v>
          </cell>
          <cell r="D29429">
            <v>22.95</v>
          </cell>
          <cell r="E29429" t="str">
            <v>PINI - AGO/25</v>
          </cell>
        </row>
        <row r="29430">
          <cell r="A29430" t="str">
            <v>05.103.000061.SER</v>
          </cell>
          <cell r="B29430" t="str">
            <v>Escoramento metálico para lajes de edificação com altura entre 2 e 3,2 m com equipamento obtido por locação mensal - evento de montagem e desmontagem</v>
          </cell>
          <cell r="C29430" t="str">
            <v>m²x nºeven</v>
          </cell>
          <cell r="D29430">
            <v>41.51</v>
          </cell>
          <cell r="E29430" t="str">
            <v>PINI - AGO/25</v>
          </cell>
        </row>
        <row r="29431">
          <cell r="A29431"/>
          <cell r="B29431"/>
          <cell r="C29431"/>
          <cell r="D29431"/>
          <cell r="E29431" t="str">
            <v>PINI - AGO/25</v>
          </cell>
        </row>
        <row r="29432">
          <cell r="A29432" t="str">
            <v>05.104</v>
          </cell>
          <cell r="B29432" t="str">
            <v>Concreto</v>
          </cell>
          <cell r="C29432"/>
          <cell r="D29432"/>
          <cell r="E29432" t="str">
            <v>PINI - AGO/25</v>
          </cell>
        </row>
        <row r="29433">
          <cell r="A29433" t="str">
            <v>05.104.000005.SER</v>
          </cell>
          <cell r="B29433" t="str">
            <v>Concreto dosado em central C10 S50</v>
          </cell>
          <cell r="C29433" t="str">
            <v>m³</v>
          </cell>
          <cell r="D29433">
            <v>454.23</v>
          </cell>
          <cell r="E29433" t="str">
            <v>PINI - AGO/25</v>
          </cell>
        </row>
        <row r="29434">
          <cell r="A29434" t="str">
            <v>05.104.000010.SER</v>
          </cell>
          <cell r="B29434" t="str">
            <v>Concreto dosado em central C15 S50</v>
          </cell>
          <cell r="C29434" t="str">
            <v>m³</v>
          </cell>
          <cell r="D29434">
            <v>475.86</v>
          </cell>
          <cell r="E29434" t="str">
            <v>PINI - AGO/25</v>
          </cell>
        </row>
        <row r="29435">
          <cell r="A29435" t="str">
            <v>05.104.000015.SER</v>
          </cell>
          <cell r="B29435" t="str">
            <v>Concreto dosado em central C20 S50</v>
          </cell>
          <cell r="C29435" t="str">
            <v>m³</v>
          </cell>
          <cell r="D29435">
            <v>540.75</v>
          </cell>
          <cell r="E29435" t="str">
            <v>PINI - AGO/25</v>
          </cell>
        </row>
        <row r="29436">
          <cell r="A29436" t="str">
            <v>05.104.000020.SER</v>
          </cell>
          <cell r="B29436" t="str">
            <v>Concreto dosado em central C20 S220 (auto-adensável)</v>
          </cell>
          <cell r="C29436" t="str">
            <v>m³</v>
          </cell>
          <cell r="D29436">
            <v>605.64</v>
          </cell>
          <cell r="E29436" t="str">
            <v>PINI - AGO/25</v>
          </cell>
        </row>
        <row r="29437">
          <cell r="A29437" t="str">
            <v>05.104.000025.SER</v>
          </cell>
          <cell r="B29437" t="str">
            <v>Concreto dosado em central C25 S50</v>
          </cell>
          <cell r="C29437" t="str">
            <v>m³</v>
          </cell>
          <cell r="D29437">
            <v>589.41999999999996</v>
          </cell>
          <cell r="E29437" t="str">
            <v>PINI - AGO/25</v>
          </cell>
        </row>
        <row r="29438">
          <cell r="A29438" t="str">
            <v>05.104.000030.SER</v>
          </cell>
          <cell r="B29438" t="str">
            <v>Concreto dosado em central C25 S220 (auto-adensável)</v>
          </cell>
          <cell r="C29438" t="str">
            <v>m³</v>
          </cell>
          <cell r="D29438">
            <v>660.15</v>
          </cell>
          <cell r="E29438" t="str">
            <v>PINI - AGO/25</v>
          </cell>
        </row>
        <row r="29439">
          <cell r="A29439" t="str">
            <v>05.104.000035.SER</v>
          </cell>
          <cell r="B29439" t="str">
            <v>Concreto dosado em central C30 S50</v>
          </cell>
          <cell r="C29439" t="str">
            <v>m³</v>
          </cell>
          <cell r="D29439">
            <v>616.46</v>
          </cell>
          <cell r="E29439" t="str">
            <v>PINI - AGO/25</v>
          </cell>
        </row>
        <row r="29440">
          <cell r="A29440" t="str">
            <v>05.104.000040.SER</v>
          </cell>
          <cell r="B29440" t="str">
            <v>Concreto dosado em central C30 S220 (auto-adensável)</v>
          </cell>
          <cell r="C29440" t="str">
            <v>m³</v>
          </cell>
          <cell r="D29440">
            <v>690.43</v>
          </cell>
          <cell r="E29440" t="str">
            <v>PINI - AGO/25</v>
          </cell>
        </row>
        <row r="29441">
          <cell r="A29441" t="str">
            <v>05.104.000045.SER</v>
          </cell>
          <cell r="B29441" t="str">
            <v>Concreto dosado em central C30 S100 adicionado de 0,6 Kg/m³ de fibras sintéticas</v>
          </cell>
          <cell r="C29441" t="str">
            <v>m³</v>
          </cell>
          <cell r="D29441">
            <v>974</v>
          </cell>
          <cell r="E29441" t="str">
            <v>PINI - AGO/25</v>
          </cell>
        </row>
        <row r="29442">
          <cell r="A29442" t="str">
            <v>05.104.000050.SER</v>
          </cell>
          <cell r="B29442" t="str">
            <v>Concreto dosado em central C35 S50</v>
          </cell>
          <cell r="C29442" t="str">
            <v>m³</v>
          </cell>
          <cell r="D29442">
            <v>670.53</v>
          </cell>
          <cell r="E29442" t="str">
            <v>PINI - AGO/25</v>
          </cell>
        </row>
        <row r="29443">
          <cell r="A29443" t="str">
            <v>05.104.000055.SER</v>
          </cell>
          <cell r="B29443" t="str">
            <v>Concreto dosado em central C35 S220 (auto-adensável)</v>
          </cell>
          <cell r="C29443" t="str">
            <v>m³</v>
          </cell>
          <cell r="D29443">
            <v>750.99</v>
          </cell>
          <cell r="E29443" t="str">
            <v>PINI - AGO/25</v>
          </cell>
        </row>
        <row r="29444">
          <cell r="A29444" t="str">
            <v>05.104.000060.SER</v>
          </cell>
          <cell r="B29444" t="str">
            <v>Concreto dosado em central C40 S50</v>
          </cell>
          <cell r="C29444" t="str">
            <v>m³</v>
          </cell>
          <cell r="D29444">
            <v>708.38</v>
          </cell>
          <cell r="E29444" t="str">
            <v>PINI - AGO/25</v>
          </cell>
        </row>
        <row r="29445">
          <cell r="A29445" t="str">
            <v>05.104.000065.SER</v>
          </cell>
          <cell r="B29445" t="str">
            <v>Concreto dosado em central C40 S220 (auto-adensável)</v>
          </cell>
          <cell r="C29445" t="str">
            <v>m³</v>
          </cell>
          <cell r="D29445">
            <v>793.39</v>
          </cell>
          <cell r="E29445" t="str">
            <v>PINI - AGO/25</v>
          </cell>
        </row>
        <row r="29446">
          <cell r="A29446" t="str">
            <v>05.104.000070.SER</v>
          </cell>
          <cell r="B29446" t="str">
            <v>Concreto dosado em central C45 S50</v>
          </cell>
          <cell r="C29446" t="str">
            <v>m³</v>
          </cell>
          <cell r="D29446">
            <v>773.27</v>
          </cell>
          <cell r="E29446" t="str">
            <v>PINI - AGO/25</v>
          </cell>
        </row>
        <row r="29447">
          <cell r="A29447" t="str">
            <v>05.104.000075.SER</v>
          </cell>
          <cell r="B29447" t="str">
            <v>Concreto dosado em central C50 S160 relação água/cimento: 0,4</v>
          </cell>
          <cell r="C29447" t="str">
            <v>m³</v>
          </cell>
          <cell r="D29447">
            <v>1081.5</v>
          </cell>
          <cell r="E29447" t="str">
            <v>PINI - AGO/25</v>
          </cell>
        </row>
        <row r="29448">
          <cell r="A29448" t="str">
            <v>05.104.000080.SER</v>
          </cell>
          <cell r="B29448" t="str">
            <v>Concreto dosado em central C75 S160 relação água/cimento: 0,4</v>
          </cell>
          <cell r="C29448" t="str">
            <v>m³</v>
          </cell>
          <cell r="D29448">
            <v>1487.06</v>
          </cell>
          <cell r="E29448" t="str">
            <v>PINI - AGO/25</v>
          </cell>
        </row>
        <row r="29449">
          <cell r="A29449" t="str">
            <v>05.104.000085.SER</v>
          </cell>
          <cell r="B29449" t="str">
            <v>Concreto ciclópico C15 S50 - preparo e lançamento - com 30% de pedra rachão, controle "B"</v>
          </cell>
          <cell r="C29449" t="str">
            <v>m³</v>
          </cell>
          <cell r="D29449">
            <v>703.05</v>
          </cell>
          <cell r="E29449" t="str">
            <v>PINI - AGO/25</v>
          </cell>
        </row>
        <row r="29450">
          <cell r="A29450" t="str">
            <v>05.104.000090.SER</v>
          </cell>
          <cell r="B29450" t="str">
            <v>Concreto preparado na obra C15 S50, controle "B"</v>
          </cell>
          <cell r="C29450" t="str">
            <v>m³</v>
          </cell>
          <cell r="D29450">
            <v>733.68</v>
          </cell>
          <cell r="E29450" t="str">
            <v>PINI - AGO/25</v>
          </cell>
        </row>
        <row r="29451">
          <cell r="A29451" t="str">
            <v>05.104.000095.SER</v>
          </cell>
          <cell r="B29451" t="str">
            <v>Concreto preparado na obra C15 S50, controle "C"</v>
          </cell>
          <cell r="C29451" t="str">
            <v>m³</v>
          </cell>
          <cell r="D29451">
            <v>740.91</v>
          </cell>
          <cell r="E29451" t="str">
            <v>PINI - AGO/25</v>
          </cell>
        </row>
        <row r="29452">
          <cell r="A29452" t="str">
            <v>05.104.000100.SER</v>
          </cell>
          <cell r="B29452" t="str">
            <v>Concreto preparado na obra C15 S50 com seixo rolado, controle "C"</v>
          </cell>
          <cell r="C29452" t="str">
            <v>m³</v>
          </cell>
          <cell r="D29452">
            <v>827.56</v>
          </cell>
          <cell r="E29452" t="str">
            <v>PINI - AGO/25</v>
          </cell>
        </row>
        <row r="29453">
          <cell r="A29453" t="str">
            <v>05.104.000105.SER</v>
          </cell>
          <cell r="B29453" t="str">
            <v>Concreto preparado na obra C15 S50, controle "A"</v>
          </cell>
          <cell r="C29453" t="str">
            <v>m³</v>
          </cell>
          <cell r="D29453">
            <v>726.67</v>
          </cell>
          <cell r="E29453" t="str">
            <v>PINI - AGO/25</v>
          </cell>
        </row>
        <row r="29454">
          <cell r="A29454" t="str">
            <v>05.104.000110.SER</v>
          </cell>
          <cell r="B29454" t="str">
            <v>Concreto preparado na obra C15 S50, controle "A", brita 1</v>
          </cell>
          <cell r="C29454" t="str">
            <v>m³</v>
          </cell>
          <cell r="D29454">
            <v>736.01</v>
          </cell>
          <cell r="E29454" t="str">
            <v>PINI - AGO/25</v>
          </cell>
        </row>
        <row r="29455">
          <cell r="A29455" t="str">
            <v>05.104.000115.SER</v>
          </cell>
          <cell r="B29455" t="str">
            <v>Concreto preparado na obra C20 S50, controle "B"</v>
          </cell>
          <cell r="C29455" t="str">
            <v>m³</v>
          </cell>
          <cell r="D29455">
            <v>755.42</v>
          </cell>
          <cell r="E29455" t="str">
            <v>PINI - AGO/25</v>
          </cell>
        </row>
        <row r="29456">
          <cell r="A29456" t="str">
            <v>05.104.000120.SER</v>
          </cell>
          <cell r="B29456" t="str">
            <v>Concreto preparado na obra C20 S50 com seixo rolado, controle "B"</v>
          </cell>
          <cell r="C29456" t="str">
            <v>m³</v>
          </cell>
          <cell r="D29456">
            <v>842.81</v>
          </cell>
          <cell r="E29456" t="str">
            <v>PINI - AGO/25</v>
          </cell>
        </row>
        <row r="29457">
          <cell r="A29457" t="str">
            <v>05.104.000125.SER</v>
          </cell>
          <cell r="B29457" t="str">
            <v>Concreto preparado na obra C20 S50, controle "A"</v>
          </cell>
          <cell r="C29457" t="str">
            <v>m³</v>
          </cell>
          <cell r="D29457">
            <v>747.69</v>
          </cell>
          <cell r="E29457" t="str">
            <v>PINI - AGO/25</v>
          </cell>
        </row>
        <row r="29458">
          <cell r="A29458" t="str">
            <v>05.104.000130.SER</v>
          </cell>
          <cell r="B29458" t="str">
            <v>Concreto preparado na obra C20 S50, controle "A", brita 1</v>
          </cell>
          <cell r="C29458" t="str">
            <v>m³</v>
          </cell>
          <cell r="D29458">
            <v>660.18</v>
          </cell>
          <cell r="E29458" t="str">
            <v>PINI - AGO/25</v>
          </cell>
        </row>
        <row r="29459">
          <cell r="A29459" t="str">
            <v>05.104.000135.SER</v>
          </cell>
          <cell r="B29459" t="str">
            <v>Concreto preparado na obra C20 S50, controle "B", brita 1</v>
          </cell>
          <cell r="C29459" t="str">
            <v>m³</v>
          </cell>
          <cell r="D29459">
            <v>673.39</v>
          </cell>
          <cell r="E29459" t="str">
            <v>PINI - AGO/25</v>
          </cell>
        </row>
        <row r="29460">
          <cell r="A29460" t="str">
            <v>05.104.000140.SER</v>
          </cell>
          <cell r="B29460" t="str">
            <v>Concreto preparado na obra C25 S50 com seixo rolado, controle "A"</v>
          </cell>
          <cell r="C29460" t="str">
            <v>m³</v>
          </cell>
          <cell r="D29460">
            <v>859.79</v>
          </cell>
          <cell r="E29460" t="str">
            <v>PINI - AGO/25</v>
          </cell>
        </row>
        <row r="29461">
          <cell r="A29461" t="str">
            <v>05.104.000145.SER</v>
          </cell>
          <cell r="B29461" t="str">
            <v>Concreto preparado na obra C25 S50, controle "A"</v>
          </cell>
          <cell r="C29461" t="str">
            <v>m³</v>
          </cell>
          <cell r="D29461">
            <v>771.39</v>
          </cell>
          <cell r="E29461" t="str">
            <v>PINI - AGO/25</v>
          </cell>
        </row>
        <row r="29462">
          <cell r="A29462" t="str">
            <v>05.104.000150.SER</v>
          </cell>
          <cell r="B29462" t="str">
            <v>Concreto preparado na obra C25 S50, controle "A", brita 1</v>
          </cell>
          <cell r="C29462" t="str">
            <v>m³</v>
          </cell>
          <cell r="D29462">
            <v>687.11</v>
          </cell>
          <cell r="E29462" t="str">
            <v>PINI - AGO/25</v>
          </cell>
        </row>
        <row r="29463">
          <cell r="A29463" t="str">
            <v>05.104.000155.SER</v>
          </cell>
          <cell r="B29463" t="str">
            <v>Concreto preparado na obra C25 S50, controle "B", brita 1</v>
          </cell>
          <cell r="C29463" t="str">
            <v>m³</v>
          </cell>
          <cell r="D29463">
            <v>702.06</v>
          </cell>
          <cell r="E29463" t="str">
            <v>PINI - AGO/25</v>
          </cell>
        </row>
        <row r="29464">
          <cell r="A29464" t="str">
            <v>05.104.000160.SER</v>
          </cell>
          <cell r="B29464" t="str">
            <v>Concreto preparado na obra C30 S50, controle "A"</v>
          </cell>
          <cell r="C29464" t="str">
            <v>m³</v>
          </cell>
          <cell r="D29464">
            <v>819.71</v>
          </cell>
          <cell r="E29464" t="str">
            <v>PINI - AGO/25</v>
          </cell>
        </row>
        <row r="29465">
          <cell r="A29465" t="str">
            <v>05.104.000165.SER</v>
          </cell>
          <cell r="B29465" t="str">
            <v>Concreto preparado na obra C30 S50, controle "A", brita 1</v>
          </cell>
          <cell r="C29465" t="str">
            <v>m³</v>
          </cell>
          <cell r="D29465">
            <v>717.18</v>
          </cell>
          <cell r="E29465" t="str">
            <v>PINI - AGO/25</v>
          </cell>
        </row>
        <row r="29466">
          <cell r="A29466" t="str">
            <v>05.104.000170.SER</v>
          </cell>
          <cell r="B29466" t="str">
            <v>Concreto preparado na obra C30 S50, controle "B", brita 1</v>
          </cell>
          <cell r="C29466" t="str">
            <v>m³</v>
          </cell>
          <cell r="D29466">
            <v>735.21</v>
          </cell>
          <cell r="E29466" t="str">
            <v>PINI - AGO/25</v>
          </cell>
        </row>
        <row r="29467">
          <cell r="A29467" t="str">
            <v>05.104.000175.SER</v>
          </cell>
          <cell r="B29467" t="str">
            <v>Concreto preparado na obra C35 S50, controle "A"</v>
          </cell>
          <cell r="C29467" t="str">
            <v>m³</v>
          </cell>
          <cell r="D29467">
            <v>825.59</v>
          </cell>
          <cell r="E29467" t="str">
            <v>PINI - AGO/25</v>
          </cell>
        </row>
        <row r="29468">
          <cell r="A29468" t="str">
            <v>05.104.000180.SER</v>
          </cell>
          <cell r="B29468" t="str">
            <v>Concreto preparado na obra C35 S50, controle "A", brita 1</v>
          </cell>
          <cell r="C29468" t="str">
            <v>m³</v>
          </cell>
          <cell r="D29468">
            <v>753.63</v>
          </cell>
          <cell r="E29468" t="str">
            <v>PINI - AGO/25</v>
          </cell>
        </row>
        <row r="29469">
          <cell r="A29469" t="str">
            <v>05.104.000185.SER</v>
          </cell>
          <cell r="B29469" t="str">
            <v>Concreto preparado na obra C35 S50, controle "B", brita 1</v>
          </cell>
          <cell r="C29469" t="str">
            <v>m³</v>
          </cell>
          <cell r="D29469">
            <v>774.44</v>
          </cell>
          <cell r="E29469" t="str">
            <v>PINI - AGO/25</v>
          </cell>
        </row>
        <row r="29470">
          <cell r="A29470" t="str">
            <v>05.104.000190.SER</v>
          </cell>
          <cell r="B29470" t="str">
            <v>Concreto preparado na obra C40 S50, controle "A"</v>
          </cell>
          <cell r="C29470" t="str">
            <v>m³</v>
          </cell>
          <cell r="D29470">
            <v>857.81</v>
          </cell>
          <cell r="E29470" t="str">
            <v>PINI - AGO/25</v>
          </cell>
        </row>
        <row r="29471">
          <cell r="A29471" t="str">
            <v>05.104.000195.SER</v>
          </cell>
          <cell r="B29471" t="str">
            <v>Concreto preparado na obra C40 S50, controle "A", brita 1</v>
          </cell>
          <cell r="C29471" t="str">
            <v>m³</v>
          </cell>
          <cell r="D29471">
            <v>874.6</v>
          </cell>
          <cell r="E29471" t="str">
            <v>PINI - AGO/25</v>
          </cell>
        </row>
        <row r="29472">
          <cell r="A29472" t="str">
            <v>05.104.000200.SER</v>
          </cell>
          <cell r="B29472" t="str">
            <v>Concreto - aplicação e adensamento com vibrador de imersão com motor elétrico</v>
          </cell>
          <cell r="C29472" t="str">
            <v>m³</v>
          </cell>
          <cell r="D29472">
            <v>147.63</v>
          </cell>
          <cell r="E29472" t="str">
            <v>PINI - AGO/25</v>
          </cell>
        </row>
        <row r="29473">
          <cell r="A29473" t="str">
            <v>05.104.000205.SER</v>
          </cell>
          <cell r="B29473" t="str">
            <v>Concreto - aplicação e adensamento com vibrador de imersão com motor à gasolina</v>
          </cell>
          <cell r="C29473" t="str">
            <v>m³</v>
          </cell>
          <cell r="D29473">
            <v>154.69999999999999</v>
          </cell>
          <cell r="E29473" t="str">
            <v>PINI - AGO/25</v>
          </cell>
        </row>
        <row r="29474">
          <cell r="A29474" t="str">
            <v>05.104.000210.SER</v>
          </cell>
          <cell r="B29474" t="str">
            <v>Adensamento e regularização de superfície de concreto empregando régua simples, profundidade até 15 cm</v>
          </cell>
          <cell r="C29474" t="str">
            <v>m²</v>
          </cell>
          <cell r="D29474">
            <v>2.4900000000000002</v>
          </cell>
          <cell r="E29474" t="str">
            <v>PINI - AGO/25</v>
          </cell>
        </row>
        <row r="29475">
          <cell r="A29475" t="str">
            <v>05.104.000215.SER</v>
          </cell>
          <cell r="B29475" t="str">
            <v>Adensamento e regularização de superfície de concreto empregando régua dupla, profundidade até 20 cm</v>
          </cell>
          <cell r="C29475" t="str">
            <v>m²</v>
          </cell>
          <cell r="D29475">
            <v>3.78</v>
          </cell>
          <cell r="E29475" t="str">
            <v>PINI - AGO/25</v>
          </cell>
        </row>
        <row r="29476">
          <cell r="A29476" t="str">
            <v>05.104.000220.SER</v>
          </cell>
          <cell r="B29476" t="str">
            <v>Bombeamento de concreto</v>
          </cell>
          <cell r="C29476" t="str">
            <v>m³</v>
          </cell>
          <cell r="D29476">
            <v>59.74</v>
          </cell>
          <cell r="E29476" t="str">
            <v>PINI - AGO/25</v>
          </cell>
        </row>
        <row r="29477">
          <cell r="A29477" t="str">
            <v>05.104.000225.SER</v>
          </cell>
          <cell r="B29477" t="str">
            <v>Concreto leve CL10 S50, com argila expandida Ø 15 mm, controle "A"</v>
          </cell>
          <cell r="C29477" t="str">
            <v>m³</v>
          </cell>
          <cell r="D29477">
            <v>1231.93</v>
          </cell>
          <cell r="E29477" t="str">
            <v>PINI - AGO/25</v>
          </cell>
        </row>
        <row r="29478">
          <cell r="A29478" t="str">
            <v>05.104.000230.SER</v>
          </cell>
          <cell r="B29478" t="str">
            <v>Concreto leve CL10 S50, com argila expandida Ø 15 mm, controle "B"</v>
          </cell>
          <cell r="C29478" t="str">
            <v>m³</v>
          </cell>
          <cell r="D29478">
            <v>1240.17</v>
          </cell>
          <cell r="E29478" t="str">
            <v>PINI - AGO/25</v>
          </cell>
        </row>
        <row r="29479">
          <cell r="A29479" t="str">
            <v>05.104.000235.SER</v>
          </cell>
          <cell r="B29479" t="str">
            <v>Concreto leve CL10 S50, com argila expandida Ø 15 mm, controle "C"</v>
          </cell>
          <cell r="C29479" t="str">
            <v>m³</v>
          </cell>
          <cell r="D29479">
            <v>1248.4100000000001</v>
          </cell>
          <cell r="E29479" t="str">
            <v>PINI - AGO/25</v>
          </cell>
        </row>
        <row r="29480">
          <cell r="A29480" t="str">
            <v>05.104.000240.SER</v>
          </cell>
          <cell r="B29480" t="str">
            <v>Concreto leve CL10 S50, com argila expandida Ø 22 mm, controle "A"</v>
          </cell>
          <cell r="C29480" t="str">
            <v>m³</v>
          </cell>
          <cell r="D29480">
            <v>1345.49</v>
          </cell>
          <cell r="E29480" t="str">
            <v>PINI - AGO/25</v>
          </cell>
        </row>
        <row r="29481">
          <cell r="A29481" t="str">
            <v>05.104.000245.SER</v>
          </cell>
          <cell r="B29481" t="str">
            <v>Concreto leve CL10 S50, com argila expandida Ø 22 mm, controle "B"</v>
          </cell>
          <cell r="C29481" t="str">
            <v>m³</v>
          </cell>
          <cell r="D29481">
            <v>1353.22</v>
          </cell>
          <cell r="E29481" t="str">
            <v>PINI - AGO/25</v>
          </cell>
        </row>
        <row r="29482">
          <cell r="A29482" t="str">
            <v>05.104.000250.SER</v>
          </cell>
          <cell r="B29482" t="str">
            <v>Concreto leve CL10 S50, com argila expandida Ø 22 mm, controle "C"</v>
          </cell>
          <cell r="C29482" t="str">
            <v>m³</v>
          </cell>
          <cell r="D29482">
            <v>1360.73</v>
          </cell>
          <cell r="E29482" t="str">
            <v>PINI - AGO/25</v>
          </cell>
        </row>
        <row r="29483">
          <cell r="A29483" t="str">
            <v>05.104.000255.SER</v>
          </cell>
          <cell r="B29483" t="str">
            <v>Concreto leve CL15 S50, com argila expandida Ø 15 mm, controle "A"</v>
          </cell>
          <cell r="C29483" t="str">
            <v>m³</v>
          </cell>
          <cell r="D29483">
            <v>1257.1500000000001</v>
          </cell>
          <cell r="E29483" t="str">
            <v>PINI - AGO/25</v>
          </cell>
        </row>
        <row r="29484">
          <cell r="A29484" t="str">
            <v>05.104.000260.SER</v>
          </cell>
          <cell r="B29484" t="str">
            <v>Concreto leve CL15 S50, com argila expandida Ø 15 mm, controle "B"</v>
          </cell>
          <cell r="C29484" t="str">
            <v>m³</v>
          </cell>
          <cell r="D29484">
            <v>1265.8900000000001</v>
          </cell>
          <cell r="E29484" t="str">
            <v>PINI - AGO/25</v>
          </cell>
        </row>
        <row r="29485">
          <cell r="A29485" t="str">
            <v>05.104.000265.SER</v>
          </cell>
          <cell r="B29485" t="str">
            <v>Concreto leve CL15 S50, com argila expandida Ø 15 mm, controle "C"</v>
          </cell>
          <cell r="C29485" t="str">
            <v>m³</v>
          </cell>
          <cell r="D29485">
            <v>1274.6400000000001</v>
          </cell>
          <cell r="E29485" t="str">
            <v>PINI - AGO/25</v>
          </cell>
        </row>
        <row r="29486">
          <cell r="A29486" t="str">
            <v>05.104.000270.SER</v>
          </cell>
          <cell r="B29486" t="str">
            <v>Concreto leve CL15 S50, com argila expandida Ø 22 mm, controle "A"</v>
          </cell>
          <cell r="C29486" t="str">
            <v>m³</v>
          </cell>
          <cell r="D29486">
            <v>1368.97</v>
          </cell>
          <cell r="E29486" t="str">
            <v>PINI - AGO/25</v>
          </cell>
        </row>
        <row r="29487">
          <cell r="A29487" t="str">
            <v>05.104.000275.SER</v>
          </cell>
          <cell r="B29487" t="str">
            <v>Concreto leve CL15 S50, com argila expandida Ø 22 mm, controle "B"</v>
          </cell>
          <cell r="C29487" t="str">
            <v>m³</v>
          </cell>
          <cell r="D29487">
            <v>1377.21</v>
          </cell>
          <cell r="E29487" t="str">
            <v>PINI - AGO/25</v>
          </cell>
        </row>
        <row r="29488">
          <cell r="A29488" t="str">
            <v>05.104.000280.SER</v>
          </cell>
          <cell r="B29488" t="str">
            <v>Concreto leve CL15 S50, com argila expandida Ø 22 mm, controle "C"</v>
          </cell>
          <cell r="C29488" t="str">
            <v>m³</v>
          </cell>
          <cell r="D29488">
            <v>1385.95</v>
          </cell>
          <cell r="E29488" t="str">
            <v>PINI - AGO/25</v>
          </cell>
        </row>
        <row r="29489">
          <cell r="A29489" t="str">
            <v>05.104.000285.SER</v>
          </cell>
          <cell r="B29489" t="str">
            <v>Concreto leve CL20 S50, com argila expandida Ø 15 mm, controle "A"</v>
          </cell>
          <cell r="C29489" t="str">
            <v>m³</v>
          </cell>
          <cell r="D29489">
            <v>1283.8800000000001</v>
          </cell>
          <cell r="E29489" t="str">
            <v>PINI - AGO/25</v>
          </cell>
        </row>
        <row r="29490">
          <cell r="A29490" t="str">
            <v>05.104.000290.SER</v>
          </cell>
          <cell r="B29490" t="str">
            <v>Concreto leve CL20 S50, com argila expandida Ø 15 mm, controle "B"</v>
          </cell>
          <cell r="C29490" t="str">
            <v>m³</v>
          </cell>
          <cell r="D29490">
            <v>1293.8599999999999</v>
          </cell>
          <cell r="E29490" t="str">
            <v>PINI - AGO/25</v>
          </cell>
        </row>
        <row r="29491">
          <cell r="A29491" t="str">
            <v>05.104.000295.SER</v>
          </cell>
          <cell r="B29491" t="str">
            <v>Concreto leve CL20 S50, com argila expandida Ø 22 mm, controle "A"</v>
          </cell>
          <cell r="C29491" t="str">
            <v>m³</v>
          </cell>
          <cell r="D29491">
            <v>1394.69</v>
          </cell>
          <cell r="E29491" t="str">
            <v>PINI - AGO/25</v>
          </cell>
        </row>
        <row r="29492">
          <cell r="A29492" t="str">
            <v>05.104.000300.SER</v>
          </cell>
          <cell r="B29492" t="str">
            <v>Concreto leve CL20 S50, com argila expandida Ø 22 mm, controle "B"</v>
          </cell>
          <cell r="C29492" t="str">
            <v>m³</v>
          </cell>
          <cell r="D29492">
            <v>1404.17</v>
          </cell>
          <cell r="E29492" t="str">
            <v>PINI - AGO/25</v>
          </cell>
        </row>
        <row r="29493">
          <cell r="A29493" t="str">
            <v>05.104.000305.SER</v>
          </cell>
          <cell r="B29493" t="str">
            <v>Concreto leve CL25 S50, com argila expandida Ø 15 mm, controle "A"</v>
          </cell>
          <cell r="C29493" t="str">
            <v>m³</v>
          </cell>
          <cell r="D29493">
            <v>1314.6</v>
          </cell>
          <cell r="E29493" t="str">
            <v>PINI - AGO/25</v>
          </cell>
        </row>
        <row r="29494">
          <cell r="A29494" t="str">
            <v>05.104.000310.SER</v>
          </cell>
          <cell r="B29494" t="str">
            <v>Concreto leve CL25 S50, com argila expandida Ø 22 mm, controle "A"</v>
          </cell>
          <cell r="C29494" t="str">
            <v>m³</v>
          </cell>
          <cell r="D29494">
            <v>1423.67</v>
          </cell>
          <cell r="E29494" t="str">
            <v>PINI - AGO/25</v>
          </cell>
        </row>
        <row r="29495">
          <cell r="A29495" t="str">
            <v>05.104.000315.SER</v>
          </cell>
          <cell r="B29495" t="str">
            <v>Concreto leve, com agregado de poliestireno expandido, densidade 1.000 kg/m³</v>
          </cell>
          <cell r="C29495" t="str">
            <v>m³</v>
          </cell>
          <cell r="D29495">
            <v>1160.8399999999999</v>
          </cell>
          <cell r="E29495" t="str">
            <v>PINI - AGO/25</v>
          </cell>
        </row>
        <row r="29496">
          <cell r="A29496" t="str">
            <v>05.104.000320.SER</v>
          </cell>
          <cell r="B29496" t="str">
            <v>Concreto não estrutural, preparo manual</v>
          </cell>
          <cell r="C29496" t="str">
            <v>m³</v>
          </cell>
          <cell r="D29496">
            <v>762.24</v>
          </cell>
          <cell r="E29496" t="str">
            <v>PINI - AGO/25</v>
          </cell>
        </row>
        <row r="29497">
          <cell r="A29497" t="str">
            <v>05.104.000325.SER</v>
          </cell>
          <cell r="B29497" t="str">
            <v>Concreto não estrutural, preparo com betoneira</v>
          </cell>
          <cell r="C29497" t="str">
            <v>m³</v>
          </cell>
          <cell r="D29497">
            <v>644.45000000000005</v>
          </cell>
          <cell r="E29497" t="str">
            <v>PINI - AGO/25</v>
          </cell>
        </row>
        <row r="29498">
          <cell r="A29498" t="str">
            <v>05.104.000330.SER</v>
          </cell>
          <cell r="B29498" t="str">
            <v>Concreto não estrutural, preparo com betoneira, com aditivo impermeabilizante</v>
          </cell>
          <cell r="C29498" t="str">
            <v>m³</v>
          </cell>
          <cell r="D29498">
            <v>660.95</v>
          </cell>
          <cell r="E29498" t="str">
            <v>PINI - AGO/25</v>
          </cell>
        </row>
        <row r="29499">
          <cell r="A29499"/>
          <cell r="B29499"/>
          <cell r="C29499"/>
          <cell r="D29499"/>
          <cell r="E29499" t="str">
            <v>PINI - AGO/25</v>
          </cell>
        </row>
        <row r="29500">
          <cell r="A29500" t="str">
            <v>05.106</v>
          </cell>
          <cell r="B29500" t="str">
            <v>Fôrmas</v>
          </cell>
          <cell r="C29500"/>
          <cell r="D29500"/>
          <cell r="E29500" t="str">
            <v>PINI - AGO/25</v>
          </cell>
        </row>
        <row r="29501">
          <cell r="A29501" t="str">
            <v>05.106.000010.SER</v>
          </cell>
          <cell r="B29501" t="str">
            <v>Forma para estruturas de concreto com chapa compensada resinada # 12 mm</v>
          </cell>
          <cell r="C29501" t="str">
            <v>m²</v>
          </cell>
          <cell r="D29501">
            <v>400.24</v>
          </cell>
          <cell r="E29501" t="str">
            <v>PINI - AGO/25</v>
          </cell>
        </row>
        <row r="29502">
          <cell r="A29502" t="str">
            <v>05.106.000012.SER</v>
          </cell>
          <cell r="B29502" t="str">
            <v>Forma para estruturas de concreto com chapa compensada resinada # 12 mm, 3 reaproveitamentos</v>
          </cell>
          <cell r="C29502" t="str">
            <v>m²</v>
          </cell>
          <cell r="D29502">
            <v>148.58000000000001</v>
          </cell>
          <cell r="E29502" t="str">
            <v>PINI - AGO/25</v>
          </cell>
        </row>
        <row r="29503">
          <cell r="A29503" t="str">
            <v>05.106.000014.SER</v>
          </cell>
          <cell r="B29503" t="str">
            <v>Forma para estruturas de concreto com chapa compensada resinada # 12 mm - fabricação</v>
          </cell>
          <cell r="C29503" t="str">
            <v>m²</v>
          </cell>
          <cell r="D29503">
            <v>377.29</v>
          </cell>
          <cell r="E29503" t="str">
            <v>PINI - AGO/25</v>
          </cell>
        </row>
        <row r="29504">
          <cell r="A29504" t="str">
            <v>05.106.000016.SER</v>
          </cell>
          <cell r="B29504" t="str">
            <v>Forma para estruturas de concreto com chapa compensada resinada # 12 mm - montagem</v>
          </cell>
          <cell r="C29504" t="str">
            <v>m²</v>
          </cell>
          <cell r="D29504">
            <v>18.34</v>
          </cell>
          <cell r="E29504" t="str">
            <v>PINI - AGO/25</v>
          </cell>
        </row>
        <row r="29505">
          <cell r="A29505" t="str">
            <v>05.106.000018.SER</v>
          </cell>
          <cell r="B29505" t="str">
            <v>Forma para estruturas de concreto com chapa compensada resinada # 12 mm - desmontagem</v>
          </cell>
          <cell r="C29505" t="str">
            <v>m²</v>
          </cell>
          <cell r="D29505">
            <v>4.5999999999999996</v>
          </cell>
          <cell r="E29505" t="str">
            <v>PINI - AGO/25</v>
          </cell>
        </row>
        <row r="29506">
          <cell r="A29506" t="str">
            <v>05.106.000030.SER</v>
          </cell>
          <cell r="B29506" t="str">
            <v>Forma para estruturas de concreto com chapa compensada plastificada # 12 mm</v>
          </cell>
          <cell r="C29506" t="str">
            <v>m²</v>
          </cell>
          <cell r="D29506">
            <v>411.87</v>
          </cell>
          <cell r="E29506" t="str">
            <v>PINI - AGO/25</v>
          </cell>
        </row>
        <row r="29507">
          <cell r="A29507" t="str">
            <v>05.106.000032.SER</v>
          </cell>
          <cell r="B29507" t="str">
            <v>Forma para estruturas de concreto com chapa compensada plastificada # 12 mm, 3 reaproveitamentos</v>
          </cell>
          <cell r="C29507" t="str">
            <v>m²</v>
          </cell>
          <cell r="D29507">
            <v>152.46</v>
          </cell>
          <cell r="E29507" t="str">
            <v>PINI - AGO/25</v>
          </cell>
        </row>
        <row r="29508">
          <cell r="A29508" t="str">
            <v>05.106.000034.SER</v>
          </cell>
          <cell r="B29508" t="str">
            <v>Forma para estruturas de concreto com chapa compensada plastificada # 12 mm, 5 reaproveitamentos</v>
          </cell>
          <cell r="C29508" t="str">
            <v>m²</v>
          </cell>
          <cell r="D29508">
            <v>100.73</v>
          </cell>
          <cell r="E29508" t="str">
            <v>PINI - AGO/25</v>
          </cell>
        </row>
        <row r="29509">
          <cell r="A29509" t="str">
            <v>05.106.000036.SER</v>
          </cell>
          <cell r="B29509" t="str">
            <v>Forma para estruturas de concreto com chapa compensada plastificada # 12 mm - fabricação</v>
          </cell>
          <cell r="C29509" t="str">
            <v>m²</v>
          </cell>
          <cell r="D29509">
            <v>388.92</v>
          </cell>
          <cell r="E29509" t="str">
            <v>PINI - AGO/25</v>
          </cell>
        </row>
        <row r="29510">
          <cell r="A29510" t="str">
            <v>05.106.000038.SER</v>
          </cell>
          <cell r="B29510" t="str">
            <v>Forma para estruturas de concreto com chapa compensada plastificada # 12 mm - montagem</v>
          </cell>
          <cell r="C29510" t="str">
            <v>m²</v>
          </cell>
          <cell r="D29510">
            <v>18.34</v>
          </cell>
          <cell r="E29510" t="str">
            <v>PINI - AGO/25</v>
          </cell>
        </row>
        <row r="29511">
          <cell r="A29511" t="str">
            <v>05.106.000040.SER</v>
          </cell>
          <cell r="B29511" t="str">
            <v>Forma para estruturas de concreto com chapa compensada plastificada # 12 mm - desmontagem</v>
          </cell>
          <cell r="C29511" t="str">
            <v>m²</v>
          </cell>
          <cell r="D29511">
            <v>4.5999999999999996</v>
          </cell>
          <cell r="E29511" t="str">
            <v>PINI - AGO/25</v>
          </cell>
        </row>
        <row r="29512">
          <cell r="A29512" t="str">
            <v>05.106.000050.SER</v>
          </cell>
          <cell r="B29512" t="str">
            <v>Forma para estruturas em curva, com tábuas, sarrafos e chapas de compensado naval # 6 mm</v>
          </cell>
          <cell r="C29512" t="str">
            <v>m²</v>
          </cell>
          <cell r="D29512">
            <v>447.6</v>
          </cell>
          <cell r="E29512" t="str">
            <v>PINI - AGO/25</v>
          </cell>
        </row>
        <row r="29513">
          <cell r="A29513" t="str">
            <v>05.106.000052.SER</v>
          </cell>
          <cell r="B29513" t="str">
            <v>Forma para estruturas em curva, com tábuas, sarrafos e chapas de compensado naval # 6 mm, 3 reaproveitamentos</v>
          </cell>
          <cell r="C29513" t="str">
            <v>m²</v>
          </cell>
          <cell r="D29513">
            <v>196.17</v>
          </cell>
          <cell r="E29513" t="str">
            <v>PINI - AGO/25</v>
          </cell>
        </row>
        <row r="29514">
          <cell r="A29514" t="str">
            <v>05.106.000054.SER</v>
          </cell>
          <cell r="B29514" t="str">
            <v>Forma para estruturas em curva, com tábuas, sarrafos e chapas de compensado naval # 6 mm, 5 reaproveitamentos</v>
          </cell>
          <cell r="C29514" t="str">
            <v>m²</v>
          </cell>
          <cell r="D29514">
            <v>145.88</v>
          </cell>
          <cell r="E29514" t="str">
            <v>PINI - AGO/25</v>
          </cell>
        </row>
        <row r="29515">
          <cell r="A29515" t="str">
            <v>05.106.000056.SER</v>
          </cell>
          <cell r="B29515" t="str">
            <v>Forma para estruturas curvas de concreto com tábuas, sarrafos e chapas de compensado naval # 6 mm - fabricação</v>
          </cell>
          <cell r="C29515" t="str">
            <v>m²</v>
          </cell>
          <cell r="D29515">
            <v>377.15</v>
          </cell>
          <cell r="E29515" t="str">
            <v>PINI - AGO/25</v>
          </cell>
        </row>
        <row r="29516">
          <cell r="A29516" t="str">
            <v>05.106.000058.SER</v>
          </cell>
          <cell r="B29516" t="str">
            <v>Forma para estruturas em curva com tábuas, sarrafos e chapas de compensado naval # 6 mm - montagem</v>
          </cell>
          <cell r="C29516" t="str">
            <v>m²</v>
          </cell>
          <cell r="D29516">
            <v>50.75</v>
          </cell>
          <cell r="E29516" t="str">
            <v>PINI - AGO/25</v>
          </cell>
        </row>
        <row r="29517">
          <cell r="A29517" t="str">
            <v>05.106.000060.SER</v>
          </cell>
          <cell r="B29517" t="str">
            <v>Forma para estruturas em curva com tábuas, sarrafos e chapas de compensado naval # 6 mm - desmontagem</v>
          </cell>
          <cell r="C29517" t="str">
            <v>m²</v>
          </cell>
          <cell r="D29517">
            <v>19.71</v>
          </cell>
          <cell r="E29517" t="str">
            <v>PINI - AGO/25</v>
          </cell>
        </row>
        <row r="29518">
          <cell r="A29518" t="str">
            <v>05.106.000080.SER</v>
          </cell>
          <cell r="B29518" t="str">
            <v>Forma para pilares com tábuas e sarrafos</v>
          </cell>
          <cell r="C29518" t="str">
            <v>m²</v>
          </cell>
          <cell r="D29518">
            <v>293.83</v>
          </cell>
          <cell r="E29518" t="str">
            <v>PINI - AGO/25</v>
          </cell>
        </row>
        <row r="29519">
          <cell r="A29519" t="str">
            <v>05.106.000082.SER</v>
          </cell>
          <cell r="B29519" t="str">
            <v>Forma para pilares com tábuas e sarrafos, 3 reaproveitamentos</v>
          </cell>
          <cell r="C29519" t="str">
            <v>m²</v>
          </cell>
          <cell r="D29519">
            <v>127.91</v>
          </cell>
          <cell r="E29519" t="str">
            <v>PINI - AGO/25</v>
          </cell>
        </row>
        <row r="29520">
          <cell r="A29520" t="str">
            <v>05.106.000084.SER</v>
          </cell>
          <cell r="B29520" t="str">
            <v>Forma para pilares com tábuas e sarrafos, 5 reaproveitamentos</v>
          </cell>
          <cell r="C29520" t="str">
            <v>m²</v>
          </cell>
          <cell r="D29520">
            <v>94.73</v>
          </cell>
          <cell r="E29520" t="str">
            <v>PINI - AGO/25</v>
          </cell>
        </row>
        <row r="29521">
          <cell r="A29521" t="str">
            <v>05.106.000086.SER</v>
          </cell>
          <cell r="B29521" t="str">
            <v>Forma para pilares com tábuas e sarrafos - fabricação</v>
          </cell>
          <cell r="C29521" t="str">
            <v>m²</v>
          </cell>
          <cell r="D29521">
            <v>248.87</v>
          </cell>
          <cell r="E29521" t="str">
            <v>PINI - AGO/25</v>
          </cell>
        </row>
        <row r="29522">
          <cell r="A29522" t="str">
            <v>05.106.000088.SER</v>
          </cell>
          <cell r="B29522" t="str">
            <v>Forma para pilares com tábuas e sarrafos - montagem</v>
          </cell>
          <cell r="C29522" t="str">
            <v>m²</v>
          </cell>
          <cell r="D29522">
            <v>36.32</v>
          </cell>
          <cell r="E29522" t="str">
            <v>PINI - AGO/25</v>
          </cell>
        </row>
        <row r="29523">
          <cell r="A29523" t="str">
            <v>05.106.000090.SER</v>
          </cell>
          <cell r="B29523" t="str">
            <v>Forma para pilares com tábuas e sarrafos - desmontagem</v>
          </cell>
          <cell r="C29523" t="str">
            <v>m²</v>
          </cell>
          <cell r="D29523">
            <v>8.64</v>
          </cell>
          <cell r="E29523" t="str">
            <v>PINI - AGO/25</v>
          </cell>
        </row>
        <row r="29524">
          <cell r="A29524" t="str">
            <v>05.106.000100.SER</v>
          </cell>
          <cell r="B29524" t="str">
            <v>Forma para pilares com chapa compensada plastificada # 12 mm</v>
          </cell>
          <cell r="C29524" t="str">
            <v>m²</v>
          </cell>
          <cell r="D29524">
            <v>413.27</v>
          </cell>
          <cell r="E29524" t="str">
            <v>PINI - AGO/25</v>
          </cell>
        </row>
        <row r="29525">
          <cell r="A29525" t="str">
            <v>05.106.000102.SER</v>
          </cell>
          <cell r="B29525" t="str">
            <v>Forma para pilares com chapa compensada plastificada # 12 mm, 3 reaproveitamentos</v>
          </cell>
          <cell r="C29525" t="str">
            <v>m²</v>
          </cell>
          <cell r="D29525">
            <v>154.1</v>
          </cell>
          <cell r="E29525" t="str">
            <v>PINI - AGO/25</v>
          </cell>
        </row>
        <row r="29526">
          <cell r="A29526" t="str">
            <v>05.106.000104.SER</v>
          </cell>
          <cell r="B29526" t="str">
            <v>Forma para pilares com chapa compensada plastificada # 12 mm, 5 reaproveitamentos</v>
          </cell>
          <cell r="C29526" t="str">
            <v>m²</v>
          </cell>
          <cell r="D29526">
            <v>102.42</v>
          </cell>
          <cell r="E29526" t="str">
            <v>PINI - AGO/25</v>
          </cell>
        </row>
        <row r="29527">
          <cell r="A29527" t="str">
            <v>05.106.000106.SER</v>
          </cell>
          <cell r="B29527" t="str">
            <v>Forma para pilares com chapa compensada plastificada # 12 mm - fabricação</v>
          </cell>
          <cell r="C29527" t="str">
            <v>m²</v>
          </cell>
          <cell r="D29527">
            <v>388.57</v>
          </cell>
          <cell r="E29527" t="str">
            <v>PINI - AGO/25</v>
          </cell>
        </row>
        <row r="29528">
          <cell r="A29528" t="str">
            <v>05.106.000108.SER</v>
          </cell>
          <cell r="B29528" t="str">
            <v>Forma para pilares com chapa compensada plastificada # 12 mm - montagem</v>
          </cell>
          <cell r="C29528" t="str">
            <v>m²</v>
          </cell>
          <cell r="D29528">
            <v>19.670000000000002</v>
          </cell>
          <cell r="E29528" t="str">
            <v>PINI - AGO/25</v>
          </cell>
        </row>
        <row r="29529">
          <cell r="A29529" t="str">
            <v>05.106.000110.SER</v>
          </cell>
          <cell r="B29529" t="str">
            <v>Forma para pilares com chapa compensada plastificada # 12 mm - desmontagem</v>
          </cell>
          <cell r="C29529" t="str">
            <v>m²</v>
          </cell>
          <cell r="D29529">
            <v>5.04</v>
          </cell>
          <cell r="E29529" t="str">
            <v>PINI - AGO/25</v>
          </cell>
        </row>
        <row r="29530">
          <cell r="A29530" t="str">
            <v>05.106.000126.SER</v>
          </cell>
          <cell r="B29530" t="str">
            <v>Forma para pilares com chapa compensada plastificada # 12 mm, pré fabricada - montagem</v>
          </cell>
          <cell r="C29530" t="str">
            <v>m²</v>
          </cell>
          <cell r="D29530">
            <v>13.03</v>
          </cell>
          <cell r="E29530" t="str">
            <v>PINI - AGO/25</v>
          </cell>
        </row>
        <row r="29531">
          <cell r="A29531" t="str">
            <v>05.106.000128.SER</v>
          </cell>
          <cell r="B29531" t="str">
            <v>Forma para pilares com chapa compensada plastificada # 12 mm, pré fabricada - desmontagem</v>
          </cell>
          <cell r="C29531" t="str">
            <v>m²</v>
          </cell>
          <cell r="D29531">
            <v>5.04</v>
          </cell>
          <cell r="E29531" t="str">
            <v>PINI - AGO/25</v>
          </cell>
        </row>
        <row r="29532">
          <cell r="A29532" t="str">
            <v>05.106.000140.SER</v>
          </cell>
          <cell r="B29532" t="str">
            <v>Forma cilíndrica para pilares, com sarrafos</v>
          </cell>
          <cell r="C29532" t="str">
            <v>m²</v>
          </cell>
          <cell r="D29532">
            <v>510.55</v>
          </cell>
          <cell r="E29532" t="str">
            <v>PINI - AGO/25</v>
          </cell>
        </row>
        <row r="29533">
          <cell r="A29533" t="str">
            <v>05.106.000142.SER</v>
          </cell>
          <cell r="B29533" t="str">
            <v>Forma cilíndrica para pilares, com sarrafos, 3 reaproveitamentos</v>
          </cell>
          <cell r="C29533" t="str">
            <v>m²</v>
          </cell>
          <cell r="D29533">
            <v>203.97</v>
          </cell>
          <cell r="E29533" t="str">
            <v>PINI - AGO/25</v>
          </cell>
        </row>
        <row r="29534">
          <cell r="A29534" t="str">
            <v>05.106.000144.SER</v>
          </cell>
          <cell r="B29534" t="str">
            <v>Forma cilíndrica para pilares, com sarrafos, 5 reaproveitamentos</v>
          </cell>
          <cell r="C29534" t="str">
            <v>m²</v>
          </cell>
          <cell r="D29534">
            <v>142.65</v>
          </cell>
          <cell r="E29534" t="str">
            <v>PINI - AGO/25</v>
          </cell>
        </row>
        <row r="29535">
          <cell r="A29535" t="str">
            <v>05.106.000146.SER</v>
          </cell>
          <cell r="B29535" t="str">
            <v>Forma cilíndrica para pilares, com sarrafos - fabricação</v>
          </cell>
          <cell r="C29535" t="str">
            <v>m²</v>
          </cell>
          <cell r="D29535">
            <v>459.87</v>
          </cell>
          <cell r="E29535" t="str">
            <v>PINI - AGO/25</v>
          </cell>
        </row>
        <row r="29536">
          <cell r="A29536" t="str">
            <v>05.106.000148.SER</v>
          </cell>
          <cell r="B29536" t="str">
            <v>Forma cilíndrica para pilares, com sarrafos - montagem</v>
          </cell>
          <cell r="C29536" t="str">
            <v>m²</v>
          </cell>
          <cell r="D29536">
            <v>37.72</v>
          </cell>
          <cell r="E29536" t="str">
            <v>PINI - AGO/25</v>
          </cell>
        </row>
        <row r="29537">
          <cell r="A29537" t="str">
            <v>05.106.000150.SER</v>
          </cell>
          <cell r="B29537" t="str">
            <v>Forma cilíndrica para pilares, com sarrafos - desmontagem</v>
          </cell>
          <cell r="C29537" t="str">
            <v>m²</v>
          </cell>
          <cell r="D29537">
            <v>12.96</v>
          </cell>
          <cell r="E29537" t="str">
            <v>PINI - AGO/25</v>
          </cell>
        </row>
        <row r="29538">
          <cell r="A29538" t="str">
            <v>05.106.000200.SER</v>
          </cell>
          <cell r="B29538" t="str">
            <v>Forma cilíndrica de papelão para pilares - Ø 15 cm</v>
          </cell>
          <cell r="C29538" t="str">
            <v>m</v>
          </cell>
          <cell r="D29538">
            <v>88.09</v>
          </cell>
          <cell r="E29538" t="str">
            <v>PINI - AGO/25</v>
          </cell>
        </row>
        <row r="29539">
          <cell r="A29539" t="str">
            <v>05.106.000201.SER</v>
          </cell>
          <cell r="B29539" t="str">
            <v>Forma cilíndrica de papelão para pilares - Ø 20 cm</v>
          </cell>
          <cell r="C29539" t="str">
            <v>m</v>
          </cell>
          <cell r="D29539">
            <v>96.21</v>
          </cell>
          <cell r="E29539" t="str">
            <v>PINI - AGO/25</v>
          </cell>
        </row>
        <row r="29540">
          <cell r="A29540" t="str">
            <v>05.106.000203.SER</v>
          </cell>
          <cell r="B29540" t="str">
            <v>Forma cilíndrica de papelão para pilares - Ø 25 cm</v>
          </cell>
          <cell r="C29540" t="str">
            <v>m</v>
          </cell>
          <cell r="D29540">
            <v>120.01</v>
          </cell>
          <cell r="E29540" t="str">
            <v>PINI - AGO/25</v>
          </cell>
        </row>
        <row r="29541">
          <cell r="A29541" t="str">
            <v>05.106.000205.SER</v>
          </cell>
          <cell r="B29541" t="str">
            <v>Forma cilíndrica de papelão para pilares - Ø 30 cm</v>
          </cell>
          <cell r="C29541" t="str">
            <v>m</v>
          </cell>
          <cell r="D29541">
            <v>136.58000000000001</v>
          </cell>
          <cell r="E29541" t="str">
            <v>PINI - AGO/25</v>
          </cell>
        </row>
        <row r="29542">
          <cell r="A29542" t="str">
            <v>05.106.000207.SER</v>
          </cell>
          <cell r="B29542" t="str">
            <v>Forma cilíndrica de papelão para pilares - Ø 35 cm</v>
          </cell>
          <cell r="C29542" t="str">
            <v>m</v>
          </cell>
          <cell r="D29542">
            <v>159.22999999999999</v>
          </cell>
          <cell r="E29542" t="str">
            <v>PINI - AGO/25</v>
          </cell>
        </row>
        <row r="29543">
          <cell r="A29543" t="str">
            <v>05.106.000209.SER</v>
          </cell>
          <cell r="B29543" t="str">
            <v>Forma cilíndrica de papelão para pilares - Ø 40 cm</v>
          </cell>
          <cell r="C29543" t="str">
            <v>m</v>
          </cell>
          <cell r="D29543">
            <v>179.67</v>
          </cell>
          <cell r="E29543" t="str">
            <v>PINI - AGO/25</v>
          </cell>
        </row>
        <row r="29544">
          <cell r="A29544" t="str">
            <v>05.106.000211.SER</v>
          </cell>
          <cell r="B29544" t="str">
            <v>Forma cilíndrica de papelão para pilares - Ø 45 cm</v>
          </cell>
          <cell r="C29544" t="str">
            <v>m</v>
          </cell>
          <cell r="D29544">
            <v>197.1</v>
          </cell>
          <cell r="E29544" t="str">
            <v>PINI - AGO/25</v>
          </cell>
        </row>
        <row r="29545">
          <cell r="A29545" t="str">
            <v>05.106.000213.SER</v>
          </cell>
          <cell r="B29545" t="str">
            <v>Forma cilíndrica de papelão para pilares - Ø 50 cm</v>
          </cell>
          <cell r="C29545" t="str">
            <v>m</v>
          </cell>
          <cell r="D29545">
            <v>219.56</v>
          </cell>
          <cell r="E29545" t="str">
            <v>PINI - AGO/25</v>
          </cell>
        </row>
        <row r="29546">
          <cell r="A29546" t="str">
            <v>05.106.000215.SER</v>
          </cell>
          <cell r="B29546" t="str">
            <v>Forma cilíndrica de papelão para pilares - Ø 55 cm</v>
          </cell>
          <cell r="C29546" t="str">
            <v>m</v>
          </cell>
          <cell r="D29546">
            <v>244.06</v>
          </cell>
          <cell r="E29546" t="str">
            <v>PINI - AGO/25</v>
          </cell>
        </row>
        <row r="29547">
          <cell r="A29547" t="str">
            <v>05.106.000217.SER</v>
          </cell>
          <cell r="B29547" t="str">
            <v>Forma cilíndrica de papelão para pilares - Ø 60 cm</v>
          </cell>
          <cell r="C29547" t="str">
            <v>m</v>
          </cell>
          <cell r="D29547">
            <v>280.37</v>
          </cell>
          <cell r="E29547" t="str">
            <v>PINI - AGO/25</v>
          </cell>
        </row>
        <row r="29548">
          <cell r="A29548" t="str">
            <v>05.106.000250.SER</v>
          </cell>
          <cell r="B29548" t="str">
            <v>Forma para vigas com tábuas e sarrafos</v>
          </cell>
          <cell r="C29548" t="str">
            <v>m²</v>
          </cell>
          <cell r="D29548">
            <v>271.52999999999997</v>
          </cell>
          <cell r="E29548" t="str">
            <v>PINI - AGO/25</v>
          </cell>
        </row>
        <row r="29549">
          <cell r="A29549" t="str">
            <v>05.106.000252.SER</v>
          </cell>
          <cell r="B29549" t="str">
            <v>Forma para vigas com tábuas e sarrafos, 3 reaproveitamentos</v>
          </cell>
          <cell r="C29549" t="str">
            <v>m²</v>
          </cell>
          <cell r="D29549">
            <v>115.35</v>
          </cell>
          <cell r="E29549" t="str">
            <v>PINI - AGO/25</v>
          </cell>
        </row>
        <row r="29550">
          <cell r="A29550" t="str">
            <v>05.106.000254.SER</v>
          </cell>
          <cell r="B29550" t="str">
            <v>Forma para vigas com tábuas e sarrafos, 5 reaproveitamentos</v>
          </cell>
          <cell r="C29550" t="str">
            <v>m²</v>
          </cell>
          <cell r="D29550">
            <v>84.12</v>
          </cell>
          <cell r="E29550" t="str">
            <v>PINI - AGO/25</v>
          </cell>
        </row>
        <row r="29551">
          <cell r="A29551" t="str">
            <v>05.106.000256.SER</v>
          </cell>
          <cell r="B29551" t="str">
            <v>Forma para vigas com tábuas e sarrafos - fabricação</v>
          </cell>
          <cell r="C29551" t="str">
            <v>m²</v>
          </cell>
          <cell r="D29551">
            <v>234.26</v>
          </cell>
          <cell r="E29551" t="str">
            <v>PINI - AGO/25</v>
          </cell>
        </row>
        <row r="29552">
          <cell r="A29552" t="str">
            <v>05.106.000258.SER</v>
          </cell>
          <cell r="B29552" t="str">
            <v>Forma para vigas com tábuas e sarrafos - montagem</v>
          </cell>
          <cell r="C29552" t="str">
            <v>m²</v>
          </cell>
          <cell r="D29552">
            <v>28.96</v>
          </cell>
          <cell r="E29552" t="str">
            <v>PINI - AGO/25</v>
          </cell>
        </row>
        <row r="29553">
          <cell r="A29553" t="str">
            <v>05.106.000260.SER</v>
          </cell>
          <cell r="B29553" t="str">
            <v>Forma para vigas com tábuas e sarrafos - desmontagem</v>
          </cell>
          <cell r="C29553" t="str">
            <v>m²</v>
          </cell>
          <cell r="D29553">
            <v>8.31</v>
          </cell>
          <cell r="E29553" t="str">
            <v>PINI - AGO/25</v>
          </cell>
        </row>
        <row r="29554">
          <cell r="A29554" t="str">
            <v>05.106.000280.SER</v>
          </cell>
          <cell r="B29554" t="str">
            <v>Forma para vigas com chapa compensada plastificada # 12 mm</v>
          </cell>
          <cell r="C29554" t="str">
            <v>m²</v>
          </cell>
          <cell r="D29554">
            <v>271.89</v>
          </cell>
          <cell r="E29554" t="str">
            <v>PINI - AGO/25</v>
          </cell>
        </row>
        <row r="29555">
          <cell r="A29555" t="str">
            <v>05.106.000282.SER</v>
          </cell>
          <cell r="B29555" t="str">
            <v>Forma para vigas com chapa compensada plastificada # 12 mm, 3 reaproveitamentos</v>
          </cell>
          <cell r="C29555" t="str">
            <v>m²</v>
          </cell>
          <cell r="D29555">
            <v>109.14</v>
          </cell>
          <cell r="E29555" t="str">
            <v>PINI - AGO/25</v>
          </cell>
        </row>
        <row r="29556">
          <cell r="A29556" t="str">
            <v>05.106.000284.SER</v>
          </cell>
          <cell r="B29556" t="str">
            <v>Forma para vigas com chapa compensada plastificada # 12 mm, 5 reaproveitamentos</v>
          </cell>
          <cell r="C29556" t="str">
            <v>m²</v>
          </cell>
          <cell r="D29556">
            <v>76.69</v>
          </cell>
          <cell r="E29556" t="str">
            <v>PINI - AGO/25</v>
          </cell>
        </row>
        <row r="29557">
          <cell r="A29557" t="str">
            <v>05.106.000286.SER</v>
          </cell>
          <cell r="B29557" t="str">
            <v>Forma para vigas com chapa compensada plastificada # 12 mm - fabricação</v>
          </cell>
          <cell r="C29557" t="str">
            <v>m²</v>
          </cell>
          <cell r="D29557">
            <v>243.99</v>
          </cell>
          <cell r="E29557" t="str">
            <v>PINI - AGO/25</v>
          </cell>
        </row>
        <row r="29558">
          <cell r="A29558" t="str">
            <v>05.106.000288.SER</v>
          </cell>
          <cell r="B29558" t="str">
            <v>Forma para vigas com chapa compensada plastificada # 12 mm - montagem</v>
          </cell>
          <cell r="C29558" t="str">
            <v>m²</v>
          </cell>
          <cell r="D29558">
            <v>20.76</v>
          </cell>
          <cell r="E29558" t="str">
            <v>PINI - AGO/25</v>
          </cell>
        </row>
        <row r="29559">
          <cell r="A29559" t="str">
            <v>05.106.000290.SER</v>
          </cell>
          <cell r="B29559" t="str">
            <v>Forma para vigas com chapa compensada plastificada # 12 mm - desmontagem</v>
          </cell>
          <cell r="C29559" t="str">
            <v>m²</v>
          </cell>
          <cell r="D29559">
            <v>7.13</v>
          </cell>
          <cell r="E29559" t="str">
            <v>PINI - AGO/25</v>
          </cell>
        </row>
        <row r="29560">
          <cell r="A29560" t="str">
            <v>05.106.000305.SER</v>
          </cell>
          <cell r="B29560" t="str">
            <v>Forma para vigas com chapa compensada plastificada # 12 mm, pré fabricada - montagem</v>
          </cell>
          <cell r="C29560" t="str">
            <v>m²</v>
          </cell>
          <cell r="D29560">
            <v>20.76</v>
          </cell>
          <cell r="E29560" t="str">
            <v>PINI - AGO/25</v>
          </cell>
        </row>
        <row r="29561">
          <cell r="A29561" t="str">
            <v>05.106.000307.SER</v>
          </cell>
          <cell r="B29561" t="str">
            <v>Forma para vigas com chapa compensada plastificada # 12 mm, pré fabricada - desmontagem</v>
          </cell>
          <cell r="C29561" t="str">
            <v>m²</v>
          </cell>
          <cell r="D29561">
            <v>7.13</v>
          </cell>
          <cell r="E29561" t="str">
            <v>PINI - AGO/25</v>
          </cell>
        </row>
        <row r="29562">
          <cell r="A29562" t="str">
            <v>05.106.000400.SER</v>
          </cell>
          <cell r="B29562" t="str">
            <v>Forma para cortina de concreto ou parede estrutural em compensado plastificado # 18 mm, travamento com barras de aço CA-50 Ø 6,3 mm e tensores, 6 reaproveitamentos</v>
          </cell>
          <cell r="C29562" t="str">
            <v>m²</v>
          </cell>
          <cell r="D29562">
            <v>207.7</v>
          </cell>
          <cell r="E29562" t="str">
            <v>PINI - AGO/25</v>
          </cell>
        </row>
        <row r="29563">
          <cell r="A29563" t="str">
            <v>05.106.000402.SER</v>
          </cell>
          <cell r="B29563" t="str">
            <v>Forma para cortina de concreto ou parede estrutural em compensado plastificado # 18 mm, travamento com tirantes aço CA-50 Ø 6,3 mm e tensores - fabricação</v>
          </cell>
          <cell r="C29563" t="str">
            <v>m²</v>
          </cell>
          <cell r="D29563">
            <v>378.62</v>
          </cell>
          <cell r="E29563" t="str">
            <v>PINI - AGO/25</v>
          </cell>
        </row>
        <row r="29564">
          <cell r="A29564" t="str">
            <v>05.106.000404.SER</v>
          </cell>
          <cell r="B29564" t="str">
            <v>Forma para cortina de concreto ou parede estrutural em compensado plastificado # 18 mm, travamento com tirantes aço CA-50 Ø 6,3 mm e tensores - montagem</v>
          </cell>
          <cell r="C29564" t="str">
            <v>m²</v>
          </cell>
          <cell r="D29564">
            <v>137.01</v>
          </cell>
          <cell r="E29564" t="str">
            <v>PINI - AGO/25</v>
          </cell>
        </row>
        <row r="29565">
          <cell r="A29565" t="str">
            <v>05.106.000406.SER</v>
          </cell>
          <cell r="B29565" t="str">
            <v>Forma para cortina de concreto ou parede estrutural em compensado plastificado # 18 mm, travamento com tirantes aço CA-50 Ø 6,3 mm e tensores - desmontagem</v>
          </cell>
          <cell r="C29565" t="str">
            <v>m²</v>
          </cell>
          <cell r="D29565">
            <v>7.58</v>
          </cell>
          <cell r="E29565" t="str">
            <v>PINI - AGO/25</v>
          </cell>
        </row>
        <row r="29566">
          <cell r="A29566" t="str">
            <v>05.106.000500.SER</v>
          </cell>
          <cell r="B29566" t="str">
            <v>Forma para lajes com tábuas e sarrafos</v>
          </cell>
          <cell r="C29566" t="str">
            <v>m²</v>
          </cell>
          <cell r="D29566">
            <v>227.94</v>
          </cell>
          <cell r="E29566" t="str">
            <v>PINI - AGO/25</v>
          </cell>
        </row>
        <row r="29567">
          <cell r="A29567" t="str">
            <v>05.106.000501.SER</v>
          </cell>
          <cell r="B29567" t="str">
            <v>Forma para lajes com tábuas e sarrafos, 3 reaproveitamentos</v>
          </cell>
          <cell r="C29567" t="str">
            <v>m²</v>
          </cell>
          <cell r="D29567">
            <v>94.41</v>
          </cell>
          <cell r="E29567" t="str">
            <v>PINI - AGO/25</v>
          </cell>
        </row>
        <row r="29568">
          <cell r="A29568" t="str">
            <v>05.106.000503.SER</v>
          </cell>
          <cell r="B29568" t="str">
            <v>Forma para lajes com tábuas e sarrafos, 5 reaproveitamentos</v>
          </cell>
          <cell r="C29568" t="str">
            <v>m²</v>
          </cell>
          <cell r="D29568">
            <v>67.7</v>
          </cell>
          <cell r="E29568" t="str">
            <v>PINI - AGO/25</v>
          </cell>
        </row>
        <row r="29569">
          <cell r="A29569" t="str">
            <v>05.106.000505.SER</v>
          </cell>
          <cell r="B29569" t="str">
            <v>Forma para lajes com tábuas e sarrafos, 8 reaproveitamentos</v>
          </cell>
          <cell r="C29569" t="str">
            <v>m²</v>
          </cell>
          <cell r="D29569">
            <v>53.93</v>
          </cell>
          <cell r="E29569" t="str">
            <v>PINI - AGO/25</v>
          </cell>
        </row>
        <row r="29570">
          <cell r="A29570" t="str">
            <v>05.106.000507.SER</v>
          </cell>
          <cell r="B29570" t="str">
            <v>Forma para lajes com tábuas e sarrafos - fabricação</v>
          </cell>
          <cell r="C29570" t="str">
            <v>m²</v>
          </cell>
          <cell r="D29570">
            <v>200.29</v>
          </cell>
          <cell r="E29570" t="str">
            <v>PINI - AGO/25</v>
          </cell>
        </row>
        <row r="29571">
          <cell r="A29571" t="str">
            <v>05.106.000509.SER</v>
          </cell>
          <cell r="B29571" t="str">
            <v>Forma para lajes com tábuas e sarrafos - montagem</v>
          </cell>
          <cell r="C29571" t="str">
            <v>m²</v>
          </cell>
          <cell r="D29571">
            <v>20.66</v>
          </cell>
          <cell r="E29571" t="str">
            <v>PINI - AGO/25</v>
          </cell>
        </row>
        <row r="29572">
          <cell r="A29572" t="str">
            <v>05.106.000511.SER</v>
          </cell>
          <cell r="B29572" t="str">
            <v>Forma para lajes com tábuas e sarrafos - desmontagem</v>
          </cell>
          <cell r="C29572" t="str">
            <v>m²</v>
          </cell>
          <cell r="D29572">
            <v>6.99</v>
          </cell>
          <cell r="E29572" t="str">
            <v>PINI - AGO/25</v>
          </cell>
        </row>
        <row r="29573">
          <cell r="A29573" t="str">
            <v>05.106.000600.SER</v>
          </cell>
          <cell r="B29573" t="str">
            <v>Forma para lajes com chapa compensada plastificada # 12 mm</v>
          </cell>
          <cell r="C29573" t="str">
            <v>m²</v>
          </cell>
          <cell r="D29573">
            <v>239.54</v>
          </cell>
          <cell r="E29573" t="str">
            <v>PINI - AGO/25</v>
          </cell>
        </row>
        <row r="29574">
          <cell r="A29574" t="str">
            <v>05.106.000601.SER</v>
          </cell>
          <cell r="B29574" t="str">
            <v>Forma para lajes com chapa compensada plastificada # 12 mm, 3 reaproveitamentos</v>
          </cell>
          <cell r="C29574" t="str">
            <v>m²</v>
          </cell>
          <cell r="D29574">
            <v>93.96</v>
          </cell>
          <cell r="E29574" t="str">
            <v>PINI - AGO/25</v>
          </cell>
        </row>
        <row r="29575">
          <cell r="A29575" t="str">
            <v>05.106.000603.SER</v>
          </cell>
          <cell r="B29575" t="str">
            <v>Forma para lajes com chapa compensada plastificada # 12 mm, 5 reaproveitamentos</v>
          </cell>
          <cell r="C29575" t="str">
            <v>m²</v>
          </cell>
          <cell r="D29575">
            <v>64.930000000000007</v>
          </cell>
          <cell r="E29575" t="str">
            <v>PINI - AGO/25</v>
          </cell>
        </row>
        <row r="29576">
          <cell r="A29576" t="str">
            <v>05.106.000605.SER</v>
          </cell>
          <cell r="B29576" t="str">
            <v>Forma para lajes com chapa compensada plastificada # 12 mm, 8 reaproveitamentos</v>
          </cell>
          <cell r="C29576" t="str">
            <v>m²</v>
          </cell>
          <cell r="D29576">
            <v>48.56</v>
          </cell>
          <cell r="E29576" t="str">
            <v>PINI - AGO/25</v>
          </cell>
        </row>
        <row r="29577">
          <cell r="A29577" t="str">
            <v>05.106.000607.SER</v>
          </cell>
          <cell r="B29577" t="str">
            <v>Forma para lajes com chapa compensada plastificada # 12 mm - fabricação</v>
          </cell>
          <cell r="C29577" t="str">
            <v>m²</v>
          </cell>
          <cell r="D29577">
            <v>218.26</v>
          </cell>
          <cell r="E29577" t="str">
            <v>PINI - AGO/25</v>
          </cell>
        </row>
        <row r="29578">
          <cell r="A29578" t="str">
            <v>05.106.000609.SER</v>
          </cell>
          <cell r="B29578" t="str">
            <v>Forma para lajes com chapa compensada plastificada # 12 mm - montagem</v>
          </cell>
          <cell r="C29578" t="str">
            <v>m²</v>
          </cell>
          <cell r="D29578">
            <v>17.47</v>
          </cell>
          <cell r="E29578" t="str">
            <v>PINI - AGO/25</v>
          </cell>
        </row>
        <row r="29579">
          <cell r="A29579" t="str">
            <v>05.106.000611.SER</v>
          </cell>
          <cell r="B29579" t="str">
            <v>Forma para lajes com chapa compensada plastificada # 12 mm - desmontagem</v>
          </cell>
          <cell r="C29579" t="str">
            <v>m²</v>
          </cell>
          <cell r="D29579">
            <v>3.82</v>
          </cell>
          <cell r="E29579" t="str">
            <v>PINI - AGO/25</v>
          </cell>
        </row>
        <row r="29580">
          <cell r="A29580" t="str">
            <v>05.106.000658.SER</v>
          </cell>
          <cell r="B29580" t="str">
            <v>Forma para lajes com chapa compensada plastificada # 12 mm, pré fabricada - montagem</v>
          </cell>
          <cell r="C29580" t="str">
            <v>m²</v>
          </cell>
          <cell r="D29580">
            <v>9.8000000000000007</v>
          </cell>
          <cell r="E29580" t="str">
            <v>PINI - AGO/25</v>
          </cell>
        </row>
        <row r="29581">
          <cell r="A29581" t="str">
            <v>05.106.000660.SER</v>
          </cell>
          <cell r="B29581" t="str">
            <v>Forma para lajes com chapa compensada plastificada # 12 mm, pré fabricada - desmontagem</v>
          </cell>
          <cell r="C29581" t="str">
            <v>m²</v>
          </cell>
          <cell r="D29581">
            <v>3.82</v>
          </cell>
          <cell r="E29581" t="str">
            <v>PINI - AGO/25</v>
          </cell>
        </row>
        <row r="29582">
          <cell r="A29582" t="str">
            <v>05.106.000800.SER</v>
          </cell>
          <cell r="B29582" t="str">
            <v>Forma para escadas com chapa compensada plastificada # 12 mm</v>
          </cell>
          <cell r="C29582" t="str">
            <v>m²</v>
          </cell>
          <cell r="D29582">
            <v>510.19</v>
          </cell>
          <cell r="E29582" t="str">
            <v>PINI - AGO/25</v>
          </cell>
        </row>
        <row r="29583">
          <cell r="A29583" t="str">
            <v>05.106.000802.SER</v>
          </cell>
          <cell r="B29583" t="str">
            <v>Forma para escadas com chapa compensada plastificada # 12 mm, 3 reaproveitamentos</v>
          </cell>
          <cell r="C29583" t="str">
            <v>m²</v>
          </cell>
          <cell r="D29583">
            <v>208.99</v>
          </cell>
          <cell r="E29583" t="str">
            <v>PINI - AGO/25</v>
          </cell>
        </row>
        <row r="29584">
          <cell r="A29584" t="str">
            <v>05.106.000804.SER</v>
          </cell>
          <cell r="B29584" t="str">
            <v>Forma para escadas com chapa compensada plastificada # 12 mm, 5 reaproveitamentos</v>
          </cell>
          <cell r="C29584" t="str">
            <v>m²</v>
          </cell>
          <cell r="D29584">
            <v>148.93</v>
          </cell>
          <cell r="E29584" t="str">
            <v>PINI - AGO/25</v>
          </cell>
        </row>
        <row r="29585">
          <cell r="A29585" t="str">
            <v>05.106.000806.SER</v>
          </cell>
          <cell r="B29585" t="str">
            <v>Forma para escadas com chapa compensada plastificada # 12 mm - fabricação</v>
          </cell>
          <cell r="C29585" t="str">
            <v>m²</v>
          </cell>
          <cell r="D29585">
            <v>451.57</v>
          </cell>
          <cell r="E29585" t="str">
            <v>PINI - AGO/25</v>
          </cell>
        </row>
        <row r="29586">
          <cell r="A29586" t="str">
            <v>05.106.000808.SER</v>
          </cell>
          <cell r="B29586" t="str">
            <v>Forma para escadas com chapa compensada plastificada # 12 mm - montagem</v>
          </cell>
          <cell r="C29586" t="str">
            <v>m²</v>
          </cell>
          <cell r="D29586">
            <v>43.79</v>
          </cell>
          <cell r="E29586" t="str">
            <v>PINI - AGO/25</v>
          </cell>
        </row>
        <row r="29587">
          <cell r="A29587" t="str">
            <v>05.106.000810.SER</v>
          </cell>
          <cell r="B29587" t="str">
            <v>Forma para escadas com chapa compensada plastificada # 12 mm - desmontagem</v>
          </cell>
          <cell r="C29587" t="str">
            <v>m²</v>
          </cell>
          <cell r="D29587">
            <v>14.83</v>
          </cell>
          <cell r="E29587" t="str">
            <v>PINI - AGO/25</v>
          </cell>
        </row>
        <row r="29588">
          <cell r="A29588" t="str">
            <v>05.106.000838.SER</v>
          </cell>
          <cell r="B29588" t="str">
            <v>Forma para escadas com chapa compensada plastificada # 12 mm, pré fabricada - montagem</v>
          </cell>
          <cell r="C29588" t="str">
            <v>m²</v>
          </cell>
          <cell r="D29588">
            <v>43.79</v>
          </cell>
          <cell r="E29588" t="str">
            <v>PINI - AGO/25</v>
          </cell>
        </row>
        <row r="29589">
          <cell r="A29589" t="str">
            <v>05.106.000840.SER</v>
          </cell>
          <cell r="B29589" t="str">
            <v>Forma para escadas com chapa compensada plastificada # 12 mm, pré fabricada - desmontagem</v>
          </cell>
          <cell r="C29589" t="str">
            <v>m²</v>
          </cell>
          <cell r="D29589">
            <v>14.83</v>
          </cell>
          <cell r="E29589" t="str">
            <v>PINI - AGO/25</v>
          </cell>
        </row>
        <row r="29590">
          <cell r="A29590" t="str">
            <v>05.106.001000.SER</v>
          </cell>
          <cell r="B29590" t="str">
            <v>Forma tipo caixão perdido com poliestireno expandido</v>
          </cell>
          <cell r="C29590" t="str">
            <v>m³</v>
          </cell>
          <cell r="D29590">
            <v>409.12</v>
          </cell>
          <cell r="E29590" t="str">
            <v>PINI - AGO/25</v>
          </cell>
        </row>
        <row r="29591">
          <cell r="A29591" t="str">
            <v>05.106.001500.SER</v>
          </cell>
          <cell r="B29591" t="str">
            <v>Forma para lajes com chapa compensada plastificada # 12 mm, pré fabricada</v>
          </cell>
          <cell r="C29591" t="str">
            <v>m²</v>
          </cell>
          <cell r="D29591">
            <v>106.02</v>
          </cell>
          <cell r="E29591" t="str">
            <v>PINI - AGO/25</v>
          </cell>
        </row>
        <row r="29592">
          <cell r="A29592" t="str">
            <v>05.106.001510.SER</v>
          </cell>
          <cell r="B29592" t="str">
            <v>Forma para lajes com chapa compensada plastificada # 12 mm, pré fabricada, 3 reaproveitamentos</v>
          </cell>
          <cell r="C29592" t="str">
            <v>m²</v>
          </cell>
          <cell r="D29592">
            <v>44.42</v>
          </cell>
          <cell r="E29592" t="str">
            <v>PINI - AGO/25</v>
          </cell>
        </row>
        <row r="29593">
          <cell r="A29593" t="str">
            <v>05.106.001520.SER</v>
          </cell>
          <cell r="B29593" t="str">
            <v>Forma para lajes com chapa compensada plastificada # 12 mm, pré fabricada, 5 reaproveitamentos</v>
          </cell>
          <cell r="C29593" t="str">
            <v>m²</v>
          </cell>
          <cell r="D29593">
            <v>32.1</v>
          </cell>
          <cell r="E29593" t="str">
            <v>PINI - AGO/25</v>
          </cell>
        </row>
        <row r="29594">
          <cell r="A29594" t="str">
            <v>05.106.001530.SER</v>
          </cell>
          <cell r="B29594" t="str">
            <v>Forma para lajes com chapa compensada plastificada # 12 mm, pré fabricada, 8 reaproveitamentos</v>
          </cell>
          <cell r="C29594" t="str">
            <v>m²</v>
          </cell>
          <cell r="D29594">
            <v>25.17</v>
          </cell>
          <cell r="E29594" t="str">
            <v>PINI - AGO/25</v>
          </cell>
        </row>
        <row r="29595">
          <cell r="A29595" t="str">
            <v>05.106.001540.SER</v>
          </cell>
          <cell r="B29595" t="str">
            <v>Forma para escadas com chapa compensada plastificada # 12 mm, pré fabricada</v>
          </cell>
          <cell r="C29595" t="str">
            <v>m²</v>
          </cell>
          <cell r="D29595">
            <v>151.02000000000001</v>
          </cell>
          <cell r="E29595" t="str">
            <v>PINI - AGO/25</v>
          </cell>
        </row>
        <row r="29596">
          <cell r="A29596" t="str">
            <v>05.106.001550.SER</v>
          </cell>
          <cell r="B29596" t="str">
            <v>Forma para escadas com chapa compensada plastificada # 12 mm, pré fabricada, 3 reaproveitamentos</v>
          </cell>
          <cell r="C29596" t="str">
            <v>m²</v>
          </cell>
          <cell r="D29596">
            <v>89.42</v>
          </cell>
          <cell r="E29596" t="str">
            <v>PINI - AGO/25</v>
          </cell>
        </row>
        <row r="29597">
          <cell r="A29597" t="str">
            <v>05.106.001560.SER</v>
          </cell>
          <cell r="B29597" t="str">
            <v>Forma para escadas com chapa compensada plastificada # 12 mm, pré fabricada, 5 reaproveitamentos</v>
          </cell>
          <cell r="C29597" t="str">
            <v>m²</v>
          </cell>
          <cell r="D29597">
            <v>77.099999999999994</v>
          </cell>
          <cell r="E29597" t="str">
            <v>PINI - AGO/25</v>
          </cell>
        </row>
        <row r="29598">
          <cell r="A29598" t="str">
            <v>05.106.001570.SER</v>
          </cell>
          <cell r="B29598" t="str">
            <v>Forma para escadas com chapa compensada plastificada # 12 mm, pré fabricada, 8 reaproveitamentos</v>
          </cell>
          <cell r="C29598" t="str">
            <v>m²</v>
          </cell>
          <cell r="D29598">
            <v>70.17</v>
          </cell>
          <cell r="E29598" t="str">
            <v>PINI - AGO/25</v>
          </cell>
        </row>
        <row r="29599">
          <cell r="A29599" t="str">
            <v>05.106.001580.SER</v>
          </cell>
          <cell r="B29599" t="str">
            <v>Forma para pilares com chapa compensada plastificada # 12 mm, pré fabricada</v>
          </cell>
          <cell r="C29599" t="str">
            <v>m²</v>
          </cell>
          <cell r="D29599">
            <v>110.47</v>
          </cell>
          <cell r="E29599" t="str">
            <v>PINI - AGO/25</v>
          </cell>
        </row>
        <row r="29600">
          <cell r="A29600" t="str">
            <v>05.106.001590.SER</v>
          </cell>
          <cell r="B29600" t="str">
            <v>Forma para pilares com chapa compensada plastificada # 12 mm, pré fabricada, 3 reaproveitamentos</v>
          </cell>
          <cell r="C29600" t="str">
            <v>m²</v>
          </cell>
          <cell r="D29600">
            <v>48.87</v>
          </cell>
          <cell r="E29600" t="str">
            <v>PINI - AGO/25</v>
          </cell>
        </row>
        <row r="29601">
          <cell r="A29601" t="str">
            <v>05.106.001600.SER</v>
          </cell>
          <cell r="B29601" t="str">
            <v>Forma para pilares com chapa compensada plastificada # 12 mm, pré fabricada, 5 reaproveitamentos</v>
          </cell>
          <cell r="C29601" t="str">
            <v>m²</v>
          </cell>
          <cell r="D29601">
            <v>36.549999999999997</v>
          </cell>
          <cell r="E29601" t="str">
            <v>PINI - AGO/25</v>
          </cell>
        </row>
        <row r="29602">
          <cell r="A29602" t="str">
            <v>05.106.001610.SER</v>
          </cell>
          <cell r="B29602" t="str">
            <v>Forma para vigas, com chapa compensada plastificada # 12 mm, pré fabricada</v>
          </cell>
          <cell r="C29602" t="str">
            <v>m²</v>
          </cell>
          <cell r="D29602">
            <v>120.29</v>
          </cell>
          <cell r="E29602" t="str">
            <v>PINI - AGO/25</v>
          </cell>
        </row>
        <row r="29603">
          <cell r="A29603" t="str">
            <v>05.106.001620.SER</v>
          </cell>
          <cell r="B29603" t="str">
            <v>Forma para vigas, com chapa compensada plastificada # 12 mm, pré fabricada, 3 reaproveitamentos</v>
          </cell>
          <cell r="C29603" t="str">
            <v>m²</v>
          </cell>
          <cell r="D29603">
            <v>58.69</v>
          </cell>
          <cell r="E29603" t="str">
            <v>PINI - AGO/25</v>
          </cell>
        </row>
        <row r="29604">
          <cell r="A29604" t="str">
            <v>05.106.001630.SER</v>
          </cell>
          <cell r="B29604" t="str">
            <v>Forma para vigas, com chapa compensada plastificada # 12 mm, pré fabricada, 5 reaproveitamentos</v>
          </cell>
          <cell r="C29604" t="str">
            <v>m²</v>
          </cell>
          <cell r="D29604">
            <v>46.37</v>
          </cell>
          <cell r="E29604" t="str">
            <v>PINI - AGO/25</v>
          </cell>
        </row>
        <row r="29605">
          <cell r="A29605"/>
          <cell r="B29605"/>
          <cell r="C29605"/>
          <cell r="D29605"/>
          <cell r="E29605" t="str">
            <v>PINI - AGO/25</v>
          </cell>
        </row>
        <row r="29606">
          <cell r="A29606" t="str">
            <v>05.107</v>
          </cell>
          <cell r="B29606" t="str">
            <v>Lajes e painéis</v>
          </cell>
          <cell r="C29606"/>
          <cell r="D29606"/>
          <cell r="E29606" t="str">
            <v>PINI - AGO/25</v>
          </cell>
        </row>
        <row r="29607">
          <cell r="A29607"/>
          <cell r="B29607"/>
          <cell r="C29607"/>
          <cell r="D29607"/>
          <cell r="E29607" t="str">
            <v>PINI - AGO/25</v>
          </cell>
        </row>
        <row r="29608">
          <cell r="A29608" t="str">
            <v>05.107.0</v>
          </cell>
          <cell r="B29608" t="str">
            <v>Composições TCPO</v>
          </cell>
          <cell r="C29608"/>
          <cell r="D29608"/>
          <cell r="E29608" t="str">
            <v>PINI - AGO/25</v>
          </cell>
        </row>
        <row r="29609">
          <cell r="A29609" t="str">
            <v>05.107.000005.SER</v>
          </cell>
          <cell r="B29609" t="str">
            <v>Laje pré-fabricada comum para forro, intereixo 38 cm, espessura da laje 10 cm, capeamento 2 cm, elemento de enchimento 8 cm</v>
          </cell>
          <cell r="C29609" t="str">
            <v>m²</v>
          </cell>
          <cell r="D29609">
            <v>194.83</v>
          </cell>
          <cell r="E29609" t="str">
            <v>PINI - AGO/25</v>
          </cell>
        </row>
        <row r="29610">
          <cell r="A29610" t="str">
            <v>05.107.000010.SER</v>
          </cell>
          <cell r="B29610" t="str">
            <v>Laje pré-fabricada comum para forro, intereixo 38 cm, espessura da laje 12 cm, capeamento 4 cm, elemento de enchimento 8 cm</v>
          </cell>
          <cell r="C29610" t="str">
            <v>m²</v>
          </cell>
          <cell r="D29610">
            <v>213.55</v>
          </cell>
          <cell r="E29610" t="str">
            <v>PINI - AGO/25</v>
          </cell>
        </row>
        <row r="29611">
          <cell r="A29611" t="str">
            <v>05.107.000015.SER</v>
          </cell>
          <cell r="B29611" t="str">
            <v>Laje pré-fabricada comum para forro, intereixo 38 cm, espessura da laje 16 cm, capeamento 4 cm, elemento de enchimento 12 cm</v>
          </cell>
          <cell r="C29611" t="str">
            <v>m²</v>
          </cell>
          <cell r="D29611">
            <v>250.52</v>
          </cell>
          <cell r="E29611" t="str">
            <v>PINI - AGO/25</v>
          </cell>
        </row>
        <row r="29612">
          <cell r="A29612" t="str">
            <v>05.107.000020.SER</v>
          </cell>
          <cell r="B29612" t="str">
            <v>Laje pré-fabricada treliçada para piso ou cobertura, intereixo 50 cm, espessura da laje 20 cm, capeamento, 4 cm, elemento de enchimento 16 cm</v>
          </cell>
          <cell r="C29612" t="str">
            <v>m²</v>
          </cell>
          <cell r="D29612">
            <v>229.72</v>
          </cell>
          <cell r="E29612" t="str">
            <v>PINI - AGO/25</v>
          </cell>
        </row>
        <row r="29613">
          <cell r="A29613" t="str">
            <v>05.107.000025.SER</v>
          </cell>
          <cell r="B29613" t="str">
            <v>Laje pré-fabricada treliçada para piso ou cobertura, intereixo 50 cm, espessura da laje 25 cm, capeamento 5 cm, elemento de enchimento 20 cm</v>
          </cell>
          <cell r="C29613" t="str">
            <v>m²</v>
          </cell>
          <cell r="D29613">
            <v>261.95</v>
          </cell>
          <cell r="E29613" t="str">
            <v>PINI - AGO/25</v>
          </cell>
        </row>
        <row r="29614">
          <cell r="A29614" t="str">
            <v>05.107.000030.SER</v>
          </cell>
          <cell r="B29614" t="str">
            <v>Laje pré-fabricada treliçada para piso ou cobertura, intereixo 50 cm, espessura da laje 30 cm, capeamento 5 cm, elemento de enchimento 25 cm</v>
          </cell>
          <cell r="C29614" t="str">
            <v>m²</v>
          </cell>
          <cell r="D29614">
            <v>303.32</v>
          </cell>
          <cell r="E29614" t="str">
            <v>PINI - AGO/25</v>
          </cell>
        </row>
        <row r="29615">
          <cell r="A29615" t="str">
            <v>05.107.000035.SER</v>
          </cell>
          <cell r="B29615" t="str">
            <v>Laje pré-fabricada treliçada para piso ou cobertura, intereixo 50 cm, espessura da laje 35 cm, capeamento 5 cm, elemento de enchimento 30 cm</v>
          </cell>
          <cell r="C29615" t="str">
            <v>m²</v>
          </cell>
          <cell r="D29615">
            <v>339.22</v>
          </cell>
          <cell r="E29615" t="str">
            <v>PINI - AGO/25</v>
          </cell>
        </row>
        <row r="29616">
          <cell r="A29616" t="str">
            <v>05.107.000040.SER</v>
          </cell>
          <cell r="B29616" t="str">
            <v>Laje pré-fabricada steel deck para piso com capa de concreto C25 S50, espessura da laje 13 cm, chapa # 0,80 mm</v>
          </cell>
          <cell r="C29616" t="str">
            <v>m²</v>
          </cell>
          <cell r="D29616">
            <v>312.76</v>
          </cell>
          <cell r="E29616" t="str">
            <v>PINI - AGO/25</v>
          </cell>
        </row>
        <row r="29617">
          <cell r="A29617" t="str">
            <v>05.107.000045.SER</v>
          </cell>
          <cell r="B29617" t="str">
            <v>Laje pré-fabricada steel deck para piso com capa de concreto C25 S50, espessura da laje 20 cm, chapa # 0,80 mm</v>
          </cell>
          <cell r="C29617" t="str">
            <v>m²</v>
          </cell>
          <cell r="D29617">
            <v>357.81</v>
          </cell>
          <cell r="E29617" t="str">
            <v>PINI - AGO/25</v>
          </cell>
        </row>
        <row r="29618">
          <cell r="A29618" t="str">
            <v>05.107.000050.SER</v>
          </cell>
          <cell r="B29618" t="str">
            <v>Laje pré-fabricada steel deck para piso com capa de concreto C25 S50, espessura da laje 20 cm, chapa # 0,95 mm</v>
          </cell>
          <cell r="C29618" t="str">
            <v>m²</v>
          </cell>
          <cell r="D29618">
            <v>393.84</v>
          </cell>
          <cell r="E29618" t="str">
            <v>PINI - AGO/25</v>
          </cell>
        </row>
        <row r="29619">
          <cell r="A29619" t="str">
            <v>05.107.000055.SER</v>
          </cell>
          <cell r="B29619" t="str">
            <v>Laje pré-fabricada steel deck para piso com capa de concreto C25 S50, espessura da laje 20 cm, chapa # 1,25 mm</v>
          </cell>
          <cell r="C29619" t="str">
            <v>m²</v>
          </cell>
          <cell r="D29619">
            <v>461.1</v>
          </cell>
          <cell r="E29619" t="str">
            <v>PINI - AGO/25</v>
          </cell>
        </row>
        <row r="29620">
          <cell r="A29620" t="str">
            <v>05.107.000060.SER</v>
          </cell>
          <cell r="B29620" t="str">
            <v>Laje pré-fabricada steel deck para piso com capa de concreto C25 S50, espessura da laje 13 cm, chapa # 0,95 mm</v>
          </cell>
          <cell r="C29620" t="str">
            <v>m²</v>
          </cell>
          <cell r="D29620">
            <v>348.78</v>
          </cell>
          <cell r="E29620" t="str">
            <v>PINI - AGO/25</v>
          </cell>
        </row>
        <row r="29621">
          <cell r="A29621" t="str">
            <v>05.107.000065.SER</v>
          </cell>
          <cell r="B29621" t="str">
            <v>Laje pré-fabricada steel deck para piso com capa de concreto C25 S50, espessura da laje 13 cm, chapa # 1,25 mm</v>
          </cell>
          <cell r="C29621" t="str">
            <v>m²</v>
          </cell>
          <cell r="D29621">
            <v>416.05</v>
          </cell>
          <cell r="E29621" t="str">
            <v>PINI - AGO/25</v>
          </cell>
        </row>
        <row r="29622">
          <cell r="A29622" t="str">
            <v>05.107.000070.SER</v>
          </cell>
          <cell r="B29622" t="str">
            <v>Laje pré-fabricada steel deck para piso com capa de concreto C25 S50, espessura da laje 15 cm, chapa # 0,80 mm</v>
          </cell>
          <cell r="C29622" t="str">
            <v>m²</v>
          </cell>
          <cell r="D29622">
            <v>325.51</v>
          </cell>
          <cell r="E29622" t="str">
            <v>PINI - AGO/25</v>
          </cell>
        </row>
        <row r="29623">
          <cell r="A29623" t="str">
            <v>05.107.000075.SER</v>
          </cell>
          <cell r="B29623" t="str">
            <v>Laje pré-fabricada steel deck para piso com capa de concreto C25 S50, espessura da laje 15 cm, chapa # 0,95 mm</v>
          </cell>
          <cell r="C29623" t="str">
            <v>m²</v>
          </cell>
          <cell r="D29623">
            <v>361.54</v>
          </cell>
          <cell r="E29623" t="str">
            <v>PINI - AGO/25</v>
          </cell>
        </row>
        <row r="29624">
          <cell r="A29624" t="str">
            <v>05.107.000080.SER</v>
          </cell>
          <cell r="B29624" t="str">
            <v>Laje pré-fabricada steel deck para piso com capa de concreto C25 S50, espessura da laje 15 cm, chapa # 1,25 mm</v>
          </cell>
          <cell r="C29624" t="str">
            <v>m²</v>
          </cell>
          <cell r="D29624">
            <v>427.42</v>
          </cell>
          <cell r="E29624" t="str">
            <v>PINI - AGO/25</v>
          </cell>
        </row>
        <row r="29625">
          <cell r="A29625" t="str">
            <v>05.107.000085.SER</v>
          </cell>
          <cell r="B29625" t="str">
            <v>Laje pré-fabricada steel deck para piso com capa de concreto C25 S50, espessura da laje 18 cm, chapa # 0,80 mm</v>
          </cell>
          <cell r="C29625" t="str">
            <v>m²</v>
          </cell>
          <cell r="D29625">
            <v>341.1</v>
          </cell>
          <cell r="E29625" t="str">
            <v>PINI - AGO/25</v>
          </cell>
        </row>
        <row r="29626">
          <cell r="A29626" t="str">
            <v>05.107.000090.SER</v>
          </cell>
          <cell r="B29626" t="str">
            <v>Laje pré-fabricada steel deck para piso com capa de concreto C25 S50, espessura da laje 18 cm, chapa # 0,95 mm</v>
          </cell>
          <cell r="C29626" t="str">
            <v>m²</v>
          </cell>
          <cell r="D29626">
            <v>380.62</v>
          </cell>
          <cell r="E29626" t="str">
            <v>PINI - AGO/25</v>
          </cell>
        </row>
        <row r="29627">
          <cell r="A29627" t="str">
            <v>05.107.000095.SER</v>
          </cell>
          <cell r="B29627" t="str">
            <v>Laje pré-fabricada steel deck para piso com capa de concreto C25 S50, espessura da laje 18 cm, chapa # 1,25 mm</v>
          </cell>
          <cell r="C29627" t="str">
            <v>m²</v>
          </cell>
          <cell r="D29627">
            <v>447.88</v>
          </cell>
          <cell r="E29627" t="str">
            <v>PINI - AGO/25</v>
          </cell>
        </row>
        <row r="29628">
          <cell r="A29628" t="str">
            <v>05.107.000100.SER</v>
          </cell>
          <cell r="B29628" t="str">
            <v>Laje nervurada moldada com forma de polipropileno 15 x 57 x 60 cm concreto C25 S50, espessura 20 cm, capeamento 5 cm</v>
          </cell>
          <cell r="C29628" t="str">
            <v>m²</v>
          </cell>
          <cell r="D29628">
            <v>100.92</v>
          </cell>
          <cell r="E29628" t="str">
            <v>PINI - AGO/25</v>
          </cell>
        </row>
        <row r="29629">
          <cell r="A29629" t="str">
            <v>05.107.000105.SER</v>
          </cell>
          <cell r="B29629" t="str">
            <v>Laje nervurada moldada com forma de polipropileno 40 x 72,5 x 80 cm concreto C25 S50, espessura 47,5 cm, capeamento 7,5 cm</v>
          </cell>
          <cell r="C29629" t="str">
            <v>m²</v>
          </cell>
          <cell r="D29629">
            <v>218.53</v>
          </cell>
          <cell r="E29629" t="str">
            <v>PINI - AGO/25</v>
          </cell>
        </row>
        <row r="29630">
          <cell r="A29630" t="str">
            <v>05.107.000110.SER</v>
          </cell>
          <cell r="B29630" t="str">
            <v>Laje nervurada moldada com forma de polipropileno 22,5 x 82,5 x 90 cm concreto C25 S50, espessura 32,5 cm, capeamento 10 cm</v>
          </cell>
          <cell r="C29630" t="str">
            <v>m²</v>
          </cell>
          <cell r="D29630">
            <v>171.55</v>
          </cell>
          <cell r="E29630" t="str">
            <v>PINI - AGO/25</v>
          </cell>
        </row>
        <row r="29631">
          <cell r="A29631" t="str">
            <v>05.107.000115.SER</v>
          </cell>
          <cell r="B29631" t="str">
            <v>Laje nervurada moldada com forma de polipropileno 32,5 x 82,5 x 90 cm concreto C25 S50, espessura 42,5 cm, capeamento 10 cm</v>
          </cell>
          <cell r="C29631" t="str">
            <v>m²</v>
          </cell>
          <cell r="D29631">
            <v>203.08</v>
          </cell>
          <cell r="E29631" t="str">
            <v>PINI - AGO/25</v>
          </cell>
        </row>
        <row r="29632">
          <cell r="A29632" t="str">
            <v>05.107.000120.SER</v>
          </cell>
          <cell r="B29632" t="str">
            <v>Laje nervurada moldada com forma de polipropileno 42,5 x 82,5 x 90 cm concreto C25 S50, espessura 52,5 cm, capeamento 10 cm</v>
          </cell>
          <cell r="C29632" t="str">
            <v>m²</v>
          </cell>
          <cell r="D29632">
            <v>242.06</v>
          </cell>
          <cell r="E29632" t="str">
            <v>PINI - AGO/25</v>
          </cell>
        </row>
        <row r="29633">
          <cell r="A29633" t="str">
            <v>05.107.000125.SER</v>
          </cell>
          <cell r="B29633" t="str">
            <v>Laje nervurada moldada com forma de polipropileno 18 x 57 x 60 cm concreto C25 S50, espessura 23 cm, capeamento 5 cm</v>
          </cell>
          <cell r="C29633" t="str">
            <v>m²</v>
          </cell>
          <cell r="D29633">
            <v>114.69</v>
          </cell>
          <cell r="E29633" t="str">
            <v>PINI - AGO/25</v>
          </cell>
        </row>
        <row r="29634">
          <cell r="A29634" t="str">
            <v>05.107.000130.SER</v>
          </cell>
          <cell r="B29634" t="str">
            <v>Laje nervurada moldada com forma de polipropileno com capa de concreto C25 S50, espessura 30 cm, 22,5 x 112,5 x 52,5 cm, capeamento 7,5 cm</v>
          </cell>
          <cell r="C29634" t="str">
            <v>m²</v>
          </cell>
          <cell r="D29634">
            <v>144.46</v>
          </cell>
          <cell r="E29634" t="str">
            <v>PINI - AGO/25</v>
          </cell>
        </row>
        <row r="29635">
          <cell r="A29635" t="str">
            <v>05.107.000135.SER</v>
          </cell>
          <cell r="B29635" t="str">
            <v>Laje nervurada moldada com forma de polipropileno 32,5 x 112,5 x 52,5 cm concreto C25 S50, espessura 40 cm, capeamento 7,5 cm</v>
          </cell>
          <cell r="C29635" t="str">
            <v>m²</v>
          </cell>
          <cell r="D29635">
            <v>191.59</v>
          </cell>
          <cell r="E29635" t="str">
            <v>PINI - AGO/25</v>
          </cell>
        </row>
        <row r="29636">
          <cell r="A29636" t="str">
            <v>05.107.000140.SER</v>
          </cell>
          <cell r="B29636" t="str">
            <v>Laje nervurada moldada com forma de polipropileno 42,5 x 112,5 x 52,5 cm concreto C25 S50, espessura 50 cm, capeamento 7,5 cm</v>
          </cell>
          <cell r="C29636" t="str">
            <v>m²</v>
          </cell>
          <cell r="D29636">
            <v>209.71</v>
          </cell>
          <cell r="E29636" t="str">
            <v>PINI - AGO/25</v>
          </cell>
        </row>
        <row r="29637">
          <cell r="A29637" t="str">
            <v>05.107.000145.SER</v>
          </cell>
          <cell r="B29637" t="str">
            <v>Laje nervurada moldada com forma de polipropileno 20 x 72,5 x 80 cm concreto C25 S50, espessura 27,5 cm, capeamento 7,5 cm</v>
          </cell>
          <cell r="C29637" t="str">
            <v>m²</v>
          </cell>
          <cell r="D29637">
            <v>139.86000000000001</v>
          </cell>
          <cell r="E29637" t="str">
            <v>PINI - AGO/25</v>
          </cell>
        </row>
        <row r="29638">
          <cell r="A29638" t="str">
            <v>05.107.000150.SER</v>
          </cell>
          <cell r="B29638" t="str">
            <v>Laje nervurada moldada com forma de polipropileno 25 x 72,5 x 80 cm concreto C25 S50, espessura 32,5 cm, capeamento 7,5 cm</v>
          </cell>
          <cell r="C29638" t="str">
            <v>m²</v>
          </cell>
          <cell r="D29638">
            <v>156.52000000000001</v>
          </cell>
          <cell r="E29638" t="str">
            <v>PINI - AGO/25</v>
          </cell>
        </row>
        <row r="29639">
          <cell r="A29639" t="str">
            <v>05.107.000155.SER</v>
          </cell>
          <cell r="B29639" t="str">
            <v>Laje nervurada moldada com forma de polipropileno 30 x 72,5 x 80 cm concreto C25 S50, espessura 37,5 cm, capeamento 7,5 cm</v>
          </cell>
          <cell r="C29639" t="str">
            <v>m²</v>
          </cell>
          <cell r="D29639">
            <v>173.88</v>
          </cell>
          <cell r="E29639" t="str">
            <v>PINI - AGO/25</v>
          </cell>
        </row>
        <row r="29640">
          <cell r="A29640" t="str">
            <v>05.107.000160.SER</v>
          </cell>
          <cell r="B29640" t="str">
            <v>Laje nervurada moldada com forma de polipropileno 35 x 72,5 x 80 cm concreto C25 S50, espessura 42,5 cm, capeamento 7,5 cm</v>
          </cell>
          <cell r="C29640" t="str">
            <v>m²</v>
          </cell>
          <cell r="D29640">
            <v>194.08</v>
          </cell>
          <cell r="E29640" t="str">
            <v>PINI - AGO/25</v>
          </cell>
        </row>
        <row r="29641">
          <cell r="A29641" t="str">
            <v>05.107.000165.SER</v>
          </cell>
          <cell r="B29641" t="str">
            <v>Painel protendido alveolar para piso ou cobertura, espessura do painel 10 cm, comprimento médio 4,2 m</v>
          </cell>
          <cell r="C29641" t="str">
            <v>m²</v>
          </cell>
          <cell r="D29641">
            <v>291.3</v>
          </cell>
          <cell r="E29641" t="str">
            <v>PINI - AGO/25</v>
          </cell>
        </row>
        <row r="29642">
          <cell r="A29642" t="str">
            <v>05.107.000170.SER</v>
          </cell>
          <cell r="B29642" t="str">
            <v>Painel protendido alveolar para piso ou cobertura, espessura do painel 15 cm, comprimento médio 6,3 m</v>
          </cell>
          <cell r="C29642" t="str">
            <v>m²</v>
          </cell>
          <cell r="D29642">
            <v>306.27999999999997</v>
          </cell>
          <cell r="E29642" t="str">
            <v>PINI - AGO/25</v>
          </cell>
        </row>
        <row r="29643">
          <cell r="A29643" t="str">
            <v>05.107.000175.SER</v>
          </cell>
          <cell r="B29643" t="str">
            <v>Painel protendido alveolar para piso ou cobertura, espessura do painel 20 cm, comprimento médio 7,85 m</v>
          </cell>
          <cell r="C29643" t="str">
            <v>m²</v>
          </cell>
          <cell r="D29643">
            <v>385.44</v>
          </cell>
          <cell r="E29643" t="str">
            <v>PINI - AGO/25</v>
          </cell>
        </row>
        <row r="29644">
          <cell r="A29644" t="str">
            <v>05.107.000180.SER</v>
          </cell>
          <cell r="B29644" t="str">
            <v>Painel protendido alveolar para piso ou cobertura, espessura do painel 25 cm, comprimento médio 10 m</v>
          </cell>
          <cell r="C29644" t="str">
            <v>m²</v>
          </cell>
          <cell r="D29644">
            <v>445.43</v>
          </cell>
          <cell r="E29644" t="str">
            <v>PINI - AGO/25</v>
          </cell>
        </row>
        <row r="29645">
          <cell r="A29645" t="str">
            <v>05.107.000185.SER</v>
          </cell>
          <cell r="B29645" t="str">
            <v>Painel cobertura de concreto celular autoclavado armado 7,5 x 40 x 280 cm</v>
          </cell>
          <cell r="C29645" t="str">
            <v>m²</v>
          </cell>
          <cell r="D29645">
            <v>123.08</v>
          </cell>
          <cell r="E29645" t="str">
            <v>PINI - AGO/25</v>
          </cell>
        </row>
        <row r="29646">
          <cell r="A29646" t="str">
            <v>05.107.000190.SER</v>
          </cell>
          <cell r="B29646" t="str">
            <v>Painel de laje de concreto celular autoclavado armado 10 x 40 x 280 cm</v>
          </cell>
          <cell r="C29646" t="str">
            <v>m²</v>
          </cell>
          <cell r="D29646">
            <v>155.28</v>
          </cell>
          <cell r="E29646" t="str">
            <v>PINI - AGO/25</v>
          </cell>
        </row>
        <row r="29647">
          <cell r="A29647" t="str">
            <v>05.107.000195.SER</v>
          </cell>
          <cell r="B29647" t="str">
            <v>Painel divisória de concreto celular autoclavado armado 7,5 x 40 x 280 cm</v>
          </cell>
          <cell r="C29647" t="str">
            <v>m²</v>
          </cell>
          <cell r="D29647">
            <v>206.8</v>
          </cell>
          <cell r="E29647" t="str">
            <v>PINI - AGO/25</v>
          </cell>
        </row>
        <row r="29648">
          <cell r="A29648" t="str">
            <v>05.107.000200.SER</v>
          </cell>
          <cell r="B29648" t="str">
            <v>Painel parede de concreto celular autoclavado armado 10 x 40 x 280 cm</v>
          </cell>
          <cell r="C29648" t="str">
            <v>m²</v>
          </cell>
          <cell r="D29648">
            <v>278.23</v>
          </cell>
          <cell r="E29648" t="str">
            <v>PINI - AGO/25</v>
          </cell>
        </row>
        <row r="29649">
          <cell r="A29649" t="str">
            <v>05.107.000205.SER</v>
          </cell>
          <cell r="B29649" t="str">
            <v>Pré-laje pré-fabricada treliçada para piso ou cobertura, largura 25 cm, espessura 8 cm, capeamento 3 cm</v>
          </cell>
          <cell r="C29649" t="str">
            <v>m²</v>
          </cell>
          <cell r="D29649">
            <v>256.27</v>
          </cell>
          <cell r="E29649" t="str">
            <v>PINI - AGO/25</v>
          </cell>
        </row>
        <row r="29650">
          <cell r="A29650" t="str">
            <v>05.107.000210.SER</v>
          </cell>
          <cell r="B29650" t="str">
            <v>Pré-laje pré-fabricada treliçada para piso ou cobertura, largura 25 cm, espessura 12 cm, capeamento 4 cm</v>
          </cell>
          <cell r="C29650" t="str">
            <v>m²</v>
          </cell>
          <cell r="D29650">
            <v>316.8</v>
          </cell>
          <cell r="E29650" t="str">
            <v>PINI - AGO/25</v>
          </cell>
        </row>
        <row r="29651">
          <cell r="A29651" t="str">
            <v>05.107.000215.SER</v>
          </cell>
          <cell r="B29651" t="str">
            <v>Pré-laje pré-fabricada treliçada para piso ou cobertura, largura 25 cm, espessura 20 cm, capeamento 4 cm</v>
          </cell>
          <cell r="C29651" t="str">
            <v>m²</v>
          </cell>
          <cell r="D29651">
            <v>393.72</v>
          </cell>
          <cell r="E29651" t="str">
            <v>PINI - AGO/25</v>
          </cell>
        </row>
        <row r="29652">
          <cell r="A29652" t="str">
            <v>05.107.000220.SER</v>
          </cell>
          <cell r="B29652" t="str">
            <v>Pré-laje pré-fabricada treliçada para piso ou cobertura, largura 25 cm, espessura 30 cm, capeamento 6 cm</v>
          </cell>
          <cell r="C29652" t="str">
            <v>m²</v>
          </cell>
          <cell r="D29652">
            <v>551.33000000000004</v>
          </cell>
          <cell r="E29652" t="str">
            <v>PINI - AGO/25</v>
          </cell>
        </row>
        <row r="29653">
          <cell r="A29653"/>
          <cell r="B29653"/>
          <cell r="C29653"/>
          <cell r="D29653"/>
          <cell r="E29653" t="str">
            <v>PINI - AGO/25</v>
          </cell>
        </row>
        <row r="29654">
          <cell r="A29654" t="str">
            <v>05.108</v>
          </cell>
          <cell r="B29654" t="str">
            <v>Reparo e reforço estrutural</v>
          </cell>
          <cell r="C29654"/>
          <cell r="D29654"/>
          <cell r="E29654" t="str">
            <v>PINI - AGO/25</v>
          </cell>
        </row>
        <row r="29655">
          <cell r="A29655" t="str">
            <v>05.108.000100.SER</v>
          </cell>
          <cell r="B29655" t="str">
            <v>Aplicação de solvente em substrato impregnado</v>
          </cell>
          <cell r="C29655" t="str">
            <v>m²</v>
          </cell>
          <cell r="D29655">
            <v>39.119999999999997</v>
          </cell>
          <cell r="E29655" t="str">
            <v>PINI - AGO/25</v>
          </cell>
        </row>
        <row r="29656">
          <cell r="A29656" t="str">
            <v>05.108.000200.SER</v>
          </cell>
          <cell r="B29656" t="str">
            <v>Preparação do substrato para reparo em estrutura de concreto por apicoamento manual da superfície</v>
          </cell>
          <cell r="C29656" t="str">
            <v>m²</v>
          </cell>
          <cell r="D29656">
            <v>102.18</v>
          </cell>
          <cell r="E29656" t="str">
            <v>PINI - AGO/25</v>
          </cell>
        </row>
        <row r="29657">
          <cell r="A29657" t="str">
            <v>05.108.000210.SER</v>
          </cell>
          <cell r="B29657" t="str">
            <v>Preparação do substrato para reparo em estrutura de concreto por saturação com água</v>
          </cell>
          <cell r="C29657" t="str">
            <v>m²</v>
          </cell>
          <cell r="D29657">
            <v>23.17</v>
          </cell>
          <cell r="E29657" t="str">
            <v>PINI - AGO/25</v>
          </cell>
        </row>
        <row r="29658">
          <cell r="A29658" t="str">
            <v>05.108.000250.SER</v>
          </cell>
          <cell r="B29658" t="str">
            <v>Queima controlada para preparo do substrato para reparo estrutural</v>
          </cell>
          <cell r="C29658" t="str">
            <v>m²</v>
          </cell>
          <cell r="D29658">
            <v>36.81</v>
          </cell>
          <cell r="E29658" t="str">
            <v>PINI - AGO/25</v>
          </cell>
        </row>
        <row r="29659">
          <cell r="A29659" t="str">
            <v>05.108.000260.SER</v>
          </cell>
          <cell r="B29659" t="str">
            <v>Remoção de concreto com martelo rompedor até 5 cm de profundidade</v>
          </cell>
          <cell r="C29659" t="str">
            <v>m²</v>
          </cell>
          <cell r="D29659">
            <v>60.71</v>
          </cell>
          <cell r="E29659" t="str">
            <v>PINI - AGO/25</v>
          </cell>
        </row>
        <row r="29660">
          <cell r="A29660" t="str">
            <v>05.108.000270.SER</v>
          </cell>
          <cell r="B29660" t="str">
            <v>Escarificação manual, corte de concreto até 3 cm de profundidade</v>
          </cell>
          <cell r="C29660" t="str">
            <v>m²</v>
          </cell>
          <cell r="D29660">
            <v>204.36</v>
          </cell>
          <cell r="E29660" t="str">
            <v>PINI - AGO/25</v>
          </cell>
        </row>
        <row r="29661">
          <cell r="A29661" t="str">
            <v>05.108.000280.SER</v>
          </cell>
          <cell r="B29661" t="str">
            <v>Frezamento mecânico com máquinas de desbaste frezadora mecânica para preparo do substrato</v>
          </cell>
          <cell r="C29661" t="str">
            <v>m²</v>
          </cell>
          <cell r="D29661">
            <v>216.47</v>
          </cell>
          <cell r="E29661" t="str">
            <v>PINI - AGO/25</v>
          </cell>
        </row>
        <row r="29662">
          <cell r="A29662" t="str">
            <v>05.108.000300.SER</v>
          </cell>
          <cell r="B29662" t="str">
            <v>Escovamento manual do substrato</v>
          </cell>
          <cell r="C29662" t="str">
            <v>m²</v>
          </cell>
          <cell r="D29662">
            <v>11.13</v>
          </cell>
          <cell r="E29662" t="str">
            <v>PINI - AGO/25</v>
          </cell>
        </row>
        <row r="29663">
          <cell r="A29663" t="str">
            <v>05.108.000350.SER</v>
          </cell>
          <cell r="B29663" t="str">
            <v>Limpeza do substrato com aplicação de jato de água quente</v>
          </cell>
          <cell r="C29663" t="str">
            <v>m²</v>
          </cell>
          <cell r="D29663">
            <v>21.85</v>
          </cell>
          <cell r="E29663" t="str">
            <v>PINI - AGO/25</v>
          </cell>
        </row>
        <row r="29664">
          <cell r="A29664" t="str">
            <v>05.108.000380.SER</v>
          </cell>
          <cell r="B29664" t="str">
            <v>Jato de areia seca para limpeza do substrato</v>
          </cell>
          <cell r="C29664" t="str">
            <v>m²</v>
          </cell>
          <cell r="D29664">
            <v>114.8</v>
          </cell>
          <cell r="E29664" t="str">
            <v>PINI - AGO/25</v>
          </cell>
        </row>
        <row r="29665">
          <cell r="A29665" t="str">
            <v>05.108.000400.SER</v>
          </cell>
          <cell r="B29665" t="str">
            <v>Limpeza do substrato com lavagem à base de soluções ácidas em pisos ou paredes</v>
          </cell>
          <cell r="C29665" t="str">
            <v>m²</v>
          </cell>
          <cell r="D29665">
            <v>15.48</v>
          </cell>
          <cell r="E29665" t="str">
            <v>PINI - AGO/25</v>
          </cell>
        </row>
        <row r="29666">
          <cell r="A29666" t="str">
            <v>05.108.000410.SER</v>
          </cell>
          <cell r="B29666" t="str">
            <v>Limpeza do substrato com utilização de solventes voláteis</v>
          </cell>
          <cell r="C29666" t="str">
            <v>m²</v>
          </cell>
          <cell r="D29666">
            <v>38.14</v>
          </cell>
          <cell r="E29666" t="str">
            <v>PINI - AGO/25</v>
          </cell>
        </row>
        <row r="29667">
          <cell r="A29667" t="str">
            <v>05.108.000420.SER</v>
          </cell>
          <cell r="B29667" t="str">
            <v>Limpeza do substrato com jato de ar comprimido</v>
          </cell>
          <cell r="C29667" t="str">
            <v>m²</v>
          </cell>
          <cell r="D29667">
            <v>11.36</v>
          </cell>
          <cell r="E29667" t="str">
            <v>PINI - AGO/25</v>
          </cell>
        </row>
        <row r="29668">
          <cell r="A29668" t="str">
            <v>05.108.000430.SER</v>
          </cell>
          <cell r="B29668" t="str">
            <v>Lixamento elétrico da armadura com escova circular</v>
          </cell>
          <cell r="C29668" t="str">
            <v>m</v>
          </cell>
          <cell r="D29668">
            <v>32.049999999999997</v>
          </cell>
          <cell r="E29668" t="str">
            <v>PINI - AGO/25</v>
          </cell>
        </row>
        <row r="29669">
          <cell r="A29669" t="str">
            <v>05.108.000440.SER</v>
          </cell>
          <cell r="B29669" t="str">
            <v>Limpeza do substrato para remoção de óleos e graxas impregnados superficialmente</v>
          </cell>
          <cell r="C29669" t="str">
            <v>m²</v>
          </cell>
          <cell r="D29669">
            <v>37.479999999999997</v>
          </cell>
          <cell r="E29669" t="str">
            <v>PINI - AGO/25</v>
          </cell>
        </row>
        <row r="29670">
          <cell r="A29670" t="str">
            <v>05.108.000450.SER</v>
          </cell>
          <cell r="B29670" t="str">
            <v>Definição e demarcação da área de reparo de estruturas, utilizando disco de corte</v>
          </cell>
          <cell r="C29670" t="str">
            <v>m</v>
          </cell>
          <cell r="D29670">
            <v>5.58</v>
          </cell>
          <cell r="E29670" t="str">
            <v>PINI - AGO/25</v>
          </cell>
        </row>
        <row r="29671">
          <cell r="A29671" t="str">
            <v>05.108.000600.SER</v>
          </cell>
          <cell r="B29671" t="str">
            <v>Reparo superficial em estrutura com argamassa cimentícia fluída # 3 a 5 cm</v>
          </cell>
          <cell r="C29671" t="str">
            <v>m³</v>
          </cell>
          <cell r="D29671">
            <v>7789.93</v>
          </cell>
          <cell r="E29671" t="str">
            <v>PINI - AGO/25</v>
          </cell>
        </row>
        <row r="29672">
          <cell r="A29672" t="str">
            <v>05.108.000620.SER</v>
          </cell>
          <cell r="B29672" t="str">
            <v>Reparo de juntas de movimentação em piso com argamassa base epóxi</v>
          </cell>
          <cell r="C29672" t="str">
            <v>m²</v>
          </cell>
          <cell r="D29672">
            <v>18.78</v>
          </cell>
          <cell r="E29672" t="str">
            <v>PINI - AGO/25</v>
          </cell>
        </row>
        <row r="29673">
          <cell r="A29673" t="str">
            <v>05.108.000640.SER</v>
          </cell>
          <cell r="B29673" t="str">
            <v>Reparo profundo em estrutura com argamassa cimentícia fluída</v>
          </cell>
          <cell r="C29673" t="str">
            <v>m³</v>
          </cell>
          <cell r="D29673">
            <v>8070.61</v>
          </cell>
          <cell r="E29673" t="str">
            <v>PINI - AGO/25</v>
          </cell>
        </row>
        <row r="29674">
          <cell r="A29674" t="str">
            <v>05.108.000660.SER</v>
          </cell>
          <cell r="B29674" t="str">
            <v>Reparo profundo em estrutura com argamassa seca tipo "dry pack" isenta de retração</v>
          </cell>
          <cell r="C29674" t="str">
            <v>m³</v>
          </cell>
          <cell r="D29674">
            <v>10748</v>
          </cell>
          <cell r="E29674" t="str">
            <v>PINI - AGO/25</v>
          </cell>
        </row>
        <row r="29675">
          <cell r="A29675" t="str">
            <v>05.108.000680.SER</v>
          </cell>
          <cell r="B29675" t="str">
            <v>Limpeza do substrato com aplicação de jato de água fria</v>
          </cell>
          <cell r="C29675" t="str">
            <v>m²</v>
          </cell>
          <cell r="D29675">
            <v>16.28</v>
          </cell>
          <cell r="E29675" t="str">
            <v>PINI - AGO/25</v>
          </cell>
        </row>
        <row r="29676">
          <cell r="A29676" t="str">
            <v>05.108.000700.SER</v>
          </cell>
          <cell r="B29676" t="str">
            <v>Reparo estrutural em fissuras por injeção de resina base epóxi em fissuras com e=0,3 a 1 mm</v>
          </cell>
          <cell r="C29676" t="str">
            <v>m</v>
          </cell>
          <cell r="D29676">
            <v>253.88</v>
          </cell>
          <cell r="E29676" t="str">
            <v>PINI - AGO/25</v>
          </cell>
        </row>
        <row r="29677">
          <cell r="A29677" t="str">
            <v>05.108.000720.SER</v>
          </cell>
          <cell r="B29677" t="str">
            <v>Escarificação mecânica com disco de desbaste, corte de concreto até 0,5 cm de profundidade</v>
          </cell>
          <cell r="C29677" t="str">
            <v>m²</v>
          </cell>
          <cell r="D29677">
            <v>60.41</v>
          </cell>
          <cell r="E29677" t="str">
            <v>PINI - AGO/25</v>
          </cell>
        </row>
        <row r="29678">
          <cell r="A29678" t="str">
            <v>05.108.000740.SER</v>
          </cell>
          <cell r="B29678" t="str">
            <v>Escarificação mecânica com rebarbador elétrico, corte de concreto até 3,0 cm de profundidade</v>
          </cell>
          <cell r="C29678" t="str">
            <v>m²</v>
          </cell>
          <cell r="D29678">
            <v>77.040000000000006</v>
          </cell>
          <cell r="E29678" t="str">
            <v>PINI - AGO/25</v>
          </cell>
        </row>
        <row r="29679">
          <cell r="A29679" t="str">
            <v>05.108.000760.SER</v>
          </cell>
          <cell r="B29679" t="str">
            <v>Escarificação mecânica com rebarbador elétrico, corte de concreto até 5 cm de profundidade</v>
          </cell>
          <cell r="C29679" t="str">
            <v>m²</v>
          </cell>
          <cell r="D29679">
            <v>92.45</v>
          </cell>
          <cell r="E29679" t="str">
            <v>PINI - AGO/25</v>
          </cell>
        </row>
        <row r="29680">
          <cell r="A29680"/>
          <cell r="B29680"/>
          <cell r="C29680"/>
          <cell r="D29680"/>
          <cell r="E29680" t="str">
            <v>PINI - AGO/25</v>
          </cell>
        </row>
        <row r="29681">
          <cell r="A29681" t="str">
            <v>05.109</v>
          </cell>
          <cell r="B29681" t="str">
            <v>Serviços relacionados</v>
          </cell>
          <cell r="C29681"/>
          <cell r="D29681"/>
          <cell r="E29681" t="str">
            <v>PINI - AGO/25</v>
          </cell>
        </row>
        <row r="29682">
          <cell r="A29682" t="str">
            <v>05.109.000005.SER</v>
          </cell>
          <cell r="B29682" t="str">
            <v>Corte em concreto de pisos e lajes, com discos diamantados, utilizando cortadora de piso espessura do corte 13 cm</v>
          </cell>
          <cell r="C29682" t="str">
            <v>m</v>
          </cell>
          <cell r="D29682">
            <v>54.54</v>
          </cell>
          <cell r="E29682" t="str">
            <v>PINI - AGO/25</v>
          </cell>
        </row>
        <row r="29683">
          <cell r="A29683" t="str">
            <v>05.109.000010.SER</v>
          </cell>
          <cell r="B29683" t="str">
            <v>Corte em concreto de pisos e lajes, com discos diamantados, utilizando cortadora de piso espessura do corte 20 cm</v>
          </cell>
          <cell r="C29683" t="str">
            <v>m</v>
          </cell>
          <cell r="D29683">
            <v>143.36000000000001</v>
          </cell>
          <cell r="E29683" t="str">
            <v>PINI - AGO/25</v>
          </cell>
        </row>
        <row r="29684">
          <cell r="A29684" t="str">
            <v>05.109.000015.SER</v>
          </cell>
          <cell r="B29684" t="str">
            <v>Corte em concreto de pisos e lajes, com discos diamantados, utilizando cortadora de piso espessura do corte 50 cm</v>
          </cell>
          <cell r="C29684" t="str">
            <v>m</v>
          </cell>
          <cell r="D29684">
            <v>547.70000000000005</v>
          </cell>
          <cell r="E29684" t="str">
            <v>PINI - AGO/25</v>
          </cell>
        </row>
        <row r="29685">
          <cell r="A29685" t="str">
            <v>05.109.000020.SER</v>
          </cell>
          <cell r="B29685" t="str">
            <v>Corte em concreto para paredes e muros, com disco diamantado espessura do corte até 68 cm</v>
          </cell>
          <cell r="C29685" t="str">
            <v>m²</v>
          </cell>
          <cell r="D29685">
            <v>2320.52</v>
          </cell>
          <cell r="E29685" t="str">
            <v>PINI - AGO/25</v>
          </cell>
        </row>
        <row r="29686">
          <cell r="A29686" t="str">
            <v>05.109.000025.SER</v>
          </cell>
          <cell r="B29686" t="str">
            <v>Corte em concreto para estruturas, com fio diamantado</v>
          </cell>
          <cell r="C29686" t="str">
            <v>m²</v>
          </cell>
          <cell r="D29686">
            <v>4669.62</v>
          </cell>
          <cell r="E29686" t="str">
            <v>PINI - AGO/25</v>
          </cell>
        </row>
        <row r="29687">
          <cell r="A29687" t="str">
            <v>05.109.000030.SER</v>
          </cell>
          <cell r="B29687" t="str">
            <v>Corte em concreto para passagem de tubulação Ø 15 a 25 mm, com ferramentas manuais</v>
          </cell>
          <cell r="C29687" t="str">
            <v>m</v>
          </cell>
          <cell r="D29687">
            <v>19.510000000000002</v>
          </cell>
          <cell r="E29687" t="str">
            <v>PINI - AGO/25</v>
          </cell>
        </row>
        <row r="29688">
          <cell r="A29688" t="str">
            <v>05.109.000035.SER</v>
          </cell>
          <cell r="B29688" t="str">
            <v>Corte em concreto para passagem de tubulação Ø 32 a 50 mm, com ferramentas manuais</v>
          </cell>
          <cell r="C29688" t="str">
            <v>m</v>
          </cell>
          <cell r="D29688">
            <v>30.39</v>
          </cell>
          <cell r="E29688" t="str">
            <v>PINI - AGO/25</v>
          </cell>
        </row>
        <row r="29689">
          <cell r="A29689" t="str">
            <v>05.109.000040.SER</v>
          </cell>
          <cell r="B29689" t="str">
            <v>Corte em concreto para passagem de tubulação Ø 65 a 100 mm, com ferramentas manuais</v>
          </cell>
          <cell r="C29689" t="str">
            <v>m</v>
          </cell>
          <cell r="D29689">
            <v>43.1</v>
          </cell>
          <cell r="E29689" t="str">
            <v>PINI - AGO/25</v>
          </cell>
        </row>
        <row r="29690">
          <cell r="A29690" t="str">
            <v>05.109.000045.SER</v>
          </cell>
          <cell r="B29690" t="str">
            <v>Enchimento de juntas de movimentação com elastômero à base de borracha de poliuretano com seção transversal 2x2 cm</v>
          </cell>
          <cell r="C29690" t="str">
            <v>dm³</v>
          </cell>
          <cell r="D29690">
            <v>73.790000000000006</v>
          </cell>
          <cell r="E29690" t="str">
            <v>PINI - AGO/25</v>
          </cell>
        </row>
        <row r="29691">
          <cell r="A29691" t="str">
            <v>05.109.000050.SER</v>
          </cell>
          <cell r="B29691" t="str">
            <v>Enchimento de rasgo em concreto com argamassa mista traço 1:4, para tubulação com Ø 15 mm - 1/2" a 25 mm</v>
          </cell>
          <cell r="C29691" t="str">
            <v>m</v>
          </cell>
          <cell r="D29691">
            <v>5.88</v>
          </cell>
          <cell r="E29691" t="str">
            <v>PINI - AGO/25</v>
          </cell>
        </row>
        <row r="29692">
          <cell r="A29692" t="str">
            <v>05.109.000055.SER</v>
          </cell>
          <cell r="B29692" t="str">
            <v>Enchimento de rasgo em concreto com argamassa mista traço 1:4, para tubulação com Ø 32 mm a 50 mm</v>
          </cell>
          <cell r="C29692" t="str">
            <v>m</v>
          </cell>
          <cell r="D29692">
            <v>8.2799999999999994</v>
          </cell>
          <cell r="E29692" t="str">
            <v>PINI - AGO/25</v>
          </cell>
        </row>
        <row r="29693">
          <cell r="A29693" t="str">
            <v>05.109.000060.SER</v>
          </cell>
          <cell r="B29693" t="str">
            <v>Enchimento de rasgo em concreto com argamassa mista traço 1:4, para tubulação com Ø 65 mm a 100 mm</v>
          </cell>
          <cell r="C29693" t="str">
            <v>m</v>
          </cell>
          <cell r="D29693">
            <v>13.22</v>
          </cell>
          <cell r="E29693" t="str">
            <v>PINI - AGO/25</v>
          </cell>
        </row>
        <row r="29694">
          <cell r="A29694" t="str">
            <v>05.109.000065.SER</v>
          </cell>
          <cell r="B29694" t="str">
            <v>Furo em concreto com broca de widia, utilizando martele elétrico Ø 3/8" profundidade 15 cm</v>
          </cell>
          <cell r="C29694" t="str">
            <v>un</v>
          </cell>
          <cell r="D29694">
            <v>13.32</v>
          </cell>
          <cell r="E29694" t="str">
            <v>PINI - AGO/25</v>
          </cell>
        </row>
        <row r="29695">
          <cell r="A29695" t="str">
            <v>05.109.000070.SER</v>
          </cell>
          <cell r="B29695" t="str">
            <v>Furo em concreto com broca de widia, utilizando martele elétrico Ø 3/8" profundidade 5 cm</v>
          </cell>
          <cell r="C29695" t="str">
            <v>un</v>
          </cell>
          <cell r="D29695">
            <v>4.6500000000000004</v>
          </cell>
          <cell r="E29695" t="str">
            <v>PINI - AGO/25</v>
          </cell>
        </row>
        <row r="29696">
          <cell r="A29696" t="str">
            <v>05.109.000075.SER</v>
          </cell>
          <cell r="B29696" t="str">
            <v>Furo em concreto com broca de widia, utilizando martele elétrico Ø 1/2" profundidade 5 cm</v>
          </cell>
          <cell r="C29696" t="str">
            <v>un</v>
          </cell>
          <cell r="D29696">
            <v>5.64</v>
          </cell>
          <cell r="E29696" t="str">
            <v>PINI - AGO/25</v>
          </cell>
        </row>
        <row r="29697">
          <cell r="A29697" t="str">
            <v>05.109.000080.SER</v>
          </cell>
          <cell r="B29697" t="str">
            <v>Furo em concreto com broca de widia, utilizando martele elétrico Ø 5/8" profundidade 5 cm</v>
          </cell>
          <cell r="C29697" t="str">
            <v>un</v>
          </cell>
          <cell r="D29697">
            <v>6.41</v>
          </cell>
          <cell r="E29697" t="str">
            <v>PINI - AGO/25</v>
          </cell>
        </row>
        <row r="29698">
          <cell r="A29698" t="str">
            <v>05.109.000085.SER</v>
          </cell>
          <cell r="B29698" t="str">
            <v>Furo em concreto com broca de widia, utilizando martele elétrico Ø 3/4" profundidade 5 cm</v>
          </cell>
          <cell r="C29698" t="str">
            <v>un</v>
          </cell>
          <cell r="D29698">
            <v>7.36</v>
          </cell>
          <cell r="E29698" t="str">
            <v>PINI - AGO/25</v>
          </cell>
        </row>
        <row r="29699">
          <cell r="A29699" t="str">
            <v>05.109.000090.SER</v>
          </cell>
          <cell r="B29699" t="str">
            <v>Furo em concreto com broca de widia, utilizando martele elétrico Ø 1/2" profundidade 15 cm</v>
          </cell>
          <cell r="C29699" t="str">
            <v>un</v>
          </cell>
          <cell r="D29699">
            <v>15.9</v>
          </cell>
          <cell r="E29699" t="str">
            <v>PINI - AGO/25</v>
          </cell>
        </row>
        <row r="29700">
          <cell r="A29700" t="str">
            <v>05.109.000095.SER</v>
          </cell>
          <cell r="B29700" t="str">
            <v>Furo em concreto com broca de widia, utilizando martele elétrico Ø 1" profundidade 5 cm</v>
          </cell>
          <cell r="C29700" t="str">
            <v>un</v>
          </cell>
          <cell r="D29700">
            <v>11.04</v>
          </cell>
          <cell r="E29700" t="str">
            <v>PINI - AGO/25</v>
          </cell>
        </row>
        <row r="29701">
          <cell r="A29701" t="str">
            <v>05.109.000100.SER</v>
          </cell>
          <cell r="B29701" t="str">
            <v>Furo em concreto com broca de widia, utilizando martele elétrico Ø 1 1/4" profundidade 5 cm</v>
          </cell>
          <cell r="C29701" t="str">
            <v>un</v>
          </cell>
          <cell r="D29701">
            <v>13.13</v>
          </cell>
          <cell r="E29701" t="str">
            <v>PINI - AGO/25</v>
          </cell>
        </row>
        <row r="29702">
          <cell r="A29702" t="str">
            <v>05.109.000105.SER</v>
          </cell>
          <cell r="B29702" t="str">
            <v>Furo em concreto com broca de widia, utilizando martele elétrico Ø 1 1/2" profundidade 5 cm</v>
          </cell>
          <cell r="C29702" t="str">
            <v>un</v>
          </cell>
          <cell r="D29702">
            <v>16.559999999999999</v>
          </cell>
          <cell r="E29702" t="str">
            <v>PINI - AGO/25</v>
          </cell>
        </row>
        <row r="29703">
          <cell r="A29703" t="str">
            <v>05.109.000110.SER</v>
          </cell>
          <cell r="B29703" t="str">
            <v>Furo em concreto com broca de widia, utilizando martele elétrico, Ø 3/8" profundidade 10 cm</v>
          </cell>
          <cell r="C29703" t="str">
            <v>un</v>
          </cell>
          <cell r="D29703">
            <v>10.130000000000001</v>
          </cell>
          <cell r="E29703" t="str">
            <v>PINI - AGO/25</v>
          </cell>
        </row>
        <row r="29704">
          <cell r="A29704" t="str">
            <v>05.109.000115.SER</v>
          </cell>
          <cell r="B29704" t="str">
            <v>Furo em concreto com broca de widia, utilizando martele elétrico, Ø 1/2" profundidade 10 cm</v>
          </cell>
          <cell r="C29704" t="str">
            <v>un</v>
          </cell>
          <cell r="D29704">
            <v>12.12</v>
          </cell>
          <cell r="E29704" t="str">
            <v>PINI - AGO/25</v>
          </cell>
        </row>
        <row r="29705">
          <cell r="A29705" t="str">
            <v>05.109.000120.SER</v>
          </cell>
          <cell r="B29705" t="str">
            <v>Furo em concreto com broca de widia, utilizando martele elétrico, Ø 5/8" profundidade 10 cm</v>
          </cell>
          <cell r="C29705" t="str">
            <v>un</v>
          </cell>
          <cell r="D29705">
            <v>12.56</v>
          </cell>
          <cell r="E29705" t="str">
            <v>PINI - AGO/25</v>
          </cell>
        </row>
        <row r="29706">
          <cell r="A29706" t="str">
            <v>05.109.000125.SER</v>
          </cell>
          <cell r="B29706" t="str">
            <v>Furo em concreto com broca de widia, utilizando martele elétrico, Ø 3/4" profundidade 10 cm</v>
          </cell>
          <cell r="C29706" t="str">
            <v>un</v>
          </cell>
          <cell r="D29706">
            <v>15.82</v>
          </cell>
          <cell r="E29706" t="str">
            <v>PINI - AGO/25</v>
          </cell>
        </row>
        <row r="29707">
          <cell r="A29707" t="str">
            <v>05.109.000130.SER</v>
          </cell>
          <cell r="B29707" t="str">
            <v>Furo em concreto com broca de widia, utilizando martele elétrico Ø 1" profundidade 10 cm</v>
          </cell>
          <cell r="C29707" t="str">
            <v>un</v>
          </cell>
          <cell r="D29707">
            <v>21.53</v>
          </cell>
          <cell r="E29707" t="str">
            <v>PINI - AGO/25</v>
          </cell>
        </row>
        <row r="29708">
          <cell r="A29708" t="str">
            <v>05.109.000135.SER</v>
          </cell>
          <cell r="B29708" t="str">
            <v>Furo em concreto com broca de widia, utilizando martele elétrico Ø 1 1/4" profundidade 10 cm</v>
          </cell>
          <cell r="C29708" t="str">
            <v>un</v>
          </cell>
          <cell r="D29708">
            <v>26.89</v>
          </cell>
          <cell r="E29708" t="str">
            <v>PINI - AGO/25</v>
          </cell>
        </row>
        <row r="29709">
          <cell r="A29709" t="str">
            <v>05.109.000140.SER</v>
          </cell>
          <cell r="B29709" t="str">
            <v>Furo em concreto com broca de widia, utilizando martele elétrico, Ø 1 1/2" profundidade 10 cm</v>
          </cell>
          <cell r="C29709" t="str">
            <v>un</v>
          </cell>
          <cell r="D29709">
            <v>30.24</v>
          </cell>
          <cell r="E29709" t="str">
            <v>PINI - AGO/25</v>
          </cell>
        </row>
        <row r="29710">
          <cell r="A29710" t="str">
            <v>05.109.000145.SER</v>
          </cell>
          <cell r="B29710" t="str">
            <v>Furo em concreto com broca de widia, utilizando martele elétrico Ø 5/8" profundidade 15 cm</v>
          </cell>
          <cell r="C29710" t="str">
            <v>un</v>
          </cell>
          <cell r="D29710">
            <v>17.579999999999998</v>
          </cell>
          <cell r="E29710" t="str">
            <v>PINI - AGO/25</v>
          </cell>
        </row>
        <row r="29711">
          <cell r="A29711" t="str">
            <v>05.109.000150.SER</v>
          </cell>
          <cell r="B29711" t="str">
            <v>Furo em concreto com broca de widia, utilizando martele elétrico Ø 3/4" profundidade 15 cm</v>
          </cell>
          <cell r="C29711" t="str">
            <v>un</v>
          </cell>
          <cell r="D29711">
            <v>23.28</v>
          </cell>
          <cell r="E29711" t="str">
            <v>PINI - AGO/25</v>
          </cell>
        </row>
        <row r="29712">
          <cell r="A29712" t="str">
            <v>05.109.000155.SER</v>
          </cell>
          <cell r="B29712" t="str">
            <v>Furo em concreto com broca de widia, utilizando martele elétrico Ø 1" profundidade 15 cm</v>
          </cell>
          <cell r="C29712" t="str">
            <v>un</v>
          </cell>
          <cell r="D29712">
            <v>32.39</v>
          </cell>
          <cell r="E29712" t="str">
            <v>PINI - AGO/25</v>
          </cell>
        </row>
        <row r="29713">
          <cell r="A29713" t="str">
            <v>05.109.000160.SER</v>
          </cell>
          <cell r="B29713" t="str">
            <v>Furo em concreto com broca de widia, utilizando martele elétrico Ø 1 1/4" profundidade 15 cm</v>
          </cell>
          <cell r="C29713" t="str">
            <v>un</v>
          </cell>
          <cell r="D29713">
            <v>40.81</v>
          </cell>
          <cell r="E29713" t="str">
            <v>PINI - AGO/25</v>
          </cell>
        </row>
        <row r="29714">
          <cell r="A29714" t="str">
            <v>05.109.000165.SER</v>
          </cell>
          <cell r="B29714" t="str">
            <v>Furo em concreto com broca de widia, utilizando martele elétrico Ø 1 1/2" profundidade 15 cm</v>
          </cell>
          <cell r="C29714" t="str">
            <v>un</v>
          </cell>
          <cell r="D29714">
            <v>30.3</v>
          </cell>
          <cell r="E29714" t="str">
            <v>PINI - AGO/25</v>
          </cell>
        </row>
        <row r="29715">
          <cell r="A29715" t="str">
            <v>05.109.000170.SER</v>
          </cell>
          <cell r="B29715" t="str">
            <v>Furo em concreto com coroas diamantadas, utilizando perfuratriz elétrica Ø 2" a 2 1/4" profundidade 40 cm</v>
          </cell>
          <cell r="C29715" t="str">
            <v>un</v>
          </cell>
          <cell r="D29715">
            <v>199.01</v>
          </cell>
          <cell r="E29715" t="str">
            <v>PINI - AGO/25</v>
          </cell>
        </row>
        <row r="29716">
          <cell r="A29716" t="str">
            <v>05.109.000175.SER</v>
          </cell>
          <cell r="B29716" t="str">
            <v>Furo em concreto com coroas diamantadas, utilizando perfuratriz elétrica Ø 3" a 3 1/4" profundidade 40 cm</v>
          </cell>
          <cell r="C29716" t="str">
            <v>un</v>
          </cell>
          <cell r="D29716">
            <v>227.62</v>
          </cell>
          <cell r="E29716" t="str">
            <v>PINI - AGO/25</v>
          </cell>
        </row>
        <row r="29717">
          <cell r="A29717" t="str">
            <v>05.109.000180.SER</v>
          </cell>
          <cell r="B29717" t="str">
            <v>Furo em concreto com coroas diamantadas, utilizando perfuratriz elétrica Ø 4" a 4 1/4" profundidade 40 cm</v>
          </cell>
          <cell r="C29717" t="str">
            <v>un</v>
          </cell>
          <cell r="D29717">
            <v>245.99</v>
          </cell>
          <cell r="E29717" t="str">
            <v>PINI - AGO/25</v>
          </cell>
        </row>
        <row r="29718">
          <cell r="A29718" t="str">
            <v>05.109.000185.SER</v>
          </cell>
          <cell r="B29718" t="str">
            <v>Furo em concreto com coroas diamantadas, utilizando perfuratriz elétrica Ø 5" a 5 1/4" profundidade 40 cm</v>
          </cell>
          <cell r="C29718" t="str">
            <v>un</v>
          </cell>
          <cell r="D29718">
            <v>291.38</v>
          </cell>
          <cell r="E29718" t="str">
            <v>PINI - AGO/25</v>
          </cell>
        </row>
        <row r="29719">
          <cell r="A29719" t="str">
            <v>05.109.000190.SER</v>
          </cell>
          <cell r="B29719" t="str">
            <v>Furo em concreto com coroas diamantadas, utilizando perfuratriz elétrica Ø 6" a 6 1/4" profundidade 40 cm</v>
          </cell>
          <cell r="C29719" t="str">
            <v>un</v>
          </cell>
          <cell r="D29719">
            <v>311.11</v>
          </cell>
          <cell r="E29719" t="str">
            <v>PINI - AGO/25</v>
          </cell>
        </row>
        <row r="29720">
          <cell r="A29720" t="str">
            <v>05.109.000195.SER</v>
          </cell>
          <cell r="B29720" t="str">
            <v>Furo em concreto com coroas diamantadas, utilizando perfuratriz elétrica Ø 8" a 8 1/4" profundidade 40 cm</v>
          </cell>
          <cell r="C29720" t="str">
            <v>un</v>
          </cell>
          <cell r="D29720">
            <v>424.51</v>
          </cell>
          <cell r="E29720" t="str">
            <v>PINI - AGO/25</v>
          </cell>
        </row>
        <row r="29721">
          <cell r="A29721" t="str">
            <v>05.109.000200.SER</v>
          </cell>
          <cell r="B29721" t="str">
            <v>Furo em concreto com coroas diamantadas, utilizando perfuratriz elétrica Ø 3/8" a 3/4" profundidade 40 cm</v>
          </cell>
          <cell r="C29721" t="str">
            <v>un</v>
          </cell>
          <cell r="D29721">
            <v>221.4</v>
          </cell>
          <cell r="E29721" t="str">
            <v>PINI - AGO/25</v>
          </cell>
        </row>
        <row r="29722">
          <cell r="A29722" t="str">
            <v>05.109.000205.SER</v>
          </cell>
          <cell r="B29722" t="str">
            <v>Furo em concreto com coroas diamantadas, utilizando perfuratriz elétrica Ø 7/8" a 1 3/4" profundidade 40 cm</v>
          </cell>
          <cell r="C29722" t="str">
            <v>un</v>
          </cell>
          <cell r="D29722">
            <v>174.41</v>
          </cell>
          <cell r="E29722" t="str">
            <v>PINI - AGO/25</v>
          </cell>
        </row>
        <row r="29723">
          <cell r="A29723"/>
          <cell r="B29723"/>
          <cell r="C29723"/>
          <cell r="D29723"/>
          <cell r="E29723" t="str">
            <v>PINI - AGO/25</v>
          </cell>
        </row>
        <row r="29724">
          <cell r="A29724" t="str">
            <v>06</v>
          </cell>
          <cell r="B29724" t="str">
            <v>06. Alvenarias, fechamentos e divisórias</v>
          </cell>
          <cell r="C29724"/>
          <cell r="D29724"/>
          <cell r="E29724" t="str">
            <v>PINI - AGO/25</v>
          </cell>
        </row>
        <row r="29725">
          <cell r="A29725"/>
          <cell r="B29725"/>
          <cell r="C29725"/>
          <cell r="D29725"/>
          <cell r="E29725" t="str">
            <v>PINI - AGO/25</v>
          </cell>
        </row>
        <row r="29726">
          <cell r="A29726" t="str">
            <v>06.101</v>
          </cell>
          <cell r="B29726" t="str">
            <v>Alvenarias</v>
          </cell>
          <cell r="C29726"/>
          <cell r="D29726"/>
          <cell r="E29726" t="str">
            <v>PINI - AGO/25</v>
          </cell>
        </row>
        <row r="29727">
          <cell r="A29727"/>
          <cell r="B29727"/>
          <cell r="C29727"/>
          <cell r="D29727"/>
          <cell r="E29727" t="str">
            <v>PINI - AGO/25</v>
          </cell>
        </row>
        <row r="29728">
          <cell r="A29728" t="str">
            <v>06.101.0</v>
          </cell>
          <cell r="B29728" t="str">
            <v>Composições TCPO</v>
          </cell>
          <cell r="C29728"/>
          <cell r="D29728"/>
          <cell r="E29728" t="str">
            <v>PINI - AGO/25</v>
          </cell>
        </row>
        <row r="29729">
          <cell r="A29729" t="str">
            <v>06.101.000005.SER</v>
          </cell>
          <cell r="B29729" t="str">
            <v>Alvenaria estrutural com blocos cerâmicos, 14 x 19 x 39 cm, espessura da parede 14 cm, juntas de 10 mm com argamassa mista de cimento, cal e areia traço 1:0,2:5,4</v>
          </cell>
          <cell r="C29729" t="str">
            <v>m²</v>
          </cell>
          <cell r="D29729">
            <v>125.26</v>
          </cell>
          <cell r="E29729" t="str">
            <v>PINI - AGO/25</v>
          </cell>
        </row>
        <row r="29730">
          <cell r="A29730" t="str">
            <v>06.101.000010.SER</v>
          </cell>
          <cell r="B29730" t="str">
            <v>Alvenaria estrutural com blocos cerâmicos, 19 x 19 x 39 cm, espessura da parede 19 cm, juntas de 10 mm com argamassa mista de cimento, cal e areia traço 1:0,2:5,4</v>
          </cell>
          <cell r="C29730" t="str">
            <v>m²</v>
          </cell>
          <cell r="D29730">
            <v>130.11000000000001</v>
          </cell>
          <cell r="E29730" t="str">
            <v>PINI - AGO/25</v>
          </cell>
        </row>
        <row r="29731">
          <cell r="A29731" t="str">
            <v>06.101.000015.SER</v>
          </cell>
          <cell r="B29731" t="str">
            <v>Alvenaria estrutural com blocos cerâmicos, 14 x 19 x 39 cm, espessura da parede 14 cm, juntas de 10 mm com argamassa industrializada</v>
          </cell>
          <cell r="C29731" t="str">
            <v>m²</v>
          </cell>
          <cell r="D29731">
            <v>292.63</v>
          </cell>
          <cell r="E29731" t="str">
            <v>PINI - AGO/25</v>
          </cell>
        </row>
        <row r="29732">
          <cell r="A29732" t="str">
            <v>06.101.000020.SER</v>
          </cell>
          <cell r="B29732" t="str">
            <v>Alvenaria estrutural com blocos cerâmicos, 19 x 19 x 39 cm, espessura da parede 19 cm, juntas de 10 mm com argamassa industrializada</v>
          </cell>
          <cell r="C29732" t="str">
            <v>m²</v>
          </cell>
          <cell r="D29732">
            <v>335.73</v>
          </cell>
          <cell r="E29732" t="str">
            <v>PINI - AGO/25</v>
          </cell>
        </row>
        <row r="29733">
          <cell r="A29733" t="str">
            <v>06.101.000025.SER</v>
          </cell>
          <cell r="B29733" t="str">
            <v>Alvenaria estrutural com blocos de concreto 14 x 19 x 39 cm, classe B (4 MPa ≤ resistência &lt; 8 MPa), parede # 14 cm, juntas com 10 mm, com argamassa mista de cimento, cal e areia traço 1:0,25:3</v>
          </cell>
          <cell r="C29733" t="str">
            <v>m²</v>
          </cell>
          <cell r="D29733">
            <v>112.13</v>
          </cell>
          <cell r="E29733" t="str">
            <v>PINI - AGO/25</v>
          </cell>
        </row>
        <row r="29734">
          <cell r="A29734" t="str">
            <v>06.101.000030.SER</v>
          </cell>
          <cell r="B29734" t="str">
            <v>Alvenaria estrutural com blocos de concreto 19 x 19 x 39 cm, classe B (4 MPa ≤ resistência &lt; 8 MPa), parede # 19 cm, juntas com 10 mm, com argamassa mista de cimento, cal e areia traço 1:0,25:3</v>
          </cell>
          <cell r="C29734" t="str">
            <v>m²</v>
          </cell>
          <cell r="D29734">
            <v>136.61000000000001</v>
          </cell>
          <cell r="E29734" t="str">
            <v>PINI - AGO/25</v>
          </cell>
        </row>
        <row r="29735">
          <cell r="A29735" t="str">
            <v>06.101.000035.SER</v>
          </cell>
          <cell r="B29735" t="str">
            <v>Alvenaria estrutural com blocos de concreto 14 x 19 x 39 cm, classe B (4 MPa ≤ resistência &lt; 8 MPa), parede # 14 cm, juntas com 10 mm, com argamassa industrializada</v>
          </cell>
          <cell r="C29735" t="str">
            <v>m²</v>
          </cell>
          <cell r="D29735">
            <v>275.75</v>
          </cell>
          <cell r="E29735" t="str">
            <v>PINI - AGO/25</v>
          </cell>
        </row>
        <row r="29736">
          <cell r="A29736" t="str">
            <v>06.101.000040.SER</v>
          </cell>
          <cell r="B29736" t="str">
            <v>Alvenaria estrutural com blocos de concreto 19 x 19 x 39 cm, classe B (4 MPa ≤ resistência &lt; 8 MPa), parede # 19 cm, juntas com 10 mm, com argamassa industrializada</v>
          </cell>
          <cell r="C29736" t="str">
            <v>m²</v>
          </cell>
          <cell r="D29736">
            <v>361</v>
          </cell>
          <cell r="E29736" t="str">
            <v>PINI - AGO/25</v>
          </cell>
        </row>
        <row r="29737">
          <cell r="A29737" t="str">
            <v>06.101.000045.SER</v>
          </cell>
          <cell r="B29737" t="str">
            <v>Alvenaria estrutural com bloco de concreto celular, 20 x 30 x 60 cm, espessura da parede 20 cm, juntas de 10 mm com argamassa mista de cimento, cal e areia traço 1:1:6</v>
          </cell>
          <cell r="C29737" t="str">
            <v>m²</v>
          </cell>
          <cell r="D29737">
            <v>244.27</v>
          </cell>
          <cell r="E29737" t="str">
            <v>PINI - AGO/25</v>
          </cell>
        </row>
        <row r="29738">
          <cell r="A29738" t="str">
            <v>06.101.000050.SER</v>
          </cell>
          <cell r="B29738" t="str">
            <v>Alvenaria estrutural com bloco sílico-calcário, 11,5 x 11,3 x 24 cm, espessura da parede 11,5 cm, juntas de 10 mm com argamassa mista de cimento, cal e areia traço 1:1:6</v>
          </cell>
          <cell r="C29738" t="str">
            <v>m²</v>
          </cell>
          <cell r="D29738">
            <v>147.11000000000001</v>
          </cell>
          <cell r="E29738" t="str">
            <v>PINI - AGO/25</v>
          </cell>
        </row>
        <row r="29739">
          <cell r="A29739" t="str">
            <v>06.101.000055.SER</v>
          </cell>
          <cell r="B29739" t="str">
            <v>Alvenaria estrutural com bloco sílico-calcário, 14 x 11,3 x 24 cm, espessura da parede 14 cm, juntas de 10 mm com argamassa mista de cimento, cal e areia traço 1:1:6</v>
          </cell>
          <cell r="C29739" t="str">
            <v>m²</v>
          </cell>
          <cell r="D29739">
            <v>145.66</v>
          </cell>
          <cell r="E29739" t="str">
            <v>PINI - AGO/25</v>
          </cell>
        </row>
        <row r="29740">
          <cell r="A29740" t="str">
            <v>06.101.000060.SER</v>
          </cell>
          <cell r="B29740" t="str">
            <v>Alvenaria estrutural com bloco sílico-calcário, 17,5 x 11,3 x 24 cm, espessura da parede 17,5 cm, juntas de 10 mm com argamassa mista de cimento, cal e areia traço 1:1:6</v>
          </cell>
          <cell r="C29740" t="str">
            <v>m²</v>
          </cell>
          <cell r="D29740">
            <v>161.56</v>
          </cell>
          <cell r="E29740" t="str">
            <v>PINI - AGO/25</v>
          </cell>
        </row>
        <row r="29741">
          <cell r="A29741" t="str">
            <v>06.101.000065.SER</v>
          </cell>
          <cell r="B29741" t="str">
            <v>Alvenaria estrutural com blocos sílico-calcário, 11,5 x 11,3 x 24 cm, espessura da parede 11,5 cm, juntas de 10 mm com argamassa industrializada</v>
          </cell>
          <cell r="C29741" t="str">
            <v>m²</v>
          </cell>
          <cell r="D29741">
            <v>340.19</v>
          </cell>
          <cell r="E29741" t="str">
            <v>PINI - AGO/25</v>
          </cell>
        </row>
        <row r="29742">
          <cell r="A29742" t="str">
            <v>06.101.000070.SER</v>
          </cell>
          <cell r="B29742" t="str">
            <v>Alvenaria estrutural com blocos sílico-calcário, 14 x 11,3 x 24 cm, espessura da parede 14 cm, juntas de 10 mm com argamassa industrializada</v>
          </cell>
          <cell r="C29742" t="str">
            <v>m²</v>
          </cell>
          <cell r="D29742">
            <v>401.46</v>
          </cell>
          <cell r="E29742" t="str">
            <v>PINI - AGO/25</v>
          </cell>
        </row>
        <row r="29743">
          <cell r="A29743" t="str">
            <v>06.101.000075.SER</v>
          </cell>
          <cell r="B29743" t="str">
            <v>Alvenaria estrutural com blocos sílico-calcário, 17,5 x 11,3 x 24 cm, espessura da parede 17,5 cm, juntas de 10 mm com argamassa industrializada</v>
          </cell>
          <cell r="C29743" t="str">
            <v>m²</v>
          </cell>
          <cell r="D29743">
            <v>481.88</v>
          </cell>
          <cell r="E29743" t="str">
            <v>PINI - AGO/25</v>
          </cell>
        </row>
        <row r="29744">
          <cell r="A29744" t="str">
            <v>06.101.000080.SER</v>
          </cell>
          <cell r="B29744" t="str">
            <v>Alvenaria de vedação com tijolos maciços cerâmicos 6 x 9 x 19 cm, espessura da parede 6 cm, juntas de 10 mm com argamassa mista de cal hidratada e areia traço 1:4</v>
          </cell>
          <cell r="C29744" t="str">
            <v>m²</v>
          </cell>
          <cell r="D29744">
            <v>106.95</v>
          </cell>
          <cell r="E29744" t="str">
            <v>PINI - AGO/25</v>
          </cell>
        </row>
        <row r="29745">
          <cell r="A29745" t="str">
            <v>06.101.000085.SER</v>
          </cell>
          <cell r="B29745" t="str">
            <v>Alvenaria de vedação com tijolos maciços cerâmicos 6 x 9 x 19 cm, espessura da parede 9 cm, juntas de 10 mm com argamassa mista de cimento, saibro e areia traço 1:0,5:2,5</v>
          </cell>
          <cell r="C29745" t="str">
            <v>m²</v>
          </cell>
          <cell r="D29745">
            <v>158.52000000000001</v>
          </cell>
          <cell r="E29745" t="str">
            <v>PINI - AGO/25</v>
          </cell>
        </row>
        <row r="29746">
          <cell r="A29746" t="str">
            <v>06.101.000090.SER</v>
          </cell>
          <cell r="B29746" t="str">
            <v>Alvenaria de vedação com tijolos maciços cerâmicos 6 x 9 x 19 cm, espessura da parede 19 cm, juntas de 10 mm com argamassa mista de cimento, saibro e areia traço 1:0,5:2,5</v>
          </cell>
          <cell r="C29746" t="str">
            <v>m²</v>
          </cell>
          <cell r="D29746">
            <v>304.54000000000002</v>
          </cell>
          <cell r="E29746" t="str">
            <v>PINI - AGO/25</v>
          </cell>
        </row>
        <row r="29747">
          <cell r="A29747" t="str">
            <v>06.101.000095.SER</v>
          </cell>
          <cell r="B29747" t="str">
            <v>Alvenaria de vedação com tijolos maciços cerâmicos 6 x 9 x 19 cm, espessura da parede 29 cm, juntas de 10 mm com argamassa mista de cimento, saibro e areia traço 1:0,5:2,5</v>
          </cell>
          <cell r="C29747" t="str">
            <v>m²</v>
          </cell>
          <cell r="D29747">
            <v>432.29</v>
          </cell>
          <cell r="E29747" t="str">
            <v>PINI - AGO/25</v>
          </cell>
        </row>
        <row r="29748">
          <cell r="A29748" t="str">
            <v>06.101.000100.SER</v>
          </cell>
          <cell r="B29748" t="str">
            <v>Alvenaria de vedação com tijolos maciços cerâmicos 6 x 9 x 19 cm, espessura da parede 6 cm, juntas de 10 mm com argamassa mista de cimento, arenoso e areia traço 1:3:7</v>
          </cell>
          <cell r="C29748" t="str">
            <v>m²</v>
          </cell>
          <cell r="D29748">
            <v>104.38</v>
          </cell>
          <cell r="E29748" t="str">
            <v>PINI - AGO/25</v>
          </cell>
        </row>
        <row r="29749">
          <cell r="A29749" t="str">
            <v>06.101.000105.SER</v>
          </cell>
          <cell r="B29749" t="str">
            <v>Alvenaria de vedação com tijolos maciços cerâmicos 6 x 9 x 19 cm, espessura da parede 9 cm, juntas de 10 mm com argamassa mista de cimento, arenoso e areia traço 1:3:7</v>
          </cell>
          <cell r="C29749" t="str">
            <v>m²</v>
          </cell>
          <cell r="D29749">
            <v>157.05000000000001</v>
          </cell>
          <cell r="E29749" t="str">
            <v>PINI - AGO/25</v>
          </cell>
        </row>
        <row r="29750">
          <cell r="A29750" t="str">
            <v>06.101.000110.SER</v>
          </cell>
          <cell r="B29750" t="str">
            <v>Alvenaria de vedação com tijolos maciços cerâmicos 6 x 9 x 19 cm, espessura da parede 19 cm, juntas de 10 mm com argamassa mista de cimento, arenoso e areia traço 1:3:7</v>
          </cell>
          <cell r="C29750" t="str">
            <v>m²</v>
          </cell>
          <cell r="D29750">
            <v>301.44</v>
          </cell>
          <cell r="E29750" t="str">
            <v>PINI - AGO/25</v>
          </cell>
        </row>
        <row r="29751">
          <cell r="A29751" t="str">
            <v>06.101.000115.SER</v>
          </cell>
          <cell r="B29751" t="str">
            <v>Alvenaria de vedação com tijolos maciços cerâmicos 6 x 9 x 19 cm, espessura da parede 29 cm, juntas de 10 mm com argamassa mista de cimento, arenoso e areia traço 1:3:7</v>
          </cell>
          <cell r="C29751" t="str">
            <v>m²</v>
          </cell>
          <cell r="D29751">
            <v>427.57</v>
          </cell>
          <cell r="E29751" t="str">
            <v>PINI - AGO/25</v>
          </cell>
        </row>
        <row r="29752">
          <cell r="A29752" t="str">
            <v>06.101.000120.SER</v>
          </cell>
          <cell r="B29752" t="str">
            <v>Alvenaria de vedação com tijolos maciços cerâmicos 6 x 9 x 19 cm, espessura da parede 9 cm, juntas de 10 mm com argamassa mista de cal hidratada e areia traço 1:4</v>
          </cell>
          <cell r="C29752" t="str">
            <v>m²</v>
          </cell>
          <cell r="D29752">
            <v>160.4</v>
          </cell>
          <cell r="E29752" t="str">
            <v>PINI - AGO/25</v>
          </cell>
        </row>
        <row r="29753">
          <cell r="A29753" t="str">
            <v>06.101.000125.SER</v>
          </cell>
          <cell r="B29753" t="str">
            <v>Alvenaria de vedação com tijolos maciços cerâmicos 6 x 9 x 19 cm, espessura da parede 6 cm, juntas de 10 mm com argamassa industrializada</v>
          </cell>
          <cell r="C29753" t="str">
            <v>m²</v>
          </cell>
          <cell r="D29753">
            <v>296.35000000000002</v>
          </cell>
          <cell r="E29753" t="str">
            <v>PINI - AGO/25</v>
          </cell>
        </row>
        <row r="29754">
          <cell r="A29754" t="str">
            <v>06.101.000130.SER</v>
          </cell>
          <cell r="B29754" t="str">
            <v>Alvenaria de vedação com tijolos maciços cerâmicos 6 x 9 x 19 cm, espessura da parede 9 cm, juntas de 10 mm com argamassa industrializada</v>
          </cell>
          <cell r="C29754" t="str">
            <v>m²</v>
          </cell>
          <cell r="D29754">
            <v>460.17</v>
          </cell>
          <cell r="E29754" t="str">
            <v>PINI - AGO/25</v>
          </cell>
        </row>
        <row r="29755">
          <cell r="A29755" t="str">
            <v>06.101.000135.SER</v>
          </cell>
          <cell r="B29755" t="str">
            <v>Alvenaria de vedação com tijolos maciços cerâmicos 6 x 9 x 19 cm, espessura da parede 19 cm, juntas de 10 mm com argamassa industrializada</v>
          </cell>
          <cell r="C29755" t="str">
            <v>m²</v>
          </cell>
          <cell r="D29755">
            <v>941.37</v>
          </cell>
          <cell r="E29755" t="str">
            <v>PINI - AGO/25</v>
          </cell>
        </row>
        <row r="29756">
          <cell r="A29756" t="str">
            <v>06.101.000140.SER</v>
          </cell>
          <cell r="B29756" t="str">
            <v>Alvenaria de vedação com tijolos maciços cerâmicos 6 x 9 x 19 cm, espessura da parede 29 cm, juntas de 10 mm com argamassa industrializada</v>
          </cell>
          <cell r="C29756" t="str">
            <v>m²</v>
          </cell>
          <cell r="D29756">
            <v>1403.51</v>
          </cell>
          <cell r="E29756" t="str">
            <v>PINI - AGO/25</v>
          </cell>
        </row>
        <row r="29757">
          <cell r="A29757" t="str">
            <v>06.101.000145.SER</v>
          </cell>
          <cell r="B29757" t="str">
            <v>Alvenaria de vedação com tijolos maciços cerâmicos 6 x 9 x 19 cm, espessura da parede 19 cm, juntas de 10 mm com argamassa mista de cal hidratada e areia traço 1:4</v>
          </cell>
          <cell r="C29757" t="str">
            <v>m²</v>
          </cell>
          <cell r="D29757">
            <v>308.51</v>
          </cell>
          <cell r="E29757" t="str">
            <v>PINI - AGO/25</v>
          </cell>
        </row>
        <row r="29758">
          <cell r="A29758" t="str">
            <v>06.101.000150.SER</v>
          </cell>
          <cell r="B29758" t="str">
            <v>Alvenaria de vedação com tijolos maciços cerâmicos 6 x 9 x 19 cm, espessura da parede 29 cm, juntas de 10 mm com argamassa mista de cal hidratada e areia traço 1:4</v>
          </cell>
          <cell r="C29758" t="str">
            <v>m²</v>
          </cell>
          <cell r="D29758">
            <v>438.35</v>
          </cell>
          <cell r="E29758" t="str">
            <v>PINI - AGO/25</v>
          </cell>
        </row>
        <row r="29759">
          <cell r="A29759" t="str">
            <v>06.101.000155.SER</v>
          </cell>
          <cell r="B29759" t="str">
            <v>Alvenaria de vedação com tijolos maciços cerâmicos 6 x 9 x 19 cm, espessura da parede 6 cm, juntas de 10 mm com argamassa mista de cimento, cal e areia traço 1:2:8</v>
          </cell>
          <cell r="C29759" t="str">
            <v>m²</v>
          </cell>
          <cell r="D29759">
            <v>109.57</v>
          </cell>
          <cell r="E29759" t="str">
            <v>PINI - AGO/25</v>
          </cell>
        </row>
        <row r="29760">
          <cell r="A29760" t="str">
            <v>06.101.000160.SER</v>
          </cell>
          <cell r="B29760" t="str">
            <v>Alvenaria de vedação com tijolos maciços cerâmicos 6 x 9 x 19 cm, espessura da parede 9 cm, juntas de 10 mm com argamassa mista de cimento, cal e areia traço 1:2:8</v>
          </cell>
          <cell r="C29760" t="str">
            <v>m²</v>
          </cell>
          <cell r="D29760">
            <v>165.25</v>
          </cell>
          <cell r="E29760" t="str">
            <v>PINI - AGO/25</v>
          </cell>
        </row>
        <row r="29761">
          <cell r="A29761" t="str">
            <v>06.101.000165.SER</v>
          </cell>
          <cell r="B29761" t="str">
            <v>Alvenaria de vedação com tijolos maciços cerâmicos 6 x 9 x 19 cm, espessura da parede 19 cm, juntas de 10 mm com argamassa mista de cimento, cal e areia traço 1:2:8</v>
          </cell>
          <cell r="C29761" t="str">
            <v>m²</v>
          </cell>
          <cell r="D29761">
            <v>318.75</v>
          </cell>
          <cell r="E29761" t="str">
            <v>PINI - AGO/25</v>
          </cell>
        </row>
        <row r="29762">
          <cell r="A29762" t="str">
            <v>06.101.000170.SER</v>
          </cell>
          <cell r="B29762" t="str">
            <v>Alvenaria de vedação com tijolos maciços cerâmicos 6 x 9 x 19 cm, espessura da parede 29 cm, juntas de 10 mm com argamassa mista de cimento, cal e areia traço 1:2:8</v>
          </cell>
          <cell r="C29762" t="str">
            <v>m²</v>
          </cell>
          <cell r="D29762">
            <v>453.95</v>
          </cell>
          <cell r="E29762" t="str">
            <v>PINI - AGO/25</v>
          </cell>
        </row>
        <row r="29763">
          <cell r="A29763" t="str">
            <v>06.101.000175.SER</v>
          </cell>
          <cell r="B29763" t="str">
            <v>Alvenaria de vedação com tijolos maciços cerâmicos 6 x 9 x 19 cm, espessura da parede 6 cm, juntas de 10 mm com argamassa mista de cimento, saibro e areia traço 1:0,5:2,5</v>
          </cell>
          <cell r="C29763" t="str">
            <v>m²</v>
          </cell>
          <cell r="D29763">
            <v>105.31</v>
          </cell>
          <cell r="E29763" t="str">
            <v>PINI - AGO/25</v>
          </cell>
        </row>
        <row r="29764">
          <cell r="A29764" t="str">
            <v>06.101.000180.SER</v>
          </cell>
          <cell r="B29764" t="str">
            <v>Alvenaria de vedação com blocos cerâmicos furados 9 x 19 x 19 cm furos horizontais, espessura da parede 9 cm, juntas de 10 mm com argamassa mista de cal hidratada e areia traço 1:4</v>
          </cell>
          <cell r="C29764" t="str">
            <v>m²</v>
          </cell>
          <cell r="D29764">
            <v>67.989999999999995</v>
          </cell>
          <cell r="E29764" t="str">
            <v>PINI - AGO/25</v>
          </cell>
        </row>
        <row r="29765">
          <cell r="A29765" t="str">
            <v>06.101.000185.SER</v>
          </cell>
          <cell r="B29765" t="str">
            <v>Alvenaria de vedação com blocos cerâmicos furados 9 x 19 x 39 cm furos verticais, espessura da parede 9 cm, juntas de 10 mm, assentado com argamassa mista de cimento, cal e areia traço 1:2:8</v>
          </cell>
          <cell r="C29765" t="str">
            <v>m²</v>
          </cell>
          <cell r="D29765">
            <v>74.48</v>
          </cell>
          <cell r="E29765" t="str">
            <v>PINI - AGO/25</v>
          </cell>
        </row>
        <row r="29766">
          <cell r="A29766" t="str">
            <v>06.101.000190.SER</v>
          </cell>
          <cell r="B29766" t="str">
            <v>Alvenaria de vedação com blocos cerâmicos furados 14 x 19 x 39 cm furos verticais, espessura da parede 14 cm, juntas de 10 mm, assentado com argamassa mista de cimento, cal e areia traço 1:2:8</v>
          </cell>
          <cell r="C29766" t="str">
            <v>m²</v>
          </cell>
          <cell r="D29766">
            <v>84.36</v>
          </cell>
          <cell r="E29766" t="str">
            <v>PINI - AGO/25</v>
          </cell>
        </row>
        <row r="29767">
          <cell r="A29767" t="str">
            <v>06.101.000195.SER</v>
          </cell>
          <cell r="B29767" t="str">
            <v>Alvenaria de vedação com blocos cerâmicos furados 19 x 19 x 39 cm furos verticais, espessura da parede 19 cm, juntas de 10 mm, assentado com argamassa mista de cimento, cal e areia traço 1:2:8</v>
          </cell>
          <cell r="C29767" t="str">
            <v>m²</v>
          </cell>
          <cell r="D29767">
            <v>118.01</v>
          </cell>
          <cell r="E29767" t="str">
            <v>PINI - AGO/25</v>
          </cell>
        </row>
        <row r="29768">
          <cell r="A29768" t="str">
            <v>06.101.000200.SER</v>
          </cell>
          <cell r="B29768" t="str">
            <v>Alvenaria de vedação com blocos cerâmicos furados 9 x 19 x 19 cm, espessura da parede 9 cm, juntas de 10 mm com argamassa industrializada</v>
          </cell>
          <cell r="C29768" t="str">
            <v>m²</v>
          </cell>
          <cell r="D29768">
            <v>150.31</v>
          </cell>
          <cell r="E29768" t="str">
            <v>PINI - AGO/25</v>
          </cell>
        </row>
        <row r="29769">
          <cell r="A29769" t="str">
            <v>06.101.000205.SER</v>
          </cell>
          <cell r="B29769" t="str">
            <v>Alvenaria de vedação com blocos cerâmicos furados 9 x 19 x 19 cm furos horizontais, espessura da parede 19 cm, juntas de 10 mm com argamassa mista de cal hidratada e areia traço 1:4</v>
          </cell>
          <cell r="C29769" t="str">
            <v>m²</v>
          </cell>
          <cell r="D29769">
            <v>135.99</v>
          </cell>
          <cell r="E29769" t="str">
            <v>PINI - AGO/25</v>
          </cell>
        </row>
        <row r="29770">
          <cell r="A29770" t="str">
            <v>06.101.000210.SER</v>
          </cell>
          <cell r="B29770" t="str">
            <v>Alvenaria de vedação com blocos cerâmicos furados 9 x 19 x 19 cm, espessura da parede 19 cm, juntas de 10 mm com argamassa industrializada</v>
          </cell>
          <cell r="C29770" t="str">
            <v>m²</v>
          </cell>
          <cell r="D29770">
            <v>426.83</v>
          </cell>
          <cell r="E29770" t="str">
            <v>PINI - AGO/25</v>
          </cell>
        </row>
        <row r="29771">
          <cell r="A29771" t="str">
            <v>06.101.000215.SER</v>
          </cell>
          <cell r="B29771" t="str">
            <v>Alvenaria de vedação com blocos cerâmicos furados 9 x 19 x 39 cm, espessura da parede 9 cm, juntas de 10 mm com argamassa industrializada</v>
          </cell>
          <cell r="C29771" t="str">
            <v>m²</v>
          </cell>
          <cell r="D29771">
            <v>175.3</v>
          </cell>
          <cell r="E29771" t="str">
            <v>PINI - AGO/25</v>
          </cell>
        </row>
        <row r="29772">
          <cell r="A29772" t="str">
            <v>06.101.000220.SER</v>
          </cell>
          <cell r="B29772" t="str">
            <v>Alvenaria de vedação com blocos cerâmicos furados 14 x 19 x 39 cm, espessura da parede 14 cm, juntas de 10 mm com argamassa industrializada</v>
          </cell>
          <cell r="C29772" t="str">
            <v>m²</v>
          </cell>
          <cell r="D29772">
            <v>216.73</v>
          </cell>
          <cell r="E29772" t="str">
            <v>PINI - AGO/25</v>
          </cell>
        </row>
        <row r="29773">
          <cell r="A29773" t="str">
            <v>06.101.000225.SER</v>
          </cell>
          <cell r="B29773" t="str">
            <v>Alvenaria de vedação com blocos cerâmicos furados 19 x 19 x 39 cm, espessura da parede 19 cm, juntas de 10 mm com argamassa industrializada</v>
          </cell>
          <cell r="C29773" t="str">
            <v>m²</v>
          </cell>
          <cell r="D29773">
            <v>279.88</v>
          </cell>
          <cell r="E29773" t="str">
            <v>PINI - AGO/25</v>
          </cell>
        </row>
        <row r="29774">
          <cell r="A29774" t="str">
            <v>06.101.000230.SER</v>
          </cell>
          <cell r="B29774" t="str">
            <v>Alvenaria de vedação com blocos cerâmicos canaleta, 9 x 19 x 39 cm, espessura da parede 9 cm, juntas de 10 mm com argamassa mista de cimento, cal e areia traço 1:2:8</v>
          </cell>
          <cell r="C29774" t="str">
            <v>m²</v>
          </cell>
          <cell r="D29774">
            <v>80.430000000000007</v>
          </cell>
          <cell r="E29774" t="str">
            <v>PINI - AGO/25</v>
          </cell>
        </row>
        <row r="29775">
          <cell r="A29775" t="str">
            <v>06.101.000235.SER</v>
          </cell>
          <cell r="B29775" t="str">
            <v>Alvenaria de vedação com blocos cerâmicos furados 9 x 19 x 19 cm furos horizontais, espessura da parede 9 cm, juntas de 10 mm com argamassa mista de cimento, cal e areia traço 1:2:8</v>
          </cell>
          <cell r="C29775" t="str">
            <v>m²</v>
          </cell>
          <cell r="D29775">
            <v>69.540000000000006</v>
          </cell>
          <cell r="E29775" t="str">
            <v>PINI - AGO/25</v>
          </cell>
        </row>
        <row r="29776">
          <cell r="A29776" t="str">
            <v>06.101.000240.SER</v>
          </cell>
          <cell r="B29776" t="str">
            <v>Alvenaria de vedação com blocos cerâmicos furados 9 x 19 x 19 cm furos horizontais, espessura da parede 19 cm, juntas de 10 mm com argamassa mista de cimento, cal e areia traço 1:2:8</v>
          </cell>
          <cell r="C29776" t="str">
            <v>m²</v>
          </cell>
          <cell r="D29776">
            <v>139.27000000000001</v>
          </cell>
          <cell r="E29776" t="str">
            <v>PINI - AGO/25</v>
          </cell>
        </row>
        <row r="29777">
          <cell r="A29777" t="str">
            <v>06.101.000245.SER</v>
          </cell>
          <cell r="B29777" t="str">
            <v>Alvenaria de vedação com blocos cerâmicos furados 9 x 19 x 19 cm furos horizontais, espessura da parede 9 cm, juntas de 10 mm com argamassa mista de cimento, saibro e areia traço 1:0,5:2,5</v>
          </cell>
          <cell r="C29777" t="str">
            <v>m²</v>
          </cell>
          <cell r="D29777">
            <v>67.38</v>
          </cell>
          <cell r="E29777" t="str">
            <v>PINI - AGO/25</v>
          </cell>
        </row>
        <row r="29778">
          <cell r="A29778" t="str">
            <v>06.101.000250.SER</v>
          </cell>
          <cell r="B29778" t="str">
            <v>Alvenaria de vedação com blocos cerâmicos furados 9 x 19 x 19 cm furos horizontais, espessura da parede 19 cm, juntas de 10 mm com argamassa mista de cimento, saibro e areia traço 1:0,5:2,5</v>
          </cell>
          <cell r="C29778" t="str">
            <v>m²</v>
          </cell>
          <cell r="D29778">
            <v>134.72</v>
          </cell>
          <cell r="E29778" t="str">
            <v>PINI - AGO/25</v>
          </cell>
        </row>
        <row r="29779">
          <cell r="A29779" t="str">
            <v>06.101.000255.SER</v>
          </cell>
          <cell r="B29779" t="str">
            <v>Alvenaria de vedação com blocos cerâmicos furados 9 x 19 x 19 cm furos horizontais, espessura da parede 9 cm, juntas de 10 mm com argamassa mista de cimento, arenoso e areia traço 1:3:7</v>
          </cell>
          <cell r="C29779" t="str">
            <v>m²</v>
          </cell>
          <cell r="D29779">
            <v>66.91</v>
          </cell>
          <cell r="E29779" t="str">
            <v>PINI - AGO/25</v>
          </cell>
        </row>
        <row r="29780">
          <cell r="A29780" t="str">
            <v>06.101.000260.SER</v>
          </cell>
          <cell r="B29780" t="str">
            <v>Alvenaria de vedação com blocos cerâmicos furados 9 x 19 x 19 cm furos horizontais, espessura da parede 19 cm, juntas de 10 mm com argamassa mista de cimento, arenoso e areia traço 1:3:7</v>
          </cell>
          <cell r="C29780" t="str">
            <v>m²</v>
          </cell>
          <cell r="D29780">
            <v>133.72</v>
          </cell>
          <cell r="E29780" t="str">
            <v>PINI - AGO/25</v>
          </cell>
        </row>
        <row r="29781">
          <cell r="A29781" t="str">
            <v>06.101.000265.SER</v>
          </cell>
          <cell r="B29781" t="str">
            <v>Alvenaria de vedação com tijolo cerâmico laminados 5,5 x 11 x 23,5 cm, espessura da parede 11 cm, juntas de 10 mm com argamassa mista de cimento, cal e areia traço 1:1:6</v>
          </cell>
          <cell r="C29781" t="str">
            <v>m²</v>
          </cell>
          <cell r="D29781">
            <v>432.37</v>
          </cell>
          <cell r="E29781" t="str">
            <v>PINI - AGO/25</v>
          </cell>
        </row>
        <row r="29782">
          <cell r="A29782" t="str">
            <v>06.101.000270.SER</v>
          </cell>
          <cell r="B29782" t="str">
            <v>Alvenaria de vedação com tijolo cerâmico laminados 5,5 x 11 x 23,5 cm, espessura da parede 23,5 cm, juntas de 10 mm com argamassa mista de cimento, cal e areia traço 1:1:6</v>
          </cell>
          <cell r="C29782" t="str">
            <v>m²</v>
          </cell>
          <cell r="D29782">
            <v>811.77</v>
          </cell>
          <cell r="E29782" t="str">
            <v>PINI - AGO/25</v>
          </cell>
        </row>
        <row r="29783">
          <cell r="A29783" t="str">
            <v>06.101.000275.SER</v>
          </cell>
          <cell r="B29783" t="str">
            <v>Alvenaria de vedação com tijolo cerâmico laminados 5,5 x 11 x 23,5 cm, espessura da parede 23,5 cm, juntas de 10 mm com argamassa industrializada</v>
          </cell>
          <cell r="C29783" t="str">
            <v>m²</v>
          </cell>
          <cell r="D29783">
            <v>1519.25</v>
          </cell>
          <cell r="E29783" t="str">
            <v>PINI - AGO/25</v>
          </cell>
        </row>
        <row r="29784">
          <cell r="A29784" t="str">
            <v>06.101.000280.SER</v>
          </cell>
          <cell r="B29784" t="str">
            <v>Alvenaria de vedação com tijolo cerâmico laminados 5,5 x 11 x 23,5 cm, espessura da parede 11 cm, juntas de 10 mm com argamassa industrializada</v>
          </cell>
          <cell r="C29784" t="str">
            <v>m²</v>
          </cell>
          <cell r="D29784">
            <v>710.24</v>
          </cell>
          <cell r="E29784" t="str">
            <v>PINI - AGO/25</v>
          </cell>
        </row>
        <row r="29785">
          <cell r="A29785" t="str">
            <v>06.101.000285.SER</v>
          </cell>
          <cell r="B29785" t="str">
            <v>Alvenaria com blocos de concreto 6,5 x 19 x 39 cm, classe C (resistência ≥ 3 MPa), parede # 6,5 cm, juntas com 10 mm, com argamassa mista de cimento, cal e areia traço 1:0,5:8</v>
          </cell>
          <cell r="C29785" t="str">
            <v>m²</v>
          </cell>
          <cell r="D29785">
            <v>64.959999999999994</v>
          </cell>
          <cell r="E29785" t="str">
            <v>PINI - AGO/25</v>
          </cell>
        </row>
        <row r="29786">
          <cell r="A29786" t="str">
            <v>06.101.000290.SER</v>
          </cell>
          <cell r="B29786" t="str">
            <v>Alvenaria com blocos de concreto 11,5 x 19 x 39 cm, classe C (resistência ≥ 3 MPa), parede # 11,5 cm, juntas com 10 mm, com argamassa mista de cimento, cal e areia traço 1:0,5:8</v>
          </cell>
          <cell r="C29786" t="str">
            <v>m²</v>
          </cell>
          <cell r="D29786">
            <v>85.66</v>
          </cell>
          <cell r="E29786" t="str">
            <v>PINI - AGO/25</v>
          </cell>
        </row>
        <row r="29787">
          <cell r="A29787" t="str">
            <v>06.101.000295.SER</v>
          </cell>
          <cell r="B29787" t="str">
            <v>Alvenaria com blocos de concreto 14 x 19 x 39 cm, classe C (resistência ≥ 3 MPa), parede # 14 cm, juntas com 10 mm, com argamassa mista de cimento, cal e areia traço 1:0,5:8</v>
          </cell>
          <cell r="C29787" t="str">
            <v>m²</v>
          </cell>
          <cell r="D29787">
            <v>90.64</v>
          </cell>
          <cell r="E29787" t="str">
            <v>PINI - AGO/25</v>
          </cell>
        </row>
        <row r="29788">
          <cell r="A29788" t="str">
            <v>06.101.000300.SER</v>
          </cell>
          <cell r="B29788" t="str">
            <v>Alvenaria com blocos de concreto 19 x 19 x 39 cm, classe C (resistência ≥ 3 MPa), parede # 19 cm, juntas com 10 mm, com argamassa mista de cimento, cal e areia traço 1:0,5:8</v>
          </cell>
          <cell r="C29788" t="str">
            <v>m²</v>
          </cell>
          <cell r="D29788">
            <v>115.51</v>
          </cell>
          <cell r="E29788" t="str">
            <v>PINI - AGO/25</v>
          </cell>
        </row>
        <row r="29789">
          <cell r="A29789" t="str">
            <v>06.101.000305.SER</v>
          </cell>
          <cell r="B29789" t="str">
            <v>Alvenaria com blocos de concreto 11,5 x 19 x 39 cm, classe C (resistência ≥ 3 MPa), parede # 11,5 cm, juntas com 10 mm, com argamassa mista de cimento, saibro e areia traço 1:1:5,5</v>
          </cell>
          <cell r="C29789" t="str">
            <v>m²</v>
          </cell>
          <cell r="D29789">
            <v>84.73</v>
          </cell>
          <cell r="E29789" t="str">
            <v>PINI - AGO/25</v>
          </cell>
        </row>
        <row r="29790">
          <cell r="A29790" t="str">
            <v>06.101.000310.SER</v>
          </cell>
          <cell r="B29790" t="str">
            <v>Alvenaria com blocos de concreto 14 x 19 x 39 cm, classe C (resistência ≥ 3 MPa), parede # 14 cm, juntas com 10 mm, com argamassa mista de cimento, saibro e areia traço 1:1:5,5</v>
          </cell>
          <cell r="C29790" t="str">
            <v>m²</v>
          </cell>
          <cell r="D29790">
            <v>89.68</v>
          </cell>
          <cell r="E29790" t="str">
            <v>PINI - AGO/25</v>
          </cell>
        </row>
        <row r="29791">
          <cell r="A29791" t="str">
            <v>06.101.000315.SER</v>
          </cell>
          <cell r="B29791" t="str">
            <v>Alvenaria com blocos de concreto 19 x 19 x 39 cm, classe C (resistência ≥ 3 MPa), parede # 19 cm, juntas com 10 mm, com argamassa mista de cimento, saibro e areia traço 1:1:5,5</v>
          </cell>
          <cell r="C29791" t="str">
            <v>m²</v>
          </cell>
          <cell r="D29791">
            <v>114.33</v>
          </cell>
          <cell r="E29791" t="str">
            <v>PINI - AGO/25</v>
          </cell>
        </row>
        <row r="29792">
          <cell r="A29792" t="str">
            <v>06.101.000320.SER</v>
          </cell>
          <cell r="B29792" t="str">
            <v>Alvenaria com blocos de concreto 11,5 x 19 x 39 cm, classe C (resistência ≥ 3 MPa), parede # 11,5 cm, juntas com 10 mm, com argamassa mista de cimento, arenoso e areia traço 1:4:4</v>
          </cell>
          <cell r="C29792" t="str">
            <v>m²</v>
          </cell>
          <cell r="D29792">
            <v>84.29</v>
          </cell>
          <cell r="E29792" t="str">
            <v>PINI - AGO/25</v>
          </cell>
        </row>
        <row r="29793">
          <cell r="A29793" t="str">
            <v>06.101.000325.SER</v>
          </cell>
          <cell r="B29793" t="str">
            <v>Alvenaria com blocos de concreto 14 x 19 x 39 cm, classe C (resistência ≥ 3 MPa), parede # 14 cm, juntas com 10 mm, com argamassa mista de cimento, arenoso e areia traço 1:4:4</v>
          </cell>
          <cell r="C29793" t="str">
            <v>m²</v>
          </cell>
          <cell r="D29793">
            <v>89.23</v>
          </cell>
          <cell r="E29793" t="str">
            <v>PINI - AGO/25</v>
          </cell>
        </row>
        <row r="29794">
          <cell r="A29794" t="str">
            <v>06.101.000330.SER</v>
          </cell>
          <cell r="B29794" t="str">
            <v>Alvenaria com blocos de concreto 19 x 19 x 39 cm, classe C (resistência ≥ 3 MPa), parede # 19 cm, juntas com 10 mm, com argamassa mista de cimento, arenoso e areia traço 1:4:4</v>
          </cell>
          <cell r="C29794" t="str">
            <v>m²</v>
          </cell>
          <cell r="D29794">
            <v>113.78</v>
          </cell>
          <cell r="E29794" t="str">
            <v>PINI - AGO/25</v>
          </cell>
        </row>
        <row r="29795">
          <cell r="A29795" t="str">
            <v>06.101.000335.SER</v>
          </cell>
          <cell r="B29795" t="str">
            <v>Alvenaria com blocos de concreto 9 x 19 x 39 cm, classe C (resistência ≥ 3 MPa), parede # 9 cm, juntas com 10 mm, com argamassa mista de cimento, cal e areia traço 1:0,5:8</v>
          </cell>
          <cell r="C29795" t="str">
            <v>m²</v>
          </cell>
          <cell r="D29795">
            <v>79.08</v>
          </cell>
          <cell r="E29795" t="str">
            <v>PINI - AGO/25</v>
          </cell>
        </row>
        <row r="29796">
          <cell r="A29796" t="str">
            <v>06.101.000340.SER</v>
          </cell>
          <cell r="B29796" t="str">
            <v>Alvenaria com blocos de concreto 6,5 x 19 x 39 cm, classe C (resistência ≥ 3 MPa), parede # 6,5 cm, juntas com 10 mm, com argamassa mista de cimento, saibro e areia traço 1:1:5,5</v>
          </cell>
          <cell r="C29796" t="str">
            <v>m²</v>
          </cell>
          <cell r="D29796">
            <v>71.39</v>
          </cell>
          <cell r="E29796" t="str">
            <v>PINI - AGO/25</v>
          </cell>
        </row>
        <row r="29797">
          <cell r="A29797" t="str">
            <v>06.101.000345.SER</v>
          </cell>
          <cell r="B29797" t="str">
            <v>Alvenaria com blocos de concreto 6,5 x 19 x 39 cm, classe C (resistência ≥ 3 MPa), parede # 6,5 cm, juntas com 10 mm, com argamassa industrializada</v>
          </cell>
          <cell r="C29797" t="str">
            <v>m²</v>
          </cell>
          <cell r="D29797">
            <v>148.61000000000001</v>
          </cell>
          <cell r="E29797" t="str">
            <v>PINI - AGO/25</v>
          </cell>
        </row>
        <row r="29798">
          <cell r="A29798" t="str">
            <v>06.101.000350.SER</v>
          </cell>
          <cell r="B29798" t="str">
            <v>Alvenaria com blocos de concreto 11,5 x 19 x 39 cm, classe C (resistência ≥ 3 MPa), parede # 11,5 cm, juntas com 10 mm, com argamassa industrializada</v>
          </cell>
          <cell r="C29798" t="str">
            <v>m²</v>
          </cell>
          <cell r="D29798">
            <v>217.24</v>
          </cell>
          <cell r="E29798" t="str">
            <v>PINI - AGO/25</v>
          </cell>
        </row>
        <row r="29799">
          <cell r="A29799" t="str">
            <v>06.101.000355.SER</v>
          </cell>
          <cell r="B29799" t="str">
            <v>Alvenaria com blocos de concreto 14 x 19 x 39 cm, classe C (resistência ≥ 3 MPa), parede # 14 cm, juntas com 10 mm, com argamassa industrializada</v>
          </cell>
          <cell r="C29799" t="str">
            <v>m²</v>
          </cell>
          <cell r="D29799">
            <v>225.87</v>
          </cell>
          <cell r="E29799" t="str">
            <v>PINI - AGO/25</v>
          </cell>
        </row>
        <row r="29800">
          <cell r="A29800" t="str">
            <v>06.101.000360.SER</v>
          </cell>
          <cell r="B29800" t="str">
            <v>Alvenaria com blocos de concreto 19 x 19 x 39 cm, classe C (resistência ≥ 3 MPa), parede # 19 cm, juntas com 10 mm, com argamassa industrializada</v>
          </cell>
          <cell r="C29800" t="str">
            <v>m²</v>
          </cell>
          <cell r="D29800">
            <v>282.69</v>
          </cell>
          <cell r="E29800" t="str">
            <v>PINI - AGO/25</v>
          </cell>
        </row>
        <row r="29801">
          <cell r="A29801" t="str">
            <v>06.101.000365.SER</v>
          </cell>
          <cell r="B29801" t="str">
            <v>Alvenaria com blocos de concreto 9 x 19 x 39 cm, classe C (resistência ≥ 3 MPa), parede # 9 cm, juntas com 10 mm, com argamassa industrializada</v>
          </cell>
          <cell r="C29801" t="str">
            <v>m²</v>
          </cell>
          <cell r="D29801">
            <v>182.08</v>
          </cell>
          <cell r="E29801" t="str">
            <v>PINI - AGO/25</v>
          </cell>
        </row>
        <row r="29802">
          <cell r="A29802" t="str">
            <v>06.101.000370.SER</v>
          </cell>
          <cell r="B29802" t="str">
            <v>Alvenaria com blocos de concreto 9 x 19 x 39 cm, classe C (resistência ≥ 3 MPa), parede # 9 cm, juntas com 10 mm, com argamassa mista de cimento, saibro e areia traço 1:1:5,5</v>
          </cell>
          <cell r="C29802" t="str">
            <v>m²</v>
          </cell>
          <cell r="D29802">
            <v>78.349999999999994</v>
          </cell>
          <cell r="E29802" t="str">
            <v>PINI - AGO/25</v>
          </cell>
        </row>
        <row r="29803">
          <cell r="A29803" t="str">
            <v>06.101.000375.SER</v>
          </cell>
          <cell r="B29803" t="str">
            <v>Alvenaria com blocos de concreto 6,5 x 19 x 39 cm, classe C (resistência ≥ 3 MPa), parede # 6,5 cm, juntas com 10 mm, com argamassa mista de cimento, arenoso e areia traço 1:4:4</v>
          </cell>
          <cell r="C29803" t="str">
            <v>m²</v>
          </cell>
          <cell r="D29803">
            <v>71.13</v>
          </cell>
          <cell r="E29803" t="str">
            <v>PINI - AGO/25</v>
          </cell>
        </row>
        <row r="29804">
          <cell r="A29804" t="str">
            <v>06.101.000380.SER</v>
          </cell>
          <cell r="B29804" t="str">
            <v>Alvenaria com blocos de concreto 9 x 19 x 39 cm, classe C (resistência ≥ 3 MPa), parede # 9 cm, juntas com 10 mm, assentados com argamassa mista de cimento, arenoso e areia traço 1:4:4</v>
          </cell>
          <cell r="C29804" t="str">
            <v>m²</v>
          </cell>
          <cell r="D29804">
            <v>78</v>
          </cell>
          <cell r="E29804" t="str">
            <v>PINI - AGO/25</v>
          </cell>
        </row>
        <row r="29805">
          <cell r="A29805" t="str">
            <v>06.101.000415.SER</v>
          </cell>
          <cell r="B29805" t="str">
            <v>Alvenaria de vedação com blocos de concreto celular autoclavado, 10 x 30 x 60 cm, espessura da parede 10 cm, juntas de 10 mm com argamassa mista de cimento, cal e areia traço 1:2:9</v>
          </cell>
          <cell r="C29805" t="str">
            <v>m²</v>
          </cell>
          <cell r="D29805">
            <v>107.83</v>
          </cell>
          <cell r="E29805" t="str">
            <v>PINI - AGO/25</v>
          </cell>
        </row>
        <row r="29806">
          <cell r="A29806" t="str">
            <v>06.101.000420.SER</v>
          </cell>
          <cell r="B29806" t="str">
            <v>Alvenaria de vedação com blocos de concreto celular autoclavado, 15 x 30 x 60 cm, espessura da parede 15 cm, juntas de 10 mm com argamassa industrializada</v>
          </cell>
          <cell r="C29806" t="str">
            <v>m²</v>
          </cell>
          <cell r="D29806">
            <v>169.07</v>
          </cell>
          <cell r="E29806" t="str">
            <v>PINI - AGO/25</v>
          </cell>
        </row>
        <row r="29807">
          <cell r="A29807" t="str">
            <v>06.101.000425.SER</v>
          </cell>
          <cell r="B29807" t="str">
            <v>Alvenaria de vedação com blocos de concreto celular autoclavado, 20 x 30 x 60 cm, espessura da parede 20 cm, juntas de 10 mm com argamassa industrializada</v>
          </cell>
          <cell r="C29807" t="str">
            <v>m²</v>
          </cell>
          <cell r="D29807">
            <v>220.46</v>
          </cell>
          <cell r="E29807" t="str">
            <v>PINI - AGO/25</v>
          </cell>
        </row>
        <row r="29808">
          <cell r="A29808" t="str">
            <v>06.101.000430.SER</v>
          </cell>
          <cell r="B29808" t="str">
            <v>Alvenaria de vedação com blocos de concreto celular autoclavado, 7,5 x 30 x 60 cm, espessura da parede 7,5 cm, juntas de 10 mm com argamassa industrializada</v>
          </cell>
          <cell r="C29808" t="str">
            <v>m²</v>
          </cell>
          <cell r="D29808">
            <v>82.24</v>
          </cell>
          <cell r="E29808" t="str">
            <v>PINI - AGO/25</v>
          </cell>
        </row>
        <row r="29809">
          <cell r="A29809" t="str">
            <v>06.101.000435.SER</v>
          </cell>
          <cell r="B29809" t="str">
            <v>Alvenaria de vedação com blocos de concreto celular autoclavado, 7,5 x 30 x 60 cm, espessura da parede 7,5 cm, juntas de 10 mm com argamassa mista de cimento, cal e areia traço 1:2:9</v>
          </cell>
          <cell r="C29809" t="str">
            <v>m²</v>
          </cell>
          <cell r="D29809">
            <v>77.459999999999994</v>
          </cell>
          <cell r="E29809" t="str">
            <v>PINI - AGO/25</v>
          </cell>
        </row>
        <row r="29810">
          <cell r="A29810" t="str">
            <v>06.101.000440.SER</v>
          </cell>
          <cell r="B29810" t="str">
            <v>Alvenaria de vedação com blocos de concreto celular autoclavado, 12,5 x 30 x 60 cm, espessura da parede 12,5 cm, juntas de 10 mm com argamassa mista de cimento, cal e areia traço 1:2:9</v>
          </cell>
          <cell r="C29810" t="str">
            <v>m²</v>
          </cell>
          <cell r="D29810">
            <v>128.66</v>
          </cell>
          <cell r="E29810" t="str">
            <v>PINI - AGO/25</v>
          </cell>
        </row>
        <row r="29811">
          <cell r="A29811" t="str">
            <v>06.101.000445.SER</v>
          </cell>
          <cell r="B29811" t="str">
            <v>Alvenaria de vedação com bloco de concreto celular autoclavado, 15 x 30 x 60 cm, espessura da parede 15 cm, juntas de 10 mm com argamassa mista de cimento, cal e areia traço 1:2:9</v>
          </cell>
          <cell r="C29811" t="str">
            <v>m²</v>
          </cell>
          <cell r="D29811">
            <v>159.49</v>
          </cell>
          <cell r="E29811" t="str">
            <v>PINI - AGO/25</v>
          </cell>
        </row>
        <row r="29812">
          <cell r="A29812" t="str">
            <v>06.101.000450.SER</v>
          </cell>
          <cell r="B29812" t="str">
            <v>Alvenaria de vedação com blocos de concreto celular autoclavado, 20 x 30 x 60 cm, espessura da parede 20 cm, juntas de 10 mm com argamassa mista de cimento, cal e areia traço 1:2:9</v>
          </cell>
          <cell r="C29812" t="str">
            <v>m²</v>
          </cell>
          <cell r="D29812">
            <v>207.7</v>
          </cell>
          <cell r="E29812" t="str">
            <v>PINI - AGO/25</v>
          </cell>
        </row>
        <row r="29813">
          <cell r="A29813" t="str">
            <v>06.101.000455.SER</v>
          </cell>
          <cell r="B29813" t="str">
            <v>Alvenaria de vedação com blocos de concreto celular autoclavado, 12,5 x 30 x 60 cm, espessura da parede 12,5 cm, juntas de 10 mm com argamassa industrializada</v>
          </cell>
          <cell r="C29813" t="str">
            <v>m²</v>
          </cell>
          <cell r="D29813">
            <v>136.63</v>
          </cell>
          <cell r="E29813" t="str">
            <v>PINI - AGO/25</v>
          </cell>
        </row>
        <row r="29814">
          <cell r="A29814" t="str">
            <v>06.101.000460.SER</v>
          </cell>
          <cell r="B29814" t="str">
            <v>Alvenaria de vedação com blocos de concreto celular autoclavado, 10 x 30 x 60 cm, espessura da parede 10 cm, juntas de 10 mm com argamassa industrializada</v>
          </cell>
          <cell r="C29814" t="str">
            <v>m²</v>
          </cell>
          <cell r="D29814">
            <v>114.2</v>
          </cell>
          <cell r="E29814" t="str">
            <v>PINI - AGO/25</v>
          </cell>
        </row>
        <row r="29815">
          <cell r="A29815" t="str">
            <v>06.101.000465.SER</v>
          </cell>
          <cell r="B29815" t="str">
            <v>Elemento vazado de concreto 6 x 29 x 29 cm, espessura da parede 6 cm, juntas de 15 mm com argamassa de cimento e areia traço 1:3</v>
          </cell>
          <cell r="C29815" t="str">
            <v>m²</v>
          </cell>
          <cell r="D29815">
            <v>242.35</v>
          </cell>
          <cell r="E29815" t="str">
            <v>PINI - AGO/25</v>
          </cell>
        </row>
        <row r="29816">
          <cell r="A29816" t="str">
            <v>06.101.000470.SER</v>
          </cell>
          <cell r="B29816" t="str">
            <v>Elemento vazado de concreto 9 x 29 x 29 cm, espessura da parede 9 cm, juntas de 15 mm com argamassa industrializada</v>
          </cell>
          <cell r="C29816" t="str">
            <v>m²</v>
          </cell>
          <cell r="D29816">
            <v>306.64999999999998</v>
          </cell>
          <cell r="E29816" t="str">
            <v>PINI - AGO/25</v>
          </cell>
        </row>
        <row r="29817">
          <cell r="A29817" t="str">
            <v>06.101.000475.SER</v>
          </cell>
          <cell r="B29817" t="str">
            <v>Elemento vazado de concreto 8 x 40 x 50 cm, espessura da parede 8 cm, juntas de 15 mm com argamassa de cimento e areia traço 1:3</v>
          </cell>
          <cell r="C29817" t="str">
            <v>m²</v>
          </cell>
          <cell r="D29817">
            <v>238.61</v>
          </cell>
          <cell r="E29817" t="str">
            <v>PINI - AGO/25</v>
          </cell>
        </row>
        <row r="29818">
          <cell r="A29818" t="str">
            <v>06.101.000480.SER</v>
          </cell>
          <cell r="B29818" t="str">
            <v>Elemento vazado de concreto 8 x 45 x 60 cm, espessura da parede 8 cm, juntas de 15 mm com argamassa de cimento e areia traço 1:3</v>
          </cell>
          <cell r="C29818" t="str">
            <v>m²</v>
          </cell>
          <cell r="D29818">
            <v>346.74</v>
          </cell>
          <cell r="E29818" t="str">
            <v>PINI - AGO/25</v>
          </cell>
        </row>
        <row r="29819">
          <cell r="A29819" t="str">
            <v>06.101.000485.SER</v>
          </cell>
          <cell r="B29819" t="str">
            <v>Elemento vazado de concreto 8 x 50 x 50 cm, espessura da parede 8 cm, juntas de 15 mm com argamassa de cimento e areia traço 1:3</v>
          </cell>
          <cell r="C29819" t="str">
            <v>m²</v>
          </cell>
          <cell r="D29819">
            <v>273.22000000000003</v>
          </cell>
          <cell r="E29819" t="str">
            <v>PINI - AGO/25</v>
          </cell>
        </row>
        <row r="29820">
          <cell r="A29820" t="str">
            <v>06.101.000490.SER</v>
          </cell>
          <cell r="B29820" t="str">
            <v>Elemento vazado de concreto 9 x 29 x 29 cm, espessura da parede 9 cm, juntas de 15 mm com argamassa de cimento e areia traço 1:3</v>
          </cell>
          <cell r="C29820" t="str">
            <v>m²</v>
          </cell>
          <cell r="D29820">
            <v>263.98</v>
          </cell>
          <cell r="E29820" t="str">
            <v>PINI - AGO/25</v>
          </cell>
        </row>
        <row r="29821">
          <cell r="A29821" t="str">
            <v>06.101.000495.SER</v>
          </cell>
          <cell r="B29821" t="str">
            <v>Elemento vazado de concreto 8 x 50 x 50 cm, espessura da parede 8 cm, juntas de 15 mm com argamassa industrializada</v>
          </cell>
          <cell r="C29821" t="str">
            <v>m²</v>
          </cell>
          <cell r="D29821">
            <v>296.82</v>
          </cell>
          <cell r="E29821" t="str">
            <v>PINI - AGO/25</v>
          </cell>
        </row>
        <row r="29822">
          <cell r="A29822" t="str">
            <v>06.101.000500.SER</v>
          </cell>
          <cell r="B29822" t="str">
            <v>Elemento vazado de concreto 8 x 40 x 50 cm, espessura da parede 8 cm, juntas de 15 mm com argamassa industrializada</v>
          </cell>
          <cell r="C29822" t="str">
            <v>m²</v>
          </cell>
          <cell r="D29822">
            <v>261.26</v>
          </cell>
          <cell r="E29822" t="str">
            <v>PINI - AGO/25</v>
          </cell>
        </row>
        <row r="29823">
          <cell r="A29823" t="str">
            <v>06.101.000505.SER</v>
          </cell>
          <cell r="B29823" t="str">
            <v>Elemento vazado de concreto 8 x 45 x 60 cm, espessura da parede 8 cm, juntas de 15 mm com argamassa industrializada</v>
          </cell>
          <cell r="C29823" t="str">
            <v>m²</v>
          </cell>
          <cell r="D29823">
            <v>365.82</v>
          </cell>
          <cell r="E29823" t="str">
            <v>PINI - AGO/25</v>
          </cell>
        </row>
        <row r="29824">
          <cell r="A29824" t="str">
            <v>06.101.000510.SER</v>
          </cell>
          <cell r="B29824" t="str">
            <v>Elemento vazado de concreto 6 x 29 x 29 cm, espessura da parede 6 cm, juntas de 15 mm com argamassa industrializada</v>
          </cell>
          <cell r="C29824" t="str">
            <v>m²</v>
          </cell>
          <cell r="D29824">
            <v>271.33</v>
          </cell>
          <cell r="E29824" t="str">
            <v>PINI - AGO/25</v>
          </cell>
        </row>
        <row r="29825">
          <cell r="A29825" t="str">
            <v>06.101.000515.SER</v>
          </cell>
          <cell r="B29825" t="str">
            <v>Alvenaria de vedação com blocos de gesso, 7,5 x 50 x 67 cm, espessura da parede 7,5 cm</v>
          </cell>
          <cell r="C29825" t="str">
            <v>m²</v>
          </cell>
          <cell r="D29825">
            <v>114.37</v>
          </cell>
          <cell r="E29825" t="str">
            <v>PINI - AGO/25</v>
          </cell>
        </row>
        <row r="29826">
          <cell r="A29826" t="str">
            <v>06.101.000520.SER</v>
          </cell>
          <cell r="B29826" t="str">
            <v>Alvenaria de vedação com blocos de gesso, 10 x 50 x 50 cm, espessura da parede 10 cm</v>
          </cell>
          <cell r="C29826" t="str">
            <v>m²</v>
          </cell>
          <cell r="D29826">
            <v>210.33</v>
          </cell>
          <cell r="E29826" t="str">
            <v>PINI - AGO/25</v>
          </cell>
        </row>
        <row r="29827">
          <cell r="A29827" t="str">
            <v>06.101.000525.SER</v>
          </cell>
          <cell r="B29827" t="str">
            <v>Alvenaria de vedação com blocos sílico-calcário 9 x 19 x 39 cm, espessura da parede 9 cm, juntas de 10 mm com argamassa mista de cimento, cal e areia traço 1:2:8</v>
          </cell>
          <cell r="C29827" t="str">
            <v>m²</v>
          </cell>
          <cell r="D29827">
            <v>85.56</v>
          </cell>
          <cell r="E29827" t="str">
            <v>PINI - AGO/25</v>
          </cell>
        </row>
        <row r="29828">
          <cell r="A29828" t="str">
            <v>06.101.000530.SER</v>
          </cell>
          <cell r="B29828" t="str">
            <v>Alvenaria de vedação com blocos sílico-calcário 14 x 19 x 39 cm, espessura da parede 14 cm, juntas de 10 mm com argamassa mista de cimento, cal e areia traço 1:2:8</v>
          </cell>
          <cell r="C29828" t="str">
            <v>m²</v>
          </cell>
          <cell r="D29828">
            <v>110.89</v>
          </cell>
          <cell r="E29828" t="str">
            <v>PINI - AGO/25</v>
          </cell>
        </row>
        <row r="29829">
          <cell r="A29829" t="str">
            <v>06.101.000535.SER</v>
          </cell>
          <cell r="B29829" t="str">
            <v>Alvenaria de vedação com blocos sílico-calcário 19 x 19 x 39 cm, espessura da parede 19 cm, juntas de 10 mm com argamassa mista de cimento, cal e areia traço 1:2:8</v>
          </cell>
          <cell r="C29829" t="str">
            <v>m²</v>
          </cell>
          <cell r="D29829">
            <v>134.27000000000001</v>
          </cell>
          <cell r="E29829" t="str">
            <v>PINI - AGO/25</v>
          </cell>
        </row>
        <row r="29830">
          <cell r="A29830" t="str">
            <v>06.101.000540.SER</v>
          </cell>
          <cell r="B29830" t="str">
            <v>Alvenaria de vedação com blocos sílico-calcário 9 x 19 x 39 cm, espessura da parede 9 cm, juntas de 10 mm com argamassa industrializada</v>
          </cell>
          <cell r="C29830" t="str">
            <v>m²</v>
          </cell>
          <cell r="D29830">
            <v>173.6</v>
          </cell>
          <cell r="E29830" t="str">
            <v>PINI - AGO/25</v>
          </cell>
        </row>
        <row r="29831">
          <cell r="A29831" t="str">
            <v>06.101.000545.SER</v>
          </cell>
          <cell r="B29831" t="str">
            <v>Alvenaria de vedação com blocos sílico-calcário 14 x 19 x 39 cm, espessura da parede 14 cm, juntas de 10 mm com argamassa industrializada</v>
          </cell>
          <cell r="C29831" t="str">
            <v>m²</v>
          </cell>
          <cell r="D29831">
            <v>248.68</v>
          </cell>
          <cell r="E29831" t="str">
            <v>PINI - AGO/25</v>
          </cell>
        </row>
        <row r="29832">
          <cell r="A29832" t="str">
            <v>06.101.000550.SER</v>
          </cell>
          <cell r="B29832" t="str">
            <v>Alvenaria de vedação com blocos sílico-calcário 19 x 19 x 39 cm, espessura da parede 19 cm, juntas de 10 mm com argamassa industrializada</v>
          </cell>
          <cell r="C29832" t="str">
            <v>m²</v>
          </cell>
          <cell r="D29832">
            <v>321.81</v>
          </cell>
          <cell r="E29832" t="str">
            <v>PINI - AGO/25</v>
          </cell>
        </row>
        <row r="29833">
          <cell r="A29833" t="str">
            <v>06.101.000555.SER</v>
          </cell>
          <cell r="B29833" t="str">
            <v>Alvenaria estrutural com blocos cerâmicos, 14 x 19 x 39 cm, espessura da parede 14 cm, juntas de 10 mm com argamassa mista de cimento, cal e areia traço 1:0,2:5,4 - com mão de obra empreitada</v>
          </cell>
          <cell r="C29833" t="str">
            <v>m²</v>
          </cell>
          <cell r="D29833">
            <v>128.72</v>
          </cell>
          <cell r="E29833" t="str">
            <v>PINI - AGO/25</v>
          </cell>
        </row>
        <row r="29834">
          <cell r="A29834" t="str">
            <v>06.101.000560.SER</v>
          </cell>
          <cell r="B29834" t="str">
            <v>Alvenaria estrutural com blocos cerâmicos, 19 x 19 x 39 cm, espessura da parede 19 cm, juntas de 10 mm com argamassa mista de cimento, cal e areia traço 1:0,2:5,4 - com mão de obra empreitada</v>
          </cell>
          <cell r="C29834" t="str">
            <v>m²</v>
          </cell>
          <cell r="D29834">
            <v>165.17</v>
          </cell>
          <cell r="E29834" t="str">
            <v>PINI - AGO/25</v>
          </cell>
        </row>
        <row r="29835">
          <cell r="A29835" t="str">
            <v>06.101.000565.SER</v>
          </cell>
          <cell r="B29835" t="str">
            <v>Alvenaria estrutural com blocos de concreto 14 x 19 x 39 cm, classe B (4 MPa ≤ resistência &lt; 8 MPa), parede # 14 cm, juntas com 10 mm, com argamassa mista de cimento, cal e areia traço 1:0,25:3 - com mão de obra empreitada</v>
          </cell>
          <cell r="C29835" t="str">
            <v>m²</v>
          </cell>
          <cell r="D29835">
            <v>134.1</v>
          </cell>
          <cell r="E29835" t="str">
            <v>PINI - AGO/25</v>
          </cell>
        </row>
        <row r="29836">
          <cell r="A29836" t="str">
            <v>06.101.000570.SER</v>
          </cell>
          <cell r="B29836" t="str">
            <v>Alvenaria estrutural com blocos de concreto 19 x 19 x 39 cm, classe B (4 MPa ≤ resistência &lt; 8 MPa), parede # 19 cm, juntas com 10 mm, com argamassa mista de cimento, cal e areia traço 1:0,25:3 - com mão de obra empreitada</v>
          </cell>
          <cell r="C29836" t="str">
            <v>m²</v>
          </cell>
          <cell r="D29836">
            <v>168.95</v>
          </cell>
          <cell r="E29836" t="str">
            <v>PINI - AGO/25</v>
          </cell>
        </row>
        <row r="29837">
          <cell r="A29837" t="str">
            <v>06.101.000575.SER</v>
          </cell>
          <cell r="B29837" t="str">
            <v>Alvenaria de vedação com tijolos maciços cerâmicos 6 x 9 x 19 cm, espessura da parede 9 cm, juntas de 10 mm com argamassa mista de cal hidratada e areia traço 1:4 - com mão de obra empreitada</v>
          </cell>
          <cell r="C29837" t="str">
            <v>m²</v>
          </cell>
          <cell r="D29837">
            <v>130.18</v>
          </cell>
          <cell r="E29837" t="str">
            <v>PINI - AGO/25</v>
          </cell>
        </row>
        <row r="29838">
          <cell r="A29838" t="str">
            <v>06.101.000580.SER</v>
          </cell>
          <cell r="B29838" t="str">
            <v>Alvenaria de vedação com tijolos maciços cerâmicos 6 x 9 x 19 cm, espessura da parede 9 cm, juntas de 10 mm com argamassa mista de cimento, arenoso e areia traço 1:3:7 - com mão de obra empreitada</v>
          </cell>
          <cell r="C29838" t="str">
            <v>m²</v>
          </cell>
          <cell r="D29838">
            <v>127.79</v>
          </cell>
          <cell r="E29838" t="str">
            <v>PINI - AGO/25</v>
          </cell>
        </row>
        <row r="29839">
          <cell r="A29839" t="str">
            <v>06.101.000585.SER</v>
          </cell>
          <cell r="B29839" t="str">
            <v>Alvenaria de vedação com tijolos maciços cerâmicos 6 x 9 x 19 cm, espessura da parede 9 cm, juntas de 10 mm com argamassa mista de cimento, cal e areia traço 1:2:8 - com mão de obra empreitada</v>
          </cell>
          <cell r="C29839" t="str">
            <v>m²</v>
          </cell>
          <cell r="D29839">
            <v>132.77000000000001</v>
          </cell>
          <cell r="E29839" t="str">
            <v>PINI - AGO/25</v>
          </cell>
        </row>
        <row r="29840">
          <cell r="A29840" t="str">
            <v>06.101.000590.SER</v>
          </cell>
          <cell r="B29840" t="str">
            <v>Alvenaria de vedação com tijolos maciços cerâmicos 6 x 9 x 19 cm, espessura da parede 9 cm, juntas de 10 mm com argamassa mista de cimento, saibro e areia traço 1:0,5:2,5 - com mão de obra empreitada</v>
          </cell>
          <cell r="C29840" t="str">
            <v>m²</v>
          </cell>
          <cell r="D29840">
            <v>128.68</v>
          </cell>
          <cell r="E29840" t="str">
            <v>PINI - AGO/25</v>
          </cell>
        </row>
        <row r="29841">
          <cell r="A29841" t="str">
            <v>06.101.000595.SER</v>
          </cell>
          <cell r="B29841" t="str">
            <v>Alvenaria de vedação com blocos cerâmicos furados 9 x 19 x 19 cm furos horizontais, espessura da parede 9 cm, juntas 10 mm, assentado com argamassa mista de cimento, arenoso e areia traço 1:3:7 - com mão de obra empreitada</v>
          </cell>
          <cell r="C29841" t="str">
            <v>m²</v>
          </cell>
          <cell r="D29841">
            <v>109.22</v>
          </cell>
          <cell r="E29841" t="str">
            <v>PINI - AGO/25</v>
          </cell>
        </row>
        <row r="29842">
          <cell r="A29842" t="str">
            <v>06.101.000600.SER</v>
          </cell>
          <cell r="B29842" t="str">
            <v>Alvenaria de vedação com blocos cerâmicos furados 9 x 19 x 19 cm furos horizontais, espessura da parede 9 cm, juntas de 10 mm, assentado com argamassa mista de cimento, cal e areia traço 1:2:8 - com mão de obra empreitada</v>
          </cell>
          <cell r="C29842" t="str">
            <v>m²</v>
          </cell>
          <cell r="D29842">
            <v>111.85</v>
          </cell>
          <cell r="E29842" t="str">
            <v>PINI - AGO/25</v>
          </cell>
        </row>
        <row r="29843">
          <cell r="A29843" t="str">
            <v>06.101.000605.SER</v>
          </cell>
          <cell r="B29843" t="str">
            <v>Alvenaria de vedação com blocos cerâmicos furados 9 x 19 x 19 cm furos horizontais, espessura da parede 9 cm, juntas de 10 mm, assentado com argamassa mista de cimento, saibro e areia traço 1:0,5:2,5 - com mão de obra empreitada</v>
          </cell>
          <cell r="C29843" t="str">
            <v>m²</v>
          </cell>
          <cell r="D29843">
            <v>109.69</v>
          </cell>
          <cell r="E29843" t="str">
            <v>PINI - AGO/25</v>
          </cell>
        </row>
        <row r="29844">
          <cell r="A29844" t="str">
            <v>06.101.000610.SER</v>
          </cell>
          <cell r="B29844" t="str">
            <v>Alvenaria de vedação com blocos cerâmicos furados 9 x 19 x 19 cm furos horizontais, espessura da parede 9 cm, juntas de 10 mm, assentado com argamassa mista de cal hidratada e areia traço 1:4 - com mão de obra empreitada</v>
          </cell>
          <cell r="C29844" t="str">
            <v>m²</v>
          </cell>
          <cell r="D29844">
            <v>110.29</v>
          </cell>
          <cell r="E29844" t="str">
            <v>PINI - AGO/25</v>
          </cell>
        </row>
        <row r="29845">
          <cell r="A29845" t="str">
            <v>06.101.000615.SER</v>
          </cell>
          <cell r="B29845" t="str">
            <v>Alvenaria de vedação com blocos de concreto, 11,5 x 19 x 39 cm, classe C (resistência ≥ 3 MPa), espessura da parede 11,5 cm, juntas de 10 mm com argamassa mista de cimento, arenoso e areia traço 1:4:4 - com mão de obra empreitada</v>
          </cell>
          <cell r="C29845" t="str">
            <v>m²</v>
          </cell>
          <cell r="D29845">
            <v>102.8</v>
          </cell>
          <cell r="E29845" t="str">
            <v>PINI - AGO/25</v>
          </cell>
        </row>
        <row r="29846">
          <cell r="A29846" t="str">
            <v>06.101.000620.SER</v>
          </cell>
          <cell r="B29846" t="str">
            <v>Alvenaria com blocos de concreto 11,5 x 19 x 39 cm, classe C (resistência ≥ 3 MPa), parede # 11,5 cm, juntas com 10 mm, com argamassa mista de cimento, cal e areia traço 1:0,5:8 - com mão de obra empreitada</v>
          </cell>
          <cell r="C29846" t="str">
            <v>m²</v>
          </cell>
          <cell r="D29846">
            <v>104.18</v>
          </cell>
          <cell r="E29846" t="str">
            <v>PINI - AGO/25</v>
          </cell>
        </row>
        <row r="29847">
          <cell r="A29847" t="str">
            <v>06.101.000625.SER</v>
          </cell>
          <cell r="B29847" t="str">
            <v>Alvenaria com blocos de concreto 11,5 x 19 x 39 cm, classe C (resistência ≥ 3 MPa), parede # 11,5 cm, juntas com 10 mm, com argamassa mista de cimento, saibro e areia traço 1:1:5,5 - com mão de obra empreitada</v>
          </cell>
          <cell r="C29847" t="str">
            <v>m²</v>
          </cell>
          <cell r="D29847">
            <v>103.25</v>
          </cell>
          <cell r="E29847" t="str">
            <v>PINI - AGO/25</v>
          </cell>
        </row>
        <row r="29848">
          <cell r="A29848" t="str">
            <v>06.101.000630.SER</v>
          </cell>
          <cell r="B29848" t="str">
            <v>Alvenaria com blocos de concreto 14 x 19 x 39 cm, classe C (resistência ≥ 3 MPa), parede # 14 cm, juntas com 10 mm, com argamassa mista de cimento, arenoso e areia traço 1:4:4 - com mão de obra empreitada</v>
          </cell>
          <cell r="C29848" t="str">
            <v>m²</v>
          </cell>
          <cell r="D29848">
            <v>116.08</v>
          </cell>
          <cell r="E29848" t="str">
            <v>PINI - AGO/25</v>
          </cell>
        </row>
        <row r="29849">
          <cell r="A29849" t="str">
            <v>06.101.000635.SER</v>
          </cell>
          <cell r="B29849" t="str">
            <v>Alvenaria com blocos de concreto 14 x 19 x 39 cm, classe C (resistência ≥ 3 MPa), parede # 14 cm, juntas com 10 mm, com argamassa mista de cimento, cal e areia traço 1:0,5:8 - com mão de obra empreitada</v>
          </cell>
          <cell r="C29849" t="str">
            <v>m²</v>
          </cell>
          <cell r="D29849">
            <v>111.79</v>
          </cell>
          <cell r="E29849" t="str">
            <v>PINI - AGO/25</v>
          </cell>
        </row>
        <row r="29850">
          <cell r="A29850" t="str">
            <v>06.101.000640.SER</v>
          </cell>
          <cell r="B29850" t="str">
            <v>Alvenaria com blocos de concreto 14 x 19 x 39 cm, classe C (resistência ≥ 3 MPa), parede # 14 cm, juntas com 10 mm, com argamassa mista de cimento, saibro e areia traço 1:1:5,5 - com mão de obra empreitada</v>
          </cell>
          <cell r="C29850" t="str">
            <v>m²</v>
          </cell>
          <cell r="D29850">
            <v>116.54</v>
          </cell>
          <cell r="E29850" t="str">
            <v>PINI - AGO/25</v>
          </cell>
        </row>
        <row r="29851">
          <cell r="A29851" t="str">
            <v>06.101.000645.SER</v>
          </cell>
          <cell r="B29851" t="str">
            <v>Alvenaria com blocos de concreto 19 x 19 x 39 cm, classe C (resistência ≥ 3 MPa), parede # 19 cm, juntas com 10 mm, com argamassa mista de cimento, arenoso e areia traço 1:4:4 - com mão de obra empreitada</v>
          </cell>
          <cell r="C29851" t="str">
            <v>m²</v>
          </cell>
          <cell r="D29851">
            <v>146.63</v>
          </cell>
          <cell r="E29851" t="str">
            <v>PINI - AGO/25</v>
          </cell>
        </row>
        <row r="29852">
          <cell r="A29852" t="str">
            <v>06.101.000650.SER</v>
          </cell>
          <cell r="B29852" t="str">
            <v>Alvenaria com blocos de concreto 19 x 19 x 39 cm, classe C (resistência ≥ 3 MPa), parede # 19 cm, juntas com 10 mm, com argamassa mista de cimento, cal e areia traço 1:0,5:8 - com mão de obra empreitada</v>
          </cell>
          <cell r="C29852" t="str">
            <v>m²</v>
          </cell>
          <cell r="D29852">
            <v>148.36000000000001</v>
          </cell>
          <cell r="E29852" t="str">
            <v>PINI - AGO/25</v>
          </cell>
        </row>
        <row r="29853">
          <cell r="A29853" t="str">
            <v>06.101.000655.SER</v>
          </cell>
          <cell r="B29853" t="str">
            <v>Alvenaria com blocos de concreto 19 x 19 x 39 cm, classe C (resistência ≥ 3 MPa), parede # 19 cm, juntas com 10 mm, com argamassa mista de cimento, saibro e areia traço 1:1:5,5 - com mão de obra empreitada</v>
          </cell>
          <cell r="C29853" t="str">
            <v>m²</v>
          </cell>
          <cell r="D29853">
            <v>147.19</v>
          </cell>
          <cell r="E29853" t="str">
            <v>PINI - AGO/25</v>
          </cell>
        </row>
        <row r="29854">
          <cell r="A29854" t="str">
            <v>06.101.000660.SER</v>
          </cell>
          <cell r="B29854" t="str">
            <v>Alvenaria com blocos de concreto 6,5 x 19 x 39 cm, classe C (resistência ≥ 3 MPa), parede # 6,5 cm, juntas com 10 mm, com argamassa mista de cimento, arenoso e areia traço 1:4:4 - com mão de obra empreitada</v>
          </cell>
          <cell r="C29854" t="str">
            <v>m²</v>
          </cell>
          <cell r="D29854">
            <v>87.67</v>
          </cell>
          <cell r="E29854" t="str">
            <v>PINI - AGO/25</v>
          </cell>
        </row>
        <row r="29855">
          <cell r="A29855" t="str">
            <v>06.101.000665.SER</v>
          </cell>
          <cell r="B29855" t="str">
            <v>Alvenaria com blocos de concreto 6,5 x 19 x 39 cm, classe C (resistência ≥ 3 MPa), parede # 6,5 cm, juntas com 10 mm, com argamassa mista de cimento, cal e areia traço 1:0,5:8 - com mão de obra empreitada</v>
          </cell>
          <cell r="C29855" t="str">
            <v>m²</v>
          </cell>
          <cell r="D29855">
            <v>88.47</v>
          </cell>
          <cell r="E29855" t="str">
            <v>PINI - AGO/25</v>
          </cell>
        </row>
        <row r="29856">
          <cell r="A29856" t="str">
            <v>06.101.000670.SER</v>
          </cell>
          <cell r="B29856" t="str">
            <v>Alvenaria com blocos de concreto 6,5 x 19 x 39 cm, classe C (resistência ≥ 3 MPa), parede # 6,5 cm, juntas com 10 mm, com argamassa mista de cimento, saibro e areia traço 1:1:5,5 - com mão de obra empreitada</v>
          </cell>
          <cell r="C29856" t="str">
            <v>m²</v>
          </cell>
          <cell r="D29856">
            <v>87.92</v>
          </cell>
          <cell r="E29856" t="str">
            <v>PINI - AGO/25</v>
          </cell>
        </row>
        <row r="29857">
          <cell r="A29857" t="str">
            <v>06.101.000675.SER</v>
          </cell>
          <cell r="B29857" t="str">
            <v>Alvenaria com blocos de concreto 9 x 19 x 39 cm, classe C (resistência ≥ 3 MPa), parede # 9 cm, juntas com 10 mm, com argamassa mista de cimento, arenoso e areia traço 1:4:4 - com mão de obra empreitada</v>
          </cell>
          <cell r="C29857" t="str">
            <v>m²</v>
          </cell>
          <cell r="D29857">
            <v>100.57</v>
          </cell>
          <cell r="E29857" t="str">
            <v>PINI - AGO/25</v>
          </cell>
        </row>
        <row r="29858">
          <cell r="A29858" t="str">
            <v>06.101.000680.SER</v>
          </cell>
          <cell r="B29858" t="str">
            <v>Alvenaria com blocos de concreto 9 x 19 x 39 cm, classe C (resistência ≥ 3 MPa), parede # 9 cm, juntas com 10 mm, com argamassa mista de cimento, cal e areia traço 1:0,5:8 - com mão de obra empreitada</v>
          </cell>
          <cell r="C29858" t="str">
            <v>m²</v>
          </cell>
          <cell r="D29858">
            <v>101.65</v>
          </cell>
          <cell r="E29858" t="str">
            <v>PINI - AGO/25</v>
          </cell>
        </row>
        <row r="29859">
          <cell r="A29859" t="str">
            <v>06.101.000685.SER</v>
          </cell>
          <cell r="B29859" t="str">
            <v>Alvenaria com blocos de concreto 9 x 19 x 39 cm, classe C (resistência ≥ 3 MPa), parede # 9 cm, juntas com 10 mm, com argamassa mista de cimento, saibro e areia traço 1:1:5,5 - com mão de obra empreitada</v>
          </cell>
          <cell r="C29859" t="str">
            <v>m²</v>
          </cell>
          <cell r="D29859">
            <v>100.92</v>
          </cell>
          <cell r="E29859" t="str">
            <v>PINI - AGO/25</v>
          </cell>
        </row>
        <row r="29860">
          <cell r="A29860" t="str">
            <v>06.101.000900.SER</v>
          </cell>
          <cell r="B29860" t="str">
            <v>Parede autoportante de concreto armado com fôrma termoacústica em blocos de EPS 60 x 120 x 23 cm</v>
          </cell>
          <cell r="C29860" t="str">
            <v>m²</v>
          </cell>
          <cell r="D29860">
            <v>138.30000000000001</v>
          </cell>
          <cell r="E29860" t="str">
            <v>PINI - AGO/25</v>
          </cell>
        </row>
        <row r="29861">
          <cell r="A29861"/>
          <cell r="B29861"/>
          <cell r="C29861"/>
          <cell r="D29861"/>
          <cell r="E29861" t="str">
            <v>PINI - AGO/25</v>
          </cell>
        </row>
        <row r="29862">
          <cell r="A29862" t="str">
            <v>06.102</v>
          </cell>
          <cell r="B29862" t="str">
            <v>Fechamentos</v>
          </cell>
          <cell r="C29862"/>
          <cell r="D29862"/>
          <cell r="E29862" t="str">
            <v>PINI - AGO/25</v>
          </cell>
        </row>
        <row r="29863">
          <cell r="A29863"/>
          <cell r="B29863"/>
          <cell r="C29863"/>
          <cell r="D29863"/>
          <cell r="E29863" t="str">
            <v>PINI - AGO/25</v>
          </cell>
        </row>
        <row r="29864">
          <cell r="A29864" t="str">
            <v>06.102.0</v>
          </cell>
          <cell r="B29864" t="str">
            <v>Composições TCPO</v>
          </cell>
          <cell r="C29864"/>
          <cell r="D29864"/>
          <cell r="E29864" t="str">
            <v>PINI - AGO/25</v>
          </cell>
        </row>
        <row r="29865">
          <cell r="A29865" t="str">
            <v>06.102.000005.SER</v>
          </cell>
          <cell r="B29865" t="str">
            <v>Divisória estruturada em perfil de alumínio duplo, com painel em laminado melamínico colméia # 35mm</v>
          </cell>
          <cell r="C29865" t="str">
            <v>m²</v>
          </cell>
          <cell r="D29865">
            <v>313.69</v>
          </cell>
          <cell r="E29865" t="str">
            <v>PINI - AGO/25</v>
          </cell>
        </row>
        <row r="29866">
          <cell r="A29866" t="str">
            <v>06.102.000010.SER</v>
          </cell>
          <cell r="B29866" t="str">
            <v>Divisória estruturada em perfil de alumínio duplo, com painel em laminado melamínico miolo maciço semi-acústico e incombustível # 35mm</v>
          </cell>
          <cell r="C29866" t="str">
            <v>m²</v>
          </cell>
          <cell r="D29866">
            <v>582.02</v>
          </cell>
          <cell r="E29866" t="str">
            <v>PINI - AGO/25</v>
          </cell>
        </row>
        <row r="29867">
          <cell r="A29867" t="str">
            <v>06.102.000015.SER</v>
          </cell>
          <cell r="B29867" t="str">
            <v>Divisória estruturada em perfil de aço duplo, com painel em laminado melamínico e miolo maciço semi-acústico e incombustível # 35mm</v>
          </cell>
          <cell r="C29867" t="str">
            <v>m²</v>
          </cell>
          <cell r="D29867">
            <v>534.58000000000004</v>
          </cell>
          <cell r="E29867" t="str">
            <v>PINI - AGO/25</v>
          </cell>
        </row>
        <row r="29868">
          <cell r="A29868" t="str">
            <v>06.102.000020.SER</v>
          </cell>
          <cell r="B29868" t="str">
            <v>Divisória estruturada em perfil de aço duplo, com painel em laminado melamínico miolo colméia # 35mm</v>
          </cell>
          <cell r="C29868" t="str">
            <v>m²</v>
          </cell>
          <cell r="D29868">
            <v>224.71</v>
          </cell>
          <cell r="E29868" t="str">
            <v>PINI - AGO/25</v>
          </cell>
        </row>
        <row r="29869">
          <cell r="A29869" t="str">
            <v>06.102.000025.SER</v>
          </cell>
          <cell r="B29869" t="str">
            <v>Divisória sanitária de granilite e=3 cm</v>
          </cell>
          <cell r="C29869" t="str">
            <v>m²</v>
          </cell>
          <cell r="D29869">
            <v>370</v>
          </cell>
          <cell r="E29869" t="str">
            <v>PINI - AGO/25</v>
          </cell>
        </row>
        <row r="29870">
          <cell r="A29870" t="str">
            <v>06.102.000030.SER</v>
          </cell>
          <cell r="B29870" t="str">
            <v>Divisória sanitária de mármore e=3 cm assentada com argamassa 1:3</v>
          </cell>
          <cell r="C29870" t="str">
            <v>m²</v>
          </cell>
          <cell r="D29870">
            <v>895.59</v>
          </cell>
          <cell r="E29870" t="str">
            <v>PINI - AGO/25</v>
          </cell>
        </row>
        <row r="29871">
          <cell r="A29871" t="str">
            <v>06.102.000035.SER</v>
          </cell>
          <cell r="B29871" t="str">
            <v>Divisória sanitária de granito e=3 cm assentada com argamassa 1:3</v>
          </cell>
          <cell r="C29871" t="str">
            <v>m²</v>
          </cell>
          <cell r="D29871">
            <v>988.39</v>
          </cell>
          <cell r="E29871" t="str">
            <v>PINI - AGO/25</v>
          </cell>
        </row>
        <row r="29872">
          <cell r="A29872" t="str">
            <v>06.102.000040.SER</v>
          </cell>
          <cell r="B29872" t="str">
            <v>Parede de gesso acartonado simples interna, espessura final 100 mm, pé-direito máximo 3,15 m</v>
          </cell>
          <cell r="C29872" t="str">
            <v>m²</v>
          </cell>
          <cell r="D29872">
            <v>155.97999999999999</v>
          </cell>
          <cell r="E29872" t="str">
            <v>PINI - AGO/25</v>
          </cell>
        </row>
        <row r="29873">
          <cell r="A29873" t="str">
            <v>06.102.000045.SER</v>
          </cell>
          <cell r="B29873" t="str">
            <v>Parede de gesso acartonado dupla interna, espessura final 125 mm, pé-direito máximo 3,75 m</v>
          </cell>
          <cell r="C29873" t="str">
            <v>m²</v>
          </cell>
          <cell r="D29873">
            <v>229.48</v>
          </cell>
          <cell r="E29873" t="str">
            <v>PINI - AGO/25</v>
          </cell>
        </row>
        <row r="29874">
          <cell r="A29874" t="str">
            <v>06.102.000050.SER</v>
          </cell>
          <cell r="B29874" t="str">
            <v>Parede de gesso acartonado para parede interna em local úmido, espessura final 100 mm, pé-direito máximo 3,15 m</v>
          </cell>
          <cell r="C29874" t="str">
            <v>m²</v>
          </cell>
          <cell r="D29874">
            <v>167.78</v>
          </cell>
          <cell r="E29874" t="str">
            <v>PINI - AGO/25</v>
          </cell>
        </row>
        <row r="29875">
          <cell r="A29875" t="str">
            <v>06.102.000055.SER</v>
          </cell>
          <cell r="B29875" t="str">
            <v>Steel frame para parede interna, fechamento em gesso acartonado para ambiente seco, espaçamento entre os perfis verticais de 60 cm - pavimento de cobertura</v>
          </cell>
          <cell r="C29875" t="str">
            <v>m²</v>
          </cell>
          <cell r="D29875">
            <v>128.84</v>
          </cell>
          <cell r="E29875" t="str">
            <v>PINI - AGO/25</v>
          </cell>
        </row>
        <row r="29876">
          <cell r="A29876" t="str">
            <v>06.102.000060.SER</v>
          </cell>
          <cell r="B29876" t="str">
            <v>Steel frame para parede interna, fechamento em gesso acartonado para ambiente seco, espaçamento entre os perfis verticais de 40 cm - pavimento intermediário</v>
          </cell>
          <cell r="C29876" t="str">
            <v>m²</v>
          </cell>
          <cell r="D29876">
            <v>160.97999999999999</v>
          </cell>
          <cell r="E29876" t="str">
            <v>PINI - AGO/25</v>
          </cell>
        </row>
        <row r="29877">
          <cell r="A29877" t="str">
            <v>06.102.000065.SER</v>
          </cell>
          <cell r="B29877" t="str">
            <v>Steel frame para parede interna, fechamento em gesso acartonado para ambiente seco, espaçamento entre os perfis verticais de 40 cm - pavimento térreo</v>
          </cell>
          <cell r="C29877" t="str">
            <v>m²</v>
          </cell>
          <cell r="D29877">
            <v>188.76</v>
          </cell>
          <cell r="E29877" t="str">
            <v>PINI - AGO/25</v>
          </cell>
        </row>
        <row r="29878">
          <cell r="A29878" t="str">
            <v>06.102.000070.SER</v>
          </cell>
          <cell r="B29878" t="str">
            <v>Steel frame para parede interna, fechamento em gesso acartonado entre ambientes secos e úmidos, espaçamento entre os perfis verticais de 60 cm - pavimento de cobertura</v>
          </cell>
          <cell r="C29878" t="str">
            <v>m²</v>
          </cell>
          <cell r="D29878">
            <v>155.19</v>
          </cell>
          <cell r="E29878" t="str">
            <v>PINI - AGO/25</v>
          </cell>
        </row>
        <row r="29879">
          <cell r="A29879" t="str">
            <v>06.102.000075.SER</v>
          </cell>
          <cell r="B29879" t="str">
            <v>Steel frame para parede interna, fechamento em gesso acartonado entre ambientes secos e úmidos, espaçamento entre os perfis verticais de 40 cm - pavimento intermediário</v>
          </cell>
          <cell r="C29879" t="str">
            <v>m²</v>
          </cell>
          <cell r="D29879">
            <v>195.74</v>
          </cell>
          <cell r="E29879" t="str">
            <v>PINI - AGO/25</v>
          </cell>
        </row>
        <row r="29880">
          <cell r="A29880" t="str">
            <v>06.102.000080.SER</v>
          </cell>
          <cell r="B29880" t="str">
            <v>Steel frame para parede interna, fechamento em gesso acartonado entre ambientes secos e úmidos, espaçamento entre os perfis verticais de 40 cm - pavimento térreo</v>
          </cell>
          <cell r="C29880" t="str">
            <v>m²</v>
          </cell>
          <cell r="D29880">
            <v>231.51</v>
          </cell>
          <cell r="E29880" t="str">
            <v>PINI - AGO/25</v>
          </cell>
        </row>
        <row r="29881">
          <cell r="A29881" t="str">
            <v>06.102.000085.SER</v>
          </cell>
          <cell r="B29881" t="str">
            <v>Steel frame para parede interna, fechamento em gesso acartonado para ambiente úmido, espaçamento entre os perfis verticais de 60 cm - pavimento de cobertura</v>
          </cell>
          <cell r="C29881" t="str">
            <v>m²</v>
          </cell>
          <cell r="D29881">
            <v>153.11000000000001</v>
          </cell>
          <cell r="E29881" t="str">
            <v>PINI - AGO/25</v>
          </cell>
        </row>
        <row r="29882">
          <cell r="A29882" t="str">
            <v>06.102.000090.SER</v>
          </cell>
          <cell r="B29882" t="str">
            <v>Steel frame para parede interna, fechamento em gesso acartonado para ambiente úmido, espaçamento entre os perfis verticais de 40 cm - pavimento intermediário</v>
          </cell>
          <cell r="C29882" t="str">
            <v>m²</v>
          </cell>
          <cell r="D29882">
            <v>172.32</v>
          </cell>
          <cell r="E29882" t="str">
            <v>PINI - AGO/25</v>
          </cell>
        </row>
        <row r="29883">
          <cell r="A29883" t="str">
            <v>06.102.000095.SER</v>
          </cell>
          <cell r="B29883" t="str">
            <v>Steel frame para parede interna, fechamento em gesso acartonado para ambiente úmido, espaçamento entre os perfis verticais de 40 cm - pavimento térreo</v>
          </cell>
          <cell r="C29883" t="str">
            <v>m²</v>
          </cell>
          <cell r="D29883">
            <v>172.32</v>
          </cell>
          <cell r="E29883" t="str">
            <v>PINI - AGO/25</v>
          </cell>
        </row>
        <row r="29884">
          <cell r="A29884"/>
          <cell r="B29884"/>
          <cell r="C29884"/>
          <cell r="D29884"/>
          <cell r="E29884" t="str">
            <v>PINI - AGO/25</v>
          </cell>
        </row>
        <row r="29885">
          <cell r="A29885" t="str">
            <v>06.103</v>
          </cell>
          <cell r="B29885" t="str">
            <v>Serviços relacionados</v>
          </cell>
          <cell r="C29885"/>
          <cell r="D29885"/>
          <cell r="E29885" t="str">
            <v>PINI - AGO/25</v>
          </cell>
        </row>
        <row r="29886">
          <cell r="A29886" t="str">
            <v>06.103.000005.SER</v>
          </cell>
          <cell r="B29886" t="str">
            <v>Preparo de areia para argamassa - areia média - secagem e peneiramento</v>
          </cell>
          <cell r="C29886" t="str">
            <v>m³</v>
          </cell>
          <cell r="D29886">
            <v>320.2</v>
          </cell>
          <cell r="E29886" t="str">
            <v>PINI - AGO/25</v>
          </cell>
        </row>
        <row r="29887">
          <cell r="A29887" t="str">
            <v>06.103.000010.SER</v>
          </cell>
          <cell r="B29887" t="str">
            <v>Preparo de areia para argamassas-areia fina - secagem e peneiramento</v>
          </cell>
          <cell r="C29887" t="str">
            <v>m³</v>
          </cell>
          <cell r="D29887">
            <v>395.73</v>
          </cell>
          <cell r="E29887" t="str">
            <v>PINI - AGO/25</v>
          </cell>
        </row>
        <row r="29888">
          <cell r="A29888" t="str">
            <v>06.103.000015.SER</v>
          </cell>
          <cell r="B29888" t="str">
            <v>Argamassa de cal hidratada e areia peneirada traço 1:2</v>
          </cell>
          <cell r="C29888" t="str">
            <v>m³</v>
          </cell>
          <cell r="D29888">
            <v>860.73</v>
          </cell>
          <cell r="E29888" t="str">
            <v>PINI - AGO/25</v>
          </cell>
        </row>
        <row r="29889">
          <cell r="A29889" t="str">
            <v>06.103.000020.SER</v>
          </cell>
          <cell r="B29889" t="str">
            <v>Argamassa de cal hidratada e areia peneirada traço 1:3</v>
          </cell>
          <cell r="C29889" t="str">
            <v>m³</v>
          </cell>
          <cell r="D29889">
            <v>727.75</v>
          </cell>
          <cell r="E29889" t="str">
            <v>PINI - AGO/25</v>
          </cell>
        </row>
        <row r="29890">
          <cell r="A29890" t="str">
            <v>06.103.000025.SER</v>
          </cell>
          <cell r="B29890" t="str">
            <v>Argamassa de cal hidratada e areia peneirada traço 1:4,5, com betoneira</v>
          </cell>
          <cell r="C29890" t="str">
            <v>m³</v>
          </cell>
          <cell r="D29890">
            <v>581.01</v>
          </cell>
          <cell r="E29890" t="str">
            <v>PINI - AGO/25</v>
          </cell>
        </row>
        <row r="29891">
          <cell r="A29891" t="str">
            <v>06.103.000030.SER</v>
          </cell>
          <cell r="B29891" t="str">
            <v>Argamassa de cal hidratada e areia traço 1:2</v>
          </cell>
          <cell r="C29891" t="str">
            <v>m³</v>
          </cell>
          <cell r="D29891">
            <v>837.01</v>
          </cell>
          <cell r="E29891" t="str">
            <v>PINI - AGO/25</v>
          </cell>
        </row>
        <row r="29892">
          <cell r="A29892" t="str">
            <v>06.103.000035.SER</v>
          </cell>
          <cell r="B29892" t="str">
            <v>Argamassa de cal hidratada e areia traço 1:3</v>
          </cell>
          <cell r="C29892" t="str">
            <v>m³</v>
          </cell>
          <cell r="D29892">
            <v>704.03</v>
          </cell>
          <cell r="E29892" t="str">
            <v>PINI - AGO/25</v>
          </cell>
        </row>
        <row r="29893">
          <cell r="A29893" t="str">
            <v>06.103.000040.SER</v>
          </cell>
          <cell r="B29893" t="str">
            <v>Argamassa de cal hidratada e areia traço 1:4</v>
          </cell>
          <cell r="C29893" t="str">
            <v>m³</v>
          </cell>
          <cell r="D29893">
            <v>637.54</v>
          </cell>
          <cell r="E29893" t="str">
            <v>PINI - AGO/25</v>
          </cell>
        </row>
        <row r="29894">
          <cell r="A29894" t="str">
            <v>06.103.000045.SER</v>
          </cell>
          <cell r="B29894" t="str">
            <v>Argamassa de cal hidratada e areia traço 1:4,5</v>
          </cell>
          <cell r="C29894" t="str">
            <v>m³</v>
          </cell>
          <cell r="D29894">
            <v>615.74</v>
          </cell>
          <cell r="E29894" t="str">
            <v>PINI - AGO/25</v>
          </cell>
        </row>
        <row r="29895">
          <cell r="A29895" t="str">
            <v>06.103.000050.SER</v>
          </cell>
          <cell r="B29895" t="str">
            <v>Argamassa de cal hidratada e areia traço 1:6</v>
          </cell>
          <cell r="C29895" t="str">
            <v>m³</v>
          </cell>
          <cell r="D29895">
            <v>572.14</v>
          </cell>
          <cell r="E29895" t="str">
            <v>PINI - AGO/25</v>
          </cell>
        </row>
        <row r="29896">
          <cell r="A29896" t="str">
            <v>06.103.000055.SER</v>
          </cell>
          <cell r="B29896" t="str">
            <v>Argamassa de cal hidratada e areia traço 1:4,5, com betoneira</v>
          </cell>
          <cell r="C29896" t="str">
            <v>m³</v>
          </cell>
          <cell r="D29896">
            <v>557.29</v>
          </cell>
          <cell r="E29896" t="str">
            <v>PINI - AGO/25</v>
          </cell>
        </row>
        <row r="29897">
          <cell r="A29897" t="str">
            <v>06.103.000060.SER</v>
          </cell>
          <cell r="B29897" t="str">
            <v>Argamassa de cimento branco e pó de mármore traço 1:3</v>
          </cell>
          <cell r="C29897" t="str">
            <v>m³</v>
          </cell>
          <cell r="D29897">
            <v>1979.25</v>
          </cell>
          <cell r="E29897" t="str">
            <v>PINI - AGO/25</v>
          </cell>
        </row>
        <row r="29898">
          <cell r="A29898" t="str">
            <v>06.103.000065.SER</v>
          </cell>
          <cell r="B29898" t="str">
            <v>Argamassa de cimento e areia peneirada traço 1:2</v>
          </cell>
          <cell r="C29898" t="str">
            <v>m³</v>
          </cell>
          <cell r="D29898">
            <v>937.6</v>
          </cell>
          <cell r="E29898" t="str">
            <v>PINI - AGO/25</v>
          </cell>
        </row>
        <row r="29899">
          <cell r="A29899" t="str">
            <v>06.103.000070.SER</v>
          </cell>
          <cell r="B29899" t="str">
            <v>Argamassa de cimento e areia peneirada traço 1:3</v>
          </cell>
          <cell r="C29899" t="str">
            <v>m³</v>
          </cell>
          <cell r="D29899">
            <v>858.53</v>
          </cell>
          <cell r="E29899" t="str">
            <v>PINI - AGO/25</v>
          </cell>
        </row>
        <row r="29900">
          <cell r="A29900" t="str">
            <v>06.103.000075.SER</v>
          </cell>
          <cell r="B29900" t="str">
            <v>Argamassa de cimento e areia peneirada traço 1:4</v>
          </cell>
          <cell r="C29900" t="str">
            <v>m³</v>
          </cell>
          <cell r="D29900">
            <v>770.2</v>
          </cell>
          <cell r="E29900" t="str">
            <v>PINI - AGO/25</v>
          </cell>
        </row>
        <row r="29901">
          <cell r="A29901" t="str">
            <v>06.103.000080.SER</v>
          </cell>
          <cell r="B29901" t="str">
            <v>Argamassa de cimento e areia peneirada traço 1:1,5, com aditivo impermeabilizante</v>
          </cell>
          <cell r="C29901" t="str">
            <v>m³</v>
          </cell>
          <cell r="D29901">
            <v>1529.2</v>
          </cell>
          <cell r="E29901" t="str">
            <v>PINI - AGO/25</v>
          </cell>
        </row>
        <row r="29902">
          <cell r="A29902" t="str">
            <v>06.103.000085.SER</v>
          </cell>
          <cell r="B29902" t="str">
            <v>Argamassa de cimento e areia peneirada traço 1:4, com aditivo impermeabilizante</v>
          </cell>
          <cell r="C29902" t="str">
            <v>m³</v>
          </cell>
          <cell r="D29902">
            <v>1313.2</v>
          </cell>
          <cell r="E29902" t="str">
            <v>PINI - AGO/25</v>
          </cell>
        </row>
        <row r="29903">
          <cell r="A29903" t="str">
            <v>06.103.000090.SER</v>
          </cell>
          <cell r="B29903" t="str">
            <v>Argamassa de cimento e areia traço 1:2, com aditivo impermeabilizante</v>
          </cell>
          <cell r="C29903" t="str">
            <v>m³</v>
          </cell>
          <cell r="D29903">
            <v>1458.53</v>
          </cell>
          <cell r="E29903" t="str">
            <v>PINI - AGO/25</v>
          </cell>
        </row>
        <row r="29904">
          <cell r="A29904" t="str">
            <v>06.103.000095.SER</v>
          </cell>
          <cell r="B29904" t="str">
            <v>Argamassa de cimento e areia traço 1:3, com aditivo impermeabilizante</v>
          </cell>
          <cell r="C29904" t="str">
            <v>m³</v>
          </cell>
          <cell r="D29904">
            <v>1377.81</v>
          </cell>
          <cell r="E29904" t="str">
            <v>PINI - AGO/25</v>
          </cell>
        </row>
        <row r="29905">
          <cell r="A29905" t="str">
            <v>06.103.000100.SER</v>
          </cell>
          <cell r="B29905" t="str">
            <v>Argamassa de cimento e areia traço 1:4, com aditivo impermeabilizante</v>
          </cell>
          <cell r="C29905" t="str">
            <v>m³</v>
          </cell>
          <cell r="D29905">
            <v>1289.48</v>
          </cell>
          <cell r="E29905" t="str">
            <v>PINI - AGO/25</v>
          </cell>
        </row>
        <row r="29906">
          <cell r="A29906" t="str">
            <v>06.103.000105.SER</v>
          </cell>
          <cell r="B29906" t="str">
            <v>Argamassa de cimento e areia traço 1:5, com aditivo impermeabilizante</v>
          </cell>
          <cell r="C29906" t="str">
            <v>m³</v>
          </cell>
          <cell r="D29906">
            <v>1236.19</v>
          </cell>
          <cell r="E29906" t="str">
            <v>PINI - AGO/25</v>
          </cell>
        </row>
        <row r="29907">
          <cell r="A29907" t="str">
            <v>06.103.000110.SER</v>
          </cell>
          <cell r="B29907" t="str">
            <v>Argamassa de cimento e areia traço 1:1</v>
          </cell>
          <cell r="C29907" t="str">
            <v>m³</v>
          </cell>
          <cell r="D29907">
            <v>1041.8499999999999</v>
          </cell>
          <cell r="E29907" t="str">
            <v>PINI - AGO/25</v>
          </cell>
        </row>
        <row r="29908">
          <cell r="A29908" t="str">
            <v>06.103.000115.SER</v>
          </cell>
          <cell r="B29908" t="str">
            <v>Argamassa de cimento e areia traço 1:1,5</v>
          </cell>
          <cell r="C29908" t="str">
            <v>m³</v>
          </cell>
          <cell r="D29908">
            <v>966.91</v>
          </cell>
          <cell r="E29908" t="str">
            <v>PINI - AGO/25</v>
          </cell>
        </row>
        <row r="29909">
          <cell r="A29909" t="str">
            <v>06.103.000120.SER</v>
          </cell>
          <cell r="B29909" t="str">
            <v>Argamassa de cimento e areia traço 1:2</v>
          </cell>
          <cell r="C29909" t="str">
            <v>m³</v>
          </cell>
          <cell r="D29909">
            <v>915.53</v>
          </cell>
          <cell r="E29909" t="str">
            <v>PINI - AGO/25</v>
          </cell>
        </row>
        <row r="29910">
          <cell r="A29910" t="str">
            <v>06.103.000125.SER</v>
          </cell>
          <cell r="B29910" t="str">
            <v>Argamassa de cimento e areia traço 1:2,5</v>
          </cell>
          <cell r="C29910" t="str">
            <v>m³</v>
          </cell>
          <cell r="D29910">
            <v>879</v>
          </cell>
          <cell r="E29910" t="str">
            <v>PINI - AGO/25</v>
          </cell>
        </row>
        <row r="29911">
          <cell r="A29911" t="str">
            <v>06.103.000130.SER</v>
          </cell>
          <cell r="B29911" t="str">
            <v>Argamassa de cimento e areia traço 1:3</v>
          </cell>
          <cell r="C29911" t="str">
            <v>m³</v>
          </cell>
          <cell r="D29911">
            <v>834.81</v>
          </cell>
          <cell r="E29911" t="str">
            <v>PINI - AGO/25</v>
          </cell>
        </row>
        <row r="29912">
          <cell r="A29912" t="str">
            <v>06.103.000135.SER</v>
          </cell>
          <cell r="B29912" t="str">
            <v>Argamassa de cimento e areia traço 1:4</v>
          </cell>
          <cell r="C29912" t="str">
            <v>m³</v>
          </cell>
          <cell r="D29912">
            <v>746.48</v>
          </cell>
          <cell r="E29912" t="str">
            <v>PINI - AGO/25</v>
          </cell>
        </row>
        <row r="29913">
          <cell r="A29913" t="str">
            <v>06.103.000140.SER</v>
          </cell>
          <cell r="B29913" t="str">
            <v>Argamassa de cimento e areia traço 1:5</v>
          </cell>
          <cell r="C29913" t="str">
            <v>m³</v>
          </cell>
          <cell r="D29913">
            <v>693.19</v>
          </cell>
          <cell r="E29913" t="str">
            <v>PINI - AGO/25</v>
          </cell>
        </row>
        <row r="29914">
          <cell r="A29914" t="str">
            <v>06.103.000145.SER</v>
          </cell>
          <cell r="B29914" t="str">
            <v>Argamassa de cimento e areia traço 1:6</v>
          </cell>
          <cell r="C29914" t="str">
            <v>m³</v>
          </cell>
          <cell r="D29914">
            <v>657.42</v>
          </cell>
          <cell r="E29914" t="str">
            <v>PINI - AGO/25</v>
          </cell>
        </row>
        <row r="29915">
          <cell r="A29915" t="str">
            <v>06.103.000150.SER</v>
          </cell>
          <cell r="B29915" t="str">
            <v>Argamassa de cimento e areia traço 1:7</v>
          </cell>
          <cell r="C29915" t="str">
            <v>m³</v>
          </cell>
          <cell r="D29915">
            <v>631.87</v>
          </cell>
          <cell r="E29915" t="str">
            <v>PINI - AGO/25</v>
          </cell>
        </row>
        <row r="29916">
          <cell r="A29916" t="str">
            <v>06.103.000155.SER</v>
          </cell>
          <cell r="B29916" t="str">
            <v>Argamassa de cimento e pedrisco traço 1:4</v>
          </cell>
          <cell r="C29916" t="str">
            <v>m³</v>
          </cell>
          <cell r="D29916">
            <v>672.78</v>
          </cell>
          <cell r="E29916" t="str">
            <v>PINI - AGO/25</v>
          </cell>
        </row>
        <row r="29917">
          <cell r="A29917" t="str">
            <v>06.103.000160.SER</v>
          </cell>
          <cell r="B29917" t="str">
            <v>Argamassa de cimento e saibro traço 1:8</v>
          </cell>
          <cell r="C29917" t="str">
            <v>m³</v>
          </cell>
          <cell r="D29917">
            <v>466.72</v>
          </cell>
          <cell r="E29917" t="str">
            <v>PINI - AGO/25</v>
          </cell>
        </row>
        <row r="29918">
          <cell r="A29918" t="str">
            <v>06.103.000165.SER</v>
          </cell>
          <cell r="B29918" t="str">
            <v>Argamassa de cimento, areia fina peneirada e aditivo aglutinante traço 1:8</v>
          </cell>
          <cell r="C29918" t="str">
            <v>m³</v>
          </cell>
          <cell r="D29918">
            <v>714</v>
          </cell>
          <cell r="E29918" t="str">
            <v>PINI - AGO/25</v>
          </cell>
        </row>
        <row r="29919">
          <cell r="A29919" t="str">
            <v>06.103.000170.SER</v>
          </cell>
          <cell r="B29919" t="str">
            <v>Argamassa de cimento, areia média peneirada e aditivo aglutinante traço 1:8</v>
          </cell>
          <cell r="C29919" t="str">
            <v>m³</v>
          </cell>
          <cell r="D29919">
            <v>643.37</v>
          </cell>
          <cell r="E29919" t="str">
            <v>PINI - AGO/25</v>
          </cell>
        </row>
        <row r="29920">
          <cell r="A29920" t="str">
            <v>06.103.000175.SER</v>
          </cell>
          <cell r="B29920" t="str">
            <v>Argamassa mista de cal hidratada e areia traço 1:3, com adição de 100 kg de cimento</v>
          </cell>
          <cell r="C29920" t="str">
            <v>m³</v>
          </cell>
          <cell r="D29920">
            <v>759.47</v>
          </cell>
          <cell r="E29920" t="str">
            <v>PINI - AGO/25</v>
          </cell>
        </row>
        <row r="29921">
          <cell r="A29921" t="str">
            <v>06.103.000180.SER</v>
          </cell>
          <cell r="B29921" t="str">
            <v>Argamassa mista de cal hidratada e areia traço 1:4, com adição de 100 kg de cimento</v>
          </cell>
          <cell r="C29921" t="str">
            <v>m³</v>
          </cell>
          <cell r="D29921">
            <v>698.5</v>
          </cell>
          <cell r="E29921" t="str">
            <v>PINI - AGO/25</v>
          </cell>
        </row>
        <row r="29922">
          <cell r="A29922" t="str">
            <v>06.103.000185.SER</v>
          </cell>
          <cell r="B29922" t="str">
            <v>Argamassa mista de cal hidratada e areia traço 1:4, com adição de 130 kg de cimento</v>
          </cell>
          <cell r="C29922" t="str">
            <v>m³</v>
          </cell>
          <cell r="D29922">
            <v>704.46</v>
          </cell>
          <cell r="E29922" t="str">
            <v>PINI - AGO/25</v>
          </cell>
        </row>
        <row r="29923">
          <cell r="A29923" t="str">
            <v>06.103.000190.SER</v>
          </cell>
          <cell r="B29923" t="str">
            <v>Argamassa mista de cal hidratada e areia traço 1:4, com adição de 150 kg de cimento</v>
          </cell>
          <cell r="C29923" t="str">
            <v>m³</v>
          </cell>
          <cell r="D29923">
            <v>708.22</v>
          </cell>
          <cell r="E29923" t="str">
            <v>PINI - AGO/25</v>
          </cell>
        </row>
        <row r="29924">
          <cell r="A29924" t="str">
            <v>06.103.000195.SER</v>
          </cell>
          <cell r="B29924" t="str">
            <v>Argamassa mista de cimento, arenoso e areia traço 1:2:4</v>
          </cell>
          <cell r="C29924" t="str">
            <v>m³</v>
          </cell>
          <cell r="D29924">
            <v>679.55</v>
          </cell>
          <cell r="E29924" t="str">
            <v>PINI - AGO/25</v>
          </cell>
        </row>
        <row r="29925">
          <cell r="A29925" t="str">
            <v>06.103.000200.SER</v>
          </cell>
          <cell r="B29925" t="str">
            <v>Argamassa mista de cimento, arenoso e areia traço 1:2:6</v>
          </cell>
          <cell r="C29925" t="str">
            <v>m³</v>
          </cell>
          <cell r="D29925">
            <v>656.13</v>
          </cell>
          <cell r="E29925" t="str">
            <v>PINI - AGO/25</v>
          </cell>
        </row>
        <row r="29926">
          <cell r="A29926" t="str">
            <v>06.103.000205.SER</v>
          </cell>
          <cell r="B29926" t="str">
            <v>Argamassa mista de cimento, arenoso e areia traço 1:2,5:3,5</v>
          </cell>
          <cell r="C29926" t="str">
            <v>m³</v>
          </cell>
          <cell r="D29926">
            <v>656.38</v>
          </cell>
          <cell r="E29926" t="str">
            <v>PINI - AGO/25</v>
          </cell>
        </row>
        <row r="29927">
          <cell r="A29927" t="str">
            <v>06.103.000210.SER</v>
          </cell>
          <cell r="B29927" t="str">
            <v>Argamassa mista de cimento, arenoso e areia traço 1:3:3</v>
          </cell>
          <cell r="C29927" t="str">
            <v>m³</v>
          </cell>
          <cell r="D29927">
            <v>635.20000000000005</v>
          </cell>
          <cell r="E29927" t="str">
            <v>PINI - AGO/25</v>
          </cell>
        </row>
        <row r="29928">
          <cell r="A29928" t="str">
            <v>06.103.000215.SER</v>
          </cell>
          <cell r="B29928" t="str">
            <v>Argamassa mista de cimento, arenoso e areia traço 1:3:5</v>
          </cell>
          <cell r="C29928" t="str">
            <v>m³</v>
          </cell>
          <cell r="D29928">
            <v>622.46</v>
          </cell>
          <cell r="E29928" t="str">
            <v>PINI - AGO/25</v>
          </cell>
        </row>
        <row r="29929">
          <cell r="A29929" t="str">
            <v>06.103.000220.SER</v>
          </cell>
          <cell r="B29929" t="str">
            <v>Argamassa mista de cimento, arenoso e areia traço 1:3:7</v>
          </cell>
          <cell r="C29929" t="str">
            <v>m³</v>
          </cell>
          <cell r="D29929">
            <v>620.65</v>
          </cell>
          <cell r="E29929" t="str">
            <v>PINI - AGO/25</v>
          </cell>
        </row>
        <row r="29930">
          <cell r="A29930" t="str">
            <v>06.103.000225.SER</v>
          </cell>
          <cell r="B29930" t="str">
            <v>Argamassa mista de cimento, arenoso e areia traço 1:3,5:2,5</v>
          </cell>
          <cell r="C29930" t="str">
            <v>m³</v>
          </cell>
          <cell r="D29930">
            <v>614.02</v>
          </cell>
          <cell r="E29930" t="str">
            <v>PINI - AGO/25</v>
          </cell>
        </row>
        <row r="29931">
          <cell r="A29931" t="str">
            <v>06.103.000230.SER</v>
          </cell>
          <cell r="B29931" t="str">
            <v>Argamassa mista de cimento, arenoso e areia traço 1:4:2</v>
          </cell>
          <cell r="C29931" t="str">
            <v>m³</v>
          </cell>
          <cell r="D29931">
            <v>592.27</v>
          </cell>
          <cell r="E29931" t="str">
            <v>PINI - AGO/25</v>
          </cell>
        </row>
        <row r="29932">
          <cell r="A29932" t="str">
            <v>06.103.000235.SER</v>
          </cell>
          <cell r="B29932" t="str">
            <v>Argamassa mista de cimento, arenoso e areia traço 1:4:4</v>
          </cell>
          <cell r="C29932" t="str">
            <v>m³</v>
          </cell>
          <cell r="D29932">
            <v>589.75</v>
          </cell>
          <cell r="E29932" t="str">
            <v>PINI - AGO/25</v>
          </cell>
        </row>
        <row r="29933">
          <cell r="A29933" t="str">
            <v>06.103.000240.SER</v>
          </cell>
          <cell r="B29933" t="str">
            <v>Argamassa mista de cimento, arenoso e areia traço 1:4:6</v>
          </cell>
          <cell r="C29933" t="str">
            <v>m³</v>
          </cell>
          <cell r="D29933">
            <v>592.97</v>
          </cell>
          <cell r="E29933" t="str">
            <v>PINI - AGO/25</v>
          </cell>
        </row>
        <row r="29934">
          <cell r="A29934" t="str">
            <v>06.103.000245.SER</v>
          </cell>
          <cell r="B29934" t="str">
            <v>Argamassa mista de cimento, arenoso e areia traço 1:4:8</v>
          </cell>
          <cell r="C29934" t="str">
            <v>m³</v>
          </cell>
          <cell r="D29934">
            <v>593.04999999999995</v>
          </cell>
          <cell r="E29934" t="str">
            <v>PINI - AGO/25</v>
          </cell>
        </row>
        <row r="29935">
          <cell r="A29935" t="str">
            <v>06.103.000250.SER</v>
          </cell>
          <cell r="B29935" t="str">
            <v>Argamassa mista de cimento, arenoso e areia traço 1:5:3</v>
          </cell>
          <cell r="C29935" t="str">
            <v>m³</v>
          </cell>
          <cell r="D29935">
            <v>557.04</v>
          </cell>
          <cell r="E29935" t="str">
            <v>PINI - AGO/25</v>
          </cell>
        </row>
        <row r="29936">
          <cell r="A29936" t="str">
            <v>06.103.000255.SER</v>
          </cell>
          <cell r="B29936" t="str">
            <v>Argamassa mista de cimento, arenoso e areia traço 1:5:5</v>
          </cell>
          <cell r="C29936" t="str">
            <v>m³</v>
          </cell>
          <cell r="D29936">
            <v>566.20000000000005</v>
          </cell>
          <cell r="E29936" t="str">
            <v>PINI - AGO/25</v>
          </cell>
        </row>
        <row r="29937">
          <cell r="A29937" t="str">
            <v>06.103.000260.SER</v>
          </cell>
          <cell r="B29937" t="str">
            <v>Argamassa mista de cimento, arenoso e areia traço 1:5:7</v>
          </cell>
          <cell r="C29937" t="str">
            <v>m³</v>
          </cell>
          <cell r="D29937">
            <v>569.66</v>
          </cell>
          <cell r="E29937" t="str">
            <v>PINI - AGO/25</v>
          </cell>
        </row>
        <row r="29938">
          <cell r="A29938" t="str">
            <v>06.103.000265.SER</v>
          </cell>
          <cell r="B29938" t="str">
            <v>Argamassa mista de cimento, arenoso e areia traço 1:6:2</v>
          </cell>
          <cell r="C29938" t="str">
            <v>m³</v>
          </cell>
          <cell r="D29938">
            <v>524.79</v>
          </cell>
          <cell r="E29938" t="str">
            <v>PINI - AGO/25</v>
          </cell>
        </row>
        <row r="29939">
          <cell r="A29939" t="str">
            <v>06.103.000270.SER</v>
          </cell>
          <cell r="B29939" t="str">
            <v>Argamassa mista de cimento, arenoso e areia traço 1:6:4</v>
          </cell>
          <cell r="C29939" t="str">
            <v>m³</v>
          </cell>
          <cell r="D29939">
            <v>539.41999999999996</v>
          </cell>
          <cell r="E29939" t="str">
            <v>PINI - AGO/25</v>
          </cell>
        </row>
        <row r="29940">
          <cell r="A29940" t="str">
            <v>06.103.000275.SER</v>
          </cell>
          <cell r="B29940" t="str">
            <v>Argamassa mista de cimento, arenoso e areia traço 1:6:6</v>
          </cell>
          <cell r="C29940" t="str">
            <v>m³</v>
          </cell>
          <cell r="D29940">
            <v>547.12</v>
          </cell>
          <cell r="E29940" t="str">
            <v>PINI - AGO/25</v>
          </cell>
        </row>
        <row r="29941">
          <cell r="A29941" t="str">
            <v>06.103.000280.SER</v>
          </cell>
          <cell r="B29941" t="str">
            <v>Argamassa mista de cimento, arenoso e areia traço 1:7:3</v>
          </cell>
          <cell r="C29941" t="str">
            <v>m³</v>
          </cell>
          <cell r="D29941">
            <v>512.87</v>
          </cell>
          <cell r="E29941" t="str">
            <v>PINI - AGO/25</v>
          </cell>
        </row>
        <row r="29942">
          <cell r="A29942" t="str">
            <v>06.103.000285.SER</v>
          </cell>
          <cell r="B29942" t="str">
            <v>Argamassa mista de cimento, arenoso e areia traço 1:7:5</v>
          </cell>
          <cell r="C29942" t="str">
            <v>m³</v>
          </cell>
          <cell r="D29942">
            <v>524.58000000000004</v>
          </cell>
          <cell r="E29942" t="str">
            <v>PINI - AGO/25</v>
          </cell>
        </row>
        <row r="29943">
          <cell r="A29943" t="str">
            <v>06.103.000290.SER</v>
          </cell>
          <cell r="B29943" t="str">
            <v>Argamassa mista de cimento, arenoso e areia traço 1:8:4</v>
          </cell>
          <cell r="C29943" t="str">
            <v>m³</v>
          </cell>
          <cell r="D29943">
            <v>502.04</v>
          </cell>
          <cell r="E29943" t="str">
            <v>PINI - AGO/25</v>
          </cell>
        </row>
        <row r="29944">
          <cell r="A29944" t="str">
            <v>06.103.000295.SER</v>
          </cell>
          <cell r="B29944" t="str">
            <v>Argamassa mista de cimento, cal e areia peneirada traço 1:1:6</v>
          </cell>
          <cell r="C29944" t="str">
            <v>m³</v>
          </cell>
          <cell r="D29944">
            <v>814.12</v>
          </cell>
          <cell r="E29944" t="str">
            <v>PINI - AGO/25</v>
          </cell>
        </row>
        <row r="29945">
          <cell r="A29945" t="str">
            <v>06.103.000300.SER</v>
          </cell>
          <cell r="B29945" t="str">
            <v>Argamassa mista de cimento, cal e areia peneirada traço 1:2:8</v>
          </cell>
          <cell r="C29945" t="str">
            <v>m³</v>
          </cell>
          <cell r="D29945">
            <v>834.99</v>
          </cell>
          <cell r="E29945" t="str">
            <v>PINI - AGO/25</v>
          </cell>
        </row>
        <row r="29946">
          <cell r="A29946" t="str">
            <v>06.103.000305.SER</v>
          </cell>
          <cell r="B29946" t="str">
            <v>Argamassa mista de cimento, cal e areia traço 1:0,2:5,4</v>
          </cell>
          <cell r="C29946" t="str">
            <v>m³</v>
          </cell>
          <cell r="D29946">
            <v>706.56</v>
          </cell>
          <cell r="E29946" t="str">
            <v>PINI - AGO/25</v>
          </cell>
        </row>
        <row r="29947">
          <cell r="A29947" t="str">
            <v>06.103.000310.SER</v>
          </cell>
          <cell r="B29947" t="str">
            <v>Argamassa mista de cimento, cal e areia traço 1:0,25:3</v>
          </cell>
          <cell r="C29947" t="str">
            <v>m³</v>
          </cell>
          <cell r="D29947">
            <v>901.3</v>
          </cell>
          <cell r="E29947" t="str">
            <v>PINI - AGO/25</v>
          </cell>
        </row>
        <row r="29948">
          <cell r="A29948" t="str">
            <v>06.103.000315.SER</v>
          </cell>
          <cell r="B29948" t="str">
            <v>Argamassa mista de cimento, cal e areia traço 1:0,5:5</v>
          </cell>
          <cell r="C29948" t="str">
            <v>m³</v>
          </cell>
          <cell r="D29948">
            <v>772.76</v>
          </cell>
          <cell r="E29948" t="str">
            <v>PINI - AGO/25</v>
          </cell>
        </row>
        <row r="29949">
          <cell r="A29949" t="str">
            <v>06.103.000320.SER</v>
          </cell>
          <cell r="B29949" t="str">
            <v>Argamassa mista de cimento, cal e areia traço 1:0,5:8</v>
          </cell>
          <cell r="C29949" t="str">
            <v>m³</v>
          </cell>
          <cell r="D29949">
            <v>663.03</v>
          </cell>
          <cell r="E29949" t="str">
            <v>PINI - AGO/25</v>
          </cell>
        </row>
        <row r="29950">
          <cell r="A29950" t="str">
            <v>06.103.000325.SER</v>
          </cell>
          <cell r="B29950" t="str">
            <v>Argamassa mista de cimento, cal e areia traço 1:1:4</v>
          </cell>
          <cell r="C29950" t="str">
            <v>m³</v>
          </cell>
          <cell r="D29950">
            <v>944.86</v>
          </cell>
          <cell r="E29950" t="str">
            <v>PINI - AGO/25</v>
          </cell>
        </row>
        <row r="29951">
          <cell r="A29951" t="str">
            <v>06.103.000330.SER</v>
          </cell>
          <cell r="B29951" t="str">
            <v>Argamassa mista de cimento, cal e areia traço 1:1:6</v>
          </cell>
          <cell r="C29951" t="str">
            <v>m³</v>
          </cell>
          <cell r="D29951">
            <v>790.4</v>
          </cell>
          <cell r="E29951" t="str">
            <v>PINI - AGO/25</v>
          </cell>
        </row>
        <row r="29952">
          <cell r="A29952" t="str">
            <v>06.103.000335.SER</v>
          </cell>
          <cell r="B29952" t="str">
            <v>Argamassa mista de cimento, cal e areia traço 1:1,2:4,2</v>
          </cell>
          <cell r="C29952" t="str">
            <v>m³</v>
          </cell>
          <cell r="D29952">
            <v>960.06</v>
          </cell>
          <cell r="E29952" t="str">
            <v>PINI - AGO/25</v>
          </cell>
        </row>
        <row r="29953">
          <cell r="A29953" t="str">
            <v>06.103.000340.SER</v>
          </cell>
          <cell r="B29953" t="str">
            <v>Argamassa mista de cimento, cal e areia traço 1:2:6</v>
          </cell>
          <cell r="C29953" t="str">
            <v>m³</v>
          </cell>
          <cell r="D29953">
            <v>922.29</v>
          </cell>
          <cell r="E29953" t="str">
            <v>PINI - AGO/25</v>
          </cell>
        </row>
        <row r="29954">
          <cell r="A29954" t="str">
            <v>06.103.000345.SER</v>
          </cell>
          <cell r="B29954" t="str">
            <v>Argamassa mista de cimento, cal e areia traço 1:2:8</v>
          </cell>
          <cell r="C29954" t="str">
            <v>m³</v>
          </cell>
          <cell r="D29954">
            <v>811.27</v>
          </cell>
          <cell r="E29954" t="str">
            <v>PINI - AGO/25</v>
          </cell>
        </row>
        <row r="29955">
          <cell r="A29955" t="str">
            <v>06.103.000350.SER</v>
          </cell>
          <cell r="B29955" t="str">
            <v>Argamassa mista de cimento, cal e areia traço 1:2:9</v>
          </cell>
          <cell r="C29955" t="str">
            <v>m³</v>
          </cell>
          <cell r="D29955">
            <v>774.87</v>
          </cell>
          <cell r="E29955" t="str">
            <v>PINI - AGO/25</v>
          </cell>
        </row>
        <row r="29956">
          <cell r="A29956" t="str">
            <v>06.103.000355.SER</v>
          </cell>
          <cell r="B29956" t="str">
            <v>Argamassa mista de cimento, cal e areia traço 1:2:11</v>
          </cell>
          <cell r="C29956" t="str">
            <v>m³</v>
          </cell>
          <cell r="D29956">
            <v>722.09</v>
          </cell>
          <cell r="E29956" t="str">
            <v>PINI - AGO/25</v>
          </cell>
        </row>
        <row r="29957">
          <cell r="A29957" t="str">
            <v>06.103.000360.SER</v>
          </cell>
          <cell r="B29957" t="str">
            <v>Argamassa mista de cimento, cal e areia traço 1:3:10</v>
          </cell>
          <cell r="C29957" t="str">
            <v>m³</v>
          </cell>
          <cell r="D29957">
            <v>825.32</v>
          </cell>
          <cell r="E29957" t="str">
            <v>PINI - AGO/25</v>
          </cell>
        </row>
        <row r="29958">
          <cell r="A29958" t="str">
            <v>06.103.000365.SER</v>
          </cell>
          <cell r="B29958" t="str">
            <v>Argamassa mista de cimento, cal e areia traço 1:2:11, com betoneira</v>
          </cell>
          <cell r="C29958" t="str">
            <v>m³</v>
          </cell>
          <cell r="D29958">
            <v>647.29</v>
          </cell>
          <cell r="E29958" t="str">
            <v>PINI - AGO/25</v>
          </cell>
        </row>
        <row r="29959">
          <cell r="A29959" t="str">
            <v>06.103.000370.SER</v>
          </cell>
          <cell r="B29959" t="str">
            <v>Argamassa mista de cimento, cal e areia peneirada traço 1:3:9</v>
          </cell>
          <cell r="C29959" t="str">
            <v>m³</v>
          </cell>
          <cell r="D29959">
            <v>886.88</v>
          </cell>
          <cell r="E29959" t="str">
            <v>PINI - AGO/25</v>
          </cell>
        </row>
        <row r="29960">
          <cell r="A29960" t="str">
            <v>06.103.000375.SER</v>
          </cell>
          <cell r="B29960" t="str">
            <v>Argamassa mista de cimento, saibro e areia traço 1:0,5:2,5</v>
          </cell>
          <cell r="C29960" t="str">
            <v>m³</v>
          </cell>
          <cell r="D29960">
            <v>654.77</v>
          </cell>
          <cell r="E29960" t="str">
            <v>PINI - AGO/25</v>
          </cell>
        </row>
        <row r="29961">
          <cell r="A29961" t="str">
            <v>06.103.000380.SER</v>
          </cell>
          <cell r="B29961" t="str">
            <v>Argamassa mista de cimento, saibro e areia traço 1:1:5,5</v>
          </cell>
          <cell r="C29961" t="str">
            <v>m³</v>
          </cell>
          <cell r="D29961">
            <v>613.29999999999995</v>
          </cell>
          <cell r="E29961" t="str">
            <v>PINI - AGO/25</v>
          </cell>
        </row>
        <row r="29962">
          <cell r="A29962" t="str">
            <v>06.103.000385.SER</v>
          </cell>
          <cell r="B29962" t="str">
            <v>Argamassa mista de cimento, saibro e areia traço 1:2:2</v>
          </cell>
          <cell r="C29962" t="str">
            <v>m³</v>
          </cell>
          <cell r="D29962">
            <v>611.08000000000004</v>
          </cell>
          <cell r="E29962" t="str">
            <v>PINI - AGO/25</v>
          </cell>
        </row>
        <row r="29963">
          <cell r="A29963" t="str">
            <v>06.103.000390.SER</v>
          </cell>
          <cell r="B29963" t="str">
            <v>Argamassa mista de cimento, saibro e areia traço 1:3:2</v>
          </cell>
          <cell r="C29963" t="str">
            <v>m³</v>
          </cell>
          <cell r="D29963">
            <v>593.74</v>
          </cell>
          <cell r="E29963" t="str">
            <v>PINI - AGO/25</v>
          </cell>
        </row>
        <row r="29964">
          <cell r="A29964" t="str">
            <v>06.103.000395.SER</v>
          </cell>
          <cell r="B29964" t="str">
            <v>Argamassa mista de cimento, saibro e areia traço 1:3:3</v>
          </cell>
          <cell r="C29964" t="str">
            <v>m³</v>
          </cell>
          <cell r="D29964">
            <v>550.1</v>
          </cell>
          <cell r="E29964" t="str">
            <v>PINI - AGO/25</v>
          </cell>
        </row>
        <row r="29965">
          <cell r="A29965" t="str">
            <v>06.103.000400.SER</v>
          </cell>
          <cell r="B29965" t="str">
            <v>Argamassa mista de cimento, saibro e areia traço 1:4:5</v>
          </cell>
          <cell r="C29965" t="str">
            <v>m³</v>
          </cell>
          <cell r="D29965">
            <v>605.99</v>
          </cell>
          <cell r="E29965" t="str">
            <v>PINI - AGO/25</v>
          </cell>
        </row>
        <row r="29966">
          <cell r="A29966" t="str">
            <v>06.103.000405.SER</v>
          </cell>
          <cell r="B29966" t="str">
            <v>Argamassa mista de cimento, saibro e areia traço 1:4:6</v>
          </cell>
          <cell r="C29966" t="str">
            <v>m³</v>
          </cell>
          <cell r="D29966">
            <v>610.92999999999995</v>
          </cell>
          <cell r="E29966" t="str">
            <v>PINI - AGO/25</v>
          </cell>
        </row>
        <row r="29967">
          <cell r="A29967" t="str">
            <v>06.103.000410.SER</v>
          </cell>
          <cell r="B29967" t="str">
            <v>Argamassa mista de cimento, saibro e areia traço 1:5:5</v>
          </cell>
          <cell r="C29967" t="str">
            <v>m³</v>
          </cell>
          <cell r="D29967">
            <v>583.75</v>
          </cell>
          <cell r="E29967" t="str">
            <v>PINI - AGO/25</v>
          </cell>
        </row>
        <row r="29968">
          <cell r="A29968" t="str">
            <v>06.103.000415.SER</v>
          </cell>
          <cell r="B29968" t="str">
            <v>Argamassa mista de gesso, cal hidratada e areia peneirada traço 0,2:1:3</v>
          </cell>
          <cell r="C29968" t="str">
            <v>m³</v>
          </cell>
          <cell r="D29968">
            <v>853.73</v>
          </cell>
          <cell r="E29968" t="str">
            <v>PINI - AGO/25</v>
          </cell>
        </row>
        <row r="29969">
          <cell r="A29969" t="str">
            <v>06.103.000420.SER</v>
          </cell>
          <cell r="B29969" t="str">
            <v>Encunhamento de alvenaria com tijolo maciço cerâmico, 6 x 9 x 19 cm, espessura da parede 6 cm, assentados com argamassa de cimento e areia 1:3</v>
          </cell>
          <cell r="C29969" t="str">
            <v>m</v>
          </cell>
          <cell r="D29969">
            <v>11.91</v>
          </cell>
          <cell r="E29969" t="str">
            <v>PINI - AGO/25</v>
          </cell>
        </row>
        <row r="29970">
          <cell r="A29970" t="str">
            <v>06.103.000425.SER</v>
          </cell>
          <cell r="B29970" t="str">
            <v>Encunhamento de alvenaria com tijolo maciço cerâmico, 6 x 9 x 19 cm, espessura da parede 19 cm, assentados com argamassa de cimento e areia 1:3</v>
          </cell>
          <cell r="C29970" t="str">
            <v>m</v>
          </cell>
          <cell r="D29970">
            <v>21.48</v>
          </cell>
          <cell r="E29970" t="str">
            <v>PINI - AGO/25</v>
          </cell>
        </row>
        <row r="29971">
          <cell r="A29971" t="str">
            <v>06.103.000430.SER</v>
          </cell>
          <cell r="B29971" t="str">
            <v>Execução de rasgo em alvenaria para passagem de tubulação Ø 15 mm - 1/2" a 25 mm - 1"</v>
          </cell>
          <cell r="C29971" t="str">
            <v>m</v>
          </cell>
          <cell r="D29971">
            <v>7.6</v>
          </cell>
          <cell r="E29971" t="str">
            <v>PINI - AGO/25</v>
          </cell>
        </row>
        <row r="29972">
          <cell r="A29972" t="str">
            <v>06.103.000435.SER</v>
          </cell>
          <cell r="B29972" t="str">
            <v>Execução de rasgo em alvenaria para passagem de tubulação Ø 32 mm - 1 ¼" a 50 mm - 2"</v>
          </cell>
          <cell r="C29972" t="str">
            <v>m</v>
          </cell>
          <cell r="D29972">
            <v>11.91</v>
          </cell>
          <cell r="E29972" t="str">
            <v>PINI - AGO/25</v>
          </cell>
        </row>
        <row r="29973">
          <cell r="A29973" t="str">
            <v>06.103.000440.SER</v>
          </cell>
          <cell r="B29973" t="str">
            <v>Execução de rasgo em alvenaria para passagem de tubulação Ø 65 mm - 2 ½" a 100 mm - 4"</v>
          </cell>
          <cell r="C29973" t="str">
            <v>m</v>
          </cell>
          <cell r="D29973">
            <v>17.239999999999998</v>
          </cell>
          <cell r="E29973" t="str">
            <v>PINI - AGO/25</v>
          </cell>
        </row>
        <row r="29974">
          <cell r="A29974" t="str">
            <v>06.103.000445.SER</v>
          </cell>
          <cell r="B29974" t="str">
            <v>Enchimento de rasgo em concreto com argamassa mista traço 1:4, com adição de 150 kg de cimento com Ø 15 mm a 25 mm</v>
          </cell>
          <cell r="C29974" t="str">
            <v>m</v>
          </cell>
          <cell r="D29974">
            <v>6.2</v>
          </cell>
          <cell r="E29974" t="str">
            <v>PINI - AGO/25</v>
          </cell>
        </row>
        <row r="29975">
          <cell r="A29975" t="str">
            <v>06.103.000450.SER</v>
          </cell>
          <cell r="B29975" t="str">
            <v>Enchimento de rasgo em alvenaria com argamassa mista de cal hidratada e areia traço 1:4 com adição de 150 kg de cimento, para tubulação Ø 32 mm - 1 1/4" a 50 mm - 2"</v>
          </cell>
          <cell r="C29975" t="str">
            <v>m</v>
          </cell>
          <cell r="D29975">
            <v>9.81</v>
          </cell>
          <cell r="E29975" t="str">
            <v>PINI - AGO/25</v>
          </cell>
        </row>
        <row r="29976">
          <cell r="A29976" t="str">
            <v>06.103.000455.SER</v>
          </cell>
          <cell r="B29976" t="str">
            <v>Enchimento de rasgo em alvenaria com argamassa mista de cal hidratada e areia traço 1:4 com adição de 150 kg de cimento, para tubulação Ø 65 mm - 2 1/2" a 100 mm - 4"</v>
          </cell>
          <cell r="C29976" t="str">
            <v>m</v>
          </cell>
          <cell r="D29976">
            <v>19.38</v>
          </cell>
          <cell r="E29976" t="str">
            <v>PINI - AGO/25</v>
          </cell>
        </row>
        <row r="29977">
          <cell r="A29977" t="str">
            <v>06.103.000460.SER</v>
          </cell>
          <cell r="B29977" t="str">
            <v>Entelamento corretivo de superfície com trinca por retração ou dilatação, revestida com argamassa de cal hidratada e areia traço 1:3, largura da tela = 15 cm</v>
          </cell>
          <cell r="C29977" t="str">
            <v>m</v>
          </cell>
          <cell r="D29977">
            <v>21.9</v>
          </cell>
          <cell r="E29977" t="str">
            <v>PINI - AGO/25</v>
          </cell>
        </row>
        <row r="29978">
          <cell r="A29978" t="str">
            <v>06.103.000465.SER</v>
          </cell>
          <cell r="B29978" t="str">
            <v>Entelamento preventivo de superfície sujeita a trinca, largura da tela adesiva 25 cm</v>
          </cell>
          <cell r="C29978" t="str">
            <v>m</v>
          </cell>
          <cell r="D29978">
            <v>6.3</v>
          </cell>
          <cell r="E29978" t="str">
            <v>PINI - AGO/25</v>
          </cell>
        </row>
        <row r="29979">
          <cell r="A29979" t="str">
            <v>06.103.000470.SER</v>
          </cell>
          <cell r="B29979" t="str">
            <v>Tela soldada para prevenção de trincas em alvenaria/estrutura, largura 6 cm</v>
          </cell>
          <cell r="C29979" t="str">
            <v>un</v>
          </cell>
          <cell r="D29979">
            <v>14.67</v>
          </cell>
          <cell r="E29979" t="str">
            <v>PINI - AGO/25</v>
          </cell>
        </row>
        <row r="29980">
          <cell r="A29980" t="str">
            <v>06.103.000475.SER</v>
          </cell>
          <cell r="B29980" t="str">
            <v>Tela soldada para prevenção de trincas em alvenaria/estrutura, largura 7,5 cm</v>
          </cell>
          <cell r="C29980" t="str">
            <v>un</v>
          </cell>
          <cell r="D29980">
            <v>15.07</v>
          </cell>
          <cell r="E29980" t="str">
            <v>PINI - AGO/25</v>
          </cell>
        </row>
        <row r="29981">
          <cell r="A29981" t="str">
            <v>06.103.000480.SER</v>
          </cell>
          <cell r="B29981" t="str">
            <v>Tela soldada para prevenção de trincas em alvenaria/estrutura, largura 10,5 cm</v>
          </cell>
          <cell r="C29981" t="str">
            <v>un</v>
          </cell>
          <cell r="D29981">
            <v>15.93</v>
          </cell>
          <cell r="E29981" t="str">
            <v>PINI - AGO/25</v>
          </cell>
        </row>
        <row r="29982">
          <cell r="A29982" t="str">
            <v>06.103.000485.SER</v>
          </cell>
          <cell r="B29982" t="str">
            <v>Tela soldada para prevenção de trincas em alvenaria/estrutura, largura 12 cm</v>
          </cell>
          <cell r="C29982" t="str">
            <v>un</v>
          </cell>
          <cell r="D29982">
            <v>16</v>
          </cell>
          <cell r="E29982" t="str">
            <v>PINI - AGO/25</v>
          </cell>
        </row>
        <row r="29983">
          <cell r="A29983" t="str">
            <v>06.103.000490.SER</v>
          </cell>
          <cell r="B29983" t="str">
            <v>Tela soldada para prevenção de trincas em alvenaria/estrutura, largura 17,5 cm</v>
          </cell>
          <cell r="C29983" t="str">
            <v>un</v>
          </cell>
          <cell r="D29983">
            <v>17.54</v>
          </cell>
          <cell r="E29983" t="str">
            <v>PINI - AGO/25</v>
          </cell>
        </row>
        <row r="29984">
          <cell r="A29984" t="str">
            <v>06.103.000495.SER</v>
          </cell>
          <cell r="B29984" t="str">
            <v>Verga reta moldada no local com forma de madeira considerando 5 reaproveitamentos, concreto C20 S50 armado</v>
          </cell>
          <cell r="C29984" t="str">
            <v>m³</v>
          </cell>
          <cell r="D29984">
            <v>3543.55</v>
          </cell>
          <cell r="E29984" t="str">
            <v>PINI - AGO/25</v>
          </cell>
        </row>
        <row r="29985">
          <cell r="A29985" t="str">
            <v>06.103.000500.SER</v>
          </cell>
          <cell r="B29985" t="str">
            <v>Verga em arco moldada no local com forma de madeira considerando 5 reaproveitamentos, concreto C20 S50 armado</v>
          </cell>
          <cell r="C29985" t="str">
            <v>m³</v>
          </cell>
          <cell r="D29985">
            <v>4433.57</v>
          </cell>
          <cell r="E29985" t="str">
            <v>PINI - AGO/25</v>
          </cell>
        </row>
        <row r="29986">
          <cell r="A29986" t="str">
            <v>06.103.000505.SER</v>
          </cell>
          <cell r="B29986" t="str">
            <v>Verga /cinta em bloco de concreto canaleta 11,5 x 19 x 39 cm</v>
          </cell>
          <cell r="C29986" t="str">
            <v>m</v>
          </cell>
          <cell r="D29986">
            <v>36.03</v>
          </cell>
          <cell r="E29986" t="str">
            <v>PINI - AGO/25</v>
          </cell>
        </row>
        <row r="29987">
          <cell r="A29987" t="str">
            <v>06.103.000510.SER</v>
          </cell>
          <cell r="B29987" t="str">
            <v>Verga /cinta em bloco de concreto canaleta 14 x 19 x 39 cm</v>
          </cell>
          <cell r="C29987" t="str">
            <v>m</v>
          </cell>
          <cell r="D29987">
            <v>41.61</v>
          </cell>
          <cell r="E29987" t="str">
            <v>PINI - AGO/25</v>
          </cell>
        </row>
        <row r="29988">
          <cell r="A29988" t="str">
            <v>06.103.000515.SER</v>
          </cell>
          <cell r="B29988" t="str">
            <v>Verga /cinta em bloco de concreto canaleta 19 x 19 x 39 cm</v>
          </cell>
          <cell r="C29988" t="str">
            <v>m</v>
          </cell>
          <cell r="D29988">
            <v>52.42</v>
          </cell>
          <cell r="E29988" t="str">
            <v>PINI - AGO/25</v>
          </cell>
        </row>
        <row r="29989">
          <cell r="A29989"/>
          <cell r="B29989"/>
          <cell r="C29989"/>
          <cell r="D29989"/>
          <cell r="E29989" t="str">
            <v>PINI - AGO/25</v>
          </cell>
        </row>
        <row r="29990">
          <cell r="A29990" t="str">
            <v>09</v>
          </cell>
          <cell r="B29990" t="str">
            <v>09. Coberturas</v>
          </cell>
          <cell r="C29990"/>
          <cell r="D29990"/>
          <cell r="E29990" t="str">
            <v>PINI - AGO/25</v>
          </cell>
        </row>
        <row r="29991">
          <cell r="A29991"/>
          <cell r="B29991"/>
          <cell r="C29991"/>
          <cell r="D29991"/>
          <cell r="E29991" t="str">
            <v>PINI - AGO/25</v>
          </cell>
        </row>
        <row r="29992">
          <cell r="A29992" t="str">
            <v>09.101</v>
          </cell>
          <cell r="B29992" t="str">
            <v>Calhas, rufos e condutores</v>
          </cell>
          <cell r="C29992"/>
          <cell r="D29992"/>
          <cell r="E29992" t="str">
            <v>PINI - AGO/25</v>
          </cell>
        </row>
        <row r="29993">
          <cell r="A29993" t="str">
            <v>09.101.000005.SER</v>
          </cell>
          <cell r="B29993" t="str">
            <v>Calha de chapa de cobre nº 24 desenvolvimento 25 cm</v>
          </cell>
          <cell r="C29993" t="str">
            <v>m</v>
          </cell>
          <cell r="D29993">
            <v>431.05</v>
          </cell>
          <cell r="E29993" t="str">
            <v>PINI - AGO/25</v>
          </cell>
        </row>
        <row r="29994">
          <cell r="A29994" t="str">
            <v>09.101.000010.SER</v>
          </cell>
          <cell r="B29994" t="str">
            <v>Calha de chapa de cobre nº 24 desenvolvimento 28 cm</v>
          </cell>
          <cell r="C29994" t="str">
            <v>m</v>
          </cell>
          <cell r="D29994">
            <v>476.76</v>
          </cell>
          <cell r="E29994" t="str">
            <v>PINI - AGO/25</v>
          </cell>
        </row>
        <row r="29995">
          <cell r="A29995" t="str">
            <v>09.101.000015.SER</v>
          </cell>
          <cell r="B29995" t="str">
            <v>Calha de chapa de cobre nº 24 desenvolvimento 33 cm</v>
          </cell>
          <cell r="C29995" t="str">
            <v>m</v>
          </cell>
          <cell r="D29995">
            <v>551.72</v>
          </cell>
          <cell r="E29995" t="str">
            <v>PINI - AGO/25</v>
          </cell>
        </row>
        <row r="29996">
          <cell r="A29996" t="str">
            <v>09.101.000020.SER</v>
          </cell>
          <cell r="B29996" t="str">
            <v>Calha de chapa de cobre nº 24 desenvolvimento 40 cm</v>
          </cell>
          <cell r="C29996" t="str">
            <v>m</v>
          </cell>
          <cell r="D29996">
            <v>658.56</v>
          </cell>
          <cell r="E29996" t="str">
            <v>PINI - AGO/25</v>
          </cell>
        </row>
        <row r="29997">
          <cell r="A29997" t="str">
            <v>09.101.000025.SER</v>
          </cell>
          <cell r="B29997" t="str">
            <v>Calha de chapa de cobre nº 24 desenvolvimento 50 cm</v>
          </cell>
          <cell r="C29997" t="str">
            <v>m</v>
          </cell>
          <cell r="D29997">
            <v>806.73</v>
          </cell>
          <cell r="E29997" t="str">
            <v>PINI - AGO/25</v>
          </cell>
        </row>
        <row r="29998">
          <cell r="A29998" t="str">
            <v>09.101.000030.SER</v>
          </cell>
          <cell r="B29998" t="str">
            <v>Calha de chapa de cobre nº 26 desenvolvimento 25 cm</v>
          </cell>
          <cell r="C29998" t="str">
            <v>m</v>
          </cell>
          <cell r="D29998">
            <v>268.86</v>
          </cell>
          <cell r="E29998" t="str">
            <v>PINI - AGO/25</v>
          </cell>
        </row>
        <row r="29999">
          <cell r="A29999" t="str">
            <v>09.101.000035.SER</v>
          </cell>
          <cell r="B29999" t="str">
            <v>Calha de chapa de cobre nº 26 desenvolvimento 28 cm</v>
          </cell>
          <cell r="C29999" t="str">
            <v>m</v>
          </cell>
          <cell r="D29999">
            <v>304.81</v>
          </cell>
          <cell r="E29999" t="str">
            <v>PINI - AGO/25</v>
          </cell>
        </row>
        <row r="30000">
          <cell r="A30000" t="str">
            <v>09.101.000040.SER</v>
          </cell>
          <cell r="B30000" t="str">
            <v>Calha de chapa de cobre nº 26 desenvolvimento 33 cm</v>
          </cell>
          <cell r="C30000" t="str">
            <v>m</v>
          </cell>
          <cell r="D30000">
            <v>372.69</v>
          </cell>
          <cell r="E30000" t="str">
            <v>PINI - AGO/25</v>
          </cell>
        </row>
        <row r="30001">
          <cell r="A30001" t="str">
            <v>09.101.000045.SER</v>
          </cell>
          <cell r="B30001" t="str">
            <v>Calha de chapa de cobre nº 26 desenvolvimento 40 cm</v>
          </cell>
          <cell r="C30001" t="str">
            <v>m</v>
          </cell>
          <cell r="D30001">
            <v>447.5</v>
          </cell>
          <cell r="E30001" t="str">
            <v>PINI - AGO/25</v>
          </cell>
        </row>
        <row r="30002">
          <cell r="A30002" t="str">
            <v>09.101.000050.SER</v>
          </cell>
          <cell r="B30002" t="str">
            <v>Calha de chapa de cobre nº 26 desenvolvimento 50 cm</v>
          </cell>
          <cell r="C30002" t="str">
            <v>m</v>
          </cell>
          <cell r="D30002">
            <v>482.45</v>
          </cell>
          <cell r="E30002" t="str">
            <v>PINI - AGO/25</v>
          </cell>
        </row>
        <row r="30003">
          <cell r="A30003" t="str">
            <v>09.101.000055.SER</v>
          </cell>
          <cell r="B30003" t="str">
            <v>Rufo de chapa de cobre nº 24 desenvolvimento 25 cm</v>
          </cell>
          <cell r="C30003" t="str">
            <v>m</v>
          </cell>
          <cell r="D30003">
            <v>394.95</v>
          </cell>
          <cell r="E30003" t="str">
            <v>PINI - AGO/25</v>
          </cell>
        </row>
        <row r="30004">
          <cell r="A30004" t="str">
            <v>09.101.000060.SER</v>
          </cell>
          <cell r="B30004" t="str">
            <v>Rufo de chapa de cobre nº 24 desenvolvimento 28 cm</v>
          </cell>
          <cell r="C30004" t="str">
            <v>m</v>
          </cell>
          <cell r="D30004">
            <v>438.85</v>
          </cell>
          <cell r="E30004" t="str">
            <v>PINI - AGO/25</v>
          </cell>
        </row>
        <row r="30005">
          <cell r="A30005" t="str">
            <v>09.101.000065.SER</v>
          </cell>
          <cell r="B30005" t="str">
            <v>Rufo de chapa de cobre nº 24 desenvolvimento 33 cm</v>
          </cell>
          <cell r="C30005" t="str">
            <v>m</v>
          </cell>
          <cell r="D30005">
            <v>512</v>
          </cell>
          <cell r="E30005" t="str">
            <v>PINI - AGO/25</v>
          </cell>
        </row>
        <row r="30006">
          <cell r="A30006" t="str">
            <v>09.101.000070.SER</v>
          </cell>
          <cell r="B30006" t="str">
            <v>Rufo de chapa de cobre nº 26 desenvolvimento 25 cm</v>
          </cell>
          <cell r="C30006" t="str">
            <v>m</v>
          </cell>
          <cell r="D30006">
            <v>185.09</v>
          </cell>
          <cell r="E30006" t="str">
            <v>PINI - AGO/25</v>
          </cell>
        </row>
        <row r="30007">
          <cell r="A30007" t="str">
            <v>09.101.000075.SER</v>
          </cell>
          <cell r="B30007" t="str">
            <v>Rufo de chapa de cobre nº 26 desenvolvimento 28 cm</v>
          </cell>
          <cell r="C30007" t="str">
            <v>m</v>
          </cell>
          <cell r="D30007">
            <v>207.81</v>
          </cell>
          <cell r="E30007" t="str">
            <v>PINI - AGO/25</v>
          </cell>
        </row>
        <row r="30008">
          <cell r="A30008" t="str">
            <v>09.101.000080.SER</v>
          </cell>
          <cell r="B30008" t="str">
            <v>Rufo de chapa de cobre nº 26 desenvolvimento 33 cm</v>
          </cell>
          <cell r="C30008" t="str">
            <v>m</v>
          </cell>
          <cell r="D30008">
            <v>332.96</v>
          </cell>
          <cell r="E30008" t="str">
            <v>PINI - AGO/25</v>
          </cell>
        </row>
        <row r="30009">
          <cell r="A30009" t="str">
            <v>09.101.000200.SER</v>
          </cell>
          <cell r="B30009" t="str">
            <v>Calha de chapa de aço galvanizado nº 24 desenvolvimento 25 cm</v>
          </cell>
          <cell r="C30009" t="str">
            <v>m</v>
          </cell>
          <cell r="D30009">
            <v>92.04</v>
          </cell>
          <cell r="E30009" t="str">
            <v>PINI - AGO/25</v>
          </cell>
        </row>
        <row r="30010">
          <cell r="A30010" t="str">
            <v>09.101.000205.SER</v>
          </cell>
          <cell r="B30010" t="str">
            <v>Calha de chapa de aço galvanizado nº 24 desenvolvimento 28 cm</v>
          </cell>
          <cell r="C30010" t="str">
            <v>m</v>
          </cell>
          <cell r="D30010">
            <v>103.23</v>
          </cell>
          <cell r="E30010" t="str">
            <v>PINI - AGO/25</v>
          </cell>
        </row>
        <row r="30011">
          <cell r="A30011" t="str">
            <v>09.101.000210.SER</v>
          </cell>
          <cell r="B30011" t="str">
            <v>Calha de chapa de aço galvanizado nº 24 desenvolvimento 33 cm</v>
          </cell>
          <cell r="C30011" t="str">
            <v>m</v>
          </cell>
          <cell r="D30011">
            <v>113.24</v>
          </cell>
          <cell r="E30011" t="str">
            <v>PINI - AGO/25</v>
          </cell>
        </row>
        <row r="30012">
          <cell r="A30012" t="str">
            <v>09.101.000215.SER</v>
          </cell>
          <cell r="B30012" t="str">
            <v>Calha de chapa de aço galvanizado nº 24 desenvolvimento 40 cm</v>
          </cell>
          <cell r="C30012" t="str">
            <v>m</v>
          </cell>
          <cell r="D30012">
            <v>129.09</v>
          </cell>
          <cell r="E30012" t="str">
            <v>PINI - AGO/25</v>
          </cell>
        </row>
        <row r="30013">
          <cell r="A30013" t="str">
            <v>09.101.000220.SER</v>
          </cell>
          <cell r="B30013" t="str">
            <v>Calha de chapa de aço galvanizado nº 24 desenvolvimento 50 cm</v>
          </cell>
          <cell r="C30013" t="str">
            <v>m</v>
          </cell>
          <cell r="D30013">
            <v>148.76</v>
          </cell>
          <cell r="E30013" t="str">
            <v>PINI - AGO/25</v>
          </cell>
        </row>
        <row r="30014">
          <cell r="A30014" t="str">
            <v>09.101.000225.SER</v>
          </cell>
          <cell r="B30014" t="str">
            <v>Calha de chapa de aço galvanizado nº 26 desenvolvimento 25 cm</v>
          </cell>
          <cell r="C30014" t="str">
            <v>m</v>
          </cell>
          <cell r="D30014">
            <v>88.3</v>
          </cell>
          <cell r="E30014" t="str">
            <v>PINI - AGO/25</v>
          </cell>
        </row>
        <row r="30015">
          <cell r="A30015" t="str">
            <v>09.101.000230.SER</v>
          </cell>
          <cell r="B30015" t="str">
            <v>Calha de chapa de aço galvanizado nº 26 desenvolvimento 28 cm</v>
          </cell>
          <cell r="C30015" t="str">
            <v>m</v>
          </cell>
          <cell r="D30015">
            <v>95.6</v>
          </cell>
          <cell r="E30015" t="str">
            <v>PINI - AGO/25</v>
          </cell>
        </row>
        <row r="30016">
          <cell r="A30016" t="str">
            <v>09.101.000235.SER</v>
          </cell>
          <cell r="B30016" t="str">
            <v>Calha de chapa de aço galvanizado nº 26 desenvolvimento 33 cm</v>
          </cell>
          <cell r="C30016" t="str">
            <v>m</v>
          </cell>
          <cell r="D30016">
            <v>101.88</v>
          </cell>
          <cell r="E30016" t="str">
            <v>PINI - AGO/25</v>
          </cell>
        </row>
        <row r="30017">
          <cell r="A30017" t="str">
            <v>09.101.000240.SER</v>
          </cell>
          <cell r="B30017" t="str">
            <v>Calha de chapa de aço galvanizado nº 26 desenvolvimento 40 cm</v>
          </cell>
          <cell r="C30017" t="str">
            <v>m</v>
          </cell>
          <cell r="D30017">
            <v>119.44</v>
          </cell>
          <cell r="E30017" t="str">
            <v>PINI - AGO/25</v>
          </cell>
        </row>
        <row r="30018">
          <cell r="A30018" t="str">
            <v>09.101.000245.SER</v>
          </cell>
          <cell r="B30018" t="str">
            <v>Calha de chapa de aço galvanizado nº 26 desenvolvimento 50 cm</v>
          </cell>
          <cell r="C30018" t="str">
            <v>m</v>
          </cell>
          <cell r="D30018">
            <v>136.69</v>
          </cell>
          <cell r="E30018" t="str">
            <v>PINI - AGO/25</v>
          </cell>
        </row>
        <row r="30019">
          <cell r="A30019" t="str">
            <v>09.101.000250.SER</v>
          </cell>
          <cell r="B30019" t="str">
            <v>Condutor de chapa de aço galvanizado nº 24 Ø 100 mm - 4"</v>
          </cell>
          <cell r="C30019" t="str">
            <v>m</v>
          </cell>
          <cell r="D30019">
            <v>86.81</v>
          </cell>
          <cell r="E30019" t="str">
            <v>PINI - AGO/25</v>
          </cell>
        </row>
        <row r="30020">
          <cell r="A30020" t="str">
            <v>09.101.000255.SER</v>
          </cell>
          <cell r="B30020" t="str">
            <v>Condutor de chapa de aço galvanizado nº 26 Ø 100 mm - 4"</v>
          </cell>
          <cell r="C30020" t="str">
            <v>m</v>
          </cell>
          <cell r="D30020">
            <v>74.989999999999995</v>
          </cell>
          <cell r="E30020" t="str">
            <v>PINI - AGO/25</v>
          </cell>
        </row>
        <row r="30021">
          <cell r="A30021" t="str">
            <v>09.101.000260.SER</v>
          </cell>
          <cell r="B30021" t="str">
            <v>Rufo de chapa de aço galvanizado nº 24 desenvolvimento 25 cm</v>
          </cell>
          <cell r="C30021" t="str">
            <v>m</v>
          </cell>
          <cell r="D30021">
            <v>60.62</v>
          </cell>
          <cell r="E30021" t="str">
            <v>PINI - AGO/25</v>
          </cell>
        </row>
        <row r="30022">
          <cell r="A30022" t="str">
            <v>09.101.000265.SER</v>
          </cell>
          <cell r="B30022" t="str">
            <v>Rufo de chapa de aço galvanizado nº 24 desenvolvimento 28 cm</v>
          </cell>
          <cell r="C30022" t="str">
            <v>m</v>
          </cell>
          <cell r="D30022">
            <v>69.489999999999995</v>
          </cell>
          <cell r="E30022" t="str">
            <v>PINI - AGO/25</v>
          </cell>
        </row>
        <row r="30023">
          <cell r="A30023" t="str">
            <v>09.101.000270.SER</v>
          </cell>
          <cell r="B30023" t="str">
            <v>Rufo de chapa de aço galvanizado nº 24 desenvolvimento 33 cm</v>
          </cell>
          <cell r="C30023" t="str">
            <v>m</v>
          </cell>
          <cell r="D30023">
            <v>77.14</v>
          </cell>
          <cell r="E30023" t="str">
            <v>PINI - AGO/25</v>
          </cell>
        </row>
        <row r="30024">
          <cell r="A30024" t="str">
            <v>09.101.000275.SER</v>
          </cell>
          <cell r="B30024" t="str">
            <v>Rufo de chapa de aço galvanizado nº 26 desenvolvimento 25 cm</v>
          </cell>
          <cell r="C30024" t="str">
            <v>m</v>
          </cell>
          <cell r="D30024">
            <v>53.97</v>
          </cell>
          <cell r="E30024" t="str">
            <v>PINI - AGO/25</v>
          </cell>
        </row>
        <row r="30025">
          <cell r="A30025" t="str">
            <v>09.101.000280.SER</v>
          </cell>
          <cell r="B30025" t="str">
            <v>Rufo de chapa de aço galvanizado nº 26 desenvolvimento 28 cm</v>
          </cell>
          <cell r="C30025" t="str">
            <v>m</v>
          </cell>
          <cell r="D30025">
            <v>58.57</v>
          </cell>
          <cell r="E30025" t="str">
            <v>PINI - AGO/25</v>
          </cell>
        </row>
        <row r="30026">
          <cell r="A30026" t="str">
            <v>09.101.000285.SER</v>
          </cell>
          <cell r="B30026" t="str">
            <v>Rufo de chapa de aço galvanizado nº 26 desenvolvimento 33 cm</v>
          </cell>
          <cell r="C30026" t="str">
            <v>m</v>
          </cell>
          <cell r="D30026">
            <v>64.319999999999993</v>
          </cell>
          <cell r="E30026" t="str">
            <v>PINI - AGO/25</v>
          </cell>
        </row>
        <row r="30027">
          <cell r="A30027" t="str">
            <v>09.101.000300.SER</v>
          </cell>
          <cell r="B30027" t="str">
            <v>Rufo de fibrocimento direito ou esquerdo para telha estrutural com largura útil 490 mm</v>
          </cell>
          <cell r="C30027" t="str">
            <v>m</v>
          </cell>
          <cell r="D30027">
            <v>93.1</v>
          </cell>
          <cell r="E30027" t="str">
            <v>PINI - AGO/25</v>
          </cell>
        </row>
        <row r="30028">
          <cell r="A30028" t="str">
            <v>09.101.000305.SER</v>
          </cell>
          <cell r="B30028" t="str">
            <v>Rufo de fibrocimento direito ou esquerdo para telha perfil ondulado com largura útil 500 mm</v>
          </cell>
          <cell r="C30028" t="str">
            <v>m</v>
          </cell>
          <cell r="D30028">
            <v>78.599999999999994</v>
          </cell>
          <cell r="E30028" t="str">
            <v>PINI - AGO/25</v>
          </cell>
        </row>
        <row r="30029">
          <cell r="A30029" t="str">
            <v>09.101.000310.SER</v>
          </cell>
          <cell r="B30029" t="str">
            <v>Rufo de fibrocimento direito ou esquerdo para telha perfil ondulado e=6 ou 8 mm</v>
          </cell>
          <cell r="C30029" t="str">
            <v>m</v>
          </cell>
          <cell r="D30029">
            <v>56.4</v>
          </cell>
          <cell r="E30029" t="str">
            <v>PINI - AGO/25</v>
          </cell>
        </row>
        <row r="30030">
          <cell r="A30030" t="str">
            <v>09.101.000400.SER</v>
          </cell>
          <cell r="B30030" t="str">
            <v>Calha beiral PVC semicircular, Ø 125 mm incluíndo emenda, esquadro, bocal, terminal, suporte e vedação, não incluído condutor</v>
          </cell>
          <cell r="C30030" t="str">
            <v>m</v>
          </cell>
          <cell r="D30030">
            <v>185.46</v>
          </cell>
          <cell r="E30030" t="str">
            <v>PINI - AGO/25</v>
          </cell>
        </row>
        <row r="30031">
          <cell r="A30031" t="str">
            <v>09.101.000405.SER</v>
          </cell>
          <cell r="B30031" t="str">
            <v>Condutor para calha PVC, circular Ø 88 mm, incluíndo conexões e braçadeiras</v>
          </cell>
          <cell r="C30031" t="str">
            <v>m</v>
          </cell>
          <cell r="D30031">
            <v>131.41999999999999</v>
          </cell>
          <cell r="E30031" t="str">
            <v>PINI - AGO/25</v>
          </cell>
        </row>
        <row r="30032">
          <cell r="A30032" t="str">
            <v>09.101.000410.SER</v>
          </cell>
          <cell r="B30032" t="str">
            <v>Calha PVC moldura 89 x 132 mm, incluíndo emenda, esquadro, bocal, terminal, suporte e vedação, não incluído condutor</v>
          </cell>
          <cell r="C30032" t="str">
            <v>m</v>
          </cell>
          <cell r="D30032">
            <v>329.54</v>
          </cell>
          <cell r="E30032" t="str">
            <v>PINI - AGO/25</v>
          </cell>
        </row>
        <row r="30033">
          <cell r="A30033" t="str">
            <v>09.101.000415.SER</v>
          </cell>
          <cell r="B30033" t="str">
            <v>Condutor para calha PVC retangular 65 x 110 mm, incluindo conexões e braçadeiras</v>
          </cell>
          <cell r="C30033" t="str">
            <v>m</v>
          </cell>
          <cell r="D30033">
            <v>139.63999999999999</v>
          </cell>
          <cell r="E30033" t="str">
            <v>PINI - AGO/25</v>
          </cell>
        </row>
        <row r="30034">
          <cell r="A30034"/>
          <cell r="B30034"/>
          <cell r="C30034"/>
          <cell r="D30034"/>
          <cell r="E30034" t="str">
            <v>PINI - AGO/25</v>
          </cell>
        </row>
        <row r="30035">
          <cell r="A30035" t="str">
            <v>09.102</v>
          </cell>
          <cell r="B30035" t="str">
            <v>Domos / iluminação zenital</v>
          </cell>
          <cell r="C30035"/>
          <cell r="D30035"/>
          <cell r="E30035" t="str">
            <v>PINI - AGO/25</v>
          </cell>
        </row>
        <row r="30036">
          <cell r="A30036" t="str">
            <v>09.102.000005.SER</v>
          </cell>
          <cell r="B30036" t="str">
            <v>Domo de acrílico com ou sem ventilação,1,25 m x 1,25 m</v>
          </cell>
          <cell r="C30036" t="str">
            <v>m²</v>
          </cell>
          <cell r="D30036">
            <v>1735.93</v>
          </cell>
          <cell r="E30036" t="str">
            <v>PINI - AGO/25</v>
          </cell>
        </row>
        <row r="30037">
          <cell r="A30037" t="str">
            <v>09.102.000010.SER</v>
          </cell>
          <cell r="B30037" t="str">
            <v>Domo de fibra de vidro, com ou sem ventilação, 1 m x 1 m</v>
          </cell>
          <cell r="C30037" t="str">
            <v>m²</v>
          </cell>
          <cell r="D30037">
            <v>1182.95</v>
          </cell>
          <cell r="E30037" t="str">
            <v>PINI - AGO/25</v>
          </cell>
        </row>
        <row r="30038">
          <cell r="A30038" t="str">
            <v>09.102.000015.SER</v>
          </cell>
          <cell r="B30038" t="str">
            <v>Domo modular de fibra de vidro</v>
          </cell>
          <cell r="C30038" t="str">
            <v>m²</v>
          </cell>
          <cell r="D30038">
            <v>1898.75</v>
          </cell>
          <cell r="E30038" t="str">
            <v>PINI - AGO/25</v>
          </cell>
        </row>
        <row r="30039">
          <cell r="A30039"/>
          <cell r="B30039"/>
          <cell r="C30039"/>
          <cell r="D30039"/>
          <cell r="E30039" t="str">
            <v>PINI - AGO/25</v>
          </cell>
        </row>
        <row r="30040">
          <cell r="A30040" t="str">
            <v>09.103</v>
          </cell>
          <cell r="B30040" t="str">
            <v>Estruturas</v>
          </cell>
          <cell r="C30040"/>
          <cell r="D30040"/>
          <cell r="E30040" t="str">
            <v>PINI - AGO/25</v>
          </cell>
        </row>
        <row r="30041">
          <cell r="A30041" t="str">
            <v>09.103.000005.SER</v>
          </cell>
          <cell r="B30041" t="str">
            <v>Estrutura de aço para cobertura em arco, espaçamento entre arcos 4 m, vão 15 m</v>
          </cell>
          <cell r="C30041" t="str">
            <v>m²</v>
          </cell>
          <cell r="D30041">
            <v>235.13</v>
          </cell>
          <cell r="E30041" t="str">
            <v>PINI - AGO/25</v>
          </cell>
        </row>
        <row r="30042">
          <cell r="A30042" t="str">
            <v>09.103.000007.SER</v>
          </cell>
          <cell r="B30042" t="str">
            <v>Estrutura de aço para cobertura em arco, espaçamento entre arcos 5 m, vão 20 m</v>
          </cell>
          <cell r="C30042" t="str">
            <v>m²</v>
          </cell>
          <cell r="D30042">
            <v>249.67</v>
          </cell>
          <cell r="E30042" t="str">
            <v>PINI - AGO/25</v>
          </cell>
        </row>
        <row r="30043">
          <cell r="A30043" t="str">
            <v>09.103.000009.SER</v>
          </cell>
          <cell r="B30043" t="str">
            <v>Estrutura de aço para cobertura em arco, espaçamento entre arcos 6 m, vão 25 m</v>
          </cell>
          <cell r="C30043" t="str">
            <v>m²</v>
          </cell>
          <cell r="D30043">
            <v>266.64</v>
          </cell>
          <cell r="E30043" t="str">
            <v>PINI - AGO/25</v>
          </cell>
        </row>
        <row r="30044">
          <cell r="A30044" t="str">
            <v>09.103.000011.SER</v>
          </cell>
          <cell r="B30044" t="str">
            <v>Estrutura de aço para cobertura em arco, espaçamento entre arcos 6 m, vão 30 m</v>
          </cell>
          <cell r="C30044" t="str">
            <v>m²</v>
          </cell>
          <cell r="D30044">
            <v>276.33999999999997</v>
          </cell>
          <cell r="E30044" t="str">
            <v>PINI - AGO/25</v>
          </cell>
        </row>
        <row r="30045">
          <cell r="A30045" t="str">
            <v>09.103.000013.SER</v>
          </cell>
          <cell r="B30045" t="str">
            <v>Estrutura de aço para cobertura em shed, espaçamento entre tesouras 7 m, vão 15 m</v>
          </cell>
          <cell r="C30045" t="str">
            <v>m²</v>
          </cell>
          <cell r="D30045">
            <v>339.36</v>
          </cell>
          <cell r="E30045" t="str">
            <v>PINI - AGO/25</v>
          </cell>
        </row>
        <row r="30046">
          <cell r="A30046" t="str">
            <v>09.103.000015.SER</v>
          </cell>
          <cell r="B30046" t="str">
            <v>Estrutura de aço para cobertura em shed, espaçamento entre tesouras 10 m, vão 20 m</v>
          </cell>
          <cell r="C30046" t="str">
            <v>m²</v>
          </cell>
          <cell r="D30046">
            <v>363.6</v>
          </cell>
          <cell r="E30046" t="str">
            <v>PINI - AGO/25</v>
          </cell>
        </row>
        <row r="30047">
          <cell r="A30047" t="str">
            <v>09.103.000017.SER</v>
          </cell>
          <cell r="B30047" t="str">
            <v>Estrutura de aço para cobertura em shed, espaçamento entre tesouras 10 m, vão 25 m</v>
          </cell>
          <cell r="C30047" t="str">
            <v>m²</v>
          </cell>
          <cell r="D30047">
            <v>387.84</v>
          </cell>
          <cell r="E30047" t="str">
            <v>PINI - AGO/25</v>
          </cell>
        </row>
        <row r="30048">
          <cell r="A30048" t="str">
            <v>09.103.000019.SER</v>
          </cell>
          <cell r="B30048" t="str">
            <v>Estrutura de aço para cobertura em shed, espaçamento entre tesouras 12 m, vão 30 m</v>
          </cell>
          <cell r="C30048" t="str">
            <v>m²</v>
          </cell>
          <cell r="D30048">
            <v>412.08</v>
          </cell>
          <cell r="E30048" t="str">
            <v>PINI - AGO/25</v>
          </cell>
        </row>
        <row r="30049">
          <cell r="A30049" t="str">
            <v>09.103.000021.SER</v>
          </cell>
          <cell r="B30049" t="str">
            <v>Estrutura de aço para cobertura duas águas com lanternim, espaçamento entre tesouras 4 m, vão 15 m</v>
          </cell>
          <cell r="C30049" t="str">
            <v>m²</v>
          </cell>
          <cell r="D30049">
            <v>339.36</v>
          </cell>
          <cell r="E30049" t="str">
            <v>PINI - AGO/25</v>
          </cell>
        </row>
        <row r="30050">
          <cell r="A30050" t="str">
            <v>09.103.000023.SER</v>
          </cell>
          <cell r="B30050" t="str">
            <v>Estrutura de aço para cobertura duas águas com lanternim, espaçamento entre tesouras 5 m, vão 20 m</v>
          </cell>
          <cell r="C30050" t="str">
            <v>m²</v>
          </cell>
          <cell r="D30050">
            <v>363.6</v>
          </cell>
          <cell r="E30050" t="str">
            <v>PINI - AGO/25</v>
          </cell>
        </row>
        <row r="30051">
          <cell r="A30051" t="str">
            <v>09.103.000025.SER</v>
          </cell>
          <cell r="B30051" t="str">
            <v>Estrutura de aço para cobertura duas águas com lanternim, espaçamento entre tesouras 5 m, vão 25 m</v>
          </cell>
          <cell r="C30051" t="str">
            <v>m²</v>
          </cell>
          <cell r="D30051">
            <v>387.84</v>
          </cell>
          <cell r="E30051" t="str">
            <v>PINI - AGO/25</v>
          </cell>
        </row>
        <row r="30052">
          <cell r="A30052" t="str">
            <v>09.103.000027.SER</v>
          </cell>
          <cell r="B30052" t="str">
            <v>Estrutura de aço para cobertura duas águas com lanternim, espaçamento entre tesouras 5 m, vão 30 m</v>
          </cell>
          <cell r="C30052" t="str">
            <v>m²</v>
          </cell>
          <cell r="D30052">
            <v>436.32</v>
          </cell>
          <cell r="E30052" t="str">
            <v>PINI - AGO/25</v>
          </cell>
        </row>
        <row r="30053">
          <cell r="A30053" t="str">
            <v>09.103.000029.SER</v>
          </cell>
          <cell r="B30053" t="str">
            <v>Estrutura de aço para cobertura duas águas sem lanternim, espaçamento entre tesouras 4 m, vão 15 m</v>
          </cell>
          <cell r="C30053" t="str">
            <v>m²</v>
          </cell>
          <cell r="D30053">
            <v>254.52</v>
          </cell>
          <cell r="E30053" t="str">
            <v>PINI - AGO/25</v>
          </cell>
        </row>
        <row r="30054">
          <cell r="A30054" t="str">
            <v>09.103.000031.SER</v>
          </cell>
          <cell r="B30054" t="str">
            <v>Estrutura de aço para cobertura duas águas sem lanternim, espaçamento entre tesouras 5 m, vão 20 m</v>
          </cell>
          <cell r="C30054" t="str">
            <v>m²</v>
          </cell>
          <cell r="D30054">
            <v>269.06</v>
          </cell>
          <cell r="E30054" t="str">
            <v>PINI - AGO/25</v>
          </cell>
        </row>
        <row r="30055">
          <cell r="A30055" t="str">
            <v>09.103.000033.SER</v>
          </cell>
          <cell r="B30055" t="str">
            <v>Estrutura de aço para cobertura duas águas sem lanternim, espaçamento entre tesouras 5 m, vão 25 m</v>
          </cell>
          <cell r="C30055" t="str">
            <v>m²</v>
          </cell>
          <cell r="D30055">
            <v>307.85000000000002</v>
          </cell>
          <cell r="E30055" t="str">
            <v>PINI - AGO/25</v>
          </cell>
        </row>
        <row r="30056">
          <cell r="A30056" t="str">
            <v>09.103.000035.SER</v>
          </cell>
          <cell r="B30056" t="str">
            <v>Estrutura de aço para cobertura duas águas sem lanternim, espaçamento entre tesouras 5 m, vão 30 m</v>
          </cell>
          <cell r="C30056" t="str">
            <v>m²</v>
          </cell>
          <cell r="D30056">
            <v>319.97000000000003</v>
          </cell>
          <cell r="E30056" t="str">
            <v>PINI - AGO/25</v>
          </cell>
        </row>
        <row r="30057">
          <cell r="A30057" t="str">
            <v>09.103.000037.SER</v>
          </cell>
          <cell r="B30057" t="str">
            <v>Estrutura de alumínio em arco, espaçamento entre arcos de 3 a 6 m, vão de 20 m</v>
          </cell>
          <cell r="C30057" t="str">
            <v>m²</v>
          </cell>
          <cell r="D30057">
            <v>314.87</v>
          </cell>
          <cell r="E30057" t="str">
            <v>PINI - AGO/25</v>
          </cell>
        </row>
        <row r="30058">
          <cell r="A30058" t="str">
            <v>09.103.000039.SER</v>
          </cell>
          <cell r="B30058" t="str">
            <v>Estrutura de alumínio em arco, espaçamento entre arcos de 3 a 6 m, vão de 30 m</v>
          </cell>
          <cell r="C30058" t="str">
            <v>m²</v>
          </cell>
          <cell r="D30058">
            <v>365.27</v>
          </cell>
          <cell r="E30058" t="str">
            <v>PINI - AGO/25</v>
          </cell>
        </row>
        <row r="30059">
          <cell r="A30059" t="str">
            <v>09.103.000041.SER</v>
          </cell>
          <cell r="B30059" t="str">
            <v>Estrutura de alumínio em arco, espaçamento entre arcos de 3 a 6 m, vão de 40 m</v>
          </cell>
          <cell r="C30059" t="str">
            <v>m²</v>
          </cell>
          <cell r="D30059">
            <v>415.67</v>
          </cell>
          <cell r="E30059" t="str">
            <v>PINI - AGO/25</v>
          </cell>
        </row>
        <row r="30060">
          <cell r="A30060" t="str">
            <v>09.103.000043.SER</v>
          </cell>
          <cell r="B30060" t="str">
            <v>Estrutura de alumínio em duas águas, espaçamento entre tesouras de 3 a 6 m, vão de 20 m</v>
          </cell>
          <cell r="C30060" t="str">
            <v>m²</v>
          </cell>
          <cell r="D30060">
            <v>337.27</v>
          </cell>
          <cell r="E30060" t="str">
            <v>PINI - AGO/25</v>
          </cell>
        </row>
        <row r="30061">
          <cell r="A30061" t="str">
            <v>09.103.000045.SER</v>
          </cell>
          <cell r="B30061" t="str">
            <v>Estrutura de alumínio em duas águas, espaçamento entre tesouras de 3 a 6 m, vão de 25 m</v>
          </cell>
          <cell r="C30061" t="str">
            <v>m²</v>
          </cell>
          <cell r="D30061">
            <v>370.87</v>
          </cell>
          <cell r="E30061" t="str">
            <v>PINI - AGO/25</v>
          </cell>
        </row>
        <row r="30062">
          <cell r="A30062" t="str">
            <v>09.103.000047.SER</v>
          </cell>
          <cell r="B30062" t="str">
            <v>Estrutura de alumínio em duas águas, espaçamento entre tesouras de 3 a 6 m, vão de 30 m</v>
          </cell>
          <cell r="C30062" t="str">
            <v>m²</v>
          </cell>
          <cell r="D30062">
            <v>404.47</v>
          </cell>
          <cell r="E30062" t="str">
            <v>PINI - AGO/25</v>
          </cell>
        </row>
        <row r="30063">
          <cell r="A30063" t="str">
            <v>09.103.000049.SER</v>
          </cell>
          <cell r="B30063" t="str">
            <v>Estrutura de alumínio em duas águas, espaçamento entre tesouras de 3 a 6 m, vão de 40 m</v>
          </cell>
          <cell r="C30063" t="str">
            <v>m²</v>
          </cell>
          <cell r="D30063">
            <v>460.47</v>
          </cell>
          <cell r="E30063" t="str">
            <v>PINI - AGO/25</v>
          </cell>
        </row>
        <row r="30064">
          <cell r="A30064" t="str">
            <v>09.103.000051.SER</v>
          </cell>
          <cell r="B30064" t="str">
            <v>Estrutura de madeira para telha cerâmica ou de concreto, vão de 3 a 7 m</v>
          </cell>
          <cell r="C30064" t="str">
            <v>m²</v>
          </cell>
          <cell r="D30064">
            <v>352.14</v>
          </cell>
          <cell r="E30064" t="str">
            <v>PINI - AGO/25</v>
          </cell>
        </row>
        <row r="30065">
          <cell r="A30065" t="str">
            <v>09.103.000053.SER</v>
          </cell>
          <cell r="B30065" t="str">
            <v>Estrutura de madeira para telha cerâmica ou de concreto, vão de 7 a 10 m</v>
          </cell>
          <cell r="C30065" t="str">
            <v>m²</v>
          </cell>
          <cell r="D30065">
            <v>518.05999999999995</v>
          </cell>
          <cell r="E30065" t="str">
            <v>PINI - AGO/25</v>
          </cell>
        </row>
        <row r="30066">
          <cell r="A30066" t="str">
            <v>09.103.000055.SER</v>
          </cell>
          <cell r="B30066" t="str">
            <v>Estrutura de madeira para telha cerâmica ou de concreto, vão de 10 a 13 m</v>
          </cell>
          <cell r="C30066" t="str">
            <v>m²</v>
          </cell>
          <cell r="D30066">
            <v>691.46</v>
          </cell>
          <cell r="E30066" t="str">
            <v>PINI - AGO/25</v>
          </cell>
        </row>
        <row r="30067">
          <cell r="A30067" t="str">
            <v>09.103.000057.SER</v>
          </cell>
          <cell r="B30067" t="str">
            <v>Estrutura de madeira para telha cerâmica ou de concreto, ancorada em laje ou parede</v>
          </cell>
          <cell r="C30067" t="str">
            <v>m²</v>
          </cell>
          <cell r="D30067">
            <v>238.19</v>
          </cell>
          <cell r="E30067" t="str">
            <v>PINI - AGO/25</v>
          </cell>
        </row>
        <row r="30068">
          <cell r="A30068" t="str">
            <v>09.103.000059.SER</v>
          </cell>
          <cell r="B30068" t="str">
            <v>Estrutura de madeira para telha estrutural de fibrocimento, ancorada em laje ou parede</v>
          </cell>
          <cell r="C30068" t="str">
            <v>m²</v>
          </cell>
          <cell r="D30068">
            <v>84.85</v>
          </cell>
          <cell r="E30068" t="str">
            <v>PINI - AGO/25</v>
          </cell>
        </row>
        <row r="30069">
          <cell r="A30069" t="str">
            <v>09.103.000061.SER</v>
          </cell>
          <cell r="B30069" t="str">
            <v>Estrutura de madeira para telha ondulada de fibrocimento, alumínio ou plástica, vão de 10 m</v>
          </cell>
          <cell r="C30069" t="str">
            <v>m²</v>
          </cell>
          <cell r="D30069">
            <v>420.61</v>
          </cell>
          <cell r="E30069" t="str">
            <v>PINI - AGO/25</v>
          </cell>
        </row>
        <row r="30070">
          <cell r="A30070" t="str">
            <v>09.103.000063.SER</v>
          </cell>
          <cell r="B30070" t="str">
            <v>Estrutura de madeira para telha ondulada de fibrocimento, alumínio ou plástica, vão de 15 m</v>
          </cell>
          <cell r="C30070" t="str">
            <v>m²</v>
          </cell>
          <cell r="D30070">
            <v>481.46</v>
          </cell>
          <cell r="E30070" t="str">
            <v>PINI - AGO/25</v>
          </cell>
        </row>
        <row r="30071">
          <cell r="A30071" t="str">
            <v>09.103.000065.SER</v>
          </cell>
          <cell r="B30071" t="str">
            <v>Estrutura de madeira para telha ondulada de fibrocimento, alumínio ou plástica, vão de 20 m</v>
          </cell>
          <cell r="C30071" t="str">
            <v>m²</v>
          </cell>
          <cell r="D30071">
            <v>563.29999999999995</v>
          </cell>
          <cell r="E30071" t="str">
            <v>PINI - AGO/25</v>
          </cell>
        </row>
        <row r="30072">
          <cell r="A30072" t="str">
            <v>09.103.000067.SER</v>
          </cell>
          <cell r="B30072" t="str">
            <v>Estrutura de madeira para telha ondulada de fibrocimento, alumínio ou plástica, ancorada em laje ou parede</v>
          </cell>
          <cell r="C30072" t="str">
            <v>m²</v>
          </cell>
          <cell r="D30072">
            <v>130.15</v>
          </cell>
          <cell r="E30072" t="str">
            <v>PINI - AGO/25</v>
          </cell>
        </row>
        <row r="30073">
          <cell r="A30073"/>
          <cell r="B30073"/>
          <cell r="C30073"/>
          <cell r="D30073"/>
          <cell r="E30073" t="str">
            <v>PINI - AGO/25</v>
          </cell>
        </row>
        <row r="30074">
          <cell r="A30074" t="str">
            <v>09.104</v>
          </cell>
          <cell r="B30074" t="str">
            <v>Serviços relacionados</v>
          </cell>
          <cell r="C30074"/>
          <cell r="D30074"/>
          <cell r="E30074" t="str">
            <v>PINI - AGO/25</v>
          </cell>
        </row>
        <row r="30075">
          <cell r="A30075" t="str">
            <v>09.104.000005.SER</v>
          </cell>
          <cell r="B30075" t="str">
            <v>Emboçamento da última fiada de telha cerâmica com argamassa de cimento, cal e areia 1:2:9</v>
          </cell>
          <cell r="C30075" t="str">
            <v>m</v>
          </cell>
          <cell r="D30075">
            <v>15.16</v>
          </cell>
          <cell r="E30075" t="str">
            <v>PINI - AGO/25</v>
          </cell>
        </row>
        <row r="30076">
          <cell r="A30076" t="str">
            <v>09.104.000010.SER</v>
          </cell>
          <cell r="B30076" t="str">
            <v>Cumeeira para telha cerâmica emboçada com argamassa de cimento, cal e areia 1:2:9</v>
          </cell>
          <cell r="C30076" t="str">
            <v>m</v>
          </cell>
          <cell r="D30076">
            <v>38</v>
          </cell>
          <cell r="E30076" t="str">
            <v>PINI - AGO/25</v>
          </cell>
        </row>
        <row r="30077">
          <cell r="A30077" t="str">
            <v>09.104.000015.SER</v>
          </cell>
          <cell r="B30077" t="str">
            <v>Emboçamento de cumeeira para telha de concreto colorida com argamassa de cimento, cal e areia 1:2:9</v>
          </cell>
          <cell r="C30077" t="str">
            <v>m</v>
          </cell>
          <cell r="D30077">
            <v>57.49</v>
          </cell>
          <cell r="E30077" t="str">
            <v>PINI - AGO/25</v>
          </cell>
        </row>
        <row r="30078">
          <cell r="A30078"/>
          <cell r="B30078"/>
          <cell r="C30078"/>
          <cell r="D30078"/>
          <cell r="E30078" t="str">
            <v>PINI - AGO/25</v>
          </cell>
        </row>
        <row r="30079">
          <cell r="A30079" t="str">
            <v>09.105</v>
          </cell>
          <cell r="B30079" t="str">
            <v>Telhas</v>
          </cell>
          <cell r="C30079"/>
          <cell r="D30079"/>
          <cell r="E30079" t="str">
            <v>PINI - AGO/25</v>
          </cell>
        </row>
        <row r="30080">
          <cell r="A30080"/>
          <cell r="B30080"/>
          <cell r="C30080"/>
          <cell r="D30080"/>
          <cell r="E30080" t="str">
            <v>PINI - AGO/25</v>
          </cell>
        </row>
        <row r="30081">
          <cell r="A30081" t="str">
            <v>09.105.0</v>
          </cell>
          <cell r="B30081" t="str">
            <v>Composições TCPO</v>
          </cell>
          <cell r="C30081"/>
          <cell r="D30081"/>
          <cell r="E30081" t="str">
            <v>PINI - AGO/25</v>
          </cell>
        </row>
        <row r="30082">
          <cell r="A30082" t="str">
            <v>09.105.000005.SER</v>
          </cell>
          <cell r="B30082" t="str">
            <v>Cobertura com telha cerâmica tipo francesa, inclinação 35%</v>
          </cell>
          <cell r="C30082" t="str">
            <v>m²</v>
          </cell>
          <cell r="D30082">
            <v>77.8</v>
          </cell>
          <cell r="E30082" t="str">
            <v>PINI - AGO/25</v>
          </cell>
        </row>
        <row r="30083">
          <cell r="A30083" t="str">
            <v>09.105.000010.SER</v>
          </cell>
          <cell r="B30083" t="str">
            <v>Cobertura com telha cerâmica tipo paulista com argamassa de cimento, cal e areia 1:2:9, inclinação 35%</v>
          </cell>
          <cell r="C30083" t="str">
            <v>m²</v>
          </cell>
          <cell r="D30083">
            <v>204.07</v>
          </cell>
          <cell r="E30083" t="str">
            <v>PINI - AGO/25</v>
          </cell>
        </row>
        <row r="30084">
          <cell r="A30084" t="str">
            <v>09.105.000015.SER</v>
          </cell>
          <cell r="B30084" t="str">
            <v>Cobertura com telha cerâmica tipo plan, inclinação 35%</v>
          </cell>
          <cell r="C30084" t="str">
            <v>m²</v>
          </cell>
          <cell r="D30084">
            <v>120.32</v>
          </cell>
          <cell r="E30084" t="str">
            <v>PINI - AGO/25</v>
          </cell>
        </row>
        <row r="30085">
          <cell r="A30085" t="str">
            <v>09.105.000020.SER</v>
          </cell>
          <cell r="B30085" t="str">
            <v>Cobertura com telha cerâmica tipo telhão colonial, com argamassa de cimento, cal e areia 1:2:9, inclinação 35%</v>
          </cell>
          <cell r="C30085" t="str">
            <v>m²</v>
          </cell>
          <cell r="D30085">
            <v>139.88</v>
          </cell>
          <cell r="E30085" t="str">
            <v>PINI - AGO/25</v>
          </cell>
        </row>
        <row r="30086">
          <cell r="A30086" t="str">
            <v>09.105.000050.SER</v>
          </cell>
          <cell r="B30086" t="str">
            <v>Cobertura com telha de alumínio envernizada ou pintada, perfil ondulado # 0,4 mm</v>
          </cell>
          <cell r="C30086" t="str">
            <v>m²</v>
          </cell>
          <cell r="D30086">
            <v>136.96</v>
          </cell>
          <cell r="E30086" t="str">
            <v>PINI - AGO/25</v>
          </cell>
        </row>
        <row r="30087">
          <cell r="A30087" t="str">
            <v>09.105.000055.SER</v>
          </cell>
          <cell r="B30087" t="str">
            <v>Cobertura com telha de alumínio envernizada ou pintada, perfil trapezoidal # 0,5 mm</v>
          </cell>
          <cell r="C30087" t="str">
            <v>m²</v>
          </cell>
          <cell r="D30087">
            <v>161.80000000000001</v>
          </cell>
          <cell r="E30087" t="str">
            <v>PINI - AGO/25</v>
          </cell>
        </row>
        <row r="30088">
          <cell r="A30088" t="str">
            <v>09.105.000060.SER</v>
          </cell>
          <cell r="B30088" t="str">
            <v>Cobertura com telha de alumínio envernizada ou pintada, perfil trapezoidal # 0,6 mm</v>
          </cell>
          <cell r="C30088" t="str">
            <v>m²</v>
          </cell>
          <cell r="D30088">
            <v>186.64</v>
          </cell>
          <cell r="E30088" t="str">
            <v>PINI - AGO/25</v>
          </cell>
        </row>
        <row r="30089">
          <cell r="A30089" t="str">
            <v>09.105.000065.SER</v>
          </cell>
          <cell r="B30089" t="str">
            <v>Cobertura com telha de alumínio envernizada ou pintada, perfil ondulado # 0,7 mm</v>
          </cell>
          <cell r="C30089" t="str">
            <v>m²</v>
          </cell>
          <cell r="D30089">
            <v>212.17</v>
          </cell>
          <cell r="E30089" t="str">
            <v>PINI - AGO/25</v>
          </cell>
        </row>
        <row r="30090">
          <cell r="A30090" t="str">
            <v>09.105.000070.SER</v>
          </cell>
          <cell r="B30090" t="str">
            <v>Cobertura com telha de alumínio envernizada ou pintada, perfil trapezoidal # 0,8 mm</v>
          </cell>
          <cell r="C30090" t="str">
            <v>m²</v>
          </cell>
          <cell r="D30090">
            <v>248.05</v>
          </cell>
          <cell r="E30090" t="str">
            <v>PINI - AGO/25</v>
          </cell>
        </row>
        <row r="30091">
          <cell r="A30091" t="str">
            <v>09.105.000075.SER</v>
          </cell>
          <cell r="B30091" t="str">
            <v>Cobertura com telha de alumínio envernizada ou pintada, perfil trapezoidal # 1 mm</v>
          </cell>
          <cell r="C30091" t="str">
            <v>m²</v>
          </cell>
          <cell r="D30091">
            <v>294.97000000000003</v>
          </cell>
          <cell r="E30091" t="str">
            <v>PINI - AGO/25</v>
          </cell>
        </row>
        <row r="30092">
          <cell r="A30092" t="str">
            <v>09.105.000080.SER</v>
          </cell>
          <cell r="B30092" t="str">
            <v>Cobertura com telha termoacústica de alumínio perfil trapezoidal # 30 mm, altura 70 mm</v>
          </cell>
          <cell r="C30092" t="str">
            <v>m²</v>
          </cell>
          <cell r="D30092">
            <v>294.29000000000002</v>
          </cell>
          <cell r="E30092" t="str">
            <v>PINI - AGO/25</v>
          </cell>
        </row>
        <row r="30093">
          <cell r="A30093" t="str">
            <v>09.105.000085.SER</v>
          </cell>
          <cell r="B30093" t="str">
            <v>Cumeeira de alumínio termoacústica, perfil trapezoidal</v>
          </cell>
          <cell r="C30093" t="str">
            <v>m</v>
          </cell>
          <cell r="D30093">
            <v>113.41</v>
          </cell>
          <cell r="E30093" t="str">
            <v>PINI - AGO/25</v>
          </cell>
        </row>
        <row r="30094">
          <cell r="A30094" t="str">
            <v>09.105.000100.SER</v>
          </cell>
          <cell r="B30094" t="str">
            <v>Cobertura com telha de concreto 30 x 32 cm, 10,4 un/m², 49 kg/m², inclinação acima de 30%</v>
          </cell>
          <cell r="C30094" t="str">
            <v>m²</v>
          </cell>
          <cell r="D30094">
            <v>66.290000000000006</v>
          </cell>
          <cell r="E30094" t="str">
            <v>PINI - AGO/25</v>
          </cell>
        </row>
        <row r="30095">
          <cell r="A30095" t="str">
            <v>09.105.000200.SER</v>
          </cell>
          <cell r="B30095" t="str">
            <v>Cumeeira articulada de fibrocimento para telha perfil com onda largura útil 500 mm</v>
          </cell>
          <cell r="C30095" t="str">
            <v>m</v>
          </cell>
          <cell r="D30095">
            <v>224.81</v>
          </cell>
          <cell r="E30095" t="str">
            <v>PINI - AGO/25</v>
          </cell>
        </row>
        <row r="30096">
          <cell r="A30096" t="str">
            <v>09.105.000205.SER</v>
          </cell>
          <cell r="B30096" t="str">
            <v>Cumeeira articulada de fibrocimento para telha perfil com onda largura útil 450 mm e=4mm</v>
          </cell>
          <cell r="C30096" t="str">
            <v>m</v>
          </cell>
          <cell r="D30096">
            <v>56.4</v>
          </cell>
          <cell r="E30096" t="str">
            <v>PINI - AGO/25</v>
          </cell>
        </row>
        <row r="30097">
          <cell r="A30097" t="str">
            <v>09.105.000210.SER</v>
          </cell>
          <cell r="B30097" t="str">
            <v>Cumeeira articulada de fibrocimento para telha estrutural com largura útil 900 mm</v>
          </cell>
          <cell r="C30097" t="str">
            <v>m</v>
          </cell>
          <cell r="D30097">
            <v>345.48</v>
          </cell>
          <cell r="E30097" t="str">
            <v>PINI - AGO/25</v>
          </cell>
        </row>
        <row r="30098">
          <cell r="A30098" t="str">
            <v>09.105.000215.SER</v>
          </cell>
          <cell r="B30098" t="str">
            <v>Cumeeira articulada de fibrocimento para telha perfil ondulado e=6 ou 8 mm</v>
          </cell>
          <cell r="C30098" t="str">
            <v>m</v>
          </cell>
          <cell r="D30098">
            <v>130.27000000000001</v>
          </cell>
          <cell r="E30098" t="str">
            <v>PINI - AGO/25</v>
          </cell>
        </row>
        <row r="30099">
          <cell r="A30099" t="str">
            <v>09.105.000220.SER</v>
          </cell>
          <cell r="B30099" t="str">
            <v>Cumeeira normal de fibrocimento para telha estrutural largura útil 440 mm</v>
          </cell>
          <cell r="C30099" t="str">
            <v>m</v>
          </cell>
          <cell r="D30099">
            <v>69.2</v>
          </cell>
          <cell r="E30099" t="str">
            <v>PINI - AGO/25</v>
          </cell>
        </row>
        <row r="30100">
          <cell r="A30100" t="str">
            <v>09.105.000225.SER</v>
          </cell>
          <cell r="B30100" t="str">
            <v>Cumeeira normal de fibrocimento para telha estrutural largura útil 490 mm</v>
          </cell>
          <cell r="C30100" t="str">
            <v>m</v>
          </cell>
          <cell r="D30100">
            <v>91.82</v>
          </cell>
          <cell r="E30100" t="str">
            <v>PINI - AGO/25</v>
          </cell>
        </row>
        <row r="30101">
          <cell r="A30101" t="str">
            <v>09.105.000230.SER</v>
          </cell>
          <cell r="B30101" t="str">
            <v>Cumeeira normal de fibrocimento para telha estrutural com largura útil 900 mm</v>
          </cell>
          <cell r="C30101" t="str">
            <v>m</v>
          </cell>
          <cell r="D30101">
            <v>137.31</v>
          </cell>
          <cell r="E30101" t="str">
            <v>PINI - AGO/25</v>
          </cell>
        </row>
        <row r="30102">
          <cell r="A30102" t="str">
            <v>09.105.000235.SER</v>
          </cell>
          <cell r="B30102" t="str">
            <v>Cumeeira normal de fibrocimento para telha perfil ondulado e=6 ou 8 mm</v>
          </cell>
          <cell r="C30102" t="str">
            <v>m</v>
          </cell>
          <cell r="D30102">
            <v>76.05</v>
          </cell>
          <cell r="E30102" t="str">
            <v>PINI - AGO/25</v>
          </cell>
        </row>
        <row r="30103">
          <cell r="A30103" t="str">
            <v>09.105.000240.SER</v>
          </cell>
          <cell r="B30103" t="str">
            <v>Fechamento lateral com telha de fibrocimento, perfil ondulado, espessura 6 mm, altura 510 mm, largura útil 1050 mm</v>
          </cell>
          <cell r="C30103" t="str">
            <v>m²</v>
          </cell>
          <cell r="D30103">
            <v>53.61</v>
          </cell>
          <cell r="E30103" t="str">
            <v>PINI - AGO/25</v>
          </cell>
        </row>
        <row r="30104">
          <cell r="A30104" t="str">
            <v>09.105.000245.SER</v>
          </cell>
          <cell r="B30104" t="str">
            <v>Tampão de fibrocimento para telha estrutural largura útil 440 mm</v>
          </cell>
          <cell r="C30104" t="str">
            <v>m</v>
          </cell>
          <cell r="D30104">
            <v>60.84</v>
          </cell>
          <cell r="E30104" t="str">
            <v>PINI - AGO/25</v>
          </cell>
        </row>
        <row r="30105">
          <cell r="A30105" t="str">
            <v>09.105.000250.SER</v>
          </cell>
          <cell r="B30105" t="str">
            <v>Tampão e rufo de fibrocimento para telha estrutural, largura útil 900 mm</v>
          </cell>
          <cell r="C30105" t="str">
            <v>m</v>
          </cell>
          <cell r="D30105">
            <v>56.3</v>
          </cell>
          <cell r="E30105" t="str">
            <v>PINI - AGO/25</v>
          </cell>
        </row>
        <row r="30106">
          <cell r="A30106" t="str">
            <v>09.105.000255.SER</v>
          </cell>
          <cell r="B30106" t="str">
            <v>Fixação de telha estrutural de fibrocimento, largura útil 900 mm, fixada nas extremidades da cobertura</v>
          </cell>
          <cell r="C30106" t="str">
            <v>m</v>
          </cell>
          <cell r="D30106">
            <v>652.14</v>
          </cell>
          <cell r="E30106" t="str">
            <v>PINI - AGO/25</v>
          </cell>
        </row>
        <row r="30107">
          <cell r="A30107" t="str">
            <v>09.105.000260.SER</v>
          </cell>
          <cell r="B30107" t="str">
            <v>Cumeeira tipo shed de fibrocimento direta ou esquerda para telha perfil ondulado e=6 ou 8 mm</v>
          </cell>
          <cell r="C30107" t="str">
            <v>m</v>
          </cell>
          <cell r="D30107">
            <v>53.43</v>
          </cell>
          <cell r="E30107" t="str">
            <v>PINI - AGO/25</v>
          </cell>
        </row>
        <row r="30108">
          <cell r="A30108" t="str">
            <v>09.105.000265.SER</v>
          </cell>
          <cell r="B30108" t="str">
            <v>Cobertura com telha de fibrocimento, perfil ondulado, # 4 mm, altura 24 mm, inclinação 27%</v>
          </cell>
          <cell r="C30108" t="str">
            <v>m²</v>
          </cell>
          <cell r="D30108">
            <v>26.18</v>
          </cell>
          <cell r="E30108" t="str">
            <v>PINI - AGO/25</v>
          </cell>
        </row>
        <row r="30109">
          <cell r="A30109" t="str">
            <v>09.105.000270.SER</v>
          </cell>
          <cell r="B30109" t="str">
            <v>Cobertura com telha de fibrocimento, uma água, perfil ondulado, # 6 mm, altura 51 mm, largura útil 1.050 mm, inclinação 27%</v>
          </cell>
          <cell r="C30109" t="str">
            <v>m²</v>
          </cell>
          <cell r="D30109">
            <v>46.72</v>
          </cell>
          <cell r="E30109" t="str">
            <v>PINI - AGO/25</v>
          </cell>
        </row>
        <row r="30110">
          <cell r="A30110" t="str">
            <v>09.105.000275.SER</v>
          </cell>
          <cell r="B30110" t="str">
            <v>Cobertura com telha de fibrocimento uma água, perfil ondulado, # 6 mm, altura 125 mm, largura útil 1.020 mm, inclinação 27%</v>
          </cell>
          <cell r="C30110" t="str">
            <v>m²</v>
          </cell>
          <cell r="D30110">
            <v>76</v>
          </cell>
          <cell r="E30110" t="str">
            <v>PINI - AGO/25</v>
          </cell>
        </row>
        <row r="30111">
          <cell r="A30111" t="str">
            <v>09.105.000280.SER</v>
          </cell>
          <cell r="B30111" t="str">
            <v>Cobertura com telha de fibrocimento, uma água, perfil ondulado, # 8 mm, altura 111 mm, largura útil 500 mm, inclinação 18%</v>
          </cell>
          <cell r="C30111" t="str">
            <v>m²</v>
          </cell>
          <cell r="D30111">
            <v>146.54</v>
          </cell>
          <cell r="E30111" t="str">
            <v>PINI - AGO/25</v>
          </cell>
        </row>
        <row r="30112">
          <cell r="A30112" t="str">
            <v>09.105.000285.SER</v>
          </cell>
          <cell r="B30112" t="str">
            <v>Cobertura com telha de fibrocimento em arco, perfil ondulado, # 6 mm, altura 510 mm, largura útil 1.050 mm, inclinação 27%</v>
          </cell>
          <cell r="C30112" t="str">
            <v>m²</v>
          </cell>
          <cell r="D30112">
            <v>49.6</v>
          </cell>
          <cell r="E30112" t="str">
            <v>PINI - AGO/25</v>
          </cell>
        </row>
        <row r="30113">
          <cell r="A30113" t="str">
            <v>09.105.000290.SER</v>
          </cell>
          <cell r="B30113" t="str">
            <v>Cobertura com telha de fibrocimento estrutural, uma água, perfil trapezoidal, # 8 mm, altura 180 mm, largura útil 440 mm, inclinação 3%</v>
          </cell>
          <cell r="C30113" t="str">
            <v>m²</v>
          </cell>
          <cell r="D30113">
            <v>197.81</v>
          </cell>
          <cell r="E30113" t="str">
            <v>PINI - AGO/25</v>
          </cell>
        </row>
        <row r="30114">
          <cell r="A30114" t="str">
            <v>09.105.000295.SER</v>
          </cell>
          <cell r="B30114" t="str">
            <v>Cobertura com telha de fibrocimento estrutural, uma água, com recobrimento longitudinal, perfil trapezoidal, # 8 mm, altura 250 mm, largura útil 908 mm</v>
          </cell>
          <cell r="C30114" t="str">
            <v>m²</v>
          </cell>
          <cell r="D30114">
            <v>160.41</v>
          </cell>
          <cell r="E30114" t="str">
            <v>PINI - AGO/25</v>
          </cell>
        </row>
        <row r="30115">
          <cell r="A30115" t="str">
            <v>09.105.000300.SER</v>
          </cell>
          <cell r="B30115" t="str">
            <v>Cobertura com telha de fibrocimento estrutural, uma água, perfil trapezoidal, # 8 mm, altura 181 mm, largura útil 490 mm, inclinação 3%</v>
          </cell>
          <cell r="C30115" t="str">
            <v>m²</v>
          </cell>
          <cell r="D30115">
            <v>196.28</v>
          </cell>
          <cell r="E30115" t="str">
            <v>PINI - AGO/25</v>
          </cell>
        </row>
        <row r="30116">
          <cell r="A30116" t="str">
            <v>09.105.000305.SER</v>
          </cell>
          <cell r="B30116" t="str">
            <v>Cobertura com telha de fibrocimento estrutural, uma água, sem recobrimento longitudinal, perfil trapezoidal, # 8 mm, altura 250 mm, largura útil 908 mm</v>
          </cell>
          <cell r="C30116" t="str">
            <v>m²</v>
          </cell>
          <cell r="D30116">
            <v>158.32</v>
          </cell>
          <cell r="E30116" t="str">
            <v>PINI - AGO/25</v>
          </cell>
        </row>
        <row r="30117">
          <cell r="A30117" t="str">
            <v>09.105.000310.SER</v>
          </cell>
          <cell r="B30117" t="str">
            <v>Cantoneira de fibrocimento para telha perfil ondulado # 6 ou 8 mm</v>
          </cell>
          <cell r="C30117" t="str">
            <v>m</v>
          </cell>
          <cell r="D30117">
            <v>49.04</v>
          </cell>
          <cell r="E30117" t="str">
            <v>PINI - AGO/25</v>
          </cell>
        </row>
        <row r="30118">
          <cell r="A30118" t="str">
            <v>09.105.000315.SER</v>
          </cell>
          <cell r="B30118" t="str">
            <v>Cobertura com telha termoacústica de aço galvanizado perfil trapezoidal 25/1020 mm</v>
          </cell>
          <cell r="C30118" t="str">
            <v>m²</v>
          </cell>
          <cell r="D30118">
            <v>294.29000000000002</v>
          </cell>
          <cell r="E30118" t="str">
            <v>PINI - AGO/25</v>
          </cell>
        </row>
        <row r="30119">
          <cell r="A30119"/>
          <cell r="B30119"/>
          <cell r="C30119"/>
          <cell r="D30119"/>
          <cell r="E30119" t="str">
            <v>PINI - AGO/25</v>
          </cell>
        </row>
        <row r="30120">
          <cell r="A30120" t="str">
            <v>10</v>
          </cell>
          <cell r="B30120" t="str">
            <v>10. Impermeabilização</v>
          </cell>
          <cell r="C30120"/>
          <cell r="D30120"/>
          <cell r="E30120" t="str">
            <v>PINI - AGO/25</v>
          </cell>
        </row>
        <row r="30121">
          <cell r="A30121"/>
          <cell r="B30121"/>
          <cell r="C30121"/>
          <cell r="D30121"/>
          <cell r="E30121" t="str">
            <v>PINI - AGO/25</v>
          </cell>
        </row>
        <row r="30122">
          <cell r="A30122" t="str">
            <v>10.101</v>
          </cell>
          <cell r="B30122" t="str">
            <v>Alicerce</v>
          </cell>
          <cell r="C30122"/>
          <cell r="D30122"/>
          <cell r="E30122" t="str">
            <v>PINI - AGO/25</v>
          </cell>
        </row>
        <row r="30123">
          <cell r="A30123" t="str">
            <v>10.101.000005.SER</v>
          </cell>
          <cell r="B30123" t="str">
            <v>Impermeabilização de alicerce com tinta betuminosa em parede de 1 1/2 tijolo</v>
          </cell>
          <cell r="C30123" t="str">
            <v>m</v>
          </cell>
          <cell r="D30123">
            <v>27.54</v>
          </cell>
          <cell r="E30123" t="str">
            <v>PINI - AGO/25</v>
          </cell>
        </row>
        <row r="30124">
          <cell r="A30124" t="str">
            <v>10.101.000010.SER</v>
          </cell>
          <cell r="B30124" t="str">
            <v>Impermeabilização de alvenaria de embasamento com argamassa de cimento e areia traço 1:3, com aditivo impermeabilizante # 2 cm</v>
          </cell>
          <cell r="C30124" t="str">
            <v>m²</v>
          </cell>
          <cell r="D30124">
            <v>53.39</v>
          </cell>
          <cell r="E30124" t="str">
            <v>PINI - AGO/25</v>
          </cell>
        </row>
        <row r="30125">
          <cell r="A30125" t="str">
            <v>10.101.000015.SER</v>
          </cell>
          <cell r="B30125" t="str">
            <v>Impermeabilização de superfície sujeita à umidade de terra aplicando impermeabilizante estrutural com emulsão adesiva</v>
          </cell>
          <cell r="C30125" t="str">
            <v>m²</v>
          </cell>
          <cell r="D30125">
            <v>18.87</v>
          </cell>
          <cell r="E30125" t="str">
            <v>PINI - AGO/25</v>
          </cell>
        </row>
        <row r="30126">
          <cell r="A30126" t="str">
            <v>10.101.000020.SER</v>
          </cell>
          <cell r="B30126" t="str">
            <v>Impermeabilização de baldrame com cimento modificado com polímero - 2 demãos</v>
          </cell>
          <cell r="C30126" t="str">
            <v>m²</v>
          </cell>
          <cell r="D30126">
            <v>58.35</v>
          </cell>
          <cell r="E30126" t="str">
            <v>PINI - AGO/25</v>
          </cell>
        </row>
        <row r="30127">
          <cell r="A30127"/>
          <cell r="B30127"/>
          <cell r="C30127"/>
          <cell r="D30127"/>
          <cell r="E30127" t="str">
            <v>PINI - AGO/25</v>
          </cell>
        </row>
        <row r="30128">
          <cell r="A30128" t="str">
            <v>10.102</v>
          </cell>
          <cell r="B30128" t="str">
            <v>Cobertura</v>
          </cell>
          <cell r="C30128"/>
          <cell r="D30128"/>
          <cell r="E30128" t="str">
            <v>PINI - AGO/25</v>
          </cell>
        </row>
        <row r="30129">
          <cell r="A30129" t="str">
            <v>10.102.000005.SER</v>
          </cell>
          <cell r="B30129" t="str">
            <v>Impermeabilização de calha, viga-calha e jardineira com impermeabilizante estrutural e proteção mecânica</v>
          </cell>
          <cell r="C30129" t="str">
            <v>m²</v>
          </cell>
          <cell r="D30129">
            <v>73.92</v>
          </cell>
          <cell r="E30129" t="str">
            <v>PINI - AGO/25</v>
          </cell>
        </row>
        <row r="30130">
          <cell r="A30130" t="str">
            <v>10.102.000010.SER</v>
          </cell>
          <cell r="B30130" t="str">
            <v>Impermeabilização de calha de concreto com 6 demãos de emulsão acrílica</v>
          </cell>
          <cell r="C30130" t="str">
            <v>m²</v>
          </cell>
          <cell r="D30130">
            <v>114.19</v>
          </cell>
          <cell r="E30130" t="str">
            <v>PINI - AGO/25</v>
          </cell>
        </row>
        <row r="30131">
          <cell r="A30131" t="str">
            <v>10.102.000015.SER</v>
          </cell>
          <cell r="B30131" t="str">
            <v>Impermeabilização de cobertura não sujeita a fissurações e a trânsito à base de emulsão acrílica estruturada com véu de poliéster</v>
          </cell>
          <cell r="C30131" t="str">
            <v>m²</v>
          </cell>
          <cell r="D30131">
            <v>116.02</v>
          </cell>
          <cell r="E30131" t="str">
            <v>PINI - AGO/25</v>
          </cell>
        </row>
        <row r="30132">
          <cell r="A30132" t="str">
            <v>10.102.000020.SER</v>
          </cell>
          <cell r="B30132" t="str">
            <v>Impermeabilização de cobertura não sujeita a fissurações e a trânsito à base de emulsão acrílica estruturada com véu de poliéster - com mão de obra empreitada</v>
          </cell>
          <cell r="C30132" t="str">
            <v>m²</v>
          </cell>
          <cell r="D30132">
            <v>132.97999999999999</v>
          </cell>
          <cell r="E30132" t="str">
            <v>PINI - AGO/25</v>
          </cell>
        </row>
        <row r="30133">
          <cell r="A30133" t="str">
            <v>10.102.000025.SER</v>
          </cell>
          <cell r="B30133" t="str">
            <v>Impermeabilização de cobertura não sujeita a fissurações e a trânsito à base de emulsão asfáltica estruturada com véu de poliéster e acabamento com pintura refletiva</v>
          </cell>
          <cell r="C30133" t="str">
            <v>m²</v>
          </cell>
          <cell r="D30133">
            <v>166.09</v>
          </cell>
          <cell r="E30133" t="str">
            <v>PINI - AGO/25</v>
          </cell>
        </row>
        <row r="30134">
          <cell r="A30134" t="str">
            <v>10.102.000030.SER</v>
          </cell>
          <cell r="B30134" t="str">
            <v>Impermeabilização de cobertura não sujeita a fissurações e a trânsito à base de emulsão asfáltica estruturada com véu de poliéster e acabamento com pintura refletiva - com mão de obra empreitada</v>
          </cell>
          <cell r="C30134" t="str">
            <v>m²</v>
          </cell>
          <cell r="D30134">
            <v>183.05</v>
          </cell>
          <cell r="E30134" t="str">
            <v>PINI - AGO/25</v>
          </cell>
        </row>
        <row r="30135">
          <cell r="A30135" t="str">
            <v>10.102.000035.SER</v>
          </cell>
          <cell r="B30135" t="str">
            <v>Impermeabilização de cobertura à base de elastômero sintético e manta butílica</v>
          </cell>
          <cell r="C30135" t="str">
            <v>m²</v>
          </cell>
          <cell r="D30135">
            <v>254.58</v>
          </cell>
          <cell r="E30135" t="str">
            <v>PINI - AGO/25</v>
          </cell>
        </row>
        <row r="30136">
          <cell r="A30136" t="str">
            <v>10.102.000040.SER</v>
          </cell>
          <cell r="B30136" t="str">
            <v>Impermeabilização de cobertura à base de elastômero sintético, calandrado e pré-vulcanizado e manta butílica - com mão de obra empreitada</v>
          </cell>
          <cell r="C30136" t="str">
            <v>m²</v>
          </cell>
          <cell r="D30136">
            <v>277.20999999999998</v>
          </cell>
          <cell r="E30136" t="str">
            <v>PINI - AGO/25</v>
          </cell>
        </row>
        <row r="30137">
          <cell r="A30137" t="str">
            <v>10.102.000045.SER</v>
          </cell>
          <cell r="B30137" t="str">
            <v>Impermeabilização de cobertura com asfalto oxidado e véu de poliéster</v>
          </cell>
          <cell r="C30137" t="str">
            <v>m²</v>
          </cell>
          <cell r="D30137">
            <v>253.52</v>
          </cell>
          <cell r="E30137" t="str">
            <v>PINI - AGO/25</v>
          </cell>
        </row>
        <row r="30138">
          <cell r="A30138" t="str">
            <v>10.102.000050.SER</v>
          </cell>
          <cell r="B30138" t="str">
            <v>Impermeabilização de cobertura utilizando manta asfáltica com armadura de filme de polietileno</v>
          </cell>
          <cell r="C30138" t="str">
            <v>m²</v>
          </cell>
          <cell r="D30138">
            <v>133.87</v>
          </cell>
          <cell r="E30138" t="str">
            <v>PINI - AGO/25</v>
          </cell>
        </row>
        <row r="30139">
          <cell r="A30139" t="str">
            <v>10.102.000055.SER</v>
          </cell>
          <cell r="B30139" t="str">
            <v>Impermeabilização de cobertura utilizando manta asfáltica com armadura de filme de polietileno - com mão de obra empreitada</v>
          </cell>
          <cell r="C30139" t="str">
            <v>m²</v>
          </cell>
          <cell r="D30139">
            <v>130.66</v>
          </cell>
          <cell r="E30139" t="str">
            <v>PINI - AGO/25</v>
          </cell>
        </row>
        <row r="30140">
          <cell r="A30140" t="str">
            <v>10.102.000060.SER</v>
          </cell>
          <cell r="B30140" t="str">
            <v>Impermeabilização de cobertura plana utilizando manta asfáltica polímérica</v>
          </cell>
          <cell r="C30140" t="str">
            <v>m²</v>
          </cell>
          <cell r="D30140">
            <v>77.78</v>
          </cell>
          <cell r="E30140" t="str">
            <v>PINI - AGO/25</v>
          </cell>
        </row>
        <row r="30141">
          <cell r="A30141" t="str">
            <v>10.102.000065.SER</v>
          </cell>
          <cell r="B30141" t="str">
            <v>Pintura hidrofugante a base de silicone sobre telha, com 2 demãos</v>
          </cell>
          <cell r="C30141" t="str">
            <v>m²</v>
          </cell>
          <cell r="D30141">
            <v>29.68</v>
          </cell>
          <cell r="E30141" t="str">
            <v>PINI - AGO/25</v>
          </cell>
        </row>
        <row r="30142">
          <cell r="A30142"/>
          <cell r="B30142"/>
          <cell r="C30142"/>
          <cell r="D30142"/>
          <cell r="E30142" t="str">
            <v>PINI - AGO/25</v>
          </cell>
        </row>
        <row r="30143">
          <cell r="A30143" t="str">
            <v>10.103</v>
          </cell>
          <cell r="B30143" t="str">
            <v>Geotêxtil</v>
          </cell>
          <cell r="C30143"/>
          <cell r="D30143"/>
          <cell r="E30143" t="str">
            <v>PINI - AGO/25</v>
          </cell>
        </row>
        <row r="30144">
          <cell r="A30144" t="str">
            <v>10.103.000005.SER</v>
          </cell>
          <cell r="B30144" t="str">
            <v>Geotêxtil para proteção contra puncionamento, abrasão, distribuição de esforço sobre geomembrana manta aplicada sobre o solo</v>
          </cell>
          <cell r="C30144" t="str">
            <v>m²</v>
          </cell>
          <cell r="D30144">
            <v>13.25</v>
          </cell>
          <cell r="E30144" t="str">
            <v>PINI - AGO/25</v>
          </cell>
        </row>
        <row r="30145">
          <cell r="A30145" t="str">
            <v>10.103.000010.SER</v>
          </cell>
          <cell r="B30145" t="str">
            <v>Geotêxtil como camada de berço e/ou amortecimento para proteção a esforço contundente em mantas impermeabilizantes</v>
          </cell>
          <cell r="C30145" t="str">
            <v>m²</v>
          </cell>
          <cell r="D30145">
            <v>13.66</v>
          </cell>
          <cell r="E30145" t="str">
            <v>PINI - AGO/25</v>
          </cell>
        </row>
        <row r="30146">
          <cell r="A30146" t="str">
            <v>10.103.000015.SER</v>
          </cell>
          <cell r="B30146" t="str">
            <v>Geotêxtil como camada de deslizamento e separação, aplicado entre a manta/membrana e a proteção mecânica</v>
          </cell>
          <cell r="C30146" t="str">
            <v>m²</v>
          </cell>
          <cell r="D30146">
            <v>13.66</v>
          </cell>
          <cell r="E30146" t="str">
            <v>PINI - AGO/25</v>
          </cell>
        </row>
        <row r="30147">
          <cell r="A30147"/>
          <cell r="B30147"/>
          <cell r="C30147"/>
          <cell r="D30147"/>
          <cell r="E30147" t="str">
            <v>PINI - AGO/25</v>
          </cell>
        </row>
        <row r="30148">
          <cell r="A30148" t="str">
            <v>10.104</v>
          </cell>
          <cell r="B30148" t="str">
            <v>Outras soluções</v>
          </cell>
          <cell r="C30148"/>
          <cell r="D30148"/>
          <cell r="E30148" t="str">
            <v>PINI - AGO/25</v>
          </cell>
        </row>
        <row r="30149">
          <cell r="A30149" t="str">
            <v>10.104.000005.SER</v>
          </cell>
          <cell r="B30149" t="str">
            <v>Impermeabilização com manta asfáltica modificada com polímeros aluminizada</v>
          </cell>
          <cell r="C30149" t="str">
            <v>m²</v>
          </cell>
          <cell r="D30149">
            <v>90.05</v>
          </cell>
          <cell r="E30149" t="str">
            <v>PINI - AGO/25</v>
          </cell>
        </row>
        <row r="30150">
          <cell r="A30150" t="str">
            <v>10.104.000010.SER</v>
          </cell>
          <cell r="B30150" t="str">
            <v>Impermeabilização com manta asfáltica à base de asfalto modificado com polímeros, estruturada com armadura não tecida de filamentos de poliéster</v>
          </cell>
          <cell r="C30150" t="str">
            <v>m²</v>
          </cell>
          <cell r="D30150">
            <v>69.849999999999994</v>
          </cell>
          <cell r="E30150" t="str">
            <v>PINI - AGO/25</v>
          </cell>
        </row>
        <row r="30151">
          <cell r="A30151" t="str">
            <v>10.104.000015.SER</v>
          </cell>
          <cell r="B30151" t="str">
            <v>Pintura com verniz de alto desempenho protetor contra pichações</v>
          </cell>
          <cell r="C30151" t="str">
            <v>m²</v>
          </cell>
          <cell r="D30151">
            <v>23.64</v>
          </cell>
          <cell r="E30151" t="str">
            <v>PINI - AGO/25</v>
          </cell>
        </row>
        <row r="30152">
          <cell r="A30152" t="str">
            <v>10.104.000020.SER</v>
          </cell>
          <cell r="B30152" t="str">
            <v>Pintura com impermeabilizante acrílico flexível com 4 demãos</v>
          </cell>
          <cell r="C30152" t="str">
            <v>m²</v>
          </cell>
          <cell r="D30152">
            <v>136.46</v>
          </cell>
          <cell r="E30152" t="str">
            <v>PINI - AGO/25</v>
          </cell>
        </row>
        <row r="30153">
          <cell r="A30153" t="str">
            <v>10.104.000025.SER</v>
          </cell>
          <cell r="B30153" t="str">
            <v>Pintura com hidrorepelente incolor à base de resina de silicone, sobre tijolo aparente</v>
          </cell>
          <cell r="C30153" t="str">
            <v>m²</v>
          </cell>
          <cell r="D30153">
            <v>22.23</v>
          </cell>
          <cell r="E30153" t="str">
            <v>PINI - AGO/25</v>
          </cell>
        </row>
        <row r="30154">
          <cell r="A30154" t="str">
            <v>10.104.000030.SER</v>
          </cell>
          <cell r="B30154" t="str">
            <v>Chapisco rolado com mistura de cimento e areia traço 1:3, com adição de adesivo sintético de alto desempenho</v>
          </cell>
          <cell r="C30154" t="str">
            <v>m²</v>
          </cell>
          <cell r="D30154">
            <v>17.87</v>
          </cell>
          <cell r="E30154" t="str">
            <v>PINI - AGO/25</v>
          </cell>
        </row>
        <row r="30155">
          <cell r="A30155" t="str">
            <v>10.104.000035.SER</v>
          </cell>
          <cell r="B30155" t="str">
            <v>Impermeabilização com argamassa polimérica impermeabilizante</v>
          </cell>
          <cell r="C30155" t="str">
            <v>m²</v>
          </cell>
          <cell r="D30155">
            <v>44.43</v>
          </cell>
          <cell r="E30155" t="str">
            <v>PINI - AGO/25</v>
          </cell>
        </row>
        <row r="30156">
          <cell r="A30156" t="str">
            <v>10.104.000040.SER</v>
          </cell>
          <cell r="B30156" t="str">
            <v>Pintura com emulsão asfáltica elastomérica em 3 demãos</v>
          </cell>
          <cell r="C30156" t="str">
            <v>m²</v>
          </cell>
          <cell r="D30156">
            <v>134.21</v>
          </cell>
          <cell r="E30156" t="str">
            <v>PINI - AGO/25</v>
          </cell>
        </row>
        <row r="30157">
          <cell r="A30157" t="str">
            <v>10.104.000045.SER</v>
          </cell>
          <cell r="B30157" t="str">
            <v>Pintura impermeabilizante elástica à base de resina acrílica, 2 demãos</v>
          </cell>
          <cell r="C30157" t="str">
            <v>m²</v>
          </cell>
          <cell r="D30157">
            <v>26.17</v>
          </cell>
          <cell r="E30157" t="str">
            <v>PINI - AGO/25</v>
          </cell>
        </row>
        <row r="30158">
          <cell r="A30158" t="str">
            <v>10.104.000050.SER</v>
          </cell>
          <cell r="B30158" t="str">
            <v>Argamassa de cimento e areia traço 1:3 com aditivo impermeabilizante</v>
          </cell>
          <cell r="C30158" t="str">
            <v>m²</v>
          </cell>
          <cell r="D30158">
            <v>1118.44</v>
          </cell>
          <cell r="E30158" t="str">
            <v>PINI - AGO/25</v>
          </cell>
        </row>
        <row r="30159">
          <cell r="A30159" t="str">
            <v>10.104.000055.SER</v>
          </cell>
          <cell r="B30159" t="str">
            <v>Pintura asfáltica para impermeabilização em 2 demãos</v>
          </cell>
          <cell r="C30159" t="str">
            <v>m²</v>
          </cell>
          <cell r="D30159">
            <v>29.95</v>
          </cell>
          <cell r="E30159" t="str">
            <v>PINI - AGO/25</v>
          </cell>
        </row>
        <row r="30160">
          <cell r="A30160" t="str">
            <v>10.104.000065.SER</v>
          </cell>
          <cell r="B30160" t="str">
            <v>Impermeabilização de laje, sem proteção mecânica, com manta asfáltica à base de polímeros plastoméricos PL, revestida com grânulos minerais, esp. da manta 3 mm</v>
          </cell>
          <cell r="C30160" t="str">
            <v>m²</v>
          </cell>
          <cell r="D30160">
            <v>72.760000000000005</v>
          </cell>
          <cell r="E30160" t="str">
            <v>PINI - AGO/25</v>
          </cell>
        </row>
        <row r="30161">
          <cell r="A30161" t="str">
            <v>10.104.000070.SER</v>
          </cell>
          <cell r="B30161" t="str">
            <v>Impermeabilização com manta asfáltica antiraíz para lajes sob jardins</v>
          </cell>
          <cell r="C30161" t="str">
            <v>m²</v>
          </cell>
          <cell r="D30161">
            <v>97.17</v>
          </cell>
          <cell r="E30161" t="str">
            <v>PINI - AGO/25</v>
          </cell>
        </row>
        <row r="30162">
          <cell r="A30162" t="str">
            <v>10.104.000075.SER</v>
          </cell>
          <cell r="B30162" t="str">
            <v>Impermeabilização de parede sujeita a umidade de solo com aditivo hidrófugo e tinta asfáltica</v>
          </cell>
          <cell r="C30162" t="str">
            <v>m²</v>
          </cell>
          <cell r="D30162">
            <v>100.79</v>
          </cell>
          <cell r="E30162" t="str">
            <v>PINI - AGO/25</v>
          </cell>
        </row>
        <row r="30163">
          <cell r="A30163" t="str">
            <v>10.104.000080.SER</v>
          </cell>
          <cell r="B30163" t="str">
            <v>Impermeabilização de piso sujeito à umidade de terra com aditivo hidrófugo</v>
          </cell>
          <cell r="C30163" t="str">
            <v>m²</v>
          </cell>
          <cell r="D30163">
            <v>72.459999999999994</v>
          </cell>
          <cell r="E30163" t="str">
            <v>PINI - AGO/25</v>
          </cell>
        </row>
        <row r="30164">
          <cell r="A30164" t="str">
            <v>10.104.000085.SER</v>
          </cell>
          <cell r="B30164" t="str">
            <v>Impermeabilização de piso com três demãos de emulsão asfáltica</v>
          </cell>
          <cell r="C30164" t="str">
            <v>m²</v>
          </cell>
          <cell r="D30164">
            <v>64.55</v>
          </cell>
          <cell r="E30164" t="str">
            <v>PINI - AGO/25</v>
          </cell>
        </row>
        <row r="30165">
          <cell r="A30165" t="str">
            <v>10.104.000090.SER</v>
          </cell>
          <cell r="B30165" t="str">
            <v>Impermeabilização de superfície sujeita à infiltração por lençol freático pressão negativa aplicando argamassa com aditivo impermeabilizante de pega rápida</v>
          </cell>
          <cell r="C30165" t="str">
            <v>m²</v>
          </cell>
          <cell r="D30165">
            <v>47.28</v>
          </cell>
          <cell r="E30165" t="str">
            <v>PINI - AGO/25</v>
          </cell>
        </row>
        <row r="30166">
          <cell r="A30166" t="str">
            <v>10.104.000095.SER</v>
          </cell>
          <cell r="B30166" t="str">
            <v>Proteção mecânica de superfície sujeita a pouco trânsito com arg. de cimento e areia traço 1:7 # 3 cm</v>
          </cell>
          <cell r="C30166" t="str">
            <v>m²</v>
          </cell>
          <cell r="D30166">
            <v>49</v>
          </cell>
          <cell r="E30166" t="str">
            <v>PINI - AGO/25</v>
          </cell>
        </row>
        <row r="30167">
          <cell r="A30167" t="str">
            <v>10.104.000100.SER</v>
          </cell>
          <cell r="B30167" t="str">
            <v>Preparo de superfície interna de reservatório para impermeabilização, aplicando uma camada de argamassa preparada com adesivo</v>
          </cell>
          <cell r="C30167" t="str">
            <v>m²</v>
          </cell>
          <cell r="D30167">
            <v>37.64</v>
          </cell>
          <cell r="E30167" t="str">
            <v>PINI - AGO/25</v>
          </cell>
        </row>
        <row r="30168">
          <cell r="A30168" t="str">
            <v>10.104.000105.SER</v>
          </cell>
          <cell r="B30168" t="str">
            <v>Regularização de superfície para impermeabilização, com arg. de cimento e areia traço 1:3 # 2 cm</v>
          </cell>
          <cell r="C30168" t="str">
            <v>m²</v>
          </cell>
          <cell r="D30168">
            <v>29.34</v>
          </cell>
          <cell r="E30168" t="str">
            <v>PINI - AGO/25</v>
          </cell>
        </row>
        <row r="30169">
          <cell r="A30169" t="str">
            <v>10.104.000110.SER</v>
          </cell>
          <cell r="B30169" t="str">
            <v>Impermeabilização de piscina ou reservatório elevado, sujeitos à fissuração através de aplicação direta de impermeabilizante estrutural e membrana elástica</v>
          </cell>
          <cell r="C30169" t="str">
            <v>m²</v>
          </cell>
          <cell r="D30169">
            <v>44.06</v>
          </cell>
          <cell r="E30169" t="str">
            <v>PINI - AGO/25</v>
          </cell>
        </row>
        <row r="30170">
          <cell r="A30170" t="str">
            <v>10.104.000115.SER</v>
          </cell>
          <cell r="B30170" t="str">
            <v>Impermeabilização de reservatório elevado, composta de revestimento com argamassa rígida e de manta asfáltica</v>
          </cell>
          <cell r="C30170" t="str">
            <v>m²</v>
          </cell>
          <cell r="D30170">
            <v>217.85</v>
          </cell>
          <cell r="E30170" t="str">
            <v>PINI - AGO/25</v>
          </cell>
        </row>
        <row r="30171">
          <cell r="A30171" t="str">
            <v>10.104.000120.SER</v>
          </cell>
          <cell r="B30171" t="str">
            <v>Impermeabilização de superfície interna de reservatório enterrado, não sujeito à pressão freática, à base de argamassa rígida</v>
          </cell>
          <cell r="C30171" t="str">
            <v>m²</v>
          </cell>
          <cell r="D30171">
            <v>59.92</v>
          </cell>
          <cell r="E30171" t="str">
            <v>PINI - AGO/25</v>
          </cell>
        </row>
        <row r="30172">
          <cell r="A30172" t="str">
            <v>10.104.000125.SER</v>
          </cell>
          <cell r="B30172" t="str">
            <v>Impermeabilização de reservatório enterrado, superfície interna/externa, com três camadas de argamassa e duas demãos de tinta betuminosa</v>
          </cell>
          <cell r="C30172" t="str">
            <v>m²</v>
          </cell>
          <cell r="D30172">
            <v>118.98</v>
          </cell>
          <cell r="E30172" t="str">
            <v>PINI - AGO/25</v>
          </cell>
        </row>
        <row r="30173">
          <cell r="A30173" t="str">
            <v>10.104.000130.SER</v>
          </cell>
          <cell r="B30173" t="str">
            <v>Impermeabilização interna de piscina enterrada com quatro demãos de cimento impermeabilizante estrutural com emulsão adesiva</v>
          </cell>
          <cell r="C30173" t="str">
            <v>m²</v>
          </cell>
          <cell r="D30173">
            <v>25.76</v>
          </cell>
          <cell r="E30173" t="str">
            <v>PINI - AGO/25</v>
          </cell>
        </row>
        <row r="30174">
          <cell r="A30174" t="str">
            <v>10.104.000135.SER</v>
          </cell>
          <cell r="B30174" t="str">
            <v>Impermeabilização interna de reservatório aplicando três demãos de cimento impermeabilizante estrutural com emulsão adesiva</v>
          </cell>
          <cell r="C30174" t="str">
            <v>m²</v>
          </cell>
          <cell r="D30174">
            <v>14.47</v>
          </cell>
          <cell r="E30174" t="str">
            <v>PINI - AGO/25</v>
          </cell>
        </row>
        <row r="30175">
          <cell r="A30175" t="str">
            <v>10.104.000140.SER</v>
          </cell>
          <cell r="B30175" t="str">
            <v>Impermeabilização interna de reservatório e piscina, utilizando manta asfáltica com armadura de filme de polietileno</v>
          </cell>
          <cell r="C30175" t="str">
            <v>m²</v>
          </cell>
          <cell r="D30175">
            <v>149.35</v>
          </cell>
          <cell r="E30175" t="str">
            <v>PINI - AGO/25</v>
          </cell>
        </row>
        <row r="30176">
          <cell r="A30176"/>
          <cell r="B30176"/>
          <cell r="C30176"/>
          <cell r="D30176"/>
          <cell r="E30176" t="str">
            <v>PINI - AGO/25</v>
          </cell>
        </row>
        <row r="30177">
          <cell r="A30177" t="str">
            <v>11</v>
          </cell>
          <cell r="B30177" t="str">
            <v>11. Isolamento térmico e acústico</v>
          </cell>
          <cell r="C30177"/>
          <cell r="D30177"/>
          <cell r="E30177" t="str">
            <v>PINI - AGO/25</v>
          </cell>
        </row>
        <row r="30178">
          <cell r="A30178"/>
          <cell r="B30178"/>
          <cell r="C30178"/>
          <cell r="D30178"/>
          <cell r="E30178" t="str">
            <v>PINI - AGO/25</v>
          </cell>
        </row>
        <row r="30179">
          <cell r="A30179" t="str">
            <v>11.101</v>
          </cell>
          <cell r="B30179" t="str">
            <v>Acústico</v>
          </cell>
          <cell r="C30179"/>
          <cell r="D30179"/>
          <cell r="E30179" t="str">
            <v>PINI - AGO/25</v>
          </cell>
        </row>
        <row r="30180">
          <cell r="A30180" t="str">
            <v>11.101.000005.SER</v>
          </cell>
          <cell r="B30180" t="str">
            <v>Revestimento de placa acústica com superfície em cunhas anecóicas à base de espuma flexível de poliuretano 1 x 1 m # 20 mm</v>
          </cell>
          <cell r="C30180" t="str">
            <v>m²</v>
          </cell>
          <cell r="D30180">
            <v>81.63</v>
          </cell>
          <cell r="E30180" t="str">
            <v>PINI - AGO/25</v>
          </cell>
        </row>
        <row r="30181">
          <cell r="A30181" t="str">
            <v>11.101.000007.SER</v>
          </cell>
          <cell r="B30181" t="str">
            <v>Revestimento de placa acústica com superfície em cunhas anecóicas à base de espuma flexível de poliuretano 1 x 1 m # 50 mm</v>
          </cell>
          <cell r="C30181" t="str">
            <v>m²</v>
          </cell>
          <cell r="D30181">
            <v>126.8</v>
          </cell>
          <cell r="E30181" t="str">
            <v>PINI - AGO/25</v>
          </cell>
        </row>
        <row r="30182">
          <cell r="A30182"/>
          <cell r="B30182"/>
          <cell r="C30182"/>
          <cell r="D30182"/>
          <cell r="E30182" t="str">
            <v>PINI - AGO/25</v>
          </cell>
        </row>
        <row r="30183">
          <cell r="A30183" t="str">
            <v>11.102</v>
          </cell>
          <cell r="B30183" t="str">
            <v>Térmico</v>
          </cell>
          <cell r="C30183"/>
          <cell r="D30183"/>
          <cell r="E30183" t="str">
            <v>PINI - AGO/25</v>
          </cell>
        </row>
        <row r="30184">
          <cell r="A30184" t="str">
            <v>11.102.000005.SER</v>
          </cell>
          <cell r="B30184" t="str">
            <v>Isolamento térmico em laje ou piso empregando pedra britada solta # 25 cm</v>
          </cell>
          <cell r="C30184" t="str">
            <v>m²</v>
          </cell>
          <cell r="D30184">
            <v>70.67</v>
          </cell>
          <cell r="E30184" t="str">
            <v>PINI - AGO/25</v>
          </cell>
        </row>
        <row r="30185">
          <cell r="A30185" t="str">
            <v>11.102.000007.SER</v>
          </cell>
          <cell r="B30185" t="str">
            <v>Isolamento térmico em laje ou piso empregando lajota pré-moldada de concreto para obtenção de câmara de ar circulante</v>
          </cell>
          <cell r="C30185" t="str">
            <v>m²</v>
          </cell>
          <cell r="D30185">
            <v>172.77</v>
          </cell>
          <cell r="E30185" t="str">
            <v>PINI - AGO/25</v>
          </cell>
        </row>
        <row r="30186">
          <cell r="A30186" t="str">
            <v>11.102.000009.SER</v>
          </cell>
          <cell r="B30186" t="str">
            <v>Isolamento térmico em laje ou piso empregando argila expandida com cimento e areia # 20 cm</v>
          </cell>
          <cell r="C30186" t="str">
            <v>m²</v>
          </cell>
          <cell r="D30186">
            <v>239.17</v>
          </cell>
          <cell r="E30186" t="str">
            <v>PINI - AGO/25</v>
          </cell>
        </row>
        <row r="30187">
          <cell r="A30187" t="str">
            <v>11.102.000011.SER</v>
          </cell>
          <cell r="B30187" t="str">
            <v>Isolamento térmico em laje ou piso com camada de dolomita magnesiana espalhada # 10 cm</v>
          </cell>
          <cell r="C30187" t="str">
            <v>m²</v>
          </cell>
          <cell r="D30187">
            <v>80.63</v>
          </cell>
          <cell r="E30187" t="str">
            <v>PINI - AGO/25</v>
          </cell>
        </row>
        <row r="30188">
          <cell r="A30188" t="str">
            <v>11.102.000013.SER</v>
          </cell>
          <cell r="B30188" t="str">
            <v>Isolamento térmico em laje ou piso empregando vermiculita aglomerada com cimento e areia # 15 cm</v>
          </cell>
          <cell r="C30188" t="str">
            <v>m²</v>
          </cell>
          <cell r="D30188">
            <v>231.42</v>
          </cell>
          <cell r="E30188" t="str">
            <v>PINI - AGO/25</v>
          </cell>
        </row>
        <row r="30189">
          <cell r="A30189" t="str">
            <v>11.102.000015.SER</v>
          </cell>
          <cell r="B30189" t="str">
            <v>Isolamento térmico de parede interna com espuma rígida de poliuretano em placas coladas com emulsão asfáltica # 5 cm</v>
          </cell>
          <cell r="C30189" t="str">
            <v>m²</v>
          </cell>
          <cell r="D30189">
            <v>72.3</v>
          </cell>
          <cell r="E30189" t="str">
            <v>PINI - AGO/25</v>
          </cell>
        </row>
        <row r="30190">
          <cell r="A30190" t="str">
            <v>11.102.000017.SER</v>
          </cell>
          <cell r="B30190" t="str">
            <v>Isolamento térmico de parede interna com painel flexível de fibra de vidro # 5 cm fixados com adesivo hidro asfáltico</v>
          </cell>
          <cell r="C30190" t="str">
            <v>m²</v>
          </cell>
          <cell r="D30190">
            <v>82.9</v>
          </cell>
          <cell r="E30190" t="str">
            <v>PINI - AGO/25</v>
          </cell>
        </row>
        <row r="30191">
          <cell r="A30191" t="str">
            <v>11.102.000019.SER</v>
          </cell>
          <cell r="B30191" t="str">
            <v>Isolamento térmico de parede interna com painel semi-rígido de fibra de vidro # 5 cm fixado com arame e tela</v>
          </cell>
          <cell r="C30191" t="str">
            <v>m²</v>
          </cell>
          <cell r="D30191">
            <v>152.57</v>
          </cell>
          <cell r="E30191" t="str">
            <v>PINI - AGO/25</v>
          </cell>
        </row>
        <row r="30192">
          <cell r="A30192" t="str">
            <v>11.102.000021.SER</v>
          </cell>
          <cell r="B30192" t="str">
            <v>Isolamento térmico em laje ou piso empregando manta de fibra de vidro # 5 cm</v>
          </cell>
          <cell r="C30192" t="str">
            <v>m²</v>
          </cell>
          <cell r="D30192">
            <v>47.62</v>
          </cell>
          <cell r="E30192" t="str">
            <v>PINI - AGO/25</v>
          </cell>
        </row>
        <row r="30193">
          <cell r="A30193" t="str">
            <v>11.102.000023.SER</v>
          </cell>
          <cell r="B30193" t="str">
            <v>Isolamento térmico em laje ou piso empregando painel rígido de fibra de vidro # 25 cm</v>
          </cell>
          <cell r="C30193" t="str">
            <v>m²</v>
          </cell>
          <cell r="D30193">
            <v>288.86</v>
          </cell>
          <cell r="E30193" t="str">
            <v>PINI - AGO/25</v>
          </cell>
        </row>
        <row r="30194">
          <cell r="A30194" t="str">
            <v>11.102.000025.SER</v>
          </cell>
          <cell r="B30194" t="str">
            <v>Isolamento térmico em laje ou piso empregando poliestireno expandido em placas de 5 cm</v>
          </cell>
          <cell r="C30194" t="str">
            <v>m²</v>
          </cell>
          <cell r="D30194">
            <v>82.34</v>
          </cell>
          <cell r="E30194" t="str">
            <v>PINI - AGO/25</v>
          </cell>
        </row>
        <row r="30195">
          <cell r="A30195"/>
          <cell r="B30195"/>
          <cell r="C30195"/>
          <cell r="D30195"/>
          <cell r="E30195" t="str">
            <v>PINI - AGO/25</v>
          </cell>
        </row>
        <row r="30196">
          <cell r="A30196" t="str">
            <v>12</v>
          </cell>
          <cell r="B30196" t="str">
            <v>12. Esquadrias</v>
          </cell>
          <cell r="C30196"/>
          <cell r="D30196"/>
          <cell r="E30196" t="str">
            <v>PINI - AGO/25</v>
          </cell>
        </row>
        <row r="30197">
          <cell r="A30197"/>
          <cell r="B30197"/>
          <cell r="C30197"/>
          <cell r="D30197"/>
          <cell r="E30197" t="str">
            <v>PINI - AGO/25</v>
          </cell>
        </row>
        <row r="30198">
          <cell r="A30198" t="str">
            <v>12.101</v>
          </cell>
          <cell r="B30198" t="str">
            <v>Ferragens</v>
          </cell>
          <cell r="C30198"/>
          <cell r="D30198"/>
          <cell r="E30198" t="str">
            <v>PINI - AGO/25</v>
          </cell>
        </row>
        <row r="30199">
          <cell r="A30199" t="str">
            <v>12.101.000005.SER</v>
          </cell>
          <cell r="B30199" t="str">
            <v>Ferragens para porta interna simples</v>
          </cell>
          <cell r="C30199" t="str">
            <v>cj</v>
          </cell>
          <cell r="D30199">
            <v>377.22</v>
          </cell>
          <cell r="E30199" t="str">
            <v>PINI - AGO/25</v>
          </cell>
        </row>
        <row r="30200">
          <cell r="A30200" t="str">
            <v>12.101.000007.SER</v>
          </cell>
          <cell r="B30200" t="str">
            <v>Ferragens para porta interna dupla</v>
          </cell>
          <cell r="C30200" t="str">
            <v>cj</v>
          </cell>
          <cell r="D30200">
            <v>590.11</v>
          </cell>
          <cell r="E30200" t="str">
            <v>PINI - AGO/25</v>
          </cell>
        </row>
        <row r="30201">
          <cell r="A30201" t="str">
            <v>12.101.000009.SER</v>
          </cell>
          <cell r="B30201" t="str">
            <v>Ferragens para porta externa simples</v>
          </cell>
          <cell r="C30201" t="str">
            <v>cj</v>
          </cell>
          <cell r="D30201">
            <v>309.33</v>
          </cell>
          <cell r="E30201" t="str">
            <v>PINI - AGO/25</v>
          </cell>
        </row>
        <row r="30202">
          <cell r="A30202" t="str">
            <v>12.101.000011.SER</v>
          </cell>
          <cell r="B30202" t="str">
            <v>Ferragens para porta externa dupla</v>
          </cell>
          <cell r="C30202" t="str">
            <v>cj</v>
          </cell>
          <cell r="D30202">
            <v>522.22</v>
          </cell>
          <cell r="E30202" t="str">
            <v>PINI - AGO/25</v>
          </cell>
        </row>
        <row r="30203">
          <cell r="A30203" t="str">
            <v>12.101.000013.SER</v>
          </cell>
          <cell r="B30203" t="str">
            <v>Barra anti-pânico para porta simples</v>
          </cell>
          <cell r="C30203" t="str">
            <v>un</v>
          </cell>
          <cell r="D30203">
            <v>666.91</v>
          </cell>
          <cell r="E30203" t="str">
            <v>PINI - AGO/25</v>
          </cell>
        </row>
        <row r="30204">
          <cell r="A30204" t="str">
            <v>12.101.000015.SER</v>
          </cell>
          <cell r="B30204" t="str">
            <v>Barra anti-pânico para porta dupla</v>
          </cell>
          <cell r="C30204" t="str">
            <v>un</v>
          </cell>
          <cell r="D30204">
            <v>1395.71</v>
          </cell>
          <cell r="E30204" t="str">
            <v>PINI - AGO/25</v>
          </cell>
        </row>
        <row r="30205">
          <cell r="A30205"/>
          <cell r="B30205"/>
          <cell r="C30205"/>
          <cell r="D30205"/>
          <cell r="E30205" t="str">
            <v>PINI - AGO/25</v>
          </cell>
        </row>
        <row r="30206">
          <cell r="A30206" t="str">
            <v>12.102</v>
          </cell>
          <cell r="B30206" t="str">
            <v>Grades e gradis</v>
          </cell>
          <cell r="C30206"/>
          <cell r="D30206"/>
          <cell r="E30206" t="str">
            <v>PINI - AGO/25</v>
          </cell>
        </row>
        <row r="30207">
          <cell r="A30207" t="str">
            <v>12.102.000005.SER</v>
          </cell>
          <cell r="B30207" t="str">
            <v>Grade de proteção de ferro chato 1" x 1/4", colocação e acabamento</v>
          </cell>
          <cell r="C30207" t="str">
            <v>m²</v>
          </cell>
          <cell r="D30207">
            <v>705.27</v>
          </cell>
          <cell r="E30207" t="str">
            <v>PINI - AGO/25</v>
          </cell>
        </row>
        <row r="30208">
          <cell r="A30208" t="str">
            <v>12.102.000010.SER</v>
          </cell>
          <cell r="B30208" t="str">
            <v>Gradil de ferro, colocação e acabamento malha 65 x 132 mm em estrutura de ferro chato 3 x 25 mm</v>
          </cell>
          <cell r="C30208" t="str">
            <v>m²</v>
          </cell>
          <cell r="D30208">
            <v>470.56</v>
          </cell>
          <cell r="E30208" t="str">
            <v>PINI - AGO/25</v>
          </cell>
        </row>
        <row r="30209">
          <cell r="A30209" t="str">
            <v>12.102.000050.SER</v>
          </cell>
          <cell r="B30209" t="str">
            <v>Gradil de alumínio anodizado, colocação e acabamento, barras verticais</v>
          </cell>
          <cell r="C30209" t="str">
            <v>m²</v>
          </cell>
          <cell r="D30209">
            <v>375.27</v>
          </cell>
          <cell r="E30209" t="str">
            <v>PINI - AGO/25</v>
          </cell>
        </row>
        <row r="30210">
          <cell r="A30210"/>
          <cell r="B30210"/>
          <cell r="C30210"/>
          <cell r="D30210"/>
          <cell r="E30210" t="str">
            <v>PINI - AGO/25</v>
          </cell>
        </row>
        <row r="30211">
          <cell r="A30211" t="str">
            <v>12.103</v>
          </cell>
          <cell r="B30211" t="str">
            <v>Janelas</v>
          </cell>
          <cell r="C30211"/>
          <cell r="D30211"/>
          <cell r="E30211" t="str">
            <v>PINI - AGO/25</v>
          </cell>
        </row>
        <row r="30212">
          <cell r="A30212" t="str">
            <v>12.103.000005.SER</v>
          </cell>
          <cell r="B30212" t="str">
            <v>Janela de aço 1,00 x 1,20 m de correr, com quatro folhas, sem bandeira, com vidro liso</v>
          </cell>
          <cell r="C30212" t="str">
            <v>un</v>
          </cell>
          <cell r="D30212">
            <v>1491.94</v>
          </cell>
          <cell r="E30212" t="str">
            <v>PINI - AGO/25</v>
          </cell>
        </row>
        <row r="30213">
          <cell r="A30213" t="str">
            <v>12.103.000050.SER</v>
          </cell>
          <cell r="B30213" t="str">
            <v>Janela de aço 1,00 x 1,50 m, padronizada, de correr, com quatro folhas, sem bandeira, com vidro liso</v>
          </cell>
          <cell r="C30213" t="str">
            <v>un</v>
          </cell>
          <cell r="D30213">
            <v>1729.16</v>
          </cell>
          <cell r="E30213" t="str">
            <v>PINI - AGO/25</v>
          </cell>
        </row>
        <row r="30214">
          <cell r="A30214" t="str">
            <v>12.103.000052.SER</v>
          </cell>
          <cell r="B30214" t="str">
            <v>Janela de aço 1,00 x 1,50 m, padronizada, de correr, com seis folhas: duas fixas ventiladas, duas de correr ventiladas e duas de correr com vidro liso</v>
          </cell>
          <cell r="C30214" t="str">
            <v>un</v>
          </cell>
          <cell r="D30214">
            <v>1799.28</v>
          </cell>
          <cell r="E30214" t="str">
            <v>PINI - AGO/25</v>
          </cell>
        </row>
        <row r="30215">
          <cell r="A30215" t="str">
            <v>12.103.000054.SER</v>
          </cell>
          <cell r="B30215" t="str">
            <v>Janela de aço 1,00 x 2,00 m, padronizada, de correr, com quatro folhas, sem bandeira, com vidro liso</v>
          </cell>
          <cell r="C30215" t="str">
            <v>un</v>
          </cell>
          <cell r="D30215">
            <v>2100.5700000000002</v>
          </cell>
          <cell r="E30215" t="str">
            <v>PINI - AGO/25</v>
          </cell>
        </row>
        <row r="30216">
          <cell r="A30216" t="str">
            <v>12.103.000056.SER</v>
          </cell>
          <cell r="B30216" t="str">
            <v>Janela de aço 1,00 x 2,00 m, padronizada, de correr, com seis folhas: duas fixas ventiladas, duas de correr ventiladas e duas de correr com vidro liso</v>
          </cell>
          <cell r="C30216" t="str">
            <v>un</v>
          </cell>
          <cell r="D30216">
            <v>2505.39</v>
          </cell>
          <cell r="E30216" t="str">
            <v>PINI - AGO/25</v>
          </cell>
        </row>
        <row r="30217">
          <cell r="A30217" t="str">
            <v>12.103.000058.SER</v>
          </cell>
          <cell r="B30217" t="str">
            <v>Janela de aço 1,20 x 1,20 m, padronizada, de correr, com quatro folhas, sem bandeira, com vidro liso</v>
          </cell>
          <cell r="C30217" t="str">
            <v>un</v>
          </cell>
          <cell r="D30217">
            <v>1785.4</v>
          </cell>
          <cell r="E30217" t="str">
            <v>PINI - AGO/25</v>
          </cell>
        </row>
        <row r="30218">
          <cell r="A30218" t="str">
            <v>12.103.000060.SER</v>
          </cell>
          <cell r="B30218" t="str">
            <v>Janela de aço 1,20 x 1,50 m, padronizada, de correr, com quatro folhas, sem bandeira, com vidro liso</v>
          </cell>
          <cell r="C30218" t="str">
            <v>un</v>
          </cell>
          <cell r="D30218">
            <v>2076.83</v>
          </cell>
          <cell r="E30218" t="str">
            <v>PINI - AGO/25</v>
          </cell>
        </row>
        <row r="30219">
          <cell r="A30219" t="str">
            <v>12.103.000062.SER</v>
          </cell>
          <cell r="B30219" t="str">
            <v>Janela de aço 1,20 x 1,50 m, padronizada, de correr, com seis folhas: duas fixas ventiladas, duas de correr ventiladas e duas de correr com vidro liso</v>
          </cell>
          <cell r="C30219" t="str">
            <v>un</v>
          </cell>
          <cell r="D30219">
            <v>1738.2</v>
          </cell>
          <cell r="E30219" t="str">
            <v>PINI - AGO/25</v>
          </cell>
        </row>
        <row r="30220">
          <cell r="A30220" t="str">
            <v>12.103.000064.SER</v>
          </cell>
          <cell r="B30220" t="str">
            <v>Janela de aço 1,20 x 2,00 m, padronizada, de correr, com quatro folhas, sem bandeira, com vidro liso</v>
          </cell>
          <cell r="C30220" t="str">
            <v>un</v>
          </cell>
          <cell r="D30220">
            <v>2627.23</v>
          </cell>
          <cell r="E30220" t="str">
            <v>PINI - AGO/25</v>
          </cell>
        </row>
        <row r="30221">
          <cell r="A30221" t="str">
            <v>12.103.000066.SER</v>
          </cell>
          <cell r="B30221" t="str">
            <v>Janela de aço 1,20 x 2,00 m, padronizada, de correr, com seis folhas: duas fixas ventiladas, duas de correr ventiladas e duas de correr com vidro liso</v>
          </cell>
          <cell r="C30221" t="str">
            <v>un</v>
          </cell>
          <cell r="D30221">
            <v>2938.64</v>
          </cell>
          <cell r="E30221" t="str">
            <v>PINI - AGO/25</v>
          </cell>
        </row>
        <row r="30222">
          <cell r="A30222" t="str">
            <v>12.103.000100.SER</v>
          </cell>
          <cell r="B30222" t="str">
            <v>Janela de alumínio 0,60 x 0,60 m, basculante (vitrô) com uma seção, com vidro canelado</v>
          </cell>
          <cell r="C30222" t="str">
            <v>un</v>
          </cell>
          <cell r="D30222">
            <v>114.77</v>
          </cell>
          <cell r="E30222" t="str">
            <v>PINI - AGO/25</v>
          </cell>
        </row>
        <row r="30223">
          <cell r="A30223" t="str">
            <v>12.103.000102.SER</v>
          </cell>
          <cell r="B30223" t="str">
            <v>Janela de alumínio 0,60 x 1,20 m, basculante (vitrô) com duas seções, com vidro canelado</v>
          </cell>
          <cell r="C30223" t="str">
            <v>un</v>
          </cell>
          <cell r="D30223">
            <v>258.58</v>
          </cell>
          <cell r="E30223" t="str">
            <v>PINI - AGO/25</v>
          </cell>
        </row>
        <row r="30224">
          <cell r="A30224" t="str">
            <v>12.103.000104.SER</v>
          </cell>
          <cell r="B30224" t="str">
            <v>Janela de alumínio 0,80 x 0,80 m, basculante (vitrô) com uma seção, com vidro canelado</v>
          </cell>
          <cell r="C30224" t="str">
            <v>un</v>
          </cell>
          <cell r="D30224">
            <v>112.91</v>
          </cell>
          <cell r="E30224" t="str">
            <v>PINI - AGO/25</v>
          </cell>
        </row>
        <row r="30225">
          <cell r="A30225" t="str">
            <v>12.103.000106.SER</v>
          </cell>
          <cell r="B30225" t="str">
            <v>Janela de alumínio 0,80 x 1,50 m, basculante (vitrô) com duas seções, com vidro canelado</v>
          </cell>
          <cell r="C30225" t="str">
            <v>un</v>
          </cell>
          <cell r="D30225">
            <v>513.09</v>
          </cell>
          <cell r="E30225" t="str">
            <v>PINI - AGO/25</v>
          </cell>
        </row>
        <row r="30226">
          <cell r="A30226" t="str">
            <v>12.103.000108.SER</v>
          </cell>
          <cell r="B30226" t="str">
            <v>Janela de alumínio 1,20 x 1,20 m, basculante (vitrô) com duas seções, com vidro canelado</v>
          </cell>
          <cell r="C30226" t="str">
            <v>un</v>
          </cell>
          <cell r="D30226">
            <v>597.27</v>
          </cell>
          <cell r="E30226" t="str">
            <v>PINI - AGO/25</v>
          </cell>
        </row>
        <row r="30227">
          <cell r="A30227" t="str">
            <v>12.103.000110.SER</v>
          </cell>
          <cell r="B30227" t="str">
            <v>Janela de alumínio basculante (vitrô) 0,60 x 0,80 m, com vidro canelado</v>
          </cell>
          <cell r="C30227" t="str">
            <v>un</v>
          </cell>
          <cell r="D30227">
            <v>192.23</v>
          </cell>
          <cell r="E30227" t="str">
            <v>PINI - AGO/25</v>
          </cell>
        </row>
        <row r="30228">
          <cell r="A30228" t="str">
            <v>12.103.000200.SER</v>
          </cell>
          <cell r="B30228" t="str">
            <v>Janela de alumínio 1,00 x 1,20 m, de correr, com duas folhas, com vidro liso</v>
          </cell>
          <cell r="C30228" t="str">
            <v>un</v>
          </cell>
          <cell r="D30228">
            <v>394.49</v>
          </cell>
          <cell r="E30228" t="str">
            <v>PINI - AGO/25</v>
          </cell>
        </row>
        <row r="30229">
          <cell r="A30229" t="str">
            <v>12.103.000202.SER</v>
          </cell>
          <cell r="B30229" t="str">
            <v>Janela de alumínio 1,00 x 1,20 m, de correr, com três folhas, com vidro liso</v>
          </cell>
          <cell r="C30229" t="str">
            <v>un</v>
          </cell>
          <cell r="D30229">
            <v>643.16</v>
          </cell>
          <cell r="E30229" t="str">
            <v>PINI - AGO/25</v>
          </cell>
        </row>
        <row r="30230">
          <cell r="A30230" t="str">
            <v>12.103.000204.SER</v>
          </cell>
          <cell r="B30230" t="str">
            <v>Janela de alumínio 1,00 x 1,50 m, de correr, com três folhas, com vidro liso</v>
          </cell>
          <cell r="C30230" t="str">
            <v>un</v>
          </cell>
          <cell r="D30230">
            <v>734.77</v>
          </cell>
          <cell r="E30230" t="str">
            <v>PINI - AGO/25</v>
          </cell>
        </row>
        <row r="30231">
          <cell r="A30231" t="str">
            <v>12.103.000206.SER</v>
          </cell>
          <cell r="B30231" t="str">
            <v>Janela de alumínio 1,20 x 1,20 m, de correr, com duas folhas, com vidro liso</v>
          </cell>
          <cell r="C30231" t="str">
            <v>un</v>
          </cell>
          <cell r="D30231">
            <v>438.31</v>
          </cell>
          <cell r="E30231" t="str">
            <v>PINI - AGO/25</v>
          </cell>
        </row>
        <row r="30232">
          <cell r="A30232" t="str">
            <v>12.103.000208.SER</v>
          </cell>
          <cell r="B30232" t="str">
            <v>Janela de alumínio 1,20 x 1,20 m, de correr, com três folhas, com vidro liso</v>
          </cell>
          <cell r="C30232" t="str">
            <v>un</v>
          </cell>
          <cell r="D30232">
            <v>869.43</v>
          </cell>
          <cell r="E30232" t="str">
            <v>PINI - AGO/25</v>
          </cell>
        </row>
        <row r="30233">
          <cell r="A30233" t="str">
            <v>12.103.000210.SER</v>
          </cell>
          <cell r="B30233" t="str">
            <v>Janela de alumínio 1,20 x 1,50 m, de correr, com quatro folhas, com bandeira, com vidro liso</v>
          </cell>
          <cell r="C30233" t="str">
            <v>un</v>
          </cell>
          <cell r="D30233">
            <v>837.51</v>
          </cell>
          <cell r="E30233" t="str">
            <v>PINI - AGO/25</v>
          </cell>
        </row>
        <row r="30234">
          <cell r="A30234" t="str">
            <v>12.103.000212.SER</v>
          </cell>
          <cell r="B30234" t="str">
            <v>Janela de alumínio 1,20 x 1,50 m, de correr, com quatro folhas, sem bandeira, com vidro liso</v>
          </cell>
          <cell r="C30234" t="str">
            <v>un</v>
          </cell>
          <cell r="D30234">
            <v>852.59</v>
          </cell>
          <cell r="E30234" t="str">
            <v>PINI - AGO/25</v>
          </cell>
        </row>
        <row r="30235">
          <cell r="A30235" t="str">
            <v>12.103.000214.SER</v>
          </cell>
          <cell r="B30235" t="str">
            <v>Janela de alumínio 1,20 x 1,50 m, de correr, com seis folhas: duas fixas ventiladas, duas de correr com vidro liso</v>
          </cell>
          <cell r="C30235" t="str">
            <v>un</v>
          </cell>
          <cell r="D30235">
            <v>1146.1600000000001</v>
          </cell>
          <cell r="E30235" t="str">
            <v>PINI - AGO/25</v>
          </cell>
        </row>
        <row r="30236">
          <cell r="A30236" t="str">
            <v>12.103.000216.SER</v>
          </cell>
          <cell r="B30236" t="str">
            <v>Janela de alumínio 1,20 x 2,00 m, de correr, com quatro folhas, com bandeira, com vidro liso</v>
          </cell>
          <cell r="C30236" t="str">
            <v>un</v>
          </cell>
          <cell r="D30236">
            <v>818.7</v>
          </cell>
          <cell r="E30236" t="str">
            <v>PINI - AGO/25</v>
          </cell>
        </row>
        <row r="30237">
          <cell r="A30237" t="str">
            <v>12.103.000218.SER</v>
          </cell>
          <cell r="B30237" t="str">
            <v>Janela de alumínio 1,20 x 2,00 m, de correr, com quatro folhas, sem bandeira, com vidro liso</v>
          </cell>
          <cell r="C30237" t="str">
            <v>un</v>
          </cell>
          <cell r="D30237">
            <v>931.47</v>
          </cell>
          <cell r="E30237" t="str">
            <v>PINI - AGO/25</v>
          </cell>
        </row>
        <row r="30238">
          <cell r="A30238" t="str">
            <v>12.103.000220.SER</v>
          </cell>
          <cell r="B30238" t="str">
            <v>Janela de alumínio 1,20 x 2,00 m, seis folhas, duas fixas ventiladas, duas de correr ventiladas e duas de correr com vidro liso</v>
          </cell>
          <cell r="C30238" t="str">
            <v>un</v>
          </cell>
          <cell r="D30238">
            <v>1430.16</v>
          </cell>
          <cell r="E30238" t="str">
            <v>PINI - AGO/25</v>
          </cell>
        </row>
        <row r="30239">
          <cell r="A30239" t="str">
            <v>12.103.000300.SER</v>
          </cell>
          <cell r="B30239" t="str">
            <v>Janela de alumínio 0,60 x 0,80 m, maxim-ar, com uma seção, com vidro miniboreal</v>
          </cell>
          <cell r="C30239" t="str">
            <v>un</v>
          </cell>
          <cell r="D30239">
            <v>290.39</v>
          </cell>
          <cell r="E30239" t="str">
            <v>PINI - AGO/25</v>
          </cell>
        </row>
        <row r="30240">
          <cell r="A30240" t="str">
            <v>12.103.000302.SER</v>
          </cell>
          <cell r="B30240" t="str">
            <v>Janela de alumínio 0,80 x 0,80 m, maxim-ar, com uma seção, com vidro miniboreal</v>
          </cell>
          <cell r="C30240" t="str">
            <v>un</v>
          </cell>
          <cell r="D30240">
            <v>434.13</v>
          </cell>
          <cell r="E30240" t="str">
            <v>PINI - AGO/25</v>
          </cell>
        </row>
        <row r="30241">
          <cell r="A30241" t="str">
            <v>12.103.000304.SER</v>
          </cell>
          <cell r="B30241" t="str">
            <v>Janela de alumínio 0,80 x 1,20 m, maxim-ar, com duas seções, com vidro miniboreal</v>
          </cell>
          <cell r="C30241" t="str">
            <v>un</v>
          </cell>
          <cell r="D30241">
            <v>508.99</v>
          </cell>
          <cell r="E30241" t="str">
            <v>PINI - AGO/25</v>
          </cell>
        </row>
        <row r="30242">
          <cell r="A30242" t="str">
            <v>12.103.000400.SER</v>
          </cell>
          <cell r="B30242" t="str">
            <v>Janela de alumínio 1,20 x 1,50 m, com três folhas, com vidro liso</v>
          </cell>
          <cell r="C30242" t="str">
            <v>un</v>
          </cell>
          <cell r="D30242">
            <v>996.91</v>
          </cell>
          <cell r="E30242" t="str">
            <v>PINI - AGO/25</v>
          </cell>
        </row>
        <row r="30243">
          <cell r="A30243" t="str">
            <v>12.103.000500.SER</v>
          </cell>
          <cell r="B30243" t="str">
            <v>Janela de alumínio sob encomenda, colocação e acabamento, basculante, com contramarcos</v>
          </cell>
          <cell r="C30243" t="str">
            <v>m²</v>
          </cell>
          <cell r="D30243">
            <v>661.44</v>
          </cell>
          <cell r="E30243" t="str">
            <v>PINI - AGO/25</v>
          </cell>
        </row>
        <row r="30244">
          <cell r="A30244" t="str">
            <v>12.103.000502.SER</v>
          </cell>
          <cell r="B30244" t="str">
            <v>Janela de alumínio sob encomenda, colocação e acabamento, de correr, com contramarcos</v>
          </cell>
          <cell r="C30244" t="str">
            <v>m²</v>
          </cell>
          <cell r="D30244">
            <v>523.79999999999995</v>
          </cell>
          <cell r="E30244" t="str">
            <v>PINI - AGO/25</v>
          </cell>
        </row>
        <row r="30245">
          <cell r="A30245" t="str">
            <v>12.103.000504.SER</v>
          </cell>
          <cell r="B30245" t="str">
            <v>Janela de alumínio sob encomenda, colocação e acabamento, fixa, com contramarcos</v>
          </cell>
          <cell r="C30245" t="str">
            <v>m²</v>
          </cell>
          <cell r="D30245">
            <v>376.28</v>
          </cell>
          <cell r="E30245" t="str">
            <v>PINI - AGO/25</v>
          </cell>
        </row>
        <row r="30246">
          <cell r="A30246" t="str">
            <v>12.103.000506.SER</v>
          </cell>
          <cell r="B30246" t="str">
            <v>Janela de alumínio sob encomenda, colocação e acabamento, maxim-ar, com contramarcos</v>
          </cell>
          <cell r="C30246" t="str">
            <v>m²</v>
          </cell>
          <cell r="D30246">
            <v>490.63</v>
          </cell>
          <cell r="E30246" t="str">
            <v>PINI - AGO/25</v>
          </cell>
        </row>
        <row r="30247">
          <cell r="A30247" t="str">
            <v>12.103.000700.SER</v>
          </cell>
          <cell r="B30247" t="str">
            <v>Janela de madeira 1,00 x 1,20 m, duas folhas, com veneziana, batente, guarnição e ferragem</v>
          </cell>
          <cell r="C30247" t="str">
            <v>un</v>
          </cell>
          <cell r="D30247">
            <v>1891.35</v>
          </cell>
          <cell r="E30247" t="str">
            <v>PINI - AGO/25</v>
          </cell>
        </row>
        <row r="30248">
          <cell r="A30248" t="str">
            <v>12.103.000702.SER</v>
          </cell>
          <cell r="B30248" t="str">
            <v>Janela de madeira 1,20 x 1,20 m, duas folhas, com veneziana, batente, guarnição e ferragem</v>
          </cell>
          <cell r="C30248" t="str">
            <v>un</v>
          </cell>
          <cell r="D30248">
            <v>2601.4</v>
          </cell>
          <cell r="E30248" t="str">
            <v>PINI - AGO/25</v>
          </cell>
        </row>
        <row r="30249">
          <cell r="A30249" t="str">
            <v>12.103.000704.SER</v>
          </cell>
          <cell r="B30249" t="str">
            <v>Janela de madeira 1,40 x 1,20 m, duas folhas, com veneziana, batente, guarnição e ferragem</v>
          </cell>
          <cell r="C30249" t="str">
            <v>un</v>
          </cell>
          <cell r="D30249">
            <v>3036.18</v>
          </cell>
          <cell r="E30249" t="str">
            <v>PINI - AGO/25</v>
          </cell>
        </row>
        <row r="30250">
          <cell r="A30250" t="str">
            <v>12.103.000706.SER</v>
          </cell>
          <cell r="B30250" t="str">
            <v>Janela de madeira com batente e caixilhos para vidro</v>
          </cell>
          <cell r="C30250" t="str">
            <v>m²</v>
          </cell>
          <cell r="D30250">
            <v>1762.69</v>
          </cell>
          <cell r="E30250" t="str">
            <v>PINI - AGO/25</v>
          </cell>
        </row>
        <row r="30251">
          <cell r="A30251" t="str">
            <v>12.103.000750.SER</v>
          </cell>
          <cell r="B30251" t="str">
            <v>Janela de madeira 1,20 x 1,20 m, de correr, com seis folhas, batente, guarnição e ferragem</v>
          </cell>
          <cell r="C30251" t="str">
            <v>un</v>
          </cell>
          <cell r="D30251">
            <v>2623.21</v>
          </cell>
          <cell r="E30251" t="str">
            <v>PINI - AGO/25</v>
          </cell>
        </row>
        <row r="30252">
          <cell r="A30252" t="str">
            <v>12.103.000752.SER</v>
          </cell>
          <cell r="B30252" t="str">
            <v>Janela de madeira 1,40 x 1,20 m, de correr, com duas folhas fixas, duas venezianas, duas de vidro, batente, guarnição e ferragem</v>
          </cell>
          <cell r="C30252" t="str">
            <v>un</v>
          </cell>
          <cell r="D30252">
            <v>3234.07</v>
          </cell>
          <cell r="E30252" t="str">
            <v>PINI - AGO/25</v>
          </cell>
        </row>
        <row r="30253">
          <cell r="A30253" t="str">
            <v>12.103.000754.SER</v>
          </cell>
          <cell r="B30253" t="str">
            <v>Janela de madeira 1,60 x 1,20 m, de correr, com duas folhas fixas, duas venezianas, duas de vidro, batente, guarnição e ferragem</v>
          </cell>
          <cell r="C30253" t="str">
            <v>un</v>
          </cell>
          <cell r="D30253">
            <v>3495.24</v>
          </cell>
          <cell r="E30253" t="str">
            <v>PINI - AGO/25</v>
          </cell>
        </row>
        <row r="30254">
          <cell r="A30254" t="str">
            <v>12.103.000756.SER</v>
          </cell>
          <cell r="B30254" t="str">
            <v>Janela de madeira 1,80 x 1,20 m, de correr, com duas folhas fixas, duas venezianas, duas de vidro, batente, guarnição e ferragem</v>
          </cell>
          <cell r="C30254" t="str">
            <v>un</v>
          </cell>
          <cell r="D30254">
            <v>3744.04</v>
          </cell>
          <cell r="E30254" t="str">
            <v>PINI - AGO/25</v>
          </cell>
        </row>
        <row r="30255">
          <cell r="A30255" t="str">
            <v>12.103.000758.SER</v>
          </cell>
          <cell r="B30255" t="str">
            <v>Janela de madeira 2,00 x 1,20 m, de correr, com duas folhas fixas, duas venezianas, duas de vidro, batente, guarnição e ferragem</v>
          </cell>
          <cell r="C30255" t="str">
            <v>un</v>
          </cell>
          <cell r="D30255">
            <v>4361.13</v>
          </cell>
          <cell r="E30255" t="str">
            <v>PINI - AGO/25</v>
          </cell>
        </row>
        <row r="30256">
          <cell r="A30256" t="str">
            <v>12.103.000800.SER</v>
          </cell>
          <cell r="B30256" t="str">
            <v>Janela de madeira 1,20 x 1,20 m, tipo guilhotina com veneziana, batente, guarnição e ferragem</v>
          </cell>
          <cell r="C30256" t="str">
            <v>un</v>
          </cell>
          <cell r="D30256">
            <v>2193.86</v>
          </cell>
          <cell r="E30256" t="str">
            <v>PINI - AGO/25</v>
          </cell>
        </row>
        <row r="30257">
          <cell r="A30257" t="str">
            <v>12.103.000802.SER</v>
          </cell>
          <cell r="B30257" t="str">
            <v>Janela de madeira 1,40 x 1,20 m, tipo guilhotina com veneziana, batente, guarnição e ferragem</v>
          </cell>
          <cell r="C30257" t="str">
            <v>un</v>
          </cell>
          <cell r="D30257">
            <v>2990.57</v>
          </cell>
          <cell r="E30257" t="str">
            <v>PINI - AGO/25</v>
          </cell>
        </row>
        <row r="30258">
          <cell r="A30258" t="str">
            <v>12.103.000900.SER</v>
          </cell>
          <cell r="B30258" t="str">
            <v>Janela PVC 1,00 x 1,00 m, de correr, com veneziana, 3 folhas, uma com vidro, fixação com parafuso</v>
          </cell>
          <cell r="C30258" t="str">
            <v>un</v>
          </cell>
          <cell r="D30258">
            <v>2754.91</v>
          </cell>
          <cell r="E30258" t="str">
            <v>PINI - AGO/25</v>
          </cell>
        </row>
        <row r="30259">
          <cell r="A30259" t="str">
            <v>12.103.000902.SER</v>
          </cell>
          <cell r="B30259" t="str">
            <v>Janela PVC, de correr, com vidro, sem veneziana</v>
          </cell>
          <cell r="C30259" t="str">
            <v>m²</v>
          </cell>
          <cell r="D30259">
            <v>1381.71</v>
          </cell>
          <cell r="E30259" t="str">
            <v>PINI - AGO/25</v>
          </cell>
        </row>
        <row r="30260">
          <cell r="A30260" t="str">
            <v>12.103.000904.SER</v>
          </cell>
          <cell r="B30260" t="str">
            <v>Janela PVC 1,00 x 1,00 m, projetante-deslizante (maxim-ar), 1 folha vidro liso, fixação com parafuso</v>
          </cell>
          <cell r="C30260" t="str">
            <v>un</v>
          </cell>
          <cell r="D30260">
            <v>1595.57</v>
          </cell>
          <cell r="E30260" t="str">
            <v>PINI - AGO/25</v>
          </cell>
        </row>
        <row r="30261">
          <cell r="A30261"/>
          <cell r="B30261"/>
          <cell r="C30261"/>
          <cell r="D30261"/>
          <cell r="E30261" t="str">
            <v>PINI - AGO/25</v>
          </cell>
        </row>
        <row r="30262">
          <cell r="A30262" t="str">
            <v>12.104</v>
          </cell>
          <cell r="B30262" t="str">
            <v>Portas</v>
          </cell>
          <cell r="C30262"/>
          <cell r="D30262"/>
          <cell r="E30262" t="str">
            <v>PINI - AGO/25</v>
          </cell>
        </row>
        <row r="30263">
          <cell r="A30263" t="str">
            <v>12.104.000010.SER</v>
          </cell>
          <cell r="B30263" t="str">
            <v>Batente e guarnição para porta de madeira</v>
          </cell>
          <cell r="C30263" t="str">
            <v>m</v>
          </cell>
          <cell r="D30263">
            <v>148.91</v>
          </cell>
          <cell r="E30263" t="str">
            <v>PINI - AGO/25</v>
          </cell>
        </row>
        <row r="30264">
          <cell r="A30264" t="str">
            <v>12.104.000050.SER</v>
          </cell>
          <cell r="B30264" t="str">
            <v>Porta de compensado 0,60 x 1,50 m, interna, para sanitário e vestiário, com batente e ferragens</v>
          </cell>
          <cell r="C30264" t="str">
            <v>un</v>
          </cell>
          <cell r="D30264">
            <v>971.4</v>
          </cell>
          <cell r="E30264" t="str">
            <v>PINI - AGO/25</v>
          </cell>
        </row>
        <row r="30265">
          <cell r="A30265" t="str">
            <v>12.104.000052.SER</v>
          </cell>
          <cell r="B30265" t="str">
            <v>Porta de madeira 0,60 x 2,10 m, interna, com batente, guarnição e ferragem</v>
          </cell>
          <cell r="C30265" t="str">
            <v>un</v>
          </cell>
          <cell r="D30265">
            <v>1168.8</v>
          </cell>
          <cell r="E30265" t="str">
            <v>PINI - AGO/25</v>
          </cell>
        </row>
        <row r="30266">
          <cell r="A30266" t="str">
            <v>12.104.000054.SER</v>
          </cell>
          <cell r="B30266" t="str">
            <v>Porta de madeira 0,70 x 2,10 m, interna, com batente, guarnição e ferragem</v>
          </cell>
          <cell r="C30266" t="str">
            <v>un</v>
          </cell>
          <cell r="D30266">
            <v>1174.25</v>
          </cell>
          <cell r="E30266" t="str">
            <v>PINI - AGO/25</v>
          </cell>
        </row>
        <row r="30267">
          <cell r="A30267" t="str">
            <v>12.104.000056.SER</v>
          </cell>
          <cell r="B30267" t="str">
            <v>Porta de madeira 0,80 x 2,10 m, externa, com batente, guarnição e ferragem</v>
          </cell>
          <cell r="C30267" t="str">
            <v>un</v>
          </cell>
          <cell r="D30267">
            <v>2142.27</v>
          </cell>
          <cell r="E30267" t="str">
            <v>PINI - AGO/25</v>
          </cell>
        </row>
        <row r="30268">
          <cell r="A30268" t="str">
            <v>12.104.000058.SER</v>
          </cell>
          <cell r="B30268" t="str">
            <v>Porta de madeira 0,80 x 2,10 m, interna, com batente, guarnição e ferragem</v>
          </cell>
          <cell r="C30268" t="str">
            <v>un</v>
          </cell>
          <cell r="D30268">
            <v>1227.82</v>
          </cell>
          <cell r="E30268" t="str">
            <v>PINI - AGO/25</v>
          </cell>
        </row>
        <row r="30269">
          <cell r="A30269" t="str">
            <v>12.104.000060.SER</v>
          </cell>
          <cell r="B30269" t="str">
            <v>Porta de madeira 0,90 x 2,10 m, externa, com batente, guarnição e ferragem</v>
          </cell>
          <cell r="C30269" t="str">
            <v>un</v>
          </cell>
          <cell r="D30269">
            <v>2249.38</v>
          </cell>
          <cell r="E30269" t="str">
            <v>PINI - AGO/25</v>
          </cell>
        </row>
        <row r="30270">
          <cell r="A30270" t="str">
            <v>12.104.000062.SER</v>
          </cell>
          <cell r="B30270" t="str">
            <v>Porta de madeira 0,90 x 2,10 m, interna, com batente, guarnição e ferragem</v>
          </cell>
          <cell r="C30270" t="str">
            <v>un</v>
          </cell>
          <cell r="D30270">
            <v>1263.75</v>
          </cell>
          <cell r="E30270" t="str">
            <v>PINI - AGO/25</v>
          </cell>
        </row>
        <row r="30271">
          <cell r="A30271" t="str">
            <v>12.104.000064.SER</v>
          </cell>
          <cell r="B30271" t="str">
            <v>Porta de madeira 1,29 x 2,14 m, externa, duas folhas, com batente, guarnição e ferragem</v>
          </cell>
          <cell r="C30271" t="str">
            <v>un</v>
          </cell>
          <cell r="D30271">
            <v>7930.98</v>
          </cell>
          <cell r="E30271" t="str">
            <v>PINI - AGO/25</v>
          </cell>
        </row>
        <row r="30272">
          <cell r="A30272" t="str">
            <v>12.104.000066.SER</v>
          </cell>
          <cell r="B30272" t="str">
            <v>Porta de madeira 1,69 x 2,14 m, externa, duas folhas, com batente, guarnição e ferragem</v>
          </cell>
          <cell r="C30272" t="str">
            <v>un</v>
          </cell>
          <cell r="D30272">
            <v>8422.7900000000009</v>
          </cell>
          <cell r="E30272" t="str">
            <v>PINI - AGO/25</v>
          </cell>
        </row>
        <row r="30273">
          <cell r="A30273" t="str">
            <v>12.104.000200.SER</v>
          </cell>
          <cell r="B30273" t="str">
            <v>Porta automática deslizante, para alto fluxo de pessoas, duas folhas fixa e duas móveis com vidro liso temperado, para vão de 2200 x 3500 mm</v>
          </cell>
          <cell r="C30273" t="str">
            <v>un</v>
          </cell>
          <cell r="D30273">
            <v>30183.46</v>
          </cell>
          <cell r="E30273" t="str">
            <v>PINI - AGO/25</v>
          </cell>
        </row>
        <row r="30274">
          <cell r="A30274" t="str">
            <v>12.104.000202.SER</v>
          </cell>
          <cell r="B30274" t="str">
            <v>Porta automática deslizante, para alto fluxo de pessoas, duas folhas fixas e duas móveis com vidro liso temperado e caixilho de alumínio, para vão de 2200 x 3500 mm</v>
          </cell>
          <cell r="C30274" t="str">
            <v>un</v>
          </cell>
          <cell r="D30274">
            <v>31058.2</v>
          </cell>
          <cell r="E30274" t="str">
            <v>PINI - AGO/25</v>
          </cell>
        </row>
        <row r="30275">
          <cell r="A30275" t="str">
            <v>12.104.000204.SER</v>
          </cell>
          <cell r="B30275" t="str">
            <v>Porta automática deslizante, para alto fluxo de pessoas, uma folha fixa e uma móvel com vidro liso temperado e caixilho de alumínio, para vão de 2200 x 2500 mm</v>
          </cell>
          <cell r="C30275" t="str">
            <v>un</v>
          </cell>
          <cell r="D30275">
            <v>28753.02</v>
          </cell>
          <cell r="E30275" t="str">
            <v>PINI - AGO/25</v>
          </cell>
        </row>
        <row r="30276">
          <cell r="A30276" t="str">
            <v>12.104.000206.SER</v>
          </cell>
          <cell r="B30276" t="str">
            <v>Porta automática deslizante, para alto fluxo de pessoas, uma folha fixa e uma móvel com vidro liso temperado, para vão de 2200 x 2500 mm</v>
          </cell>
          <cell r="C30276" t="str">
            <v>un</v>
          </cell>
          <cell r="D30276">
            <v>28852.5</v>
          </cell>
          <cell r="E30276" t="str">
            <v>PINI - AGO/25</v>
          </cell>
        </row>
        <row r="30277">
          <cell r="A30277" t="str">
            <v>12.104.000208.SER</v>
          </cell>
          <cell r="B30277" t="str">
            <v>Porta automática deslizante, para baixo fluxo de pessoas, duas folhas fixas e duas móveis com vidro liso temperado e caixilho de alumínio, para vão de 2200 x 3500 mm</v>
          </cell>
          <cell r="C30277" t="str">
            <v>un</v>
          </cell>
          <cell r="D30277">
            <v>29277.86</v>
          </cell>
          <cell r="E30277" t="str">
            <v>PINI - AGO/25</v>
          </cell>
        </row>
        <row r="30278">
          <cell r="A30278" t="str">
            <v>12.104.000210.SER</v>
          </cell>
          <cell r="B30278" t="str">
            <v>Porta automática deslizante, para baixo fluxo de pessoas, duas folhas fixas e duas móveis com vidro liso temperado, para vão de 2200 x 3500 mm</v>
          </cell>
          <cell r="C30278" t="str">
            <v>un</v>
          </cell>
          <cell r="D30278">
            <v>27878.28</v>
          </cell>
          <cell r="E30278" t="str">
            <v>PINI - AGO/25</v>
          </cell>
        </row>
        <row r="30279">
          <cell r="A30279" t="str">
            <v>12.104.000212.SER</v>
          </cell>
          <cell r="B30279" t="str">
            <v>Porta automática deslizante, para baixo fluxo de pessoas, uma folha fixa e uma móvel com vidro liso temperado e caixilho de alumínio, para vão de 2200 x 2500 mm</v>
          </cell>
          <cell r="C30279" t="str">
            <v>un</v>
          </cell>
          <cell r="D30279">
            <v>26965.81</v>
          </cell>
          <cell r="E30279" t="str">
            <v>PINI - AGO/25</v>
          </cell>
        </row>
        <row r="30280">
          <cell r="A30280" t="str">
            <v>12.104.000214.SER</v>
          </cell>
          <cell r="B30280" t="str">
            <v>Porta automática deslizante, para baixo fluxo de pessoas, uma folha fixa e uma móvel com vidro liso temperado, para vão de 2200 x 2500 mm</v>
          </cell>
          <cell r="C30280" t="str">
            <v>un</v>
          </cell>
          <cell r="D30280">
            <v>26540.45</v>
          </cell>
          <cell r="E30280" t="str">
            <v>PINI - AGO/25</v>
          </cell>
        </row>
        <row r="30281">
          <cell r="A30281" t="str">
            <v>12.104.000216.SER</v>
          </cell>
          <cell r="B30281" t="str">
            <v>Porta automática telescópica, para alto fluxo de pessoas, duas folhas fixas e quatro móveis com vidro liso temperado e caixilho de alumínio, para vão de 2200 x 4000 mm</v>
          </cell>
          <cell r="C30281" t="str">
            <v>un</v>
          </cell>
          <cell r="D30281">
            <v>59510.2</v>
          </cell>
          <cell r="E30281" t="str">
            <v>PINI - AGO/25</v>
          </cell>
        </row>
        <row r="30282">
          <cell r="A30282" t="str">
            <v>12.104.000218.SER</v>
          </cell>
          <cell r="B30282" t="str">
            <v>Porta automática telescópica, para alto fluxo de pessoas, uma folha fixa e duas móveis com vidro liso temperado e caixilho de alumínio, para vão de 2200 x 3000 mm</v>
          </cell>
          <cell r="C30282" t="str">
            <v>un</v>
          </cell>
          <cell r="D30282">
            <v>52321.09</v>
          </cell>
          <cell r="E30282" t="str">
            <v>PINI - AGO/25</v>
          </cell>
        </row>
        <row r="30283">
          <cell r="A30283" t="str">
            <v>12.104.000220.SER</v>
          </cell>
          <cell r="B30283" t="str">
            <v>Porta automática telescópica, para baixo fluxo de pessoas, duas folhas fixas e quatro móveis com vidro liso temperado e caixilho de alumínio, para vão de 2200 x 4000 mm</v>
          </cell>
          <cell r="C30283" t="str">
            <v>un</v>
          </cell>
          <cell r="D30283">
            <v>59510.2</v>
          </cell>
          <cell r="E30283" t="str">
            <v>PINI - AGO/25</v>
          </cell>
        </row>
        <row r="30284">
          <cell r="A30284" t="str">
            <v>12.104.000222.SER</v>
          </cell>
          <cell r="B30284" t="str">
            <v>Porta automática telescópica, para baixo fluxo de pessoas, uma folha fixa e duas móveis com vidro liso temperado e caixilho de alumínio, para vão de 2200 x 3000 mm</v>
          </cell>
          <cell r="C30284" t="str">
            <v>un</v>
          </cell>
          <cell r="D30284">
            <v>52321.09</v>
          </cell>
          <cell r="E30284" t="str">
            <v>PINI - AGO/25</v>
          </cell>
        </row>
        <row r="30285">
          <cell r="A30285" t="str">
            <v>12.104.000300.SER</v>
          </cell>
          <cell r="B30285" t="str">
            <v>Porta de alumínio, de correr, duas folhas, uma fixa</v>
          </cell>
          <cell r="C30285" t="str">
            <v>m²</v>
          </cell>
          <cell r="D30285">
            <v>381.86</v>
          </cell>
          <cell r="E30285" t="str">
            <v>PINI - AGO/25</v>
          </cell>
        </row>
        <row r="30286">
          <cell r="A30286" t="str">
            <v>12.104.000500.SER</v>
          </cell>
          <cell r="B30286" t="str">
            <v>Porta corta-fogo 0,80 x 2,10 m (P-90), uma folha, com batentes e ferragens</v>
          </cell>
          <cell r="C30286" t="str">
            <v>un</v>
          </cell>
          <cell r="D30286">
            <v>2799.01</v>
          </cell>
          <cell r="E30286" t="str">
            <v>PINI - AGO/25</v>
          </cell>
        </row>
        <row r="30287">
          <cell r="A30287" t="str">
            <v>12.104.000502.SER</v>
          </cell>
          <cell r="B30287" t="str">
            <v>Porta corta-fogo 1,60 x 2,10 m (P-90), duas folhas, com batentes e ferragens</v>
          </cell>
          <cell r="C30287" t="str">
            <v>un</v>
          </cell>
          <cell r="D30287">
            <v>6159.45</v>
          </cell>
          <cell r="E30287" t="str">
            <v>PINI - AGO/25</v>
          </cell>
        </row>
        <row r="30288">
          <cell r="A30288" t="str">
            <v>12.104.000504.SER</v>
          </cell>
          <cell r="B30288" t="str">
            <v>Porta corta-fogo, de correr, com trilho, tranca, rolete, roldana, batedor, contrapeso, caixa de tela, cabo de aço e fusível automático, instalada em viga de concreto</v>
          </cell>
          <cell r="C30288" t="str">
            <v>m²</v>
          </cell>
          <cell r="D30288">
            <v>29061.73</v>
          </cell>
          <cell r="E30288" t="str">
            <v>PINI - AGO/25</v>
          </cell>
        </row>
        <row r="30289">
          <cell r="A30289" t="str">
            <v>12.104.000600.SER</v>
          </cell>
          <cell r="B30289" t="str">
            <v>Porta de ferro em chapa dupla, uma folha</v>
          </cell>
          <cell r="C30289" t="str">
            <v>m²</v>
          </cell>
          <cell r="D30289">
            <v>467.82</v>
          </cell>
          <cell r="E30289" t="str">
            <v>PINI - AGO/25</v>
          </cell>
        </row>
        <row r="30290">
          <cell r="A30290" t="str">
            <v>12.104.000610.SER</v>
          </cell>
          <cell r="B30290" t="str">
            <v>Batente de ferro, colocação e acabamento</v>
          </cell>
          <cell r="C30290" t="str">
            <v>m</v>
          </cell>
          <cell r="D30290">
            <v>75.16</v>
          </cell>
          <cell r="E30290" t="str">
            <v>PINI - AGO/25</v>
          </cell>
        </row>
        <row r="30291">
          <cell r="A30291" t="str">
            <v>12.104.000650.SER</v>
          </cell>
          <cell r="B30291" t="str">
            <v>Porta de aço em chapa ondulada, de enrolar</v>
          </cell>
          <cell r="C30291" t="str">
            <v>m²</v>
          </cell>
          <cell r="D30291">
            <v>643.41999999999996</v>
          </cell>
          <cell r="E30291" t="str">
            <v>PINI - AGO/25</v>
          </cell>
        </row>
        <row r="30292">
          <cell r="A30292" t="str">
            <v>12.104.000700.SER</v>
          </cell>
          <cell r="B30292" t="str">
            <v>Porta PVC 0,70 x 2,10 m, com ferragens</v>
          </cell>
          <cell r="C30292" t="str">
            <v>un</v>
          </cell>
          <cell r="D30292">
            <v>3764.52</v>
          </cell>
          <cell r="E30292" t="str">
            <v>PINI - AGO/25</v>
          </cell>
        </row>
        <row r="30293">
          <cell r="A30293"/>
          <cell r="B30293"/>
          <cell r="C30293"/>
          <cell r="D30293"/>
          <cell r="E30293" t="str">
            <v>PINI - AGO/25</v>
          </cell>
        </row>
        <row r="30294">
          <cell r="A30294" t="str">
            <v>12.105</v>
          </cell>
          <cell r="B30294" t="str">
            <v>Portões</v>
          </cell>
          <cell r="C30294"/>
          <cell r="D30294"/>
          <cell r="E30294" t="str">
            <v>PINI - AGO/25</v>
          </cell>
        </row>
        <row r="30295">
          <cell r="A30295" t="str">
            <v>12.105.000100.SER</v>
          </cell>
          <cell r="B30295" t="str">
            <v>Portão automático em chapa de aço galvanizada, basculante, para alto fluxo de veículos, para vão de 1800 x 3500 mm</v>
          </cell>
          <cell r="C30295" t="str">
            <v>un</v>
          </cell>
          <cell r="D30295">
            <v>2452.94</v>
          </cell>
          <cell r="E30295" t="str">
            <v>PINI - AGO/25</v>
          </cell>
        </row>
        <row r="30296">
          <cell r="A30296" t="str">
            <v>12.105.000102.SER</v>
          </cell>
          <cell r="B30296" t="str">
            <v>Portão automático em chapa de aço galvanizada, basculante, para alto fluxo de veículos, para vão de 2100 x 4000 mm</v>
          </cell>
          <cell r="C30296" t="str">
            <v>un</v>
          </cell>
          <cell r="D30296">
            <v>3019.2</v>
          </cell>
          <cell r="E30296" t="str">
            <v>PINI - AGO/25</v>
          </cell>
        </row>
        <row r="30297">
          <cell r="A30297" t="str">
            <v>12.105.000104.SER</v>
          </cell>
          <cell r="B30297" t="str">
            <v>Portão automático em chapa de aço galvanizada, basculante, para alto fluxo de veículos, para vão de 3000 x 5000 mm</v>
          </cell>
          <cell r="C30297" t="str">
            <v>un</v>
          </cell>
          <cell r="D30297">
            <v>4754.37</v>
          </cell>
          <cell r="E30297" t="str">
            <v>PINI - AGO/25</v>
          </cell>
        </row>
        <row r="30298">
          <cell r="A30298" t="str">
            <v>12.105.000106.SER</v>
          </cell>
          <cell r="B30298" t="str">
            <v>Portão automático em chapa de aço galvanizada, basculante, para baixo fluxo de veículos, para vão de 1800 x 3500 mm</v>
          </cell>
          <cell r="C30298" t="str">
            <v>un</v>
          </cell>
          <cell r="D30298">
            <v>2452.94</v>
          </cell>
          <cell r="E30298" t="str">
            <v>PINI - AGO/25</v>
          </cell>
        </row>
        <row r="30299">
          <cell r="A30299" t="str">
            <v>12.105.000108.SER</v>
          </cell>
          <cell r="B30299" t="str">
            <v>Portão automático em chapa de aço galvanizada, basculante, para baixo fluxo de veículos, para vão de 2100 x 4000 mm</v>
          </cell>
          <cell r="C30299" t="str">
            <v>un</v>
          </cell>
          <cell r="D30299">
            <v>3019.2</v>
          </cell>
          <cell r="E30299" t="str">
            <v>PINI - AGO/25</v>
          </cell>
        </row>
        <row r="30300">
          <cell r="A30300" t="str">
            <v>12.105.000110.SER</v>
          </cell>
          <cell r="B30300" t="str">
            <v>Portão automático em chapa de aço galvanizada, basculante, para baixo fluxo de veículos, para vão de 3000 x 5000 mm</v>
          </cell>
          <cell r="C30300" t="str">
            <v>un</v>
          </cell>
          <cell r="D30300">
            <v>4754.37</v>
          </cell>
          <cell r="E30300" t="str">
            <v>PINI - AGO/25</v>
          </cell>
        </row>
        <row r="30301">
          <cell r="A30301" t="str">
            <v>12.105.000200.SER</v>
          </cell>
          <cell r="B30301" t="str">
            <v>Portão automático em chapa de aço galvanizada, deslizante, para alto fluxo de veículos, para vão de 1800 x 3500 mm</v>
          </cell>
          <cell r="C30301" t="str">
            <v>un</v>
          </cell>
          <cell r="D30301">
            <v>2452.94</v>
          </cell>
          <cell r="E30301" t="str">
            <v>PINI - AGO/25</v>
          </cell>
        </row>
        <row r="30302">
          <cell r="A30302" t="str">
            <v>12.105.000202.SER</v>
          </cell>
          <cell r="B30302" t="str">
            <v>Portão automático em chapa de aço galvanizada, deslizante, para alto fluxo de veículos, para vão de 2100 x 4000 mm</v>
          </cell>
          <cell r="C30302" t="str">
            <v>un</v>
          </cell>
          <cell r="D30302">
            <v>3019.2</v>
          </cell>
          <cell r="E30302" t="str">
            <v>PINI - AGO/25</v>
          </cell>
        </row>
        <row r="30303">
          <cell r="A30303" t="str">
            <v>12.105.000204.SER</v>
          </cell>
          <cell r="B30303" t="str">
            <v>Portão automático em chapa de aço galvanizada, deslizante, para alto fluxo de veículos, para vão de 3000 x 5000 mm</v>
          </cell>
          <cell r="C30303" t="str">
            <v>un</v>
          </cell>
          <cell r="D30303">
            <v>4754.37</v>
          </cell>
          <cell r="E30303" t="str">
            <v>PINI - AGO/25</v>
          </cell>
        </row>
        <row r="30304">
          <cell r="A30304" t="str">
            <v>12.105.000206.SER</v>
          </cell>
          <cell r="B30304" t="str">
            <v>Portão automático em chapa de aço galvanizada, deslizante, para baixo fluxo de veículos, para vão de 1800 x 3500 mm</v>
          </cell>
          <cell r="C30304" t="str">
            <v>un</v>
          </cell>
          <cell r="D30304">
            <v>2452.94</v>
          </cell>
          <cell r="E30304" t="str">
            <v>PINI - AGO/25</v>
          </cell>
        </row>
        <row r="30305">
          <cell r="A30305" t="str">
            <v>12.105.000208.SER</v>
          </cell>
          <cell r="B30305" t="str">
            <v>Portão automático em chapa de aço galvanizada, deslizante, para baixo fluxo de veículos, para vão de 2100 x 4000 mm</v>
          </cell>
          <cell r="C30305" t="str">
            <v>un</v>
          </cell>
          <cell r="D30305">
            <v>3019.2</v>
          </cell>
          <cell r="E30305" t="str">
            <v>PINI - AGO/25</v>
          </cell>
        </row>
        <row r="30306">
          <cell r="A30306" t="str">
            <v>12.105.000210.SER</v>
          </cell>
          <cell r="B30306" t="str">
            <v>Portão automático em chapa de aço galvanizada, deslizante, para baixo fluxo de veículos, para vão de 3000 x 5000 mm</v>
          </cell>
          <cell r="C30306" t="str">
            <v>un</v>
          </cell>
          <cell r="D30306">
            <v>4754.37</v>
          </cell>
          <cell r="E30306" t="str">
            <v>PINI - AGO/25</v>
          </cell>
        </row>
        <row r="30307">
          <cell r="A30307" t="str">
            <v>12.105.000300.SER</v>
          </cell>
          <cell r="B30307" t="str">
            <v>Portão automático em chapa de aço galvanizada, pivotante, para alto fluxo de veículos, para vão de 1800 x 3500 mm</v>
          </cell>
          <cell r="C30307" t="str">
            <v>un</v>
          </cell>
          <cell r="D30307">
            <v>2853.57</v>
          </cell>
          <cell r="E30307" t="str">
            <v>PINI - AGO/25</v>
          </cell>
        </row>
        <row r="30308">
          <cell r="A30308" t="str">
            <v>12.105.000302.SER</v>
          </cell>
          <cell r="B30308" t="str">
            <v>Portão automático em chapa de aço galvanizada, pivotante, para alto fluxo de veículos, para vão de 2100 x 4000 mm</v>
          </cell>
          <cell r="C30308" t="str">
            <v>un</v>
          </cell>
          <cell r="D30308">
            <v>4448.3500000000004</v>
          </cell>
          <cell r="E30308" t="str">
            <v>PINI - AGO/25</v>
          </cell>
        </row>
        <row r="30309">
          <cell r="A30309" t="str">
            <v>12.105.000304.SER</v>
          </cell>
          <cell r="B30309" t="str">
            <v>Portão automático em chapa de aço galvanizada, pivotante, para alto fluxo de veículos, para vão de 3000 x 5000 mm</v>
          </cell>
          <cell r="C30309" t="str">
            <v>un</v>
          </cell>
          <cell r="D30309">
            <v>4754.37</v>
          </cell>
          <cell r="E30309" t="str">
            <v>PINI - AGO/25</v>
          </cell>
        </row>
        <row r="30310">
          <cell r="A30310" t="str">
            <v>12.105.000306.SER</v>
          </cell>
          <cell r="B30310" t="str">
            <v>Portão automático em chapa de aço galvanizada, pivotante, para baixo fluxo de veículos, para vão de 2100 x 4000 mm</v>
          </cell>
          <cell r="C30310" t="str">
            <v>un</v>
          </cell>
          <cell r="D30310">
            <v>3034.98</v>
          </cell>
          <cell r="E30310" t="str">
            <v>PINI - AGO/25</v>
          </cell>
        </row>
        <row r="30311">
          <cell r="A30311" t="str">
            <v>12.105.000308.SER</v>
          </cell>
          <cell r="B30311" t="str">
            <v>Portão automático em chapa de aço galvanizada, pivotante, para baixo fluxo de veículos, para vão de 3000 x 5000 mm</v>
          </cell>
          <cell r="C30311" t="str">
            <v>un</v>
          </cell>
          <cell r="D30311">
            <v>4754.37</v>
          </cell>
          <cell r="E30311" t="str">
            <v>PINI - AGO/25</v>
          </cell>
        </row>
        <row r="30312">
          <cell r="A30312" t="str">
            <v>12.105.000500.SER</v>
          </cell>
          <cell r="B30312" t="str">
            <v>Portão automático em chapa de alumínio, basculante, para alto fluxo de veículos, para vão de 1800 x 3500 mm</v>
          </cell>
          <cell r="C30312" t="str">
            <v>un</v>
          </cell>
          <cell r="D30312">
            <v>3861.51</v>
          </cell>
          <cell r="E30312" t="str">
            <v>PINI - AGO/25</v>
          </cell>
        </row>
        <row r="30313">
          <cell r="A30313" t="str">
            <v>12.105.000502.SER</v>
          </cell>
          <cell r="B30313" t="str">
            <v>Portão automático em chapa de alumínio, basculante, para alto fluxo de veículos, para vão de 2100 x 4000 mm</v>
          </cell>
          <cell r="C30313" t="str">
            <v>un</v>
          </cell>
          <cell r="D30313">
            <v>4906.43</v>
          </cell>
          <cell r="E30313" t="str">
            <v>PINI - AGO/25</v>
          </cell>
        </row>
        <row r="30314">
          <cell r="A30314" t="str">
            <v>12.105.000504.SER</v>
          </cell>
          <cell r="B30314" t="str">
            <v>Portão automático em chapa de alumínio, basculante, para alto fluxo de veículos, para vão de 3000 x 5000 mm</v>
          </cell>
          <cell r="C30314" t="str">
            <v>un</v>
          </cell>
          <cell r="D30314">
            <v>8190.5</v>
          </cell>
          <cell r="E30314" t="str">
            <v>PINI - AGO/25</v>
          </cell>
        </row>
        <row r="30315">
          <cell r="A30315" t="str">
            <v>12.105.000506.SER</v>
          </cell>
          <cell r="B30315" t="str">
            <v>Portão automático em chapa de alumínio, basculante, para baixo fluxo de veículos, para vão de 1800 x 3500 mm</v>
          </cell>
          <cell r="C30315" t="str">
            <v>un</v>
          </cell>
          <cell r="D30315">
            <v>3779.73</v>
          </cell>
          <cell r="E30315" t="str">
            <v>PINI - AGO/25</v>
          </cell>
        </row>
        <row r="30316">
          <cell r="A30316" t="str">
            <v>12.105.000508.SER</v>
          </cell>
          <cell r="B30316" t="str">
            <v>Portão automático em chapa de alumínio, basculante, para baixo fluxo de veículos, para vão de 2100 x 4000 mm</v>
          </cell>
          <cell r="C30316" t="str">
            <v>un</v>
          </cell>
          <cell r="D30316">
            <v>4795.8500000000004</v>
          </cell>
          <cell r="E30316" t="str">
            <v>PINI - AGO/25</v>
          </cell>
        </row>
        <row r="30317">
          <cell r="A30317" t="str">
            <v>12.105.000510.SER</v>
          </cell>
          <cell r="B30317" t="str">
            <v>Portão automático em chapa de alumínio, basculante, para baixo fluxo de veículos, para vão de 3000 x 5000 mm</v>
          </cell>
          <cell r="C30317" t="str">
            <v>un</v>
          </cell>
          <cell r="D30317">
            <v>8079.95</v>
          </cell>
          <cell r="E30317" t="str">
            <v>PINI - AGO/25</v>
          </cell>
        </row>
        <row r="30318">
          <cell r="A30318" t="str">
            <v>12.105.000600.SER</v>
          </cell>
          <cell r="B30318" t="str">
            <v>Portão automático em chapa de alumínio, deslizante, para alto fluxo de veículos, para vão de 1800 x 3500 mm</v>
          </cell>
          <cell r="C30318" t="str">
            <v>un</v>
          </cell>
          <cell r="D30318">
            <v>4493.28</v>
          </cell>
          <cell r="E30318" t="str">
            <v>PINI - AGO/25</v>
          </cell>
        </row>
        <row r="30319">
          <cell r="A30319" t="str">
            <v>12.105.000602.SER</v>
          </cell>
          <cell r="B30319" t="str">
            <v>Portão automático em chapa de alumínio, deslizante, para alto fluxo de veículos, para vão de 2100 x 4000 mm</v>
          </cell>
          <cell r="C30319" t="str">
            <v>un</v>
          </cell>
          <cell r="D30319">
            <v>5538.14</v>
          </cell>
          <cell r="E30319" t="str">
            <v>PINI - AGO/25</v>
          </cell>
        </row>
        <row r="30320">
          <cell r="A30320" t="str">
            <v>12.105.000604.SER</v>
          </cell>
          <cell r="B30320" t="str">
            <v>Portão automático em chapa de alumínio, deslizante, para alto fluxo de veículos, para vão de 3000 x 5000 mm</v>
          </cell>
          <cell r="C30320" t="str">
            <v>un</v>
          </cell>
          <cell r="D30320">
            <v>8825.08</v>
          </cell>
          <cell r="E30320" t="str">
            <v>PINI - AGO/25</v>
          </cell>
        </row>
        <row r="30321">
          <cell r="A30321" t="str">
            <v>12.105.000606.SER</v>
          </cell>
          <cell r="B30321" t="str">
            <v>Portão automático em chapa de alumínio, deslizante, para baixo fluxo de veículos, para vão de 1800 x 3500 mm</v>
          </cell>
          <cell r="C30321" t="str">
            <v>un</v>
          </cell>
          <cell r="D30321">
            <v>3956.27</v>
          </cell>
          <cell r="E30321" t="str">
            <v>PINI - AGO/25</v>
          </cell>
        </row>
        <row r="30322">
          <cell r="A30322" t="str">
            <v>12.105.000608.SER</v>
          </cell>
          <cell r="B30322" t="str">
            <v>Portão automático em chapa de alumínio, deslizante, para baixo fluxo de veículos, para vão de 2100 x 4000 mm</v>
          </cell>
          <cell r="C30322" t="str">
            <v>un</v>
          </cell>
          <cell r="D30322">
            <v>5001.17</v>
          </cell>
          <cell r="E30322" t="str">
            <v>PINI - AGO/25</v>
          </cell>
        </row>
        <row r="30323">
          <cell r="A30323" t="str">
            <v>12.105.000610.SER</v>
          </cell>
          <cell r="B30323" t="str">
            <v>Portão automático em chapa de alumínio, deslizante, para baixo fluxo de veículos, para vão de 3000 x 5000 mm</v>
          </cell>
          <cell r="C30323" t="str">
            <v>un</v>
          </cell>
          <cell r="D30323">
            <v>8285.26</v>
          </cell>
          <cell r="E30323" t="str">
            <v>PINI - AGO/25</v>
          </cell>
        </row>
        <row r="30324">
          <cell r="A30324" t="str">
            <v>12.105.000700.SER</v>
          </cell>
          <cell r="B30324" t="str">
            <v>Portão automático em chapa de alumínio, pivotante, para alto fluxo de veículos, para vão de 1800 x 3500 mm</v>
          </cell>
          <cell r="C30324" t="str">
            <v>un</v>
          </cell>
          <cell r="D30324">
            <v>4698.53</v>
          </cell>
          <cell r="E30324" t="str">
            <v>PINI - AGO/25</v>
          </cell>
        </row>
        <row r="30325">
          <cell r="A30325" t="str">
            <v>12.105.000702.SER</v>
          </cell>
          <cell r="B30325" t="str">
            <v>Portão automático em chapa de alumínio, pivotante, para alto fluxo de veículos, para vão de 2100 x 4000 mm</v>
          </cell>
          <cell r="C30325" t="str">
            <v>un</v>
          </cell>
          <cell r="D30325">
            <v>5743.46</v>
          </cell>
          <cell r="E30325" t="str">
            <v>PINI - AGO/25</v>
          </cell>
        </row>
        <row r="30326">
          <cell r="A30326" t="str">
            <v>12.105.000704.SER</v>
          </cell>
          <cell r="B30326" t="str">
            <v>Portão automático em chapa de alumínio, pivotante, para alto fluxo de veículos, para vão de 3000 x 5000 mm</v>
          </cell>
          <cell r="C30326" t="str">
            <v>un</v>
          </cell>
          <cell r="D30326">
            <v>9002.2800000000007</v>
          </cell>
          <cell r="E30326" t="str">
            <v>PINI - AGO/25</v>
          </cell>
        </row>
        <row r="30327">
          <cell r="A30327" t="str">
            <v>12.105.000706.SER</v>
          </cell>
          <cell r="B30327" t="str">
            <v>Portão automático em chapa de alumínio, pivotante, para baixo fluxo de veículos, para vão de 1800 x 3500 mm</v>
          </cell>
          <cell r="C30327" t="str">
            <v>un</v>
          </cell>
          <cell r="D30327">
            <v>4698.53</v>
          </cell>
          <cell r="E30327" t="str">
            <v>PINI - AGO/25</v>
          </cell>
        </row>
        <row r="30328">
          <cell r="A30328" t="str">
            <v>12.105.000708.SER</v>
          </cell>
          <cell r="B30328" t="str">
            <v>Portão automático em chapa de alumínio, pivotante, para baixo fluxo de veículos, para vão de 2100 x 4000 mm</v>
          </cell>
          <cell r="C30328" t="str">
            <v>un</v>
          </cell>
          <cell r="D30328">
            <v>5743.46</v>
          </cell>
          <cell r="E30328" t="str">
            <v>PINI - AGO/25</v>
          </cell>
        </row>
        <row r="30329">
          <cell r="A30329" t="str">
            <v>12.105.000710.SER</v>
          </cell>
          <cell r="B30329" t="str">
            <v>Portão automático em chapa de alumínio, pivotante, para baixo fluxo de veículos, para vão de 3000 x 5000 mm</v>
          </cell>
          <cell r="C30329" t="str">
            <v>un</v>
          </cell>
          <cell r="D30329">
            <v>9027.56</v>
          </cell>
          <cell r="E30329" t="str">
            <v>PINI - AGO/25</v>
          </cell>
        </row>
        <row r="30330">
          <cell r="A30330" t="str">
            <v>12.105.000800.SER</v>
          </cell>
          <cell r="B30330" t="str">
            <v>Portão automático de madeira, basculante, para alto fluxo de veículos, para vão de 1800 x 3500 mm</v>
          </cell>
          <cell r="C30330" t="str">
            <v>un</v>
          </cell>
          <cell r="D30330">
            <v>11913.42</v>
          </cell>
          <cell r="E30330" t="str">
            <v>PINI - AGO/25</v>
          </cell>
        </row>
        <row r="30331">
          <cell r="A30331" t="str">
            <v>12.105.000802.SER</v>
          </cell>
          <cell r="B30331" t="str">
            <v>Portão automático de madeira, basculante, para alto fluxo de veículos, para vão de 2100 x 4000 mm</v>
          </cell>
          <cell r="C30331" t="str">
            <v>un</v>
          </cell>
          <cell r="D30331">
            <v>14201.18</v>
          </cell>
          <cell r="E30331" t="str">
            <v>PINI - AGO/25</v>
          </cell>
        </row>
        <row r="30332">
          <cell r="A30332" t="str">
            <v>12.105.000804.SER</v>
          </cell>
          <cell r="B30332" t="str">
            <v>Portão automático de madeira, basculante, para alto fluxo de veículos, para vão de 3000 x 5000 mm</v>
          </cell>
          <cell r="C30332" t="str">
            <v>un</v>
          </cell>
          <cell r="D30332">
            <v>23425.26</v>
          </cell>
          <cell r="E30332" t="str">
            <v>PINI - AGO/25</v>
          </cell>
        </row>
        <row r="30333">
          <cell r="A30333" t="str">
            <v>12.105.000806.SER</v>
          </cell>
          <cell r="B30333" t="str">
            <v>Portão automático de madeira, basculante, para baixo fluxo de veículos, para vão de 1800 x 3500 mm</v>
          </cell>
          <cell r="C30333" t="str">
            <v>un</v>
          </cell>
          <cell r="D30333">
            <v>11913.42</v>
          </cell>
          <cell r="E30333" t="str">
            <v>PINI - AGO/25</v>
          </cell>
        </row>
        <row r="30334">
          <cell r="A30334" t="str">
            <v>12.105.000808.SER</v>
          </cell>
          <cell r="B30334" t="str">
            <v>Portão automático de madeira, basculante, para baixo fluxo de veículos, para vão de 2100 x 4000 mm</v>
          </cell>
          <cell r="C30334" t="str">
            <v>un</v>
          </cell>
          <cell r="D30334">
            <v>14201.18</v>
          </cell>
          <cell r="E30334" t="str">
            <v>PINI - AGO/25</v>
          </cell>
        </row>
        <row r="30335">
          <cell r="A30335" t="str">
            <v>12.105.000810.SER</v>
          </cell>
          <cell r="B30335" t="str">
            <v>Portão automático de madeira, basculante, para baixo fluxo de veículos, para vão de 3000 x 5000 mm</v>
          </cell>
          <cell r="C30335" t="str">
            <v>un</v>
          </cell>
          <cell r="D30335">
            <v>23425.26</v>
          </cell>
          <cell r="E30335" t="str">
            <v>PINI - AGO/25</v>
          </cell>
        </row>
        <row r="30336">
          <cell r="A30336" t="str">
            <v>12.105.000900.SER</v>
          </cell>
          <cell r="B30336" t="str">
            <v>Portão automático de madeira, deslizante, para alto fluxo de veículos, para vão de 1800 x 3500 mm</v>
          </cell>
          <cell r="C30336" t="str">
            <v>un</v>
          </cell>
          <cell r="D30336">
            <v>12996.46</v>
          </cell>
          <cell r="E30336" t="str">
            <v>PINI - AGO/25</v>
          </cell>
        </row>
        <row r="30337">
          <cell r="A30337" t="str">
            <v>12.105.000902.SER</v>
          </cell>
          <cell r="B30337" t="str">
            <v>Portão automático de madeira, deslizante, para alto fluxo de veículos, para vão de 2100 x 4000 mm</v>
          </cell>
          <cell r="C30337" t="str">
            <v>un</v>
          </cell>
          <cell r="D30337">
            <v>15600.62</v>
          </cell>
          <cell r="E30337" t="str">
            <v>PINI - AGO/25</v>
          </cell>
        </row>
        <row r="30338">
          <cell r="A30338" t="str">
            <v>12.105.000904.SER</v>
          </cell>
          <cell r="B30338" t="str">
            <v>Portão automático de madeira, deslizante, para alto fluxo de veículos, para vão de 3000 x 5000 mm</v>
          </cell>
          <cell r="C30338" t="str">
            <v>un</v>
          </cell>
          <cell r="D30338">
            <v>25992.91</v>
          </cell>
          <cell r="E30338" t="str">
            <v>PINI - AGO/25</v>
          </cell>
        </row>
        <row r="30339">
          <cell r="A30339" t="str">
            <v>12.105.000906.SER</v>
          </cell>
          <cell r="B30339" t="str">
            <v>Portão automático de madeira, deslizante, para baixo fluxo de veículos, para vão de 1800 x 3500 mm</v>
          </cell>
          <cell r="C30339" t="str">
            <v>un</v>
          </cell>
          <cell r="D30339">
            <v>12996.46</v>
          </cell>
          <cell r="E30339" t="str">
            <v>PINI - AGO/25</v>
          </cell>
        </row>
        <row r="30340">
          <cell r="A30340" t="str">
            <v>12.105.000908.SER</v>
          </cell>
          <cell r="B30340" t="str">
            <v>Portão automático de madeira, deslizante, para baixo fluxo de veículos, para vão de 2100 x 4000 mm</v>
          </cell>
          <cell r="C30340" t="str">
            <v>un</v>
          </cell>
          <cell r="D30340">
            <v>15600.62</v>
          </cell>
          <cell r="E30340" t="str">
            <v>PINI - AGO/25</v>
          </cell>
        </row>
        <row r="30341">
          <cell r="A30341" t="str">
            <v>12.105.000910.SER</v>
          </cell>
          <cell r="B30341" t="str">
            <v>Portão automático de madeira, deslizante, para baixo fluxo de veículos, para vão de 3000 x 5000 mm</v>
          </cell>
          <cell r="C30341" t="str">
            <v>un</v>
          </cell>
          <cell r="D30341">
            <v>24448.67</v>
          </cell>
          <cell r="E30341" t="str">
            <v>PINI - AGO/25</v>
          </cell>
        </row>
        <row r="30342">
          <cell r="A30342" t="str">
            <v>12.105.001000.SER</v>
          </cell>
          <cell r="B30342" t="str">
            <v>Portão automático de madeira, pivotante, para alto fluxo de veículos, para vão de 1800 x 3500 mm</v>
          </cell>
          <cell r="C30342" t="str">
            <v>un</v>
          </cell>
          <cell r="D30342">
            <v>12400.18</v>
          </cell>
          <cell r="E30342" t="str">
            <v>PINI - AGO/25</v>
          </cell>
        </row>
        <row r="30343">
          <cell r="A30343" t="str">
            <v>12.105.001002.SER</v>
          </cell>
          <cell r="B30343" t="str">
            <v>Portão automático de madeira, pivotante, para alto fluxo de veículos, para vão de 2100 x 4000 mm</v>
          </cell>
          <cell r="C30343" t="str">
            <v>un</v>
          </cell>
          <cell r="D30343">
            <v>14748.79</v>
          </cell>
          <cell r="E30343" t="str">
            <v>PINI - AGO/25</v>
          </cell>
        </row>
        <row r="30344">
          <cell r="A30344" t="str">
            <v>12.105.001004.SER</v>
          </cell>
          <cell r="B30344" t="str">
            <v>Portão automático de madeira, pivotante, para alto fluxo de veículos, para vão de 3000 x 5000 mm</v>
          </cell>
          <cell r="C30344" t="str">
            <v>un</v>
          </cell>
          <cell r="D30344">
            <v>21971.07</v>
          </cell>
          <cell r="E30344" t="str">
            <v>PINI - AGO/25</v>
          </cell>
        </row>
        <row r="30345">
          <cell r="A30345" t="str">
            <v>12.105.001006.SER</v>
          </cell>
          <cell r="B30345" t="str">
            <v>Portão automático de madeira, pivotante, para baixo fluxo de veículos, para vão de 1800 x 3500 mm</v>
          </cell>
          <cell r="C30345" t="str">
            <v>un</v>
          </cell>
          <cell r="D30345">
            <v>12582.71</v>
          </cell>
          <cell r="E30345" t="str">
            <v>PINI - AGO/25</v>
          </cell>
        </row>
        <row r="30346">
          <cell r="A30346" t="str">
            <v>12.105.001008.SER</v>
          </cell>
          <cell r="B30346" t="str">
            <v>Portão automático de madeira, pivotante, para baixo fluxo de veículos, para vão de 2100 x 4000 mm</v>
          </cell>
          <cell r="C30346" t="str">
            <v>un</v>
          </cell>
          <cell r="D30346">
            <v>15264.13</v>
          </cell>
          <cell r="E30346" t="str">
            <v>PINI - AGO/25</v>
          </cell>
        </row>
        <row r="30347">
          <cell r="A30347" t="str">
            <v>12.105.001010.SER</v>
          </cell>
          <cell r="B30347" t="str">
            <v>Portão automático de madeira, pivotante, para baixo fluxo de veículos, para vão de 3000 x 5000 mm</v>
          </cell>
          <cell r="C30347" t="str">
            <v>un</v>
          </cell>
          <cell r="D30347">
            <v>26741.31</v>
          </cell>
          <cell r="E30347" t="str">
            <v>PINI - AGO/25</v>
          </cell>
        </row>
        <row r="30348">
          <cell r="A30348"/>
          <cell r="B30348"/>
          <cell r="C30348"/>
          <cell r="D30348"/>
          <cell r="E30348" t="str">
            <v>PINI - AGO/25</v>
          </cell>
        </row>
        <row r="30349">
          <cell r="A30349" t="str">
            <v>12.106</v>
          </cell>
          <cell r="B30349" t="str">
            <v>Serviços relacionados</v>
          </cell>
          <cell r="C30349"/>
          <cell r="D30349"/>
          <cell r="E30349" t="str">
            <v>PINI - AGO/25</v>
          </cell>
        </row>
        <row r="30350">
          <cell r="A30350" t="str">
            <v>12.106.000010.SER</v>
          </cell>
          <cell r="B30350" t="str">
            <v>Corrimão tubular de ferro galvanizado Ø 2"</v>
          </cell>
          <cell r="C30350" t="str">
            <v>m</v>
          </cell>
          <cell r="D30350">
            <v>181.64</v>
          </cell>
          <cell r="E30350" t="str">
            <v>PINI - AGO/25</v>
          </cell>
        </row>
        <row r="30351">
          <cell r="A30351" t="str">
            <v>12.106.000050.SER</v>
          </cell>
          <cell r="B30351" t="str">
            <v>Espuma de poliuretano expansiva para preenchimento de vãos</v>
          </cell>
          <cell r="C30351" t="str">
            <v>dm³</v>
          </cell>
          <cell r="D30351">
            <v>8.0299999999999994</v>
          </cell>
          <cell r="E30351" t="str">
            <v>PINI - AGO/25</v>
          </cell>
        </row>
        <row r="30352">
          <cell r="A30352"/>
          <cell r="B30352"/>
          <cell r="C30352"/>
          <cell r="D30352"/>
          <cell r="E30352" t="str">
            <v>PINI - AGO/25</v>
          </cell>
        </row>
        <row r="30353">
          <cell r="A30353" t="str">
            <v>13</v>
          </cell>
          <cell r="B30353" t="str">
            <v>13. Sistemas hidráulicos</v>
          </cell>
          <cell r="C30353"/>
          <cell r="D30353"/>
          <cell r="E30353" t="str">
            <v>PINI - AGO/25</v>
          </cell>
        </row>
        <row r="30354">
          <cell r="A30354"/>
          <cell r="B30354"/>
          <cell r="C30354"/>
          <cell r="D30354"/>
          <cell r="E30354" t="str">
            <v>PINI - AGO/25</v>
          </cell>
        </row>
        <row r="30355">
          <cell r="A30355" t="str">
            <v>13.102</v>
          </cell>
          <cell r="B30355" t="str">
            <v>Tubos e conexões em PVC</v>
          </cell>
          <cell r="C30355"/>
          <cell r="D30355"/>
          <cell r="E30355" t="str">
            <v>PINI - AGO/25</v>
          </cell>
        </row>
        <row r="30356">
          <cell r="A30356" t="str">
            <v>13.102.000010.SER</v>
          </cell>
          <cell r="B30356" t="str">
            <v>Tubo PVC soldável inclusive conexões Ø 20 mm</v>
          </cell>
          <cell r="C30356" t="str">
            <v>m</v>
          </cell>
          <cell r="D30356">
            <v>20.14</v>
          </cell>
          <cell r="E30356" t="str">
            <v>PINI - AGO/25</v>
          </cell>
        </row>
        <row r="30357">
          <cell r="A30357" t="str">
            <v>13.102.000011.SER</v>
          </cell>
          <cell r="B30357" t="str">
            <v>Tubo PVC soldável inclusive conexões Ø 25 mm</v>
          </cell>
          <cell r="C30357" t="str">
            <v>m</v>
          </cell>
          <cell r="D30357">
            <v>22.87</v>
          </cell>
          <cell r="E30357" t="str">
            <v>PINI - AGO/25</v>
          </cell>
        </row>
        <row r="30358">
          <cell r="A30358" t="str">
            <v>13.102.000012.SER</v>
          </cell>
          <cell r="B30358" t="str">
            <v>Tubo PVC soldável inclusive conexões Ø 32 mm</v>
          </cell>
          <cell r="C30358" t="str">
            <v>m</v>
          </cell>
          <cell r="D30358">
            <v>32.65</v>
          </cell>
          <cell r="E30358" t="str">
            <v>PINI - AGO/25</v>
          </cell>
        </row>
        <row r="30359">
          <cell r="A30359" t="str">
            <v>13.102.000013.SER</v>
          </cell>
          <cell r="B30359" t="str">
            <v>Tubo PVC soldável inclusive conexões Ø 40 mm</v>
          </cell>
          <cell r="C30359" t="str">
            <v>m</v>
          </cell>
          <cell r="D30359">
            <v>42.74</v>
          </cell>
          <cell r="E30359" t="str">
            <v>PINI - AGO/25</v>
          </cell>
        </row>
        <row r="30360">
          <cell r="A30360" t="str">
            <v>13.102.000014.SER</v>
          </cell>
          <cell r="B30360" t="str">
            <v>Tubo PVC soldável inclusive conexões Ø 50 mm</v>
          </cell>
          <cell r="C30360" t="str">
            <v>m</v>
          </cell>
          <cell r="D30360">
            <v>51.66</v>
          </cell>
          <cell r="E30360" t="str">
            <v>PINI - AGO/25</v>
          </cell>
        </row>
        <row r="30361">
          <cell r="A30361" t="str">
            <v>13.102.000015.SER</v>
          </cell>
          <cell r="B30361" t="str">
            <v>Tubo PVC soldável inclusive conexões Ø 60 mm</v>
          </cell>
          <cell r="C30361" t="str">
            <v>m</v>
          </cell>
          <cell r="D30361">
            <v>75.08</v>
          </cell>
          <cell r="E30361" t="str">
            <v>PINI - AGO/25</v>
          </cell>
        </row>
        <row r="30362">
          <cell r="A30362" t="str">
            <v>13.102.000016.SER</v>
          </cell>
          <cell r="B30362" t="str">
            <v>Tubo PVC soldável inclusive conexões Ø 75 mm</v>
          </cell>
          <cell r="C30362" t="str">
            <v>m</v>
          </cell>
          <cell r="D30362">
            <v>105.15</v>
          </cell>
          <cell r="E30362" t="str">
            <v>PINI - AGO/25</v>
          </cell>
        </row>
        <row r="30363">
          <cell r="A30363" t="str">
            <v>13.102.000017.SER</v>
          </cell>
          <cell r="B30363" t="str">
            <v>Tubo PVC soldável inclusive conexões Ø 85 mm</v>
          </cell>
          <cell r="C30363" t="str">
            <v>m</v>
          </cell>
          <cell r="D30363">
            <v>122.09</v>
          </cell>
          <cell r="E30363" t="str">
            <v>PINI - AGO/25</v>
          </cell>
        </row>
        <row r="30364">
          <cell r="A30364" t="str">
            <v>13.102.000018.SER</v>
          </cell>
          <cell r="B30364" t="str">
            <v>Tubo PVC soldável inclusive conexões Ø 110 mm</v>
          </cell>
          <cell r="C30364" t="str">
            <v>m</v>
          </cell>
          <cell r="D30364">
            <v>173.94</v>
          </cell>
          <cell r="E30364" t="str">
            <v>PINI - AGO/25</v>
          </cell>
        </row>
        <row r="30365">
          <cell r="A30365" t="str">
            <v>13.102.000030.SER</v>
          </cell>
          <cell r="B30365" t="str">
            <v>Tubo PVC soldável Ø 20 mm</v>
          </cell>
          <cell r="C30365" t="str">
            <v>m</v>
          </cell>
          <cell r="D30365">
            <v>8.2200000000000006</v>
          </cell>
          <cell r="E30365" t="str">
            <v>PINI - AGO/25</v>
          </cell>
        </row>
        <row r="30366">
          <cell r="A30366" t="str">
            <v>13.102.000031.SER</v>
          </cell>
          <cell r="B30366" t="str">
            <v>Tubo PVC soldável Ø 25 mm</v>
          </cell>
          <cell r="C30366" t="str">
            <v>m</v>
          </cell>
          <cell r="D30366">
            <v>10.66</v>
          </cell>
          <cell r="E30366" t="str">
            <v>PINI - AGO/25</v>
          </cell>
        </row>
        <row r="30367">
          <cell r="A30367" t="str">
            <v>13.102.000032.SER</v>
          </cell>
          <cell r="B30367" t="str">
            <v>Tubo PVC soldável Ø 32 mm</v>
          </cell>
          <cell r="C30367" t="str">
            <v>m</v>
          </cell>
          <cell r="D30367">
            <v>19.399999999999999</v>
          </cell>
          <cell r="E30367" t="str">
            <v>PINI - AGO/25</v>
          </cell>
        </row>
        <row r="30368">
          <cell r="A30368" t="str">
            <v>13.102.000033.SER</v>
          </cell>
          <cell r="B30368" t="str">
            <v>Tubo PVC soldável Ø 40 mm</v>
          </cell>
          <cell r="C30368" t="str">
            <v>m</v>
          </cell>
          <cell r="D30368">
            <v>27.72</v>
          </cell>
          <cell r="E30368" t="str">
            <v>PINI - AGO/25</v>
          </cell>
        </row>
        <row r="30369">
          <cell r="A30369" t="str">
            <v>13.102.000034.SER</v>
          </cell>
          <cell r="B30369" t="str">
            <v>Tubo PVC soldável Ø 50 mm</v>
          </cell>
          <cell r="C30369" t="str">
            <v>m</v>
          </cell>
          <cell r="D30369">
            <v>33.18</v>
          </cell>
          <cell r="E30369" t="str">
            <v>PINI - AGO/25</v>
          </cell>
        </row>
        <row r="30370">
          <cell r="A30370" t="str">
            <v>13.102.000035.SER</v>
          </cell>
          <cell r="B30370" t="str">
            <v>Tubo PVC soldável Ø 60 mm</v>
          </cell>
          <cell r="C30370" t="str">
            <v>m</v>
          </cell>
          <cell r="D30370">
            <v>53.14</v>
          </cell>
          <cell r="E30370" t="str">
            <v>PINI - AGO/25</v>
          </cell>
        </row>
        <row r="30371">
          <cell r="A30371" t="str">
            <v>13.102.000036.SER</v>
          </cell>
          <cell r="B30371" t="str">
            <v>Tubo PVC soldável Ø 75 mm</v>
          </cell>
          <cell r="C30371" t="str">
            <v>m</v>
          </cell>
          <cell r="D30371">
            <v>77.28</v>
          </cell>
          <cell r="E30371" t="str">
            <v>PINI - AGO/25</v>
          </cell>
        </row>
        <row r="30372">
          <cell r="A30372" t="str">
            <v>13.102.000037.SER</v>
          </cell>
          <cell r="B30372" t="str">
            <v>Tubo PVC soldável Ø 85 mm</v>
          </cell>
          <cell r="C30372" t="str">
            <v>m</v>
          </cell>
          <cell r="D30372">
            <v>91.79</v>
          </cell>
          <cell r="E30372" t="str">
            <v>PINI - AGO/25</v>
          </cell>
        </row>
        <row r="30373">
          <cell r="A30373" t="str">
            <v>13.102.000038.SER</v>
          </cell>
          <cell r="B30373" t="str">
            <v>Tubo PVC soldável Ø 110 mm</v>
          </cell>
          <cell r="C30373" t="str">
            <v>m</v>
          </cell>
          <cell r="D30373">
            <v>136.78</v>
          </cell>
          <cell r="E30373" t="str">
            <v>PINI - AGO/25</v>
          </cell>
        </row>
        <row r="30374">
          <cell r="A30374" t="str">
            <v>13.102.000050.SER</v>
          </cell>
          <cell r="B30374" t="str">
            <v>Joelho 90° soldável PVC com rosca metálica Ø 20 mm x 1/2"</v>
          </cell>
          <cell r="C30374" t="str">
            <v>un</v>
          </cell>
          <cell r="D30374">
            <v>21.13</v>
          </cell>
          <cell r="E30374" t="str">
            <v>PINI - AGO/25</v>
          </cell>
        </row>
        <row r="30375">
          <cell r="A30375" t="str">
            <v>13.102.000052.SER</v>
          </cell>
          <cell r="B30375" t="str">
            <v>Joelho 90° soldável PVC com rosca metálica Ø 25 mm x 1/2"</v>
          </cell>
          <cell r="C30375" t="str">
            <v>un</v>
          </cell>
          <cell r="D30375">
            <v>19.739999999999998</v>
          </cell>
          <cell r="E30375" t="str">
            <v>PINI - AGO/25</v>
          </cell>
        </row>
        <row r="30376">
          <cell r="A30376" t="str">
            <v>13.102.000054.SER</v>
          </cell>
          <cell r="B30376" t="str">
            <v>Joelho 90° soldável PVC com rosca metálica Ø 25 mm x 3/4"</v>
          </cell>
          <cell r="C30376" t="str">
            <v>un</v>
          </cell>
          <cell r="D30376">
            <v>22.18</v>
          </cell>
          <cell r="E30376" t="str">
            <v>PINI - AGO/25</v>
          </cell>
        </row>
        <row r="30377">
          <cell r="A30377" t="str">
            <v>13.102.000056.SER</v>
          </cell>
          <cell r="B30377" t="str">
            <v>Joelho 90° soldável PVC com rosca metálica Ø 32 mm x 3/4"</v>
          </cell>
          <cell r="C30377" t="str">
            <v>un</v>
          </cell>
          <cell r="D30377">
            <v>34.619999999999997</v>
          </cell>
          <cell r="E30377" t="str">
            <v>PINI - AGO/25</v>
          </cell>
        </row>
        <row r="30378">
          <cell r="A30378" t="str">
            <v>13.102.000060.SER</v>
          </cell>
          <cell r="B30378" t="str">
            <v>Luva soldável PVC com rosca metálica Ø 20 mm x 1/2"</v>
          </cell>
          <cell r="C30378" t="str">
            <v>un</v>
          </cell>
          <cell r="D30378">
            <v>11.5</v>
          </cell>
          <cell r="E30378" t="str">
            <v>PINI - AGO/25</v>
          </cell>
        </row>
        <row r="30379">
          <cell r="A30379" t="str">
            <v>13.102.000062.SER</v>
          </cell>
          <cell r="B30379" t="str">
            <v>Luva soldável PVC com rosca metálica Ø 25 mm x 1/2"</v>
          </cell>
          <cell r="C30379" t="str">
            <v>un</v>
          </cell>
          <cell r="D30379">
            <v>12.48</v>
          </cell>
          <cell r="E30379" t="str">
            <v>PINI - AGO/25</v>
          </cell>
        </row>
        <row r="30380">
          <cell r="A30380" t="str">
            <v>13.102.000064.SER</v>
          </cell>
          <cell r="B30380" t="str">
            <v>Luva soldável PVC com rosca metálica Ø 25 mm x 3/4"</v>
          </cell>
          <cell r="C30380" t="str">
            <v>un</v>
          </cell>
          <cell r="D30380">
            <v>14.32</v>
          </cell>
          <cell r="E30380" t="str">
            <v>PINI - AGO/25</v>
          </cell>
        </row>
        <row r="30381">
          <cell r="A30381" t="str">
            <v>13.102.000070.SER</v>
          </cell>
          <cell r="B30381" t="str">
            <v>Tê 90° soldável PVC com rosca metálica Ø 20 mm x 20 mm x 1/2"</v>
          </cell>
          <cell r="C30381" t="str">
            <v>un</v>
          </cell>
          <cell r="D30381">
            <v>20.93</v>
          </cell>
          <cell r="E30381" t="str">
            <v>PINI - AGO/25</v>
          </cell>
        </row>
        <row r="30382">
          <cell r="A30382" t="str">
            <v>13.102.000071.SER</v>
          </cell>
          <cell r="B30382" t="str">
            <v>Tê 90° soldável PVC com rosca metálica Ø 25 mm x 25 mm x 1/2"</v>
          </cell>
          <cell r="C30382" t="str">
            <v>un</v>
          </cell>
          <cell r="D30382">
            <v>22.79</v>
          </cell>
          <cell r="E30382" t="str">
            <v>PINI - AGO/25</v>
          </cell>
        </row>
        <row r="30383">
          <cell r="A30383" t="str">
            <v>13.102.000072.SER</v>
          </cell>
          <cell r="B30383" t="str">
            <v>Tê 90° soldável PVC com rosca metálica Ø 25 mm x 25 mm x 3/4"</v>
          </cell>
          <cell r="C30383" t="str">
            <v>un</v>
          </cell>
          <cell r="D30383">
            <v>23.78</v>
          </cell>
          <cell r="E30383" t="str">
            <v>PINI - AGO/25</v>
          </cell>
        </row>
        <row r="30384">
          <cell r="A30384" t="str">
            <v>13.102.000073.SER</v>
          </cell>
          <cell r="B30384" t="str">
            <v>Tê 90° soldável PVC com rosca metálica Ø 32 mm x 32 mm x 3/4"</v>
          </cell>
          <cell r="C30384" t="str">
            <v>un</v>
          </cell>
          <cell r="D30384">
            <v>31.59</v>
          </cell>
          <cell r="E30384" t="str">
            <v>PINI - AGO/25</v>
          </cell>
        </row>
        <row r="30385">
          <cell r="A30385" t="str">
            <v>13.102.000100.SER</v>
          </cell>
          <cell r="B30385" t="str">
            <v>Adaptador soldável PVC com flanges e anel para caixa d'água Ø 20 mm x 1/2"</v>
          </cell>
          <cell r="C30385" t="str">
            <v>un</v>
          </cell>
          <cell r="D30385">
            <v>19.39</v>
          </cell>
          <cell r="E30385" t="str">
            <v>PINI - AGO/25</v>
          </cell>
        </row>
        <row r="30386">
          <cell r="A30386" t="str">
            <v>13.102.000102.SER</v>
          </cell>
          <cell r="B30386" t="str">
            <v>Adaptador soldável PVC com flanges e anel para caixa d'água Ø 25 mm x 3/4"</v>
          </cell>
          <cell r="C30386" t="str">
            <v>un</v>
          </cell>
          <cell r="D30386">
            <v>22.67</v>
          </cell>
          <cell r="E30386" t="str">
            <v>PINI - AGO/25</v>
          </cell>
        </row>
        <row r="30387">
          <cell r="A30387" t="str">
            <v>13.102.000104.SER</v>
          </cell>
          <cell r="B30387" t="str">
            <v>Adaptador soldável PVC com flanges e anel para caixa d'água Ø 32 mm x 1"</v>
          </cell>
          <cell r="C30387" t="str">
            <v>un</v>
          </cell>
          <cell r="D30387">
            <v>37.01</v>
          </cell>
          <cell r="E30387" t="str">
            <v>PINI - AGO/25</v>
          </cell>
        </row>
        <row r="30388">
          <cell r="A30388" t="str">
            <v>13.102.000106.SER</v>
          </cell>
          <cell r="B30388" t="str">
            <v>Adaptador soldável PVC com flanges e anel para caixa d'água Ø 40 mm x 1 1/4"</v>
          </cell>
          <cell r="C30388" t="str">
            <v>un</v>
          </cell>
          <cell r="D30388">
            <v>47.65</v>
          </cell>
          <cell r="E30388" t="str">
            <v>PINI - AGO/25</v>
          </cell>
        </row>
        <row r="30389">
          <cell r="A30389" t="str">
            <v>13.102.000108.SER</v>
          </cell>
          <cell r="B30389" t="str">
            <v>Adaptador soldável PVC com flanges e anel para caixa d'água Ø 50 mm x 1 1/2"</v>
          </cell>
          <cell r="C30389" t="str">
            <v>un</v>
          </cell>
          <cell r="D30389">
            <v>51.31</v>
          </cell>
          <cell r="E30389" t="str">
            <v>PINI - AGO/25</v>
          </cell>
        </row>
        <row r="30390">
          <cell r="A30390" t="str">
            <v>13.102.000110.SER</v>
          </cell>
          <cell r="B30390" t="str">
            <v>Adaptador soldável PVC com flanges e anel para caixa d'água Ø 60 mm x 2"</v>
          </cell>
          <cell r="C30390" t="str">
            <v>un</v>
          </cell>
          <cell r="D30390">
            <v>77.650000000000006</v>
          </cell>
          <cell r="E30390" t="str">
            <v>PINI - AGO/25</v>
          </cell>
        </row>
        <row r="30391">
          <cell r="A30391" t="str">
            <v>13.102.000112.SER</v>
          </cell>
          <cell r="B30391" t="str">
            <v>Adaptador soldável PVC com flanges livres para caixa d'água Ø 25 mm x 3/4"</v>
          </cell>
          <cell r="C30391" t="str">
            <v>un</v>
          </cell>
          <cell r="D30391">
            <v>26.97</v>
          </cell>
          <cell r="E30391" t="str">
            <v>PINI - AGO/25</v>
          </cell>
        </row>
        <row r="30392">
          <cell r="A30392" t="str">
            <v>13.102.000114.SER</v>
          </cell>
          <cell r="B30392" t="str">
            <v>Adaptador soldável PVC com flanges livres para caixa d'água Ø 32 mm x 1"</v>
          </cell>
          <cell r="C30392" t="str">
            <v>un</v>
          </cell>
          <cell r="D30392">
            <v>28.87</v>
          </cell>
          <cell r="E30392" t="str">
            <v>PINI - AGO/25</v>
          </cell>
        </row>
        <row r="30393">
          <cell r="A30393" t="str">
            <v>13.102.000116.SER</v>
          </cell>
          <cell r="B30393" t="str">
            <v>Adaptador soldável PVC com flanges livres para caixa d'água Ø 40 mm x 1 1/4"</v>
          </cell>
          <cell r="C30393" t="str">
            <v>un</v>
          </cell>
          <cell r="D30393">
            <v>38.619999999999997</v>
          </cell>
          <cell r="E30393" t="str">
            <v>PINI - AGO/25</v>
          </cell>
        </row>
        <row r="30394">
          <cell r="A30394" t="str">
            <v>13.102.000118.SER</v>
          </cell>
          <cell r="B30394" t="str">
            <v>Adaptador soldável PVC com flanges livres para caixa d'água Ø 50 mm x 1 1/2"</v>
          </cell>
          <cell r="C30394" t="str">
            <v>un</v>
          </cell>
          <cell r="D30394">
            <v>54.98</v>
          </cell>
          <cell r="E30394" t="str">
            <v>PINI - AGO/25</v>
          </cell>
        </row>
        <row r="30395">
          <cell r="A30395" t="str">
            <v>13.102.000120.SER</v>
          </cell>
          <cell r="B30395" t="str">
            <v>Adaptador soldável PVC com flanges livres para caixa d'água Ø 60 mm x 2"</v>
          </cell>
          <cell r="C30395" t="str">
            <v>un</v>
          </cell>
          <cell r="D30395">
            <v>84.63</v>
          </cell>
          <cell r="E30395" t="str">
            <v>PINI - AGO/25</v>
          </cell>
        </row>
        <row r="30396">
          <cell r="A30396" t="str">
            <v>13.102.000122.SER</v>
          </cell>
          <cell r="B30396" t="str">
            <v>Adaptador soldável PVC com flanges livres para caixa d'água Ø 75 mm x 2 1/2"</v>
          </cell>
          <cell r="C30396" t="str">
            <v>un</v>
          </cell>
          <cell r="D30396">
            <v>276.33999999999997</v>
          </cell>
          <cell r="E30396" t="str">
            <v>PINI - AGO/25</v>
          </cell>
        </row>
        <row r="30397">
          <cell r="A30397" t="str">
            <v>13.102.000124.SER</v>
          </cell>
          <cell r="B30397" t="str">
            <v>Adaptador soldável PVC com flanges livres para caixa d'água Ø 85 mm x 3"</v>
          </cell>
          <cell r="C30397" t="str">
            <v>un</v>
          </cell>
          <cell r="D30397">
            <v>380.45</v>
          </cell>
          <cell r="E30397" t="str">
            <v>PINI - AGO/25</v>
          </cell>
        </row>
        <row r="30398">
          <cell r="A30398" t="str">
            <v>13.102.000126.SER</v>
          </cell>
          <cell r="B30398" t="str">
            <v>Adaptador soldável PVC com flanges livres para caixa d'água Ø 110 mm x 4"</v>
          </cell>
          <cell r="C30398" t="str">
            <v>un</v>
          </cell>
          <cell r="D30398">
            <v>429.15</v>
          </cell>
          <cell r="E30398" t="str">
            <v>PINI - AGO/25</v>
          </cell>
        </row>
        <row r="30399">
          <cell r="A30399" t="str">
            <v>13.102.000150.SER</v>
          </cell>
          <cell r="B30399" t="str">
            <v>Adaptador soldável PVC curto para registro Ø 20 mm x 1/2"</v>
          </cell>
          <cell r="C30399" t="str">
            <v>un</v>
          </cell>
          <cell r="D30399">
            <v>6.93</v>
          </cell>
          <cell r="E30399" t="str">
            <v>PINI - AGO/25</v>
          </cell>
        </row>
        <row r="30400">
          <cell r="A30400" t="str">
            <v>13.102.000151.SER</v>
          </cell>
          <cell r="B30400" t="str">
            <v>Adaptador soldável PVC curto para registro Ø 25 mm x 3/4"</v>
          </cell>
          <cell r="C30400" t="str">
            <v>un</v>
          </cell>
          <cell r="D30400">
            <v>6.95</v>
          </cell>
          <cell r="E30400" t="str">
            <v>PINI - AGO/25</v>
          </cell>
        </row>
        <row r="30401">
          <cell r="A30401" t="str">
            <v>13.102.000152.SER</v>
          </cell>
          <cell r="B30401" t="str">
            <v>Adaptador soldável PVC curto para registro Ø 32 mm x 1"</v>
          </cell>
          <cell r="C30401" t="str">
            <v>un</v>
          </cell>
          <cell r="D30401">
            <v>7.95</v>
          </cell>
          <cell r="E30401" t="str">
            <v>PINI - AGO/25</v>
          </cell>
        </row>
        <row r="30402">
          <cell r="A30402" t="str">
            <v>13.102.000153.SER</v>
          </cell>
          <cell r="B30402" t="str">
            <v>Adaptador soldável PVC curto para registro Ø 40 mm x 1 1/4"</v>
          </cell>
          <cell r="C30402" t="str">
            <v>un</v>
          </cell>
          <cell r="D30402">
            <v>12.25</v>
          </cell>
          <cell r="E30402" t="str">
            <v>PINI - AGO/25</v>
          </cell>
        </row>
        <row r="30403">
          <cell r="A30403" t="str">
            <v>13.102.000154.SER</v>
          </cell>
          <cell r="B30403" t="str">
            <v>Adaptador soldável PVC curto para registro Ø 50 mm x 1 1/2"</v>
          </cell>
          <cell r="C30403" t="str">
            <v>un</v>
          </cell>
          <cell r="D30403">
            <v>17.989999999999998</v>
          </cell>
          <cell r="E30403" t="str">
            <v>PINI - AGO/25</v>
          </cell>
        </row>
        <row r="30404">
          <cell r="A30404" t="str">
            <v>13.102.000155.SER</v>
          </cell>
          <cell r="B30404" t="str">
            <v>Adaptador soldável PVC curto para registro Ø 60 mm x 2"</v>
          </cell>
          <cell r="C30404" t="str">
            <v>un</v>
          </cell>
          <cell r="D30404">
            <v>29.27</v>
          </cell>
          <cell r="E30404" t="str">
            <v>PINI - AGO/25</v>
          </cell>
        </row>
        <row r="30405">
          <cell r="A30405" t="str">
            <v>13.102.000156.SER</v>
          </cell>
          <cell r="B30405" t="str">
            <v>Adaptador soldável PVC curto para registro Ø 75 mm x 2 1/2"</v>
          </cell>
          <cell r="C30405" t="str">
            <v>un</v>
          </cell>
          <cell r="D30405">
            <v>51.69</v>
          </cell>
          <cell r="E30405" t="str">
            <v>PINI - AGO/25</v>
          </cell>
        </row>
        <row r="30406">
          <cell r="A30406" t="str">
            <v>13.102.000157.SER</v>
          </cell>
          <cell r="B30406" t="str">
            <v>Adaptador soldável PVC curto para registro Ø 85 mm x 3"</v>
          </cell>
          <cell r="C30406" t="str">
            <v>un</v>
          </cell>
          <cell r="D30406">
            <v>47.56</v>
          </cell>
          <cell r="E30406" t="str">
            <v>PINI - AGO/25</v>
          </cell>
        </row>
        <row r="30407">
          <cell r="A30407" t="str">
            <v>13.102.000158.SER</v>
          </cell>
          <cell r="B30407" t="str">
            <v>Adaptador soldável PVC curto para registro Ø 110 mm x 4"</v>
          </cell>
          <cell r="C30407" t="str">
            <v>un</v>
          </cell>
          <cell r="D30407">
            <v>73.5</v>
          </cell>
          <cell r="E30407" t="str">
            <v>PINI - AGO/25</v>
          </cell>
        </row>
        <row r="30408">
          <cell r="A30408" t="str">
            <v>13.102.000170.SER</v>
          </cell>
          <cell r="B30408" t="str">
            <v>Adaptador soldável longo PVC com flanges livres para caixa d'água Ø 25 mm x 3/4"</v>
          </cell>
          <cell r="C30408" t="str">
            <v>un</v>
          </cell>
          <cell r="D30408">
            <v>25.87</v>
          </cell>
          <cell r="E30408" t="str">
            <v>PINI - AGO/25</v>
          </cell>
        </row>
        <row r="30409">
          <cell r="A30409" t="str">
            <v>13.102.000171.SER</v>
          </cell>
          <cell r="B30409" t="str">
            <v>Adaptador soldável longo PVC com flanges livres para caixa d'água Ø 32 mm x 1"</v>
          </cell>
          <cell r="C30409" t="str">
            <v>un</v>
          </cell>
          <cell r="D30409">
            <v>30.97</v>
          </cell>
          <cell r="E30409" t="str">
            <v>PINI - AGO/25</v>
          </cell>
        </row>
        <row r="30410">
          <cell r="A30410" t="str">
            <v>13.102.000172.SER</v>
          </cell>
          <cell r="B30410" t="str">
            <v>Adaptador soldável longo PVC com flanges livres para caixa d'água Ø 40 mm x 1 1/4"</v>
          </cell>
          <cell r="C30410" t="str">
            <v>un</v>
          </cell>
          <cell r="D30410">
            <v>38.79</v>
          </cell>
          <cell r="E30410" t="str">
            <v>PINI - AGO/25</v>
          </cell>
        </row>
        <row r="30411">
          <cell r="A30411" t="str">
            <v>13.102.000173.SER</v>
          </cell>
          <cell r="B30411" t="str">
            <v>Adaptador soldável longo PVC com flanges livres para caixa d'água Ø 50 mm x 1 1/2"</v>
          </cell>
          <cell r="C30411" t="str">
            <v>un</v>
          </cell>
          <cell r="D30411">
            <v>65.099999999999994</v>
          </cell>
          <cell r="E30411" t="str">
            <v>PINI - AGO/25</v>
          </cell>
        </row>
        <row r="30412">
          <cell r="A30412" t="str">
            <v>13.102.000174.SER</v>
          </cell>
          <cell r="B30412" t="str">
            <v>Adaptador soldável longo PVC com flanges livres para caixa d'água Ø 60 mm x 2"</v>
          </cell>
          <cell r="C30412" t="str">
            <v>un</v>
          </cell>
          <cell r="D30412">
            <v>84.13</v>
          </cell>
          <cell r="E30412" t="str">
            <v>PINI - AGO/25</v>
          </cell>
        </row>
        <row r="30413">
          <cell r="A30413" t="str">
            <v>13.102.000175.SER</v>
          </cell>
          <cell r="B30413" t="str">
            <v>Adaptador soldável longo PVC com flanges livres para caixa d'água Ø 75 mm x 2 1/2"</v>
          </cell>
          <cell r="C30413" t="str">
            <v>un</v>
          </cell>
          <cell r="D30413">
            <v>298.67</v>
          </cell>
          <cell r="E30413" t="str">
            <v>PINI - AGO/25</v>
          </cell>
        </row>
        <row r="30414">
          <cell r="A30414" t="str">
            <v>13.102.000176.SER</v>
          </cell>
          <cell r="B30414" t="str">
            <v>Adaptador soldável longo PVC com flanges livres para caixa d'água Ø 85 mm x 3"</v>
          </cell>
          <cell r="C30414" t="str">
            <v>un</v>
          </cell>
          <cell r="D30414">
            <v>412.7</v>
          </cell>
          <cell r="E30414" t="str">
            <v>PINI - AGO/25</v>
          </cell>
        </row>
        <row r="30415">
          <cell r="A30415" t="str">
            <v>13.102.000177.SER</v>
          </cell>
          <cell r="B30415" t="str">
            <v>Adaptador soldável longo PVC com flanges livres para caixa d'água Ø 110 mm x 4"</v>
          </cell>
          <cell r="C30415" t="str">
            <v>un</v>
          </cell>
          <cell r="D30415">
            <v>461.12</v>
          </cell>
          <cell r="E30415" t="str">
            <v>PINI - AGO/25</v>
          </cell>
        </row>
        <row r="30416">
          <cell r="A30416" t="str">
            <v>13.102.000180.SER</v>
          </cell>
          <cell r="B30416" t="str">
            <v>Bucha de redução soldável PVC curta Ø 25 mm x 20 mm</v>
          </cell>
          <cell r="C30416" t="str">
            <v>un</v>
          </cell>
          <cell r="D30416">
            <v>6.31</v>
          </cell>
          <cell r="E30416" t="str">
            <v>PINI - AGO/25</v>
          </cell>
        </row>
        <row r="30417">
          <cell r="A30417" t="str">
            <v>13.102.000181.SER</v>
          </cell>
          <cell r="B30417" t="str">
            <v>Bucha de redução soldável PVC curta Ø 32 mm x 25 mm</v>
          </cell>
          <cell r="C30417" t="str">
            <v>un</v>
          </cell>
          <cell r="D30417">
            <v>7.77</v>
          </cell>
          <cell r="E30417" t="str">
            <v>PINI - AGO/25</v>
          </cell>
        </row>
        <row r="30418">
          <cell r="A30418" t="str">
            <v>13.102.000182.SER</v>
          </cell>
          <cell r="B30418" t="str">
            <v>Bucha de redução soldável PVC curta Ø 40 mm x 32 mm</v>
          </cell>
          <cell r="C30418" t="str">
            <v>un</v>
          </cell>
          <cell r="D30418">
            <v>10.76</v>
          </cell>
          <cell r="E30418" t="str">
            <v>PINI - AGO/25</v>
          </cell>
        </row>
        <row r="30419">
          <cell r="A30419" t="str">
            <v>13.102.000183.SER</v>
          </cell>
          <cell r="B30419" t="str">
            <v>Bucha de redução soldável PVC curta Ø 50 mm x 40 mm</v>
          </cell>
          <cell r="C30419" t="str">
            <v>un</v>
          </cell>
          <cell r="D30419">
            <v>16.3</v>
          </cell>
          <cell r="E30419" t="str">
            <v>PINI - AGO/25</v>
          </cell>
        </row>
        <row r="30420">
          <cell r="A30420" t="str">
            <v>13.102.000184.SER</v>
          </cell>
          <cell r="B30420" t="str">
            <v>Bucha de redução soldável PVC curta Ø 60 mm x 50 mm</v>
          </cell>
          <cell r="C30420" t="str">
            <v>un</v>
          </cell>
          <cell r="D30420">
            <v>19.53</v>
          </cell>
          <cell r="E30420" t="str">
            <v>PINI - AGO/25</v>
          </cell>
        </row>
        <row r="30421">
          <cell r="A30421" t="str">
            <v>13.102.000185.SER</v>
          </cell>
          <cell r="B30421" t="str">
            <v>Bucha de redução soldável PVC curta Ø 75 mm x 60 mm</v>
          </cell>
          <cell r="C30421" t="str">
            <v>un</v>
          </cell>
          <cell r="D30421">
            <v>36.68</v>
          </cell>
          <cell r="E30421" t="str">
            <v>PINI - AGO/25</v>
          </cell>
        </row>
        <row r="30422">
          <cell r="A30422" t="str">
            <v>13.102.000186.SER</v>
          </cell>
          <cell r="B30422" t="str">
            <v>Bucha de redução soldável PVC curta Ø 85 mm x 75 mm</v>
          </cell>
          <cell r="C30422" t="str">
            <v>un</v>
          </cell>
          <cell r="D30422">
            <v>37.340000000000003</v>
          </cell>
          <cell r="E30422" t="str">
            <v>PINI - AGO/25</v>
          </cell>
        </row>
        <row r="30423">
          <cell r="A30423" t="str">
            <v>13.102.000187.SER</v>
          </cell>
          <cell r="B30423" t="str">
            <v>Bucha de redução soldável PVC curta Ø 110 mm x 85 mm</v>
          </cell>
          <cell r="C30423" t="str">
            <v>un</v>
          </cell>
          <cell r="D30423">
            <v>119.5</v>
          </cell>
          <cell r="E30423" t="str">
            <v>PINI - AGO/25</v>
          </cell>
        </row>
        <row r="30424">
          <cell r="A30424" t="str">
            <v>13.102.000200.SER</v>
          </cell>
          <cell r="B30424" t="str">
            <v>Bucha de redução soldável PVC longa Ø 32 mm x 20 mm</v>
          </cell>
          <cell r="C30424" t="str">
            <v>un</v>
          </cell>
          <cell r="D30424">
            <v>10.77</v>
          </cell>
          <cell r="E30424" t="str">
            <v>PINI - AGO/25</v>
          </cell>
        </row>
        <row r="30425">
          <cell r="A30425" t="str">
            <v>13.102.000201.SER</v>
          </cell>
          <cell r="B30425" t="str">
            <v>Bucha de redução soldável PVC longa Ø 40 mm x 20 mm</v>
          </cell>
          <cell r="C30425" t="str">
            <v>un</v>
          </cell>
          <cell r="D30425">
            <v>15.05</v>
          </cell>
          <cell r="E30425" t="str">
            <v>PINI - AGO/25</v>
          </cell>
        </row>
        <row r="30426">
          <cell r="A30426" t="str">
            <v>13.102.000202.SER</v>
          </cell>
          <cell r="B30426" t="str">
            <v>Bucha de redução soldável PVC longa Ø 40 mm x 25 mm</v>
          </cell>
          <cell r="C30426" t="str">
            <v>un</v>
          </cell>
          <cell r="D30426">
            <v>16.579999999999998</v>
          </cell>
          <cell r="E30426" t="str">
            <v>PINI - AGO/25</v>
          </cell>
        </row>
        <row r="30427">
          <cell r="A30427" t="str">
            <v>13.102.000203.SER</v>
          </cell>
          <cell r="B30427" t="str">
            <v>Bucha de redução soldável PVC longa Ø 50 mm x 20 mm</v>
          </cell>
          <cell r="C30427" t="str">
            <v>un</v>
          </cell>
          <cell r="D30427">
            <v>18.41</v>
          </cell>
          <cell r="E30427" t="str">
            <v>PINI - AGO/25</v>
          </cell>
        </row>
        <row r="30428">
          <cell r="A30428" t="str">
            <v>13.102.000204.SER</v>
          </cell>
          <cell r="B30428" t="str">
            <v>Bucha de redução soldável PVC longa Ø 50 mm x 25 mm</v>
          </cell>
          <cell r="C30428" t="str">
            <v>un</v>
          </cell>
          <cell r="D30428">
            <v>17.55</v>
          </cell>
          <cell r="E30428" t="str">
            <v>PINI - AGO/25</v>
          </cell>
        </row>
        <row r="30429">
          <cell r="A30429" t="str">
            <v>13.102.000205.SER</v>
          </cell>
          <cell r="B30429" t="str">
            <v>Bucha de redução soldável PVC longa Ø 50 mm x 32 mm</v>
          </cell>
          <cell r="C30429" t="str">
            <v>un</v>
          </cell>
          <cell r="D30429">
            <v>19.829999999999998</v>
          </cell>
          <cell r="E30429" t="str">
            <v>PINI - AGO/25</v>
          </cell>
        </row>
        <row r="30430">
          <cell r="A30430" t="str">
            <v>13.102.000206.SER</v>
          </cell>
          <cell r="B30430" t="str">
            <v>Bucha de redução soldável PVC longa Ø 60 mm x 25 mm</v>
          </cell>
          <cell r="C30430" t="str">
            <v>un</v>
          </cell>
          <cell r="D30430">
            <v>26.09</v>
          </cell>
          <cell r="E30430" t="str">
            <v>PINI - AGO/25</v>
          </cell>
        </row>
        <row r="30431">
          <cell r="A30431" t="str">
            <v>13.102.000207.SER</v>
          </cell>
          <cell r="B30431" t="str">
            <v>Bucha de redução soldável PVC longa Ø 60 mm x 32 mm</v>
          </cell>
          <cell r="C30431" t="str">
            <v>un</v>
          </cell>
          <cell r="D30431">
            <v>29.13</v>
          </cell>
          <cell r="E30431" t="str">
            <v>PINI - AGO/25</v>
          </cell>
        </row>
        <row r="30432">
          <cell r="A30432" t="str">
            <v>13.102.000208.SER</v>
          </cell>
          <cell r="B30432" t="str">
            <v>Bucha de redução soldável PVC longa Ø 60 mm x 40 mm</v>
          </cell>
          <cell r="C30432" t="str">
            <v>un</v>
          </cell>
          <cell r="D30432">
            <v>29.66</v>
          </cell>
          <cell r="E30432" t="str">
            <v>PINI - AGO/25</v>
          </cell>
        </row>
        <row r="30433">
          <cell r="A30433" t="str">
            <v>13.102.000209.SER</v>
          </cell>
          <cell r="B30433" t="str">
            <v>Bucha de redução soldável PVC longa Ø 60 mm x 50 mm</v>
          </cell>
          <cell r="C30433" t="str">
            <v>un</v>
          </cell>
          <cell r="D30433">
            <v>36.19</v>
          </cell>
          <cell r="E30433" t="str">
            <v>PINI - AGO/25</v>
          </cell>
        </row>
        <row r="30434">
          <cell r="A30434" t="str">
            <v>13.102.000210.SER</v>
          </cell>
          <cell r="B30434" t="str">
            <v>Bucha de redução soldável PVC longa Ø 75 mm x 50 mm</v>
          </cell>
          <cell r="C30434" t="str">
            <v>un</v>
          </cell>
          <cell r="D30434">
            <v>52.32</v>
          </cell>
          <cell r="E30434" t="str">
            <v>PINI - AGO/25</v>
          </cell>
        </row>
        <row r="30435">
          <cell r="A30435" t="str">
            <v>13.102.000211.SER</v>
          </cell>
          <cell r="B30435" t="str">
            <v>Bucha de redução soldável PVC longa Ø 85 mm x 60 mm</v>
          </cell>
          <cell r="C30435" t="str">
            <v>un</v>
          </cell>
          <cell r="D30435">
            <v>61.74</v>
          </cell>
          <cell r="E30435" t="str">
            <v>PINI - AGO/25</v>
          </cell>
        </row>
        <row r="30436">
          <cell r="A30436" t="str">
            <v>13.102.000212.SER</v>
          </cell>
          <cell r="B30436" t="str">
            <v>Bucha de redução soldável PVC longa Ø 110 mm x 60 mm</v>
          </cell>
          <cell r="C30436" t="str">
            <v>un</v>
          </cell>
          <cell r="D30436">
            <v>70.97</v>
          </cell>
          <cell r="E30436" t="str">
            <v>PINI - AGO/25</v>
          </cell>
        </row>
        <row r="30437">
          <cell r="A30437" t="str">
            <v>13.102.000213.SER</v>
          </cell>
          <cell r="B30437" t="str">
            <v>Bucha de redução soldável PVC longa Ø 110 mm x 75 mm</v>
          </cell>
          <cell r="C30437" t="str">
            <v>un</v>
          </cell>
          <cell r="D30437">
            <v>87.57</v>
          </cell>
          <cell r="E30437" t="str">
            <v>PINI - AGO/25</v>
          </cell>
        </row>
        <row r="30438">
          <cell r="A30438" t="str">
            <v>13.102.000220.SER</v>
          </cell>
          <cell r="B30438" t="str">
            <v>Cap (tampão) soldável PVC Ø 20 mm</v>
          </cell>
          <cell r="C30438" t="str">
            <v>un</v>
          </cell>
          <cell r="D30438">
            <v>4.1100000000000003</v>
          </cell>
          <cell r="E30438" t="str">
            <v>PINI - AGO/25</v>
          </cell>
        </row>
        <row r="30439">
          <cell r="A30439" t="str">
            <v>13.102.000221.SER</v>
          </cell>
          <cell r="B30439" t="str">
            <v>Cap (tampão) soldável PVC Ø 25 mm</v>
          </cell>
          <cell r="C30439" t="str">
            <v>un</v>
          </cell>
          <cell r="D30439">
            <v>4.7300000000000004</v>
          </cell>
          <cell r="E30439" t="str">
            <v>PINI - AGO/25</v>
          </cell>
        </row>
        <row r="30440">
          <cell r="A30440" t="str">
            <v>13.102.000222.SER</v>
          </cell>
          <cell r="B30440" t="str">
            <v>Cap (tampão) soldável PVC Ø 32 mm</v>
          </cell>
          <cell r="C30440" t="str">
            <v>un</v>
          </cell>
          <cell r="D30440">
            <v>5.75</v>
          </cell>
          <cell r="E30440" t="str">
            <v>PINI - AGO/25</v>
          </cell>
        </row>
        <row r="30441">
          <cell r="A30441" t="str">
            <v>13.102.000223.SER</v>
          </cell>
          <cell r="B30441" t="str">
            <v>Cap (tampão) soldável PVC Ø 40 mm</v>
          </cell>
          <cell r="C30441" t="str">
            <v>un</v>
          </cell>
          <cell r="D30441">
            <v>10.210000000000001</v>
          </cell>
          <cell r="E30441" t="str">
            <v>PINI - AGO/25</v>
          </cell>
        </row>
        <row r="30442">
          <cell r="A30442" t="str">
            <v>13.102.000224.SER</v>
          </cell>
          <cell r="B30442" t="str">
            <v>Cap (tampão) soldável PVC Ø 50 mm</v>
          </cell>
          <cell r="C30442" t="str">
            <v>un</v>
          </cell>
          <cell r="D30442">
            <v>15.93</v>
          </cell>
          <cell r="E30442" t="str">
            <v>PINI - AGO/25</v>
          </cell>
        </row>
        <row r="30443">
          <cell r="A30443" t="str">
            <v>13.102.000225.SER</v>
          </cell>
          <cell r="B30443" t="str">
            <v>Cap (tampão) soldável PVC Ø 60 mm</v>
          </cell>
          <cell r="C30443" t="str">
            <v>un</v>
          </cell>
          <cell r="D30443">
            <v>22.34</v>
          </cell>
          <cell r="E30443" t="str">
            <v>PINI - AGO/25</v>
          </cell>
        </row>
        <row r="30444">
          <cell r="A30444" t="str">
            <v>13.102.000226.SER</v>
          </cell>
          <cell r="B30444" t="str">
            <v>Cap (tampão) soldável PVC Ø 75 mm</v>
          </cell>
          <cell r="C30444" t="str">
            <v>un</v>
          </cell>
          <cell r="D30444">
            <v>37.49</v>
          </cell>
          <cell r="E30444" t="str">
            <v>PINI - AGO/25</v>
          </cell>
        </row>
        <row r="30445">
          <cell r="A30445" t="str">
            <v>13.102.000227.SER</v>
          </cell>
          <cell r="B30445" t="str">
            <v>Cap (tampão) soldável PVC Ø 85 mm</v>
          </cell>
          <cell r="C30445" t="str">
            <v>un</v>
          </cell>
          <cell r="D30445">
            <v>70.12</v>
          </cell>
          <cell r="E30445" t="str">
            <v>PINI - AGO/25</v>
          </cell>
        </row>
        <row r="30446">
          <cell r="A30446" t="str">
            <v>13.102.000228.SER</v>
          </cell>
          <cell r="B30446" t="str">
            <v>Cap (tampão) soldável PVC Ø 110 mm</v>
          </cell>
          <cell r="C30446" t="str">
            <v>un</v>
          </cell>
          <cell r="D30446">
            <v>113.19</v>
          </cell>
          <cell r="E30446" t="str">
            <v>PINI - AGO/25</v>
          </cell>
        </row>
        <row r="30447">
          <cell r="A30447" t="str">
            <v>13.102.000230.SER</v>
          </cell>
          <cell r="B30447" t="str">
            <v>Cruzeta soldável PVC Ø 25 mm</v>
          </cell>
          <cell r="C30447" t="str">
            <v>un</v>
          </cell>
          <cell r="D30447">
            <v>23.46</v>
          </cell>
          <cell r="E30447" t="str">
            <v>PINI - AGO/25</v>
          </cell>
        </row>
        <row r="30448">
          <cell r="A30448" t="str">
            <v>13.102.000232.SER</v>
          </cell>
          <cell r="B30448" t="str">
            <v>Cruzeta soldável PVC Ø 50 mm</v>
          </cell>
          <cell r="C30448" t="str">
            <v>un</v>
          </cell>
          <cell r="D30448">
            <v>50.88</v>
          </cell>
          <cell r="E30448" t="str">
            <v>PINI - AGO/25</v>
          </cell>
        </row>
        <row r="30449">
          <cell r="A30449" t="str">
            <v>13.102.000240.SER</v>
          </cell>
          <cell r="B30449" t="str">
            <v>Curva 45° soldável PVC Ø 20 mm</v>
          </cell>
          <cell r="C30449" t="str">
            <v>un</v>
          </cell>
          <cell r="D30449">
            <v>11.34</v>
          </cell>
          <cell r="E30449" t="str">
            <v>PINI - AGO/25</v>
          </cell>
        </row>
        <row r="30450">
          <cell r="A30450" t="str">
            <v>13.102.000241.SER</v>
          </cell>
          <cell r="B30450" t="str">
            <v>Curva 45° soldável PVC Ø 25 mm</v>
          </cell>
          <cell r="C30450" t="str">
            <v>un</v>
          </cell>
          <cell r="D30450">
            <v>11.54</v>
          </cell>
          <cell r="E30450" t="str">
            <v>PINI - AGO/25</v>
          </cell>
        </row>
        <row r="30451">
          <cell r="A30451" t="str">
            <v>13.102.000242.SER</v>
          </cell>
          <cell r="B30451" t="str">
            <v>Curva 45° soldável PVC Ø 32 mm</v>
          </cell>
          <cell r="C30451" t="str">
            <v>un</v>
          </cell>
          <cell r="D30451">
            <v>13.84</v>
          </cell>
          <cell r="E30451" t="str">
            <v>PINI - AGO/25</v>
          </cell>
        </row>
        <row r="30452">
          <cell r="A30452" t="str">
            <v>13.102.000243.SER</v>
          </cell>
          <cell r="B30452" t="str">
            <v>Curva 45° soldável PVC Ø 40 mm</v>
          </cell>
          <cell r="C30452" t="str">
            <v>un</v>
          </cell>
          <cell r="D30452">
            <v>21.16</v>
          </cell>
          <cell r="E30452" t="str">
            <v>PINI - AGO/25</v>
          </cell>
        </row>
        <row r="30453">
          <cell r="A30453" t="str">
            <v>13.102.000244.SER</v>
          </cell>
          <cell r="B30453" t="str">
            <v>Curva 45° soldável PVC Ø 50 mm</v>
          </cell>
          <cell r="C30453" t="str">
            <v>un</v>
          </cell>
          <cell r="D30453">
            <v>28.71</v>
          </cell>
          <cell r="E30453" t="str">
            <v>PINI - AGO/25</v>
          </cell>
        </row>
        <row r="30454">
          <cell r="A30454" t="str">
            <v>13.102.000245.SER</v>
          </cell>
          <cell r="B30454" t="str">
            <v>Curva 45° soldável PVC Ø 60 mm</v>
          </cell>
          <cell r="C30454" t="str">
            <v>un</v>
          </cell>
          <cell r="D30454">
            <v>38.090000000000003</v>
          </cell>
          <cell r="E30454" t="str">
            <v>PINI - AGO/25</v>
          </cell>
        </row>
        <row r="30455">
          <cell r="A30455" t="str">
            <v>13.102.000246.SER</v>
          </cell>
          <cell r="B30455" t="str">
            <v>Curva 45° soldável PVC Ø 75 mm</v>
          </cell>
          <cell r="C30455" t="str">
            <v>un</v>
          </cell>
          <cell r="D30455">
            <v>63.15</v>
          </cell>
          <cell r="E30455" t="str">
            <v>PINI - AGO/25</v>
          </cell>
        </row>
        <row r="30456">
          <cell r="A30456" t="str">
            <v>13.102.000247.SER</v>
          </cell>
          <cell r="B30456" t="str">
            <v>Curva 45° soldável PVC Ø 85 mm</v>
          </cell>
          <cell r="C30456" t="str">
            <v>un</v>
          </cell>
          <cell r="D30456">
            <v>81.52</v>
          </cell>
          <cell r="E30456" t="str">
            <v>PINI - AGO/25</v>
          </cell>
        </row>
        <row r="30457">
          <cell r="A30457" t="str">
            <v>13.102.000248.SER</v>
          </cell>
          <cell r="B30457" t="str">
            <v>Curva 45° soldável PVC Ø 110 mm</v>
          </cell>
          <cell r="C30457" t="str">
            <v>un</v>
          </cell>
          <cell r="D30457">
            <v>150.94</v>
          </cell>
          <cell r="E30457" t="str">
            <v>PINI - AGO/25</v>
          </cell>
        </row>
        <row r="30458">
          <cell r="A30458" t="str">
            <v>13.102.000249.SER</v>
          </cell>
          <cell r="B30458" t="str">
            <v>Curva 90° soldável PVC Ø 20 mm</v>
          </cell>
          <cell r="C30458" t="str">
            <v>un</v>
          </cell>
          <cell r="D30458">
            <v>11.71</v>
          </cell>
          <cell r="E30458" t="str">
            <v>PINI - AGO/25</v>
          </cell>
        </row>
        <row r="30459">
          <cell r="A30459" t="str">
            <v>13.102.000250.SER</v>
          </cell>
          <cell r="B30459" t="str">
            <v>Curva 90° soldável PVC Ø 25 mm</v>
          </cell>
          <cell r="C30459" t="str">
            <v>un</v>
          </cell>
          <cell r="D30459">
            <v>13.24</v>
          </cell>
          <cell r="E30459" t="str">
            <v>PINI - AGO/25</v>
          </cell>
        </row>
        <row r="30460">
          <cell r="A30460" t="str">
            <v>13.102.000251.SER</v>
          </cell>
          <cell r="B30460" t="str">
            <v>Curva 90° soldável PVC Ø 32 mm</v>
          </cell>
          <cell r="C30460" t="str">
            <v>un</v>
          </cell>
          <cell r="D30460">
            <v>18.36</v>
          </cell>
          <cell r="E30460" t="str">
            <v>PINI - AGO/25</v>
          </cell>
        </row>
        <row r="30461">
          <cell r="A30461" t="str">
            <v>13.102.000252.SER</v>
          </cell>
          <cell r="B30461" t="str">
            <v>Curva 90° soldável PVC Ø 40 mm</v>
          </cell>
          <cell r="C30461" t="str">
            <v>un</v>
          </cell>
          <cell r="D30461">
            <v>30.18</v>
          </cell>
          <cell r="E30461" t="str">
            <v>PINI - AGO/25</v>
          </cell>
        </row>
        <row r="30462">
          <cell r="A30462" t="str">
            <v>13.102.000253.SER</v>
          </cell>
          <cell r="B30462" t="str">
            <v>Curva 90° soldável PVC Ø 50 mm</v>
          </cell>
          <cell r="C30462" t="str">
            <v>un</v>
          </cell>
          <cell r="D30462">
            <v>33.1</v>
          </cell>
          <cell r="E30462" t="str">
            <v>PINI - AGO/25</v>
          </cell>
        </row>
        <row r="30463">
          <cell r="A30463" t="str">
            <v>13.102.000254.SER</v>
          </cell>
          <cell r="B30463" t="str">
            <v>Curva 90° soldável PVC Ø 60 mm</v>
          </cell>
          <cell r="C30463" t="str">
            <v>un</v>
          </cell>
          <cell r="D30463">
            <v>58.83</v>
          </cell>
          <cell r="E30463" t="str">
            <v>PINI - AGO/25</v>
          </cell>
        </row>
        <row r="30464">
          <cell r="A30464" t="str">
            <v>13.102.000255.SER</v>
          </cell>
          <cell r="B30464" t="str">
            <v>Curva 90° soldável PVC Ø 75 mm</v>
          </cell>
          <cell r="C30464" t="str">
            <v>un</v>
          </cell>
          <cell r="D30464">
            <v>80.88</v>
          </cell>
          <cell r="E30464" t="str">
            <v>PINI - AGO/25</v>
          </cell>
        </row>
        <row r="30465">
          <cell r="A30465" t="str">
            <v>13.102.000256.SER</v>
          </cell>
          <cell r="B30465" t="str">
            <v>Curva 90° soldável PVC Ø 85 mm</v>
          </cell>
          <cell r="C30465" t="str">
            <v>un</v>
          </cell>
          <cell r="D30465">
            <v>109.45</v>
          </cell>
          <cell r="E30465" t="str">
            <v>PINI - AGO/25</v>
          </cell>
        </row>
        <row r="30466">
          <cell r="A30466" t="str">
            <v>13.102.000257.SER</v>
          </cell>
          <cell r="B30466" t="str">
            <v>Curva 90° soldável PVC Ø 110 mm</v>
          </cell>
          <cell r="C30466" t="str">
            <v>un</v>
          </cell>
          <cell r="D30466">
            <v>209.83</v>
          </cell>
          <cell r="E30466" t="str">
            <v>PINI - AGO/25</v>
          </cell>
        </row>
        <row r="30467">
          <cell r="A30467" t="str">
            <v>13.102.000260.SER</v>
          </cell>
          <cell r="B30467" t="str">
            <v>Joelho 90° soldável PVC Ø 20 mm</v>
          </cell>
          <cell r="C30467" t="str">
            <v>un</v>
          </cell>
          <cell r="D30467">
            <v>9.1300000000000008</v>
          </cell>
          <cell r="E30467" t="str">
            <v>PINI - AGO/25</v>
          </cell>
        </row>
        <row r="30468">
          <cell r="A30468" t="str">
            <v>13.102.000261.SER</v>
          </cell>
          <cell r="B30468" t="str">
            <v>Joelho 90° soldável PVC Ø 25 mm</v>
          </cell>
          <cell r="C30468" t="str">
            <v>un</v>
          </cell>
          <cell r="D30468">
            <v>9.58</v>
          </cell>
          <cell r="E30468" t="str">
            <v>PINI - AGO/25</v>
          </cell>
        </row>
        <row r="30469">
          <cell r="A30469" t="str">
            <v>13.102.000262.SER</v>
          </cell>
          <cell r="B30469" t="str">
            <v>Joelho 90° soldável PVC Ø 32 mm</v>
          </cell>
          <cell r="C30469" t="str">
            <v>un</v>
          </cell>
          <cell r="D30469">
            <v>10.74</v>
          </cell>
          <cell r="E30469" t="str">
            <v>PINI - AGO/25</v>
          </cell>
        </row>
        <row r="30470">
          <cell r="A30470" t="str">
            <v>13.102.000263.SER</v>
          </cell>
          <cell r="B30470" t="str">
            <v>Joelho 90° soldável PVC Ø 40 mm</v>
          </cell>
          <cell r="C30470" t="str">
            <v>un</v>
          </cell>
          <cell r="D30470">
            <v>18.059999999999999</v>
          </cell>
          <cell r="E30470" t="str">
            <v>PINI - AGO/25</v>
          </cell>
        </row>
        <row r="30471">
          <cell r="A30471" t="str">
            <v>13.102.000264.SER</v>
          </cell>
          <cell r="B30471" t="str">
            <v>Joelho 90° soldável PVC Ø 50 mm</v>
          </cell>
          <cell r="C30471" t="str">
            <v>un</v>
          </cell>
          <cell r="D30471">
            <v>19.18</v>
          </cell>
          <cell r="E30471" t="str">
            <v>PINI - AGO/25</v>
          </cell>
        </row>
        <row r="30472">
          <cell r="A30472" t="str">
            <v>13.102.000265.SER</v>
          </cell>
          <cell r="B30472" t="str">
            <v>Joelho 90° soldável PVC Ø 60 mm</v>
          </cell>
          <cell r="C30472" t="str">
            <v>un</v>
          </cell>
          <cell r="D30472">
            <v>36.83</v>
          </cell>
          <cell r="E30472" t="str">
            <v>PINI - AGO/25</v>
          </cell>
        </row>
        <row r="30473">
          <cell r="A30473" t="str">
            <v>13.102.000266.SER</v>
          </cell>
          <cell r="B30473" t="str">
            <v>Joelho 90° soldável PVC Ø 75 mm</v>
          </cell>
          <cell r="C30473" t="str">
            <v>un</v>
          </cell>
          <cell r="D30473">
            <v>84.36</v>
          </cell>
          <cell r="E30473" t="str">
            <v>PINI - AGO/25</v>
          </cell>
        </row>
        <row r="30474">
          <cell r="A30474" t="str">
            <v>13.102.000267.SER</v>
          </cell>
          <cell r="B30474" t="str">
            <v>Joelho 90° soldável PVC Ø 85 mm</v>
          </cell>
          <cell r="C30474" t="str">
            <v>un</v>
          </cell>
          <cell r="D30474">
            <v>87.91</v>
          </cell>
          <cell r="E30474" t="str">
            <v>PINI - AGO/25</v>
          </cell>
        </row>
        <row r="30475">
          <cell r="A30475" t="str">
            <v>13.102.000268.SER</v>
          </cell>
          <cell r="B30475" t="str">
            <v>Joelho 90° soldável PVC Ø 110 mm</v>
          </cell>
          <cell r="C30475" t="str">
            <v>un</v>
          </cell>
          <cell r="D30475">
            <v>187.03</v>
          </cell>
          <cell r="E30475" t="str">
            <v>PINI - AGO/25</v>
          </cell>
        </row>
        <row r="30476">
          <cell r="A30476" t="str">
            <v>13.102.000270.SER</v>
          </cell>
          <cell r="B30476" t="str">
            <v>Joelho 90° soldável/rosca PVC Ø 20 mm x 1/2"</v>
          </cell>
          <cell r="C30476" t="str">
            <v>un</v>
          </cell>
          <cell r="D30476">
            <v>11.44</v>
          </cell>
          <cell r="E30476" t="str">
            <v>PINI - AGO/25</v>
          </cell>
        </row>
        <row r="30477">
          <cell r="A30477" t="str">
            <v>13.102.000271.SER</v>
          </cell>
          <cell r="B30477" t="str">
            <v>Joelho 90° soldável/rosca PVC Ø 25 mm x 1/2"</v>
          </cell>
          <cell r="C30477" t="str">
            <v>un</v>
          </cell>
          <cell r="D30477">
            <v>11.91</v>
          </cell>
          <cell r="E30477" t="str">
            <v>PINI - AGO/25</v>
          </cell>
        </row>
        <row r="30478">
          <cell r="A30478" t="str">
            <v>13.102.000272.SER</v>
          </cell>
          <cell r="B30478" t="str">
            <v>Joelho 90° soldável/rosca PVC Ø 25 mm x 3/4"</v>
          </cell>
          <cell r="C30478" t="str">
            <v>un</v>
          </cell>
          <cell r="D30478">
            <v>13.06</v>
          </cell>
          <cell r="E30478" t="str">
            <v>PINI - AGO/25</v>
          </cell>
        </row>
        <row r="30479">
          <cell r="A30479" t="str">
            <v>13.102.000273.SER</v>
          </cell>
          <cell r="B30479" t="str">
            <v>Joelho 90° soldável/rosca PVC Ø 32 mm x 3/4"</v>
          </cell>
          <cell r="C30479" t="str">
            <v>un</v>
          </cell>
          <cell r="D30479">
            <v>20.100000000000001</v>
          </cell>
          <cell r="E30479" t="str">
            <v>PINI - AGO/25</v>
          </cell>
        </row>
        <row r="30480">
          <cell r="A30480" t="str">
            <v>13.102.000290.SER</v>
          </cell>
          <cell r="B30480" t="str">
            <v>Joelho 45° soldável PVC Ø 20 mm</v>
          </cell>
          <cell r="C30480" t="str">
            <v>un</v>
          </cell>
          <cell r="D30480">
            <v>9.6199999999999992</v>
          </cell>
          <cell r="E30480" t="str">
            <v>PINI - AGO/25</v>
          </cell>
        </row>
        <row r="30481">
          <cell r="A30481" t="str">
            <v>13.102.000291.SER</v>
          </cell>
          <cell r="B30481" t="str">
            <v>Joelho 45° soldável PVC Ø 25 mm</v>
          </cell>
          <cell r="C30481" t="str">
            <v>un</v>
          </cell>
          <cell r="D30481">
            <v>10.92</v>
          </cell>
          <cell r="E30481" t="str">
            <v>PINI - AGO/25</v>
          </cell>
        </row>
        <row r="30482">
          <cell r="A30482" t="str">
            <v>13.102.000292.SER</v>
          </cell>
          <cell r="B30482" t="str">
            <v>Joelho 45° soldável PVC Ø 32 mm</v>
          </cell>
          <cell r="C30482" t="str">
            <v>un</v>
          </cell>
          <cell r="D30482">
            <v>13.89</v>
          </cell>
          <cell r="E30482" t="str">
            <v>PINI - AGO/25</v>
          </cell>
        </row>
        <row r="30483">
          <cell r="A30483" t="str">
            <v>13.102.000293.SER</v>
          </cell>
          <cell r="B30483" t="str">
            <v>Joelho 45° soldável PVC Ø 40 mm</v>
          </cell>
          <cell r="C30483" t="str">
            <v>un</v>
          </cell>
          <cell r="D30483">
            <v>20.96</v>
          </cell>
          <cell r="E30483" t="str">
            <v>PINI - AGO/25</v>
          </cell>
        </row>
        <row r="30484">
          <cell r="A30484" t="str">
            <v>13.102.000294.SER</v>
          </cell>
          <cell r="B30484" t="str">
            <v>Joelho 45° soldável PVC Ø 50 mm</v>
          </cell>
          <cell r="C30484" t="str">
            <v>un</v>
          </cell>
          <cell r="D30484">
            <v>23.6</v>
          </cell>
          <cell r="E30484" t="str">
            <v>PINI - AGO/25</v>
          </cell>
        </row>
        <row r="30485">
          <cell r="A30485" t="str">
            <v>13.102.000295.SER</v>
          </cell>
          <cell r="B30485" t="str">
            <v>Joelho 45° soldável PVC Ø 60 mm</v>
          </cell>
          <cell r="C30485" t="str">
            <v>un</v>
          </cell>
          <cell r="D30485">
            <v>45.8</v>
          </cell>
          <cell r="E30485" t="str">
            <v>PINI - AGO/25</v>
          </cell>
        </row>
        <row r="30486">
          <cell r="A30486" t="str">
            <v>13.102.000296.SER</v>
          </cell>
          <cell r="B30486" t="str">
            <v>Joelho 45° soldável PVC Ø 75 mm</v>
          </cell>
          <cell r="C30486" t="str">
            <v>un</v>
          </cell>
          <cell r="D30486">
            <v>96.32</v>
          </cell>
          <cell r="E30486" t="str">
            <v>PINI - AGO/25</v>
          </cell>
        </row>
        <row r="30487">
          <cell r="A30487" t="str">
            <v>13.102.000297.SER</v>
          </cell>
          <cell r="B30487" t="str">
            <v>Joelho 45° soldável PVC Ø 85 mm</v>
          </cell>
          <cell r="C30487" t="str">
            <v>un</v>
          </cell>
          <cell r="D30487">
            <v>96.67</v>
          </cell>
          <cell r="E30487" t="str">
            <v>PINI - AGO/25</v>
          </cell>
        </row>
        <row r="30488">
          <cell r="A30488" t="str">
            <v>13.102.000298.SER</v>
          </cell>
          <cell r="B30488" t="str">
            <v>Joelho 45° soldável PVC Ø 110 mm</v>
          </cell>
          <cell r="C30488" t="str">
            <v>un</v>
          </cell>
          <cell r="D30488">
            <v>251.36</v>
          </cell>
          <cell r="E30488" t="str">
            <v>PINI - AGO/25</v>
          </cell>
        </row>
        <row r="30489">
          <cell r="A30489" t="str">
            <v>13.102.000299.SER</v>
          </cell>
          <cell r="B30489" t="str">
            <v>Joelho 90° de redução soldável PVC Ø 25 x 20 mm</v>
          </cell>
          <cell r="C30489" t="str">
            <v>un</v>
          </cell>
          <cell r="D30489">
            <v>13.89</v>
          </cell>
          <cell r="E30489" t="str">
            <v>PINI - AGO/25</v>
          </cell>
        </row>
        <row r="30490">
          <cell r="A30490" t="str">
            <v>13.102.000300.SER</v>
          </cell>
          <cell r="B30490" t="str">
            <v>Joelho 90° de redução soldável PVC Ø 32 x 25 mm</v>
          </cell>
          <cell r="C30490" t="str">
            <v>un</v>
          </cell>
          <cell r="D30490">
            <v>15.97</v>
          </cell>
          <cell r="E30490" t="str">
            <v>PINI - AGO/25</v>
          </cell>
        </row>
        <row r="30491">
          <cell r="A30491" t="str">
            <v>13.102.000320.SER</v>
          </cell>
          <cell r="B30491" t="str">
            <v>Luva de redução soldável PVC Ø 25 x 20 mm</v>
          </cell>
          <cell r="C30491" t="str">
            <v>un</v>
          </cell>
          <cell r="D30491">
            <v>7.02</v>
          </cell>
          <cell r="E30491" t="str">
            <v>PINI - AGO/25</v>
          </cell>
        </row>
        <row r="30492">
          <cell r="A30492" t="str">
            <v>13.102.000321.SER</v>
          </cell>
          <cell r="B30492" t="str">
            <v>Luva de redução soldável PVC Ø 32 x 25 mm</v>
          </cell>
          <cell r="C30492" t="str">
            <v>un</v>
          </cell>
          <cell r="D30492">
            <v>10.5</v>
          </cell>
          <cell r="E30492" t="str">
            <v>PINI - AGO/25</v>
          </cell>
        </row>
        <row r="30493">
          <cell r="A30493" t="str">
            <v>13.102.000322.SER</v>
          </cell>
          <cell r="B30493" t="str">
            <v>Luva de redução soldável PVC Ø 40 x 32 mm</v>
          </cell>
          <cell r="C30493" t="str">
            <v>un</v>
          </cell>
          <cell r="D30493">
            <v>15.17</v>
          </cell>
          <cell r="E30493" t="str">
            <v>PINI - AGO/25</v>
          </cell>
        </row>
        <row r="30494">
          <cell r="A30494" t="str">
            <v>13.102.000323.SER</v>
          </cell>
          <cell r="B30494" t="str">
            <v>Luva de redução soldável PVC Ø 50 x 25 mm</v>
          </cell>
          <cell r="C30494" t="str">
            <v>un</v>
          </cell>
          <cell r="D30494">
            <v>16.63</v>
          </cell>
          <cell r="E30494" t="str">
            <v>PINI - AGO/25</v>
          </cell>
        </row>
        <row r="30495">
          <cell r="A30495" t="str">
            <v>13.102.000324.SER</v>
          </cell>
          <cell r="B30495" t="str">
            <v>Luva de redução soldável PVC Ø 60 x 50 mm</v>
          </cell>
          <cell r="C30495" t="str">
            <v>un</v>
          </cell>
          <cell r="D30495">
            <v>28.17</v>
          </cell>
          <cell r="E30495" t="str">
            <v>PINI - AGO/25</v>
          </cell>
        </row>
        <row r="30496">
          <cell r="A30496" t="str">
            <v>13.102.000325.SER</v>
          </cell>
          <cell r="B30496" t="str">
            <v>Luva soldável PVC Ø 20 mm</v>
          </cell>
          <cell r="C30496" t="str">
            <v>un</v>
          </cell>
          <cell r="D30496">
            <v>5.87</v>
          </cell>
          <cell r="E30496" t="str">
            <v>PINI - AGO/25</v>
          </cell>
        </row>
        <row r="30497">
          <cell r="A30497" t="str">
            <v>13.102.000350.SER</v>
          </cell>
          <cell r="B30497" t="str">
            <v>Luva soldável PVC Ø 25 mm</v>
          </cell>
          <cell r="C30497" t="str">
            <v>un</v>
          </cell>
          <cell r="D30497">
            <v>6.32</v>
          </cell>
          <cell r="E30497" t="str">
            <v>PINI - AGO/25</v>
          </cell>
        </row>
        <row r="30498">
          <cell r="A30498" t="str">
            <v>13.102.000351.SER</v>
          </cell>
          <cell r="B30498" t="str">
            <v>Luva soldável PVC Ø 32 mm</v>
          </cell>
          <cell r="C30498" t="str">
            <v>un</v>
          </cell>
          <cell r="D30498">
            <v>8.48</v>
          </cell>
          <cell r="E30498" t="str">
            <v>PINI - AGO/25</v>
          </cell>
        </row>
        <row r="30499">
          <cell r="A30499" t="str">
            <v>13.102.000352.SER</v>
          </cell>
          <cell r="B30499" t="str">
            <v>Luva soldável PVC Ø 40 mm</v>
          </cell>
          <cell r="C30499" t="str">
            <v>un</v>
          </cell>
          <cell r="D30499">
            <v>14.91</v>
          </cell>
          <cell r="E30499" t="str">
            <v>PINI - AGO/25</v>
          </cell>
        </row>
        <row r="30500">
          <cell r="A30500" t="str">
            <v>13.102.000353.SER</v>
          </cell>
          <cell r="B30500" t="str">
            <v>Luva soldável PVC Ø 50 mm</v>
          </cell>
          <cell r="C30500" t="str">
            <v>un</v>
          </cell>
          <cell r="D30500">
            <v>17.05</v>
          </cell>
          <cell r="E30500" t="str">
            <v>PINI - AGO/25</v>
          </cell>
        </row>
        <row r="30501">
          <cell r="A30501" t="str">
            <v>13.102.000354.SER</v>
          </cell>
          <cell r="B30501" t="str">
            <v>Luva soldável PVC Ø 60 mm</v>
          </cell>
          <cell r="C30501" t="str">
            <v>un</v>
          </cell>
          <cell r="D30501">
            <v>36.29</v>
          </cell>
          <cell r="E30501" t="str">
            <v>PINI - AGO/25</v>
          </cell>
        </row>
        <row r="30502">
          <cell r="A30502" t="str">
            <v>13.102.000355.SER</v>
          </cell>
          <cell r="B30502" t="str">
            <v>Luva soldável PVC Ø 75 mm</v>
          </cell>
          <cell r="C30502" t="str">
            <v>un</v>
          </cell>
          <cell r="D30502">
            <v>46.66</v>
          </cell>
          <cell r="E30502" t="str">
            <v>PINI - AGO/25</v>
          </cell>
        </row>
        <row r="30503">
          <cell r="A30503" t="str">
            <v>13.102.000356.SER</v>
          </cell>
          <cell r="B30503" t="str">
            <v>Luva soldável PVC Ø 85 mm</v>
          </cell>
          <cell r="C30503" t="str">
            <v>un</v>
          </cell>
          <cell r="D30503">
            <v>99.67</v>
          </cell>
          <cell r="E30503" t="str">
            <v>PINI - AGO/25</v>
          </cell>
        </row>
        <row r="30504">
          <cell r="A30504" t="str">
            <v>13.102.000357.SER</v>
          </cell>
          <cell r="B30504" t="str">
            <v>Luva soldável PVC Ø 110 mm</v>
          </cell>
          <cell r="C30504" t="str">
            <v>un</v>
          </cell>
          <cell r="D30504">
            <v>29.86</v>
          </cell>
          <cell r="E30504" t="str">
            <v>PINI - AGO/25</v>
          </cell>
        </row>
        <row r="30505">
          <cell r="A30505" t="str">
            <v>13.102.000360.SER</v>
          </cell>
          <cell r="B30505" t="str">
            <v>Luva soldável/rosca PVC Ø 20 mm x 1/2"</v>
          </cell>
          <cell r="C30505" t="str">
            <v>un</v>
          </cell>
          <cell r="D30505">
            <v>8.6</v>
          </cell>
          <cell r="E30505" t="str">
            <v>PINI - AGO/25</v>
          </cell>
        </row>
        <row r="30506">
          <cell r="A30506" t="str">
            <v>13.102.000361.SER</v>
          </cell>
          <cell r="B30506" t="str">
            <v>Luva soldável/rosca PVC Ø 25 mm x 1/2"</v>
          </cell>
          <cell r="C30506" t="str">
            <v>un</v>
          </cell>
          <cell r="D30506">
            <v>9.5299999999999994</v>
          </cell>
          <cell r="E30506" t="str">
            <v>PINI - AGO/25</v>
          </cell>
        </row>
        <row r="30507">
          <cell r="A30507" t="str">
            <v>13.102.000362.SER</v>
          </cell>
          <cell r="B30507" t="str">
            <v>Luva soldável/rosca PVC Ø 25 mm x 3/4"</v>
          </cell>
          <cell r="C30507" t="str">
            <v>un</v>
          </cell>
          <cell r="D30507">
            <v>10.74</v>
          </cell>
          <cell r="E30507" t="str">
            <v>PINI - AGO/25</v>
          </cell>
        </row>
        <row r="30508">
          <cell r="A30508" t="str">
            <v>13.102.000363.SER</v>
          </cell>
          <cell r="B30508" t="str">
            <v>Luva soldável/rosca PVC Ø 32 mm x 1"</v>
          </cell>
          <cell r="C30508" t="str">
            <v>un</v>
          </cell>
          <cell r="D30508">
            <v>12.66</v>
          </cell>
          <cell r="E30508" t="str">
            <v>PINI - AGO/25</v>
          </cell>
        </row>
        <row r="30509">
          <cell r="A30509" t="str">
            <v>13.102.000364.SER</v>
          </cell>
          <cell r="B30509" t="str">
            <v>Luva soldável/rosca PVC Ø 40 mm x 1 1/4"</v>
          </cell>
          <cell r="C30509" t="str">
            <v>un</v>
          </cell>
          <cell r="D30509">
            <v>25.15</v>
          </cell>
          <cell r="E30509" t="str">
            <v>PINI - AGO/25</v>
          </cell>
        </row>
        <row r="30510">
          <cell r="A30510" t="str">
            <v>13.102.000365.SER</v>
          </cell>
          <cell r="B30510" t="str">
            <v>Luva soldável/rosca PVC Ø 50 mm x 1 1/2"</v>
          </cell>
          <cell r="C30510" t="str">
            <v>un</v>
          </cell>
          <cell r="D30510">
            <v>46.16</v>
          </cell>
          <cell r="E30510" t="str">
            <v>PINI - AGO/25</v>
          </cell>
        </row>
        <row r="30511">
          <cell r="A30511" t="str">
            <v>13.102.000370.SER</v>
          </cell>
          <cell r="B30511" t="str">
            <v>Tê 90° de redução soldável PVC Ø 25 x 20 mm</v>
          </cell>
          <cell r="C30511" t="str">
            <v>un</v>
          </cell>
          <cell r="D30511">
            <v>14.6</v>
          </cell>
          <cell r="E30511" t="str">
            <v>PINI - AGO/25</v>
          </cell>
        </row>
        <row r="30512">
          <cell r="A30512" t="str">
            <v>13.102.000371.SER</v>
          </cell>
          <cell r="B30512" t="str">
            <v>Tê 90° de redução soldável PVC Ø 110 x 60 mm</v>
          </cell>
          <cell r="C30512" t="str">
            <v>un</v>
          </cell>
          <cell r="D30512">
            <v>221.79</v>
          </cell>
          <cell r="E30512" t="str">
            <v>PINI - AGO/25</v>
          </cell>
        </row>
        <row r="30513">
          <cell r="A30513" t="str">
            <v>13.102.000372.SER</v>
          </cell>
          <cell r="B30513" t="str">
            <v>Tê 90° de redução soldável PVC Ø 32 x 25 mm</v>
          </cell>
          <cell r="C30513" t="str">
            <v>un</v>
          </cell>
          <cell r="D30513">
            <v>21.08</v>
          </cell>
          <cell r="E30513" t="str">
            <v>PINI - AGO/25</v>
          </cell>
        </row>
        <row r="30514">
          <cell r="A30514" t="str">
            <v>13.102.000373.SER</v>
          </cell>
          <cell r="B30514" t="str">
            <v>Tê 90° de redução soldável PVC Ø 40 x 32 mm</v>
          </cell>
          <cell r="C30514" t="str">
            <v>un</v>
          </cell>
          <cell r="D30514">
            <v>30.58</v>
          </cell>
          <cell r="E30514" t="str">
            <v>PINI - AGO/25</v>
          </cell>
        </row>
        <row r="30515">
          <cell r="A30515" t="str">
            <v>13.102.000374.SER</v>
          </cell>
          <cell r="B30515" t="str">
            <v>Tê 90° de redução soldável PVC Ø 50 x 20 mm</v>
          </cell>
          <cell r="C30515" t="str">
            <v>un</v>
          </cell>
          <cell r="D30515">
            <v>32.54</v>
          </cell>
          <cell r="E30515" t="str">
            <v>PINI - AGO/25</v>
          </cell>
        </row>
        <row r="30516">
          <cell r="A30516" t="str">
            <v>13.102.000375.SER</v>
          </cell>
          <cell r="B30516" t="str">
            <v>Tê 90° de redução soldável PVC Ø 50 x 25 mm</v>
          </cell>
          <cell r="C30516" t="str">
            <v>un</v>
          </cell>
          <cell r="D30516">
            <v>31.31</v>
          </cell>
          <cell r="E30516" t="str">
            <v>PINI - AGO/25</v>
          </cell>
        </row>
        <row r="30517">
          <cell r="A30517" t="str">
            <v>13.102.000376.SER</v>
          </cell>
          <cell r="B30517" t="str">
            <v>Tê 90° de redução soldável PVC Ø 50 x 32 mm</v>
          </cell>
          <cell r="C30517" t="str">
            <v>un</v>
          </cell>
          <cell r="D30517">
            <v>41.91</v>
          </cell>
          <cell r="E30517" t="str">
            <v>PINI - AGO/25</v>
          </cell>
        </row>
        <row r="30518">
          <cell r="A30518" t="str">
            <v>13.102.000377.SER</v>
          </cell>
          <cell r="B30518" t="str">
            <v>Tê 90° de redução soldável PVC Ø 50 x 40 mm</v>
          </cell>
          <cell r="C30518" t="str">
            <v>un</v>
          </cell>
          <cell r="D30518">
            <v>45.46</v>
          </cell>
          <cell r="E30518" t="str">
            <v>PINI - AGO/25</v>
          </cell>
        </row>
        <row r="30519">
          <cell r="A30519" t="str">
            <v>13.102.000378.SER</v>
          </cell>
          <cell r="B30519" t="str">
            <v>Tê 90° de redução soldável PVC Ø 75 x 50 mm</v>
          </cell>
          <cell r="C30519" t="str">
            <v>un</v>
          </cell>
          <cell r="D30519">
            <v>99.6</v>
          </cell>
          <cell r="E30519" t="str">
            <v>PINI - AGO/25</v>
          </cell>
        </row>
        <row r="30520">
          <cell r="A30520" t="str">
            <v>13.102.000379.SER</v>
          </cell>
          <cell r="B30520" t="str">
            <v>Tê 90° de redução soldável PVC Ø 85 x 60 mm</v>
          </cell>
          <cell r="C30520" t="str">
            <v>un</v>
          </cell>
          <cell r="D30520">
            <v>170.28</v>
          </cell>
          <cell r="E30520" t="str">
            <v>PINI - AGO/25</v>
          </cell>
        </row>
        <row r="30521">
          <cell r="A30521" t="str">
            <v>13.102.000400.SER</v>
          </cell>
          <cell r="B30521" t="str">
            <v>Tê 90° soldável PVC Ø 20 mm</v>
          </cell>
          <cell r="C30521" t="str">
            <v>un</v>
          </cell>
          <cell r="D30521">
            <v>10.8</v>
          </cell>
          <cell r="E30521" t="str">
            <v>PINI - AGO/25</v>
          </cell>
        </row>
        <row r="30522">
          <cell r="A30522" t="str">
            <v>13.102.000401.SER</v>
          </cell>
          <cell r="B30522" t="str">
            <v>Tê 90° soldável PVC Ø 25 mm</v>
          </cell>
          <cell r="C30522" t="str">
            <v>un</v>
          </cell>
          <cell r="D30522">
            <v>11.32</v>
          </cell>
          <cell r="E30522" t="str">
            <v>PINI - AGO/25</v>
          </cell>
        </row>
        <row r="30523">
          <cell r="A30523" t="str">
            <v>13.102.000402.SER</v>
          </cell>
          <cell r="B30523" t="str">
            <v>Tê 90° soldável PVC Ø 32 mm</v>
          </cell>
          <cell r="C30523" t="str">
            <v>un</v>
          </cell>
          <cell r="D30523">
            <v>14.75</v>
          </cell>
          <cell r="E30523" t="str">
            <v>PINI - AGO/25</v>
          </cell>
        </row>
        <row r="30524">
          <cell r="A30524" t="str">
            <v>13.102.000403.SER</v>
          </cell>
          <cell r="B30524" t="str">
            <v>Tê 90° soldável PVC Ø 40 mm</v>
          </cell>
          <cell r="C30524" t="str">
            <v>un</v>
          </cell>
          <cell r="D30524">
            <v>27.57</v>
          </cell>
          <cell r="E30524" t="str">
            <v>PINI - AGO/25</v>
          </cell>
        </row>
        <row r="30525">
          <cell r="A30525" t="str">
            <v>13.102.000404.SER</v>
          </cell>
          <cell r="B30525" t="str">
            <v>Tê 90° soldável PVC Ø 50 mm</v>
          </cell>
          <cell r="C30525" t="str">
            <v>un</v>
          </cell>
          <cell r="D30525">
            <v>28.43</v>
          </cell>
          <cell r="E30525" t="str">
            <v>PINI - AGO/25</v>
          </cell>
        </row>
        <row r="30526">
          <cell r="A30526" t="str">
            <v>13.102.000405.SER</v>
          </cell>
          <cell r="B30526" t="str">
            <v>Tê 90° soldável PVC Ø 60 mm</v>
          </cell>
          <cell r="C30526" t="str">
            <v>un</v>
          </cell>
          <cell r="D30526">
            <v>62.24</v>
          </cell>
          <cell r="E30526" t="str">
            <v>PINI - AGO/25</v>
          </cell>
        </row>
        <row r="30527">
          <cell r="A30527" t="str">
            <v>13.102.000406.SER</v>
          </cell>
          <cell r="B30527" t="str">
            <v>Tê 90° soldável PVC Ø 75 mm</v>
          </cell>
          <cell r="C30527" t="str">
            <v>un</v>
          </cell>
          <cell r="D30527">
            <v>107.97</v>
          </cell>
          <cell r="E30527" t="str">
            <v>PINI - AGO/25</v>
          </cell>
        </row>
        <row r="30528">
          <cell r="A30528" t="str">
            <v>13.102.000407.SER</v>
          </cell>
          <cell r="B30528" t="str">
            <v>Tê 90° soldável PVC Ø 85 mm</v>
          </cell>
          <cell r="C30528" t="str">
            <v>un</v>
          </cell>
          <cell r="D30528">
            <v>136.05000000000001</v>
          </cell>
          <cell r="E30528" t="str">
            <v>PINI - AGO/25</v>
          </cell>
        </row>
        <row r="30529">
          <cell r="A30529" t="str">
            <v>13.102.000408.SER</v>
          </cell>
          <cell r="B30529" t="str">
            <v>Tê 90° soldável PVC Ø 110 mm</v>
          </cell>
          <cell r="C30529" t="str">
            <v>un</v>
          </cell>
          <cell r="D30529">
            <v>279.39999999999998</v>
          </cell>
          <cell r="E30529" t="str">
            <v>PINI - AGO/25</v>
          </cell>
        </row>
        <row r="30530">
          <cell r="A30530" t="str">
            <v>13.102.000450.SER</v>
          </cell>
          <cell r="B30530" t="str">
            <v>Tê 90° soldável/rosca PVC Ø 20 mm x 20 mm x 1/2"</v>
          </cell>
          <cell r="C30530" t="str">
            <v>un</v>
          </cell>
          <cell r="D30530">
            <v>13.6</v>
          </cell>
          <cell r="E30530" t="str">
            <v>PINI - AGO/25</v>
          </cell>
        </row>
        <row r="30531">
          <cell r="A30531" t="str">
            <v>13.102.000451.SER</v>
          </cell>
          <cell r="B30531" t="str">
            <v>Tê 90° soldável/rosca PVC Ø 25 mm x 25 mm x 1/2"</v>
          </cell>
          <cell r="C30531" t="str">
            <v>un</v>
          </cell>
          <cell r="D30531">
            <v>15.95</v>
          </cell>
          <cell r="E30531" t="str">
            <v>PINI - AGO/25</v>
          </cell>
        </row>
        <row r="30532">
          <cell r="A30532" t="str">
            <v>13.102.000452.SER</v>
          </cell>
          <cell r="B30532" t="str">
            <v>Tê 90° soldável/rosca PVC Ø 25 mm x 25 mm x 3/4"</v>
          </cell>
          <cell r="C30532" t="str">
            <v>un</v>
          </cell>
          <cell r="D30532">
            <v>16.16</v>
          </cell>
          <cell r="E30532" t="str">
            <v>PINI - AGO/25</v>
          </cell>
        </row>
        <row r="30533">
          <cell r="A30533" t="str">
            <v>13.102.000453.SER</v>
          </cell>
          <cell r="B30533" t="str">
            <v>Tê 90° soldável/rosca PVC Ø 32 mm x 32 mm x 3/4"</v>
          </cell>
          <cell r="C30533" t="str">
            <v>un</v>
          </cell>
          <cell r="D30533">
            <v>24.84</v>
          </cell>
          <cell r="E30533" t="str">
            <v>PINI - AGO/25</v>
          </cell>
        </row>
        <row r="30534">
          <cell r="A30534" t="str">
            <v>13.102.000470.SER</v>
          </cell>
          <cell r="B30534" t="str">
            <v>União soldável PVC Ø 20 mm</v>
          </cell>
          <cell r="C30534" t="str">
            <v>un</v>
          </cell>
          <cell r="D30534">
            <v>12.41</v>
          </cell>
          <cell r="E30534" t="str">
            <v>PINI - AGO/25</v>
          </cell>
        </row>
        <row r="30535">
          <cell r="A30535" t="str">
            <v>13.102.000471.SER</v>
          </cell>
          <cell r="B30535" t="str">
            <v>União soldável PVC Ø 25 mm</v>
          </cell>
          <cell r="C30535" t="str">
            <v>un</v>
          </cell>
          <cell r="D30535">
            <v>13.55</v>
          </cell>
          <cell r="E30535" t="str">
            <v>PINI - AGO/25</v>
          </cell>
        </row>
        <row r="30536">
          <cell r="A30536" t="str">
            <v>13.102.000472.SER</v>
          </cell>
          <cell r="B30536" t="str">
            <v>União soldável PVC Ø 32 mm</v>
          </cell>
          <cell r="C30536" t="str">
            <v>un</v>
          </cell>
          <cell r="D30536">
            <v>22.43</v>
          </cell>
          <cell r="E30536" t="str">
            <v>PINI - AGO/25</v>
          </cell>
        </row>
        <row r="30537">
          <cell r="A30537" t="str">
            <v>13.102.000473.SER</v>
          </cell>
          <cell r="B30537" t="str">
            <v>União soldável PVC Ø 40 mm</v>
          </cell>
          <cell r="C30537" t="str">
            <v>un</v>
          </cell>
          <cell r="D30537">
            <v>39.79</v>
          </cell>
          <cell r="E30537" t="str">
            <v>PINI - AGO/25</v>
          </cell>
        </row>
        <row r="30538">
          <cell r="A30538" t="str">
            <v>13.102.000474.SER</v>
          </cell>
          <cell r="B30538" t="str">
            <v>União soldável PVC Ø 50 mm</v>
          </cell>
          <cell r="C30538" t="str">
            <v>un</v>
          </cell>
          <cell r="D30538">
            <v>44.18</v>
          </cell>
          <cell r="E30538" t="str">
            <v>PINI - AGO/25</v>
          </cell>
        </row>
        <row r="30539">
          <cell r="A30539" t="str">
            <v>13.102.000475.SER</v>
          </cell>
          <cell r="B30539" t="str">
            <v>União soldável PVC Ø 60 mm</v>
          </cell>
          <cell r="C30539" t="str">
            <v>un</v>
          </cell>
          <cell r="D30539">
            <v>87.78</v>
          </cell>
          <cell r="E30539" t="str">
            <v>PINI - AGO/25</v>
          </cell>
        </row>
        <row r="30540">
          <cell r="A30540" t="str">
            <v>13.102.000476.SER</v>
          </cell>
          <cell r="B30540" t="str">
            <v>União soldável PVC Ø 75 mm</v>
          </cell>
          <cell r="C30540" t="str">
            <v>un</v>
          </cell>
          <cell r="D30540">
            <v>287.26</v>
          </cell>
          <cell r="E30540" t="str">
            <v>PINI - AGO/25</v>
          </cell>
        </row>
        <row r="30541">
          <cell r="A30541" t="str">
            <v>13.102.000477.SER</v>
          </cell>
          <cell r="B30541" t="str">
            <v>União soldável PVC Ø 85 mm</v>
          </cell>
          <cell r="C30541" t="str">
            <v>un</v>
          </cell>
          <cell r="D30541">
            <v>349.34</v>
          </cell>
          <cell r="E30541" t="str">
            <v>PINI - AGO/25</v>
          </cell>
        </row>
        <row r="30542">
          <cell r="A30542" t="str">
            <v>13.102.000478.SER</v>
          </cell>
          <cell r="B30542" t="str">
            <v>União soldável PVC Ø 110 mm</v>
          </cell>
          <cell r="C30542" t="str">
            <v>un</v>
          </cell>
          <cell r="D30542">
            <v>526.11</v>
          </cell>
          <cell r="E30542" t="str">
            <v>PINI - AGO/25</v>
          </cell>
        </row>
        <row r="30543">
          <cell r="A30543" t="str">
            <v>13.102.000500.SER</v>
          </cell>
          <cell r="B30543" t="str">
            <v>Tubo PVC roscável Ø 1/2"</v>
          </cell>
          <cell r="C30543" t="str">
            <v>m</v>
          </cell>
          <cell r="D30543">
            <v>26.19</v>
          </cell>
          <cell r="E30543" t="str">
            <v>PINI - AGO/25</v>
          </cell>
        </row>
        <row r="30544">
          <cell r="A30544" t="str">
            <v>13.102.000501.SER</v>
          </cell>
          <cell r="B30544" t="str">
            <v>Tubo PVC roscável Ø 3/4"</v>
          </cell>
          <cell r="C30544" t="str">
            <v>m</v>
          </cell>
          <cell r="D30544">
            <v>29.38</v>
          </cell>
          <cell r="E30544" t="str">
            <v>PINI - AGO/25</v>
          </cell>
        </row>
        <row r="30545">
          <cell r="A30545" t="str">
            <v>13.102.000502.SER</v>
          </cell>
          <cell r="B30545" t="str">
            <v>Tubo PVC roscável Ø 1"</v>
          </cell>
          <cell r="C30545" t="str">
            <v>m</v>
          </cell>
          <cell r="D30545">
            <v>81.8</v>
          </cell>
          <cell r="E30545" t="str">
            <v>PINI - AGO/25</v>
          </cell>
        </row>
        <row r="30546">
          <cell r="A30546" t="str">
            <v>13.102.000503.SER</v>
          </cell>
          <cell r="B30546" t="str">
            <v>Tubo PVC roscável Ø 1 1/4"</v>
          </cell>
          <cell r="C30546" t="str">
            <v>m</v>
          </cell>
          <cell r="D30546">
            <v>89.77</v>
          </cell>
          <cell r="E30546" t="str">
            <v>PINI - AGO/25</v>
          </cell>
        </row>
        <row r="30547">
          <cell r="A30547" t="str">
            <v>13.102.000504.SER</v>
          </cell>
          <cell r="B30547" t="str">
            <v>Tubo PVC roscável Ø 1 1/2"</v>
          </cell>
          <cell r="C30547" t="str">
            <v>m</v>
          </cell>
          <cell r="D30547">
            <v>97.3</v>
          </cell>
          <cell r="E30547" t="str">
            <v>PINI - AGO/25</v>
          </cell>
        </row>
        <row r="30548">
          <cell r="A30548" t="str">
            <v>13.102.000505.SER</v>
          </cell>
          <cell r="B30548" t="str">
            <v>Tubo PVC roscável Ø 2"</v>
          </cell>
          <cell r="C30548" t="str">
            <v>m</v>
          </cell>
          <cell r="D30548">
            <v>200.21</v>
          </cell>
          <cell r="E30548" t="str">
            <v>PINI - AGO/25</v>
          </cell>
        </row>
        <row r="30549">
          <cell r="A30549" t="str">
            <v>13.102.000506.SER</v>
          </cell>
          <cell r="B30549" t="str">
            <v>Tubo PVC roscável Ø 2 1/2"</v>
          </cell>
          <cell r="C30549" t="str">
            <v>m</v>
          </cell>
          <cell r="D30549">
            <v>234.13</v>
          </cell>
          <cell r="E30549" t="str">
            <v>PINI - AGO/25</v>
          </cell>
        </row>
        <row r="30550">
          <cell r="A30550" t="str">
            <v>13.102.000507.SER</v>
          </cell>
          <cell r="B30550" t="str">
            <v>Tubo PVC roscável Ø 3"</v>
          </cell>
          <cell r="C30550" t="str">
            <v>m</v>
          </cell>
          <cell r="D30550">
            <v>366.95</v>
          </cell>
          <cell r="E30550" t="str">
            <v>PINI - AGO/25</v>
          </cell>
        </row>
        <row r="30551">
          <cell r="A30551" t="str">
            <v>13.102.000508.SER</v>
          </cell>
          <cell r="B30551" t="str">
            <v>Tubo PVC roscável Ø 4"</v>
          </cell>
          <cell r="C30551" t="str">
            <v>m</v>
          </cell>
          <cell r="D30551">
            <v>398.36</v>
          </cell>
          <cell r="E30551" t="str">
            <v>PINI - AGO/25</v>
          </cell>
        </row>
        <row r="30552">
          <cell r="A30552" t="str">
            <v>13.102.000520.SER</v>
          </cell>
          <cell r="B30552" t="str">
            <v>Bucha de redução PVC roscável Ø 3/4" x 1/2"</v>
          </cell>
          <cell r="C30552" t="str">
            <v>un</v>
          </cell>
          <cell r="D30552">
            <v>7.4</v>
          </cell>
          <cell r="E30552" t="str">
            <v>PINI - AGO/25</v>
          </cell>
        </row>
        <row r="30553">
          <cell r="A30553" t="str">
            <v>13.102.000521.SER</v>
          </cell>
          <cell r="B30553" t="str">
            <v>Bucha de redução PVC roscável Ø 1" x 3/4"</v>
          </cell>
          <cell r="C30553" t="str">
            <v>un</v>
          </cell>
          <cell r="D30553">
            <v>19.8</v>
          </cell>
          <cell r="E30553" t="str">
            <v>PINI - AGO/25</v>
          </cell>
        </row>
        <row r="30554">
          <cell r="A30554" t="str">
            <v>13.102.000522.SER</v>
          </cell>
          <cell r="B30554" t="str">
            <v>Bucha de redução PVC roscável Ø 1" x 1/2"</v>
          </cell>
          <cell r="C30554" t="str">
            <v>un</v>
          </cell>
          <cell r="D30554">
            <v>17.670000000000002</v>
          </cell>
          <cell r="E30554" t="str">
            <v>PINI - AGO/25</v>
          </cell>
        </row>
        <row r="30555">
          <cell r="A30555" t="str">
            <v>13.102.000523.SER</v>
          </cell>
          <cell r="B30555" t="str">
            <v>Bucha de redução PVC roscável Ø 1 1/4" x 1"</v>
          </cell>
          <cell r="C30555" t="str">
            <v>un</v>
          </cell>
          <cell r="D30555">
            <v>12.37</v>
          </cell>
          <cell r="E30555" t="str">
            <v>PINI - AGO/25</v>
          </cell>
        </row>
        <row r="30556">
          <cell r="A30556" t="str">
            <v>13.102.000524.SER</v>
          </cell>
          <cell r="B30556" t="str">
            <v>Bucha de redução PVC roscável Ø 1 1/4" x 3/4"</v>
          </cell>
          <cell r="C30556" t="str">
            <v>un</v>
          </cell>
          <cell r="D30556">
            <v>26.53</v>
          </cell>
          <cell r="E30556" t="str">
            <v>PINI - AGO/25</v>
          </cell>
        </row>
        <row r="30557">
          <cell r="A30557" t="str">
            <v>13.102.000525.SER</v>
          </cell>
          <cell r="B30557" t="str">
            <v>Bucha de redução PVC roscável Ø 1 1/2" x 1 1/4"</v>
          </cell>
          <cell r="C30557" t="str">
            <v>un</v>
          </cell>
          <cell r="D30557">
            <v>38.24</v>
          </cell>
          <cell r="E30557" t="str">
            <v>PINI - AGO/25</v>
          </cell>
        </row>
        <row r="30558">
          <cell r="A30558" t="str">
            <v>13.102.000526.SER</v>
          </cell>
          <cell r="B30558" t="str">
            <v>Bucha de redução PVC roscável Ø 1 1/2" x 1"</v>
          </cell>
          <cell r="C30558" t="str">
            <v>un</v>
          </cell>
          <cell r="D30558">
            <v>45.14</v>
          </cell>
          <cell r="E30558" t="str">
            <v>PINI - AGO/25</v>
          </cell>
        </row>
        <row r="30559">
          <cell r="A30559" t="str">
            <v>13.102.000527.SER</v>
          </cell>
          <cell r="B30559" t="str">
            <v>Bucha de redução PVC roscável Ø 1 1/2" x 3/4"</v>
          </cell>
          <cell r="C30559" t="str">
            <v>un</v>
          </cell>
          <cell r="D30559">
            <v>43.43</v>
          </cell>
          <cell r="E30559" t="str">
            <v>PINI - AGO/25</v>
          </cell>
        </row>
        <row r="30560">
          <cell r="A30560" t="str">
            <v>13.102.000528.SER</v>
          </cell>
          <cell r="B30560" t="str">
            <v>Bucha de redução PVC roscável Ø 2" x 1 1/2"</v>
          </cell>
          <cell r="C30560" t="str">
            <v>un</v>
          </cell>
          <cell r="D30560">
            <v>69.069999999999993</v>
          </cell>
          <cell r="E30560" t="str">
            <v>PINI - AGO/25</v>
          </cell>
        </row>
        <row r="30561">
          <cell r="A30561" t="str">
            <v>13.102.000529.SER</v>
          </cell>
          <cell r="B30561" t="str">
            <v>Bucha de redução PVC roscável Ø 2" x 1 1/4"</v>
          </cell>
          <cell r="C30561" t="str">
            <v>un</v>
          </cell>
          <cell r="D30561">
            <v>62.99</v>
          </cell>
          <cell r="E30561" t="str">
            <v>PINI - AGO/25</v>
          </cell>
        </row>
        <row r="30562">
          <cell r="A30562" t="str">
            <v>13.102.000530.SER</v>
          </cell>
          <cell r="B30562" t="str">
            <v>Bucha de redução PVC roscável Ø 2" x 1"</v>
          </cell>
          <cell r="C30562" t="str">
            <v>un</v>
          </cell>
          <cell r="D30562">
            <v>64.209999999999994</v>
          </cell>
          <cell r="E30562" t="str">
            <v>PINI - AGO/25</v>
          </cell>
        </row>
        <row r="30563">
          <cell r="A30563" t="str">
            <v>13.102.000540.SER</v>
          </cell>
          <cell r="B30563" t="str">
            <v>Cap (tampão) PVC roscável Ø 1/2"</v>
          </cell>
          <cell r="C30563" t="str">
            <v>un</v>
          </cell>
          <cell r="D30563">
            <v>6.92</v>
          </cell>
          <cell r="E30563" t="str">
            <v>PINI - AGO/25</v>
          </cell>
        </row>
        <row r="30564">
          <cell r="A30564" t="str">
            <v>13.102.000541.SER</v>
          </cell>
          <cell r="B30564" t="str">
            <v>Cap (tampão) PVC roscável Ø 3/4"</v>
          </cell>
          <cell r="C30564" t="str">
            <v>un</v>
          </cell>
          <cell r="D30564">
            <v>8.33</v>
          </cell>
          <cell r="E30564" t="str">
            <v>PINI - AGO/25</v>
          </cell>
        </row>
        <row r="30565">
          <cell r="A30565" t="str">
            <v>13.102.000542.SER</v>
          </cell>
          <cell r="B30565" t="str">
            <v>Cap (tampão) PVC roscável Ø 1"</v>
          </cell>
          <cell r="C30565" t="str">
            <v>un</v>
          </cell>
          <cell r="D30565">
            <v>12.08</v>
          </cell>
          <cell r="E30565" t="str">
            <v>PINI - AGO/25</v>
          </cell>
        </row>
        <row r="30566">
          <cell r="A30566" t="str">
            <v>13.102.000543.SER</v>
          </cell>
          <cell r="B30566" t="str">
            <v>Cap (tampão) PVC roscável Ø 1 1/4"</v>
          </cell>
          <cell r="C30566" t="str">
            <v>un</v>
          </cell>
          <cell r="D30566">
            <v>22.94</v>
          </cell>
          <cell r="E30566" t="str">
            <v>PINI - AGO/25</v>
          </cell>
        </row>
        <row r="30567">
          <cell r="A30567" t="str">
            <v>13.102.000544.SER</v>
          </cell>
          <cell r="B30567" t="str">
            <v>Cap (tampão) PVC roscável Ø 1 1/2"</v>
          </cell>
          <cell r="C30567" t="str">
            <v>un</v>
          </cell>
          <cell r="D30567">
            <v>25.41</v>
          </cell>
          <cell r="E30567" t="str">
            <v>PINI - AGO/25</v>
          </cell>
        </row>
        <row r="30568">
          <cell r="A30568" t="str">
            <v>13.102.000545.SER</v>
          </cell>
          <cell r="B30568" t="str">
            <v>Cap (tampão) PVC roscável Ø 2"</v>
          </cell>
          <cell r="C30568" t="str">
            <v>un</v>
          </cell>
          <cell r="D30568">
            <v>33.54</v>
          </cell>
          <cell r="E30568" t="str">
            <v>PINI - AGO/25</v>
          </cell>
        </row>
        <row r="30569">
          <cell r="A30569" t="str">
            <v>13.102.000546.SER</v>
          </cell>
          <cell r="B30569" t="str">
            <v>Cap (tampão) PVC roscável Ø 2 1/2"</v>
          </cell>
          <cell r="C30569" t="str">
            <v>un</v>
          </cell>
          <cell r="D30569">
            <v>44.36</v>
          </cell>
          <cell r="E30569" t="str">
            <v>PINI - AGO/25</v>
          </cell>
        </row>
        <row r="30570">
          <cell r="A30570" t="str">
            <v>13.102.000547.SER</v>
          </cell>
          <cell r="B30570" t="str">
            <v>Cap (tampão) PVC roscável Ø 3"</v>
          </cell>
          <cell r="C30570" t="str">
            <v>un</v>
          </cell>
          <cell r="D30570">
            <v>63.18</v>
          </cell>
          <cell r="E30570" t="str">
            <v>PINI - AGO/25</v>
          </cell>
        </row>
        <row r="30571">
          <cell r="A30571" t="str">
            <v>13.102.000548.SER</v>
          </cell>
          <cell r="B30571" t="str">
            <v>Cap (tampão) PVC roscável Ø 4"</v>
          </cell>
          <cell r="C30571" t="str">
            <v>un</v>
          </cell>
          <cell r="D30571">
            <v>91.79</v>
          </cell>
          <cell r="E30571" t="str">
            <v>PINI - AGO/25</v>
          </cell>
        </row>
        <row r="30572">
          <cell r="A30572" t="str">
            <v>13.102.000560.SER</v>
          </cell>
          <cell r="B30572" t="str">
            <v>Cruzeta PVC roscável Ø 3/4"</v>
          </cell>
          <cell r="C30572" t="str">
            <v>un</v>
          </cell>
          <cell r="D30572">
            <v>44.66</v>
          </cell>
          <cell r="E30572" t="str">
            <v>PINI - AGO/25</v>
          </cell>
        </row>
        <row r="30573">
          <cell r="A30573" t="str">
            <v>13.102.000561.SER</v>
          </cell>
          <cell r="B30573" t="str">
            <v>Cruzeta PVC roscável Ø 1 1/2"</v>
          </cell>
          <cell r="C30573" t="str">
            <v>un</v>
          </cell>
          <cell r="D30573">
            <v>86.5</v>
          </cell>
          <cell r="E30573" t="str">
            <v>PINI - AGO/25</v>
          </cell>
        </row>
        <row r="30574">
          <cell r="A30574" t="str">
            <v>13.102.000570.SER</v>
          </cell>
          <cell r="B30574" t="str">
            <v>Curva 90° PVC roscável Ø 1/2"</v>
          </cell>
          <cell r="C30574" t="str">
            <v>un</v>
          </cell>
          <cell r="D30574">
            <v>19.260000000000002</v>
          </cell>
          <cell r="E30574" t="str">
            <v>PINI - AGO/25</v>
          </cell>
        </row>
        <row r="30575">
          <cell r="A30575" t="str">
            <v>13.102.000571.SER</v>
          </cell>
          <cell r="B30575" t="str">
            <v>Curva 90° PVC roscável Ø 3/4"</v>
          </cell>
          <cell r="C30575" t="str">
            <v>un</v>
          </cell>
          <cell r="D30575">
            <v>21.06</v>
          </cell>
          <cell r="E30575" t="str">
            <v>PINI - AGO/25</v>
          </cell>
        </row>
        <row r="30576">
          <cell r="A30576" t="str">
            <v>13.102.000572.SER</v>
          </cell>
          <cell r="B30576" t="str">
            <v>Curva 90° PVC roscável Ø 1"</v>
          </cell>
          <cell r="C30576" t="str">
            <v>un</v>
          </cell>
          <cell r="D30576">
            <v>30.3</v>
          </cell>
          <cell r="E30576" t="str">
            <v>PINI - AGO/25</v>
          </cell>
        </row>
        <row r="30577">
          <cell r="A30577" t="str">
            <v>13.102.000573.SER</v>
          </cell>
          <cell r="B30577" t="str">
            <v>Curva 90° PVC roscável Ø 1 1/4"</v>
          </cell>
          <cell r="C30577" t="str">
            <v>un</v>
          </cell>
          <cell r="D30577">
            <v>63.62</v>
          </cell>
          <cell r="E30577" t="str">
            <v>PINI - AGO/25</v>
          </cell>
        </row>
        <row r="30578">
          <cell r="A30578" t="str">
            <v>13.102.000574.SER</v>
          </cell>
          <cell r="B30578" t="str">
            <v>Curva 90° PVC roscável Ø 1 1/2"</v>
          </cell>
          <cell r="C30578" t="str">
            <v>un</v>
          </cell>
          <cell r="D30578">
            <v>72.290000000000006</v>
          </cell>
          <cell r="E30578" t="str">
            <v>PINI - AGO/25</v>
          </cell>
        </row>
        <row r="30579">
          <cell r="A30579" t="str">
            <v>13.102.000575.SER</v>
          </cell>
          <cell r="B30579" t="str">
            <v>Curva 90° PVC roscável Ø 2"</v>
          </cell>
          <cell r="C30579" t="str">
            <v>un</v>
          </cell>
          <cell r="D30579">
            <v>128.69999999999999</v>
          </cell>
          <cell r="E30579" t="str">
            <v>PINI - AGO/25</v>
          </cell>
        </row>
        <row r="30580">
          <cell r="A30580" t="str">
            <v>13.102.000580.SER</v>
          </cell>
          <cell r="B30580" t="str">
            <v>Joelho 45° PVC roscável Ø 1/2"</v>
          </cell>
          <cell r="C30580" t="str">
            <v>un</v>
          </cell>
          <cell r="D30580">
            <v>23.09</v>
          </cell>
          <cell r="E30580" t="str">
            <v>PINI - AGO/25</v>
          </cell>
        </row>
        <row r="30581">
          <cell r="A30581" t="str">
            <v>13.102.000581.SER</v>
          </cell>
          <cell r="B30581" t="str">
            <v>Joelho 45° PVC roscável Ø 3/4"</v>
          </cell>
          <cell r="C30581" t="str">
            <v>un</v>
          </cell>
          <cell r="D30581">
            <v>26.1</v>
          </cell>
          <cell r="E30581" t="str">
            <v>PINI - AGO/25</v>
          </cell>
        </row>
        <row r="30582">
          <cell r="A30582" t="str">
            <v>13.102.000582.SER</v>
          </cell>
          <cell r="B30582" t="str">
            <v>Joelho 45° PVC roscável Ø 1"</v>
          </cell>
          <cell r="C30582" t="str">
            <v>un</v>
          </cell>
          <cell r="D30582">
            <v>51.21</v>
          </cell>
          <cell r="E30582" t="str">
            <v>PINI - AGO/25</v>
          </cell>
        </row>
        <row r="30583">
          <cell r="A30583" t="str">
            <v>13.102.000583.SER</v>
          </cell>
          <cell r="B30583" t="str">
            <v>Joelho 45° PVC roscável Ø 1 1/4"</v>
          </cell>
          <cell r="C30583" t="str">
            <v>un</v>
          </cell>
          <cell r="D30583">
            <v>64.48</v>
          </cell>
          <cell r="E30583" t="str">
            <v>PINI - AGO/25</v>
          </cell>
        </row>
        <row r="30584">
          <cell r="A30584" t="str">
            <v>13.102.000584.SER</v>
          </cell>
          <cell r="B30584" t="str">
            <v>Joelho 45° PVC roscável Ø 1 1/2"</v>
          </cell>
          <cell r="C30584" t="str">
            <v>un</v>
          </cell>
          <cell r="D30584">
            <v>102.26</v>
          </cell>
          <cell r="E30584" t="str">
            <v>PINI - AGO/25</v>
          </cell>
        </row>
        <row r="30585">
          <cell r="A30585" t="str">
            <v>13.102.000585.SER</v>
          </cell>
          <cell r="B30585" t="str">
            <v>Joelho 45° PVC roscável Ø 2"</v>
          </cell>
          <cell r="C30585" t="str">
            <v>un</v>
          </cell>
          <cell r="D30585">
            <v>128.41999999999999</v>
          </cell>
          <cell r="E30585" t="str">
            <v>PINI - AGO/25</v>
          </cell>
        </row>
        <row r="30586">
          <cell r="A30586" t="str">
            <v>13.102.000586.SER</v>
          </cell>
          <cell r="B30586" t="str">
            <v>Joelho 90° de redução PVC roscável Ø 1" x 3/4"</v>
          </cell>
          <cell r="C30586" t="str">
            <v>un</v>
          </cell>
          <cell r="D30586">
            <v>23.73</v>
          </cell>
          <cell r="E30586" t="str">
            <v>PINI - AGO/25</v>
          </cell>
        </row>
        <row r="30587">
          <cell r="A30587" t="str">
            <v>13.102.000587.SER</v>
          </cell>
          <cell r="B30587" t="str">
            <v>Joelho 90° de redução PVC roscável Ø 3/4" x 1/2"</v>
          </cell>
          <cell r="C30587" t="str">
            <v>un</v>
          </cell>
          <cell r="D30587">
            <v>18.71</v>
          </cell>
          <cell r="E30587" t="str">
            <v>PINI - AGO/25</v>
          </cell>
        </row>
        <row r="30588">
          <cell r="A30588" t="str">
            <v>13.102.000590.SER</v>
          </cell>
          <cell r="B30588" t="str">
            <v>Joelho 90° PVC roscável Ø 1/2"</v>
          </cell>
          <cell r="C30588" t="str">
            <v>un</v>
          </cell>
          <cell r="D30588">
            <v>14.32</v>
          </cell>
          <cell r="E30588" t="str">
            <v>PINI - AGO/25</v>
          </cell>
        </row>
        <row r="30589">
          <cell r="A30589" t="str">
            <v>13.102.000591.SER</v>
          </cell>
          <cell r="B30589" t="str">
            <v>Joelho 90° PVC roscável Ø 3/4"</v>
          </cell>
          <cell r="C30589" t="str">
            <v>un</v>
          </cell>
          <cell r="D30589">
            <v>17.059999999999999</v>
          </cell>
          <cell r="E30589" t="str">
            <v>PINI - AGO/25</v>
          </cell>
        </row>
        <row r="30590">
          <cell r="A30590" t="str">
            <v>13.102.000592.SER</v>
          </cell>
          <cell r="B30590" t="str">
            <v>Joelho 90° PVC roscável Ø 1"</v>
          </cell>
          <cell r="C30590" t="str">
            <v>un</v>
          </cell>
          <cell r="D30590">
            <v>21.28</v>
          </cell>
          <cell r="E30590" t="str">
            <v>PINI - AGO/25</v>
          </cell>
        </row>
        <row r="30591">
          <cell r="A30591" t="str">
            <v>13.102.000593.SER</v>
          </cell>
          <cell r="B30591" t="str">
            <v>Joelho 90° PVC roscável Ø 1 1/4"</v>
          </cell>
          <cell r="C30591" t="str">
            <v>un</v>
          </cell>
          <cell r="D30591">
            <v>43.84</v>
          </cell>
          <cell r="E30591" t="str">
            <v>PINI - AGO/25</v>
          </cell>
        </row>
        <row r="30592">
          <cell r="A30592" t="str">
            <v>13.102.000594.SER</v>
          </cell>
          <cell r="B30592" t="str">
            <v>Joelho 90° PVC roscável Ø 1 1/2"</v>
          </cell>
          <cell r="C30592" t="str">
            <v>un</v>
          </cell>
          <cell r="D30592">
            <v>46.69</v>
          </cell>
          <cell r="E30592" t="str">
            <v>PINI - AGO/25</v>
          </cell>
        </row>
        <row r="30593">
          <cell r="A30593" t="str">
            <v>13.102.000595.SER</v>
          </cell>
          <cell r="B30593" t="str">
            <v>Joelho 90° PVC roscável Ø 2"</v>
          </cell>
          <cell r="C30593" t="str">
            <v>un</v>
          </cell>
          <cell r="D30593">
            <v>76.62</v>
          </cell>
          <cell r="E30593" t="str">
            <v>PINI - AGO/25</v>
          </cell>
        </row>
        <row r="30594">
          <cell r="A30594" t="str">
            <v>13.102.000600.SER</v>
          </cell>
          <cell r="B30594" t="str">
            <v>Junção 45° PVC roscável Ø 1/2"</v>
          </cell>
          <cell r="C30594" t="str">
            <v>un</v>
          </cell>
          <cell r="D30594">
            <v>52.2</v>
          </cell>
          <cell r="E30594" t="str">
            <v>PINI - AGO/25</v>
          </cell>
        </row>
        <row r="30595">
          <cell r="A30595" t="str">
            <v>13.102.000601.SER</v>
          </cell>
          <cell r="B30595" t="str">
            <v>Junção 45° PVC roscável Ø 3/4"</v>
          </cell>
          <cell r="C30595" t="str">
            <v>un</v>
          </cell>
          <cell r="D30595">
            <v>60.96</v>
          </cell>
          <cell r="E30595" t="str">
            <v>PINI - AGO/25</v>
          </cell>
        </row>
        <row r="30596">
          <cell r="A30596" t="str">
            <v>13.102.000602.SER</v>
          </cell>
          <cell r="B30596" t="str">
            <v>Junção 45° PVC roscável Ø 1"</v>
          </cell>
          <cell r="C30596" t="str">
            <v>un</v>
          </cell>
          <cell r="D30596">
            <v>63.98</v>
          </cell>
          <cell r="E30596" t="str">
            <v>PINI - AGO/25</v>
          </cell>
        </row>
        <row r="30597">
          <cell r="A30597" t="str">
            <v>13.102.000603.SER</v>
          </cell>
          <cell r="B30597" t="str">
            <v>Junção 45° PVC roscável Ø 1 1/4"</v>
          </cell>
          <cell r="C30597" t="str">
            <v>un</v>
          </cell>
          <cell r="D30597">
            <v>83.33</v>
          </cell>
          <cell r="E30597" t="str">
            <v>PINI - AGO/25</v>
          </cell>
        </row>
        <row r="30598">
          <cell r="A30598" t="str">
            <v>13.102.000604.SER</v>
          </cell>
          <cell r="B30598" t="str">
            <v>Junção 45° PVC roscável Ø 1 1/2"</v>
          </cell>
          <cell r="C30598" t="str">
            <v>un</v>
          </cell>
          <cell r="D30598">
            <v>95.58</v>
          </cell>
          <cell r="E30598" t="str">
            <v>PINI - AGO/25</v>
          </cell>
        </row>
        <row r="30599">
          <cell r="A30599" t="str">
            <v>13.102.000605.SER</v>
          </cell>
          <cell r="B30599" t="str">
            <v>Junção 45° PVC roscável Ø 2"</v>
          </cell>
          <cell r="C30599" t="str">
            <v>un</v>
          </cell>
          <cell r="D30599">
            <v>158.21</v>
          </cell>
          <cell r="E30599" t="str">
            <v>PINI - AGO/25</v>
          </cell>
        </row>
        <row r="30600">
          <cell r="A30600" t="str">
            <v>13.102.000606.SER</v>
          </cell>
          <cell r="B30600" t="str">
            <v>Luva de redução PVC roscável Ø 1" x 3/4"</v>
          </cell>
          <cell r="C30600" t="str">
            <v>un</v>
          </cell>
          <cell r="D30600">
            <v>13.47</v>
          </cell>
          <cell r="E30600" t="str">
            <v>PINI - AGO/25</v>
          </cell>
        </row>
        <row r="30601">
          <cell r="A30601" t="str">
            <v>13.102.000607.SER</v>
          </cell>
          <cell r="B30601" t="str">
            <v>Luva de redução PVC roscável Ø 3/4" x 1/2"</v>
          </cell>
          <cell r="C30601" t="str">
            <v>un</v>
          </cell>
          <cell r="D30601">
            <v>11.15</v>
          </cell>
          <cell r="E30601" t="str">
            <v>PINI - AGO/25</v>
          </cell>
        </row>
        <row r="30602">
          <cell r="A30602" t="str">
            <v>13.102.000620.SER</v>
          </cell>
          <cell r="B30602" t="str">
            <v>Luva PVC roscável Ø 1/2"</v>
          </cell>
          <cell r="C30602" t="str">
            <v>un</v>
          </cell>
          <cell r="D30602">
            <v>8.1999999999999993</v>
          </cell>
          <cell r="E30602" t="str">
            <v>PINI - AGO/25</v>
          </cell>
        </row>
        <row r="30603">
          <cell r="A30603" t="str">
            <v>13.102.000621.SER</v>
          </cell>
          <cell r="B30603" t="str">
            <v>Luva PVC roscável Ø 3/4"</v>
          </cell>
          <cell r="C30603" t="str">
            <v>un</v>
          </cell>
          <cell r="D30603">
            <v>9.93</v>
          </cell>
          <cell r="E30603" t="str">
            <v>PINI - AGO/25</v>
          </cell>
        </row>
        <row r="30604">
          <cell r="A30604" t="str">
            <v>13.102.000622.SER</v>
          </cell>
          <cell r="B30604" t="str">
            <v>Luva PVC roscável Ø 1"</v>
          </cell>
          <cell r="C30604" t="str">
            <v>un</v>
          </cell>
          <cell r="D30604">
            <v>14.74</v>
          </cell>
          <cell r="E30604" t="str">
            <v>PINI - AGO/25</v>
          </cell>
        </row>
        <row r="30605">
          <cell r="A30605" t="str">
            <v>13.102.000623.SER</v>
          </cell>
          <cell r="B30605" t="str">
            <v>Luva PVC roscável Ø 1 1/4"</v>
          </cell>
          <cell r="C30605" t="str">
            <v>un</v>
          </cell>
          <cell r="D30605">
            <v>24.36</v>
          </cell>
          <cell r="E30605" t="str">
            <v>PINI - AGO/25</v>
          </cell>
        </row>
        <row r="30606">
          <cell r="A30606" t="str">
            <v>13.102.000624.SER</v>
          </cell>
          <cell r="B30606" t="str">
            <v>Luva PVC roscável Ø 1 1/2"</v>
          </cell>
          <cell r="C30606" t="str">
            <v>un</v>
          </cell>
          <cell r="D30606">
            <v>28.08</v>
          </cell>
          <cell r="E30606" t="str">
            <v>PINI - AGO/25</v>
          </cell>
        </row>
        <row r="30607">
          <cell r="A30607" t="str">
            <v>13.102.000625.SER</v>
          </cell>
          <cell r="B30607" t="str">
            <v>Luva PVC roscável Ø 2"</v>
          </cell>
          <cell r="C30607" t="str">
            <v>un</v>
          </cell>
          <cell r="D30607">
            <v>43.58</v>
          </cell>
          <cell r="E30607" t="str">
            <v>PINI - AGO/25</v>
          </cell>
        </row>
        <row r="30608">
          <cell r="A30608" t="str">
            <v>13.102.000626.SER</v>
          </cell>
          <cell r="B30608" t="str">
            <v>Luva PVC roscável Ø 2 1/2"</v>
          </cell>
          <cell r="C30608" t="str">
            <v>un</v>
          </cell>
          <cell r="D30608">
            <v>66.34</v>
          </cell>
          <cell r="E30608" t="str">
            <v>PINI - AGO/25</v>
          </cell>
        </row>
        <row r="30609">
          <cell r="A30609" t="str">
            <v>13.102.000627.SER</v>
          </cell>
          <cell r="B30609" t="str">
            <v>Luva PVC roscável Ø 3"</v>
          </cell>
          <cell r="C30609" t="str">
            <v>un</v>
          </cell>
          <cell r="D30609">
            <v>90.29</v>
          </cell>
          <cell r="E30609" t="str">
            <v>PINI - AGO/25</v>
          </cell>
        </row>
        <row r="30610">
          <cell r="A30610" t="str">
            <v>13.102.000628.SER</v>
          </cell>
          <cell r="B30610" t="str">
            <v>Luva PVC roscável Ø 4"</v>
          </cell>
          <cell r="C30610" t="str">
            <v>un</v>
          </cell>
          <cell r="D30610">
            <v>115.57</v>
          </cell>
          <cell r="E30610" t="str">
            <v>PINI - AGO/25</v>
          </cell>
        </row>
        <row r="30611">
          <cell r="A30611" t="str">
            <v>13.102.000650.SER</v>
          </cell>
          <cell r="B30611" t="str">
            <v>Plug PVC roscável Ø 1/2"</v>
          </cell>
          <cell r="C30611" t="str">
            <v>un</v>
          </cell>
          <cell r="D30611">
            <v>7.09</v>
          </cell>
          <cell r="E30611" t="str">
            <v>PINI - AGO/25</v>
          </cell>
        </row>
        <row r="30612">
          <cell r="A30612" t="str">
            <v>13.102.000651.SER</v>
          </cell>
          <cell r="B30612" t="str">
            <v>Plug PVC roscável Ø 3/4"</v>
          </cell>
          <cell r="C30612" t="str">
            <v>un</v>
          </cell>
          <cell r="D30612">
            <v>8.0299999999999994</v>
          </cell>
          <cell r="E30612" t="str">
            <v>PINI - AGO/25</v>
          </cell>
        </row>
        <row r="30613">
          <cell r="A30613" t="str">
            <v>13.102.000652.SER</v>
          </cell>
          <cell r="B30613" t="str">
            <v>Plug PVC roscável Ø 1"</v>
          </cell>
          <cell r="C30613" t="str">
            <v>un</v>
          </cell>
          <cell r="D30613">
            <v>10.73</v>
          </cell>
          <cell r="E30613" t="str">
            <v>PINI - AGO/25</v>
          </cell>
        </row>
        <row r="30614">
          <cell r="A30614" t="str">
            <v>13.102.000653.SER</v>
          </cell>
          <cell r="B30614" t="str">
            <v>Plug PVC roscável Ø 1 1/4"</v>
          </cell>
          <cell r="C30614" t="str">
            <v>un</v>
          </cell>
          <cell r="D30614">
            <v>31.57</v>
          </cell>
          <cell r="E30614" t="str">
            <v>PINI - AGO/25</v>
          </cell>
        </row>
        <row r="30615">
          <cell r="A30615" t="str">
            <v>13.102.000654.SER</v>
          </cell>
          <cell r="B30615" t="str">
            <v>Plug PVC roscável Ø 1 1/2"</v>
          </cell>
          <cell r="C30615" t="str">
            <v>un</v>
          </cell>
          <cell r="D30615">
            <v>36.770000000000003</v>
          </cell>
          <cell r="E30615" t="str">
            <v>PINI - AGO/25</v>
          </cell>
        </row>
        <row r="30616">
          <cell r="A30616" t="str">
            <v>13.102.000655.SER</v>
          </cell>
          <cell r="B30616" t="str">
            <v>Plug PVC roscável Ø 2"</v>
          </cell>
          <cell r="C30616" t="str">
            <v>un</v>
          </cell>
          <cell r="D30616">
            <v>45.19</v>
          </cell>
          <cell r="E30616" t="str">
            <v>PINI - AGO/25</v>
          </cell>
        </row>
        <row r="30617">
          <cell r="A30617" t="str">
            <v>13.102.000656.SER</v>
          </cell>
          <cell r="B30617" t="str">
            <v>Tê 90° de redução PVC roscável Ø 1 1/2" x 3/4"</v>
          </cell>
          <cell r="C30617" t="str">
            <v>un</v>
          </cell>
          <cell r="D30617">
            <v>77.349999999999994</v>
          </cell>
          <cell r="E30617" t="str">
            <v>PINI - AGO/25</v>
          </cell>
        </row>
        <row r="30618">
          <cell r="A30618" t="str">
            <v>13.102.000657.SER</v>
          </cell>
          <cell r="B30618" t="str">
            <v>Tê 90° de redução PVC roscável Ø 1" x 3/4"</v>
          </cell>
          <cell r="C30618" t="str">
            <v>un</v>
          </cell>
          <cell r="D30618">
            <v>37.11</v>
          </cell>
          <cell r="E30618" t="str">
            <v>PINI - AGO/25</v>
          </cell>
        </row>
        <row r="30619">
          <cell r="A30619" t="str">
            <v>13.102.000658.SER</v>
          </cell>
          <cell r="B30619" t="str">
            <v>Tê 90° de redução PVC roscável Ø 3/4" x 1/2"</v>
          </cell>
          <cell r="C30619" t="str">
            <v>un</v>
          </cell>
          <cell r="D30619">
            <v>26.18</v>
          </cell>
          <cell r="E30619" t="str">
            <v>PINI - AGO/25</v>
          </cell>
        </row>
        <row r="30620">
          <cell r="A30620" t="str">
            <v>13.102.000670.SER</v>
          </cell>
          <cell r="B30620" t="str">
            <v>Tê 90° PVC roscável Ø 1/2"</v>
          </cell>
          <cell r="C30620" t="str">
            <v>un</v>
          </cell>
          <cell r="D30620">
            <v>18.09</v>
          </cell>
          <cell r="E30620" t="str">
            <v>PINI - AGO/25</v>
          </cell>
        </row>
        <row r="30621">
          <cell r="A30621" t="str">
            <v>13.102.000671.SER</v>
          </cell>
          <cell r="B30621" t="str">
            <v>Tê 90° PVC roscável Ø 3/4"</v>
          </cell>
          <cell r="C30621" t="str">
            <v>un</v>
          </cell>
          <cell r="D30621">
            <v>21.38</v>
          </cell>
          <cell r="E30621" t="str">
            <v>PINI - AGO/25</v>
          </cell>
        </row>
        <row r="30622">
          <cell r="A30622" t="str">
            <v>13.102.000672.SER</v>
          </cell>
          <cell r="B30622" t="str">
            <v>Tê 90° PVC roscável Ø 1"</v>
          </cell>
          <cell r="C30622" t="str">
            <v>un</v>
          </cell>
          <cell r="D30622">
            <v>34.51</v>
          </cell>
          <cell r="E30622" t="str">
            <v>PINI - AGO/25</v>
          </cell>
        </row>
        <row r="30623">
          <cell r="A30623" t="str">
            <v>13.102.000673.SER</v>
          </cell>
          <cell r="B30623" t="str">
            <v>Tê 90° PVC roscável Ø 1 1/4"</v>
          </cell>
          <cell r="C30623" t="str">
            <v>un</v>
          </cell>
          <cell r="D30623">
            <v>76.510000000000005</v>
          </cell>
          <cell r="E30623" t="str">
            <v>PINI - AGO/25</v>
          </cell>
        </row>
        <row r="30624">
          <cell r="A30624" t="str">
            <v>13.102.000674.SER</v>
          </cell>
          <cell r="B30624" t="str">
            <v>Tê 90° PVC roscável Ø 1 1/2"</v>
          </cell>
          <cell r="C30624" t="str">
            <v>un</v>
          </cell>
          <cell r="D30624">
            <v>81.61</v>
          </cell>
          <cell r="E30624" t="str">
            <v>PINI - AGO/25</v>
          </cell>
        </row>
        <row r="30625">
          <cell r="A30625" t="str">
            <v>13.102.000675.SER</v>
          </cell>
          <cell r="B30625" t="str">
            <v>Tê 90° PVC roscável Ø 2"</v>
          </cell>
          <cell r="C30625" t="str">
            <v>un</v>
          </cell>
          <cell r="D30625">
            <v>128.02000000000001</v>
          </cell>
          <cell r="E30625" t="str">
            <v>PINI - AGO/25</v>
          </cell>
        </row>
        <row r="30626">
          <cell r="A30626" t="str">
            <v>13.102.000680.SER</v>
          </cell>
          <cell r="B30626" t="str">
            <v>União PVC roscável Ø 1/2"</v>
          </cell>
          <cell r="C30626" t="str">
            <v>un</v>
          </cell>
          <cell r="D30626">
            <v>26.65</v>
          </cell>
          <cell r="E30626" t="str">
            <v>PINI - AGO/25</v>
          </cell>
        </row>
        <row r="30627">
          <cell r="A30627" t="str">
            <v>13.102.000681.SER</v>
          </cell>
          <cell r="B30627" t="str">
            <v>União PVC roscável Ø 3/4"</v>
          </cell>
          <cell r="C30627" t="str">
            <v>un</v>
          </cell>
          <cell r="D30627">
            <v>34.71</v>
          </cell>
          <cell r="E30627" t="str">
            <v>PINI - AGO/25</v>
          </cell>
        </row>
        <row r="30628">
          <cell r="A30628" t="str">
            <v>13.102.000682.SER</v>
          </cell>
          <cell r="B30628" t="str">
            <v>União PVC roscável Ø 1"</v>
          </cell>
          <cell r="C30628" t="str">
            <v>un</v>
          </cell>
          <cell r="D30628">
            <v>59.91</v>
          </cell>
          <cell r="E30628" t="str">
            <v>PINI - AGO/25</v>
          </cell>
        </row>
        <row r="30629">
          <cell r="A30629" t="str">
            <v>13.102.000683.SER</v>
          </cell>
          <cell r="B30629" t="str">
            <v>União PVC roscável Ø 1 1/4"</v>
          </cell>
          <cell r="C30629" t="str">
            <v>un</v>
          </cell>
          <cell r="D30629">
            <v>96.74</v>
          </cell>
          <cell r="E30629" t="str">
            <v>PINI - AGO/25</v>
          </cell>
        </row>
        <row r="30630">
          <cell r="A30630" t="str">
            <v>13.102.000684.SER</v>
          </cell>
          <cell r="B30630" t="str">
            <v>União PVC roscável Ø 1 1/2"</v>
          </cell>
          <cell r="C30630" t="str">
            <v>un</v>
          </cell>
          <cell r="D30630">
            <v>110.78</v>
          </cell>
          <cell r="E30630" t="str">
            <v>PINI - AGO/25</v>
          </cell>
        </row>
        <row r="30631">
          <cell r="A30631" t="str">
            <v>13.102.000685.SER</v>
          </cell>
          <cell r="B30631" t="str">
            <v>União PVC roscável Ø 2"</v>
          </cell>
          <cell r="C30631" t="str">
            <v>un</v>
          </cell>
          <cell r="D30631">
            <v>240.83</v>
          </cell>
          <cell r="E30631" t="str">
            <v>PINI - AGO/25</v>
          </cell>
        </row>
        <row r="30632">
          <cell r="A30632" t="str">
            <v>13.102.000686.SER</v>
          </cell>
          <cell r="B30632" t="str">
            <v>União PVC roscável Ø 2 1/2"</v>
          </cell>
          <cell r="C30632" t="str">
            <v>un</v>
          </cell>
          <cell r="D30632">
            <v>249.99</v>
          </cell>
          <cell r="E30632" t="str">
            <v>PINI - AGO/25</v>
          </cell>
        </row>
        <row r="30633">
          <cell r="A30633" t="str">
            <v>13.102.000687.SER</v>
          </cell>
          <cell r="B30633" t="str">
            <v>União PVC roscável Ø 3"</v>
          </cell>
          <cell r="C30633" t="str">
            <v>un</v>
          </cell>
          <cell r="D30633">
            <v>614.98</v>
          </cell>
          <cell r="E30633" t="str">
            <v>PINI - AGO/25</v>
          </cell>
        </row>
        <row r="30634">
          <cell r="A30634" t="str">
            <v>13.102.000688.SER</v>
          </cell>
          <cell r="B30634" t="str">
            <v>União PVC roscável Ø 4"</v>
          </cell>
          <cell r="C30634" t="str">
            <v>un</v>
          </cell>
          <cell r="D30634">
            <v>1061.68</v>
          </cell>
          <cell r="E30634" t="str">
            <v>PINI - AGO/25</v>
          </cell>
        </row>
        <row r="30635">
          <cell r="A30635" t="str">
            <v>13.102.000800.SER</v>
          </cell>
          <cell r="B30635" t="str">
            <v>Tubo PVC PBV Ø 40 mm</v>
          </cell>
          <cell r="C30635" t="str">
            <v>m</v>
          </cell>
          <cell r="D30635">
            <v>19.59</v>
          </cell>
          <cell r="E30635" t="str">
            <v>PINI - AGO/25</v>
          </cell>
        </row>
        <row r="30636">
          <cell r="A30636" t="str">
            <v>13.102.000801.SER</v>
          </cell>
          <cell r="B30636" t="str">
            <v>Tubo PVC PBV Ø 50 mm</v>
          </cell>
          <cell r="C30636" t="str">
            <v>m</v>
          </cell>
          <cell r="D30636">
            <v>27.88</v>
          </cell>
          <cell r="E30636" t="str">
            <v>PINI - AGO/25</v>
          </cell>
        </row>
        <row r="30637">
          <cell r="A30637" t="str">
            <v>13.102.000802.SER</v>
          </cell>
          <cell r="B30637" t="str">
            <v>Tubo PVC PBV Ø 75 mm</v>
          </cell>
          <cell r="C30637" t="str">
            <v>m</v>
          </cell>
          <cell r="D30637">
            <v>40.9</v>
          </cell>
          <cell r="E30637" t="str">
            <v>PINI - AGO/25</v>
          </cell>
        </row>
        <row r="30638">
          <cell r="A30638" t="str">
            <v>13.102.000803.SER</v>
          </cell>
          <cell r="B30638" t="str">
            <v>Tubo PVC PBV Ø 100 mm</v>
          </cell>
          <cell r="C30638" t="str">
            <v>m</v>
          </cell>
          <cell r="D30638">
            <v>45.89</v>
          </cell>
          <cell r="E30638" t="str">
            <v>PINI - AGO/25</v>
          </cell>
        </row>
        <row r="30639">
          <cell r="A30639" t="str">
            <v>13.102.000804.SER</v>
          </cell>
          <cell r="B30639" t="str">
            <v>Tubo PVC PBV Ø 150 mm</v>
          </cell>
          <cell r="C30639" t="str">
            <v>m</v>
          </cell>
          <cell r="D30639">
            <v>82.02</v>
          </cell>
          <cell r="E30639" t="str">
            <v>PINI - AGO/25</v>
          </cell>
        </row>
        <row r="30640">
          <cell r="A30640" t="str">
            <v>13.102.000805.SER</v>
          </cell>
          <cell r="B30640" t="str">
            <v>Tubo PVC reforçado PBV Ø 40 mm</v>
          </cell>
          <cell r="C30640" t="str">
            <v>m</v>
          </cell>
          <cell r="D30640">
            <v>26</v>
          </cell>
          <cell r="E30640" t="str">
            <v>PINI - AGO/25</v>
          </cell>
        </row>
        <row r="30641">
          <cell r="A30641" t="str">
            <v>13.102.000806.SER</v>
          </cell>
          <cell r="B30641" t="str">
            <v>Tubo PVC reforçado PBV Ø 50 mm</v>
          </cell>
          <cell r="C30641" t="str">
            <v>m</v>
          </cell>
          <cell r="D30641">
            <v>36.880000000000003</v>
          </cell>
          <cell r="E30641" t="str">
            <v>PINI - AGO/25</v>
          </cell>
        </row>
        <row r="30642">
          <cell r="A30642" t="str">
            <v>13.102.000807.SER</v>
          </cell>
          <cell r="B30642" t="str">
            <v>Tubo PVC reforçado PBV Ø 75 mm</v>
          </cell>
          <cell r="C30642" t="str">
            <v>m</v>
          </cell>
          <cell r="D30642">
            <v>49.74</v>
          </cell>
          <cell r="E30642" t="str">
            <v>PINI - AGO/25</v>
          </cell>
        </row>
        <row r="30643">
          <cell r="A30643" t="str">
            <v>13.102.000808.SER</v>
          </cell>
          <cell r="B30643" t="str">
            <v>Tubo PVC reforçado PBV Ø 100 mm</v>
          </cell>
          <cell r="C30643" t="str">
            <v>m</v>
          </cell>
          <cell r="D30643">
            <v>69.67</v>
          </cell>
          <cell r="E30643" t="str">
            <v>PINI - AGO/25</v>
          </cell>
        </row>
        <row r="30644">
          <cell r="A30644" t="str">
            <v>13.102.000809.SER</v>
          </cell>
          <cell r="B30644" t="str">
            <v>Tubo PVC reforçado PBV Ø 150 mm</v>
          </cell>
          <cell r="C30644" t="str">
            <v>m</v>
          </cell>
          <cell r="D30644">
            <v>137.86000000000001</v>
          </cell>
          <cell r="E30644" t="str">
            <v>PINI - AGO/25</v>
          </cell>
        </row>
        <row r="30645">
          <cell r="A30645" t="str">
            <v>13.102.000820.SER</v>
          </cell>
          <cell r="B30645" t="str">
            <v>Cap (tampão) PVC reforçado PBV Ø 75 mm</v>
          </cell>
          <cell r="C30645" t="str">
            <v>un</v>
          </cell>
          <cell r="D30645">
            <v>20.010000000000002</v>
          </cell>
          <cell r="E30645" t="str">
            <v>PINI - AGO/25</v>
          </cell>
        </row>
        <row r="30646">
          <cell r="A30646" t="str">
            <v>13.102.000821.SER</v>
          </cell>
          <cell r="B30646" t="str">
            <v>Cap (tampão) PVC reforçado PBV Ø 100 mm</v>
          </cell>
          <cell r="C30646" t="str">
            <v>un</v>
          </cell>
          <cell r="D30646">
            <v>29.1</v>
          </cell>
          <cell r="E30646" t="str">
            <v>PINI - AGO/25</v>
          </cell>
        </row>
        <row r="30647">
          <cell r="A30647" t="str">
            <v>13.102.000822.SER</v>
          </cell>
          <cell r="B30647" t="str">
            <v>Cap (tampão) PVC reforçado PBV Ø 150 mm</v>
          </cell>
          <cell r="C30647" t="str">
            <v>un</v>
          </cell>
          <cell r="D30647">
            <v>108.49</v>
          </cell>
          <cell r="E30647" t="str">
            <v>PINI - AGO/25</v>
          </cell>
        </row>
        <row r="30648">
          <cell r="A30648" t="str">
            <v>13.102.000840.SER</v>
          </cell>
          <cell r="B30648" t="str">
            <v>Curva de ângulo variável de 0 a 45° PVC reforçado PBV Ø 100 mm</v>
          </cell>
          <cell r="C30648" t="str">
            <v>un</v>
          </cell>
          <cell r="D30648">
            <v>61.23</v>
          </cell>
          <cell r="E30648" t="str">
            <v>PINI - AGO/25</v>
          </cell>
        </row>
        <row r="30649">
          <cell r="A30649" t="str">
            <v>13.102.000841.SER</v>
          </cell>
          <cell r="B30649" t="str">
            <v>Curva de ângulo variável de 0 a 90° PVC reforçado PBV Ø 100 mm</v>
          </cell>
          <cell r="C30649" t="str">
            <v>un</v>
          </cell>
          <cell r="D30649">
            <v>96.83</v>
          </cell>
          <cell r="E30649" t="str">
            <v>PINI - AGO/25</v>
          </cell>
        </row>
        <row r="30650">
          <cell r="A30650" t="str">
            <v>13.102.000860.SER</v>
          </cell>
          <cell r="B30650" t="str">
            <v>Joelho 45° PVC reforçado PBV Ø 40 mm</v>
          </cell>
          <cell r="C30650" t="str">
            <v>un</v>
          </cell>
          <cell r="D30650">
            <v>16.41</v>
          </cell>
          <cell r="E30650" t="str">
            <v>PINI - AGO/25</v>
          </cell>
        </row>
        <row r="30651">
          <cell r="A30651" t="str">
            <v>13.102.000861.SER</v>
          </cell>
          <cell r="B30651" t="str">
            <v>Joelho 45° PVC reforçado PBV Ø 50 mm</v>
          </cell>
          <cell r="C30651" t="str">
            <v>un</v>
          </cell>
          <cell r="D30651">
            <v>21.94</v>
          </cell>
          <cell r="E30651" t="str">
            <v>PINI - AGO/25</v>
          </cell>
        </row>
        <row r="30652">
          <cell r="A30652" t="str">
            <v>13.102.000862.SER</v>
          </cell>
          <cell r="B30652" t="str">
            <v>Joelho 45° PVC reforçado PBV Ø 75 mm</v>
          </cell>
          <cell r="C30652" t="str">
            <v>un</v>
          </cell>
          <cell r="D30652">
            <v>36.72</v>
          </cell>
          <cell r="E30652" t="str">
            <v>PINI - AGO/25</v>
          </cell>
        </row>
        <row r="30653">
          <cell r="A30653" t="str">
            <v>13.102.000863.SER</v>
          </cell>
          <cell r="B30653" t="str">
            <v>Joelho 45° PVC reforçado PBV Ø 100 mm</v>
          </cell>
          <cell r="C30653" t="str">
            <v>un</v>
          </cell>
          <cell r="D30653">
            <v>47.29</v>
          </cell>
          <cell r="E30653" t="str">
            <v>PINI - AGO/25</v>
          </cell>
        </row>
        <row r="30654">
          <cell r="A30654" t="str">
            <v>13.102.000864.SER</v>
          </cell>
          <cell r="B30654" t="str">
            <v>Joelho 45° PVC reforçado PBV Ø 150 mm</v>
          </cell>
          <cell r="C30654" t="str">
            <v>un</v>
          </cell>
          <cell r="D30654">
            <v>111.39</v>
          </cell>
          <cell r="E30654" t="str">
            <v>PINI - AGO/25</v>
          </cell>
        </row>
        <row r="30655">
          <cell r="A30655" t="str">
            <v>13.102.000865.SER</v>
          </cell>
          <cell r="B30655" t="str">
            <v>Joelho 90° com visita PVC reforçado PBV Ø 100 x 75 mm</v>
          </cell>
          <cell r="C30655" t="str">
            <v>un</v>
          </cell>
          <cell r="D30655">
            <v>87.82</v>
          </cell>
          <cell r="E30655" t="str">
            <v>PINI - AGO/25</v>
          </cell>
        </row>
        <row r="30656">
          <cell r="A30656" t="str">
            <v>13.102.000866.SER</v>
          </cell>
          <cell r="B30656" t="str">
            <v>Joelho 90° PVC reforçado PBV Ø 40 mm</v>
          </cell>
          <cell r="C30656" t="str">
            <v>un</v>
          </cell>
          <cell r="D30656">
            <v>19.09</v>
          </cell>
          <cell r="E30656" t="str">
            <v>PINI - AGO/25</v>
          </cell>
        </row>
        <row r="30657">
          <cell r="A30657" t="str">
            <v>13.102.000867.SER</v>
          </cell>
          <cell r="B30657" t="str">
            <v>Joelho 90° PVC reforçado PBV Ø 50 mm</v>
          </cell>
          <cell r="C30657" t="str">
            <v>un</v>
          </cell>
          <cell r="D30657">
            <v>26.8</v>
          </cell>
          <cell r="E30657" t="str">
            <v>PINI - AGO/25</v>
          </cell>
        </row>
        <row r="30658">
          <cell r="A30658" t="str">
            <v>13.102.000868.SER</v>
          </cell>
          <cell r="B30658" t="str">
            <v>Joelho 90° PVC reforçado PBV Ø 75 mm</v>
          </cell>
          <cell r="C30658" t="str">
            <v>un</v>
          </cell>
          <cell r="D30658">
            <v>44.62</v>
          </cell>
          <cell r="E30658" t="str">
            <v>PINI - AGO/25</v>
          </cell>
        </row>
        <row r="30659">
          <cell r="A30659" t="str">
            <v>13.102.000869.SER</v>
          </cell>
          <cell r="B30659" t="str">
            <v>Joelho 90° PVC reforçado PBV Ø 100 mm</v>
          </cell>
          <cell r="C30659" t="str">
            <v>un</v>
          </cell>
          <cell r="D30659">
            <v>66.81</v>
          </cell>
          <cell r="E30659" t="str">
            <v>PINI - AGO/25</v>
          </cell>
        </row>
        <row r="30660">
          <cell r="A30660" t="str">
            <v>13.102.000870.SER</v>
          </cell>
          <cell r="B30660" t="str">
            <v>Joelho 90° PVC reforçado PBV Ø 150 mm</v>
          </cell>
          <cell r="C30660" t="str">
            <v>un</v>
          </cell>
          <cell r="D30660">
            <v>193.73</v>
          </cell>
          <cell r="E30660" t="str">
            <v>PINI - AGO/25</v>
          </cell>
        </row>
        <row r="30661">
          <cell r="A30661" t="str">
            <v>13.102.000871.SER</v>
          </cell>
          <cell r="B30661" t="str">
            <v>Junção dupla PVC reforçado PBV Ø 100 mm</v>
          </cell>
          <cell r="C30661" t="str">
            <v>un</v>
          </cell>
          <cell r="D30661">
            <v>126.41</v>
          </cell>
          <cell r="E30661" t="str">
            <v>PINI - AGO/25</v>
          </cell>
        </row>
        <row r="30662">
          <cell r="A30662" t="str">
            <v>13.102.000900.SER</v>
          </cell>
          <cell r="B30662" t="str">
            <v>Junção simples PVC reforçado PBV Ø 40 x 40 mm</v>
          </cell>
          <cell r="C30662" t="str">
            <v>un</v>
          </cell>
          <cell r="D30662">
            <v>26.15</v>
          </cell>
          <cell r="E30662" t="str">
            <v>PINI - AGO/25</v>
          </cell>
        </row>
        <row r="30663">
          <cell r="A30663" t="str">
            <v>13.102.000901.SER</v>
          </cell>
          <cell r="B30663" t="str">
            <v>Junção simples PVC reforçado PBV Ø 50 x 50 mm</v>
          </cell>
          <cell r="C30663" t="str">
            <v>un</v>
          </cell>
          <cell r="D30663">
            <v>37.93</v>
          </cell>
          <cell r="E30663" t="str">
            <v>PINI - AGO/25</v>
          </cell>
        </row>
        <row r="30664">
          <cell r="A30664" t="str">
            <v>13.102.000902.SER</v>
          </cell>
          <cell r="B30664" t="str">
            <v>Junção simples PVC reforçado PBV Ø 75 x 75 mm</v>
          </cell>
          <cell r="C30664" t="str">
            <v>un</v>
          </cell>
          <cell r="D30664">
            <v>69.66</v>
          </cell>
          <cell r="E30664" t="str">
            <v>PINI - AGO/25</v>
          </cell>
        </row>
        <row r="30665">
          <cell r="A30665" t="str">
            <v>13.102.000903.SER</v>
          </cell>
          <cell r="B30665" t="str">
            <v>Junção simples PVC reforçado PBV Ø 100 x 75 mm</v>
          </cell>
          <cell r="C30665" t="str">
            <v>un</v>
          </cell>
          <cell r="D30665">
            <v>104.89</v>
          </cell>
          <cell r="E30665" t="str">
            <v>PINI - AGO/25</v>
          </cell>
        </row>
        <row r="30666">
          <cell r="A30666" t="str">
            <v>13.102.000904.SER</v>
          </cell>
          <cell r="B30666" t="str">
            <v>Junção simples PVC reforçado PBV Ø 100 x 100 mm</v>
          </cell>
          <cell r="C30666" t="str">
            <v>un</v>
          </cell>
          <cell r="D30666">
            <v>106.94</v>
          </cell>
          <cell r="E30666" t="str">
            <v>PINI - AGO/25</v>
          </cell>
        </row>
        <row r="30667">
          <cell r="A30667" t="str">
            <v>13.102.000905.SER</v>
          </cell>
          <cell r="B30667" t="str">
            <v>Junção simples PVC reforçado PBV Ø 150 x 100 mm</v>
          </cell>
          <cell r="C30667" t="str">
            <v>un</v>
          </cell>
          <cell r="D30667">
            <v>228.04</v>
          </cell>
          <cell r="E30667" t="str">
            <v>PINI - AGO/25</v>
          </cell>
        </row>
        <row r="30668">
          <cell r="A30668" t="str">
            <v>13.102.000906.SER</v>
          </cell>
          <cell r="B30668" t="str">
            <v>Junção simples PVC reforçado PBV Ø 150 x 150 mm</v>
          </cell>
          <cell r="C30668" t="str">
            <v>un</v>
          </cell>
          <cell r="D30668">
            <v>253.67</v>
          </cell>
          <cell r="E30668" t="str">
            <v>PINI - AGO/25</v>
          </cell>
        </row>
        <row r="30669">
          <cell r="A30669" t="str">
            <v>13.102.000910.SER</v>
          </cell>
          <cell r="B30669" t="str">
            <v>Luva de correr PVC reforçado PBV Ø 75 mm</v>
          </cell>
          <cell r="C30669" t="str">
            <v>un</v>
          </cell>
          <cell r="D30669">
            <v>35.26</v>
          </cell>
          <cell r="E30669" t="str">
            <v>PINI - AGO/25</v>
          </cell>
        </row>
        <row r="30670">
          <cell r="A30670" t="str">
            <v>13.102.000911.SER</v>
          </cell>
          <cell r="B30670" t="str">
            <v>Luva de correr PVC reforçado PBV Ø 100 mm</v>
          </cell>
          <cell r="C30670" t="str">
            <v>un</v>
          </cell>
          <cell r="D30670">
            <v>61.22</v>
          </cell>
          <cell r="E30670" t="str">
            <v>PINI - AGO/25</v>
          </cell>
        </row>
        <row r="30671">
          <cell r="A30671" t="str">
            <v>13.102.000912.SER</v>
          </cell>
          <cell r="B30671" t="str">
            <v>Luva de correr PVC reforçado PBV Ø 150 mm</v>
          </cell>
          <cell r="C30671" t="str">
            <v>un</v>
          </cell>
          <cell r="D30671">
            <v>197.28</v>
          </cell>
          <cell r="E30671" t="str">
            <v>PINI - AGO/25</v>
          </cell>
        </row>
        <row r="30672">
          <cell r="A30672" t="str">
            <v>13.102.000920.SER</v>
          </cell>
          <cell r="B30672" t="str">
            <v>Luva simples PVC reforçado PBV Ø 40 mm</v>
          </cell>
          <cell r="C30672" t="str">
            <v>un</v>
          </cell>
          <cell r="D30672">
            <v>17.64</v>
          </cell>
          <cell r="E30672" t="str">
            <v>PINI - AGO/25</v>
          </cell>
        </row>
        <row r="30673">
          <cell r="A30673" t="str">
            <v>13.102.000921.SER</v>
          </cell>
          <cell r="B30673" t="str">
            <v>Luva simples PVC reforçado PBV Ø 50 mm</v>
          </cell>
          <cell r="C30673" t="str">
            <v>un</v>
          </cell>
          <cell r="D30673">
            <v>20.88</v>
          </cell>
          <cell r="E30673" t="str">
            <v>PINI - AGO/25</v>
          </cell>
        </row>
        <row r="30674">
          <cell r="A30674" t="str">
            <v>13.102.000922.SER</v>
          </cell>
          <cell r="B30674" t="str">
            <v>Luva simples PVC reforçado PBV Ø 75 mm</v>
          </cell>
          <cell r="C30674" t="str">
            <v>un</v>
          </cell>
          <cell r="D30674">
            <v>26.77</v>
          </cell>
          <cell r="E30674" t="str">
            <v>PINI - AGO/25</v>
          </cell>
        </row>
        <row r="30675">
          <cell r="A30675" t="str">
            <v>13.102.000923.SER</v>
          </cell>
          <cell r="B30675" t="str">
            <v>Luva simples PVC reforçado PBV Ø 100 mm</v>
          </cell>
          <cell r="C30675" t="str">
            <v>un</v>
          </cell>
          <cell r="D30675">
            <v>38.61</v>
          </cell>
          <cell r="E30675" t="str">
            <v>PINI - AGO/25</v>
          </cell>
        </row>
        <row r="30676">
          <cell r="A30676" t="str">
            <v>13.102.000924.SER</v>
          </cell>
          <cell r="B30676" t="str">
            <v>Luva simples PVC reforçado PBV Ø 150 mm</v>
          </cell>
          <cell r="C30676" t="str">
            <v>un</v>
          </cell>
          <cell r="D30676">
            <v>84.28</v>
          </cell>
          <cell r="E30676" t="str">
            <v>PINI - AGO/25</v>
          </cell>
        </row>
        <row r="30677">
          <cell r="A30677" t="str">
            <v>13.102.000930.SER</v>
          </cell>
          <cell r="B30677" t="str">
            <v>Redução excêntrica PVC reforçado PBVØ 75 x 50 mm</v>
          </cell>
          <cell r="C30677" t="str">
            <v>un</v>
          </cell>
          <cell r="D30677">
            <v>18.899999999999999</v>
          </cell>
          <cell r="E30677" t="str">
            <v>PINI - AGO/25</v>
          </cell>
        </row>
        <row r="30678">
          <cell r="A30678" t="str">
            <v>13.102.000931.SER</v>
          </cell>
          <cell r="B30678" t="str">
            <v>Redução excêntrica PVC reforçado PBVØ 100 x 75 mm</v>
          </cell>
          <cell r="C30678" t="str">
            <v>un</v>
          </cell>
          <cell r="D30678">
            <v>44.41</v>
          </cell>
          <cell r="E30678" t="str">
            <v>PINI - AGO/25</v>
          </cell>
        </row>
        <row r="30679">
          <cell r="A30679" t="str">
            <v>13.102.000932.SER</v>
          </cell>
          <cell r="B30679" t="str">
            <v>Redução excêntrica PVC reforçado PBVØ 150 x 100 mm</v>
          </cell>
          <cell r="C30679" t="str">
            <v>un</v>
          </cell>
          <cell r="D30679">
            <v>81.99</v>
          </cell>
          <cell r="E30679" t="str">
            <v>PINI - AGO/25</v>
          </cell>
        </row>
        <row r="30680">
          <cell r="A30680" t="str">
            <v>13.102.000940.SER</v>
          </cell>
          <cell r="B30680" t="str">
            <v>Tê de inspeção PVC reforçado PBV Ø 75 x 75 mm</v>
          </cell>
          <cell r="C30680" t="str">
            <v>un</v>
          </cell>
          <cell r="D30680">
            <v>73.760000000000005</v>
          </cell>
          <cell r="E30680" t="str">
            <v>PINI - AGO/25</v>
          </cell>
        </row>
        <row r="30681">
          <cell r="A30681" t="str">
            <v>13.102.000941.SER</v>
          </cell>
          <cell r="B30681" t="str">
            <v>Tê de inspeção PVC reforçado PBV Ø 100 x 75 mm</v>
          </cell>
          <cell r="C30681" t="str">
            <v>un</v>
          </cell>
          <cell r="D30681">
            <v>86.44</v>
          </cell>
          <cell r="E30681" t="str">
            <v>PINI - AGO/25</v>
          </cell>
        </row>
        <row r="30682">
          <cell r="A30682" t="str">
            <v>13.102.000942.SER</v>
          </cell>
          <cell r="B30682" t="str">
            <v>Tê de inspeção PVC reforçado PBV Ø 150 x 100 mm</v>
          </cell>
          <cell r="C30682" t="str">
            <v>un</v>
          </cell>
          <cell r="D30682">
            <v>370.76</v>
          </cell>
          <cell r="E30682" t="str">
            <v>PINI - AGO/25</v>
          </cell>
        </row>
        <row r="30683">
          <cell r="A30683" t="str">
            <v>13.102.000950.SER</v>
          </cell>
          <cell r="B30683" t="str">
            <v>Tê PVC reforçado PBV Ø 75 x 75 mm</v>
          </cell>
          <cell r="C30683" t="str">
            <v>un</v>
          </cell>
          <cell r="D30683">
            <v>68.77</v>
          </cell>
          <cell r="E30683" t="str">
            <v>PINI - AGO/25</v>
          </cell>
        </row>
        <row r="30684">
          <cell r="A30684" t="str">
            <v>13.102.000951.SER</v>
          </cell>
          <cell r="B30684" t="str">
            <v>Tê PVC reforçado PBV Ø 100 x 75 mm</v>
          </cell>
          <cell r="C30684" t="str">
            <v>un</v>
          </cell>
          <cell r="D30684">
            <v>87.81</v>
          </cell>
          <cell r="E30684" t="str">
            <v>PINI - AGO/25</v>
          </cell>
        </row>
        <row r="30685">
          <cell r="A30685" t="str">
            <v>13.102.000952.SER</v>
          </cell>
          <cell r="B30685" t="str">
            <v>Tê PVC reforçado PBV Ø 100 x 100 mm</v>
          </cell>
          <cell r="C30685" t="str">
            <v>un</v>
          </cell>
          <cell r="D30685">
            <v>93.49</v>
          </cell>
          <cell r="E30685" t="str">
            <v>PINI - AGO/25</v>
          </cell>
        </row>
        <row r="30686">
          <cell r="A30686" t="str">
            <v>13.102.000953.SER</v>
          </cell>
          <cell r="B30686" t="str">
            <v>Tê PVC reforçado PBV Ø 150 x 100 mm</v>
          </cell>
          <cell r="C30686" t="str">
            <v>un</v>
          </cell>
          <cell r="D30686">
            <v>132.06</v>
          </cell>
          <cell r="E30686" t="str">
            <v>PINI - AGO/25</v>
          </cell>
        </row>
        <row r="30687">
          <cell r="A30687" t="str">
            <v>13.102.000954.SER</v>
          </cell>
          <cell r="B30687" t="str">
            <v>Tê PVC reforçado PBV Ø 150 x 150 mm</v>
          </cell>
          <cell r="C30687" t="str">
            <v>un</v>
          </cell>
          <cell r="D30687">
            <v>227.13</v>
          </cell>
          <cell r="E30687" t="str">
            <v>PINI - AGO/25</v>
          </cell>
        </row>
        <row r="30688">
          <cell r="A30688" t="str">
            <v>13.102.000960.SER</v>
          </cell>
          <cell r="B30688" t="str">
            <v>Adaptador roscável PVC para sifão Ø 40 mm x 1 1/4"</v>
          </cell>
          <cell r="C30688" t="str">
            <v>un</v>
          </cell>
          <cell r="D30688">
            <v>11.65</v>
          </cell>
          <cell r="E30688" t="str">
            <v>PINI - AGO/25</v>
          </cell>
        </row>
        <row r="30689">
          <cell r="A30689" t="str">
            <v>13.102.000961.SER</v>
          </cell>
          <cell r="B30689" t="str">
            <v>Adaptador ponta bolsa e virola PVC para sifão metálico Ø 40 mm x 1 1/2"</v>
          </cell>
          <cell r="C30689" t="str">
            <v>un</v>
          </cell>
          <cell r="D30689">
            <v>13.26</v>
          </cell>
          <cell r="E30689" t="str">
            <v>PINI - AGO/25</v>
          </cell>
        </row>
        <row r="30690">
          <cell r="A30690" t="str">
            <v>13.102.000962.SER</v>
          </cell>
          <cell r="B30690" t="str">
            <v>Bucha de redução longa ponta e bolsa soldável PVC Ø 50 x 40 mm</v>
          </cell>
          <cell r="C30690" t="str">
            <v>un</v>
          </cell>
          <cell r="D30690">
            <v>13.63</v>
          </cell>
          <cell r="E30690" t="str">
            <v>PINI - AGO/25</v>
          </cell>
        </row>
        <row r="30691">
          <cell r="A30691" t="str">
            <v>13.102.000970.SER</v>
          </cell>
          <cell r="B30691" t="str">
            <v>Cap (tampão) PVC PBV Ø 50 mm</v>
          </cell>
          <cell r="C30691" t="str">
            <v>un</v>
          </cell>
          <cell r="D30691">
            <v>10.49</v>
          </cell>
          <cell r="E30691" t="str">
            <v>PINI - AGO/25</v>
          </cell>
        </row>
        <row r="30692">
          <cell r="A30692" t="str">
            <v>13.102.000971.SER</v>
          </cell>
          <cell r="B30692" t="str">
            <v>Cap (tampão) PVC PBV Ø 75 mm</v>
          </cell>
          <cell r="C30692" t="str">
            <v>un</v>
          </cell>
          <cell r="D30692">
            <v>14.69</v>
          </cell>
          <cell r="E30692" t="str">
            <v>PINI - AGO/25</v>
          </cell>
        </row>
        <row r="30693">
          <cell r="A30693" t="str">
            <v>13.102.000972.SER</v>
          </cell>
          <cell r="B30693" t="str">
            <v>Cap (tampão) PVC PBV Ø 100 mm</v>
          </cell>
          <cell r="C30693" t="str">
            <v>un</v>
          </cell>
          <cell r="D30693">
            <v>20.2</v>
          </cell>
          <cell r="E30693" t="str">
            <v>PINI - AGO/25</v>
          </cell>
        </row>
        <row r="30694">
          <cell r="A30694" t="str">
            <v>13.102.000973.SER</v>
          </cell>
          <cell r="B30694" t="str">
            <v>Cap (tampão) PVC PBV Ø 150 mm</v>
          </cell>
          <cell r="C30694" t="str">
            <v>un</v>
          </cell>
          <cell r="D30694">
            <v>63.56</v>
          </cell>
          <cell r="E30694" t="str">
            <v>PINI - AGO/25</v>
          </cell>
        </row>
        <row r="30695">
          <cell r="A30695" t="str">
            <v>13.102.000980.SER</v>
          </cell>
          <cell r="B30695" t="str">
            <v>Curva de ângulo variável de 0 a 45° PVC PBV Ø 40 mm</v>
          </cell>
          <cell r="C30695" t="str">
            <v>un</v>
          </cell>
          <cell r="D30695">
            <v>20.66</v>
          </cell>
          <cell r="E30695" t="str">
            <v>PINI - AGO/25</v>
          </cell>
        </row>
        <row r="30696">
          <cell r="A30696" t="str">
            <v>13.102.000981.SER</v>
          </cell>
          <cell r="B30696" t="str">
            <v>Curva de ângulo variável de 0 a 45° PVC PBV Ø 100 mm</v>
          </cell>
          <cell r="C30696" t="str">
            <v>un</v>
          </cell>
          <cell r="D30696">
            <v>61.07</v>
          </cell>
          <cell r="E30696" t="str">
            <v>PINI - AGO/25</v>
          </cell>
        </row>
        <row r="30697">
          <cell r="A30697" t="str">
            <v>13.102.000990.SER</v>
          </cell>
          <cell r="B30697" t="str">
            <v>Curva 45° longa PVC ponta e bolsa soldável Ø 40 mm</v>
          </cell>
          <cell r="C30697" t="str">
            <v>un</v>
          </cell>
          <cell r="D30697">
            <v>21.47</v>
          </cell>
          <cell r="E30697" t="str">
            <v>PINI - AGO/25</v>
          </cell>
        </row>
        <row r="30698">
          <cell r="A30698" t="str">
            <v>13.102.000991.SER</v>
          </cell>
          <cell r="B30698" t="str">
            <v>Curva 45° longa PVC ponta bolsa e virola Ø 50 mm</v>
          </cell>
          <cell r="C30698" t="str">
            <v>un</v>
          </cell>
          <cell r="D30698">
            <v>29.67</v>
          </cell>
          <cell r="E30698" t="str">
            <v>PINI - AGO/25</v>
          </cell>
        </row>
        <row r="30699">
          <cell r="A30699" t="str">
            <v>13.102.000992.SER</v>
          </cell>
          <cell r="B30699" t="str">
            <v>Curva 45° longa PVC ponta bolsa e virola Ø 75 mm</v>
          </cell>
          <cell r="C30699" t="str">
            <v>un</v>
          </cell>
          <cell r="D30699">
            <v>58.62</v>
          </cell>
          <cell r="E30699" t="str">
            <v>PINI - AGO/25</v>
          </cell>
        </row>
        <row r="30700">
          <cell r="A30700" t="str">
            <v>13.102.000993.SER</v>
          </cell>
          <cell r="B30700" t="str">
            <v>Curva 45° longa PVC ponta bolsa e virola Ø 100 mm</v>
          </cell>
          <cell r="C30700" t="str">
            <v>un</v>
          </cell>
          <cell r="D30700">
            <v>86.37</v>
          </cell>
          <cell r="E30700" t="str">
            <v>PINI - AGO/25</v>
          </cell>
        </row>
        <row r="30701">
          <cell r="A30701" t="str">
            <v>13.102.000994.SER</v>
          </cell>
          <cell r="B30701" t="str">
            <v>Curva 45° longa PVC ponta bolsa e virola Ø 150 mm</v>
          </cell>
          <cell r="C30701" t="str">
            <v>un</v>
          </cell>
          <cell r="D30701">
            <v>164.51</v>
          </cell>
          <cell r="E30701" t="str">
            <v>PINI - AGO/25</v>
          </cell>
        </row>
        <row r="30702">
          <cell r="A30702" t="str">
            <v>13.102.000995.SER</v>
          </cell>
          <cell r="B30702" t="str">
            <v>Curva 90° curta PVC ponta bolsa e virola Ø 50 mm</v>
          </cell>
          <cell r="C30702" t="str">
            <v>un</v>
          </cell>
          <cell r="D30702">
            <v>29.99</v>
          </cell>
          <cell r="E30702" t="str">
            <v>PINI - AGO/25</v>
          </cell>
        </row>
        <row r="30703">
          <cell r="A30703" t="str">
            <v>13.102.000996.SER</v>
          </cell>
          <cell r="B30703" t="str">
            <v>Curva 90° curta PVC ponta bolsa e virola Ø 75 mm</v>
          </cell>
          <cell r="C30703" t="str">
            <v>un</v>
          </cell>
          <cell r="D30703">
            <v>42.78</v>
          </cell>
          <cell r="E30703" t="str">
            <v>PINI - AGO/25</v>
          </cell>
        </row>
        <row r="30704">
          <cell r="A30704" t="str">
            <v>13.102.000997.SER</v>
          </cell>
          <cell r="B30704" t="str">
            <v>Curva 90° curta PVC ponta bolsa e virola Ø 100 mm</v>
          </cell>
          <cell r="C30704" t="str">
            <v>un</v>
          </cell>
          <cell r="D30704">
            <v>49.97</v>
          </cell>
          <cell r="E30704" t="str">
            <v>PINI - AGO/25</v>
          </cell>
        </row>
        <row r="30705">
          <cell r="A30705" t="str">
            <v>13.102.000998.SER</v>
          </cell>
          <cell r="B30705" t="str">
            <v>Curva 90° curta PVC ponta e bolsa soldável Ø 40 mm</v>
          </cell>
          <cell r="C30705" t="str">
            <v>un</v>
          </cell>
          <cell r="D30705">
            <v>19.05</v>
          </cell>
          <cell r="E30705" t="str">
            <v>PINI - AGO/25</v>
          </cell>
        </row>
        <row r="30706">
          <cell r="A30706" t="str">
            <v>13.102.000999.SER</v>
          </cell>
          <cell r="B30706" t="str">
            <v>Curva 90° longa PVC ponta e bolsa soldável Ø 40 mm</v>
          </cell>
          <cell r="C30706" t="str">
            <v>un</v>
          </cell>
          <cell r="D30706">
            <v>21.46</v>
          </cell>
          <cell r="E30706" t="str">
            <v>PINI - AGO/25</v>
          </cell>
        </row>
        <row r="30707">
          <cell r="A30707" t="str">
            <v>13.102.001000.SER</v>
          </cell>
          <cell r="B30707" t="str">
            <v>Curva 90° longa PVC ponta bolsa e virola Ø 50 mm</v>
          </cell>
          <cell r="C30707" t="str">
            <v>un</v>
          </cell>
          <cell r="D30707">
            <v>30.57</v>
          </cell>
          <cell r="E30707" t="str">
            <v>PINI - AGO/25</v>
          </cell>
        </row>
        <row r="30708">
          <cell r="A30708" t="str">
            <v>13.102.001001.SER</v>
          </cell>
          <cell r="B30708" t="str">
            <v>Curva 90° longa PVC ponta bolsa e virola Ø 75 mm</v>
          </cell>
          <cell r="C30708" t="str">
            <v>un</v>
          </cell>
          <cell r="D30708">
            <v>64.12</v>
          </cell>
          <cell r="E30708" t="str">
            <v>PINI - AGO/25</v>
          </cell>
        </row>
        <row r="30709">
          <cell r="A30709" t="str">
            <v>13.102.001002.SER</v>
          </cell>
          <cell r="B30709" t="str">
            <v>Curva 90° longa PVC ponta bolsa e virola Ø 100 mm</v>
          </cell>
          <cell r="C30709" t="str">
            <v>un</v>
          </cell>
          <cell r="D30709">
            <v>90.3</v>
          </cell>
          <cell r="E30709" t="str">
            <v>PINI - AGO/25</v>
          </cell>
        </row>
        <row r="30710">
          <cell r="A30710" t="str">
            <v>13.102.001003.SER</v>
          </cell>
          <cell r="B30710" t="str">
            <v>Curva 90° longa PVC ponta bolsa e virola Ø 150 mm</v>
          </cell>
          <cell r="C30710" t="str">
            <v>un</v>
          </cell>
          <cell r="D30710">
            <v>181.21</v>
          </cell>
          <cell r="E30710" t="str">
            <v>PINI - AGO/25</v>
          </cell>
        </row>
        <row r="30711">
          <cell r="A30711" t="str">
            <v>13.102.001050.SER</v>
          </cell>
          <cell r="B30711" t="str">
            <v>Joelho 90° com visita PVC ponta bolsa e virola Ø 100 x 50 mm</v>
          </cell>
          <cell r="C30711" t="str">
            <v>un</v>
          </cell>
          <cell r="D30711">
            <v>54.86</v>
          </cell>
          <cell r="E30711" t="str">
            <v>PINI - AGO/25</v>
          </cell>
        </row>
        <row r="30712">
          <cell r="A30712" t="str">
            <v>13.102.001051.SER</v>
          </cell>
          <cell r="B30712" t="str">
            <v>Joelho 45° PVC ponta e bolsa soldável Ø 40 mm</v>
          </cell>
          <cell r="C30712" t="str">
            <v>un</v>
          </cell>
          <cell r="D30712">
            <v>20.69</v>
          </cell>
          <cell r="E30712" t="str">
            <v>PINI - AGO/25</v>
          </cell>
        </row>
        <row r="30713">
          <cell r="A30713" t="str">
            <v>13.102.001052.SER</v>
          </cell>
          <cell r="B30713" t="str">
            <v>Joelho 45° PVC ponta bolsa e virola Ø 50 mm</v>
          </cell>
          <cell r="C30713" t="str">
            <v>un</v>
          </cell>
          <cell r="D30713">
            <v>24.97</v>
          </cell>
          <cell r="E30713" t="str">
            <v>PINI - AGO/25</v>
          </cell>
        </row>
        <row r="30714">
          <cell r="A30714" t="str">
            <v>13.102.001053.SER</v>
          </cell>
          <cell r="B30714" t="str">
            <v>Joelho 45° PVC ponta bolsa e virola Ø 75 mm</v>
          </cell>
          <cell r="C30714" t="str">
            <v>un</v>
          </cell>
          <cell r="D30714">
            <v>30.83</v>
          </cell>
          <cell r="E30714" t="str">
            <v>PINI - AGO/25</v>
          </cell>
        </row>
        <row r="30715">
          <cell r="A30715" t="str">
            <v>13.102.001054.SER</v>
          </cell>
          <cell r="B30715" t="str">
            <v>Joelho 45° PVC ponta bolsa e virola Ø 100 mm</v>
          </cell>
          <cell r="C30715" t="str">
            <v>un</v>
          </cell>
          <cell r="D30715">
            <v>38.450000000000003</v>
          </cell>
          <cell r="E30715" t="str">
            <v>PINI - AGO/25</v>
          </cell>
        </row>
        <row r="30716">
          <cell r="A30716" t="str">
            <v>13.102.001055.SER</v>
          </cell>
          <cell r="B30716" t="str">
            <v>Joelho 45° PVC ponta bolsa e virola Ø 150 mm</v>
          </cell>
          <cell r="C30716" t="str">
            <v>un</v>
          </cell>
          <cell r="D30716">
            <v>131.1</v>
          </cell>
          <cell r="E30716" t="str">
            <v>PINI - AGO/25</v>
          </cell>
        </row>
        <row r="30717">
          <cell r="A30717" t="str">
            <v>13.102.001056.SER</v>
          </cell>
          <cell r="B30717" t="str">
            <v>Joelho 90° PVC ponta e bolsa soldável Ø 40 mm</v>
          </cell>
          <cell r="C30717" t="str">
            <v>un</v>
          </cell>
          <cell r="D30717">
            <v>17.41</v>
          </cell>
          <cell r="E30717" t="str">
            <v>PINI - AGO/25</v>
          </cell>
        </row>
        <row r="30718">
          <cell r="A30718" t="str">
            <v>13.102.001057.SER</v>
          </cell>
          <cell r="B30718" t="str">
            <v>Joelho 90° PVC ponta bolsa e virola Ø 50 mm</v>
          </cell>
          <cell r="C30718" t="str">
            <v>un</v>
          </cell>
          <cell r="D30718">
            <v>19.75</v>
          </cell>
          <cell r="E30718" t="str">
            <v>PINI - AGO/25</v>
          </cell>
        </row>
        <row r="30719">
          <cell r="A30719" t="str">
            <v>13.102.001058.SER</v>
          </cell>
          <cell r="B30719" t="str">
            <v>Joelho 90° PVC ponta bolsa e virola Ø 75 mm</v>
          </cell>
          <cell r="C30719" t="str">
            <v>un</v>
          </cell>
          <cell r="D30719">
            <v>30.35</v>
          </cell>
          <cell r="E30719" t="str">
            <v>PINI - AGO/25</v>
          </cell>
        </row>
        <row r="30720">
          <cell r="A30720" t="str">
            <v>13.102.001059.SER</v>
          </cell>
          <cell r="B30720" t="str">
            <v>Joelho 90° PVC ponta bolsa e virola Ø 100 mm</v>
          </cell>
          <cell r="C30720" t="str">
            <v>un</v>
          </cell>
          <cell r="D30720">
            <v>40.729999999999997</v>
          </cell>
          <cell r="E30720" t="str">
            <v>PINI - AGO/25</v>
          </cell>
        </row>
        <row r="30721">
          <cell r="A30721" t="str">
            <v>13.102.001060.SER</v>
          </cell>
          <cell r="B30721" t="str">
            <v>Joelho 90° PVC ponta bolsa e virola Ø 150 mm</v>
          </cell>
          <cell r="C30721" t="str">
            <v>un</v>
          </cell>
          <cell r="D30721">
            <v>143.06</v>
          </cell>
          <cell r="E30721" t="str">
            <v>PINI - AGO/25</v>
          </cell>
        </row>
        <row r="30722">
          <cell r="A30722" t="str">
            <v>13.102.001070.SER</v>
          </cell>
          <cell r="B30722" t="str">
            <v>Junção 45° ponta bolsa soldável PVC Ø 40 mm</v>
          </cell>
          <cell r="C30722" t="str">
            <v>un</v>
          </cell>
          <cell r="D30722">
            <v>23.1</v>
          </cell>
          <cell r="E30722" t="str">
            <v>PINI - AGO/25</v>
          </cell>
        </row>
        <row r="30723">
          <cell r="A30723" t="str">
            <v>13.102.001071.SER</v>
          </cell>
          <cell r="B30723" t="str">
            <v>Junção 45° PVC ponta bolsa e virola Ø 50 x 50 mm</v>
          </cell>
          <cell r="C30723" t="str">
            <v>un</v>
          </cell>
          <cell r="D30723">
            <v>31.31</v>
          </cell>
          <cell r="E30723" t="str">
            <v>PINI - AGO/25</v>
          </cell>
        </row>
        <row r="30724">
          <cell r="A30724" t="str">
            <v>13.102.001072.SER</v>
          </cell>
          <cell r="B30724" t="str">
            <v>Junção 45° PVC ponta bolsa e virola Ø 75 x 75 mm</v>
          </cell>
          <cell r="C30724" t="str">
            <v>un</v>
          </cell>
          <cell r="D30724">
            <v>51.31</v>
          </cell>
          <cell r="E30724" t="str">
            <v>PINI - AGO/25</v>
          </cell>
        </row>
        <row r="30725">
          <cell r="A30725" t="str">
            <v>13.102.001073.SER</v>
          </cell>
          <cell r="B30725" t="str">
            <v>Junção 45° PVC ponta bolsa e virola Ø 100 x 100 mm</v>
          </cell>
          <cell r="C30725" t="str">
            <v>un</v>
          </cell>
          <cell r="D30725">
            <v>64.790000000000006</v>
          </cell>
          <cell r="E30725" t="str">
            <v>PINI - AGO/25</v>
          </cell>
        </row>
        <row r="30726">
          <cell r="A30726" t="str">
            <v>13.102.001074.SER</v>
          </cell>
          <cell r="B30726" t="str">
            <v>Junção 45° PVC ponta bolsa e virola Ø 150 x 150 mm</v>
          </cell>
          <cell r="C30726" t="str">
            <v>un</v>
          </cell>
          <cell r="D30726">
            <v>216.2</v>
          </cell>
          <cell r="E30726" t="str">
            <v>PINI - AGO/25</v>
          </cell>
        </row>
        <row r="30727">
          <cell r="A30727" t="str">
            <v>13.102.001075.SER</v>
          </cell>
          <cell r="B30727" t="str">
            <v>Junção 45° PVC com redução ponta bolsa e virola Ø 75 x 50 mm</v>
          </cell>
          <cell r="C30727" t="str">
            <v>un</v>
          </cell>
          <cell r="D30727">
            <v>47.71</v>
          </cell>
          <cell r="E30727" t="str">
            <v>PINI - AGO/25</v>
          </cell>
        </row>
        <row r="30728">
          <cell r="A30728" t="str">
            <v>13.102.001076.SER</v>
          </cell>
          <cell r="B30728" t="str">
            <v>Junção 45° PVC com redução ponta bolsa e virola Ø 100 x 50 mm</v>
          </cell>
          <cell r="C30728" t="str">
            <v>un</v>
          </cell>
          <cell r="D30728">
            <v>56.1</v>
          </cell>
          <cell r="E30728" t="str">
            <v>PINI - AGO/25</v>
          </cell>
        </row>
        <row r="30729">
          <cell r="A30729" t="str">
            <v>13.102.001077.SER</v>
          </cell>
          <cell r="B30729" t="str">
            <v>Junção 45° PVC com redução ponta bolsa e virola Ø 100 x 75 mm</v>
          </cell>
          <cell r="C30729" t="str">
            <v>un</v>
          </cell>
          <cell r="D30729">
            <v>71.02</v>
          </cell>
          <cell r="E30729" t="str">
            <v>PINI - AGO/25</v>
          </cell>
        </row>
        <row r="30730">
          <cell r="A30730" t="str">
            <v>13.102.001078.SER</v>
          </cell>
          <cell r="B30730" t="str">
            <v>Junção 45° PVC com redução ponta bolsa e virola Ø 150 x 100 mm</v>
          </cell>
          <cell r="C30730" t="str">
            <v>un</v>
          </cell>
          <cell r="D30730">
            <v>137.05000000000001</v>
          </cell>
          <cell r="E30730" t="str">
            <v>PINI - AGO/25</v>
          </cell>
        </row>
        <row r="30731">
          <cell r="A30731" t="str">
            <v>13.102.001079.SER</v>
          </cell>
          <cell r="B30731" t="str">
            <v>Junção dupla PVC ponta bolsa e virola Ø 75 x 75 x 75 mm</v>
          </cell>
          <cell r="C30731" t="str">
            <v>un</v>
          </cell>
          <cell r="D30731">
            <v>52.05</v>
          </cell>
          <cell r="E30731" t="str">
            <v>PINI - AGO/25</v>
          </cell>
        </row>
        <row r="30732">
          <cell r="A30732" t="str">
            <v>13.102.001080.SER</v>
          </cell>
          <cell r="B30732" t="str">
            <v>Junção dupla PVC ponta bolsa e virola Ø 100 x 100 x 100 mm</v>
          </cell>
          <cell r="C30732" t="str">
            <v>un</v>
          </cell>
          <cell r="D30732">
            <v>82.13</v>
          </cell>
          <cell r="E30732" t="str">
            <v>PINI - AGO/25</v>
          </cell>
        </row>
        <row r="30733">
          <cell r="A30733" t="str">
            <v>13.102.001081.SER</v>
          </cell>
          <cell r="B30733" t="str">
            <v>Junção invertida PVC PBV Ø 75 x 50 mm</v>
          </cell>
          <cell r="C30733" t="str">
            <v>un</v>
          </cell>
          <cell r="D30733">
            <v>34.15</v>
          </cell>
          <cell r="E30733" t="str">
            <v>PINI - AGO/25</v>
          </cell>
        </row>
        <row r="30734">
          <cell r="A30734" t="str">
            <v>13.102.001082.SER</v>
          </cell>
          <cell r="B30734" t="str">
            <v>Junção invertida PVC PBV Ø 75 x 75 mm</v>
          </cell>
          <cell r="C30734" t="str">
            <v>un</v>
          </cell>
          <cell r="D30734">
            <v>48.73</v>
          </cell>
          <cell r="E30734" t="str">
            <v>PINI - AGO/25</v>
          </cell>
        </row>
        <row r="30735">
          <cell r="A30735" t="str">
            <v>13.102.001100.SER</v>
          </cell>
          <cell r="B30735" t="str">
            <v>Luva de correr PVC ponta bolsa soldável Ø 40 mm</v>
          </cell>
          <cell r="C30735" t="str">
            <v>un</v>
          </cell>
          <cell r="D30735">
            <v>20.58</v>
          </cell>
          <cell r="E30735" t="str">
            <v>PINI - AGO/25</v>
          </cell>
        </row>
        <row r="30736">
          <cell r="A30736" t="str">
            <v>13.102.001101.SER</v>
          </cell>
          <cell r="B30736" t="str">
            <v>Luva de correr PVC bolsa bolsa e virola Ø 50 mm</v>
          </cell>
          <cell r="C30736" t="str">
            <v>un</v>
          </cell>
          <cell r="D30736">
            <v>26.74</v>
          </cell>
          <cell r="E30736" t="str">
            <v>PINI - AGO/25</v>
          </cell>
        </row>
        <row r="30737">
          <cell r="A30737" t="str">
            <v>13.102.001102.SER</v>
          </cell>
          <cell r="B30737" t="str">
            <v>Luva de correr PVC bolsa bolsa e virola Ø 75 mm</v>
          </cell>
          <cell r="C30737" t="str">
            <v>un</v>
          </cell>
          <cell r="D30737">
            <v>33.82</v>
          </cell>
          <cell r="E30737" t="str">
            <v>PINI - AGO/25</v>
          </cell>
        </row>
        <row r="30738">
          <cell r="A30738" t="str">
            <v>13.102.001103.SER</v>
          </cell>
          <cell r="B30738" t="str">
            <v>Luva de correr PVC bolsa bolsa e virola Ø 100 mm</v>
          </cell>
          <cell r="C30738" t="str">
            <v>un</v>
          </cell>
          <cell r="D30738">
            <v>44.77</v>
          </cell>
          <cell r="E30738" t="str">
            <v>PINI - AGO/25</v>
          </cell>
        </row>
        <row r="30739">
          <cell r="A30739" t="str">
            <v>13.102.001104.SER</v>
          </cell>
          <cell r="B30739" t="str">
            <v>Luva de correr PVC bolsa bolsa e virola Ø 150 mm</v>
          </cell>
          <cell r="C30739" t="str">
            <v>un</v>
          </cell>
          <cell r="D30739">
            <v>99.33</v>
          </cell>
          <cell r="E30739" t="str">
            <v>PINI - AGO/25</v>
          </cell>
        </row>
        <row r="30740">
          <cell r="A30740" t="str">
            <v>13.102.001105.SER</v>
          </cell>
          <cell r="B30740" t="str">
            <v>Luva simples PVC ponta e bolsa soldável Ø 40 mm</v>
          </cell>
          <cell r="C30740" t="str">
            <v>un</v>
          </cell>
          <cell r="D30740">
            <v>10.78</v>
          </cell>
          <cell r="E30740" t="str">
            <v>PINI - AGO/25</v>
          </cell>
        </row>
        <row r="30741">
          <cell r="A30741" t="str">
            <v>13.102.001106.SER</v>
          </cell>
          <cell r="B30741" t="str">
            <v>Luva simples PVC ponta bolsa e virola Ø 50 mm</v>
          </cell>
          <cell r="C30741" t="str">
            <v>un</v>
          </cell>
          <cell r="D30741">
            <v>14.11</v>
          </cell>
          <cell r="E30741" t="str">
            <v>PINI - AGO/25</v>
          </cell>
        </row>
        <row r="30742">
          <cell r="A30742" t="str">
            <v>13.102.001107.SER</v>
          </cell>
          <cell r="B30742" t="str">
            <v>Luva simples PVC ponta bolsa e virola Ø 75 mm</v>
          </cell>
          <cell r="C30742" t="str">
            <v>un</v>
          </cell>
          <cell r="D30742">
            <v>20.54</v>
          </cell>
          <cell r="E30742" t="str">
            <v>PINI - AGO/25</v>
          </cell>
        </row>
        <row r="30743">
          <cell r="A30743" t="str">
            <v>13.102.001108.SER</v>
          </cell>
          <cell r="B30743" t="str">
            <v>Luva simples PVC ponta bolsa e virola Ø 100 mm</v>
          </cell>
          <cell r="C30743" t="str">
            <v>un</v>
          </cell>
          <cell r="D30743">
            <v>26.09</v>
          </cell>
          <cell r="E30743" t="str">
            <v>PINI - AGO/25</v>
          </cell>
        </row>
        <row r="30744">
          <cell r="A30744" t="str">
            <v>13.102.001109.SER</v>
          </cell>
          <cell r="B30744" t="str">
            <v>Luva simples PVC ponta bolsa e virola Ø 150 mm</v>
          </cell>
          <cell r="C30744" t="str">
            <v>un</v>
          </cell>
          <cell r="D30744">
            <v>82.17</v>
          </cell>
          <cell r="E30744" t="str">
            <v>PINI - AGO/25</v>
          </cell>
        </row>
        <row r="30745">
          <cell r="A30745" t="str">
            <v>13.102.001120.SER</v>
          </cell>
          <cell r="B30745" t="str">
            <v>Plug PVC ponta bolsa e virola Ø 50 mm</v>
          </cell>
          <cell r="C30745" t="str">
            <v>un</v>
          </cell>
          <cell r="D30745">
            <v>8.82</v>
          </cell>
          <cell r="E30745" t="str">
            <v>PINI - AGO/25</v>
          </cell>
        </row>
        <row r="30746">
          <cell r="A30746" t="str">
            <v>13.102.001121.SER</v>
          </cell>
          <cell r="B30746" t="str">
            <v>Plug PVC ponta bolsa e virola Ø 75 mm</v>
          </cell>
          <cell r="C30746" t="str">
            <v>un</v>
          </cell>
          <cell r="D30746">
            <v>14.38</v>
          </cell>
          <cell r="E30746" t="str">
            <v>PINI - AGO/25</v>
          </cell>
        </row>
        <row r="30747">
          <cell r="A30747" t="str">
            <v>13.102.001122.SER</v>
          </cell>
          <cell r="B30747" t="str">
            <v>Plug PVC ponta bolsa e virola Ø 100 mm</v>
          </cell>
          <cell r="C30747" t="str">
            <v>un</v>
          </cell>
          <cell r="D30747">
            <v>18.89</v>
          </cell>
          <cell r="E30747" t="str">
            <v>PINI - AGO/25</v>
          </cell>
        </row>
        <row r="30748">
          <cell r="A30748" t="str">
            <v>13.102.001130.SER</v>
          </cell>
          <cell r="B30748" t="str">
            <v>Redução excêntrica PVC PBV Ø 75 x 50 mm</v>
          </cell>
          <cell r="C30748" t="str">
            <v>un</v>
          </cell>
          <cell r="D30748">
            <v>26.88</v>
          </cell>
          <cell r="E30748" t="str">
            <v>PINI - AGO/25</v>
          </cell>
        </row>
        <row r="30749">
          <cell r="A30749" t="str">
            <v>13.102.001131.SER</v>
          </cell>
          <cell r="B30749" t="str">
            <v>Redução excêntrica PVC PBV Ø 100 x 50 mm</v>
          </cell>
          <cell r="C30749" t="str">
            <v>un</v>
          </cell>
          <cell r="D30749">
            <v>30.16</v>
          </cell>
          <cell r="E30749" t="str">
            <v>PINI - AGO/25</v>
          </cell>
        </row>
        <row r="30750">
          <cell r="A30750" t="str">
            <v>13.102.001132.SER</v>
          </cell>
          <cell r="B30750" t="str">
            <v>Redução excêntrica PVC PBV Ø 100 x 75 mm</v>
          </cell>
          <cell r="C30750" t="str">
            <v>un</v>
          </cell>
          <cell r="D30750">
            <v>34.72</v>
          </cell>
          <cell r="E30750" t="str">
            <v>PINI - AGO/25</v>
          </cell>
        </row>
        <row r="30751">
          <cell r="A30751" t="str">
            <v>13.102.001133.SER</v>
          </cell>
          <cell r="B30751" t="str">
            <v>Redução excêntrica PVC PBV Ø 150 x 100 mm</v>
          </cell>
          <cell r="C30751" t="str">
            <v>un</v>
          </cell>
          <cell r="D30751">
            <v>74.77</v>
          </cell>
          <cell r="E30751" t="str">
            <v>PINI - AGO/25</v>
          </cell>
        </row>
        <row r="30752">
          <cell r="A30752" t="str">
            <v>13.102.001134.SER</v>
          </cell>
          <cell r="B30752" t="str">
            <v>Tê 90° de inspeção PVC ponta bolsa e virola Ø 100 x 75 mm</v>
          </cell>
          <cell r="C30752" t="str">
            <v>un</v>
          </cell>
          <cell r="D30752">
            <v>90.43</v>
          </cell>
          <cell r="E30752" t="str">
            <v>PINI - AGO/25</v>
          </cell>
        </row>
        <row r="30753">
          <cell r="A30753" t="str">
            <v>13.102.001135.SER</v>
          </cell>
          <cell r="B30753" t="str">
            <v>Tê 90° de redução PVC ponta bolsa e virola Ø 100 x 50 mm</v>
          </cell>
          <cell r="C30753" t="str">
            <v>un</v>
          </cell>
          <cell r="D30753">
            <v>48.64</v>
          </cell>
          <cell r="E30753" t="str">
            <v>PINI - AGO/25</v>
          </cell>
        </row>
        <row r="30754">
          <cell r="A30754" t="str">
            <v>13.102.001136.SER</v>
          </cell>
          <cell r="B30754" t="str">
            <v>Tê 90° de redução PVC ponta bolsa e virola Ø 100 x 75 mm</v>
          </cell>
          <cell r="C30754" t="str">
            <v>un</v>
          </cell>
          <cell r="D30754">
            <v>50.88</v>
          </cell>
          <cell r="E30754" t="str">
            <v>PINI - AGO/25</v>
          </cell>
        </row>
        <row r="30755">
          <cell r="A30755" t="str">
            <v>13.102.001137.SER</v>
          </cell>
          <cell r="B30755" t="str">
            <v>Tê 90° de redução PVC ponta bolsa e virola Ø 75 x 50 mm</v>
          </cell>
          <cell r="C30755" t="str">
            <v>un</v>
          </cell>
          <cell r="D30755">
            <v>40.21</v>
          </cell>
          <cell r="E30755" t="str">
            <v>PINI - AGO/25</v>
          </cell>
        </row>
        <row r="30756">
          <cell r="A30756" t="str">
            <v>13.102.001138.SER</v>
          </cell>
          <cell r="B30756" t="str">
            <v>Tê 90° de redução PVC ponta bolsa e virola Ø 150 x 100 mm</v>
          </cell>
          <cell r="C30756" t="str">
            <v>un</v>
          </cell>
          <cell r="D30756">
            <v>129.07</v>
          </cell>
          <cell r="E30756" t="str">
            <v>PINI - AGO/25</v>
          </cell>
        </row>
        <row r="30757">
          <cell r="A30757" t="str">
            <v>13.102.001139.SER</v>
          </cell>
          <cell r="B30757" t="str">
            <v>Tê 90° PVC ponta e bolsa soldável Ø 40 mm</v>
          </cell>
          <cell r="C30757" t="str">
            <v>un</v>
          </cell>
          <cell r="D30757">
            <v>20.059999999999999</v>
          </cell>
          <cell r="E30757" t="str">
            <v>PINI - AGO/25</v>
          </cell>
        </row>
        <row r="30758">
          <cell r="A30758" t="str">
            <v>13.102.001140.SER</v>
          </cell>
          <cell r="B30758" t="str">
            <v>Tê 90° PVC ponta bolsa e virola Ø 50 x 50 mm</v>
          </cell>
          <cell r="C30758" t="str">
            <v>un</v>
          </cell>
          <cell r="D30758">
            <v>28.36</v>
          </cell>
          <cell r="E30758" t="str">
            <v>PINI - AGO/25</v>
          </cell>
        </row>
        <row r="30759">
          <cell r="A30759" t="str">
            <v>13.102.001141.SER</v>
          </cell>
          <cell r="B30759" t="str">
            <v>Tê 90° PVC ponta bolsa e virola Ø 75 x 75 mm</v>
          </cell>
          <cell r="C30759" t="str">
            <v>un</v>
          </cell>
          <cell r="D30759">
            <v>42.31</v>
          </cell>
          <cell r="E30759" t="str">
            <v>PINI - AGO/25</v>
          </cell>
        </row>
        <row r="30760">
          <cell r="A30760" t="str">
            <v>13.102.001142.SER</v>
          </cell>
          <cell r="B30760" t="str">
            <v>Tê 90° PVC ponta bolsa e virola Ø 100 x 100 mm</v>
          </cell>
          <cell r="C30760" t="str">
            <v>un</v>
          </cell>
          <cell r="D30760">
            <v>53.33</v>
          </cell>
          <cell r="E30760" t="str">
            <v>PINI - AGO/25</v>
          </cell>
        </row>
        <row r="30761">
          <cell r="A30761" t="str">
            <v>13.102.001143.SER</v>
          </cell>
          <cell r="B30761" t="str">
            <v>Tê 90° PVC ponta bolsa e virola Ø 150 x 150 mm</v>
          </cell>
          <cell r="C30761" t="str">
            <v>un</v>
          </cell>
          <cell r="D30761">
            <v>132.04</v>
          </cell>
          <cell r="E30761" t="str">
            <v>PINI - AGO/25</v>
          </cell>
        </row>
        <row r="30762">
          <cell r="A30762"/>
          <cell r="B30762"/>
          <cell r="C30762"/>
          <cell r="D30762"/>
          <cell r="E30762" t="str">
            <v>PINI - AGO/25</v>
          </cell>
        </row>
        <row r="30763">
          <cell r="A30763" t="str">
            <v>13.103</v>
          </cell>
          <cell r="B30763" t="str">
            <v>Tubos e conexões em CPVC</v>
          </cell>
          <cell r="C30763"/>
          <cell r="D30763"/>
          <cell r="E30763" t="str">
            <v>PINI - AGO/25</v>
          </cell>
        </row>
        <row r="30764">
          <cell r="A30764" t="str">
            <v>13.103.000010.SER</v>
          </cell>
          <cell r="B30764" t="str">
            <v>Tubo CPVC Ø 15 mm</v>
          </cell>
          <cell r="C30764" t="str">
            <v>m</v>
          </cell>
          <cell r="D30764">
            <v>16.760000000000002</v>
          </cell>
          <cell r="E30764" t="str">
            <v>PINI - AGO/25</v>
          </cell>
        </row>
        <row r="30765">
          <cell r="A30765" t="str">
            <v>13.103.000011.SER</v>
          </cell>
          <cell r="B30765" t="str">
            <v>Tubo CPVC Ø 22 mm</v>
          </cell>
          <cell r="C30765" t="str">
            <v>m</v>
          </cell>
          <cell r="D30765">
            <v>23.74</v>
          </cell>
          <cell r="E30765" t="str">
            <v>PINI - AGO/25</v>
          </cell>
        </row>
        <row r="30766">
          <cell r="A30766" t="str">
            <v>13.103.000012.SER</v>
          </cell>
          <cell r="B30766" t="str">
            <v>Tubo CPVC Ø 28 mm</v>
          </cell>
          <cell r="C30766" t="str">
            <v>m</v>
          </cell>
          <cell r="D30766">
            <v>38.24</v>
          </cell>
          <cell r="E30766" t="str">
            <v>PINI - AGO/25</v>
          </cell>
        </row>
        <row r="30767">
          <cell r="A30767" t="str">
            <v>13.103.000013.SER</v>
          </cell>
          <cell r="B30767" t="str">
            <v>Tubo CPVC Ø 35 mm</v>
          </cell>
          <cell r="C30767" t="str">
            <v>m</v>
          </cell>
          <cell r="D30767">
            <v>50.33</v>
          </cell>
          <cell r="E30767" t="str">
            <v>PINI - AGO/25</v>
          </cell>
        </row>
        <row r="30768">
          <cell r="A30768" t="str">
            <v>13.103.000014.SER</v>
          </cell>
          <cell r="B30768" t="str">
            <v>Tubo CPVC Ø 42 mm</v>
          </cell>
          <cell r="C30768" t="str">
            <v>m</v>
          </cell>
          <cell r="D30768">
            <v>57.28</v>
          </cell>
          <cell r="E30768" t="str">
            <v>PINI - AGO/25</v>
          </cell>
        </row>
        <row r="30769">
          <cell r="A30769" t="str">
            <v>13.103.000015.SER</v>
          </cell>
          <cell r="B30769" t="str">
            <v>Tubo CPVC Ø 54 mm</v>
          </cell>
          <cell r="C30769" t="str">
            <v>m</v>
          </cell>
          <cell r="D30769">
            <v>77.59</v>
          </cell>
          <cell r="E30769" t="str">
            <v>PINI - AGO/25</v>
          </cell>
        </row>
        <row r="30770">
          <cell r="A30770" t="str">
            <v>13.103.000020.SER</v>
          </cell>
          <cell r="B30770" t="str">
            <v>Cap (tampão) CPVC Ø 22 mm</v>
          </cell>
          <cell r="C30770" t="str">
            <v>un</v>
          </cell>
          <cell r="D30770">
            <v>5.52</v>
          </cell>
          <cell r="E30770" t="str">
            <v>PINI - AGO/25</v>
          </cell>
        </row>
        <row r="30771">
          <cell r="A30771" t="str">
            <v>13.103.000021.SER</v>
          </cell>
          <cell r="B30771" t="str">
            <v>Cap (tampão) CPVC Ø 28 mm</v>
          </cell>
          <cell r="C30771" t="str">
            <v>un</v>
          </cell>
          <cell r="D30771">
            <v>6.78</v>
          </cell>
          <cell r="E30771" t="str">
            <v>PINI - AGO/25</v>
          </cell>
        </row>
        <row r="30772">
          <cell r="A30772" t="str">
            <v>13.103.000022.SER</v>
          </cell>
          <cell r="B30772" t="str">
            <v>Cap (tampão) CPVC Ø 35 mm</v>
          </cell>
          <cell r="C30772" t="str">
            <v>un</v>
          </cell>
          <cell r="D30772">
            <v>15.44</v>
          </cell>
          <cell r="E30772" t="str">
            <v>PINI - AGO/25</v>
          </cell>
        </row>
        <row r="30773">
          <cell r="A30773" t="str">
            <v>13.103.000023.SER</v>
          </cell>
          <cell r="B30773" t="str">
            <v>Cap (tampão) CPVC Ø 42 mm</v>
          </cell>
          <cell r="C30773" t="str">
            <v>un</v>
          </cell>
          <cell r="D30773">
            <v>18.3</v>
          </cell>
          <cell r="E30773" t="str">
            <v>PINI - AGO/25</v>
          </cell>
        </row>
        <row r="30774">
          <cell r="A30774" t="str">
            <v>13.103.000050.SER</v>
          </cell>
          <cell r="B30774" t="str">
            <v>Joelho 45° CPVC Ø 35 mm</v>
          </cell>
          <cell r="C30774" t="str">
            <v>un</v>
          </cell>
          <cell r="D30774">
            <v>31.09</v>
          </cell>
          <cell r="E30774" t="str">
            <v>PINI - AGO/25</v>
          </cell>
        </row>
        <row r="30775">
          <cell r="A30775" t="str">
            <v>13.103.000051.SER</v>
          </cell>
          <cell r="B30775" t="str">
            <v>Joelho 45° CPVC Ø 42 mm</v>
          </cell>
          <cell r="C30775" t="str">
            <v>un</v>
          </cell>
          <cell r="D30775">
            <v>43.78</v>
          </cell>
          <cell r="E30775" t="str">
            <v>PINI - AGO/25</v>
          </cell>
        </row>
        <row r="30776">
          <cell r="A30776" t="str">
            <v>13.103.000052.SER</v>
          </cell>
          <cell r="B30776" t="str">
            <v>Joelho 45° CPVC Ø 54 mm</v>
          </cell>
          <cell r="C30776" t="str">
            <v>un</v>
          </cell>
          <cell r="D30776">
            <v>71.540000000000006</v>
          </cell>
          <cell r="E30776" t="str">
            <v>PINI - AGO/25</v>
          </cell>
        </row>
        <row r="30777">
          <cell r="A30777" t="str">
            <v>13.103.000053.SER</v>
          </cell>
          <cell r="B30777" t="str">
            <v>Joelho 90° CPVC Ø 15 mm</v>
          </cell>
          <cell r="C30777" t="str">
            <v>un</v>
          </cell>
          <cell r="D30777">
            <v>7.82</v>
          </cell>
          <cell r="E30777" t="str">
            <v>PINI - AGO/25</v>
          </cell>
        </row>
        <row r="30778">
          <cell r="A30778" t="str">
            <v>13.103.000054.SER</v>
          </cell>
          <cell r="B30778" t="str">
            <v>Joelho 90° CPVC Ø 22 mm</v>
          </cell>
          <cell r="C30778" t="str">
            <v>un</v>
          </cell>
          <cell r="D30778">
            <v>9.7899999999999991</v>
          </cell>
          <cell r="E30778" t="str">
            <v>PINI - AGO/25</v>
          </cell>
        </row>
        <row r="30779">
          <cell r="A30779" t="str">
            <v>13.103.000055.SER</v>
          </cell>
          <cell r="B30779" t="str">
            <v>Joelho 90° CPVC Ø 28 mm</v>
          </cell>
          <cell r="C30779" t="str">
            <v>un</v>
          </cell>
          <cell r="D30779">
            <v>14.54</v>
          </cell>
          <cell r="E30779" t="str">
            <v>PINI - AGO/25</v>
          </cell>
        </row>
        <row r="30780">
          <cell r="A30780" t="str">
            <v>13.103.000056.SER</v>
          </cell>
          <cell r="B30780" t="str">
            <v>Joelho 90° CPVC Ø 35 mm</v>
          </cell>
          <cell r="C30780" t="str">
            <v>un</v>
          </cell>
          <cell r="D30780">
            <v>28.61</v>
          </cell>
          <cell r="E30780" t="str">
            <v>PINI - AGO/25</v>
          </cell>
        </row>
        <row r="30781">
          <cell r="A30781" t="str">
            <v>13.103.000057.SER</v>
          </cell>
          <cell r="B30781" t="str">
            <v>Joelho 90° CPVC Ø 42 mm</v>
          </cell>
          <cell r="C30781" t="str">
            <v>un</v>
          </cell>
          <cell r="D30781">
            <v>33.979999999999997</v>
          </cell>
          <cell r="E30781" t="str">
            <v>PINI - AGO/25</v>
          </cell>
        </row>
        <row r="30782">
          <cell r="A30782" t="str">
            <v>13.103.000058.SER</v>
          </cell>
          <cell r="B30782" t="str">
            <v>Joelho 90° CPVC Ø 54 mm</v>
          </cell>
          <cell r="C30782" t="str">
            <v>un</v>
          </cell>
          <cell r="D30782">
            <v>62.9</v>
          </cell>
          <cell r="E30782" t="str">
            <v>PINI - AGO/25</v>
          </cell>
        </row>
        <row r="30783">
          <cell r="A30783" t="str">
            <v>13.103.000070.SER</v>
          </cell>
          <cell r="B30783" t="str">
            <v>Luva de transição CPVC Ø 15 mm x 1/2"</v>
          </cell>
          <cell r="C30783" t="str">
            <v>un</v>
          </cell>
          <cell r="D30783">
            <v>22.43</v>
          </cell>
          <cell r="E30783" t="str">
            <v>PINI - AGO/25</v>
          </cell>
        </row>
        <row r="30784">
          <cell r="A30784" t="str">
            <v>13.103.000072.SER</v>
          </cell>
          <cell r="B30784" t="str">
            <v>Luva de transição CPVC Ø 22 mm x 3/4"</v>
          </cell>
          <cell r="C30784" t="str">
            <v>un</v>
          </cell>
          <cell r="D30784">
            <v>24.89</v>
          </cell>
          <cell r="E30784" t="str">
            <v>PINI - AGO/25</v>
          </cell>
        </row>
        <row r="30785">
          <cell r="A30785" t="str">
            <v>13.103.000074.SER</v>
          </cell>
          <cell r="B30785" t="str">
            <v>Luva de transição CPVC Ø 28 mm x 1"</v>
          </cell>
          <cell r="C30785" t="str">
            <v>un</v>
          </cell>
          <cell r="D30785">
            <v>78.42</v>
          </cell>
          <cell r="E30785" t="str">
            <v>PINI - AGO/25</v>
          </cell>
        </row>
        <row r="30786">
          <cell r="A30786" t="str">
            <v>13.103.000076.SER</v>
          </cell>
          <cell r="B30786" t="str">
            <v>Luva de transição CPVC Ø 35 mm x 1 1/4"</v>
          </cell>
          <cell r="C30786" t="str">
            <v>un</v>
          </cell>
          <cell r="D30786">
            <v>205.55</v>
          </cell>
          <cell r="E30786" t="str">
            <v>PINI - AGO/25</v>
          </cell>
        </row>
        <row r="30787">
          <cell r="A30787" t="str">
            <v>13.103.000078.SER</v>
          </cell>
          <cell r="B30787" t="str">
            <v>Luva de transição CPVC Ø 42 mm x 1 1/2"</v>
          </cell>
          <cell r="C30787" t="str">
            <v>un</v>
          </cell>
          <cell r="D30787">
            <v>269.48</v>
          </cell>
          <cell r="E30787" t="str">
            <v>PINI - AGO/25</v>
          </cell>
        </row>
        <row r="30788">
          <cell r="A30788" t="str">
            <v>13.103.000080.SER</v>
          </cell>
          <cell r="B30788" t="str">
            <v>Luva de transição CPVC Ø 54 mm x 2"</v>
          </cell>
          <cell r="C30788" t="str">
            <v>un</v>
          </cell>
          <cell r="D30788">
            <v>349.69</v>
          </cell>
          <cell r="E30788" t="str">
            <v>PINI - AGO/25</v>
          </cell>
        </row>
        <row r="30789">
          <cell r="A30789" t="str">
            <v>13.103.000082.SER</v>
          </cell>
          <cell r="B30789" t="str">
            <v>Luva de transição CPVC com bucha de latão e flange para gesso acartonado, Ø rosc. 1/2" sold. 22 mm</v>
          </cell>
          <cell r="C30789" t="str">
            <v>un</v>
          </cell>
          <cell r="D30789">
            <v>29.22</v>
          </cell>
          <cell r="E30789" t="str">
            <v>PINI - AGO/25</v>
          </cell>
        </row>
        <row r="30790">
          <cell r="A30790" t="str">
            <v>13.103.000084.SER</v>
          </cell>
          <cell r="B30790" t="str">
            <v>Luva de transição CPVC com bucha de latão e flange para gesso acartonado, Ø rosc. 3/4" sold. 22 mm</v>
          </cell>
          <cell r="C30790" t="str">
            <v>un</v>
          </cell>
          <cell r="D30790">
            <v>32.06</v>
          </cell>
          <cell r="E30790" t="str">
            <v>PINI - AGO/25</v>
          </cell>
        </row>
        <row r="30791">
          <cell r="A30791" t="str">
            <v>13.103.000086.SER</v>
          </cell>
          <cell r="B30791" t="str">
            <v>Luva CPVC Ø 15 mm</v>
          </cell>
          <cell r="C30791" t="str">
            <v>un</v>
          </cell>
          <cell r="D30791">
            <v>7.21</v>
          </cell>
          <cell r="E30791" t="str">
            <v>PINI - AGO/25</v>
          </cell>
        </row>
        <row r="30792">
          <cell r="A30792" t="str">
            <v>13.103.000088.SER</v>
          </cell>
          <cell r="B30792" t="str">
            <v>Luva CPVC Ø 22 mm</v>
          </cell>
          <cell r="C30792" t="str">
            <v>un</v>
          </cell>
          <cell r="D30792">
            <v>8.93</v>
          </cell>
          <cell r="E30792" t="str">
            <v>PINI - AGO/25</v>
          </cell>
        </row>
        <row r="30793">
          <cell r="A30793" t="str">
            <v>13.103.000090.SER</v>
          </cell>
          <cell r="B30793" t="str">
            <v>Luva CPVC Ø 28 mm</v>
          </cell>
          <cell r="C30793" t="str">
            <v>un</v>
          </cell>
          <cell r="D30793">
            <v>12.53</v>
          </cell>
          <cell r="E30793" t="str">
            <v>PINI - AGO/25</v>
          </cell>
        </row>
        <row r="30794">
          <cell r="A30794" t="str">
            <v>13.103.000092.SER</v>
          </cell>
          <cell r="B30794" t="str">
            <v>Luva CPVC Ø 35 mm</v>
          </cell>
          <cell r="C30794" t="str">
            <v>un</v>
          </cell>
          <cell r="D30794">
            <v>22.94</v>
          </cell>
          <cell r="E30794" t="str">
            <v>PINI - AGO/25</v>
          </cell>
        </row>
        <row r="30795">
          <cell r="A30795" t="str">
            <v>13.103.000094.SER</v>
          </cell>
          <cell r="B30795" t="str">
            <v>Luva CPVC Ø 42 mm</v>
          </cell>
          <cell r="C30795" t="str">
            <v>un</v>
          </cell>
          <cell r="D30795">
            <v>28.41</v>
          </cell>
          <cell r="E30795" t="str">
            <v>PINI - AGO/25</v>
          </cell>
        </row>
        <row r="30796">
          <cell r="A30796" t="str">
            <v>13.103.000096.SER</v>
          </cell>
          <cell r="B30796" t="str">
            <v>Luva CPVC Ø 54 mm</v>
          </cell>
          <cell r="C30796" t="str">
            <v>un</v>
          </cell>
          <cell r="D30796">
            <v>55.08</v>
          </cell>
          <cell r="E30796" t="str">
            <v>PINI - AGO/25</v>
          </cell>
        </row>
        <row r="30797">
          <cell r="A30797" t="str">
            <v>13.103.000110.SER</v>
          </cell>
          <cell r="B30797" t="str">
            <v>Tê misturador CPVC Ø 22 mm x 3/4"</v>
          </cell>
          <cell r="C30797" t="str">
            <v>un</v>
          </cell>
          <cell r="D30797">
            <v>56.86</v>
          </cell>
          <cell r="E30797" t="str">
            <v>PINI - AGO/25</v>
          </cell>
        </row>
        <row r="30798">
          <cell r="A30798" t="str">
            <v>13.103.000111.SER</v>
          </cell>
          <cell r="B30798" t="str">
            <v>Tê 90° CPVC Ø 15 mm</v>
          </cell>
          <cell r="C30798" t="str">
            <v>un</v>
          </cell>
          <cell r="D30798">
            <v>11.12</v>
          </cell>
          <cell r="E30798" t="str">
            <v>PINI - AGO/25</v>
          </cell>
        </row>
        <row r="30799">
          <cell r="A30799" t="str">
            <v>13.103.000112.SER</v>
          </cell>
          <cell r="B30799" t="str">
            <v>Tê 90° CPVC Ø 22 mm</v>
          </cell>
          <cell r="C30799" t="str">
            <v>un</v>
          </cell>
          <cell r="D30799">
            <v>14.06</v>
          </cell>
          <cell r="E30799" t="str">
            <v>PINI - AGO/25</v>
          </cell>
        </row>
        <row r="30800">
          <cell r="A30800" t="str">
            <v>13.103.000113.SER</v>
          </cell>
          <cell r="B30800" t="str">
            <v>Tê 90° CPVC Ø 28 mm</v>
          </cell>
          <cell r="C30800" t="str">
            <v>un</v>
          </cell>
          <cell r="D30800">
            <v>18.649999999999999</v>
          </cell>
          <cell r="E30800" t="str">
            <v>PINI - AGO/25</v>
          </cell>
        </row>
        <row r="30801">
          <cell r="A30801" t="str">
            <v>13.103.000114.SER</v>
          </cell>
          <cell r="B30801" t="str">
            <v>Tê 90° CPVC Ø 35 mm</v>
          </cell>
          <cell r="C30801" t="str">
            <v>un</v>
          </cell>
          <cell r="D30801">
            <v>53.49</v>
          </cell>
          <cell r="E30801" t="str">
            <v>PINI - AGO/25</v>
          </cell>
        </row>
        <row r="30802">
          <cell r="A30802" t="str">
            <v>13.103.000115.SER</v>
          </cell>
          <cell r="B30802" t="str">
            <v>Tê 90° CPVC Ø 42 mm</v>
          </cell>
          <cell r="C30802" t="str">
            <v>un</v>
          </cell>
          <cell r="D30802">
            <v>66.239999999999995</v>
          </cell>
          <cell r="E30802" t="str">
            <v>PINI - AGO/25</v>
          </cell>
        </row>
        <row r="30803">
          <cell r="A30803" t="str">
            <v>13.103.000116.SER</v>
          </cell>
          <cell r="B30803" t="str">
            <v>Tê 90° CPVC Ø 54 mm</v>
          </cell>
          <cell r="C30803" t="str">
            <v>un</v>
          </cell>
          <cell r="D30803">
            <v>100.05</v>
          </cell>
          <cell r="E30803" t="str">
            <v>PINI - AGO/25</v>
          </cell>
        </row>
        <row r="30804">
          <cell r="A30804" t="str">
            <v>13.103.000120.SER</v>
          </cell>
          <cell r="B30804" t="str">
            <v>União CPVC Ø 15 mm</v>
          </cell>
          <cell r="C30804" t="str">
            <v>un</v>
          </cell>
          <cell r="D30804">
            <v>17.57</v>
          </cell>
          <cell r="E30804" t="str">
            <v>PINI - AGO/25</v>
          </cell>
        </row>
        <row r="30805">
          <cell r="A30805" t="str">
            <v>13.103.000121.SER</v>
          </cell>
          <cell r="B30805" t="str">
            <v>União CPVC Ø 22 mm</v>
          </cell>
          <cell r="C30805" t="str">
            <v>un</v>
          </cell>
          <cell r="D30805">
            <v>20.58</v>
          </cell>
          <cell r="E30805" t="str">
            <v>PINI - AGO/25</v>
          </cell>
        </row>
        <row r="30806">
          <cell r="A30806" t="str">
            <v>13.103.000122.SER</v>
          </cell>
          <cell r="B30806" t="str">
            <v>União CPVC Ø 28 mm</v>
          </cell>
          <cell r="C30806" t="str">
            <v>un</v>
          </cell>
          <cell r="D30806">
            <v>29.64</v>
          </cell>
          <cell r="E30806" t="str">
            <v>PINI - AGO/25</v>
          </cell>
        </row>
        <row r="30807">
          <cell r="A30807" t="str">
            <v>13.103.000150.SER</v>
          </cell>
          <cell r="B30807" t="str">
            <v>Joelho de transição CPVC Ø 15 mm x 1/2"</v>
          </cell>
          <cell r="C30807" t="str">
            <v>un</v>
          </cell>
          <cell r="D30807">
            <v>30.13</v>
          </cell>
          <cell r="E30807" t="str">
            <v>PINI - AGO/25</v>
          </cell>
        </row>
        <row r="30808">
          <cell r="A30808" t="str">
            <v>13.103.000151.SER</v>
          </cell>
          <cell r="B30808" t="str">
            <v>Joelho de transição CPVC Ø 22 mm x 3/4"</v>
          </cell>
          <cell r="C30808" t="str">
            <v>un</v>
          </cell>
          <cell r="D30808">
            <v>21.62</v>
          </cell>
          <cell r="E30808" t="str">
            <v>PINI - AGO/25</v>
          </cell>
        </row>
        <row r="30809">
          <cell r="A30809" t="str">
            <v>13.103.000160.SER</v>
          </cell>
          <cell r="B30809" t="str">
            <v>Adaptador CPVC Ø 15 mm</v>
          </cell>
          <cell r="C30809" t="str">
            <v>un</v>
          </cell>
          <cell r="D30809">
            <v>9.76</v>
          </cell>
          <cell r="E30809" t="str">
            <v>PINI - AGO/25</v>
          </cell>
        </row>
        <row r="30810">
          <cell r="A30810" t="str">
            <v>13.103.000161.SER</v>
          </cell>
          <cell r="B30810" t="str">
            <v>Adaptador CPVC Ø 22 mm</v>
          </cell>
          <cell r="C30810" t="str">
            <v>un</v>
          </cell>
          <cell r="D30810">
            <v>10.67</v>
          </cell>
          <cell r="E30810" t="str">
            <v>PINI - AGO/25</v>
          </cell>
        </row>
        <row r="30811">
          <cell r="A30811" t="str">
            <v>13.103.000170.SER</v>
          </cell>
          <cell r="B30811" t="str">
            <v>Bucha de redução CPVC Ø 22 mm x 15 mm</v>
          </cell>
          <cell r="C30811" t="str">
            <v>un</v>
          </cell>
          <cell r="D30811">
            <v>6.64</v>
          </cell>
          <cell r="E30811" t="str">
            <v>PINI - AGO/25</v>
          </cell>
        </row>
        <row r="30812">
          <cell r="A30812" t="str">
            <v>13.103.000171.SER</v>
          </cell>
          <cell r="B30812" t="str">
            <v>Bucha de redução CPVC Ø 28 mm x 22 mm</v>
          </cell>
          <cell r="C30812" t="str">
            <v>un</v>
          </cell>
          <cell r="D30812">
            <v>8.56</v>
          </cell>
          <cell r="E30812" t="str">
            <v>PINI - AGO/25</v>
          </cell>
        </row>
        <row r="30813">
          <cell r="A30813" t="str">
            <v>13.103.000172.SER</v>
          </cell>
          <cell r="B30813" t="str">
            <v>Bucha de redução CPVC Ø 35 mm x 28 mm</v>
          </cell>
          <cell r="C30813" t="str">
            <v>un</v>
          </cell>
          <cell r="D30813">
            <v>58.45</v>
          </cell>
          <cell r="E30813" t="str">
            <v>PINI - AGO/25</v>
          </cell>
        </row>
        <row r="30814">
          <cell r="A30814" t="str">
            <v>13.103.000173.SER</v>
          </cell>
          <cell r="B30814" t="str">
            <v>Bucha de redução CPVC Ø 42 mm x 35 mm</v>
          </cell>
          <cell r="C30814" t="str">
            <v>un</v>
          </cell>
          <cell r="D30814">
            <v>64.03</v>
          </cell>
          <cell r="E30814" t="str">
            <v>PINI - AGO/25</v>
          </cell>
        </row>
        <row r="30815">
          <cell r="A30815" t="str">
            <v>13.103.000174.SER</v>
          </cell>
          <cell r="B30815" t="str">
            <v>Bucha de redução CPVC Ø 54 mm x 42 mm</v>
          </cell>
          <cell r="C30815" t="str">
            <v>un</v>
          </cell>
          <cell r="D30815">
            <v>65.150000000000006</v>
          </cell>
          <cell r="E30815" t="str">
            <v>PINI - AGO/25</v>
          </cell>
        </row>
        <row r="30816">
          <cell r="A30816" t="str">
            <v>13.103.000180.SER</v>
          </cell>
          <cell r="B30816" t="str">
            <v>Cap (tampão) CPVC Ø 15 mm</v>
          </cell>
          <cell r="C30816" t="str">
            <v>un</v>
          </cell>
          <cell r="D30816">
            <v>4.5599999999999996</v>
          </cell>
          <cell r="E30816" t="str">
            <v>PINI - AGO/25</v>
          </cell>
        </row>
        <row r="30817">
          <cell r="A30817" t="str">
            <v>13.103.000181.SER</v>
          </cell>
          <cell r="B30817" t="str">
            <v>Cap (tampão) CPVC Ø 54 mm</v>
          </cell>
          <cell r="C30817" t="str">
            <v>un</v>
          </cell>
          <cell r="D30817">
            <v>33.979999999999997</v>
          </cell>
          <cell r="E30817" t="str">
            <v>PINI - AGO/25</v>
          </cell>
        </row>
        <row r="30818">
          <cell r="A30818" t="str">
            <v>13.103.000190.SER</v>
          </cell>
          <cell r="B30818" t="str">
            <v>Conector CPVC Ø 22 mm x 3/4"</v>
          </cell>
          <cell r="C30818" t="str">
            <v>un</v>
          </cell>
          <cell r="D30818">
            <v>29.15</v>
          </cell>
          <cell r="E30818" t="str">
            <v>PINI - AGO/25</v>
          </cell>
        </row>
        <row r="30819">
          <cell r="A30819" t="str">
            <v>13.103.000191.SER</v>
          </cell>
          <cell r="B30819" t="str">
            <v>Conector CPVC Ø 28 mm x 1"</v>
          </cell>
          <cell r="C30819" t="str">
            <v>un</v>
          </cell>
          <cell r="D30819">
            <v>44.02</v>
          </cell>
          <cell r="E30819" t="str">
            <v>PINI - AGO/25</v>
          </cell>
        </row>
        <row r="30820">
          <cell r="A30820" t="str">
            <v>13.103.000200.SER</v>
          </cell>
          <cell r="B30820" t="str">
            <v>Joelho 45° CPVC Ø 15 mm</v>
          </cell>
          <cell r="C30820" t="str">
            <v>un</v>
          </cell>
          <cell r="D30820">
            <v>9.01</v>
          </cell>
          <cell r="E30820" t="str">
            <v>PINI - AGO/25</v>
          </cell>
        </row>
        <row r="30821">
          <cell r="A30821" t="str">
            <v>13.103.000201.SER</v>
          </cell>
          <cell r="B30821" t="str">
            <v>Joelho 45° CPVC Ø 22 mm</v>
          </cell>
          <cell r="C30821" t="str">
            <v>un</v>
          </cell>
          <cell r="D30821">
            <v>11.79</v>
          </cell>
          <cell r="E30821" t="str">
            <v>PINI - AGO/25</v>
          </cell>
        </row>
        <row r="30822">
          <cell r="A30822" t="str">
            <v>13.103.000202.SER</v>
          </cell>
          <cell r="B30822" t="str">
            <v>Joelho 45° CPVC Ø 28 mm</v>
          </cell>
          <cell r="C30822" t="str">
            <v>un</v>
          </cell>
          <cell r="D30822">
            <v>15.78</v>
          </cell>
          <cell r="E30822" t="str">
            <v>PINI - AGO/25</v>
          </cell>
        </row>
        <row r="30823">
          <cell r="A30823"/>
          <cell r="B30823"/>
          <cell r="C30823"/>
          <cell r="D30823"/>
          <cell r="E30823" t="str">
            <v>PINI - AGO/25</v>
          </cell>
        </row>
        <row r="30824">
          <cell r="A30824" t="str">
            <v>13.105</v>
          </cell>
          <cell r="B30824" t="str">
            <v>Tubos e conexões em PPR</v>
          </cell>
          <cell r="C30824"/>
          <cell r="D30824"/>
          <cell r="E30824" t="str">
            <v>PINI - AGO/25</v>
          </cell>
        </row>
        <row r="30825">
          <cell r="A30825" t="str">
            <v>13.105.000010.SER</v>
          </cell>
          <cell r="B30825" t="str">
            <v>Tubo PPR PN-12 pressão 12 kgf/cm² Ø 20 mm</v>
          </cell>
          <cell r="C30825" t="str">
            <v>m</v>
          </cell>
          <cell r="D30825">
            <v>20.81</v>
          </cell>
          <cell r="E30825" t="str">
            <v>PINI - AGO/25</v>
          </cell>
        </row>
        <row r="30826">
          <cell r="A30826" t="str">
            <v>13.105.000011.SER</v>
          </cell>
          <cell r="B30826" t="str">
            <v>Tubo PPR PN-12 pressão 12 kgf/cm² Ø 25 mm</v>
          </cell>
          <cell r="C30826" t="str">
            <v>m</v>
          </cell>
          <cell r="D30826">
            <v>25.4</v>
          </cell>
          <cell r="E30826" t="str">
            <v>PINI - AGO/25</v>
          </cell>
        </row>
        <row r="30827">
          <cell r="A30827" t="str">
            <v>13.105.000012.SER</v>
          </cell>
          <cell r="B30827" t="str">
            <v>Tubo PPR PN-12 pressão 12 kgf/cm² Ø 32 mm</v>
          </cell>
          <cell r="C30827" t="str">
            <v>m</v>
          </cell>
          <cell r="D30827">
            <v>31.65</v>
          </cell>
          <cell r="E30827" t="str">
            <v>PINI - AGO/25</v>
          </cell>
        </row>
        <row r="30828">
          <cell r="A30828" t="str">
            <v>13.105.000013.SER</v>
          </cell>
          <cell r="B30828" t="str">
            <v>Tubo PPR PN-12 pressão 12 kgf/cm² Ø 40 mm</v>
          </cell>
          <cell r="C30828" t="str">
            <v>m</v>
          </cell>
          <cell r="D30828">
            <v>43.59</v>
          </cell>
          <cell r="E30828" t="str">
            <v>PINI - AGO/25</v>
          </cell>
        </row>
        <row r="30829">
          <cell r="A30829" t="str">
            <v>13.105.000014.SER</v>
          </cell>
          <cell r="B30829" t="str">
            <v>Tubo PPR PN-12 pressão 12 kgf/cm² Ø 50 mm</v>
          </cell>
          <cell r="C30829" t="str">
            <v>m</v>
          </cell>
          <cell r="D30829">
            <v>63.53</v>
          </cell>
          <cell r="E30829" t="str">
            <v>PINI - AGO/25</v>
          </cell>
        </row>
        <row r="30830">
          <cell r="A30830" t="str">
            <v>13.105.000015.SER</v>
          </cell>
          <cell r="B30830" t="str">
            <v>Tubo PPR PN-12 pressão 12 kgf/cm² Ø 63 mm</v>
          </cell>
          <cell r="C30830" t="str">
            <v>m</v>
          </cell>
          <cell r="D30830">
            <v>81.14</v>
          </cell>
          <cell r="E30830" t="str">
            <v>PINI - AGO/25</v>
          </cell>
        </row>
        <row r="30831">
          <cell r="A30831" t="str">
            <v>13.105.000016.SER</v>
          </cell>
          <cell r="B30831" t="str">
            <v>Tubo PPR PN-12 pressão 12 kgf/cm² Ø 75 mm</v>
          </cell>
          <cell r="C30831" t="str">
            <v>m</v>
          </cell>
          <cell r="D30831">
            <v>108.99</v>
          </cell>
          <cell r="E30831" t="str">
            <v>PINI - AGO/25</v>
          </cell>
        </row>
        <row r="30832">
          <cell r="A30832" t="str">
            <v>13.105.000017.SER</v>
          </cell>
          <cell r="B30832" t="str">
            <v>Tubo PPR PN-12 pressão 12 kgf/cm² Ø 90 mm</v>
          </cell>
          <cell r="C30832" t="str">
            <v>m</v>
          </cell>
          <cell r="D30832">
            <v>161.93</v>
          </cell>
          <cell r="E30832" t="str">
            <v>PINI - AGO/25</v>
          </cell>
        </row>
        <row r="30833">
          <cell r="A30833" t="str">
            <v>13.105.000018.SER</v>
          </cell>
          <cell r="B30833" t="str">
            <v>Tubo PPR PN-12 pressão 12 kgf/cm² Ø 110 mm</v>
          </cell>
          <cell r="C30833" t="str">
            <v>m</v>
          </cell>
          <cell r="D30833">
            <v>253.48</v>
          </cell>
          <cell r="E30833" t="str">
            <v>PINI - AGO/25</v>
          </cell>
        </row>
        <row r="30834">
          <cell r="A30834" t="str">
            <v>13.105.000019.SER</v>
          </cell>
          <cell r="B30834" t="str">
            <v>Tubo PPR PN-20 pressão 20 kgf/cm² Ø 25 mm</v>
          </cell>
          <cell r="C30834" t="str">
            <v>m</v>
          </cell>
          <cell r="D30834">
            <v>26.69</v>
          </cell>
          <cell r="E30834" t="str">
            <v>PINI - AGO/25</v>
          </cell>
        </row>
        <row r="30835">
          <cell r="A30835" t="str">
            <v>13.105.000020.SER</v>
          </cell>
          <cell r="B30835" t="str">
            <v>Tubo PPR PN-20 pressão 20 kgf/cm² Ø 32 mm</v>
          </cell>
          <cell r="C30835" t="str">
            <v>m</v>
          </cell>
          <cell r="D30835">
            <v>35.35</v>
          </cell>
          <cell r="E30835" t="str">
            <v>PINI - AGO/25</v>
          </cell>
        </row>
        <row r="30836">
          <cell r="A30836" t="str">
            <v>13.105.000021.SER</v>
          </cell>
          <cell r="B30836" t="str">
            <v>Tubo PPR PN-20 pressão 20 kgf/cm² Ø 40 mm</v>
          </cell>
          <cell r="C30836" t="str">
            <v>m</v>
          </cell>
          <cell r="D30836">
            <v>49.77</v>
          </cell>
          <cell r="E30836" t="str">
            <v>PINI - AGO/25</v>
          </cell>
        </row>
        <row r="30837">
          <cell r="A30837" t="str">
            <v>13.105.000022.SER</v>
          </cell>
          <cell r="B30837" t="str">
            <v>Tubo PPR PN-20 pressão 20 kgf/cm² Ø 50 mm</v>
          </cell>
          <cell r="C30837" t="str">
            <v>m</v>
          </cell>
          <cell r="D30837">
            <v>65.69</v>
          </cell>
          <cell r="E30837" t="str">
            <v>PINI - AGO/25</v>
          </cell>
        </row>
        <row r="30838">
          <cell r="A30838" t="str">
            <v>13.105.000023.SER</v>
          </cell>
          <cell r="B30838" t="str">
            <v>Tubo PPR PN-20 pressão 20 kgf/cm² Ø 63 mm</v>
          </cell>
          <cell r="C30838" t="str">
            <v>m</v>
          </cell>
          <cell r="D30838">
            <v>90.04</v>
          </cell>
          <cell r="E30838" t="str">
            <v>PINI - AGO/25</v>
          </cell>
        </row>
        <row r="30839">
          <cell r="A30839" t="str">
            <v>13.105.000024.SER</v>
          </cell>
          <cell r="B30839" t="str">
            <v>Tubo PPR PN-20 pressão 20 kgf/cm² Ø 75 mm</v>
          </cell>
          <cell r="C30839" t="str">
            <v>m</v>
          </cell>
          <cell r="D30839">
            <v>182.63</v>
          </cell>
          <cell r="E30839" t="str">
            <v>PINI - AGO/25</v>
          </cell>
        </row>
        <row r="30840">
          <cell r="A30840" t="str">
            <v>13.105.000025.SER</v>
          </cell>
          <cell r="B30840" t="str">
            <v>Tubo PPR PN-20 pressão 20 kgf/cm² Ø 90 mm</v>
          </cell>
          <cell r="C30840" t="str">
            <v>m</v>
          </cell>
          <cell r="D30840">
            <v>240.12</v>
          </cell>
          <cell r="E30840" t="str">
            <v>PINI - AGO/25</v>
          </cell>
        </row>
        <row r="30841">
          <cell r="A30841" t="str">
            <v>13.105.000026.SER</v>
          </cell>
          <cell r="B30841" t="str">
            <v>Tubo PPR PN-20 pressão 20 kgf/cm² Ø 110 mm</v>
          </cell>
          <cell r="C30841" t="str">
            <v>m</v>
          </cell>
          <cell r="D30841">
            <v>347.26</v>
          </cell>
          <cell r="E30841" t="str">
            <v>PINI - AGO/25</v>
          </cell>
        </row>
        <row r="30842">
          <cell r="A30842" t="str">
            <v>13.105.000027.SER</v>
          </cell>
          <cell r="B30842" t="str">
            <v>Tubo PPR PN-25 pressão 25 kgf/cm² Ø 25 mm</v>
          </cell>
          <cell r="C30842" t="str">
            <v>m</v>
          </cell>
          <cell r="D30842">
            <v>34.04</v>
          </cell>
          <cell r="E30842" t="str">
            <v>PINI - AGO/25</v>
          </cell>
        </row>
        <row r="30843">
          <cell r="A30843" t="str">
            <v>13.105.000028.SER</v>
          </cell>
          <cell r="B30843" t="str">
            <v>Tubo PPR PN-25 pressão 25 kgf/cm² Ø 32 mm</v>
          </cell>
          <cell r="C30843" t="str">
            <v>m</v>
          </cell>
          <cell r="D30843">
            <v>43.62</v>
          </cell>
          <cell r="E30843" t="str">
            <v>PINI - AGO/25</v>
          </cell>
        </row>
        <row r="30844">
          <cell r="A30844" t="str">
            <v>13.105.000029.SER</v>
          </cell>
          <cell r="B30844" t="str">
            <v>Tubo PPR PN-25 pressão 25 kgf/cm² Ø 40 mm</v>
          </cell>
          <cell r="C30844" t="str">
            <v>m</v>
          </cell>
          <cell r="D30844">
            <v>59.46</v>
          </cell>
          <cell r="E30844" t="str">
            <v>PINI - AGO/25</v>
          </cell>
        </row>
        <row r="30845">
          <cell r="A30845" t="str">
            <v>13.105.000030.SER</v>
          </cell>
          <cell r="B30845" t="str">
            <v>Tubo PPR PN-25 pressão 25 kgf/cm² Ø 50 mm</v>
          </cell>
          <cell r="C30845" t="str">
            <v>m</v>
          </cell>
          <cell r="D30845">
            <v>80.17</v>
          </cell>
          <cell r="E30845" t="str">
            <v>PINI - AGO/25</v>
          </cell>
        </row>
        <row r="30846">
          <cell r="A30846" t="str">
            <v>13.105.000031.SER</v>
          </cell>
          <cell r="B30846" t="str">
            <v>Tubo PPR PN-25 pressão 25 kgf/cm² Ø 63 mm</v>
          </cell>
          <cell r="C30846" t="str">
            <v>m</v>
          </cell>
          <cell r="D30846">
            <v>108.41</v>
          </cell>
          <cell r="E30846" t="str">
            <v>PINI - AGO/25</v>
          </cell>
        </row>
        <row r="30847">
          <cell r="A30847" t="str">
            <v>13.105.000032.SER</v>
          </cell>
          <cell r="B30847" t="str">
            <v>Tubo PPR PN-25 pressão 25 kgf/cm² Ø 75 mm</v>
          </cell>
          <cell r="C30847" t="str">
            <v>m</v>
          </cell>
          <cell r="D30847">
            <v>185.91</v>
          </cell>
          <cell r="E30847" t="str">
            <v>PINI - AGO/25</v>
          </cell>
        </row>
        <row r="30848">
          <cell r="A30848" t="str">
            <v>13.105.000033.SER</v>
          </cell>
          <cell r="B30848" t="str">
            <v>Tubo PPR PN-25 pressão 25 kgf/cm² Ø 90 mm</v>
          </cell>
          <cell r="C30848" t="str">
            <v>m</v>
          </cell>
          <cell r="D30848">
            <v>256.27999999999997</v>
          </cell>
          <cell r="E30848" t="str">
            <v>PINI - AGO/25</v>
          </cell>
        </row>
        <row r="30849">
          <cell r="A30849" t="str">
            <v>13.105.000034.SER</v>
          </cell>
          <cell r="B30849" t="str">
            <v>Tubo PPR PN-25 pressão 25 kgf/cm² Ø 110 mm</v>
          </cell>
          <cell r="C30849" t="str">
            <v>m</v>
          </cell>
          <cell r="D30849">
            <v>369.51</v>
          </cell>
          <cell r="E30849" t="str">
            <v>PINI - AGO/25</v>
          </cell>
        </row>
        <row r="30850">
          <cell r="A30850" t="str">
            <v>13.105.000050.SER</v>
          </cell>
          <cell r="B30850" t="str">
            <v>Adaptador PPR com inserto metálico, transição fêmea-fêmea, Ø 20 mm x 1/2"</v>
          </cell>
          <cell r="C30850" t="str">
            <v>un</v>
          </cell>
          <cell r="D30850">
            <v>25.85</v>
          </cell>
          <cell r="E30850" t="str">
            <v>PINI - AGO/25</v>
          </cell>
        </row>
        <row r="30851">
          <cell r="A30851" t="str">
            <v>13.105.000051.SER</v>
          </cell>
          <cell r="B30851" t="str">
            <v>Adaptador PPR com inserto metálico, transição fêmea-fêmea, Ø 25 mm x 3/4"</v>
          </cell>
          <cell r="C30851" t="str">
            <v>un</v>
          </cell>
          <cell r="D30851">
            <v>31.8</v>
          </cell>
          <cell r="E30851" t="str">
            <v>PINI - AGO/25</v>
          </cell>
        </row>
        <row r="30852">
          <cell r="A30852" t="str">
            <v>13.105.000052.SER</v>
          </cell>
          <cell r="B30852" t="str">
            <v>Adaptador PPR com inserto metálico, transição fêmea-fêmea, Ø 32 mm x 3/4"</v>
          </cell>
          <cell r="C30852" t="str">
            <v>un</v>
          </cell>
          <cell r="D30852">
            <v>61.04</v>
          </cell>
          <cell r="E30852" t="str">
            <v>PINI - AGO/25</v>
          </cell>
        </row>
        <row r="30853">
          <cell r="A30853" t="str">
            <v>13.105.000053.SER</v>
          </cell>
          <cell r="B30853" t="str">
            <v>Adaptador PPR com inserto metálico, transição fêmea-fêmea, Ø 40 mm x 1 1/4"</v>
          </cell>
          <cell r="C30853" t="str">
            <v>un</v>
          </cell>
          <cell r="D30853">
            <v>150.34</v>
          </cell>
          <cell r="E30853" t="str">
            <v>PINI - AGO/25</v>
          </cell>
        </row>
        <row r="30854">
          <cell r="A30854" t="str">
            <v>13.105.000054.SER</v>
          </cell>
          <cell r="B30854" t="str">
            <v>Adaptador PPR com inserto metálico, transição fêmea-fêmea, Ø 50 mm x 1 1/2"</v>
          </cell>
          <cell r="C30854" t="str">
            <v>un</v>
          </cell>
          <cell r="D30854">
            <v>187.96</v>
          </cell>
          <cell r="E30854" t="str">
            <v>PINI - AGO/25</v>
          </cell>
        </row>
        <row r="30855">
          <cell r="A30855" t="str">
            <v>13.105.000055.SER</v>
          </cell>
          <cell r="B30855" t="str">
            <v>Adaptador PPR com inserto metálico, transição fêmea-fêmea, Ø 63 mm x 2"</v>
          </cell>
          <cell r="C30855" t="str">
            <v>un</v>
          </cell>
          <cell r="D30855">
            <v>276.42</v>
          </cell>
          <cell r="E30855" t="str">
            <v>PINI - AGO/25</v>
          </cell>
        </row>
        <row r="30856">
          <cell r="A30856" t="str">
            <v>13.105.000056.SER</v>
          </cell>
          <cell r="B30856" t="str">
            <v>Adaptador PPR com inserto metálico, transição fêmea-fêmea, Ø 75 mm x 2 1/2"</v>
          </cell>
          <cell r="C30856" t="str">
            <v>un</v>
          </cell>
          <cell r="D30856">
            <v>809.25</v>
          </cell>
          <cell r="E30856" t="str">
            <v>PINI - AGO/25</v>
          </cell>
        </row>
        <row r="30857">
          <cell r="A30857" t="str">
            <v>13.105.000057.SER</v>
          </cell>
          <cell r="B30857" t="str">
            <v>Adaptador PPR com inserto metálico, transição fêmea-fêmea, Ø 90 mm x 3"</v>
          </cell>
          <cell r="C30857" t="str">
            <v>un</v>
          </cell>
          <cell r="D30857">
            <v>862.43</v>
          </cell>
          <cell r="E30857" t="str">
            <v>PINI - AGO/25</v>
          </cell>
        </row>
        <row r="30858">
          <cell r="A30858" t="str">
            <v>13.105.000058.SER</v>
          </cell>
          <cell r="B30858" t="str">
            <v>Adaptador PPR com inserto metálico, transição fêmea-macho, Ø 20 mm x 1/2"</v>
          </cell>
          <cell r="C30858" t="str">
            <v>un</v>
          </cell>
          <cell r="D30858">
            <v>29.96</v>
          </cell>
          <cell r="E30858" t="str">
            <v>PINI - AGO/25</v>
          </cell>
        </row>
        <row r="30859">
          <cell r="A30859" t="str">
            <v>13.105.000059.SER</v>
          </cell>
          <cell r="B30859" t="str">
            <v>Adaptador PPR com inserto metálico, transição fêmea-macho, Ø 25 mm x 3/4"</v>
          </cell>
          <cell r="C30859" t="str">
            <v>un</v>
          </cell>
          <cell r="D30859">
            <v>41.86</v>
          </cell>
          <cell r="E30859" t="str">
            <v>PINI - AGO/25</v>
          </cell>
        </row>
        <row r="30860">
          <cell r="A30860" t="str">
            <v>13.105.000060.SER</v>
          </cell>
          <cell r="B30860" t="str">
            <v>Adaptador PPR com inserto metálico, transição fêmea-macho, Ø 32 mm x 1"</v>
          </cell>
          <cell r="C30860" t="str">
            <v>un</v>
          </cell>
          <cell r="D30860">
            <v>59.85</v>
          </cell>
          <cell r="E30860" t="str">
            <v>PINI - AGO/25</v>
          </cell>
        </row>
        <row r="30861">
          <cell r="A30861" t="str">
            <v>13.105.000061.SER</v>
          </cell>
          <cell r="B30861" t="str">
            <v>Adaptador PPR com inserto metálico, transição fêmea-macho, Ø 40 mm x 1 1/4"</v>
          </cell>
          <cell r="C30861" t="str">
            <v>un</v>
          </cell>
          <cell r="D30861">
            <v>152.19</v>
          </cell>
          <cell r="E30861" t="str">
            <v>PINI - AGO/25</v>
          </cell>
        </row>
        <row r="30862">
          <cell r="A30862" t="str">
            <v>13.105.000062.SER</v>
          </cell>
          <cell r="B30862" t="str">
            <v>Adaptador PPR com inserto metálico, transição fêmea-macho, Ø 50 mm x 1 1/2"</v>
          </cell>
          <cell r="C30862" t="str">
            <v>un</v>
          </cell>
          <cell r="D30862">
            <v>201.29</v>
          </cell>
          <cell r="E30862" t="str">
            <v>PINI - AGO/25</v>
          </cell>
        </row>
        <row r="30863">
          <cell r="A30863" t="str">
            <v>13.105.000063.SER</v>
          </cell>
          <cell r="B30863" t="str">
            <v>Adaptador PPR com inserto metálico, transição fêmea-macho, Ø 63 mm x 2"</v>
          </cell>
          <cell r="C30863" t="str">
            <v>un</v>
          </cell>
          <cell r="D30863">
            <v>279.93</v>
          </cell>
          <cell r="E30863" t="str">
            <v>PINI - AGO/25</v>
          </cell>
        </row>
        <row r="30864">
          <cell r="A30864" t="str">
            <v>13.105.000064.SER</v>
          </cell>
          <cell r="B30864" t="str">
            <v>Adaptador PPR com inserto metálico, transição fêmea-macho, Ø 75 mm x 2 1/2"</v>
          </cell>
          <cell r="C30864" t="str">
            <v>un</v>
          </cell>
          <cell r="D30864">
            <v>822.69</v>
          </cell>
          <cell r="E30864" t="str">
            <v>PINI - AGO/25</v>
          </cell>
        </row>
        <row r="30865">
          <cell r="A30865" t="str">
            <v>13.105.000065.SER</v>
          </cell>
          <cell r="B30865" t="str">
            <v>Adaptador PPR com inserto metálico, transição fêmea-macho, Ø 90 mm x 3"</v>
          </cell>
          <cell r="C30865" t="str">
            <v>un</v>
          </cell>
          <cell r="D30865">
            <v>1104.22</v>
          </cell>
          <cell r="E30865" t="str">
            <v>PINI - AGO/25</v>
          </cell>
        </row>
        <row r="30866">
          <cell r="A30866" t="str">
            <v>13.105.000066.SER</v>
          </cell>
          <cell r="B30866" t="str">
            <v>Adaptador PPR com inserto metálico, transição fêmea-macho, Ø 110 mm x 4"</v>
          </cell>
          <cell r="C30866" t="str">
            <v>un</v>
          </cell>
          <cell r="D30866">
            <v>1887.98</v>
          </cell>
          <cell r="E30866" t="str">
            <v>PINI - AGO/25</v>
          </cell>
        </row>
        <row r="30867">
          <cell r="A30867" t="str">
            <v>13.105.000067.SER</v>
          </cell>
          <cell r="B30867" t="str">
            <v>Adaptador de transição PPR macho fêmea, para dry wall, Ø 20 mm x 1/2"</v>
          </cell>
          <cell r="C30867" t="str">
            <v>un</v>
          </cell>
          <cell r="D30867">
            <v>42.22</v>
          </cell>
          <cell r="E30867" t="str">
            <v>PINI - AGO/25</v>
          </cell>
        </row>
        <row r="30868">
          <cell r="A30868" t="str">
            <v>13.105.000068.SER</v>
          </cell>
          <cell r="B30868" t="str">
            <v>Adaptador de transição PPR macho fêmea, para dry wall, Ø 25 mm x 3/4"</v>
          </cell>
          <cell r="C30868" t="str">
            <v>un</v>
          </cell>
          <cell r="D30868">
            <v>32.56</v>
          </cell>
          <cell r="E30868" t="str">
            <v>PINI - AGO/25</v>
          </cell>
        </row>
        <row r="30869">
          <cell r="A30869" t="str">
            <v>13.105.000069.SER</v>
          </cell>
          <cell r="B30869" t="str">
            <v>Adaptador de transição PPR macho fêmea, para dry wall, Ø 25 mm x 1/2"</v>
          </cell>
          <cell r="C30869" t="str">
            <v>un</v>
          </cell>
          <cell r="D30869">
            <v>38.51</v>
          </cell>
          <cell r="E30869" t="str">
            <v>PINI - AGO/25</v>
          </cell>
        </row>
        <row r="30870">
          <cell r="A30870" t="str">
            <v>13.105.000080.SER</v>
          </cell>
          <cell r="B30870" t="str">
            <v>Bucha de redução PPR para água quente Ø 25 x 20 mm</v>
          </cell>
          <cell r="C30870" t="str">
            <v>un</v>
          </cell>
          <cell r="D30870">
            <v>12.79</v>
          </cell>
          <cell r="E30870" t="str">
            <v>PINI - AGO/25</v>
          </cell>
        </row>
        <row r="30871">
          <cell r="A30871" t="str">
            <v>13.105.000081.SER</v>
          </cell>
          <cell r="B30871" t="str">
            <v>Bucha de redução PPR para água quente Ø 32 x 20 mm</v>
          </cell>
          <cell r="C30871" t="str">
            <v>un</v>
          </cell>
          <cell r="D30871">
            <v>16.97</v>
          </cell>
          <cell r="E30871" t="str">
            <v>PINI - AGO/25</v>
          </cell>
        </row>
        <row r="30872">
          <cell r="A30872" t="str">
            <v>13.105.000082.SER</v>
          </cell>
          <cell r="B30872" t="str">
            <v>Bucha de redução PPR para água quente Ø 32 x 25 mm</v>
          </cell>
          <cell r="C30872" t="str">
            <v>un</v>
          </cell>
          <cell r="D30872">
            <v>18.84</v>
          </cell>
          <cell r="E30872" t="str">
            <v>PINI - AGO/25</v>
          </cell>
        </row>
        <row r="30873">
          <cell r="A30873" t="str">
            <v>13.105.000083.SER</v>
          </cell>
          <cell r="B30873" t="str">
            <v>Bucha de redução PPR para água quente Ø 40 x 25 mm</v>
          </cell>
          <cell r="C30873" t="str">
            <v>un</v>
          </cell>
          <cell r="D30873">
            <v>27.97</v>
          </cell>
          <cell r="E30873" t="str">
            <v>PINI - AGO/25</v>
          </cell>
        </row>
        <row r="30874">
          <cell r="A30874" t="str">
            <v>13.105.000084.SER</v>
          </cell>
          <cell r="B30874" t="str">
            <v>Bucha de redução PPR para água quente Ø 40 x 32 mm</v>
          </cell>
          <cell r="C30874" t="str">
            <v>un</v>
          </cell>
          <cell r="D30874">
            <v>32.29</v>
          </cell>
          <cell r="E30874" t="str">
            <v>PINI - AGO/25</v>
          </cell>
        </row>
        <row r="30875">
          <cell r="A30875" t="str">
            <v>13.105.000085.SER</v>
          </cell>
          <cell r="B30875" t="str">
            <v>Bucha de redução PPR para água quente Ø 50 x 40 mm</v>
          </cell>
          <cell r="C30875" t="str">
            <v>un</v>
          </cell>
          <cell r="D30875">
            <v>38.72</v>
          </cell>
          <cell r="E30875" t="str">
            <v>PINI - AGO/25</v>
          </cell>
        </row>
        <row r="30876">
          <cell r="A30876" t="str">
            <v>13.105.000086.SER</v>
          </cell>
          <cell r="B30876" t="str">
            <v>Bucha de redução PPR para água quente Ø 63 x 40 mm</v>
          </cell>
          <cell r="C30876" t="str">
            <v>un</v>
          </cell>
          <cell r="D30876">
            <v>69.22</v>
          </cell>
          <cell r="E30876" t="str">
            <v>PINI - AGO/25</v>
          </cell>
        </row>
        <row r="30877">
          <cell r="A30877" t="str">
            <v>13.105.000087.SER</v>
          </cell>
          <cell r="B30877" t="str">
            <v>Bucha de redução PPR para água quente Ø 63 x 50 mm</v>
          </cell>
          <cell r="C30877" t="str">
            <v>un</v>
          </cell>
          <cell r="D30877">
            <v>68.569999999999993</v>
          </cell>
          <cell r="E30877" t="str">
            <v>PINI - AGO/25</v>
          </cell>
        </row>
        <row r="30878">
          <cell r="A30878" t="str">
            <v>13.105.000088.SER</v>
          </cell>
          <cell r="B30878" t="str">
            <v>Bucha de redução PPR para água quente Ø 75 x 63 mm</v>
          </cell>
          <cell r="C30878" t="str">
            <v>un</v>
          </cell>
          <cell r="D30878">
            <v>110.56</v>
          </cell>
          <cell r="E30878" t="str">
            <v>PINI - AGO/25</v>
          </cell>
        </row>
        <row r="30879">
          <cell r="A30879" t="str">
            <v>13.105.000089.SER</v>
          </cell>
          <cell r="B30879" t="str">
            <v>Bucha de redução PPR para água quente Ø 90 x 75 mm</v>
          </cell>
          <cell r="C30879" t="str">
            <v>un</v>
          </cell>
          <cell r="D30879">
            <v>165.12</v>
          </cell>
          <cell r="E30879" t="str">
            <v>PINI - AGO/25</v>
          </cell>
        </row>
        <row r="30880">
          <cell r="A30880" t="str">
            <v>13.105.000100.SER</v>
          </cell>
          <cell r="B30880" t="str">
            <v>Cap (tampão) PPR para água quente Ø 20 mm</v>
          </cell>
          <cell r="C30880" t="str">
            <v>un</v>
          </cell>
          <cell r="D30880">
            <v>6.7</v>
          </cell>
          <cell r="E30880" t="str">
            <v>PINI - AGO/25</v>
          </cell>
        </row>
        <row r="30881">
          <cell r="A30881" t="str">
            <v>13.105.000101.SER</v>
          </cell>
          <cell r="B30881" t="str">
            <v>Cap (tampão) PPR para água quente Ø 25 mm</v>
          </cell>
          <cell r="C30881" t="str">
            <v>un</v>
          </cell>
          <cell r="D30881">
            <v>8.8800000000000008</v>
          </cell>
          <cell r="E30881" t="str">
            <v>PINI - AGO/25</v>
          </cell>
        </row>
        <row r="30882">
          <cell r="A30882" t="str">
            <v>13.105.000102.SER</v>
          </cell>
          <cell r="B30882" t="str">
            <v>Cap (tampão) PPR para água quente Ø 32 mm</v>
          </cell>
          <cell r="C30882" t="str">
            <v>un</v>
          </cell>
          <cell r="D30882">
            <v>14.18</v>
          </cell>
          <cell r="E30882" t="str">
            <v>PINI - AGO/25</v>
          </cell>
        </row>
        <row r="30883">
          <cell r="A30883" t="str">
            <v>13.105.000103.SER</v>
          </cell>
          <cell r="B30883" t="str">
            <v>Cap (tampão) PPR para água quente Ø 40 mm</v>
          </cell>
          <cell r="C30883" t="str">
            <v>un</v>
          </cell>
          <cell r="D30883">
            <v>22.72</v>
          </cell>
          <cell r="E30883" t="str">
            <v>PINI - AGO/25</v>
          </cell>
        </row>
        <row r="30884">
          <cell r="A30884" t="str">
            <v>13.105.000104.SER</v>
          </cell>
          <cell r="B30884" t="str">
            <v>Cap (tampão) PPR para água quente Ø 50 mm</v>
          </cell>
          <cell r="C30884" t="str">
            <v>un</v>
          </cell>
          <cell r="D30884">
            <v>36.93</v>
          </cell>
          <cell r="E30884" t="str">
            <v>PINI - AGO/25</v>
          </cell>
        </row>
        <row r="30885">
          <cell r="A30885" t="str">
            <v>13.105.000105.SER</v>
          </cell>
          <cell r="B30885" t="str">
            <v>Cap (tampão) PPR para água quente Ø 63 mm</v>
          </cell>
          <cell r="C30885" t="str">
            <v>un</v>
          </cell>
          <cell r="D30885">
            <v>54.98</v>
          </cell>
          <cell r="E30885" t="str">
            <v>PINI - AGO/25</v>
          </cell>
        </row>
        <row r="30886">
          <cell r="A30886" t="str">
            <v>13.105.000106.SER</v>
          </cell>
          <cell r="B30886" t="str">
            <v>Cap (tampão) PPR para água quente Ø 75 mm</v>
          </cell>
          <cell r="C30886" t="str">
            <v>un</v>
          </cell>
          <cell r="D30886">
            <v>119.22</v>
          </cell>
          <cell r="E30886" t="str">
            <v>PINI - AGO/25</v>
          </cell>
        </row>
        <row r="30887">
          <cell r="A30887" t="str">
            <v>13.105.000107.SER</v>
          </cell>
          <cell r="B30887" t="str">
            <v>Cap (tampão) PPR para água quente Ø 90 mm</v>
          </cell>
          <cell r="C30887" t="str">
            <v>un</v>
          </cell>
          <cell r="D30887">
            <v>181.5</v>
          </cell>
          <cell r="E30887" t="str">
            <v>PINI - AGO/25</v>
          </cell>
        </row>
        <row r="30888">
          <cell r="A30888" t="str">
            <v>13.105.000108.SER</v>
          </cell>
          <cell r="B30888" t="str">
            <v>Cap (tampão) PPR para água quente Ø 110 mm</v>
          </cell>
          <cell r="C30888" t="str">
            <v>un</v>
          </cell>
          <cell r="D30888">
            <v>334.6</v>
          </cell>
          <cell r="E30888" t="str">
            <v>PINI - AGO/25</v>
          </cell>
        </row>
        <row r="30889">
          <cell r="A30889" t="str">
            <v>13.105.000120.SER</v>
          </cell>
          <cell r="B30889" t="str">
            <v>Curva de transposição PPR macho-macho Ø 20 mm</v>
          </cell>
          <cell r="C30889" t="str">
            <v>un</v>
          </cell>
          <cell r="D30889">
            <v>20.3</v>
          </cell>
          <cell r="E30889" t="str">
            <v>PINI - AGO/25</v>
          </cell>
        </row>
        <row r="30890">
          <cell r="A30890" t="str">
            <v>13.105.000121.SER</v>
          </cell>
          <cell r="B30890" t="str">
            <v>Curva de transposição PPR macho-macho Ø 25 mm</v>
          </cell>
          <cell r="C30890" t="str">
            <v>un</v>
          </cell>
          <cell r="D30890">
            <v>27.03</v>
          </cell>
          <cell r="E30890" t="str">
            <v>PINI - AGO/25</v>
          </cell>
        </row>
        <row r="30891">
          <cell r="A30891" t="str">
            <v>13.105.000130.SER</v>
          </cell>
          <cell r="B30891" t="str">
            <v>Joelho 45 PPR fêmea-fêmea Ø 20 mm</v>
          </cell>
          <cell r="C30891" t="str">
            <v>un</v>
          </cell>
          <cell r="D30891">
            <v>14.96</v>
          </cell>
          <cell r="E30891" t="str">
            <v>PINI - AGO/25</v>
          </cell>
        </row>
        <row r="30892">
          <cell r="A30892" t="str">
            <v>13.105.000131.SER</v>
          </cell>
          <cell r="B30892" t="str">
            <v>Joelho 45 PPR fêmea-fêmea Ø 25 mm</v>
          </cell>
          <cell r="C30892" t="str">
            <v>un</v>
          </cell>
          <cell r="D30892">
            <v>15.28</v>
          </cell>
          <cell r="E30892" t="str">
            <v>PINI - AGO/25</v>
          </cell>
        </row>
        <row r="30893">
          <cell r="A30893" t="str">
            <v>13.105.000132.SER</v>
          </cell>
          <cell r="B30893" t="str">
            <v>Joelho 45 PPR fêmea-fêmea Ø 32 mm</v>
          </cell>
          <cell r="C30893" t="str">
            <v>un</v>
          </cell>
          <cell r="D30893">
            <v>28.41</v>
          </cell>
          <cell r="E30893" t="str">
            <v>PINI - AGO/25</v>
          </cell>
        </row>
        <row r="30894">
          <cell r="A30894" t="str">
            <v>13.105.000133.SER</v>
          </cell>
          <cell r="B30894" t="str">
            <v>Joelho 45 PPR fêmea-fêmea Ø 40 mm</v>
          </cell>
          <cell r="C30894" t="str">
            <v>un</v>
          </cell>
          <cell r="D30894">
            <v>42.5</v>
          </cell>
          <cell r="E30894" t="str">
            <v>PINI - AGO/25</v>
          </cell>
        </row>
        <row r="30895">
          <cell r="A30895" t="str">
            <v>13.105.000134.SER</v>
          </cell>
          <cell r="B30895" t="str">
            <v>Joelho 45 PPR fêmea-fêmea Ø 50 mm</v>
          </cell>
          <cell r="C30895" t="str">
            <v>un</v>
          </cell>
          <cell r="D30895">
            <v>66.430000000000007</v>
          </cell>
          <cell r="E30895" t="str">
            <v>PINI - AGO/25</v>
          </cell>
        </row>
        <row r="30896">
          <cell r="A30896" t="str">
            <v>13.105.000135.SER</v>
          </cell>
          <cell r="B30896" t="str">
            <v>Joelho 45 PPR fêmea-fêmea Ø 63 mm</v>
          </cell>
          <cell r="C30896" t="str">
            <v>un</v>
          </cell>
          <cell r="D30896">
            <v>102.97</v>
          </cell>
          <cell r="E30896" t="str">
            <v>PINI - AGO/25</v>
          </cell>
        </row>
        <row r="30897">
          <cell r="A30897" t="str">
            <v>13.105.000136.SER</v>
          </cell>
          <cell r="B30897" t="str">
            <v>Joelho 45 PPR fêmea-fêmea Ø 75 mm</v>
          </cell>
          <cell r="C30897" t="str">
            <v>un</v>
          </cell>
          <cell r="D30897">
            <v>196.46</v>
          </cell>
          <cell r="E30897" t="str">
            <v>PINI - AGO/25</v>
          </cell>
        </row>
        <row r="30898">
          <cell r="A30898" t="str">
            <v>13.105.000137.SER</v>
          </cell>
          <cell r="B30898" t="str">
            <v>Joelho 45 PPR fêmea-fêmea Ø 90 mm</v>
          </cell>
          <cell r="C30898" t="str">
            <v>un</v>
          </cell>
          <cell r="D30898">
            <v>358.87</v>
          </cell>
          <cell r="E30898" t="str">
            <v>PINI - AGO/25</v>
          </cell>
        </row>
        <row r="30899">
          <cell r="A30899" t="str">
            <v>13.105.000138.SER</v>
          </cell>
          <cell r="B30899" t="str">
            <v>Joelho 45 PPR fêmea-fêmea Ø 110 mm</v>
          </cell>
          <cell r="C30899" t="str">
            <v>un</v>
          </cell>
          <cell r="D30899">
            <v>775.86</v>
          </cell>
          <cell r="E30899" t="str">
            <v>PINI - AGO/25</v>
          </cell>
        </row>
        <row r="30900">
          <cell r="A30900" t="str">
            <v>13.105.000139.SER</v>
          </cell>
          <cell r="B30900" t="str">
            <v>Joelho 90 PPR fêmea-fêmea Ø 20 mm</v>
          </cell>
          <cell r="C30900" t="str">
            <v>un</v>
          </cell>
          <cell r="D30900">
            <v>9.23</v>
          </cell>
          <cell r="E30900" t="str">
            <v>PINI - AGO/25</v>
          </cell>
        </row>
        <row r="30901">
          <cell r="A30901" t="str">
            <v>13.105.000140.SER</v>
          </cell>
          <cell r="B30901" t="str">
            <v>Joelho 90 PPR fêmea-fêmea Ø 25 mm</v>
          </cell>
          <cell r="C30901" t="str">
            <v>un</v>
          </cell>
          <cell r="D30901">
            <v>12.39</v>
          </cell>
          <cell r="E30901" t="str">
            <v>PINI - AGO/25</v>
          </cell>
        </row>
        <row r="30902">
          <cell r="A30902" t="str">
            <v>13.105.000141.SER</v>
          </cell>
          <cell r="B30902" t="str">
            <v>Joelho 90 PPR fêmea-fêmea Ø 32 mm</v>
          </cell>
          <cell r="C30902" t="str">
            <v>un</v>
          </cell>
          <cell r="D30902">
            <v>19.920000000000002</v>
          </cell>
          <cell r="E30902" t="str">
            <v>PINI - AGO/25</v>
          </cell>
        </row>
        <row r="30903">
          <cell r="A30903" t="str">
            <v>13.105.000142.SER</v>
          </cell>
          <cell r="B30903" t="str">
            <v>Joelho 90 PPR fêmea-fêmea Ø 40 mm</v>
          </cell>
          <cell r="C30903" t="str">
            <v>un</v>
          </cell>
          <cell r="D30903">
            <v>32.299999999999997</v>
          </cell>
          <cell r="E30903" t="str">
            <v>PINI - AGO/25</v>
          </cell>
        </row>
        <row r="30904">
          <cell r="A30904" t="str">
            <v>13.105.000143.SER</v>
          </cell>
          <cell r="B30904" t="str">
            <v>Joelho 90 PPR fêmea-fêmea Ø 50 mm</v>
          </cell>
          <cell r="C30904" t="str">
            <v>un</v>
          </cell>
          <cell r="D30904">
            <v>49.11</v>
          </cell>
          <cell r="E30904" t="str">
            <v>PINI - AGO/25</v>
          </cell>
        </row>
        <row r="30905">
          <cell r="A30905" t="str">
            <v>13.105.000144.SER</v>
          </cell>
          <cell r="B30905" t="str">
            <v>Joelho 90 PPR fêmea-fêmea Ø 63 mm</v>
          </cell>
          <cell r="C30905" t="str">
            <v>un</v>
          </cell>
          <cell r="D30905">
            <v>70.099999999999994</v>
          </cell>
          <cell r="E30905" t="str">
            <v>PINI - AGO/25</v>
          </cell>
        </row>
        <row r="30906">
          <cell r="A30906" t="str">
            <v>13.105.000145.SER</v>
          </cell>
          <cell r="B30906" t="str">
            <v>Joelho 90 PPR fêmea-fêmea Ø 75 mm</v>
          </cell>
          <cell r="C30906" t="str">
            <v>un</v>
          </cell>
          <cell r="D30906">
            <v>169.3</v>
          </cell>
          <cell r="E30906" t="str">
            <v>PINI - AGO/25</v>
          </cell>
        </row>
        <row r="30907">
          <cell r="A30907" t="str">
            <v>13.105.000146.SER</v>
          </cell>
          <cell r="B30907" t="str">
            <v>Joelho 90 PPR fêmea-fêmea Ø 90 mm</v>
          </cell>
          <cell r="C30907" t="str">
            <v>un</v>
          </cell>
          <cell r="D30907">
            <v>314.04000000000002</v>
          </cell>
          <cell r="E30907" t="str">
            <v>PINI - AGO/25</v>
          </cell>
        </row>
        <row r="30908">
          <cell r="A30908" t="str">
            <v>13.105.000147.SER</v>
          </cell>
          <cell r="B30908" t="str">
            <v>Joelho 90 PPR fêmea-fêmea Ø 110 mm</v>
          </cell>
          <cell r="C30908" t="str">
            <v>un</v>
          </cell>
          <cell r="D30908">
            <v>676.72</v>
          </cell>
          <cell r="E30908" t="str">
            <v>PINI - AGO/25</v>
          </cell>
        </row>
        <row r="30909">
          <cell r="A30909" t="str">
            <v>13.105.000150.SER</v>
          </cell>
          <cell r="B30909" t="str">
            <v>Joelho 90 PPR fêmea-fêmea com inserto metálico Ø 20 mm x 1/2"</v>
          </cell>
          <cell r="C30909" t="str">
            <v>un</v>
          </cell>
          <cell r="D30909">
            <v>21.22</v>
          </cell>
          <cell r="E30909" t="str">
            <v>PINI - AGO/25</v>
          </cell>
        </row>
        <row r="30910">
          <cell r="A30910" t="str">
            <v>13.105.000151.SER</v>
          </cell>
          <cell r="B30910" t="str">
            <v>Joelho 90 PPR fêmea-fêmea com inserto metálico Ø 25 mm x 1/2"</v>
          </cell>
          <cell r="C30910" t="str">
            <v>un</v>
          </cell>
          <cell r="D30910">
            <v>28.31</v>
          </cell>
          <cell r="E30910" t="str">
            <v>PINI - AGO/25</v>
          </cell>
        </row>
        <row r="30911">
          <cell r="A30911" t="str">
            <v>13.105.000152.SER</v>
          </cell>
          <cell r="B30911" t="str">
            <v>Joelho 90 PPR fêmea-fêmea com inserto metálico Ø 25 mm x 3/4"</v>
          </cell>
          <cell r="C30911" t="str">
            <v>un</v>
          </cell>
          <cell r="D30911">
            <v>27.48</v>
          </cell>
          <cell r="E30911" t="str">
            <v>PINI - AGO/25</v>
          </cell>
        </row>
        <row r="30912">
          <cell r="A30912" t="str">
            <v>13.105.000153.SER</v>
          </cell>
          <cell r="B30912" t="str">
            <v>Joelho 90 PPR fêmea-fêmea com inserto metálico Ø 32 mm x 1"</v>
          </cell>
          <cell r="C30912" t="str">
            <v>un</v>
          </cell>
          <cell r="D30912">
            <v>45.48</v>
          </cell>
          <cell r="E30912" t="str">
            <v>PINI - AGO/25</v>
          </cell>
        </row>
        <row r="30913">
          <cell r="A30913" t="str">
            <v>13.105.000154.SER</v>
          </cell>
          <cell r="B30913" t="str">
            <v>Joelho 90 PPR fêmea-fêmea com inserto metálico Ø 32 mm x 3/4"</v>
          </cell>
          <cell r="C30913" t="str">
            <v>un</v>
          </cell>
          <cell r="D30913">
            <v>51.22</v>
          </cell>
          <cell r="E30913" t="str">
            <v>PINI - AGO/25</v>
          </cell>
        </row>
        <row r="30914">
          <cell r="A30914" t="str">
            <v>13.105.000170.SER</v>
          </cell>
          <cell r="B30914" t="str">
            <v>Luva PPR fêmea fêmea Ø 20 mm</v>
          </cell>
          <cell r="C30914" t="str">
            <v>un</v>
          </cell>
          <cell r="D30914">
            <v>8.81</v>
          </cell>
          <cell r="E30914" t="str">
            <v>PINI - AGO/25</v>
          </cell>
        </row>
        <row r="30915">
          <cell r="A30915" t="str">
            <v>13.105.000171.SER</v>
          </cell>
          <cell r="B30915" t="str">
            <v>Luva PPR fêmea fêmea Ø 25 mm</v>
          </cell>
          <cell r="C30915" t="str">
            <v>un</v>
          </cell>
          <cell r="D30915">
            <v>10</v>
          </cell>
          <cell r="E30915" t="str">
            <v>PINI - AGO/25</v>
          </cell>
        </row>
        <row r="30916">
          <cell r="A30916" t="str">
            <v>13.105.000172.SER</v>
          </cell>
          <cell r="B30916" t="str">
            <v>Luva PPR fêmea fêmea Ø 32 mm</v>
          </cell>
          <cell r="C30916" t="str">
            <v>un</v>
          </cell>
          <cell r="D30916">
            <v>17.38</v>
          </cell>
          <cell r="E30916" t="str">
            <v>PINI - AGO/25</v>
          </cell>
        </row>
        <row r="30917">
          <cell r="A30917" t="str">
            <v>13.105.000173.SER</v>
          </cell>
          <cell r="B30917" t="str">
            <v>Luva PPR fêmea fêmea Ø 40 mm</v>
          </cell>
          <cell r="C30917" t="str">
            <v>un</v>
          </cell>
          <cell r="D30917">
            <v>26.42</v>
          </cell>
          <cell r="E30917" t="str">
            <v>PINI - AGO/25</v>
          </cell>
        </row>
        <row r="30918">
          <cell r="A30918" t="str">
            <v>13.105.000174.SER</v>
          </cell>
          <cell r="B30918" t="str">
            <v>Luva PPR fêmea fêmea Ø 50 mm</v>
          </cell>
          <cell r="C30918" t="str">
            <v>un</v>
          </cell>
          <cell r="D30918">
            <v>34.770000000000003</v>
          </cell>
          <cell r="E30918" t="str">
            <v>PINI - AGO/25</v>
          </cell>
        </row>
        <row r="30919">
          <cell r="A30919" t="str">
            <v>13.105.000175.SER</v>
          </cell>
          <cell r="B30919" t="str">
            <v>Luva PPR fêmea fêmea Ø 63 mm</v>
          </cell>
          <cell r="C30919" t="str">
            <v>un</v>
          </cell>
          <cell r="D30919">
            <v>55.94</v>
          </cell>
          <cell r="E30919" t="str">
            <v>PINI - AGO/25</v>
          </cell>
        </row>
        <row r="30920">
          <cell r="A30920" t="str">
            <v>13.105.000176.SER</v>
          </cell>
          <cell r="B30920" t="str">
            <v>Luva PPR fêmea fêmea Ø 75 mm</v>
          </cell>
          <cell r="C30920" t="str">
            <v>un</v>
          </cell>
          <cell r="D30920">
            <v>103.34</v>
          </cell>
          <cell r="E30920" t="str">
            <v>PINI - AGO/25</v>
          </cell>
        </row>
        <row r="30921">
          <cell r="A30921" t="str">
            <v>13.105.000177.SER</v>
          </cell>
          <cell r="B30921" t="str">
            <v>Luva PPR fêmea fêmea Ø 90 mm</v>
          </cell>
          <cell r="C30921" t="str">
            <v>un</v>
          </cell>
          <cell r="D30921">
            <v>173.85</v>
          </cell>
          <cell r="E30921" t="str">
            <v>PINI - AGO/25</v>
          </cell>
        </row>
        <row r="30922">
          <cell r="A30922" t="str">
            <v>13.105.000178.SER</v>
          </cell>
          <cell r="B30922" t="str">
            <v>Luva PPR fêmea fêmea Ø 110 mm</v>
          </cell>
          <cell r="C30922" t="str">
            <v>un</v>
          </cell>
          <cell r="D30922">
            <v>394.19</v>
          </cell>
          <cell r="E30922" t="str">
            <v>PINI - AGO/25</v>
          </cell>
        </row>
        <row r="30923">
          <cell r="A30923" t="str">
            <v>13.105.000179.SER</v>
          </cell>
          <cell r="B30923" t="str">
            <v>Tê 90 PPR fêmea fêmea fêmea Ø 20 mm</v>
          </cell>
          <cell r="C30923" t="str">
            <v>un</v>
          </cell>
          <cell r="D30923">
            <v>13.71</v>
          </cell>
          <cell r="E30923" t="str">
            <v>PINI - AGO/25</v>
          </cell>
        </row>
        <row r="30924">
          <cell r="A30924" t="str">
            <v>13.105.000180.SER</v>
          </cell>
          <cell r="B30924" t="str">
            <v>Tê 90 PPR fêmea fêmea fêmea Ø 25 mm</v>
          </cell>
          <cell r="C30924" t="str">
            <v>un</v>
          </cell>
          <cell r="D30924">
            <v>18.09</v>
          </cell>
          <cell r="E30924" t="str">
            <v>PINI - AGO/25</v>
          </cell>
        </row>
        <row r="30925">
          <cell r="A30925" t="str">
            <v>13.105.000181.SER</v>
          </cell>
          <cell r="B30925" t="str">
            <v>Tê 90 PPR fêmea fêmea fêmea Ø 32 mm</v>
          </cell>
          <cell r="C30925" t="str">
            <v>un</v>
          </cell>
          <cell r="D30925">
            <v>30.19</v>
          </cell>
          <cell r="E30925" t="str">
            <v>PINI - AGO/25</v>
          </cell>
        </row>
        <row r="30926">
          <cell r="A30926" t="str">
            <v>13.105.000182.SER</v>
          </cell>
          <cell r="B30926" t="str">
            <v>Tê 90 PPR fêmea fêmea fêmea Ø 40 mm</v>
          </cell>
          <cell r="C30926" t="str">
            <v>un</v>
          </cell>
          <cell r="D30926">
            <v>43.32</v>
          </cell>
          <cell r="E30926" t="str">
            <v>PINI - AGO/25</v>
          </cell>
        </row>
        <row r="30927">
          <cell r="A30927" t="str">
            <v>13.105.000183.SER</v>
          </cell>
          <cell r="B30927" t="str">
            <v>Tê 90 PPR fêmea fêmea fêmea Ø 50 mm</v>
          </cell>
          <cell r="C30927" t="str">
            <v>un</v>
          </cell>
          <cell r="D30927">
            <v>66.260000000000005</v>
          </cell>
          <cell r="E30927" t="str">
            <v>PINI - AGO/25</v>
          </cell>
        </row>
        <row r="30928">
          <cell r="A30928" t="str">
            <v>13.105.000184.SER</v>
          </cell>
          <cell r="B30928" t="str">
            <v>Tê 90 PPR fêmea fêmea fêmea Ø 63 mm</v>
          </cell>
          <cell r="C30928" t="str">
            <v>un</v>
          </cell>
          <cell r="D30928">
            <v>100.96</v>
          </cell>
          <cell r="E30928" t="str">
            <v>PINI - AGO/25</v>
          </cell>
        </row>
        <row r="30929">
          <cell r="A30929" t="str">
            <v>13.105.000185.SER</v>
          </cell>
          <cell r="B30929" t="str">
            <v>Tê 90 PPR fêmea fêmea fêmea Ø 75 mm</v>
          </cell>
          <cell r="C30929" t="str">
            <v>un</v>
          </cell>
          <cell r="D30929">
            <v>185.84</v>
          </cell>
          <cell r="E30929" t="str">
            <v>PINI - AGO/25</v>
          </cell>
        </row>
        <row r="30930">
          <cell r="A30930" t="str">
            <v>13.105.000186.SER</v>
          </cell>
          <cell r="B30930" t="str">
            <v>Tê 90 PPR fêmea fêmea fêmea Ø 90 mm</v>
          </cell>
          <cell r="C30930" t="str">
            <v>un</v>
          </cell>
          <cell r="D30930">
            <v>365.02</v>
          </cell>
          <cell r="E30930" t="str">
            <v>PINI - AGO/25</v>
          </cell>
        </row>
        <row r="30931">
          <cell r="A30931" t="str">
            <v>13.105.000200.SER</v>
          </cell>
          <cell r="B30931" t="str">
            <v>Tê central PPR fêmea fêmea fêmea com inserto metálico Ø 25 mm x 1/2"</v>
          </cell>
          <cell r="C30931" t="str">
            <v>un</v>
          </cell>
          <cell r="D30931">
            <v>43.06</v>
          </cell>
          <cell r="E30931" t="str">
            <v>PINI - AGO/25</v>
          </cell>
        </row>
        <row r="30932">
          <cell r="A30932" t="str">
            <v>13.105.000201.SER</v>
          </cell>
          <cell r="B30932" t="str">
            <v>Tê central PPR fêmea fêmea fêmea com inserto metálico Ø 25 mm x 3/4"</v>
          </cell>
          <cell r="C30932" t="str">
            <v>un</v>
          </cell>
          <cell r="D30932">
            <v>44.79</v>
          </cell>
          <cell r="E30932" t="str">
            <v>PINI - AGO/25</v>
          </cell>
        </row>
        <row r="30933">
          <cell r="A30933" t="str">
            <v>13.105.000220.SER</v>
          </cell>
          <cell r="B30933" t="str">
            <v>Tê de redução central PPR fêmea fêmea fêmea Ø 25 x 20 mm</v>
          </cell>
          <cell r="C30933" t="str">
            <v>un</v>
          </cell>
          <cell r="D30933">
            <v>18.95</v>
          </cell>
          <cell r="E30933" t="str">
            <v>PINI - AGO/25</v>
          </cell>
        </row>
        <row r="30934">
          <cell r="A30934" t="str">
            <v>13.105.000221.SER</v>
          </cell>
          <cell r="B30934" t="str">
            <v>Tê de redução central PPR fêmea fêmea fêmea Ø 75 x 63 mm</v>
          </cell>
          <cell r="C30934" t="str">
            <v>un</v>
          </cell>
          <cell r="D30934">
            <v>204.83</v>
          </cell>
          <cell r="E30934" t="str">
            <v>PINI - AGO/25</v>
          </cell>
        </row>
        <row r="30935">
          <cell r="A30935" t="str">
            <v>13.105.000222.SER</v>
          </cell>
          <cell r="B30935" t="str">
            <v>Tê de redução central PPR fêmea fêmea fêmea Ø 90 x 63 mm</v>
          </cell>
          <cell r="C30935" t="str">
            <v>un</v>
          </cell>
          <cell r="D30935">
            <v>386.11</v>
          </cell>
          <cell r="E30935" t="str">
            <v>PINI - AGO/25</v>
          </cell>
        </row>
        <row r="30936">
          <cell r="A30936" t="str">
            <v>13.105.000223.SER</v>
          </cell>
          <cell r="B30936" t="str">
            <v>Tê de redução central PPR fêmea fêmea fêmea Ø 90 x 75 mm</v>
          </cell>
          <cell r="C30936" t="str">
            <v>un</v>
          </cell>
          <cell r="D30936">
            <v>386.25</v>
          </cell>
          <cell r="E30936" t="str">
            <v>PINI - AGO/25</v>
          </cell>
        </row>
        <row r="30937">
          <cell r="A30937" t="str">
            <v>13.105.000224.SER</v>
          </cell>
          <cell r="B30937" t="str">
            <v>Tê de redução central PPR fêmea fêmea fêmea Ø 32 x 25 mm</v>
          </cell>
          <cell r="C30937" t="str">
            <v>un</v>
          </cell>
          <cell r="D30937">
            <v>31.26</v>
          </cell>
          <cell r="E30937" t="str">
            <v>PINI - AGO/25</v>
          </cell>
        </row>
        <row r="30938">
          <cell r="A30938" t="str">
            <v>13.105.000225.SER</v>
          </cell>
          <cell r="B30938" t="str">
            <v>Tê de redução central PPR fêmea fêmea fêmea Ø 40 x 25 mm</v>
          </cell>
          <cell r="C30938" t="str">
            <v>un</v>
          </cell>
          <cell r="D30938">
            <v>41.25</v>
          </cell>
          <cell r="E30938" t="str">
            <v>PINI - AGO/25</v>
          </cell>
        </row>
        <row r="30939">
          <cell r="A30939" t="str">
            <v>13.105.000226.SER</v>
          </cell>
          <cell r="B30939" t="str">
            <v>Tê de redução central PPR fêmea fêmea fêmea Ø 40 x 32 mm</v>
          </cell>
          <cell r="C30939" t="str">
            <v>un</v>
          </cell>
          <cell r="D30939">
            <v>43.74</v>
          </cell>
          <cell r="E30939" t="str">
            <v>PINI - AGO/25</v>
          </cell>
        </row>
        <row r="30940">
          <cell r="A30940" t="str">
            <v>13.105.000227.SER</v>
          </cell>
          <cell r="B30940" t="str">
            <v>Tê de redução central PPR fêmea fêmea fêmea Ø 50 x 32 mm</v>
          </cell>
          <cell r="C30940" t="str">
            <v>un</v>
          </cell>
          <cell r="D30940">
            <v>57.9</v>
          </cell>
          <cell r="E30940" t="str">
            <v>PINI - AGO/25</v>
          </cell>
        </row>
        <row r="30941">
          <cell r="A30941" t="str">
            <v>13.105.000228.SER</v>
          </cell>
          <cell r="B30941" t="str">
            <v>Tê de redução central PPR fêmea fêmea fêmea Ø 50 x 40 mm</v>
          </cell>
          <cell r="C30941" t="str">
            <v>un</v>
          </cell>
          <cell r="D30941">
            <v>53.06</v>
          </cell>
          <cell r="E30941" t="str">
            <v>PINI - AGO/25</v>
          </cell>
        </row>
        <row r="30942">
          <cell r="A30942" t="str">
            <v>13.105.000229.SER</v>
          </cell>
          <cell r="B30942" t="str">
            <v>Tê de redução central PPR fêmea fêmea fêmea Ø 63 x 40 mm</v>
          </cell>
          <cell r="C30942" t="str">
            <v>un</v>
          </cell>
          <cell r="D30942">
            <v>86.17</v>
          </cell>
          <cell r="E30942" t="str">
            <v>PINI - AGO/25</v>
          </cell>
        </row>
        <row r="30943">
          <cell r="A30943" t="str">
            <v>13.105.000230.SER</v>
          </cell>
          <cell r="B30943" t="str">
            <v>Tê de redução central PPR fêmea fêmea fêmea Ø 63 x 50 mm</v>
          </cell>
          <cell r="C30943" t="str">
            <v>un</v>
          </cell>
          <cell r="D30943">
            <v>102.1</v>
          </cell>
          <cell r="E30943" t="str">
            <v>PINI - AGO/25</v>
          </cell>
        </row>
        <row r="30944">
          <cell r="A30944" t="str">
            <v>13.105.000231.SER</v>
          </cell>
          <cell r="B30944" t="str">
            <v>Tê de redução central PPR fêmea fêmea fêmea Ø 75 x 50 mm</v>
          </cell>
          <cell r="C30944" t="str">
            <v>un</v>
          </cell>
          <cell r="D30944">
            <v>189.35</v>
          </cell>
          <cell r="E30944" t="str">
            <v>PINI - AGO/25</v>
          </cell>
        </row>
        <row r="30945">
          <cell r="A30945" t="str">
            <v>13.105.000250.SER</v>
          </cell>
          <cell r="B30945" t="str">
            <v>União PPR dupla com flange Ø 20 mm</v>
          </cell>
          <cell r="C30945" t="str">
            <v>un</v>
          </cell>
          <cell r="D30945">
            <v>24.06</v>
          </cell>
          <cell r="E30945" t="str">
            <v>PINI - AGO/25</v>
          </cell>
        </row>
        <row r="30946">
          <cell r="A30946" t="str">
            <v>13.105.000251.SER</v>
          </cell>
          <cell r="B30946" t="str">
            <v>União PPR dupla com flange Ø 25 mm</v>
          </cell>
          <cell r="C30946" t="str">
            <v>un</v>
          </cell>
          <cell r="D30946">
            <v>33.770000000000003</v>
          </cell>
          <cell r="E30946" t="str">
            <v>PINI - AGO/25</v>
          </cell>
        </row>
        <row r="30947">
          <cell r="A30947" t="str">
            <v>13.105.000252.SER</v>
          </cell>
          <cell r="B30947" t="str">
            <v>União PPR dupla com flange Ø 32 mm</v>
          </cell>
          <cell r="C30947" t="str">
            <v>un</v>
          </cell>
          <cell r="D30947">
            <v>49.45</v>
          </cell>
          <cell r="E30947" t="str">
            <v>PINI - AGO/25</v>
          </cell>
        </row>
        <row r="30948">
          <cell r="A30948"/>
          <cell r="B30948"/>
          <cell r="C30948"/>
          <cell r="D30948"/>
          <cell r="E30948" t="str">
            <v>PINI - AGO/25</v>
          </cell>
        </row>
        <row r="30949">
          <cell r="A30949" t="str">
            <v>13.107</v>
          </cell>
          <cell r="B30949" t="str">
            <v>Tubos e conexões em PEX</v>
          </cell>
          <cell r="C30949"/>
          <cell r="D30949"/>
          <cell r="E30949" t="str">
            <v>PINI - AGO/25</v>
          </cell>
        </row>
        <row r="30950">
          <cell r="A30950" t="str">
            <v>13.107.000010.SER</v>
          </cell>
          <cell r="B30950" t="str">
            <v>Tubo PEX para água fria inclusive conexões Ø 16 mm</v>
          </cell>
          <cell r="C30950" t="str">
            <v>m</v>
          </cell>
          <cell r="D30950">
            <v>14.2</v>
          </cell>
          <cell r="E30950" t="str">
            <v>PINI - AGO/25</v>
          </cell>
        </row>
        <row r="30951">
          <cell r="A30951" t="str">
            <v>13.107.000011.SER</v>
          </cell>
          <cell r="B30951" t="str">
            <v>Tubo PEX para água fria inclusive conexões Ø 20 mm</v>
          </cell>
          <cell r="C30951" t="str">
            <v>m</v>
          </cell>
          <cell r="D30951">
            <v>17</v>
          </cell>
          <cell r="E30951" t="str">
            <v>PINI - AGO/25</v>
          </cell>
        </row>
        <row r="30952">
          <cell r="A30952" t="str">
            <v>13.107.000012.SER</v>
          </cell>
          <cell r="B30952" t="str">
            <v>Tubo PEX para água fria inclusive conexões Ø 25 mm</v>
          </cell>
          <cell r="C30952" t="str">
            <v>m</v>
          </cell>
          <cell r="D30952">
            <v>22.08</v>
          </cell>
          <cell r="E30952" t="str">
            <v>PINI - AGO/25</v>
          </cell>
        </row>
        <row r="30953">
          <cell r="A30953" t="str">
            <v>13.107.000013.SER</v>
          </cell>
          <cell r="B30953" t="str">
            <v>Tubo PEX para água fria inclusive conexões Ø 32 mm</v>
          </cell>
          <cell r="C30953" t="str">
            <v>m</v>
          </cell>
          <cell r="D30953">
            <v>29.61</v>
          </cell>
          <cell r="E30953" t="str">
            <v>PINI - AGO/25</v>
          </cell>
        </row>
        <row r="30954">
          <cell r="A30954" t="str">
            <v>13.107.000014.SER</v>
          </cell>
          <cell r="B30954" t="str">
            <v>Tubo PEX multicamada para água quente inclusive conexões Ø 16 mm</v>
          </cell>
          <cell r="C30954" t="str">
            <v>m</v>
          </cell>
          <cell r="D30954">
            <v>18</v>
          </cell>
          <cell r="E30954" t="str">
            <v>PINI - AGO/25</v>
          </cell>
        </row>
        <row r="30955">
          <cell r="A30955" t="str">
            <v>13.107.000015.SER</v>
          </cell>
          <cell r="B30955" t="str">
            <v>Tubo PEX multicamada para água quente inclusive conexões Ø 20 mm</v>
          </cell>
          <cell r="C30955" t="str">
            <v>m</v>
          </cell>
          <cell r="D30955">
            <v>21.79</v>
          </cell>
          <cell r="E30955" t="str">
            <v>PINI - AGO/25</v>
          </cell>
        </row>
        <row r="30956">
          <cell r="A30956" t="str">
            <v>13.107.000016.SER</v>
          </cell>
          <cell r="B30956" t="str">
            <v>Tubo PEX multicamada para água quente inclusive conexões Ø 26 mm</v>
          </cell>
          <cell r="C30956" t="str">
            <v>m</v>
          </cell>
          <cell r="D30956">
            <v>30.16</v>
          </cell>
          <cell r="E30956" t="str">
            <v>PINI - AGO/25</v>
          </cell>
        </row>
        <row r="30957">
          <cell r="A30957" t="str">
            <v>13.107.000017.SER</v>
          </cell>
          <cell r="B30957" t="str">
            <v>Tubo PEX multicamada para água quente inclusive conexões Ø 32 mm</v>
          </cell>
          <cell r="C30957" t="str">
            <v>m</v>
          </cell>
          <cell r="D30957">
            <v>37.979999999999997</v>
          </cell>
          <cell r="E30957" t="str">
            <v>PINI - AGO/25</v>
          </cell>
        </row>
        <row r="30958">
          <cell r="A30958" t="str">
            <v>13.107.000018.SER</v>
          </cell>
          <cell r="B30958" t="str">
            <v>Tubo PEX multicamada para gás inclusive conexões Ø 16 mm</v>
          </cell>
          <cell r="C30958" t="str">
            <v>m</v>
          </cell>
          <cell r="D30958">
            <v>18.3</v>
          </cell>
          <cell r="E30958" t="str">
            <v>PINI - AGO/25</v>
          </cell>
        </row>
        <row r="30959">
          <cell r="A30959" t="str">
            <v>13.107.000019.SER</v>
          </cell>
          <cell r="B30959" t="str">
            <v>Tubo PEX multicamada para gás inclusive conexões Ø 20 mm</v>
          </cell>
          <cell r="C30959" t="str">
            <v>m</v>
          </cell>
          <cell r="D30959">
            <v>20.079999999999998</v>
          </cell>
          <cell r="E30959" t="str">
            <v>PINI - AGO/25</v>
          </cell>
        </row>
        <row r="30960">
          <cell r="A30960" t="str">
            <v>13.107.000020.SER</v>
          </cell>
          <cell r="B30960" t="str">
            <v>Tubo PEX multicamada para gás inclusive conexões Ø 26 mm</v>
          </cell>
          <cell r="C30960" t="str">
            <v>m</v>
          </cell>
          <cell r="D30960">
            <v>30.16</v>
          </cell>
          <cell r="E30960" t="str">
            <v>PINI - AGO/25</v>
          </cell>
        </row>
        <row r="30961">
          <cell r="A30961" t="str">
            <v>13.107.000021.SER</v>
          </cell>
          <cell r="B30961" t="str">
            <v>Tubo PEX multicamada para gás inclusive conexões Ø 32 mm</v>
          </cell>
          <cell r="C30961" t="str">
            <v>m</v>
          </cell>
          <cell r="D30961">
            <v>37.57</v>
          </cell>
          <cell r="E30961" t="str">
            <v>PINI - AGO/25</v>
          </cell>
        </row>
        <row r="30962">
          <cell r="A30962" t="str">
            <v>13.107.000050.SER</v>
          </cell>
          <cell r="B30962" t="str">
            <v>Conexão móvel PEX 16 mm x 1/2"</v>
          </cell>
          <cell r="C30962" t="str">
            <v>un</v>
          </cell>
          <cell r="D30962">
            <v>18.57</v>
          </cell>
          <cell r="E30962" t="str">
            <v>PINI - AGO/25</v>
          </cell>
        </row>
        <row r="30963">
          <cell r="A30963" t="str">
            <v>13.107.000051.SER</v>
          </cell>
          <cell r="B30963" t="str">
            <v>Conexão móvel PEX 16 mm x 3/4"</v>
          </cell>
          <cell r="C30963" t="str">
            <v>un</v>
          </cell>
          <cell r="D30963">
            <v>20.93</v>
          </cell>
          <cell r="E30963" t="str">
            <v>PINI - AGO/25</v>
          </cell>
        </row>
        <row r="30964">
          <cell r="A30964" t="str">
            <v>13.107.000052.SER</v>
          </cell>
          <cell r="B30964" t="str">
            <v>Conexão móvel PEX 25 mm x 3/4"</v>
          </cell>
          <cell r="C30964" t="str">
            <v>un</v>
          </cell>
          <cell r="D30964">
            <v>29.91</v>
          </cell>
          <cell r="E30964" t="str">
            <v>PINI - AGO/25</v>
          </cell>
        </row>
        <row r="30965">
          <cell r="A30965" t="str">
            <v>13.107.000053.SER</v>
          </cell>
          <cell r="B30965" t="str">
            <v>Conexão móvel PEX 32 mm x 1"</v>
          </cell>
          <cell r="C30965" t="str">
            <v>un</v>
          </cell>
          <cell r="D30965">
            <v>36.24</v>
          </cell>
          <cell r="E30965" t="str">
            <v>PINI - AGO/25</v>
          </cell>
        </row>
        <row r="30966">
          <cell r="A30966" t="str">
            <v>13.107.000070.SER</v>
          </cell>
          <cell r="B30966" t="str">
            <v>Conexão fixa rosca fêmea PEX 16 mm x 1/2"</v>
          </cell>
          <cell r="C30966" t="str">
            <v>un</v>
          </cell>
          <cell r="D30966">
            <v>12.71</v>
          </cell>
          <cell r="E30966" t="str">
            <v>PINI - AGO/25</v>
          </cell>
        </row>
        <row r="30967">
          <cell r="A30967" t="str">
            <v>13.107.000071.SER</v>
          </cell>
          <cell r="B30967" t="str">
            <v>Conexão fixa rosca fêmea PEX 20 mm x 1/2"</v>
          </cell>
          <cell r="C30967" t="str">
            <v>un</v>
          </cell>
          <cell r="D30967">
            <v>15.62</v>
          </cell>
          <cell r="E30967" t="str">
            <v>PINI - AGO/25</v>
          </cell>
        </row>
        <row r="30968">
          <cell r="A30968" t="str">
            <v>13.107.000072.SER</v>
          </cell>
          <cell r="B30968" t="str">
            <v>Conexão fixa rosca fêmea PEX 25 mm x 3/4"</v>
          </cell>
          <cell r="C30968" t="str">
            <v>un</v>
          </cell>
          <cell r="D30968">
            <v>21.54</v>
          </cell>
          <cell r="E30968" t="str">
            <v>PINI - AGO/25</v>
          </cell>
        </row>
        <row r="30969">
          <cell r="A30969" t="str">
            <v>13.107.000073.SER</v>
          </cell>
          <cell r="B30969" t="str">
            <v>Conexão fixa rosca fêmea PEX 32 mm x 1"</v>
          </cell>
          <cell r="C30969" t="str">
            <v>un</v>
          </cell>
          <cell r="D30969">
            <v>25.96</v>
          </cell>
          <cell r="E30969" t="str">
            <v>PINI - AGO/25</v>
          </cell>
        </row>
        <row r="30970">
          <cell r="A30970" t="str">
            <v>13.107.000080.SER</v>
          </cell>
          <cell r="B30970" t="str">
            <v>Joelho 45° PEX 25 mm</v>
          </cell>
          <cell r="C30970" t="str">
            <v>un</v>
          </cell>
          <cell r="D30970">
            <v>19.809999999999999</v>
          </cell>
          <cell r="E30970" t="str">
            <v>PINI - AGO/25</v>
          </cell>
        </row>
        <row r="30971">
          <cell r="A30971" t="str">
            <v>13.107.000081.SER</v>
          </cell>
          <cell r="B30971" t="str">
            <v>Joelho 45° PEX 32 mm</v>
          </cell>
          <cell r="C30971" t="str">
            <v>un</v>
          </cell>
          <cell r="D30971">
            <v>24.14</v>
          </cell>
          <cell r="E30971" t="str">
            <v>PINI - AGO/25</v>
          </cell>
        </row>
        <row r="30972">
          <cell r="A30972" t="str">
            <v>13.107.000090.SER</v>
          </cell>
          <cell r="B30972" t="str">
            <v>Joelho 90° PEX 16 mm</v>
          </cell>
          <cell r="C30972" t="str">
            <v>un</v>
          </cell>
          <cell r="D30972">
            <v>17.850000000000001</v>
          </cell>
          <cell r="E30972" t="str">
            <v>PINI - AGO/25</v>
          </cell>
        </row>
        <row r="30973">
          <cell r="A30973" t="str">
            <v>13.107.000091.SER</v>
          </cell>
          <cell r="B30973" t="str">
            <v>Joelho 90° PEX 20 mm</v>
          </cell>
          <cell r="C30973" t="str">
            <v>un</v>
          </cell>
          <cell r="D30973">
            <v>20.96</v>
          </cell>
          <cell r="E30973" t="str">
            <v>PINI - AGO/25</v>
          </cell>
        </row>
        <row r="30974">
          <cell r="A30974" t="str">
            <v>13.107.000092.SER</v>
          </cell>
          <cell r="B30974" t="str">
            <v>Joelho 90° PEX 25 mm</v>
          </cell>
          <cell r="C30974" t="str">
            <v>un</v>
          </cell>
          <cell r="D30974">
            <v>23.46</v>
          </cell>
          <cell r="E30974" t="str">
            <v>PINI - AGO/25</v>
          </cell>
        </row>
        <row r="30975">
          <cell r="A30975" t="str">
            <v>13.107.000093.SER</v>
          </cell>
          <cell r="B30975" t="str">
            <v>Joelho 90° PEX 32 mm</v>
          </cell>
          <cell r="C30975" t="str">
            <v>un</v>
          </cell>
          <cell r="D30975">
            <v>38.85</v>
          </cell>
          <cell r="E30975" t="str">
            <v>PINI - AGO/25</v>
          </cell>
        </row>
        <row r="30976">
          <cell r="A30976" t="str">
            <v>13.107.000110.SER</v>
          </cell>
          <cell r="B30976" t="str">
            <v>Joelho 90° rosca macho PEX 16 mm x 1/2"</v>
          </cell>
          <cell r="C30976" t="str">
            <v>un</v>
          </cell>
          <cell r="D30976">
            <v>15.84</v>
          </cell>
          <cell r="E30976" t="str">
            <v>PINI - AGO/25</v>
          </cell>
        </row>
        <row r="30977">
          <cell r="A30977" t="str">
            <v>13.107.000111.SER</v>
          </cell>
          <cell r="B30977" t="str">
            <v>Joelho 90° rosca macho PEX 20 mm x 3/4"</v>
          </cell>
          <cell r="C30977" t="str">
            <v>un</v>
          </cell>
          <cell r="D30977">
            <v>16.22</v>
          </cell>
          <cell r="E30977" t="str">
            <v>PINI - AGO/25</v>
          </cell>
        </row>
        <row r="30978">
          <cell r="A30978" t="str">
            <v>13.107.000112.SER</v>
          </cell>
          <cell r="B30978" t="str">
            <v>Joelho 90° rosca macho PEX 25 mm x 3/4"</v>
          </cell>
          <cell r="C30978" t="str">
            <v>un</v>
          </cell>
          <cell r="D30978">
            <v>26.49</v>
          </cell>
          <cell r="E30978" t="str">
            <v>PINI - AGO/25</v>
          </cell>
        </row>
        <row r="30979">
          <cell r="A30979" t="str">
            <v>13.107.000113.SER</v>
          </cell>
          <cell r="B30979" t="str">
            <v>Joelho 90° rosca macho PEX 25 mm x 1"</v>
          </cell>
          <cell r="C30979" t="str">
            <v>un</v>
          </cell>
          <cell r="D30979">
            <v>29.53</v>
          </cell>
          <cell r="E30979" t="str">
            <v>PINI - AGO/25</v>
          </cell>
        </row>
        <row r="30980">
          <cell r="A30980" t="str">
            <v>13.107.000114.SER</v>
          </cell>
          <cell r="B30980" t="str">
            <v>Joelho 90° rosca móvel PEX 16 mm x 1/2"</v>
          </cell>
          <cell r="C30980" t="str">
            <v>un</v>
          </cell>
          <cell r="D30980">
            <v>30.85</v>
          </cell>
          <cell r="E30980" t="str">
            <v>PINI - AGO/25</v>
          </cell>
        </row>
        <row r="30981">
          <cell r="A30981" t="str">
            <v>13.107.000115.SER</v>
          </cell>
          <cell r="B30981" t="str">
            <v>Joelho 90° rosca móvel PEX 25 mm x 3/4"</v>
          </cell>
          <cell r="C30981" t="str">
            <v>un</v>
          </cell>
          <cell r="D30981">
            <v>38.590000000000003</v>
          </cell>
          <cell r="E30981" t="str">
            <v>PINI - AGO/25</v>
          </cell>
        </row>
        <row r="30982">
          <cell r="A30982" t="str">
            <v>13.107.000130.SER</v>
          </cell>
          <cell r="B30982" t="str">
            <v>Luva redução PEX 20 mm x 16 mm</v>
          </cell>
          <cell r="C30982" t="str">
            <v>un</v>
          </cell>
          <cell r="D30982">
            <v>19.079999999999998</v>
          </cell>
          <cell r="E30982" t="str">
            <v>PINI - AGO/25</v>
          </cell>
        </row>
        <row r="30983">
          <cell r="A30983" t="str">
            <v>13.107.000131.SER</v>
          </cell>
          <cell r="B30983" t="str">
            <v>Luva redução PEX 25 mm x 20 mm</v>
          </cell>
          <cell r="C30983" t="str">
            <v>un</v>
          </cell>
          <cell r="D30983">
            <v>25.08</v>
          </cell>
          <cell r="E30983" t="str">
            <v>PINI - AGO/25</v>
          </cell>
        </row>
        <row r="30984">
          <cell r="A30984" t="str">
            <v>13.107.000132.SER</v>
          </cell>
          <cell r="B30984" t="str">
            <v>Luva redução PEX 32 mm x 20 mm</v>
          </cell>
          <cell r="C30984" t="str">
            <v>un</v>
          </cell>
          <cell r="D30984">
            <v>28.83</v>
          </cell>
          <cell r="E30984" t="str">
            <v>PINI - AGO/25</v>
          </cell>
        </row>
        <row r="30985">
          <cell r="A30985" t="str">
            <v>13.107.000140.SER</v>
          </cell>
          <cell r="B30985" t="str">
            <v>Luva PEX 16 mm</v>
          </cell>
          <cell r="C30985" t="str">
            <v>un</v>
          </cell>
          <cell r="D30985">
            <v>15.67</v>
          </cell>
          <cell r="E30985" t="str">
            <v>PINI - AGO/25</v>
          </cell>
        </row>
        <row r="30986">
          <cell r="A30986" t="str">
            <v>13.107.000141.SER</v>
          </cell>
          <cell r="B30986" t="str">
            <v>Luva PEX 20 mm</v>
          </cell>
          <cell r="C30986" t="str">
            <v>un</v>
          </cell>
          <cell r="D30986">
            <v>19.2</v>
          </cell>
          <cell r="E30986" t="str">
            <v>PINI - AGO/25</v>
          </cell>
        </row>
        <row r="30987">
          <cell r="A30987" t="str">
            <v>13.107.000142.SER</v>
          </cell>
          <cell r="B30987" t="str">
            <v>Luva PEX 25 mm</v>
          </cell>
          <cell r="C30987" t="str">
            <v>un</v>
          </cell>
          <cell r="D30987">
            <v>26.37</v>
          </cell>
          <cell r="E30987" t="str">
            <v>PINI - AGO/25</v>
          </cell>
        </row>
        <row r="30988">
          <cell r="A30988" t="str">
            <v>13.107.000143.SER</v>
          </cell>
          <cell r="B30988" t="str">
            <v>Luva PEX 32 mm</v>
          </cell>
          <cell r="C30988" t="str">
            <v>un</v>
          </cell>
          <cell r="D30988">
            <v>36.07</v>
          </cell>
          <cell r="E30988" t="str">
            <v>PINI - AGO/25</v>
          </cell>
        </row>
        <row r="30989">
          <cell r="A30989" t="str">
            <v>13.107.000144.SER</v>
          </cell>
          <cell r="B30989" t="str">
            <v>Tê PEX 16 mm</v>
          </cell>
          <cell r="C30989" t="str">
            <v>un</v>
          </cell>
          <cell r="D30989">
            <v>26.28</v>
          </cell>
          <cell r="E30989" t="str">
            <v>PINI - AGO/25</v>
          </cell>
        </row>
        <row r="30990">
          <cell r="A30990" t="str">
            <v>13.107.000145.SER</v>
          </cell>
          <cell r="B30990" t="str">
            <v>Tê PEX 20 mm</v>
          </cell>
          <cell r="C30990" t="str">
            <v>un</v>
          </cell>
          <cell r="D30990">
            <v>28.88</v>
          </cell>
          <cell r="E30990" t="str">
            <v>PINI - AGO/25</v>
          </cell>
        </row>
        <row r="30991">
          <cell r="A30991" t="str">
            <v>13.107.000146.SER</v>
          </cell>
          <cell r="B30991" t="str">
            <v>Tê PEX 25 mm</v>
          </cell>
          <cell r="C30991" t="str">
            <v>un</v>
          </cell>
          <cell r="D30991">
            <v>45.44</v>
          </cell>
          <cell r="E30991" t="str">
            <v>PINI - AGO/25</v>
          </cell>
        </row>
        <row r="30992">
          <cell r="A30992" t="str">
            <v>13.107.000147.SER</v>
          </cell>
          <cell r="B30992" t="str">
            <v>Tê PEX 32 mm</v>
          </cell>
          <cell r="C30992" t="str">
            <v>un</v>
          </cell>
          <cell r="D30992">
            <v>62.96</v>
          </cell>
          <cell r="E30992" t="str">
            <v>PINI - AGO/25</v>
          </cell>
        </row>
        <row r="30993">
          <cell r="A30993" t="str">
            <v>13.107.000160.SER</v>
          </cell>
          <cell r="B30993" t="str">
            <v>Tê rosca fêmea PEX 16 mm x 1/2"</v>
          </cell>
          <cell r="C30993" t="str">
            <v>un</v>
          </cell>
          <cell r="D30993">
            <v>27</v>
          </cell>
          <cell r="E30993" t="str">
            <v>PINI - AGO/25</v>
          </cell>
        </row>
        <row r="30994">
          <cell r="A30994" t="str">
            <v>13.107.000161.SER</v>
          </cell>
          <cell r="B30994" t="str">
            <v>Tê rosca fêmea PEX 20 mm x 1/2"</v>
          </cell>
          <cell r="C30994" t="str">
            <v>un</v>
          </cell>
          <cell r="D30994">
            <v>30.68</v>
          </cell>
          <cell r="E30994" t="str">
            <v>PINI - AGO/25</v>
          </cell>
        </row>
        <row r="30995">
          <cell r="A30995" t="str">
            <v>13.107.000162.SER</v>
          </cell>
          <cell r="B30995" t="str">
            <v>Tê rosca fêmea PEX 20 mm x 3/4"</v>
          </cell>
          <cell r="C30995" t="str">
            <v>un</v>
          </cell>
          <cell r="D30995">
            <v>33.35</v>
          </cell>
          <cell r="E30995" t="str">
            <v>PINI - AGO/25</v>
          </cell>
        </row>
        <row r="30996">
          <cell r="A30996" t="str">
            <v>13.107.000163.SER</v>
          </cell>
          <cell r="B30996" t="str">
            <v>Tê rosca fêmea PEX 25 mm x 3/4"</v>
          </cell>
          <cell r="C30996" t="str">
            <v>un</v>
          </cell>
          <cell r="D30996">
            <v>37.94</v>
          </cell>
          <cell r="E30996" t="str">
            <v>PINI - AGO/25</v>
          </cell>
        </row>
        <row r="30997">
          <cell r="A30997" t="str">
            <v>13.107.000170.SER</v>
          </cell>
          <cell r="B30997" t="str">
            <v>Adaptador fixo rosca macho PEX gás Ø 16 mm x 1/2"</v>
          </cell>
          <cell r="C30997" t="str">
            <v>un</v>
          </cell>
          <cell r="D30997">
            <v>18.45</v>
          </cell>
          <cell r="E30997" t="str">
            <v>PINI - AGO/25</v>
          </cell>
        </row>
        <row r="30998">
          <cell r="A30998" t="str">
            <v>13.107.000171.SER</v>
          </cell>
          <cell r="B30998" t="str">
            <v>Adaptador fixo rosca macho PEX gás Ø 20 mm x 3/4"</v>
          </cell>
          <cell r="C30998" t="str">
            <v>un</v>
          </cell>
          <cell r="D30998">
            <v>21.17</v>
          </cell>
          <cell r="E30998" t="str">
            <v>PINI - AGO/25</v>
          </cell>
        </row>
        <row r="30999">
          <cell r="A30999" t="str">
            <v>13.107.000172.SER</v>
          </cell>
          <cell r="B30999" t="str">
            <v>Adaptador fixo rosca macho PEX gás Ø 26 mm x 3/4"</v>
          </cell>
          <cell r="C30999" t="str">
            <v>un</v>
          </cell>
          <cell r="D30999">
            <v>27.23</v>
          </cell>
          <cell r="E30999" t="str">
            <v>PINI - AGO/25</v>
          </cell>
        </row>
        <row r="31000">
          <cell r="A31000" t="str">
            <v>13.107.000173.SER</v>
          </cell>
          <cell r="B31000" t="str">
            <v>Adaptador fixo rosca macho PEX gás Ø 32 mm x 1"</v>
          </cell>
          <cell r="C31000" t="str">
            <v>un</v>
          </cell>
          <cell r="D31000">
            <v>34.119999999999997</v>
          </cell>
          <cell r="E31000" t="str">
            <v>PINI - AGO/25</v>
          </cell>
        </row>
        <row r="31001">
          <cell r="A31001" t="str">
            <v>13.107.000174.SER</v>
          </cell>
          <cell r="B31001" t="str">
            <v>Adaptador fixo rosca fêmea PEX gás Ø 16 mm x 1/2"</v>
          </cell>
          <cell r="C31001" t="str">
            <v>un</v>
          </cell>
          <cell r="D31001">
            <v>19.97</v>
          </cell>
          <cell r="E31001" t="str">
            <v>PINI - AGO/25</v>
          </cell>
        </row>
        <row r="31002">
          <cell r="A31002" t="str">
            <v>13.107.000175.SER</v>
          </cell>
          <cell r="B31002" t="str">
            <v>Adaptador fixo rosca fêmea PEX gás Ø 20 mm x 3/4"</v>
          </cell>
          <cell r="C31002" t="str">
            <v>un</v>
          </cell>
          <cell r="D31002">
            <v>22.47</v>
          </cell>
          <cell r="E31002" t="str">
            <v>PINI - AGO/25</v>
          </cell>
        </row>
        <row r="31003">
          <cell r="A31003" t="str">
            <v>13.107.000176.SER</v>
          </cell>
          <cell r="B31003" t="str">
            <v>Adaptador fixo rosca fêmea PEX gás Ø 26 mm x 3/4"</v>
          </cell>
          <cell r="C31003" t="str">
            <v>un</v>
          </cell>
          <cell r="D31003">
            <v>26.05</v>
          </cell>
          <cell r="E31003" t="str">
            <v>PINI - AGO/25</v>
          </cell>
        </row>
        <row r="31004">
          <cell r="A31004" t="str">
            <v>13.107.000177.SER</v>
          </cell>
          <cell r="B31004" t="str">
            <v>Adaptador fixo rosca fêmea PEX gás Ø 32 mm x 1"</v>
          </cell>
          <cell r="C31004" t="str">
            <v>un</v>
          </cell>
          <cell r="D31004">
            <v>31.79</v>
          </cell>
          <cell r="E31004" t="str">
            <v>PINI - AGO/25</v>
          </cell>
        </row>
        <row r="31005">
          <cell r="A31005" t="str">
            <v>13.107.000190.SER</v>
          </cell>
          <cell r="B31005" t="str">
            <v>Joelho 90° PEX gás Ø 16 mm</v>
          </cell>
          <cell r="C31005" t="str">
            <v>un</v>
          </cell>
          <cell r="D31005">
            <v>23.55</v>
          </cell>
          <cell r="E31005" t="str">
            <v>PINI - AGO/25</v>
          </cell>
        </row>
        <row r="31006">
          <cell r="A31006" t="str">
            <v>13.107.000191.SER</v>
          </cell>
          <cell r="B31006" t="str">
            <v>Joelho 90° PEX gás Ø 20 mm</v>
          </cell>
          <cell r="C31006" t="str">
            <v>un</v>
          </cell>
          <cell r="D31006">
            <v>26.84</v>
          </cell>
          <cell r="E31006" t="str">
            <v>PINI - AGO/25</v>
          </cell>
        </row>
        <row r="31007">
          <cell r="A31007" t="str">
            <v>13.107.000192.SER</v>
          </cell>
          <cell r="B31007" t="str">
            <v>Joelho 90° PEX gás Ø 26 mm</v>
          </cell>
          <cell r="C31007" t="str">
            <v>un</v>
          </cell>
          <cell r="D31007">
            <v>35.22</v>
          </cell>
          <cell r="E31007" t="str">
            <v>PINI - AGO/25</v>
          </cell>
        </row>
        <row r="31008">
          <cell r="A31008" t="str">
            <v>13.107.000193.SER</v>
          </cell>
          <cell r="B31008" t="str">
            <v>Joelho 90° PEX gás Ø 32 mm</v>
          </cell>
          <cell r="C31008" t="str">
            <v>un</v>
          </cell>
          <cell r="D31008">
            <v>54.38</v>
          </cell>
          <cell r="E31008" t="str">
            <v>PINI - AGO/25</v>
          </cell>
        </row>
        <row r="31009">
          <cell r="A31009" t="str">
            <v>13.107.000200.SER</v>
          </cell>
          <cell r="B31009" t="str">
            <v>Joelho 90° rosca fêmea PEX gás Ø 16 mm x 1/2"</v>
          </cell>
          <cell r="C31009" t="str">
            <v>un</v>
          </cell>
          <cell r="D31009">
            <v>22.01</v>
          </cell>
          <cell r="E31009" t="str">
            <v>PINI - AGO/25</v>
          </cell>
        </row>
        <row r="31010">
          <cell r="A31010" t="str">
            <v>13.107.000201.SER</v>
          </cell>
          <cell r="B31010" t="str">
            <v>Joelho 90° rosca fêmea PEX gás Ø 20 mm x 3/4"</v>
          </cell>
          <cell r="C31010" t="str">
            <v>un</v>
          </cell>
          <cell r="D31010">
            <v>22.97</v>
          </cell>
          <cell r="E31010" t="str">
            <v>PINI - AGO/25</v>
          </cell>
        </row>
        <row r="31011">
          <cell r="A31011" t="str">
            <v>13.107.000202.SER</v>
          </cell>
          <cell r="B31011" t="str">
            <v>Joelho 90° rosca fêmea PEX gás Ø 26 mm x 3/4"</v>
          </cell>
          <cell r="C31011" t="str">
            <v>un</v>
          </cell>
          <cell r="D31011">
            <v>30.22</v>
          </cell>
          <cell r="E31011" t="str">
            <v>PINI - AGO/25</v>
          </cell>
        </row>
        <row r="31012">
          <cell r="A31012" t="str">
            <v>13.107.000203.SER</v>
          </cell>
          <cell r="B31012" t="str">
            <v>Joelho 90° rosca fêmea PEX gás Ø 32 mm x 1"</v>
          </cell>
          <cell r="C31012" t="str">
            <v>un</v>
          </cell>
          <cell r="D31012">
            <v>38.03</v>
          </cell>
          <cell r="E31012" t="str">
            <v>PINI - AGO/25</v>
          </cell>
        </row>
        <row r="31013">
          <cell r="A31013" t="str">
            <v>13.107.000204.SER</v>
          </cell>
          <cell r="B31013" t="str">
            <v>Luva redução PEX gás Ø 20 mm x 16 mm</v>
          </cell>
          <cell r="C31013" t="str">
            <v>un</v>
          </cell>
          <cell r="D31013">
            <v>27.39</v>
          </cell>
          <cell r="E31013" t="str">
            <v>PINI - AGO/25</v>
          </cell>
        </row>
        <row r="31014">
          <cell r="A31014" t="str">
            <v>13.107.000205.SER</v>
          </cell>
          <cell r="B31014" t="str">
            <v>Luva redução PEX gás Ø 26 mm x 20 mm</v>
          </cell>
          <cell r="C31014" t="str">
            <v>un</v>
          </cell>
          <cell r="D31014">
            <v>34.03</v>
          </cell>
          <cell r="E31014" t="str">
            <v>PINI - AGO/25</v>
          </cell>
        </row>
        <row r="31015">
          <cell r="A31015" t="str">
            <v>13.107.000206.SER</v>
          </cell>
          <cell r="B31015" t="str">
            <v>Luva redução PEX gás Ø 32 mm x 20 mm</v>
          </cell>
          <cell r="C31015" t="str">
            <v>un</v>
          </cell>
          <cell r="D31015">
            <v>42.65</v>
          </cell>
          <cell r="E31015" t="str">
            <v>PINI - AGO/25</v>
          </cell>
        </row>
        <row r="31016">
          <cell r="A31016" t="str">
            <v>13.107.000230.SER</v>
          </cell>
          <cell r="B31016" t="str">
            <v>Distribuidor Manifold 2 saídas PEX 32 mm x 16 mm</v>
          </cell>
          <cell r="C31016" t="str">
            <v>un</v>
          </cell>
          <cell r="D31016">
            <v>101.03</v>
          </cell>
          <cell r="E31016" t="str">
            <v>PINI - AGO/25</v>
          </cell>
        </row>
        <row r="31017">
          <cell r="A31017" t="str">
            <v>13.107.000231.SER</v>
          </cell>
          <cell r="B31017" t="str">
            <v>Distribuidor Manifold 2 saídas PEX 32 mm x 20 mm</v>
          </cell>
          <cell r="C31017" t="str">
            <v>un</v>
          </cell>
          <cell r="D31017">
            <v>105.14</v>
          </cell>
          <cell r="E31017" t="str">
            <v>PINI - AGO/25</v>
          </cell>
        </row>
        <row r="31018">
          <cell r="A31018" t="str">
            <v>13.107.000232.SER</v>
          </cell>
          <cell r="B31018" t="str">
            <v>Distribuidor Manifold 2 saídas PEX 32 mm x 25 mm</v>
          </cell>
          <cell r="C31018" t="str">
            <v>un</v>
          </cell>
          <cell r="D31018">
            <v>108.44</v>
          </cell>
          <cell r="E31018" t="str">
            <v>PINI - AGO/25</v>
          </cell>
        </row>
        <row r="31019">
          <cell r="A31019" t="str">
            <v>13.107.000233.SER</v>
          </cell>
          <cell r="B31019" t="str">
            <v>Distribuidor Manifold 3 saídas PEX 32 mm x 16 mm</v>
          </cell>
          <cell r="C31019" t="str">
            <v>un</v>
          </cell>
          <cell r="D31019">
            <v>112.34</v>
          </cell>
          <cell r="E31019" t="str">
            <v>PINI - AGO/25</v>
          </cell>
        </row>
        <row r="31020">
          <cell r="A31020" t="str">
            <v>13.107.000234.SER</v>
          </cell>
          <cell r="B31020" t="str">
            <v>Distribuidor Manifold 3 saídas PEX 32 mm x 20 mm</v>
          </cell>
          <cell r="C31020" t="str">
            <v>un</v>
          </cell>
          <cell r="D31020">
            <v>125.45</v>
          </cell>
          <cell r="E31020" t="str">
            <v>PINI - AGO/25</v>
          </cell>
        </row>
        <row r="31021">
          <cell r="A31021" t="str">
            <v>13.107.000235.SER</v>
          </cell>
          <cell r="B31021" t="str">
            <v>Distribuidor Manifold 3 saídas PEX 32 mm x 25 mm</v>
          </cell>
          <cell r="C31021" t="str">
            <v>un</v>
          </cell>
          <cell r="D31021">
            <v>132.75</v>
          </cell>
          <cell r="E31021" t="str">
            <v>PINI - AGO/25</v>
          </cell>
        </row>
        <row r="31022">
          <cell r="A31022" t="str">
            <v>13.107.000250.SER</v>
          </cell>
          <cell r="B31022" t="str">
            <v>Luva PEX gás Ø 16 mm</v>
          </cell>
          <cell r="C31022" t="str">
            <v>un</v>
          </cell>
          <cell r="D31022">
            <v>24.91</v>
          </cell>
          <cell r="E31022" t="str">
            <v>PINI - AGO/25</v>
          </cell>
        </row>
        <row r="31023">
          <cell r="A31023" t="str">
            <v>13.107.000251.SER</v>
          </cell>
          <cell r="B31023" t="str">
            <v>Luva PEX gás Ø 20 mm</v>
          </cell>
          <cell r="C31023" t="str">
            <v>un</v>
          </cell>
          <cell r="D31023">
            <v>29.54</v>
          </cell>
          <cell r="E31023" t="str">
            <v>PINI - AGO/25</v>
          </cell>
        </row>
        <row r="31024">
          <cell r="A31024" t="str">
            <v>13.107.000252.SER</v>
          </cell>
          <cell r="B31024" t="str">
            <v>Luva PEX gás Ø 26 mm</v>
          </cell>
          <cell r="C31024" t="str">
            <v>un</v>
          </cell>
          <cell r="D31024">
            <v>31.84</v>
          </cell>
          <cell r="E31024" t="str">
            <v>PINI - AGO/25</v>
          </cell>
        </row>
        <row r="31025">
          <cell r="A31025" t="str">
            <v>13.107.000253.SER</v>
          </cell>
          <cell r="B31025" t="str">
            <v>Luva PEX gás Ø 32 mm</v>
          </cell>
          <cell r="C31025" t="str">
            <v>un</v>
          </cell>
          <cell r="D31025">
            <v>40.82</v>
          </cell>
          <cell r="E31025" t="str">
            <v>PINI - AGO/25</v>
          </cell>
        </row>
        <row r="31026">
          <cell r="A31026" t="str">
            <v>13.107.000254.SER</v>
          </cell>
          <cell r="B31026" t="str">
            <v>Tê PEX gás Ø 16 mm</v>
          </cell>
          <cell r="C31026" t="str">
            <v>un</v>
          </cell>
          <cell r="D31026">
            <v>35.659999999999997</v>
          </cell>
          <cell r="E31026" t="str">
            <v>PINI - AGO/25</v>
          </cell>
        </row>
        <row r="31027">
          <cell r="A31027" t="str">
            <v>13.107.000255.SER</v>
          </cell>
          <cell r="B31027" t="str">
            <v>Tê PEX gás Ø 20 mm</v>
          </cell>
          <cell r="C31027" t="str">
            <v>un</v>
          </cell>
          <cell r="D31027">
            <v>40.119999999999997</v>
          </cell>
          <cell r="E31027" t="str">
            <v>PINI - AGO/25</v>
          </cell>
        </row>
        <row r="31028">
          <cell r="A31028" t="str">
            <v>13.107.000256.SER</v>
          </cell>
          <cell r="B31028" t="str">
            <v>Tê PEX gás Ø 26 mm</v>
          </cell>
          <cell r="C31028" t="str">
            <v>un</v>
          </cell>
          <cell r="D31028">
            <v>54.17</v>
          </cell>
          <cell r="E31028" t="str">
            <v>PINI - AGO/25</v>
          </cell>
        </row>
        <row r="31029">
          <cell r="A31029" t="str">
            <v>13.107.000257.SER</v>
          </cell>
          <cell r="B31029" t="str">
            <v>Tê PEX gás Ø 32 mm</v>
          </cell>
          <cell r="C31029" t="str">
            <v>un</v>
          </cell>
          <cell r="D31029">
            <v>65.86</v>
          </cell>
          <cell r="E31029" t="str">
            <v>PINI - AGO/25</v>
          </cell>
        </row>
        <row r="31030">
          <cell r="A31030" t="str">
            <v>13.107.000258.SER</v>
          </cell>
          <cell r="B31030" t="str">
            <v>Tê rosca fêmea PEX gás Ø 16 mm x 1/2"</v>
          </cell>
          <cell r="C31030" t="str">
            <v>un</v>
          </cell>
          <cell r="D31030">
            <v>37.92</v>
          </cell>
          <cell r="E31030" t="str">
            <v>PINI - AGO/25</v>
          </cell>
        </row>
        <row r="31031">
          <cell r="A31031" t="str">
            <v>13.107.000259.SER</v>
          </cell>
          <cell r="B31031" t="str">
            <v>Tê rosca fêmea PEX gás Ø 20 mm x 3/4"</v>
          </cell>
          <cell r="C31031" t="str">
            <v>un</v>
          </cell>
          <cell r="D31031">
            <v>40.71</v>
          </cell>
          <cell r="E31031" t="str">
            <v>PINI - AGO/25</v>
          </cell>
        </row>
        <row r="31032">
          <cell r="A31032" t="str">
            <v>13.107.000260.SER</v>
          </cell>
          <cell r="B31032" t="str">
            <v>Tê rosca fêmea PEX gás Ø 26 mm x 3/4"</v>
          </cell>
          <cell r="C31032" t="str">
            <v>un</v>
          </cell>
          <cell r="D31032">
            <v>48.5</v>
          </cell>
          <cell r="E31032" t="str">
            <v>PINI - AGO/25</v>
          </cell>
        </row>
        <row r="31033">
          <cell r="A31033" t="str">
            <v>13.107.000261.SER</v>
          </cell>
          <cell r="B31033" t="str">
            <v>Tê rosca fêmea PEX gás Ø 32 mm x 1"</v>
          </cell>
          <cell r="C31033" t="str">
            <v>un</v>
          </cell>
          <cell r="D31033">
            <v>65.56</v>
          </cell>
          <cell r="E31033" t="str">
            <v>PINI - AGO/25</v>
          </cell>
        </row>
        <row r="31034">
          <cell r="A31034" t="str">
            <v>13.107.000270.SER</v>
          </cell>
          <cell r="B31034" t="str">
            <v>Válvula de segurança horizontal de fluxo/térmica PEX gás Ø 1" 25 m³/h</v>
          </cell>
          <cell r="C31034" t="str">
            <v>un</v>
          </cell>
          <cell r="D31034">
            <v>302</v>
          </cell>
          <cell r="E31034" t="str">
            <v>PINI - AGO/25</v>
          </cell>
        </row>
        <row r="31035">
          <cell r="A31035" t="str">
            <v>13.107.000271.SER</v>
          </cell>
          <cell r="B31035" t="str">
            <v>Válvula de segurança horizontal de fluxo/térmica PEX gás Ø 1" 60 m³/h</v>
          </cell>
          <cell r="C31035" t="str">
            <v>un</v>
          </cell>
          <cell r="D31035">
            <v>302</v>
          </cell>
          <cell r="E31035" t="str">
            <v>PINI - AGO/25</v>
          </cell>
        </row>
        <row r="31036">
          <cell r="A31036" t="str">
            <v>13.107.000280.SER</v>
          </cell>
          <cell r="B31036" t="str">
            <v>Válvula de esfera fêmea PEX gás Ø 1/2"</v>
          </cell>
          <cell r="C31036" t="str">
            <v>un</v>
          </cell>
          <cell r="D31036">
            <v>39.53</v>
          </cell>
          <cell r="E31036" t="str">
            <v>PINI - AGO/25</v>
          </cell>
        </row>
        <row r="31037">
          <cell r="A31037" t="str">
            <v>13.107.000281.SER</v>
          </cell>
          <cell r="B31037" t="str">
            <v>Válvula de esfera fêmea PEX gás Ø 3/4"</v>
          </cell>
          <cell r="C31037" t="str">
            <v>un</v>
          </cell>
          <cell r="D31037">
            <v>53.23</v>
          </cell>
          <cell r="E31037" t="str">
            <v>PINI - AGO/25</v>
          </cell>
        </row>
        <row r="31038">
          <cell r="A31038" t="str">
            <v>13.107.000282.SER</v>
          </cell>
          <cell r="B31038" t="str">
            <v>Válvula de esfera fêmea PEX gás Ø 1"</v>
          </cell>
          <cell r="C31038" t="str">
            <v>un</v>
          </cell>
          <cell r="D31038">
            <v>85.64</v>
          </cell>
          <cell r="E31038" t="str">
            <v>PINI - AGO/25</v>
          </cell>
        </row>
        <row r="31039">
          <cell r="A31039" t="str">
            <v>13.107.000283.SER</v>
          </cell>
          <cell r="B31039" t="str">
            <v>Válvula de esfera macho x fêmea PEX gás Ø 1/2"</v>
          </cell>
          <cell r="C31039" t="str">
            <v>un</v>
          </cell>
          <cell r="D31039">
            <v>48.88</v>
          </cell>
          <cell r="E31039" t="str">
            <v>PINI - AGO/25</v>
          </cell>
        </row>
        <row r="31040">
          <cell r="A31040" t="str">
            <v>13.107.000284.SER</v>
          </cell>
          <cell r="B31040" t="str">
            <v>Válvula de esfera macho x fêmea PEX gás Ø 3/4"</v>
          </cell>
          <cell r="C31040" t="str">
            <v>un</v>
          </cell>
          <cell r="D31040">
            <v>60.8</v>
          </cell>
          <cell r="E31040" t="str">
            <v>PINI - AGO/25</v>
          </cell>
        </row>
        <row r="31041">
          <cell r="A31041" t="str">
            <v>13.107.000300.SER</v>
          </cell>
          <cell r="B31041" t="str">
            <v>Tubo PEX para água fria Ø 16 mm</v>
          </cell>
          <cell r="C31041" t="str">
            <v>m</v>
          </cell>
          <cell r="D31041">
            <v>8.77</v>
          </cell>
          <cell r="E31041" t="str">
            <v>PINI - AGO/25</v>
          </cell>
        </row>
        <row r="31042">
          <cell r="A31042" t="str">
            <v>13.107.000301.SER</v>
          </cell>
          <cell r="B31042" t="str">
            <v>Tubo PEX para água fria Ø 20 mm</v>
          </cell>
          <cell r="C31042" t="str">
            <v>m</v>
          </cell>
          <cell r="D31042">
            <v>11.22</v>
          </cell>
          <cell r="E31042" t="str">
            <v>PINI - AGO/25</v>
          </cell>
        </row>
        <row r="31043">
          <cell r="A31043" t="str">
            <v>13.107.000302.SER</v>
          </cell>
          <cell r="B31043" t="str">
            <v>Tubo PEX para água fria Ø 25 mm</v>
          </cell>
          <cell r="C31043" t="str">
            <v>m</v>
          </cell>
          <cell r="D31043">
            <v>15.51</v>
          </cell>
          <cell r="E31043" t="str">
            <v>PINI - AGO/25</v>
          </cell>
        </row>
        <row r="31044">
          <cell r="A31044" t="str">
            <v>13.107.000303.SER</v>
          </cell>
          <cell r="B31044" t="str">
            <v>Tubo PEX para água fria Ø 32 mm</v>
          </cell>
          <cell r="C31044" t="str">
            <v>m</v>
          </cell>
          <cell r="D31044">
            <v>21.77</v>
          </cell>
          <cell r="E31044" t="str">
            <v>PINI - AGO/25</v>
          </cell>
        </row>
        <row r="31045">
          <cell r="A31045" t="str">
            <v>13.107.000304.SER</v>
          </cell>
          <cell r="B31045" t="str">
            <v>Tubo PEX multicamada para água quente Ø 16 mm</v>
          </cell>
          <cell r="C31045" t="str">
            <v>m</v>
          </cell>
          <cell r="D31045">
            <v>12.09</v>
          </cell>
          <cell r="E31045" t="str">
            <v>PINI - AGO/25</v>
          </cell>
        </row>
        <row r="31046">
          <cell r="A31046" t="str">
            <v>13.107.000305.SER</v>
          </cell>
          <cell r="B31046" t="str">
            <v>Tubo PEX multicamada para água quente Ø 20 mm</v>
          </cell>
          <cell r="C31046" t="str">
            <v>m</v>
          </cell>
          <cell r="D31046">
            <v>15.41</v>
          </cell>
          <cell r="E31046" t="str">
            <v>PINI - AGO/25</v>
          </cell>
        </row>
        <row r="31047">
          <cell r="A31047" t="str">
            <v>13.107.000306.SER</v>
          </cell>
          <cell r="B31047" t="str">
            <v>Tubo PEX multicamada para água quente Ø 26 mm</v>
          </cell>
          <cell r="C31047" t="str">
            <v>m</v>
          </cell>
          <cell r="D31047">
            <v>22.38</v>
          </cell>
          <cell r="E31047" t="str">
            <v>PINI - AGO/25</v>
          </cell>
        </row>
        <row r="31048">
          <cell r="A31048" t="str">
            <v>13.107.000307.SER</v>
          </cell>
          <cell r="B31048" t="str">
            <v>Tubo PEX multicamada para água quente Ø 32 mm</v>
          </cell>
          <cell r="C31048" t="str">
            <v>m</v>
          </cell>
          <cell r="D31048">
            <v>29.09</v>
          </cell>
          <cell r="E31048" t="str">
            <v>PINI - AGO/25</v>
          </cell>
        </row>
        <row r="31049">
          <cell r="A31049" t="str">
            <v>13.107.000308.SER</v>
          </cell>
          <cell r="B31049" t="str">
            <v>Tubo PEX multicamada para gás Ø 16 mm</v>
          </cell>
          <cell r="C31049" t="str">
            <v>m</v>
          </cell>
          <cell r="D31049">
            <v>12.36</v>
          </cell>
          <cell r="E31049" t="str">
            <v>PINI - AGO/25</v>
          </cell>
        </row>
        <row r="31050">
          <cell r="A31050" t="str">
            <v>13.107.000309.SER</v>
          </cell>
          <cell r="B31050" t="str">
            <v>Tubo PEX multicamada para gás Ø 20 mm</v>
          </cell>
          <cell r="C31050" t="str">
            <v>m</v>
          </cell>
          <cell r="D31050">
            <v>13.92</v>
          </cell>
          <cell r="E31050" t="str">
            <v>PINI - AGO/25</v>
          </cell>
        </row>
        <row r="31051">
          <cell r="A31051" t="str">
            <v>13.107.000310.SER</v>
          </cell>
          <cell r="B31051" t="str">
            <v>Tubo PEX multicamada para gás Ø 26 mm</v>
          </cell>
          <cell r="C31051" t="str">
            <v>m</v>
          </cell>
          <cell r="D31051">
            <v>22.38</v>
          </cell>
          <cell r="E31051" t="str">
            <v>PINI - AGO/25</v>
          </cell>
        </row>
        <row r="31052">
          <cell r="A31052" t="str">
            <v>13.107.000311.SER</v>
          </cell>
          <cell r="B31052" t="str">
            <v>Tubo PEX multicamada para gás Ø 32 mm</v>
          </cell>
          <cell r="C31052" t="str">
            <v>m</v>
          </cell>
          <cell r="D31052">
            <v>29.09</v>
          </cell>
          <cell r="E31052" t="str">
            <v>PINI - AGO/25</v>
          </cell>
        </row>
        <row r="31053">
          <cell r="A31053" t="str">
            <v>13.107.000350.SER</v>
          </cell>
          <cell r="B31053" t="str">
            <v>Válvula de esfera macho x fêmea PEX gás Ø 1"</v>
          </cell>
          <cell r="C31053" t="str">
            <v>un</v>
          </cell>
          <cell r="D31053">
            <v>103.34</v>
          </cell>
          <cell r="E31053" t="str">
            <v>PINI - AGO/25</v>
          </cell>
        </row>
        <row r="31054">
          <cell r="A31054"/>
          <cell r="B31054"/>
          <cell r="C31054"/>
          <cell r="D31054"/>
          <cell r="E31054" t="str">
            <v>PINI - AGO/25</v>
          </cell>
        </row>
        <row r="31055">
          <cell r="A31055" t="str">
            <v>13.109</v>
          </cell>
          <cell r="B31055" t="str">
            <v>Tubos e conexões em ferro galvanizado</v>
          </cell>
          <cell r="C31055"/>
          <cell r="D31055"/>
          <cell r="E31055" t="str">
            <v>PINI - AGO/25</v>
          </cell>
        </row>
        <row r="31056">
          <cell r="A31056" t="str">
            <v>13.109.000010.SER</v>
          </cell>
          <cell r="B31056" t="str">
            <v>Tubo de aço galvanizado com costura inclusive conexões Ø 15 mm - 1/2"</v>
          </cell>
          <cell r="C31056" t="str">
            <v>m</v>
          </cell>
          <cell r="D31056">
            <v>79.17</v>
          </cell>
          <cell r="E31056" t="str">
            <v>PINI - AGO/25</v>
          </cell>
        </row>
        <row r="31057">
          <cell r="A31057" t="str">
            <v>13.109.000011.SER</v>
          </cell>
          <cell r="B31057" t="str">
            <v>Tubo de aço galvanizado com costura inclusive conexões Ø 20 mm - 3/4"</v>
          </cell>
          <cell r="C31057" t="str">
            <v>m</v>
          </cell>
          <cell r="D31057">
            <v>87.84</v>
          </cell>
          <cell r="E31057" t="str">
            <v>PINI - AGO/25</v>
          </cell>
        </row>
        <row r="31058">
          <cell r="A31058" t="str">
            <v>13.109.000012.SER</v>
          </cell>
          <cell r="B31058" t="str">
            <v>Tubo de aço galvanizado com costura inclusive conexões Ø 25 mm - 1"</v>
          </cell>
          <cell r="C31058" t="str">
            <v>m</v>
          </cell>
          <cell r="D31058">
            <v>130.44999999999999</v>
          </cell>
          <cell r="E31058" t="str">
            <v>PINI - AGO/25</v>
          </cell>
        </row>
        <row r="31059">
          <cell r="A31059" t="str">
            <v>13.109.000013.SER</v>
          </cell>
          <cell r="B31059" t="str">
            <v>Tubo de aço galvanizado com costura inclusive conexões Ø 32 mm - 1 1/4"</v>
          </cell>
          <cell r="C31059" t="str">
            <v>m</v>
          </cell>
          <cell r="D31059">
            <v>157.43</v>
          </cell>
          <cell r="E31059" t="str">
            <v>PINI - AGO/25</v>
          </cell>
        </row>
        <row r="31060">
          <cell r="A31060" t="str">
            <v>13.109.000014.SER</v>
          </cell>
          <cell r="B31060" t="str">
            <v>Tubo de aço galvanizado com costura inclusive conexões Ø 40 mm - 1 1/2"</v>
          </cell>
          <cell r="C31060" t="str">
            <v>m</v>
          </cell>
          <cell r="D31060">
            <v>184.19</v>
          </cell>
          <cell r="E31060" t="str">
            <v>PINI - AGO/25</v>
          </cell>
        </row>
        <row r="31061">
          <cell r="A31061" t="str">
            <v>13.109.000015.SER</v>
          </cell>
          <cell r="B31061" t="str">
            <v>Tubo de aço galvanizado com costura inclusive conexões Ø 50 mm - 2"</v>
          </cell>
          <cell r="C31061" t="str">
            <v>m</v>
          </cell>
          <cell r="D31061">
            <v>230.24</v>
          </cell>
          <cell r="E31061" t="str">
            <v>PINI - AGO/25</v>
          </cell>
        </row>
        <row r="31062">
          <cell r="A31062" t="str">
            <v>13.109.000016.SER</v>
          </cell>
          <cell r="B31062" t="str">
            <v>Tubo de aço galvanizado com costura inclusive conexões Ø 65 mm - 2 1/2"</v>
          </cell>
          <cell r="C31062" t="str">
            <v>m</v>
          </cell>
          <cell r="D31062">
            <v>298.79000000000002</v>
          </cell>
          <cell r="E31062" t="str">
            <v>PINI - AGO/25</v>
          </cell>
        </row>
        <row r="31063">
          <cell r="A31063" t="str">
            <v>13.109.000017.SER</v>
          </cell>
          <cell r="B31063" t="str">
            <v>Tubo de aço galvanizado com costura inclusive conexões Ø 80 mm - 3"</v>
          </cell>
          <cell r="C31063" t="str">
            <v>m</v>
          </cell>
          <cell r="D31063">
            <v>328.88</v>
          </cell>
          <cell r="E31063" t="str">
            <v>PINI - AGO/25</v>
          </cell>
        </row>
        <row r="31064">
          <cell r="A31064" t="str">
            <v>13.109.000018.SER</v>
          </cell>
          <cell r="B31064" t="str">
            <v>Tubo de aço galvanizado com costura inclusive conexões Ø 100 mm - 4"</v>
          </cell>
          <cell r="C31064" t="str">
            <v>m</v>
          </cell>
          <cell r="D31064">
            <v>417.98</v>
          </cell>
          <cell r="E31064" t="str">
            <v>PINI - AGO/25</v>
          </cell>
        </row>
        <row r="31065">
          <cell r="A31065" t="str">
            <v>13.109.000019.SER</v>
          </cell>
          <cell r="B31065" t="str">
            <v>Tubo de aço galvanizado com costura inclusive conexões Ø 150 mm - 6"</v>
          </cell>
          <cell r="C31065" t="str">
            <v>m</v>
          </cell>
          <cell r="D31065">
            <v>736.29</v>
          </cell>
          <cell r="E31065" t="str">
            <v>PINI - AGO/25</v>
          </cell>
        </row>
        <row r="31066">
          <cell r="A31066" t="str">
            <v>13.109.000020.SER</v>
          </cell>
          <cell r="B31066" t="str">
            <v>Tubo de aço galvanizado sem costura inclusive conexões Ø 15 mm - 1/2"</v>
          </cell>
          <cell r="C31066" t="str">
            <v>m</v>
          </cell>
          <cell r="D31066">
            <v>120.69</v>
          </cell>
          <cell r="E31066" t="str">
            <v>PINI - AGO/25</v>
          </cell>
        </row>
        <row r="31067">
          <cell r="A31067" t="str">
            <v>13.109.000021.SER</v>
          </cell>
          <cell r="B31067" t="str">
            <v>Tubo de aço galvanizado sem costura inclusive conexões Ø 20 mm - 3/4"</v>
          </cell>
          <cell r="C31067" t="str">
            <v>m</v>
          </cell>
          <cell r="D31067">
            <v>137.12</v>
          </cell>
          <cell r="E31067" t="str">
            <v>PINI - AGO/25</v>
          </cell>
        </row>
        <row r="31068">
          <cell r="A31068" t="str">
            <v>13.109.000022.SER</v>
          </cell>
          <cell r="B31068" t="str">
            <v>Tubo de aço galvanizado sem costura inclusive conexões Ø 25 mm - 1"</v>
          </cell>
          <cell r="C31068" t="str">
            <v>m</v>
          </cell>
          <cell r="D31068">
            <v>153.02000000000001</v>
          </cell>
          <cell r="E31068" t="str">
            <v>PINI - AGO/25</v>
          </cell>
        </row>
        <row r="31069">
          <cell r="A31069" t="str">
            <v>13.109.000023.SER</v>
          </cell>
          <cell r="B31069" t="str">
            <v>Tubo de aço galvanizado sem costura inclusive conexões Ø 32 mm - 1 1/4"</v>
          </cell>
          <cell r="C31069" t="str">
            <v>m</v>
          </cell>
          <cell r="D31069">
            <v>195.29</v>
          </cell>
          <cell r="E31069" t="str">
            <v>PINI - AGO/25</v>
          </cell>
        </row>
        <row r="31070">
          <cell r="A31070" t="str">
            <v>13.109.000024.SER</v>
          </cell>
          <cell r="B31070" t="str">
            <v>Tubo de aço galvanizado sem costura inclusive conexões Ø 40 mm - 1 1/2"</v>
          </cell>
          <cell r="C31070" t="str">
            <v>m</v>
          </cell>
          <cell r="D31070">
            <v>211.79</v>
          </cell>
          <cell r="E31070" t="str">
            <v>PINI - AGO/25</v>
          </cell>
        </row>
        <row r="31071">
          <cell r="A31071" t="str">
            <v>13.109.000025.SER</v>
          </cell>
          <cell r="B31071" t="str">
            <v>Tubo de aço galvanizado sem costura inclusive conexões Ø 50 mm - 2"</v>
          </cell>
          <cell r="C31071" t="str">
            <v>m</v>
          </cell>
          <cell r="D31071">
            <v>274.56</v>
          </cell>
          <cell r="E31071" t="str">
            <v>PINI - AGO/25</v>
          </cell>
        </row>
        <row r="31072">
          <cell r="A31072" t="str">
            <v>13.109.000026.SER</v>
          </cell>
          <cell r="B31072" t="str">
            <v>Tubo de aço galvanizado sem costura inclusive conexões Ø 65 mm - 2 1/2"</v>
          </cell>
          <cell r="C31072" t="str">
            <v>m</v>
          </cell>
          <cell r="D31072">
            <v>371.38</v>
          </cell>
          <cell r="E31072" t="str">
            <v>PINI - AGO/25</v>
          </cell>
        </row>
        <row r="31073">
          <cell r="A31073" t="str">
            <v>13.109.000027.SER</v>
          </cell>
          <cell r="B31073" t="str">
            <v>Tubo de aço galvanizado sem costura inclusive conexões Ø 80 mm - 3"</v>
          </cell>
          <cell r="C31073" t="str">
            <v>m</v>
          </cell>
          <cell r="D31073">
            <v>379.48</v>
          </cell>
          <cell r="E31073" t="str">
            <v>PINI - AGO/25</v>
          </cell>
        </row>
        <row r="31074">
          <cell r="A31074" t="str">
            <v>13.109.000028.SER</v>
          </cell>
          <cell r="B31074" t="str">
            <v>Tubo de aço galvanizado sem costura inclusive conexões Ø 100 mm - 4"</v>
          </cell>
          <cell r="C31074" t="str">
            <v>m</v>
          </cell>
          <cell r="D31074">
            <v>517.73</v>
          </cell>
          <cell r="E31074" t="str">
            <v>PINI - AGO/25</v>
          </cell>
        </row>
        <row r="31075">
          <cell r="A31075" t="str">
            <v>13.109.000029.SER</v>
          </cell>
          <cell r="B31075" t="str">
            <v>Tubo de aço galvanizado sem costura inclusive conexões Ø 150 mm - 6"</v>
          </cell>
          <cell r="C31075" t="str">
            <v>m</v>
          </cell>
          <cell r="D31075">
            <v>873.01</v>
          </cell>
          <cell r="E31075" t="str">
            <v>PINI - AGO/25</v>
          </cell>
        </row>
        <row r="31076">
          <cell r="A31076" t="str">
            <v>13.109.000030.SER</v>
          </cell>
          <cell r="B31076" t="str">
            <v>Tubo de aço galvanizado com costura Ø 15 mm - 1/2"</v>
          </cell>
          <cell r="C31076" t="str">
            <v>m</v>
          </cell>
          <cell r="D31076">
            <v>42.18</v>
          </cell>
          <cell r="E31076" t="str">
            <v>PINI - AGO/25</v>
          </cell>
        </row>
        <row r="31077">
          <cell r="A31077" t="str">
            <v>13.109.000031.SER</v>
          </cell>
          <cell r="B31077" t="str">
            <v>Tubo de aço galvanizado com costura Ø 20 mm - 3/4"</v>
          </cell>
          <cell r="C31077" t="str">
            <v>m</v>
          </cell>
          <cell r="D31077">
            <v>46.19</v>
          </cell>
          <cell r="E31077" t="str">
            <v>PINI - AGO/25</v>
          </cell>
        </row>
        <row r="31078">
          <cell r="A31078" t="str">
            <v>13.109.000032.SER</v>
          </cell>
          <cell r="B31078" t="str">
            <v>Tubo de aço galvanizado com costura Ø 25 mm - 1"</v>
          </cell>
          <cell r="C31078" t="str">
            <v>m</v>
          </cell>
          <cell r="D31078">
            <v>69.25</v>
          </cell>
          <cell r="E31078" t="str">
            <v>PINI - AGO/25</v>
          </cell>
        </row>
        <row r="31079">
          <cell r="A31079" t="str">
            <v>13.109.000033.SER</v>
          </cell>
          <cell r="B31079" t="str">
            <v>Tubo de aço galvanizado com costura Ø 32 mm - 1 1/4"</v>
          </cell>
          <cell r="C31079" t="str">
            <v>m</v>
          </cell>
          <cell r="D31079">
            <v>92.08</v>
          </cell>
          <cell r="E31079" t="str">
            <v>PINI - AGO/25</v>
          </cell>
        </row>
        <row r="31080">
          <cell r="A31080" t="str">
            <v>13.109.000034.SER</v>
          </cell>
          <cell r="B31080" t="str">
            <v>Tubo de aço galvanizado com costura Ø 40 mm - 1 1/2"</v>
          </cell>
          <cell r="C31080" t="str">
            <v>m</v>
          </cell>
          <cell r="D31080">
            <v>115.24</v>
          </cell>
          <cell r="E31080" t="str">
            <v>PINI - AGO/25</v>
          </cell>
        </row>
        <row r="31081">
          <cell r="A31081" t="str">
            <v>13.109.000035.SER</v>
          </cell>
          <cell r="B31081" t="str">
            <v>Tubo de aço galvanizado com costura Ø 50 mm - 2"</v>
          </cell>
          <cell r="C31081" t="str">
            <v>m</v>
          </cell>
          <cell r="D31081">
            <v>147.36000000000001</v>
          </cell>
          <cell r="E31081" t="str">
            <v>PINI - AGO/25</v>
          </cell>
        </row>
        <row r="31082">
          <cell r="A31082" t="str">
            <v>13.109.000036.SER</v>
          </cell>
          <cell r="B31082" t="str">
            <v>Tubo de aço galvanizado com costura Ø 65 mm - 2 1/2"</v>
          </cell>
          <cell r="C31082" t="str">
            <v>m</v>
          </cell>
          <cell r="D31082">
            <v>194.37</v>
          </cell>
          <cell r="E31082" t="str">
            <v>PINI - AGO/25</v>
          </cell>
        </row>
        <row r="31083">
          <cell r="A31083" t="str">
            <v>13.109.000037.SER</v>
          </cell>
          <cell r="B31083" t="str">
            <v>Tubo de aço galvanizado com costura Ø 80 mm - 3"</v>
          </cell>
          <cell r="C31083" t="str">
            <v>m</v>
          </cell>
          <cell r="D31083">
            <v>229.08</v>
          </cell>
          <cell r="E31083" t="str">
            <v>PINI - AGO/25</v>
          </cell>
        </row>
        <row r="31084">
          <cell r="A31084" t="str">
            <v>13.109.000038.SER</v>
          </cell>
          <cell r="B31084" t="str">
            <v>Tubo de aço galvanizado com costura Ø 100 mm - 4"</v>
          </cell>
          <cell r="C31084" t="str">
            <v>m</v>
          </cell>
          <cell r="D31084">
            <v>297.62</v>
          </cell>
          <cell r="E31084" t="str">
            <v>PINI - AGO/25</v>
          </cell>
        </row>
        <row r="31085">
          <cell r="A31085" t="str">
            <v>13.109.000039.SER</v>
          </cell>
          <cell r="B31085" t="str">
            <v>Tubo de aço galvanizado com costura Ø 150 mm - 6"</v>
          </cell>
          <cell r="C31085" t="str">
            <v>m</v>
          </cell>
          <cell r="D31085">
            <v>544.49</v>
          </cell>
          <cell r="E31085" t="str">
            <v>PINI - AGO/25</v>
          </cell>
        </row>
        <row r="31086">
          <cell r="A31086" t="str">
            <v>13.109.000040.SER</v>
          </cell>
          <cell r="B31086" t="str">
            <v>Tubo de aço galvanizado sem costura Ø 15 mm - 1/2"</v>
          </cell>
          <cell r="C31086" t="str">
            <v>m</v>
          </cell>
          <cell r="D31086">
            <v>68.39</v>
          </cell>
          <cell r="E31086" t="str">
            <v>PINI - AGO/25</v>
          </cell>
        </row>
        <row r="31087">
          <cell r="A31087" t="str">
            <v>13.109.000041.SER</v>
          </cell>
          <cell r="B31087" t="str">
            <v>Tubo de aço galvanizado sem costura Ø 20 mm - 3/4"</v>
          </cell>
          <cell r="C31087" t="str">
            <v>m</v>
          </cell>
          <cell r="D31087">
            <v>77.3</v>
          </cell>
          <cell r="E31087" t="str">
            <v>PINI - AGO/25</v>
          </cell>
        </row>
        <row r="31088">
          <cell r="A31088" t="str">
            <v>13.109.000042.SER</v>
          </cell>
          <cell r="B31088" t="str">
            <v>Tubo de aço galvanizado sem costura Ø 25 mm - 1"</v>
          </cell>
          <cell r="C31088" t="str">
            <v>m</v>
          </cell>
          <cell r="D31088">
            <v>84.45</v>
          </cell>
          <cell r="E31088" t="str">
            <v>PINI - AGO/25</v>
          </cell>
        </row>
        <row r="31089">
          <cell r="A31089" t="str">
            <v>13.109.000043.SER</v>
          </cell>
          <cell r="B31089" t="str">
            <v>Tubo de aço galvanizado sem costura Ø 32 mm - 1 1/4"</v>
          </cell>
          <cell r="C31089" t="str">
            <v>m</v>
          </cell>
          <cell r="D31089">
            <v>117.57</v>
          </cell>
          <cell r="E31089" t="str">
            <v>PINI - AGO/25</v>
          </cell>
        </row>
        <row r="31090">
          <cell r="A31090" t="str">
            <v>13.109.000044.SER</v>
          </cell>
          <cell r="B31090" t="str">
            <v>Tubo de aço galvanizado sem costura Ø 40 mm - 1 1/2"</v>
          </cell>
          <cell r="C31090" t="str">
            <v>m</v>
          </cell>
          <cell r="D31090">
            <v>135.13999999999999</v>
          </cell>
          <cell r="E31090" t="str">
            <v>PINI - AGO/25</v>
          </cell>
        </row>
        <row r="31091">
          <cell r="A31091" t="str">
            <v>13.109.000045.SER</v>
          </cell>
          <cell r="B31091" t="str">
            <v>Tubo de aço galvanizado sem costura Ø 50 mm - 2"</v>
          </cell>
          <cell r="C31091" t="str">
            <v>m</v>
          </cell>
          <cell r="D31091">
            <v>179.34</v>
          </cell>
          <cell r="E31091" t="str">
            <v>PINI - AGO/25</v>
          </cell>
        </row>
        <row r="31092">
          <cell r="A31092" t="str">
            <v>13.109.000046.SER</v>
          </cell>
          <cell r="B31092" t="str">
            <v>Tubo de aço galvanizado sem costura Ø 65 mm - 2 1/2"</v>
          </cell>
          <cell r="C31092" t="str">
            <v>m</v>
          </cell>
          <cell r="D31092">
            <v>246.73</v>
          </cell>
          <cell r="E31092" t="str">
            <v>PINI - AGO/25</v>
          </cell>
        </row>
        <row r="31093">
          <cell r="A31093" t="str">
            <v>13.109.000047.SER</v>
          </cell>
          <cell r="B31093" t="str">
            <v>Tubo de aço galvanizado sem costura Ø 80 mm - 3"</v>
          </cell>
          <cell r="C31093" t="str">
            <v>m</v>
          </cell>
          <cell r="D31093">
            <v>268.39999999999998</v>
          </cell>
          <cell r="E31093" t="str">
            <v>PINI - AGO/25</v>
          </cell>
        </row>
        <row r="31094">
          <cell r="A31094" t="str">
            <v>13.109.000048.SER</v>
          </cell>
          <cell r="B31094" t="str">
            <v>Tubo de aço galvanizado sem costura Ø 100 mm - 4"</v>
          </cell>
          <cell r="C31094" t="str">
            <v>m</v>
          </cell>
          <cell r="D31094">
            <v>375.12</v>
          </cell>
          <cell r="E31094" t="str">
            <v>PINI - AGO/25</v>
          </cell>
        </row>
        <row r="31095">
          <cell r="A31095" t="str">
            <v>13.109.000049.SER</v>
          </cell>
          <cell r="B31095" t="str">
            <v>Tubo de aço galvanizado sem costura Ø 150 mm - 6"</v>
          </cell>
          <cell r="C31095" t="str">
            <v>m</v>
          </cell>
          <cell r="D31095">
            <v>650.71</v>
          </cell>
          <cell r="E31095" t="str">
            <v>PINI - AGO/25</v>
          </cell>
        </row>
        <row r="31096">
          <cell r="A31096" t="str">
            <v>13.109.000100.SER</v>
          </cell>
          <cell r="B31096" t="str">
            <v>Bucha de redução de ferro galvanizado Ø 20 x 15 mm - 3/4 x 1/2"</v>
          </cell>
          <cell r="C31096" t="str">
            <v>un</v>
          </cell>
          <cell r="D31096">
            <v>15.84</v>
          </cell>
          <cell r="E31096" t="str">
            <v>PINI - AGO/25</v>
          </cell>
        </row>
        <row r="31097">
          <cell r="A31097" t="str">
            <v>13.109.000101.SER</v>
          </cell>
          <cell r="B31097" t="str">
            <v>Bucha de redução de ferro galvanizado Ø 40 x 32 mm - 1 1/2 x 1 1/4"</v>
          </cell>
          <cell r="C31097" t="str">
            <v>un</v>
          </cell>
          <cell r="D31097">
            <v>37.65</v>
          </cell>
          <cell r="E31097" t="str">
            <v>PINI - AGO/25</v>
          </cell>
        </row>
        <row r="31098">
          <cell r="A31098" t="str">
            <v>13.109.000102.SER</v>
          </cell>
          <cell r="B31098" t="str">
            <v>Bucha de redução de ferro galvanizado Ø 50 x 25 mm - 2 x 1"</v>
          </cell>
          <cell r="C31098" t="str">
            <v>un</v>
          </cell>
          <cell r="D31098">
            <v>41.43</v>
          </cell>
          <cell r="E31098" t="str">
            <v>PINI - AGO/25</v>
          </cell>
        </row>
        <row r="31099">
          <cell r="A31099" t="str">
            <v>13.109.000103.SER</v>
          </cell>
          <cell r="B31099" t="str">
            <v>Bucha de redução de ferro galvanizado Ø 50 x 32 mm - 2 x 1 1/4"</v>
          </cell>
          <cell r="C31099" t="str">
            <v>un</v>
          </cell>
          <cell r="D31099">
            <v>41.43</v>
          </cell>
          <cell r="E31099" t="str">
            <v>PINI - AGO/25</v>
          </cell>
        </row>
        <row r="31100">
          <cell r="A31100" t="str">
            <v>13.109.000104.SER</v>
          </cell>
          <cell r="B31100" t="str">
            <v>Bucha de redução de ferro galvanizado Ø 50 x 40 mm - 2 x 1 1/2"</v>
          </cell>
          <cell r="C31100" t="str">
            <v>un</v>
          </cell>
          <cell r="D31100">
            <v>41.43</v>
          </cell>
          <cell r="E31100" t="str">
            <v>PINI - AGO/25</v>
          </cell>
        </row>
        <row r="31101">
          <cell r="A31101" t="str">
            <v>13.109.000105.SER</v>
          </cell>
          <cell r="B31101" t="str">
            <v>Bucha de redução de ferro galvanizado Ø 65 x 25 mm - 2 1/2 x 1"</v>
          </cell>
          <cell r="C31101" t="str">
            <v>un</v>
          </cell>
          <cell r="D31101">
            <v>56.45</v>
          </cell>
          <cell r="E31101" t="str">
            <v>PINI - AGO/25</v>
          </cell>
        </row>
        <row r="31102">
          <cell r="A31102" t="str">
            <v>13.109.000106.SER</v>
          </cell>
          <cell r="B31102" t="str">
            <v>Bucha de redução de ferro galvanizado Ø 65 x 32 mm - 2 1/2 x 1 1/4"</v>
          </cell>
          <cell r="C31102" t="str">
            <v>un</v>
          </cell>
          <cell r="D31102">
            <v>56.45</v>
          </cell>
          <cell r="E31102" t="str">
            <v>PINI - AGO/25</v>
          </cell>
        </row>
        <row r="31103">
          <cell r="A31103" t="str">
            <v>13.109.000107.SER</v>
          </cell>
          <cell r="B31103" t="str">
            <v>Bucha de redução de ferro galvanizado Ø 65 x 40 mm - 2 1/2 x 1 1/2"</v>
          </cell>
          <cell r="C31103" t="str">
            <v>un</v>
          </cell>
          <cell r="D31103">
            <v>56.45</v>
          </cell>
          <cell r="E31103" t="str">
            <v>PINI - AGO/25</v>
          </cell>
        </row>
        <row r="31104">
          <cell r="A31104" t="str">
            <v>13.109.000108.SER</v>
          </cell>
          <cell r="B31104" t="str">
            <v>Bucha de redução de ferro galvanizado Ø 80 x 40 mm - 3 x 1 1/2"</v>
          </cell>
          <cell r="C31104" t="str">
            <v>un</v>
          </cell>
          <cell r="D31104">
            <v>63.03</v>
          </cell>
          <cell r="E31104" t="str">
            <v>PINI - AGO/25</v>
          </cell>
        </row>
        <row r="31105">
          <cell r="A31105" t="str">
            <v>13.109.000109.SER</v>
          </cell>
          <cell r="B31105" t="str">
            <v>Bucha de redução de ferro galvanizado Ø 80 x 50 mm - 3 x 2"</v>
          </cell>
          <cell r="C31105" t="str">
            <v>un</v>
          </cell>
          <cell r="D31105">
            <v>63.03</v>
          </cell>
          <cell r="E31105" t="str">
            <v>PINI - AGO/25</v>
          </cell>
        </row>
        <row r="31106">
          <cell r="A31106" t="str">
            <v>13.109.000110.SER</v>
          </cell>
          <cell r="B31106" t="str">
            <v>Bucha de redução de ferro galvanizado Ø 25 x 15 mm - 1 x 1/2"</v>
          </cell>
          <cell r="C31106" t="str">
            <v>un</v>
          </cell>
          <cell r="D31106">
            <v>18.77</v>
          </cell>
          <cell r="E31106" t="str">
            <v>PINI - AGO/25</v>
          </cell>
        </row>
        <row r="31107">
          <cell r="A31107" t="str">
            <v>13.109.000111.SER</v>
          </cell>
          <cell r="B31107" t="str">
            <v>Bucha de redução de ferro galvanizado Ø 80 x 65 mm - 3 x 2 1/2"</v>
          </cell>
          <cell r="C31107" t="str">
            <v>un</v>
          </cell>
          <cell r="D31107">
            <v>63.03</v>
          </cell>
          <cell r="E31107" t="str">
            <v>PINI - AGO/25</v>
          </cell>
        </row>
        <row r="31108">
          <cell r="A31108" t="str">
            <v>13.109.000112.SER</v>
          </cell>
          <cell r="B31108" t="str">
            <v>Bucha de redução de ferro galvanizado Ø 100 x 50 mm - 4 x 2"</v>
          </cell>
          <cell r="C31108" t="str">
            <v>un</v>
          </cell>
          <cell r="D31108">
            <v>136.59</v>
          </cell>
          <cell r="E31108" t="str">
            <v>PINI - AGO/25</v>
          </cell>
        </row>
        <row r="31109">
          <cell r="A31109" t="str">
            <v>13.109.000113.SER</v>
          </cell>
          <cell r="B31109" t="str">
            <v>Bucha de redução de ferro galvanizado Ø 100 x 65 mm - 4 x 2 1/2"</v>
          </cell>
          <cell r="C31109" t="str">
            <v>un</v>
          </cell>
          <cell r="D31109">
            <v>136.59</v>
          </cell>
          <cell r="E31109" t="str">
            <v>PINI - AGO/25</v>
          </cell>
        </row>
        <row r="31110">
          <cell r="A31110" t="str">
            <v>13.109.000114.SER</v>
          </cell>
          <cell r="B31110" t="str">
            <v>Bucha de redução de ferro galvanizado Ø 100 x 80 mm - 4 x 3"</v>
          </cell>
          <cell r="C31110" t="str">
            <v>un</v>
          </cell>
          <cell r="D31110">
            <v>136.59</v>
          </cell>
          <cell r="E31110" t="str">
            <v>PINI - AGO/25</v>
          </cell>
        </row>
        <row r="31111">
          <cell r="A31111" t="str">
            <v>13.109.000115.SER</v>
          </cell>
          <cell r="B31111" t="str">
            <v>Bucha de redução de ferro galvanizado Ø 25 x 20 mm - 1 x 3/4"</v>
          </cell>
          <cell r="C31111" t="str">
            <v>un</v>
          </cell>
          <cell r="D31111">
            <v>18.96</v>
          </cell>
          <cell r="E31111" t="str">
            <v>PINI - AGO/25</v>
          </cell>
        </row>
        <row r="31112">
          <cell r="A31112" t="str">
            <v>13.109.000116.SER</v>
          </cell>
          <cell r="B31112" t="str">
            <v>Bucha de redução de ferro galvanizado Ø 32 x 15 mm - 1 1/4 x 1/2"</v>
          </cell>
          <cell r="C31112" t="str">
            <v>un</v>
          </cell>
          <cell r="D31112">
            <v>31.06</v>
          </cell>
          <cell r="E31112" t="str">
            <v>PINI - AGO/25</v>
          </cell>
        </row>
        <row r="31113">
          <cell r="A31113" t="str">
            <v>13.109.000117.SER</v>
          </cell>
          <cell r="B31113" t="str">
            <v>Bucha de redução de ferro galvanizado Ø 32 x 20 mm - 1 1/4 x 3/4"</v>
          </cell>
          <cell r="C31113" t="str">
            <v>un</v>
          </cell>
          <cell r="D31113">
            <v>31.06</v>
          </cell>
          <cell r="E31113" t="str">
            <v>PINI - AGO/25</v>
          </cell>
        </row>
        <row r="31114">
          <cell r="A31114" t="str">
            <v>13.109.000118.SER</v>
          </cell>
          <cell r="B31114" t="str">
            <v>Bucha de redução de ferro galvanizado Ø 32 x 25 mm - 1 1/4 x 1"</v>
          </cell>
          <cell r="C31114" t="str">
            <v>un</v>
          </cell>
          <cell r="D31114">
            <v>31.06</v>
          </cell>
          <cell r="E31114" t="str">
            <v>PINI - AGO/25</v>
          </cell>
        </row>
        <row r="31115">
          <cell r="A31115" t="str">
            <v>13.109.000119.SER</v>
          </cell>
          <cell r="B31115" t="str">
            <v>Bucha de redução de ferro galvanizado Ø 40 x 15 mm - 1 1/2 x 1/2"</v>
          </cell>
          <cell r="C31115" t="str">
            <v>un</v>
          </cell>
          <cell r="D31115">
            <v>37.65</v>
          </cell>
          <cell r="E31115" t="str">
            <v>PINI - AGO/25</v>
          </cell>
        </row>
        <row r="31116">
          <cell r="A31116" t="str">
            <v>13.109.000120.SER</v>
          </cell>
          <cell r="B31116" t="str">
            <v>Bucha de redução de ferro galvanizado Ø 40 x 20 mm - 1 1/2 x 3/4"</v>
          </cell>
          <cell r="C31116" t="str">
            <v>un</v>
          </cell>
          <cell r="D31116">
            <v>37.65</v>
          </cell>
          <cell r="E31116" t="str">
            <v>PINI - AGO/25</v>
          </cell>
        </row>
        <row r="31117">
          <cell r="A31117" t="str">
            <v>13.109.000121.SER</v>
          </cell>
          <cell r="B31117" t="str">
            <v>Bucha de redução de ferro galvanizado Ø 40 x 25 mm - 1 1/2 x 1"</v>
          </cell>
          <cell r="C31117" t="str">
            <v>un</v>
          </cell>
          <cell r="D31117">
            <v>37.65</v>
          </cell>
          <cell r="E31117" t="str">
            <v>PINI - AGO/25</v>
          </cell>
        </row>
        <row r="31118">
          <cell r="A31118" t="str">
            <v>13.109.000150.SER</v>
          </cell>
          <cell r="B31118" t="str">
            <v>Bujão (plug de ferro galvanizado Ø 15 mm - 1/2"</v>
          </cell>
          <cell r="C31118" t="str">
            <v>un</v>
          </cell>
          <cell r="D31118">
            <v>7.59</v>
          </cell>
          <cell r="E31118" t="str">
            <v>PINI - AGO/25</v>
          </cell>
        </row>
        <row r="31119">
          <cell r="A31119" t="str">
            <v>13.109.000151.SER</v>
          </cell>
          <cell r="B31119" t="str">
            <v>Bujão (plug de ferro galvanizado Ø 20 mm - 3/4"</v>
          </cell>
          <cell r="C31119" t="str">
            <v>un</v>
          </cell>
          <cell r="D31119">
            <v>9.9499999999999993</v>
          </cell>
          <cell r="E31119" t="str">
            <v>PINI - AGO/25</v>
          </cell>
        </row>
        <row r="31120">
          <cell r="A31120" t="str">
            <v>13.109.000152.SER</v>
          </cell>
          <cell r="B31120" t="str">
            <v>Bujão (plug de ferro galvanizado Ø 25 mm - 1"</v>
          </cell>
          <cell r="C31120" t="str">
            <v>un</v>
          </cell>
          <cell r="D31120">
            <v>11.95</v>
          </cell>
          <cell r="E31120" t="str">
            <v>PINI - AGO/25</v>
          </cell>
        </row>
        <row r="31121">
          <cell r="A31121" t="str">
            <v>13.109.000153.SER</v>
          </cell>
          <cell r="B31121" t="str">
            <v>Bujão (plug de ferro galvanizado Ø 32 mm - 1 1/4"</v>
          </cell>
          <cell r="C31121" t="str">
            <v>un</v>
          </cell>
          <cell r="D31121">
            <v>19.39</v>
          </cell>
          <cell r="E31121" t="str">
            <v>PINI - AGO/25</v>
          </cell>
        </row>
        <row r="31122">
          <cell r="A31122" t="str">
            <v>13.109.000154.SER</v>
          </cell>
          <cell r="B31122" t="str">
            <v>Bujão (plug de ferro galvanizado Ø 40 mm - 1 1/2"</v>
          </cell>
          <cell r="C31122" t="str">
            <v>un</v>
          </cell>
          <cell r="D31122">
            <v>22.66</v>
          </cell>
          <cell r="E31122" t="str">
            <v>PINI - AGO/25</v>
          </cell>
        </row>
        <row r="31123">
          <cell r="A31123" t="str">
            <v>13.109.000155.SER</v>
          </cell>
          <cell r="B31123" t="str">
            <v>Bujão (plug de ferro galvanizado Ø 100 mm - 4"</v>
          </cell>
          <cell r="C31123" t="str">
            <v>un</v>
          </cell>
          <cell r="D31123">
            <v>125.6</v>
          </cell>
          <cell r="E31123" t="str">
            <v>PINI - AGO/25</v>
          </cell>
        </row>
        <row r="31124">
          <cell r="A31124" t="str">
            <v>13.109.000170.SER</v>
          </cell>
          <cell r="B31124" t="str">
            <v>Tampão - cap de ferro galvanizado Ø 15 mm - 1/2"</v>
          </cell>
          <cell r="C31124" t="str">
            <v>un</v>
          </cell>
          <cell r="D31124">
            <v>9.44</v>
          </cell>
          <cell r="E31124" t="str">
            <v>PINI - AGO/25</v>
          </cell>
        </row>
        <row r="31125">
          <cell r="A31125" t="str">
            <v>13.109.000171.SER</v>
          </cell>
          <cell r="B31125" t="str">
            <v>Tampão - cap de ferro galvanizado Ø 20 mm - 3/4"</v>
          </cell>
          <cell r="C31125" t="str">
            <v>un</v>
          </cell>
          <cell r="D31125">
            <v>11.4</v>
          </cell>
          <cell r="E31125" t="str">
            <v>PINI - AGO/25</v>
          </cell>
        </row>
        <row r="31126">
          <cell r="A31126" t="str">
            <v>13.109.000172.SER</v>
          </cell>
          <cell r="B31126" t="str">
            <v>Tampão - cap de ferro galvanizado Ø 25 mm - 1"</v>
          </cell>
          <cell r="C31126" t="str">
            <v>un</v>
          </cell>
          <cell r="D31126">
            <v>14.81</v>
          </cell>
          <cell r="E31126" t="str">
            <v>PINI - AGO/25</v>
          </cell>
        </row>
        <row r="31127">
          <cell r="A31127" t="str">
            <v>13.109.000173.SER</v>
          </cell>
          <cell r="B31127" t="str">
            <v>Tampão - cap de ferro galvanizado Ø 32 mm - 1 1/4"</v>
          </cell>
          <cell r="C31127" t="str">
            <v>un</v>
          </cell>
          <cell r="D31127">
            <v>25.1</v>
          </cell>
          <cell r="E31127" t="str">
            <v>PINI - AGO/25</v>
          </cell>
        </row>
        <row r="31128">
          <cell r="A31128" t="str">
            <v>13.109.000174.SER</v>
          </cell>
          <cell r="B31128" t="str">
            <v>Tampão - cap de ferro galvanizado Ø 50 mm - 2"</v>
          </cell>
          <cell r="C31128" t="str">
            <v>un</v>
          </cell>
          <cell r="D31128">
            <v>34.57</v>
          </cell>
          <cell r="E31128" t="str">
            <v>PINI - AGO/25</v>
          </cell>
        </row>
        <row r="31129">
          <cell r="A31129" t="str">
            <v>13.109.000175.SER</v>
          </cell>
          <cell r="B31129" t="str">
            <v>Tampão - cap de ferro galvanizado Ø 65 mm - 2 1/2"</v>
          </cell>
          <cell r="C31129" t="str">
            <v>un</v>
          </cell>
          <cell r="D31129">
            <v>43.02</v>
          </cell>
          <cell r="E31129" t="str">
            <v>PINI - AGO/25</v>
          </cell>
        </row>
        <row r="31130">
          <cell r="A31130" t="str">
            <v>13.109.000176.SER</v>
          </cell>
          <cell r="B31130" t="str">
            <v>Tampão - cap de ferro galvanizado Ø 80 mm - 3"</v>
          </cell>
          <cell r="C31130" t="str">
            <v>un</v>
          </cell>
          <cell r="D31130">
            <v>66.64</v>
          </cell>
          <cell r="E31130" t="str">
            <v>PINI - AGO/25</v>
          </cell>
        </row>
        <row r="31131">
          <cell r="A31131" t="str">
            <v>13.109.000177.SER</v>
          </cell>
          <cell r="B31131" t="str">
            <v>Tampão - cap de ferro galvanizado Ø 100 mm - 4"</v>
          </cell>
          <cell r="C31131" t="str">
            <v>un</v>
          </cell>
          <cell r="D31131">
            <v>117.21</v>
          </cell>
          <cell r="E31131" t="str">
            <v>PINI - AGO/25</v>
          </cell>
        </row>
        <row r="31132">
          <cell r="A31132" t="str">
            <v>13.109.000178.SER</v>
          </cell>
          <cell r="B31132" t="str">
            <v>Cotovelo 45° de ferro galvanizado Ø 15 mm - 1/2"</v>
          </cell>
          <cell r="C31132" t="str">
            <v>un</v>
          </cell>
          <cell r="D31132">
            <v>29.42</v>
          </cell>
          <cell r="E31132" t="str">
            <v>PINI - AGO/25</v>
          </cell>
        </row>
        <row r="31133">
          <cell r="A31133" t="str">
            <v>13.109.000179.SER</v>
          </cell>
          <cell r="B31133" t="str">
            <v>Cotovelo 45° de ferro galvanizado Ø 150 mm - 6"</v>
          </cell>
          <cell r="C31133" t="str">
            <v>un</v>
          </cell>
          <cell r="D31133">
            <v>663.1</v>
          </cell>
          <cell r="E31133" t="str">
            <v>PINI - AGO/25</v>
          </cell>
        </row>
        <row r="31134">
          <cell r="A31134" t="str">
            <v>13.109.000180.SER</v>
          </cell>
          <cell r="B31134" t="str">
            <v>Cotovelo 45° de ferro galvanizado Ø 20 mm - 3/4"</v>
          </cell>
          <cell r="C31134" t="str">
            <v>un</v>
          </cell>
          <cell r="D31134">
            <v>34.74</v>
          </cell>
          <cell r="E31134" t="str">
            <v>PINI - AGO/25</v>
          </cell>
        </row>
        <row r="31135">
          <cell r="A31135" t="str">
            <v>13.109.000181.SER</v>
          </cell>
          <cell r="B31135" t="str">
            <v>Cotovelo 45° de ferro galvanizado Ø 25 mm - 1"</v>
          </cell>
          <cell r="C31135" t="str">
            <v>un</v>
          </cell>
          <cell r="D31135">
            <v>42.11</v>
          </cell>
          <cell r="E31135" t="str">
            <v>PINI - AGO/25</v>
          </cell>
        </row>
        <row r="31136">
          <cell r="A31136" t="str">
            <v>13.109.000182.SER</v>
          </cell>
          <cell r="B31136" t="str">
            <v>Cotovelo 45° de ferro galvanizado Ø 32 mm - 1 1/4"</v>
          </cell>
          <cell r="C31136" t="str">
            <v>un</v>
          </cell>
          <cell r="D31136">
            <v>70.27</v>
          </cell>
          <cell r="E31136" t="str">
            <v>PINI - AGO/25</v>
          </cell>
        </row>
        <row r="31137">
          <cell r="A31137" t="str">
            <v>13.109.000183.SER</v>
          </cell>
          <cell r="B31137" t="str">
            <v>Cotovelo 45° de ferro galvanizado Ø 40 mm - 1 1/2"</v>
          </cell>
          <cell r="C31137" t="str">
            <v>un</v>
          </cell>
          <cell r="D31137">
            <v>78.23</v>
          </cell>
          <cell r="E31137" t="str">
            <v>PINI - AGO/25</v>
          </cell>
        </row>
        <row r="31138">
          <cell r="A31138" t="str">
            <v>13.109.000184.SER</v>
          </cell>
          <cell r="B31138" t="str">
            <v>Cotovelo 45° de ferro galvanizado Ø 50 mm - 2"</v>
          </cell>
          <cell r="C31138" t="str">
            <v>un</v>
          </cell>
          <cell r="D31138">
            <v>90.16</v>
          </cell>
          <cell r="E31138" t="str">
            <v>PINI - AGO/25</v>
          </cell>
        </row>
        <row r="31139">
          <cell r="A31139" t="str">
            <v>13.109.000185.SER</v>
          </cell>
          <cell r="B31139" t="str">
            <v>Cotovelo 45° de ferro galvanizado Ø 65 mm - 2 1/2"</v>
          </cell>
          <cell r="C31139" t="str">
            <v>un</v>
          </cell>
          <cell r="D31139">
            <v>147.22999999999999</v>
          </cell>
          <cell r="E31139" t="str">
            <v>PINI - AGO/25</v>
          </cell>
        </row>
        <row r="31140">
          <cell r="A31140" t="str">
            <v>13.109.000186.SER</v>
          </cell>
          <cell r="B31140" t="str">
            <v>Cotovelo 45° de ferro galvanizado Ø 80 mm - 3"</v>
          </cell>
          <cell r="C31140" t="str">
            <v>un</v>
          </cell>
          <cell r="D31140">
            <v>178.94</v>
          </cell>
          <cell r="E31140" t="str">
            <v>PINI - AGO/25</v>
          </cell>
        </row>
        <row r="31141">
          <cell r="A31141" t="str">
            <v>13.109.000187.SER</v>
          </cell>
          <cell r="B31141" t="str">
            <v>Cotovelo 45° de ferro galvanizado Ø 100 mm - 4"</v>
          </cell>
          <cell r="C31141" t="str">
            <v>un</v>
          </cell>
          <cell r="D31141">
            <v>327.48</v>
          </cell>
          <cell r="E31141" t="str">
            <v>PINI - AGO/25</v>
          </cell>
        </row>
        <row r="31142">
          <cell r="A31142" t="str">
            <v>13.109.000188.SER</v>
          </cell>
          <cell r="B31142" t="str">
            <v>Cotovelo 90° de ferro galvanizado Ø 15 mm - 1/2"</v>
          </cell>
          <cell r="C31142" t="str">
            <v>un</v>
          </cell>
          <cell r="D31142">
            <v>25.6</v>
          </cell>
          <cell r="E31142" t="str">
            <v>PINI - AGO/25</v>
          </cell>
        </row>
        <row r="31143">
          <cell r="A31143" t="str">
            <v>13.109.000189.SER</v>
          </cell>
          <cell r="B31143" t="str">
            <v>Cotovelo 90° de ferro galvanizado Ø 150 mm - 6"</v>
          </cell>
          <cell r="C31143" t="str">
            <v>un</v>
          </cell>
          <cell r="D31143">
            <v>946.26</v>
          </cell>
          <cell r="E31143" t="str">
            <v>PINI - AGO/25</v>
          </cell>
        </row>
        <row r="31144">
          <cell r="A31144" t="str">
            <v>13.109.000190.SER</v>
          </cell>
          <cell r="B31144" t="str">
            <v>Cotovelo 90° de ferro galvanizado Ø 20 mm - 3/4"</v>
          </cell>
          <cell r="C31144" t="str">
            <v>un</v>
          </cell>
          <cell r="D31144">
            <v>30.42</v>
          </cell>
          <cell r="E31144" t="str">
            <v>PINI - AGO/25</v>
          </cell>
        </row>
        <row r="31145">
          <cell r="A31145" t="str">
            <v>13.109.000191.SER</v>
          </cell>
          <cell r="B31145" t="str">
            <v>Cotovelo 90° de ferro galvanizado Ø 25 mm - 1"</v>
          </cell>
          <cell r="C31145" t="str">
            <v>un</v>
          </cell>
          <cell r="D31145">
            <v>35.28</v>
          </cell>
          <cell r="E31145" t="str">
            <v>PINI - AGO/25</v>
          </cell>
        </row>
        <row r="31146">
          <cell r="A31146" t="str">
            <v>13.109.000192.SER</v>
          </cell>
          <cell r="B31146" t="str">
            <v>Cotovelo 90° de ferro galvanizado Ø 32 mm - 1 1/4"</v>
          </cell>
          <cell r="C31146" t="str">
            <v>un</v>
          </cell>
          <cell r="D31146">
            <v>58.98</v>
          </cell>
          <cell r="E31146" t="str">
            <v>PINI - AGO/25</v>
          </cell>
        </row>
        <row r="31147">
          <cell r="A31147" t="str">
            <v>13.109.000193.SER</v>
          </cell>
          <cell r="B31147" t="str">
            <v>Cotovelo 90° de ferro galvanizado Ø 40 mm - 1 1/2"</v>
          </cell>
          <cell r="C31147" t="str">
            <v>un</v>
          </cell>
          <cell r="D31147">
            <v>70.150000000000006</v>
          </cell>
          <cell r="E31147" t="str">
            <v>PINI - AGO/25</v>
          </cell>
        </row>
        <row r="31148">
          <cell r="A31148" t="str">
            <v>13.109.000194.SER</v>
          </cell>
          <cell r="B31148" t="str">
            <v>Cotovelo 90° de ferro galvanizado Ø 50 mm - 2"</v>
          </cell>
          <cell r="C31148" t="str">
            <v>un</v>
          </cell>
          <cell r="D31148">
            <v>92.65</v>
          </cell>
          <cell r="E31148" t="str">
            <v>PINI - AGO/25</v>
          </cell>
        </row>
        <row r="31149">
          <cell r="A31149" t="str">
            <v>13.109.000195.SER</v>
          </cell>
          <cell r="B31149" t="str">
            <v>Cotovelo 90° de ferro galvanizado Ø 65 mm - 2 1/2"</v>
          </cell>
          <cell r="C31149" t="str">
            <v>un</v>
          </cell>
          <cell r="D31149">
            <v>153.57</v>
          </cell>
          <cell r="E31149" t="str">
            <v>PINI - AGO/25</v>
          </cell>
        </row>
        <row r="31150">
          <cell r="A31150" t="str">
            <v>13.109.000196.SER</v>
          </cell>
          <cell r="B31150" t="str">
            <v>Cotovelo 90° de ferro galvanizado Ø 80 mm - 3"</v>
          </cell>
          <cell r="C31150" t="str">
            <v>un</v>
          </cell>
          <cell r="D31150">
            <v>195.7</v>
          </cell>
          <cell r="E31150" t="str">
            <v>PINI - AGO/25</v>
          </cell>
        </row>
        <row r="31151">
          <cell r="A31151" t="str">
            <v>13.109.000197.SER</v>
          </cell>
          <cell r="B31151" t="str">
            <v>Cotovelo 90° de ferro galvanizado Ø 100 mm - 4"</v>
          </cell>
          <cell r="C31151" t="str">
            <v>un</v>
          </cell>
          <cell r="D31151">
            <v>329.86</v>
          </cell>
          <cell r="E31151" t="str">
            <v>PINI - AGO/25</v>
          </cell>
        </row>
        <row r="31152">
          <cell r="A31152" t="str">
            <v>13.109.000198.SER</v>
          </cell>
          <cell r="B31152" t="str">
            <v>Cotovelo de redução de ferro galvanizado Ø 25 x 20 mm - 1 x 3/4"</v>
          </cell>
          <cell r="C31152" t="str">
            <v>un</v>
          </cell>
          <cell r="D31152">
            <v>37.770000000000003</v>
          </cell>
          <cell r="E31152" t="str">
            <v>PINI - AGO/25</v>
          </cell>
        </row>
        <row r="31153">
          <cell r="A31153" t="str">
            <v>13.109.000199.SER</v>
          </cell>
          <cell r="B31153" t="str">
            <v>Cotovelo de redução de ferro galvanizado Ø 32 x 20 mm - 1 1/4 x 3/4"</v>
          </cell>
          <cell r="C31153" t="str">
            <v>un</v>
          </cell>
          <cell r="D31153">
            <v>62.45</v>
          </cell>
          <cell r="E31153" t="str">
            <v>PINI - AGO/25</v>
          </cell>
        </row>
        <row r="31154">
          <cell r="A31154" t="str">
            <v>13.109.000200.SER</v>
          </cell>
          <cell r="B31154" t="str">
            <v>Cotovelo de redução de ferro galvanizado Ø 32 x 25 mm - 1 1/4 x 1"</v>
          </cell>
          <cell r="C31154" t="str">
            <v>un</v>
          </cell>
          <cell r="D31154">
            <v>62.45</v>
          </cell>
          <cell r="E31154" t="str">
            <v>PINI - AGO/25</v>
          </cell>
        </row>
        <row r="31155">
          <cell r="A31155" t="str">
            <v>13.109.000201.SER</v>
          </cell>
          <cell r="B31155" t="str">
            <v>Cotovelo de redução de ferro galvanizado Ø 40 x 20 mm - 1 1/2 x 3/4"</v>
          </cell>
          <cell r="C31155" t="str">
            <v>un</v>
          </cell>
          <cell r="D31155">
            <v>74.92</v>
          </cell>
          <cell r="E31155" t="str">
            <v>PINI - AGO/25</v>
          </cell>
        </row>
        <row r="31156">
          <cell r="A31156" t="str">
            <v>13.109.000202.SER</v>
          </cell>
          <cell r="B31156" t="str">
            <v>Cotovelo de redução de ferro galvanizado Ø 40 x 25 mm - 1 1/2 x 1"</v>
          </cell>
          <cell r="C31156" t="str">
            <v>un</v>
          </cell>
          <cell r="D31156">
            <v>75.02</v>
          </cell>
          <cell r="E31156" t="str">
            <v>PINI - AGO/25</v>
          </cell>
        </row>
        <row r="31157">
          <cell r="A31157" t="str">
            <v>13.109.000203.SER</v>
          </cell>
          <cell r="B31157" t="str">
            <v>Cotovelo de redução de ferro galvanizado Ø 40 x 32 mm - 1 1/2 x 1 1/4"</v>
          </cell>
          <cell r="C31157" t="str">
            <v>un</v>
          </cell>
          <cell r="D31157">
            <v>75.02</v>
          </cell>
          <cell r="E31157" t="str">
            <v>PINI - AGO/25</v>
          </cell>
        </row>
        <row r="31158">
          <cell r="A31158" t="str">
            <v>13.109.000204.SER</v>
          </cell>
          <cell r="B31158" t="str">
            <v>Cotovelo de redução de ferro galvanizado Ø 50 x 40 mm - 2 x 1 1/2"</v>
          </cell>
          <cell r="C31158" t="str">
            <v>un</v>
          </cell>
          <cell r="D31158">
            <v>100.39</v>
          </cell>
          <cell r="E31158" t="str">
            <v>PINI - AGO/25</v>
          </cell>
        </row>
        <row r="31159">
          <cell r="A31159" t="str">
            <v>13.109.000205.SER</v>
          </cell>
          <cell r="B31159" t="str">
            <v>Cotovelo macho-fêmea de ferro galvanizado Ø 15 mm - 1/2"</v>
          </cell>
          <cell r="C31159" t="str">
            <v>un</v>
          </cell>
          <cell r="D31159">
            <v>30.83</v>
          </cell>
          <cell r="E31159" t="str">
            <v>PINI - AGO/25</v>
          </cell>
        </row>
        <row r="31160">
          <cell r="A31160" t="str">
            <v>13.109.000206.SER</v>
          </cell>
          <cell r="B31160" t="str">
            <v>Cotovelo macho-fêmea de ferro galvanizado Ø 20 mm - 3/4"</v>
          </cell>
          <cell r="C31160" t="str">
            <v>un</v>
          </cell>
          <cell r="D31160">
            <v>35.04</v>
          </cell>
          <cell r="E31160" t="str">
            <v>PINI - AGO/25</v>
          </cell>
        </row>
        <row r="31161">
          <cell r="A31161" t="str">
            <v>13.109.000207.SER</v>
          </cell>
          <cell r="B31161" t="str">
            <v>Cotovelo macho-fêmea de ferro galvanizado Ø 25 mm - 1"</v>
          </cell>
          <cell r="C31161" t="str">
            <v>un</v>
          </cell>
          <cell r="D31161">
            <v>43.86</v>
          </cell>
          <cell r="E31161" t="str">
            <v>PINI - AGO/25</v>
          </cell>
        </row>
        <row r="31162">
          <cell r="A31162" t="str">
            <v>13.109.000208.SER</v>
          </cell>
          <cell r="B31162" t="str">
            <v>Cotovelo macho-fêmea de ferro galvanizado Ø 65 mm - 2 1/2"</v>
          </cell>
          <cell r="C31162" t="str">
            <v>un</v>
          </cell>
          <cell r="D31162">
            <v>146.81</v>
          </cell>
          <cell r="E31162" t="str">
            <v>PINI - AGO/25</v>
          </cell>
        </row>
        <row r="31163">
          <cell r="A31163" t="str">
            <v>13.109.000209.SER</v>
          </cell>
          <cell r="B31163" t="str">
            <v>Cruzeta de ferro galvanizado Ø 40 mm - 1 1/2"</v>
          </cell>
          <cell r="C31163" t="str">
            <v>un</v>
          </cell>
          <cell r="D31163">
            <v>119.98</v>
          </cell>
          <cell r="E31163" t="str">
            <v>PINI - AGO/25</v>
          </cell>
        </row>
        <row r="31164">
          <cell r="A31164" t="str">
            <v>13.109.000210.SER</v>
          </cell>
          <cell r="B31164" t="str">
            <v>Cruzeta de ferro galvanizado Ø 50 mm - 2"</v>
          </cell>
          <cell r="C31164" t="str">
            <v>un</v>
          </cell>
          <cell r="D31164">
            <v>148.13</v>
          </cell>
          <cell r="E31164" t="str">
            <v>PINI - AGO/25</v>
          </cell>
        </row>
        <row r="31165">
          <cell r="A31165" t="str">
            <v>13.109.000211.SER</v>
          </cell>
          <cell r="B31165" t="str">
            <v>Cruzeta de ferro galvanizado Ø 65 mm - 2 1/2"</v>
          </cell>
          <cell r="C31165" t="str">
            <v>un</v>
          </cell>
          <cell r="D31165">
            <v>216.35</v>
          </cell>
          <cell r="E31165" t="str">
            <v>PINI - AGO/25</v>
          </cell>
        </row>
        <row r="31166">
          <cell r="A31166" t="str">
            <v>13.109.000212.SER</v>
          </cell>
          <cell r="B31166" t="str">
            <v>Cruzeta de ferro galvanizado Ø 80 mm - 3"</v>
          </cell>
          <cell r="C31166" t="str">
            <v>un</v>
          </cell>
          <cell r="D31166">
            <v>280.86</v>
          </cell>
          <cell r="E31166" t="str">
            <v>PINI - AGO/25</v>
          </cell>
        </row>
        <row r="31167">
          <cell r="A31167" t="str">
            <v>13.109.000213.SER</v>
          </cell>
          <cell r="B31167" t="str">
            <v>Curva 45° macho-fêmea de ferro galvanizado Ø 15 mm - 1/2"</v>
          </cell>
          <cell r="C31167" t="str">
            <v>un</v>
          </cell>
          <cell r="D31167">
            <v>35.39</v>
          </cell>
          <cell r="E31167" t="str">
            <v>PINI - AGO/25</v>
          </cell>
        </row>
        <row r="31168">
          <cell r="A31168" t="str">
            <v>13.109.000214.SER</v>
          </cell>
          <cell r="B31168" t="str">
            <v>Curva 45° macho-fêmea de ferro galvanizado Ø 20 mm - 3/4"</v>
          </cell>
          <cell r="C31168" t="str">
            <v>un</v>
          </cell>
          <cell r="D31168">
            <v>45.46</v>
          </cell>
          <cell r="E31168" t="str">
            <v>PINI - AGO/25</v>
          </cell>
        </row>
        <row r="31169">
          <cell r="A31169" t="str">
            <v>13.109.000215.SER</v>
          </cell>
          <cell r="B31169" t="str">
            <v>Curva 45° macho-fêmea de ferro galvanizado Ø 25 mm - 1"</v>
          </cell>
          <cell r="C31169" t="str">
            <v>un</v>
          </cell>
          <cell r="D31169">
            <v>55.38</v>
          </cell>
          <cell r="E31169" t="str">
            <v>PINI - AGO/25</v>
          </cell>
        </row>
        <row r="31170">
          <cell r="A31170" t="str">
            <v>13.109.000216.SER</v>
          </cell>
          <cell r="B31170" t="str">
            <v>Curva 45° macho-fêmea de ferro galvanizado Ø 32 mm - 1 1/4"</v>
          </cell>
          <cell r="C31170" t="str">
            <v>un</v>
          </cell>
          <cell r="D31170">
            <v>89.36</v>
          </cell>
          <cell r="E31170" t="str">
            <v>PINI - AGO/25</v>
          </cell>
        </row>
        <row r="31171">
          <cell r="A31171" t="str">
            <v>13.109.000217.SER</v>
          </cell>
          <cell r="B31171" t="str">
            <v>Curva 45° macho-fêmea de ferro galvanizado Ø 40 mm - 1 1/2"</v>
          </cell>
          <cell r="C31171" t="str">
            <v>un</v>
          </cell>
          <cell r="D31171">
            <v>96.49</v>
          </cell>
          <cell r="E31171" t="str">
            <v>PINI - AGO/25</v>
          </cell>
        </row>
        <row r="31172">
          <cell r="A31172" t="str">
            <v>13.109.000218.SER</v>
          </cell>
          <cell r="B31172" t="str">
            <v>Curva 45° macho-fêmea de ferro galvanizado Ø 50 mm - 2"</v>
          </cell>
          <cell r="C31172" t="str">
            <v>un</v>
          </cell>
          <cell r="D31172">
            <v>132.15</v>
          </cell>
          <cell r="E31172" t="str">
            <v>PINI - AGO/25</v>
          </cell>
        </row>
        <row r="31173">
          <cell r="A31173" t="str">
            <v>13.109.000219.SER</v>
          </cell>
          <cell r="B31173" t="str">
            <v>Curva 45° macho-fêmea de ferro galvanizado Ø 65 mm - 2 1/2"</v>
          </cell>
          <cell r="C31173" t="str">
            <v>un</v>
          </cell>
          <cell r="D31173">
            <v>180.63</v>
          </cell>
          <cell r="E31173" t="str">
            <v>PINI - AGO/25</v>
          </cell>
        </row>
        <row r="31174">
          <cell r="A31174" t="str">
            <v>13.109.000220.SER</v>
          </cell>
          <cell r="B31174" t="str">
            <v>Curva 45° macho-fêmea de ferro galvanizado Ø 80 mm - 3"</v>
          </cell>
          <cell r="C31174" t="str">
            <v>un</v>
          </cell>
          <cell r="D31174">
            <v>247.63</v>
          </cell>
          <cell r="E31174" t="str">
            <v>PINI - AGO/25</v>
          </cell>
        </row>
        <row r="31175">
          <cell r="A31175" t="str">
            <v>13.109.000221.SER</v>
          </cell>
          <cell r="B31175" t="str">
            <v>Curva 90° fêmea de ferro galvanizado Ø 15 mm - 1/2"</v>
          </cell>
          <cell r="C31175" t="str">
            <v>un</v>
          </cell>
          <cell r="D31175">
            <v>37.71</v>
          </cell>
          <cell r="E31175" t="str">
            <v>PINI - AGO/25</v>
          </cell>
        </row>
        <row r="31176">
          <cell r="A31176" t="str">
            <v>13.109.000222.SER</v>
          </cell>
          <cell r="B31176" t="str">
            <v>Curva 90° fêmea de ferro galvanizado Ø 20 mm - 3/4"</v>
          </cell>
          <cell r="C31176" t="str">
            <v>un</v>
          </cell>
          <cell r="D31176">
            <v>50.68</v>
          </cell>
          <cell r="E31176" t="str">
            <v>PINI - AGO/25</v>
          </cell>
        </row>
        <row r="31177">
          <cell r="A31177" t="str">
            <v>13.109.000223.SER</v>
          </cell>
          <cell r="B31177" t="str">
            <v>Curva 90° fêmea de ferro galvanizado Ø 25 mm - 1"</v>
          </cell>
          <cell r="C31177" t="str">
            <v>un</v>
          </cell>
          <cell r="D31177">
            <v>69.069999999999993</v>
          </cell>
          <cell r="E31177" t="str">
            <v>PINI - AGO/25</v>
          </cell>
        </row>
        <row r="31178">
          <cell r="A31178" t="str">
            <v>13.109.000224.SER</v>
          </cell>
          <cell r="B31178" t="str">
            <v>Curva 90° fêmea de ferro galvanizado Ø 32 mm - 1 1/4"</v>
          </cell>
          <cell r="C31178" t="str">
            <v>un</v>
          </cell>
          <cell r="D31178">
            <v>109.71</v>
          </cell>
          <cell r="E31178" t="str">
            <v>PINI - AGO/25</v>
          </cell>
        </row>
        <row r="31179">
          <cell r="A31179" t="str">
            <v>13.109.000225.SER</v>
          </cell>
          <cell r="B31179" t="str">
            <v>Curva 90° fêmea de ferro galvanizado Ø 40 mm - 1 1/2"</v>
          </cell>
          <cell r="C31179" t="str">
            <v>un</v>
          </cell>
          <cell r="D31179">
            <v>127.75</v>
          </cell>
          <cell r="E31179" t="str">
            <v>PINI - AGO/25</v>
          </cell>
        </row>
        <row r="31180">
          <cell r="A31180" t="str">
            <v>13.109.000226.SER</v>
          </cell>
          <cell r="B31180" t="str">
            <v>Curva 90° fêmea de ferro galvanizado Ø 50 mm - 2"</v>
          </cell>
          <cell r="C31180" t="str">
            <v>un</v>
          </cell>
          <cell r="D31180">
            <v>211.77</v>
          </cell>
          <cell r="E31180" t="str">
            <v>PINI - AGO/25</v>
          </cell>
        </row>
        <row r="31181">
          <cell r="A31181" t="str">
            <v>13.109.000227.SER</v>
          </cell>
          <cell r="B31181" t="str">
            <v>Curva 90° fêmea de ferro galvanizado Ø 65 mm - 2 1/2"</v>
          </cell>
          <cell r="C31181" t="str">
            <v>un</v>
          </cell>
          <cell r="D31181">
            <v>245.05</v>
          </cell>
          <cell r="E31181" t="str">
            <v>PINI - AGO/25</v>
          </cell>
        </row>
        <row r="31182">
          <cell r="A31182" t="str">
            <v>13.109.000228.SER</v>
          </cell>
          <cell r="B31182" t="str">
            <v>Curva 90° fêmea de ferro galvanizado Ø 80 mm - 3"</v>
          </cell>
          <cell r="C31182" t="str">
            <v>un</v>
          </cell>
          <cell r="D31182">
            <v>361.67</v>
          </cell>
          <cell r="E31182" t="str">
            <v>PINI - AGO/25</v>
          </cell>
        </row>
        <row r="31183">
          <cell r="A31183" t="str">
            <v>13.109.000229.SER</v>
          </cell>
          <cell r="B31183" t="str">
            <v>Curva 90° fêmea de ferro galvanizado Ø 100 mm - 4"</v>
          </cell>
          <cell r="C31183" t="str">
            <v>un</v>
          </cell>
          <cell r="D31183">
            <v>607.32000000000005</v>
          </cell>
          <cell r="E31183" t="str">
            <v>PINI - AGO/25</v>
          </cell>
        </row>
        <row r="31184">
          <cell r="A31184" t="str">
            <v>13.109.000230.SER</v>
          </cell>
          <cell r="B31184" t="str">
            <v>Curva 90° macho de ferro galvanizado Ø 15 mm - 1/2"</v>
          </cell>
          <cell r="C31184" t="str">
            <v>un</v>
          </cell>
          <cell r="D31184">
            <v>34.11</v>
          </cell>
          <cell r="E31184" t="str">
            <v>PINI - AGO/25</v>
          </cell>
        </row>
        <row r="31185">
          <cell r="A31185" t="str">
            <v>13.109.000231.SER</v>
          </cell>
          <cell r="B31185" t="str">
            <v>Curva 90° macho de ferro galvanizado Ø 20 mm - 3/4"</v>
          </cell>
          <cell r="C31185" t="str">
            <v>un</v>
          </cell>
          <cell r="D31185">
            <v>42.67</v>
          </cell>
          <cell r="E31185" t="str">
            <v>PINI - AGO/25</v>
          </cell>
        </row>
        <row r="31186">
          <cell r="A31186" t="str">
            <v>13.109.000232.SER</v>
          </cell>
          <cell r="B31186" t="str">
            <v>Curva 90° macho de ferro galvanizado Ø 25 mm - 1"</v>
          </cell>
          <cell r="C31186" t="str">
            <v>un</v>
          </cell>
          <cell r="D31186">
            <v>66.900000000000006</v>
          </cell>
          <cell r="E31186" t="str">
            <v>PINI - AGO/25</v>
          </cell>
        </row>
        <row r="31187">
          <cell r="A31187" t="str">
            <v>13.109.000233.SER</v>
          </cell>
          <cell r="B31187" t="str">
            <v>Curva 90° macho de ferro galvanizado Ø 32 mm - 1 1/4"</v>
          </cell>
          <cell r="C31187" t="str">
            <v>un</v>
          </cell>
          <cell r="D31187">
            <v>104.76</v>
          </cell>
          <cell r="E31187" t="str">
            <v>PINI - AGO/25</v>
          </cell>
        </row>
        <row r="31188">
          <cell r="A31188" t="str">
            <v>13.109.000234.SER</v>
          </cell>
          <cell r="B31188" t="str">
            <v>Curva 90° macho de ferro galvanizado Ø 40 mm - 1 1/2"</v>
          </cell>
          <cell r="C31188" t="str">
            <v>un</v>
          </cell>
          <cell r="D31188">
            <v>123.97</v>
          </cell>
          <cell r="E31188" t="str">
            <v>PINI - AGO/25</v>
          </cell>
        </row>
        <row r="31189">
          <cell r="A31189" t="str">
            <v>13.109.000235.SER</v>
          </cell>
          <cell r="B31189" t="str">
            <v>Curva 90° macho de ferro galvanizado Ø 50 mm - 2"</v>
          </cell>
          <cell r="C31189" t="str">
            <v>un</v>
          </cell>
          <cell r="D31189">
            <v>178.57</v>
          </cell>
          <cell r="E31189" t="str">
            <v>PINI - AGO/25</v>
          </cell>
        </row>
        <row r="31190">
          <cell r="A31190" t="str">
            <v>13.109.000236.SER</v>
          </cell>
          <cell r="B31190" t="str">
            <v>Curva 90° macho de ferro galvanizado Ø 65 mm - 2 1/2"</v>
          </cell>
          <cell r="C31190" t="str">
            <v>un</v>
          </cell>
          <cell r="D31190">
            <v>301.63</v>
          </cell>
          <cell r="E31190" t="str">
            <v>PINI - AGO/25</v>
          </cell>
        </row>
        <row r="31191">
          <cell r="A31191" t="str">
            <v>13.109.000237.SER</v>
          </cell>
          <cell r="B31191" t="str">
            <v>Curva 90° macho de ferro galvanizado Ø 80 mm - 3"</v>
          </cell>
          <cell r="C31191" t="str">
            <v>un</v>
          </cell>
          <cell r="D31191">
            <v>362.48</v>
          </cell>
          <cell r="E31191" t="str">
            <v>PINI - AGO/25</v>
          </cell>
        </row>
        <row r="31192">
          <cell r="A31192" t="str">
            <v>13.109.000238.SER</v>
          </cell>
          <cell r="B31192" t="str">
            <v>Curva 90° macho de ferro galvanizado Ø 100 mm - 4"</v>
          </cell>
          <cell r="C31192" t="str">
            <v>un</v>
          </cell>
          <cell r="D31192">
            <v>595.6</v>
          </cell>
          <cell r="E31192" t="str">
            <v>PINI - AGO/25</v>
          </cell>
        </row>
        <row r="31193">
          <cell r="A31193" t="str">
            <v>13.109.000239.SER</v>
          </cell>
          <cell r="B31193" t="str">
            <v>Curva 90° macho-fêmea de ferro galvanizado Ø 15 mm - 1/2"</v>
          </cell>
          <cell r="C31193" t="str">
            <v>un</v>
          </cell>
          <cell r="D31193">
            <v>36.44</v>
          </cell>
          <cell r="E31193" t="str">
            <v>PINI - AGO/25</v>
          </cell>
        </row>
        <row r="31194">
          <cell r="A31194" t="str">
            <v>13.109.000240.SER</v>
          </cell>
          <cell r="B31194" t="str">
            <v>Curva 90° macho-fêmea de ferro galvanizado Ø 20 mm - 3/4"</v>
          </cell>
          <cell r="C31194" t="str">
            <v>un</v>
          </cell>
          <cell r="D31194">
            <v>45.38</v>
          </cell>
          <cell r="E31194" t="str">
            <v>PINI - AGO/25</v>
          </cell>
        </row>
        <row r="31195">
          <cell r="A31195" t="str">
            <v>13.109.000241.SER</v>
          </cell>
          <cell r="B31195" t="str">
            <v>Curva 90° macho-fêmea de ferro galvanizado Ø 25 mm - 1"</v>
          </cell>
          <cell r="C31195" t="str">
            <v>un</v>
          </cell>
          <cell r="D31195">
            <v>63.09</v>
          </cell>
          <cell r="E31195" t="str">
            <v>PINI - AGO/25</v>
          </cell>
        </row>
        <row r="31196">
          <cell r="A31196" t="str">
            <v>13.109.000242.SER</v>
          </cell>
          <cell r="B31196" t="str">
            <v>Curva 90° macho-fêmea de ferro galvanizado Ø 32 mm - 1 1/4"</v>
          </cell>
          <cell r="C31196" t="str">
            <v>un</v>
          </cell>
          <cell r="D31196">
            <v>109.81</v>
          </cell>
          <cell r="E31196" t="str">
            <v>PINI - AGO/25</v>
          </cell>
        </row>
        <row r="31197">
          <cell r="A31197" t="str">
            <v>13.109.000243.SER</v>
          </cell>
          <cell r="B31197" t="str">
            <v>Curva 90° macho-fêmea de ferro galvanizado Ø 40 mm - 1 1/2"</v>
          </cell>
          <cell r="C31197" t="str">
            <v>un</v>
          </cell>
          <cell r="D31197">
            <v>121.79</v>
          </cell>
          <cell r="E31197" t="str">
            <v>PINI - AGO/25</v>
          </cell>
        </row>
        <row r="31198">
          <cell r="A31198" t="str">
            <v>13.109.000244.SER</v>
          </cell>
          <cell r="B31198" t="str">
            <v>Curva 90° macho-fêmea de ferro galvanizado Ø 50 mm - 2"</v>
          </cell>
          <cell r="C31198" t="str">
            <v>un</v>
          </cell>
          <cell r="D31198">
            <v>173.53</v>
          </cell>
          <cell r="E31198" t="str">
            <v>PINI - AGO/25</v>
          </cell>
        </row>
        <row r="31199">
          <cell r="A31199" t="str">
            <v>13.109.000245.SER</v>
          </cell>
          <cell r="B31199" t="str">
            <v>Curva 90° macho-fêmea de ferro galvanizado Ø 65 mm - 2 1/2"</v>
          </cell>
          <cell r="C31199" t="str">
            <v>un</v>
          </cell>
          <cell r="D31199">
            <v>266.44</v>
          </cell>
          <cell r="E31199" t="str">
            <v>PINI - AGO/25</v>
          </cell>
        </row>
        <row r="31200">
          <cell r="A31200" t="str">
            <v>13.109.000246.SER</v>
          </cell>
          <cell r="B31200" t="str">
            <v>Curva 90° macho-fêmea de ferro galvanizado Ø 80 mm - 3"</v>
          </cell>
          <cell r="C31200" t="str">
            <v>un</v>
          </cell>
          <cell r="D31200">
            <v>353.22</v>
          </cell>
          <cell r="E31200" t="str">
            <v>PINI - AGO/25</v>
          </cell>
        </row>
        <row r="31201">
          <cell r="A31201" t="str">
            <v>13.109.000247.SER</v>
          </cell>
          <cell r="B31201" t="str">
            <v>Curva 90° macho-fêmea de ferro galvanizado Ø 100 mm - 4"</v>
          </cell>
          <cell r="C31201" t="str">
            <v>un</v>
          </cell>
          <cell r="D31201">
            <v>545.48</v>
          </cell>
          <cell r="E31201" t="str">
            <v>PINI - AGO/25</v>
          </cell>
        </row>
        <row r="31202">
          <cell r="A31202" t="str">
            <v>13.109.000248.SER</v>
          </cell>
          <cell r="B31202" t="str">
            <v>Curva de retorno de ferro galvanizado Ø 15 mm - 1/2"</v>
          </cell>
          <cell r="C31202" t="str">
            <v>un</v>
          </cell>
          <cell r="D31202">
            <v>42.53</v>
          </cell>
          <cell r="E31202" t="str">
            <v>PINI - AGO/25</v>
          </cell>
        </row>
        <row r="31203">
          <cell r="A31203" t="str">
            <v>13.109.000249.SER</v>
          </cell>
          <cell r="B31203" t="str">
            <v>Curva de retorno de ferro galvanizado Ø 20 mm - 3/4"</v>
          </cell>
          <cell r="C31203" t="str">
            <v>un</v>
          </cell>
          <cell r="D31203">
            <v>54.05</v>
          </cell>
          <cell r="E31203" t="str">
            <v>PINI - AGO/25</v>
          </cell>
        </row>
        <row r="31204">
          <cell r="A31204" t="str">
            <v>13.109.000250.SER</v>
          </cell>
          <cell r="B31204" t="str">
            <v>Curva de retorno de ferro galvanizado Ø 25 mm - 1"</v>
          </cell>
          <cell r="C31204" t="str">
            <v>un</v>
          </cell>
          <cell r="D31204">
            <v>78.349999999999994</v>
          </cell>
          <cell r="E31204" t="str">
            <v>PINI - AGO/25</v>
          </cell>
        </row>
        <row r="31205">
          <cell r="A31205" t="str">
            <v>13.109.000251.SER</v>
          </cell>
          <cell r="B31205" t="str">
            <v>Curva de retorno de ferro galvanizado Ø 32 mm - 1 1/4"</v>
          </cell>
          <cell r="C31205" t="str">
            <v>un</v>
          </cell>
          <cell r="D31205">
            <v>115.82</v>
          </cell>
          <cell r="E31205" t="str">
            <v>PINI - AGO/25</v>
          </cell>
        </row>
        <row r="31206">
          <cell r="A31206" t="str">
            <v>13.109.000252.SER</v>
          </cell>
          <cell r="B31206" t="str">
            <v>Curva de retorno de ferro galvanizado Ø 40 mm - 1 1/2"</v>
          </cell>
          <cell r="C31206" t="str">
            <v>un</v>
          </cell>
          <cell r="D31206">
            <v>146.18</v>
          </cell>
          <cell r="E31206" t="str">
            <v>PINI - AGO/25</v>
          </cell>
        </row>
        <row r="31207">
          <cell r="A31207" t="str">
            <v>13.109.000253.SER</v>
          </cell>
          <cell r="B31207" t="str">
            <v>Curva de retorno de ferro galvanizado Ø 50 mm - 2"</v>
          </cell>
          <cell r="C31207" t="str">
            <v>un</v>
          </cell>
          <cell r="D31207">
            <v>164.77</v>
          </cell>
          <cell r="E31207" t="str">
            <v>PINI - AGO/25</v>
          </cell>
        </row>
        <row r="31208">
          <cell r="A31208" t="str">
            <v>13.109.000254.SER</v>
          </cell>
          <cell r="B31208" t="str">
            <v>Curva de transposição de ferro galvanizado Ø 15 x 15 mm - 1/2 x 1/2"</v>
          </cell>
          <cell r="C31208" t="str">
            <v>un</v>
          </cell>
          <cell r="D31208">
            <v>58.25</v>
          </cell>
          <cell r="E31208" t="str">
            <v>PINI - AGO/25</v>
          </cell>
        </row>
        <row r="31209">
          <cell r="A31209" t="str">
            <v>13.109.000255.SER</v>
          </cell>
          <cell r="B31209" t="str">
            <v>Curva de transposição de ferro galvanizado Ø 15 x 25 mm - 1/2 x 1"</v>
          </cell>
          <cell r="C31209" t="str">
            <v>un</v>
          </cell>
          <cell r="D31209">
            <v>60.59</v>
          </cell>
          <cell r="E31209" t="str">
            <v>PINI - AGO/25</v>
          </cell>
        </row>
        <row r="31210">
          <cell r="A31210" t="str">
            <v>13.109.000256.SER</v>
          </cell>
          <cell r="B31210" t="str">
            <v>Curva de transposição de ferro galvanizado Ø 20 x 20 mm - 3/4 x 3/4"</v>
          </cell>
          <cell r="C31210" t="str">
            <v>un</v>
          </cell>
          <cell r="D31210">
            <v>74.569999999999993</v>
          </cell>
          <cell r="E31210" t="str">
            <v>PINI - AGO/25</v>
          </cell>
        </row>
        <row r="31211">
          <cell r="A31211" t="str">
            <v>13.109.000257.SER</v>
          </cell>
          <cell r="B31211" t="str">
            <v>Curva de transposição de ferro galvanizado Ø 20 x 25 mm - 3/4 x 1"</v>
          </cell>
          <cell r="C31211" t="str">
            <v>un</v>
          </cell>
          <cell r="D31211">
            <v>78.77</v>
          </cell>
          <cell r="E31211" t="str">
            <v>PINI - AGO/25</v>
          </cell>
        </row>
        <row r="31212">
          <cell r="A31212" t="str">
            <v>13.109.000258.SER</v>
          </cell>
          <cell r="B31212" t="str">
            <v>Curva 45° fêmea de ferro galvanizado Ø 15 mm - 1/2"</v>
          </cell>
          <cell r="C31212" t="str">
            <v>un</v>
          </cell>
          <cell r="D31212">
            <v>38.92</v>
          </cell>
          <cell r="E31212" t="str">
            <v>PINI - AGO/25</v>
          </cell>
        </row>
        <row r="31213">
          <cell r="A31213" t="str">
            <v>13.109.000259.SER</v>
          </cell>
          <cell r="B31213" t="str">
            <v>Curva 45° fêmea de ferro galvanizado Ø 20 mm - 3/4"</v>
          </cell>
          <cell r="C31213" t="str">
            <v>un</v>
          </cell>
          <cell r="D31213">
            <v>45.44</v>
          </cell>
          <cell r="E31213" t="str">
            <v>PINI - AGO/25</v>
          </cell>
        </row>
        <row r="31214">
          <cell r="A31214" t="str">
            <v>13.109.000260.SER</v>
          </cell>
          <cell r="B31214" t="str">
            <v>Curva 45° fêmea de ferro galvanizado Ø 25 mm - 1"</v>
          </cell>
          <cell r="C31214" t="str">
            <v>un</v>
          </cell>
          <cell r="D31214">
            <v>57.54</v>
          </cell>
          <cell r="E31214" t="str">
            <v>PINI - AGO/25</v>
          </cell>
        </row>
        <row r="31215">
          <cell r="A31215" t="str">
            <v>13.109.000261.SER</v>
          </cell>
          <cell r="B31215" t="str">
            <v>Curva 45° fêmea de ferro galvanizado Ø 32 mm - 1 1/4"</v>
          </cell>
          <cell r="C31215" t="str">
            <v>un</v>
          </cell>
          <cell r="D31215">
            <v>93.55</v>
          </cell>
          <cell r="E31215" t="str">
            <v>PINI - AGO/25</v>
          </cell>
        </row>
        <row r="31216">
          <cell r="A31216" t="str">
            <v>13.109.000262.SER</v>
          </cell>
          <cell r="B31216" t="str">
            <v>Curva 45° fêmea de ferro galvanizado Ø 40 mm - 1 1/2"</v>
          </cell>
          <cell r="C31216" t="str">
            <v>un</v>
          </cell>
          <cell r="D31216">
            <v>105.45</v>
          </cell>
          <cell r="E31216" t="str">
            <v>PINI - AGO/25</v>
          </cell>
        </row>
        <row r="31217">
          <cell r="A31217" t="str">
            <v>13.109.000263.SER</v>
          </cell>
          <cell r="B31217" t="str">
            <v>Flange de ferro galvanizado para caixa d´água Ø 15 mm - 1/2"</v>
          </cell>
          <cell r="C31217" t="str">
            <v>un</v>
          </cell>
          <cell r="D31217">
            <v>23.83</v>
          </cell>
          <cell r="E31217" t="str">
            <v>PINI - AGO/25</v>
          </cell>
        </row>
        <row r="31218">
          <cell r="A31218" t="str">
            <v>13.109.000264.SER</v>
          </cell>
          <cell r="B31218" t="str">
            <v>Flange de ferro galvanizado sextavada Ø 40 mm - 1 1/2"</v>
          </cell>
          <cell r="C31218" t="str">
            <v>un</v>
          </cell>
          <cell r="D31218">
            <v>63.98</v>
          </cell>
          <cell r="E31218" t="str">
            <v>PINI - AGO/25</v>
          </cell>
        </row>
        <row r="31219">
          <cell r="A31219" t="str">
            <v>13.109.000265.SER</v>
          </cell>
          <cell r="B31219" t="str">
            <v>Flange de ferro galvanizado sextavada Ø 50 mm - 2"</v>
          </cell>
          <cell r="C31219" t="str">
            <v>un</v>
          </cell>
          <cell r="D31219">
            <v>72.37</v>
          </cell>
          <cell r="E31219" t="str">
            <v>PINI - AGO/25</v>
          </cell>
        </row>
        <row r="31220">
          <cell r="A31220" t="str">
            <v>13.109.000266.SER</v>
          </cell>
          <cell r="B31220" t="str">
            <v>Flange de ferro galvanizado sextavada Ø 65 mm - 2 1/2"</v>
          </cell>
          <cell r="C31220" t="str">
            <v>un</v>
          </cell>
          <cell r="D31220">
            <v>95.34</v>
          </cell>
          <cell r="E31220" t="str">
            <v>PINI - AGO/25</v>
          </cell>
        </row>
        <row r="31221">
          <cell r="A31221" t="str">
            <v>13.109.000267.SER</v>
          </cell>
          <cell r="B31221" t="str">
            <v>Flange de ferro galvanizado sextavada Ø 80 mm - 3"</v>
          </cell>
          <cell r="C31221" t="str">
            <v>un</v>
          </cell>
          <cell r="D31221">
            <v>138.9</v>
          </cell>
          <cell r="E31221" t="str">
            <v>PINI - AGO/25</v>
          </cell>
        </row>
        <row r="31222">
          <cell r="A31222" t="str">
            <v>13.109.000268.SER</v>
          </cell>
          <cell r="B31222" t="str">
            <v>Flange de ferro galvanizado sextavada Ø 100 mm - 4"</v>
          </cell>
          <cell r="C31222" t="str">
            <v>un</v>
          </cell>
          <cell r="D31222">
            <v>173.42</v>
          </cell>
          <cell r="E31222" t="str">
            <v>PINI - AGO/25</v>
          </cell>
        </row>
        <row r="31223">
          <cell r="A31223" t="str">
            <v>13.109.000269.SER</v>
          </cell>
          <cell r="B31223" t="str">
            <v>Flange de ferro galvanizado para caixa d´água Ø 20 mm - 3/4"</v>
          </cell>
          <cell r="C31223" t="str">
            <v>un</v>
          </cell>
          <cell r="D31223">
            <v>28.81</v>
          </cell>
          <cell r="E31223" t="str">
            <v>PINI - AGO/25</v>
          </cell>
        </row>
        <row r="31224">
          <cell r="A31224" t="str">
            <v>13.109.000270.SER</v>
          </cell>
          <cell r="B31224" t="str">
            <v>Flange de ferro galvanizado para caixa d´água Ø 25 mm - 1"</v>
          </cell>
          <cell r="C31224" t="str">
            <v>un</v>
          </cell>
          <cell r="D31224">
            <v>33.9</v>
          </cell>
          <cell r="E31224" t="str">
            <v>PINI - AGO/25</v>
          </cell>
        </row>
        <row r="31225">
          <cell r="A31225" t="str">
            <v>13.109.000271.SER</v>
          </cell>
          <cell r="B31225" t="str">
            <v>Flange de ferro galvanizado para caixa d´água Ø 32 mm - 1 1/4"</v>
          </cell>
          <cell r="C31225" t="str">
            <v>un</v>
          </cell>
          <cell r="D31225">
            <v>48.59</v>
          </cell>
          <cell r="E31225" t="str">
            <v>PINI - AGO/25</v>
          </cell>
        </row>
        <row r="31226">
          <cell r="A31226" t="str">
            <v>13.109.000272.SER</v>
          </cell>
          <cell r="B31226" t="str">
            <v>Flange de ferro galvanizado para caixa d´água Ø 40 mm - 1 1/2"</v>
          </cell>
          <cell r="C31226" t="str">
            <v>un</v>
          </cell>
          <cell r="D31226">
            <v>63.98</v>
          </cell>
          <cell r="E31226" t="str">
            <v>PINI - AGO/25</v>
          </cell>
        </row>
        <row r="31227">
          <cell r="A31227" t="str">
            <v>13.109.000273.SER</v>
          </cell>
          <cell r="B31227" t="str">
            <v>Flange de ferro galvanizado sextavada Ø 15 mm - 1/2"</v>
          </cell>
          <cell r="C31227" t="str">
            <v>un</v>
          </cell>
          <cell r="D31227">
            <v>23.83</v>
          </cell>
          <cell r="E31227" t="str">
            <v>PINI - AGO/25</v>
          </cell>
        </row>
        <row r="31228">
          <cell r="A31228" t="str">
            <v>13.109.000274.SER</v>
          </cell>
          <cell r="B31228" t="str">
            <v>Flange de ferro galvanizado sextavada Ø 20 mm - 3/4"</v>
          </cell>
          <cell r="C31228" t="str">
            <v>un</v>
          </cell>
          <cell r="D31228">
            <v>28.81</v>
          </cell>
          <cell r="E31228" t="str">
            <v>PINI - AGO/25</v>
          </cell>
        </row>
        <row r="31229">
          <cell r="A31229" t="str">
            <v>13.109.000275.SER</v>
          </cell>
          <cell r="B31229" t="str">
            <v>Flange de ferro galvanizado sextavada Ø 25 mm - 1"</v>
          </cell>
          <cell r="C31229" t="str">
            <v>un</v>
          </cell>
          <cell r="D31229">
            <v>33.9</v>
          </cell>
          <cell r="E31229" t="str">
            <v>PINI - AGO/25</v>
          </cell>
        </row>
        <row r="31230">
          <cell r="A31230" t="str">
            <v>13.109.000276.SER</v>
          </cell>
          <cell r="B31230" t="str">
            <v>Flange de ferro galvanizado sextavada Ø 32 mm - 1 1/4"</v>
          </cell>
          <cell r="C31230" t="str">
            <v>un</v>
          </cell>
          <cell r="D31230">
            <v>48.59</v>
          </cell>
          <cell r="E31230" t="str">
            <v>PINI - AGO/25</v>
          </cell>
        </row>
        <row r="31231">
          <cell r="A31231" t="str">
            <v>13.109.000277.SER</v>
          </cell>
          <cell r="B31231" t="str">
            <v>Luva de ferro galvanizado Ø 15 mm - 1/2"</v>
          </cell>
          <cell r="C31231" t="str">
            <v>un</v>
          </cell>
          <cell r="D31231">
            <v>15.35</v>
          </cell>
          <cell r="E31231" t="str">
            <v>PINI - AGO/25</v>
          </cell>
        </row>
        <row r="31232">
          <cell r="A31232" t="str">
            <v>13.109.000278.SER</v>
          </cell>
          <cell r="B31232" t="str">
            <v>Luva de ferro galvanizado Ø 20 mm - 3/4"</v>
          </cell>
          <cell r="C31232" t="str">
            <v>un</v>
          </cell>
          <cell r="D31232">
            <v>18.66</v>
          </cell>
          <cell r="E31232" t="str">
            <v>PINI - AGO/25</v>
          </cell>
        </row>
        <row r="31233">
          <cell r="A31233" t="str">
            <v>13.109.000279.SER</v>
          </cell>
          <cell r="B31233" t="str">
            <v>Luva de ferro galvanizado Ø 25 mm - 1"</v>
          </cell>
          <cell r="C31233" t="str">
            <v>un</v>
          </cell>
          <cell r="D31233">
            <v>23.42</v>
          </cell>
          <cell r="E31233" t="str">
            <v>PINI - AGO/25</v>
          </cell>
        </row>
        <row r="31234">
          <cell r="A31234" t="str">
            <v>13.109.000280.SER</v>
          </cell>
          <cell r="B31234" t="str">
            <v>Luva de ferro galvanizado Ø 32 mm - 1 1/4"</v>
          </cell>
          <cell r="C31234" t="str">
            <v>un</v>
          </cell>
          <cell r="D31234">
            <v>36.49</v>
          </cell>
          <cell r="E31234" t="str">
            <v>PINI - AGO/25</v>
          </cell>
        </row>
        <row r="31235">
          <cell r="A31235" t="str">
            <v>13.109.000281.SER</v>
          </cell>
          <cell r="B31235" t="str">
            <v>Luva de ferro galvanizado Ø 40 mm - 1 1/2"</v>
          </cell>
          <cell r="C31235" t="str">
            <v>un</v>
          </cell>
          <cell r="D31235">
            <v>42.76</v>
          </cell>
          <cell r="E31235" t="str">
            <v>PINI - AGO/25</v>
          </cell>
        </row>
        <row r="31236">
          <cell r="A31236" t="str">
            <v>13.109.000282.SER</v>
          </cell>
          <cell r="B31236" t="str">
            <v>Luva de ferro galvanizado Ø 50 mm - 2"</v>
          </cell>
          <cell r="C31236" t="str">
            <v>un</v>
          </cell>
          <cell r="D31236">
            <v>56.47</v>
          </cell>
          <cell r="E31236" t="str">
            <v>PINI - AGO/25</v>
          </cell>
        </row>
        <row r="31237">
          <cell r="A31237" t="str">
            <v>13.109.000283.SER</v>
          </cell>
          <cell r="B31237" t="str">
            <v>Luva de ferro galvanizado Ø 65 mm - 2 1/2"</v>
          </cell>
          <cell r="C31237" t="str">
            <v>un</v>
          </cell>
          <cell r="D31237">
            <v>95.96</v>
          </cell>
          <cell r="E31237" t="str">
            <v>PINI - AGO/25</v>
          </cell>
        </row>
        <row r="31238">
          <cell r="A31238" t="str">
            <v>13.109.000284.SER</v>
          </cell>
          <cell r="B31238" t="str">
            <v>Luva de ferro galvanizado Ø 80 mm - 3"</v>
          </cell>
          <cell r="C31238" t="str">
            <v>un</v>
          </cell>
          <cell r="D31238">
            <v>132.88</v>
          </cell>
          <cell r="E31238" t="str">
            <v>PINI - AGO/25</v>
          </cell>
        </row>
        <row r="31239">
          <cell r="A31239" t="str">
            <v>13.109.000285.SER</v>
          </cell>
          <cell r="B31239" t="str">
            <v>Luva de ferro galvanizado Ø 100 mm - 4"</v>
          </cell>
          <cell r="C31239" t="str">
            <v>un</v>
          </cell>
          <cell r="D31239">
            <v>198.08</v>
          </cell>
          <cell r="E31239" t="str">
            <v>PINI - AGO/25</v>
          </cell>
        </row>
        <row r="31240">
          <cell r="A31240" t="str">
            <v>13.109.000286.SER</v>
          </cell>
          <cell r="B31240" t="str">
            <v>Luva de redução de ferro galvanizado Ø 20 x 15 mm - 3/4 x 1/2"</v>
          </cell>
          <cell r="C31240" t="str">
            <v>un</v>
          </cell>
          <cell r="D31240">
            <v>20.39</v>
          </cell>
          <cell r="E31240" t="str">
            <v>PINI - AGO/25</v>
          </cell>
        </row>
        <row r="31241">
          <cell r="A31241" t="str">
            <v>13.109.000287.SER</v>
          </cell>
          <cell r="B31241" t="str">
            <v>Luva de redução de ferro galvanizado Ø 50 x 25 mm - 2 x 1"</v>
          </cell>
          <cell r="C31241" t="str">
            <v>un</v>
          </cell>
          <cell r="D31241">
            <v>64.13</v>
          </cell>
          <cell r="E31241" t="str">
            <v>PINI - AGO/25</v>
          </cell>
        </row>
        <row r="31242">
          <cell r="A31242" t="str">
            <v>13.109.000288.SER</v>
          </cell>
          <cell r="B31242" t="str">
            <v>Luva de redução de ferro galvanizado Ø 50 x 32 mm - 2 x 1 1/4"</v>
          </cell>
          <cell r="C31242" t="str">
            <v>un</v>
          </cell>
          <cell r="D31242">
            <v>64.13</v>
          </cell>
          <cell r="E31242" t="str">
            <v>PINI - AGO/25</v>
          </cell>
        </row>
        <row r="31243">
          <cell r="A31243" t="str">
            <v>13.109.000289.SER</v>
          </cell>
          <cell r="B31243" t="str">
            <v>Luva de redução de ferro galvanizado Ø 50 x 40 mm - 2 x 1 1/2"</v>
          </cell>
          <cell r="C31243" t="str">
            <v>un</v>
          </cell>
          <cell r="D31243">
            <v>64.13</v>
          </cell>
          <cell r="E31243" t="str">
            <v>PINI - AGO/25</v>
          </cell>
        </row>
        <row r="31244">
          <cell r="A31244" t="str">
            <v>13.109.000290.SER</v>
          </cell>
          <cell r="B31244" t="str">
            <v>Luva de redução de ferro galvanizado Ø 65 x 32 mm - 2 1/2 x 1 1/4"</v>
          </cell>
          <cell r="C31244" t="str">
            <v>un</v>
          </cell>
          <cell r="D31244">
            <v>110.59</v>
          </cell>
          <cell r="E31244" t="str">
            <v>PINI - AGO/25</v>
          </cell>
        </row>
        <row r="31245">
          <cell r="A31245" t="str">
            <v>13.109.000291.SER</v>
          </cell>
          <cell r="B31245" t="str">
            <v>Luva de redução de ferro galvanizado Ø 65 x 40mm - 2 1/2 x 1 1/2"</v>
          </cell>
          <cell r="C31245" t="str">
            <v>un</v>
          </cell>
          <cell r="D31245">
            <v>110.59</v>
          </cell>
          <cell r="E31245" t="str">
            <v>PINI - AGO/25</v>
          </cell>
        </row>
        <row r="31246">
          <cell r="A31246" t="str">
            <v>13.109.000292.SER</v>
          </cell>
          <cell r="B31246" t="str">
            <v>Luva de redução de ferro galvanizado Ø 65 x 50 mm - 2 1/2 x 2"</v>
          </cell>
          <cell r="C31246" t="str">
            <v>un</v>
          </cell>
          <cell r="D31246">
            <v>110.59</v>
          </cell>
          <cell r="E31246" t="str">
            <v>PINI - AGO/25</v>
          </cell>
        </row>
        <row r="31247">
          <cell r="A31247" t="str">
            <v>13.109.000293.SER</v>
          </cell>
          <cell r="B31247" t="str">
            <v>Luva de redução de ferro galvanizado Ø 80 x 40 mm - 3 x 1 1/2"</v>
          </cell>
          <cell r="C31247" t="str">
            <v>un</v>
          </cell>
          <cell r="D31247">
            <v>154.63999999999999</v>
          </cell>
          <cell r="E31247" t="str">
            <v>PINI - AGO/25</v>
          </cell>
        </row>
        <row r="31248">
          <cell r="A31248" t="str">
            <v>13.109.000294.SER</v>
          </cell>
          <cell r="B31248" t="str">
            <v>Luva de redução de ferro galvanizado Ø 80 x 50 mm - 3 x 2"</v>
          </cell>
          <cell r="C31248" t="str">
            <v>un</v>
          </cell>
          <cell r="D31248">
            <v>154.63999999999999</v>
          </cell>
          <cell r="E31248" t="str">
            <v>PINI - AGO/25</v>
          </cell>
        </row>
        <row r="31249">
          <cell r="A31249" t="str">
            <v>13.109.000295.SER</v>
          </cell>
          <cell r="B31249" t="str">
            <v>Luva de redução de ferro galvanizado Ø 80 x 65 mm - 3 x 2 1/2"</v>
          </cell>
          <cell r="C31249" t="str">
            <v>un</v>
          </cell>
          <cell r="D31249">
            <v>154.63999999999999</v>
          </cell>
          <cell r="E31249" t="str">
            <v>PINI - AGO/25</v>
          </cell>
        </row>
        <row r="31250">
          <cell r="A31250" t="str">
            <v>13.109.000296.SER</v>
          </cell>
          <cell r="B31250" t="str">
            <v>Luva de redução de ferro galvanizado Ø 100 x 50 mm - 4 x 2"</v>
          </cell>
          <cell r="C31250" t="str">
            <v>un</v>
          </cell>
          <cell r="D31250">
            <v>226.33</v>
          </cell>
          <cell r="E31250" t="str">
            <v>PINI - AGO/25</v>
          </cell>
        </row>
        <row r="31251">
          <cell r="A31251" t="str">
            <v>13.109.000297.SER</v>
          </cell>
          <cell r="B31251" t="str">
            <v>Luva de redução de ferro galvanizado Ø 25 x 15 mm - 1 x 1/2"</v>
          </cell>
          <cell r="C31251" t="str">
            <v>un</v>
          </cell>
          <cell r="D31251">
            <v>26.22</v>
          </cell>
          <cell r="E31251" t="str">
            <v>PINI - AGO/25</v>
          </cell>
        </row>
        <row r="31252">
          <cell r="A31252" t="str">
            <v>13.109.000298.SER</v>
          </cell>
          <cell r="B31252" t="str">
            <v>Luva de redução de ferro galvanizado Ø 100 x 65 mm - 4 x 2 1/2"</v>
          </cell>
          <cell r="C31252" t="str">
            <v>un</v>
          </cell>
          <cell r="D31252">
            <v>226.33</v>
          </cell>
          <cell r="E31252" t="str">
            <v>PINI - AGO/25</v>
          </cell>
        </row>
        <row r="31253">
          <cell r="A31253" t="str">
            <v>13.109.000299.SER</v>
          </cell>
          <cell r="B31253" t="str">
            <v>Luva de redução de ferro galvanizado Ø 100 x 80 mm - 4 x 3"</v>
          </cell>
          <cell r="C31253" t="str">
            <v>un</v>
          </cell>
          <cell r="D31253">
            <v>226.33</v>
          </cell>
          <cell r="E31253" t="str">
            <v>PINI - AGO/25</v>
          </cell>
        </row>
        <row r="31254">
          <cell r="A31254" t="str">
            <v>13.109.000300.SER</v>
          </cell>
          <cell r="B31254" t="str">
            <v>Luva de redução de ferro galvanizado Ø 25 x 20 mm - 1 x 3/4"</v>
          </cell>
          <cell r="C31254" t="str">
            <v>un</v>
          </cell>
          <cell r="D31254">
            <v>26.25</v>
          </cell>
          <cell r="E31254" t="str">
            <v>PINI - AGO/25</v>
          </cell>
        </row>
        <row r="31255">
          <cell r="A31255" t="str">
            <v>13.109.000301.SER</v>
          </cell>
          <cell r="B31255" t="str">
            <v>Luva de redução de ferro galvanizado Ø 32 x 15 mm - 1 1/4 x 1/2"</v>
          </cell>
          <cell r="C31255" t="str">
            <v>un</v>
          </cell>
          <cell r="D31255">
            <v>39.79</v>
          </cell>
          <cell r="E31255" t="str">
            <v>PINI - AGO/25</v>
          </cell>
        </row>
        <row r="31256">
          <cell r="A31256" t="str">
            <v>13.109.000302.SER</v>
          </cell>
          <cell r="B31256" t="str">
            <v>Luva de redução de ferro galvanizado Ø 32 x 20 mm - 1 1/4 x 3/4"</v>
          </cell>
          <cell r="C31256" t="str">
            <v>un</v>
          </cell>
          <cell r="D31256">
            <v>39.79</v>
          </cell>
          <cell r="E31256" t="str">
            <v>PINI - AGO/25</v>
          </cell>
        </row>
        <row r="31257">
          <cell r="A31257" t="str">
            <v>13.109.000303.SER</v>
          </cell>
          <cell r="B31257" t="str">
            <v>Luva de redução de ferro galvanizado Ø 32 x 25 mm - 1 1/4 x 1"</v>
          </cell>
          <cell r="C31257" t="str">
            <v>un</v>
          </cell>
          <cell r="D31257">
            <v>39.79</v>
          </cell>
          <cell r="E31257" t="str">
            <v>PINI - AGO/25</v>
          </cell>
        </row>
        <row r="31258">
          <cell r="A31258" t="str">
            <v>13.109.000304.SER</v>
          </cell>
          <cell r="B31258" t="str">
            <v>Luva de redução de ferro galvanizado Ø 40 x 20 mm - 1 1/2 x 3/4"</v>
          </cell>
          <cell r="C31258" t="str">
            <v>un</v>
          </cell>
          <cell r="D31258">
            <v>47.82</v>
          </cell>
          <cell r="E31258" t="str">
            <v>PINI - AGO/25</v>
          </cell>
        </row>
        <row r="31259">
          <cell r="A31259" t="str">
            <v>13.109.000305.SER</v>
          </cell>
          <cell r="B31259" t="str">
            <v>Luva de redução de ferro galvanizado Ø 40 x 25 mm - 1 1/2 x 1"</v>
          </cell>
          <cell r="C31259" t="str">
            <v>un</v>
          </cell>
          <cell r="D31259">
            <v>47.82</v>
          </cell>
          <cell r="E31259" t="str">
            <v>PINI - AGO/25</v>
          </cell>
        </row>
        <row r="31260">
          <cell r="A31260" t="str">
            <v>13.109.000306.SER</v>
          </cell>
          <cell r="B31260" t="str">
            <v>Luva de redução de ferro galvanizado Ø 40 x 32 mm - 1 1/2 x 1 1/4"</v>
          </cell>
          <cell r="C31260" t="str">
            <v>un</v>
          </cell>
          <cell r="D31260">
            <v>47.82</v>
          </cell>
          <cell r="E31260" t="str">
            <v>PINI - AGO/25</v>
          </cell>
        </row>
        <row r="31261">
          <cell r="A31261" t="str">
            <v>13.109.000307.SER</v>
          </cell>
          <cell r="B31261" t="str">
            <v>Luva macho-fêmea de redução de ferro galvanizado Ø 20 x 15mm - 3/4 x 1/2"</v>
          </cell>
          <cell r="C31261" t="str">
            <v>un</v>
          </cell>
          <cell r="D31261">
            <v>23.11</v>
          </cell>
          <cell r="E31261" t="str">
            <v>PINI - AGO/25</v>
          </cell>
        </row>
        <row r="31262">
          <cell r="A31262" t="str">
            <v>13.109.000308.SER</v>
          </cell>
          <cell r="B31262" t="str">
            <v>Luva macho-fêmea de redução de ferro galvanizado Ø 25 x 15 mm - 1 x 1/2"</v>
          </cell>
          <cell r="C31262" t="str">
            <v>un</v>
          </cell>
          <cell r="D31262">
            <v>27.65</v>
          </cell>
          <cell r="E31262" t="str">
            <v>PINI - AGO/25</v>
          </cell>
        </row>
        <row r="31263">
          <cell r="A31263" t="str">
            <v>13.109.000309.SER</v>
          </cell>
          <cell r="B31263" t="str">
            <v>Luva macho-fêmea de redução de ferro galvanizado Ø 25 x 20 mm - 1 x 3/4"</v>
          </cell>
          <cell r="C31263" t="str">
            <v>un</v>
          </cell>
          <cell r="D31263">
            <v>28.9</v>
          </cell>
          <cell r="E31263" t="str">
            <v>PINI - AGO/25</v>
          </cell>
        </row>
        <row r="31264">
          <cell r="A31264" t="str">
            <v>13.109.000310.SER</v>
          </cell>
          <cell r="B31264" t="str">
            <v>Luva macho-fêmea de redução de ferro galvanizado Ø 32 x 20 mm - 1 1/4 x 3/4"</v>
          </cell>
          <cell r="C31264" t="str">
            <v>un</v>
          </cell>
          <cell r="D31264">
            <v>47.19</v>
          </cell>
          <cell r="E31264" t="str">
            <v>PINI - AGO/25</v>
          </cell>
        </row>
        <row r="31265">
          <cell r="A31265" t="str">
            <v>13.109.000311.SER</v>
          </cell>
          <cell r="B31265" t="str">
            <v>Luva macho-fêmea de redução de ferro galvanizado Ø 32 x 25 mm - 1 1/4 x 1"</v>
          </cell>
          <cell r="C31265" t="str">
            <v>un</v>
          </cell>
          <cell r="D31265">
            <v>43.07</v>
          </cell>
          <cell r="E31265" t="str">
            <v>PINI - AGO/25</v>
          </cell>
        </row>
        <row r="31266">
          <cell r="A31266" t="str">
            <v>13.109.000312.SER</v>
          </cell>
          <cell r="B31266" t="str">
            <v>Luva macho-fêmea de redução de ferro galvanizado Ø 40 x 25 mm - 1 1/2 x 1"</v>
          </cell>
          <cell r="C31266" t="str">
            <v>un</v>
          </cell>
          <cell r="D31266">
            <v>45.21</v>
          </cell>
          <cell r="E31266" t="str">
            <v>PINI - AGO/25</v>
          </cell>
        </row>
        <row r="31267">
          <cell r="A31267" t="str">
            <v>13.109.000313.SER</v>
          </cell>
          <cell r="B31267" t="str">
            <v>Luva macho-fêmea de redução de ferro galvanizado Ø 40 x 32 mm - 1 1/2 x 1 1/4"</v>
          </cell>
          <cell r="C31267" t="str">
            <v>un</v>
          </cell>
          <cell r="D31267">
            <v>45.21</v>
          </cell>
          <cell r="E31267" t="str">
            <v>PINI - AGO/25</v>
          </cell>
        </row>
        <row r="31268">
          <cell r="A31268" t="str">
            <v>13.109.000314.SER</v>
          </cell>
          <cell r="B31268" t="str">
            <v>Niple duplo de ferro galvanizado Ø 15 mm - 1/2"</v>
          </cell>
          <cell r="C31268" t="str">
            <v>un</v>
          </cell>
          <cell r="D31268">
            <v>13.77</v>
          </cell>
          <cell r="E31268" t="str">
            <v>PINI - AGO/25</v>
          </cell>
        </row>
        <row r="31269">
          <cell r="A31269" t="str">
            <v>13.109.000315.SER</v>
          </cell>
          <cell r="B31269" t="str">
            <v>Niple duplo de ferro galvanizado Ø 20 mm - 3/4"</v>
          </cell>
          <cell r="C31269" t="str">
            <v>un</v>
          </cell>
          <cell r="D31269">
            <v>16.41</v>
          </cell>
          <cell r="E31269" t="str">
            <v>PINI - AGO/25</v>
          </cell>
        </row>
        <row r="31270">
          <cell r="A31270" t="str">
            <v>13.109.000316.SER</v>
          </cell>
          <cell r="B31270" t="str">
            <v>Niple duplo de ferro galvanizado Ø 25 mm - 1"</v>
          </cell>
          <cell r="C31270" t="str">
            <v>un</v>
          </cell>
          <cell r="D31270">
            <v>20.83</v>
          </cell>
          <cell r="E31270" t="str">
            <v>PINI - AGO/25</v>
          </cell>
        </row>
        <row r="31271">
          <cell r="A31271" t="str">
            <v>13.109.000317.SER</v>
          </cell>
          <cell r="B31271" t="str">
            <v>Niple duplo de ferro galvanizado Ø 32 mm - 1 1/4"</v>
          </cell>
          <cell r="C31271" t="str">
            <v>un</v>
          </cell>
          <cell r="D31271">
            <v>32.79</v>
          </cell>
          <cell r="E31271" t="str">
            <v>PINI - AGO/25</v>
          </cell>
        </row>
        <row r="31272">
          <cell r="A31272" t="str">
            <v>13.109.000318.SER</v>
          </cell>
          <cell r="B31272" t="str">
            <v>Niple duplo de ferro galvanizado Ø 40 mm - 1 1/2"</v>
          </cell>
          <cell r="C31272" t="str">
            <v>un</v>
          </cell>
          <cell r="D31272">
            <v>34.380000000000003</v>
          </cell>
          <cell r="E31272" t="str">
            <v>PINI - AGO/25</v>
          </cell>
        </row>
        <row r="31273">
          <cell r="A31273" t="str">
            <v>13.109.000319.SER</v>
          </cell>
          <cell r="B31273" t="str">
            <v>Niple duplo de ferro galvanizado Ø 50 mm - 2"</v>
          </cell>
          <cell r="C31273" t="str">
            <v>un</v>
          </cell>
          <cell r="D31273">
            <v>56.15</v>
          </cell>
          <cell r="E31273" t="str">
            <v>PINI - AGO/25</v>
          </cell>
        </row>
        <row r="31274">
          <cell r="A31274" t="str">
            <v>13.109.000320.SER</v>
          </cell>
          <cell r="B31274" t="str">
            <v>Niple duplo de ferro galvanizado Ø 65 mm - 2 1/2"</v>
          </cell>
          <cell r="C31274" t="str">
            <v>un</v>
          </cell>
          <cell r="D31274">
            <v>75.36</v>
          </cell>
          <cell r="E31274" t="str">
            <v>PINI - AGO/25</v>
          </cell>
        </row>
        <row r="31275">
          <cell r="A31275" t="str">
            <v>13.109.000321.SER</v>
          </cell>
          <cell r="B31275" t="str">
            <v>Niple duplo de ferro galvanizado Ø 80 mm - 3"</v>
          </cell>
          <cell r="C31275" t="str">
            <v>un</v>
          </cell>
          <cell r="D31275">
            <v>100.77</v>
          </cell>
          <cell r="E31275" t="str">
            <v>PINI - AGO/25</v>
          </cell>
        </row>
        <row r="31276">
          <cell r="A31276" t="str">
            <v>13.109.000322.SER</v>
          </cell>
          <cell r="B31276" t="str">
            <v>Niple duplo de ferro galvanizado Ø 100 mm - 4"</v>
          </cell>
          <cell r="C31276" t="str">
            <v>un</v>
          </cell>
          <cell r="D31276">
            <v>157.30000000000001</v>
          </cell>
          <cell r="E31276" t="str">
            <v>PINI - AGO/25</v>
          </cell>
        </row>
        <row r="31277">
          <cell r="A31277" t="str">
            <v>13.109.000323.SER</v>
          </cell>
          <cell r="B31277" t="str">
            <v>Niple duplo de redução de ferro galvanizado Ø 20 x 15 mm - 3/4 x 1/2"</v>
          </cell>
          <cell r="C31277" t="str">
            <v>un</v>
          </cell>
          <cell r="D31277">
            <v>16.829999999999998</v>
          </cell>
          <cell r="E31277" t="str">
            <v>PINI - AGO/25</v>
          </cell>
        </row>
        <row r="31278">
          <cell r="A31278" t="str">
            <v>13.109.000324.SER</v>
          </cell>
          <cell r="B31278" t="str">
            <v>Niple duplo de redução de ferro galvanizado Ø 50 x 32 mm - 2 x 1 1/4"</v>
          </cell>
          <cell r="C31278" t="str">
            <v>un</v>
          </cell>
          <cell r="D31278">
            <v>61.94</v>
          </cell>
          <cell r="E31278" t="str">
            <v>PINI - AGO/25</v>
          </cell>
        </row>
        <row r="31279">
          <cell r="A31279" t="str">
            <v>13.109.000325.SER</v>
          </cell>
          <cell r="B31279" t="str">
            <v>Niple duplo de redução de ferro galvanizado Ø 50 x 40 mm - 2 x 1 1/2"</v>
          </cell>
          <cell r="C31279" t="str">
            <v>un</v>
          </cell>
          <cell r="D31279">
            <v>61.94</v>
          </cell>
          <cell r="E31279" t="str">
            <v>PINI - AGO/25</v>
          </cell>
        </row>
        <row r="31280">
          <cell r="A31280" t="str">
            <v>13.109.000326.SER</v>
          </cell>
          <cell r="B31280" t="str">
            <v>Niple duplo de redução de ferro galvanizado Ø 65 x 50 mm - 2 1/2 x 2"</v>
          </cell>
          <cell r="C31280" t="str">
            <v>un</v>
          </cell>
          <cell r="D31280">
            <v>83.58</v>
          </cell>
          <cell r="E31280" t="str">
            <v>PINI - AGO/25</v>
          </cell>
        </row>
        <row r="31281">
          <cell r="A31281" t="str">
            <v>13.109.000327.SER</v>
          </cell>
          <cell r="B31281" t="str">
            <v>Niple duplo de redução de ferro galvanizado Ø 80 x 50 mm - 3 x 2"</v>
          </cell>
          <cell r="C31281" t="str">
            <v>un</v>
          </cell>
          <cell r="D31281">
            <v>112.64</v>
          </cell>
          <cell r="E31281" t="str">
            <v>PINI - AGO/25</v>
          </cell>
        </row>
        <row r="31282">
          <cell r="A31282" t="str">
            <v>13.109.000328.SER</v>
          </cell>
          <cell r="B31282" t="str">
            <v>Niple duplo de redução de ferro galvanizado Ø 80 x 65 mm - 3 x 2 1/2"</v>
          </cell>
          <cell r="C31282" t="str">
            <v>un</v>
          </cell>
          <cell r="D31282">
            <v>112.64</v>
          </cell>
          <cell r="E31282" t="str">
            <v>PINI - AGO/25</v>
          </cell>
        </row>
        <row r="31283">
          <cell r="A31283" t="str">
            <v>13.109.000329.SER</v>
          </cell>
          <cell r="B31283" t="str">
            <v>Niple duplo de redução de ferro galvanizado Ø 25 x 15 mm - 1 x 1/2"</v>
          </cell>
          <cell r="C31283" t="str">
            <v>un</v>
          </cell>
          <cell r="D31283">
            <v>22.6</v>
          </cell>
          <cell r="E31283" t="str">
            <v>PINI - AGO/25</v>
          </cell>
        </row>
        <row r="31284">
          <cell r="A31284" t="str">
            <v>13.109.000330.SER</v>
          </cell>
          <cell r="B31284" t="str">
            <v>Niple duplo de redução de ferro galvanizado Ø 25 x 20 mm - 1 x 3/4"</v>
          </cell>
          <cell r="C31284" t="str">
            <v>un</v>
          </cell>
          <cell r="D31284">
            <v>22.77</v>
          </cell>
          <cell r="E31284" t="str">
            <v>PINI - AGO/25</v>
          </cell>
        </row>
        <row r="31285">
          <cell r="A31285" t="str">
            <v>13.109.000331.SER</v>
          </cell>
          <cell r="B31285" t="str">
            <v>Niple duplo de redução de ferro galvanizado Ø 32 x 20 mm - 1 1/4 x 3/4"</v>
          </cell>
          <cell r="C31285" t="str">
            <v>un</v>
          </cell>
          <cell r="D31285">
            <v>34.799999999999997</v>
          </cell>
          <cell r="E31285" t="str">
            <v>PINI - AGO/25</v>
          </cell>
        </row>
        <row r="31286">
          <cell r="A31286" t="str">
            <v>13.109.000332.SER</v>
          </cell>
          <cell r="B31286" t="str">
            <v>Niple duplo de redução de ferro galvanizado Ø 32 x 25 mm - 1 1/4 x 1"</v>
          </cell>
          <cell r="C31286" t="str">
            <v>un</v>
          </cell>
          <cell r="D31286">
            <v>34.799999999999997</v>
          </cell>
          <cell r="E31286" t="str">
            <v>PINI - AGO/25</v>
          </cell>
        </row>
        <row r="31287">
          <cell r="A31287" t="str">
            <v>13.109.000333.SER</v>
          </cell>
          <cell r="B31287" t="str">
            <v>Niple duplo de redução de ferro galvanizado Ø 40 x 20 mm - 1 1/2 x 3/4"</v>
          </cell>
          <cell r="C31287" t="str">
            <v>un</v>
          </cell>
          <cell r="D31287">
            <v>37.03</v>
          </cell>
          <cell r="E31287" t="str">
            <v>PINI - AGO/25</v>
          </cell>
        </row>
        <row r="31288">
          <cell r="A31288" t="str">
            <v>13.109.000334.SER</v>
          </cell>
          <cell r="B31288" t="str">
            <v>Niple duplo de redução de ferro galvanizado Ø 40 x 25 mm - 1 1/2 x 1"</v>
          </cell>
          <cell r="C31288" t="str">
            <v>un</v>
          </cell>
          <cell r="D31288">
            <v>37.03</v>
          </cell>
          <cell r="E31288" t="str">
            <v>PINI - AGO/25</v>
          </cell>
        </row>
        <row r="31289">
          <cell r="A31289" t="str">
            <v>13.109.000335.SER</v>
          </cell>
          <cell r="B31289" t="str">
            <v>Niple duplo de redução de ferro galvanizado Ø 40 x 32 mm - 1 1/2 x 1 1/4"</v>
          </cell>
          <cell r="C31289" t="str">
            <v>un</v>
          </cell>
          <cell r="D31289">
            <v>37.03</v>
          </cell>
          <cell r="E31289" t="str">
            <v>PINI - AGO/25</v>
          </cell>
        </row>
        <row r="31290">
          <cell r="A31290" t="str">
            <v>13.109.000336.SER</v>
          </cell>
          <cell r="B31290" t="str">
            <v>Niple duplo de redução de ferro galvanizado Ø 50 x 25 mm - 2 x 1"</v>
          </cell>
          <cell r="C31290" t="str">
            <v>un</v>
          </cell>
          <cell r="D31290">
            <v>61.94</v>
          </cell>
          <cell r="E31290" t="str">
            <v>PINI - AGO/25</v>
          </cell>
        </row>
        <row r="31291">
          <cell r="A31291" t="str">
            <v>13.109.000337.SER</v>
          </cell>
          <cell r="B31291" t="str">
            <v>Tê 45° de ferro galvanizado Ø 15 mm - 1/2"</v>
          </cell>
          <cell r="C31291" t="str">
            <v>un</v>
          </cell>
          <cell r="D31291">
            <v>37.17</v>
          </cell>
          <cell r="E31291" t="str">
            <v>PINI - AGO/25</v>
          </cell>
        </row>
        <row r="31292">
          <cell r="A31292" t="str">
            <v>13.109.000338.SER</v>
          </cell>
          <cell r="B31292" t="str">
            <v>Tê 45° de ferro galvanizado Ø 20 mm - 3/4"</v>
          </cell>
          <cell r="C31292" t="str">
            <v>un</v>
          </cell>
          <cell r="D31292">
            <v>47.29</v>
          </cell>
          <cell r="E31292" t="str">
            <v>PINI - AGO/25</v>
          </cell>
        </row>
        <row r="31293">
          <cell r="A31293" t="str">
            <v>13.109.000339.SER</v>
          </cell>
          <cell r="B31293" t="str">
            <v>Tê 45° de ferro galvanizado Ø 25 mm - 1"</v>
          </cell>
          <cell r="C31293" t="str">
            <v>un</v>
          </cell>
          <cell r="D31293">
            <v>57.3</v>
          </cell>
          <cell r="E31293" t="str">
            <v>PINI - AGO/25</v>
          </cell>
        </row>
        <row r="31294">
          <cell r="A31294" t="str">
            <v>13.109.000340.SER</v>
          </cell>
          <cell r="B31294" t="str">
            <v>Tê 45° de ferro galvanizado Ø 32 mm - 1 1/4"</v>
          </cell>
          <cell r="C31294" t="str">
            <v>un</v>
          </cell>
          <cell r="D31294">
            <v>100.36</v>
          </cell>
          <cell r="E31294" t="str">
            <v>PINI - AGO/25</v>
          </cell>
        </row>
        <row r="31295">
          <cell r="A31295" t="str">
            <v>13.109.000341.SER</v>
          </cell>
          <cell r="B31295" t="str">
            <v>Tê 45° de ferro galvanizado Ø 40 mm - 1 1/2"</v>
          </cell>
          <cell r="C31295" t="str">
            <v>un</v>
          </cell>
          <cell r="D31295">
            <v>122.32</v>
          </cell>
          <cell r="E31295" t="str">
            <v>PINI - AGO/25</v>
          </cell>
        </row>
        <row r="31296">
          <cell r="A31296" t="str">
            <v>13.109.000342.SER</v>
          </cell>
          <cell r="B31296" t="str">
            <v>Tê 45° de ferro galvanizado Ø 50 mm - 2"</v>
          </cell>
          <cell r="C31296" t="str">
            <v>un</v>
          </cell>
          <cell r="D31296">
            <v>155.19999999999999</v>
          </cell>
          <cell r="E31296" t="str">
            <v>PINI - AGO/25</v>
          </cell>
        </row>
        <row r="31297">
          <cell r="A31297" t="str">
            <v>13.109.000343.SER</v>
          </cell>
          <cell r="B31297" t="str">
            <v>Tê 45° de ferro galvanizado Ø 65 mm - 2 1/2"</v>
          </cell>
          <cell r="C31297" t="str">
            <v>un</v>
          </cell>
          <cell r="D31297">
            <v>219.77</v>
          </cell>
          <cell r="E31297" t="str">
            <v>PINI - AGO/25</v>
          </cell>
        </row>
        <row r="31298">
          <cell r="A31298" t="str">
            <v>13.109.000344.SER</v>
          </cell>
          <cell r="B31298" t="str">
            <v>Tê 45° de ferro galvanizado Ø 80 mm - 3"</v>
          </cell>
          <cell r="C31298" t="str">
            <v>un</v>
          </cell>
          <cell r="D31298">
            <v>316.2</v>
          </cell>
          <cell r="E31298" t="str">
            <v>PINI - AGO/25</v>
          </cell>
        </row>
        <row r="31299">
          <cell r="A31299" t="str">
            <v>13.109.000345.SER</v>
          </cell>
          <cell r="B31299" t="str">
            <v>Tê 45° de ferro galvanizado Ø 100 mm - 4"</v>
          </cell>
          <cell r="C31299" t="str">
            <v>un</v>
          </cell>
          <cell r="D31299">
            <v>534.04</v>
          </cell>
          <cell r="E31299" t="str">
            <v>PINI - AGO/25</v>
          </cell>
        </row>
        <row r="31300">
          <cell r="A31300" t="str">
            <v>13.109.000346.SER</v>
          </cell>
          <cell r="B31300" t="str">
            <v>Tê 90° de ferro galvanizado Ø 15 mm - 1/2"</v>
          </cell>
          <cell r="C31300" t="str">
            <v>un</v>
          </cell>
          <cell r="D31300">
            <v>29.43</v>
          </cell>
          <cell r="E31300" t="str">
            <v>PINI - AGO/25</v>
          </cell>
        </row>
        <row r="31301">
          <cell r="A31301" t="str">
            <v>13.109.000347.SER</v>
          </cell>
          <cell r="B31301" t="str">
            <v>Tê 90° de ferro galvanizado Ø 150 mm - 6"</v>
          </cell>
          <cell r="C31301" t="str">
            <v>un</v>
          </cell>
          <cell r="D31301">
            <v>921.77</v>
          </cell>
          <cell r="E31301" t="str">
            <v>PINI - AGO/25</v>
          </cell>
        </row>
        <row r="31302">
          <cell r="A31302" t="str">
            <v>13.109.000348.SER</v>
          </cell>
          <cell r="B31302" t="str">
            <v>Tê 90° de ferro galvanizado Ø 20 mm - 3/4"</v>
          </cell>
          <cell r="C31302" t="str">
            <v>un</v>
          </cell>
          <cell r="D31302">
            <v>33.869999999999997</v>
          </cell>
          <cell r="E31302" t="str">
            <v>PINI - AGO/25</v>
          </cell>
        </row>
        <row r="31303">
          <cell r="A31303" t="str">
            <v>13.109.000349.SER</v>
          </cell>
          <cell r="B31303" t="str">
            <v>Tê 90° de ferro galvanizado Ø 25 mm - 1"</v>
          </cell>
          <cell r="C31303" t="str">
            <v>un</v>
          </cell>
          <cell r="D31303">
            <v>42.52</v>
          </cell>
          <cell r="E31303" t="str">
            <v>PINI - AGO/25</v>
          </cell>
        </row>
        <row r="31304">
          <cell r="A31304" t="str">
            <v>13.109.000350.SER</v>
          </cell>
          <cell r="B31304" t="str">
            <v>Tê 90° de ferro galvanizado Ø 32 mm - 1 1/4"</v>
          </cell>
          <cell r="C31304" t="str">
            <v>un</v>
          </cell>
          <cell r="D31304">
            <v>70.209999999999994</v>
          </cell>
          <cell r="E31304" t="str">
            <v>PINI - AGO/25</v>
          </cell>
        </row>
        <row r="31305">
          <cell r="A31305" t="str">
            <v>13.109.000351.SER</v>
          </cell>
          <cell r="B31305" t="str">
            <v>Tê 90° de ferro galvanizado Ø 40 mm - 1 1/2"</v>
          </cell>
          <cell r="C31305" t="str">
            <v>un</v>
          </cell>
          <cell r="D31305">
            <v>74</v>
          </cell>
          <cell r="E31305" t="str">
            <v>PINI - AGO/25</v>
          </cell>
        </row>
        <row r="31306">
          <cell r="A31306" t="str">
            <v>13.109.000352.SER</v>
          </cell>
          <cell r="B31306" t="str">
            <v>Tê 90° de ferro galvanizado Ø 50 mm - 2"</v>
          </cell>
          <cell r="C31306" t="str">
            <v>un</v>
          </cell>
          <cell r="D31306">
            <v>105.14</v>
          </cell>
          <cell r="E31306" t="str">
            <v>PINI - AGO/25</v>
          </cell>
        </row>
        <row r="31307">
          <cell r="A31307" t="str">
            <v>13.109.000353.SER</v>
          </cell>
          <cell r="B31307" t="str">
            <v>Tê 90° de ferro galvanizado Ø 65 mm - 2 1/2"</v>
          </cell>
          <cell r="C31307" t="str">
            <v>un</v>
          </cell>
          <cell r="D31307">
            <v>165.08</v>
          </cell>
          <cell r="E31307" t="str">
            <v>PINI - AGO/25</v>
          </cell>
        </row>
        <row r="31308">
          <cell r="A31308" t="str">
            <v>13.109.000354.SER</v>
          </cell>
          <cell r="B31308" t="str">
            <v>Tê 90° de ferro galvanizado Ø 80 mm - 3"</v>
          </cell>
          <cell r="C31308" t="str">
            <v>un</v>
          </cell>
          <cell r="D31308">
            <v>203.04</v>
          </cell>
          <cell r="E31308" t="str">
            <v>PINI - AGO/25</v>
          </cell>
        </row>
        <row r="31309">
          <cell r="A31309" t="str">
            <v>13.109.000355.SER</v>
          </cell>
          <cell r="B31309" t="str">
            <v>Tê 90° de ferro galvanizado Ø 100 mm - 4"</v>
          </cell>
          <cell r="C31309" t="str">
            <v>un</v>
          </cell>
          <cell r="D31309">
            <v>364.52</v>
          </cell>
          <cell r="E31309" t="str">
            <v>PINI - AGO/25</v>
          </cell>
        </row>
        <row r="31310">
          <cell r="A31310" t="str">
            <v>13.109.000356.SER</v>
          </cell>
          <cell r="B31310" t="str">
            <v>Tê de curva dupla de ferro galvanizado Ø 15 mm - 1/2"</v>
          </cell>
          <cell r="C31310" t="str">
            <v>un</v>
          </cell>
          <cell r="D31310">
            <v>48.36</v>
          </cell>
          <cell r="E31310" t="str">
            <v>PINI - AGO/25</v>
          </cell>
        </row>
        <row r="31311">
          <cell r="A31311" t="str">
            <v>13.109.000357.SER</v>
          </cell>
          <cell r="B31311" t="str">
            <v>Tê de curva dupla de ferro galvanizado Ø 20 mm - 3/4"</v>
          </cell>
          <cell r="C31311" t="str">
            <v>un</v>
          </cell>
          <cell r="D31311">
            <v>56.67</v>
          </cell>
          <cell r="E31311" t="str">
            <v>PINI - AGO/25</v>
          </cell>
        </row>
        <row r="31312">
          <cell r="A31312" t="str">
            <v>13.109.000358.SER</v>
          </cell>
          <cell r="B31312" t="str">
            <v>Tê de redução de ferro galvanizado Ø 20 x 15 mm - 3/4 x 1/2"</v>
          </cell>
          <cell r="C31312" t="str">
            <v>un</v>
          </cell>
          <cell r="D31312">
            <v>35.549999999999997</v>
          </cell>
          <cell r="E31312" t="str">
            <v>PINI - AGO/25</v>
          </cell>
        </row>
        <row r="31313">
          <cell r="A31313" t="str">
            <v>13.109.000359.SER</v>
          </cell>
          <cell r="B31313" t="str">
            <v>Tê de redução de ferro galvanizado Ø 50 x 25 mm - 2 x 1"</v>
          </cell>
          <cell r="C31313" t="str">
            <v>un</v>
          </cell>
          <cell r="D31313">
            <v>114.91</v>
          </cell>
          <cell r="E31313" t="str">
            <v>PINI - AGO/25</v>
          </cell>
        </row>
        <row r="31314">
          <cell r="A31314" t="str">
            <v>13.109.000360.SER</v>
          </cell>
          <cell r="B31314" t="str">
            <v>Tê de redução de ferro galvanizado Ø 50 x 32 mm - 2 x 1 1/4"</v>
          </cell>
          <cell r="C31314" t="str">
            <v>un</v>
          </cell>
          <cell r="D31314">
            <v>114.91</v>
          </cell>
          <cell r="E31314" t="str">
            <v>PINI - AGO/25</v>
          </cell>
        </row>
        <row r="31315">
          <cell r="A31315" t="str">
            <v>13.109.000361.SER</v>
          </cell>
          <cell r="B31315" t="str">
            <v>Tê de redução de ferro galvanizado Ø 50 x 40 mm - 2 x 1 1/2"</v>
          </cell>
          <cell r="C31315" t="str">
            <v>un</v>
          </cell>
          <cell r="D31315">
            <v>114.91</v>
          </cell>
          <cell r="E31315" t="str">
            <v>PINI - AGO/25</v>
          </cell>
        </row>
        <row r="31316">
          <cell r="A31316" t="str">
            <v>13.109.000362.SER</v>
          </cell>
          <cell r="B31316" t="str">
            <v>Tê de redução de ferro galvanizado Ø 65 x 25 mm - 2 1/2 x 1"</v>
          </cell>
          <cell r="C31316" t="str">
            <v>un</v>
          </cell>
          <cell r="D31316">
            <v>182.32</v>
          </cell>
          <cell r="E31316" t="str">
            <v>PINI - AGO/25</v>
          </cell>
        </row>
        <row r="31317">
          <cell r="A31317" t="str">
            <v>13.109.000363.SER</v>
          </cell>
          <cell r="B31317" t="str">
            <v>Tê de redução de ferro galvanizado Ø 65 x 32 mm - 2 1/2 x 1 1/4"</v>
          </cell>
          <cell r="C31317" t="str">
            <v>un</v>
          </cell>
          <cell r="D31317">
            <v>182.32</v>
          </cell>
          <cell r="E31317" t="str">
            <v>PINI - AGO/25</v>
          </cell>
        </row>
        <row r="31318">
          <cell r="A31318" t="str">
            <v>13.109.000364.SER</v>
          </cell>
          <cell r="B31318" t="str">
            <v>Tê de redução de ferro galvanizado Ø 65 x 40 mm - 2 1/2 x 1 1/2"</v>
          </cell>
          <cell r="C31318" t="str">
            <v>un</v>
          </cell>
          <cell r="D31318">
            <v>182.32</v>
          </cell>
          <cell r="E31318" t="str">
            <v>PINI - AGO/25</v>
          </cell>
        </row>
        <row r="31319">
          <cell r="A31319" t="str">
            <v>13.109.000365.SER</v>
          </cell>
          <cell r="B31319" t="str">
            <v>Tê de redução de ferro galvanizado Ø 65 x 50 mm - 2 1/2 x 2"</v>
          </cell>
          <cell r="C31319" t="str">
            <v>un</v>
          </cell>
          <cell r="D31319">
            <v>182.32</v>
          </cell>
          <cell r="E31319" t="str">
            <v>PINI - AGO/25</v>
          </cell>
        </row>
        <row r="31320">
          <cell r="A31320" t="str">
            <v>13.109.000366.SER</v>
          </cell>
          <cell r="B31320" t="str">
            <v>Tê de redução de ferro galvanizado Ø 80 x 25 mm - 3 x 1"</v>
          </cell>
          <cell r="C31320" t="str">
            <v>un</v>
          </cell>
          <cell r="D31320">
            <v>225.53</v>
          </cell>
          <cell r="E31320" t="str">
            <v>PINI - AGO/25</v>
          </cell>
        </row>
        <row r="31321">
          <cell r="A31321" t="str">
            <v>13.109.000367.SER</v>
          </cell>
          <cell r="B31321" t="str">
            <v>Tê de redução de ferro galvanizado Ø 80 x 40 mm - 3 x 1 1/2"</v>
          </cell>
          <cell r="C31321" t="str">
            <v>un</v>
          </cell>
          <cell r="D31321">
            <v>225.53</v>
          </cell>
          <cell r="E31321" t="str">
            <v>PINI - AGO/25</v>
          </cell>
        </row>
        <row r="31322">
          <cell r="A31322" t="str">
            <v>13.109.000368.SER</v>
          </cell>
          <cell r="B31322" t="str">
            <v>Tê de redução de ferro galvanizado Ø 80 x 50 mm - 3 x 2"</v>
          </cell>
          <cell r="C31322" t="str">
            <v>un</v>
          </cell>
          <cell r="D31322">
            <v>225.62</v>
          </cell>
          <cell r="E31322" t="str">
            <v>PINI - AGO/25</v>
          </cell>
        </row>
        <row r="31323">
          <cell r="A31323" t="str">
            <v>13.109.000369.SER</v>
          </cell>
          <cell r="B31323" t="str">
            <v>Tê de redução de ferro galvanizado Ø 25 x 15 mm - 1 x 1/2"</v>
          </cell>
          <cell r="C31323" t="str">
            <v>un</v>
          </cell>
          <cell r="D31323">
            <v>45.55</v>
          </cell>
          <cell r="E31323" t="str">
            <v>PINI - AGO/25</v>
          </cell>
        </row>
        <row r="31324">
          <cell r="A31324" t="str">
            <v>13.109.000370.SER</v>
          </cell>
          <cell r="B31324" t="str">
            <v>Tê de redução de ferro galvanizado Ø 80 x 65 mm - 3 x 2 1/2"</v>
          </cell>
          <cell r="C31324" t="str">
            <v>un</v>
          </cell>
          <cell r="D31324">
            <v>225.62</v>
          </cell>
          <cell r="E31324" t="str">
            <v>PINI - AGO/25</v>
          </cell>
        </row>
        <row r="31325">
          <cell r="A31325" t="str">
            <v>13.109.000371.SER</v>
          </cell>
          <cell r="B31325" t="str">
            <v>Tê de redução de ferro galvanizado Ø 100 x 50 mm - 4 x 2"</v>
          </cell>
          <cell r="C31325" t="str">
            <v>un</v>
          </cell>
          <cell r="D31325">
            <v>399.89</v>
          </cell>
          <cell r="E31325" t="str">
            <v>PINI - AGO/25</v>
          </cell>
        </row>
        <row r="31326">
          <cell r="A31326" t="str">
            <v>13.109.000372.SER</v>
          </cell>
          <cell r="B31326" t="str">
            <v>Tê de redução de ferro galvanizado Ø 100 x 80 mm - 4 x 3"</v>
          </cell>
          <cell r="C31326" t="str">
            <v>un</v>
          </cell>
          <cell r="D31326">
            <v>399.89</v>
          </cell>
          <cell r="E31326" t="str">
            <v>PINI - AGO/25</v>
          </cell>
        </row>
        <row r="31327">
          <cell r="A31327" t="str">
            <v>13.109.000373.SER</v>
          </cell>
          <cell r="B31327" t="str">
            <v>Tê de redução de ferro galvanizado Ø 25 x 20 mm - 1 x 3/4"</v>
          </cell>
          <cell r="C31327" t="str">
            <v>un</v>
          </cell>
          <cell r="D31327">
            <v>45.65</v>
          </cell>
          <cell r="E31327" t="str">
            <v>PINI - AGO/25</v>
          </cell>
        </row>
        <row r="31328">
          <cell r="A31328" t="str">
            <v>13.109.000374.SER</v>
          </cell>
          <cell r="B31328" t="str">
            <v>Tê de redução de ferro galvanizado Ø 32 x 15 mm - 1 1/4 x 1/2"</v>
          </cell>
          <cell r="C31328" t="str">
            <v>un</v>
          </cell>
          <cell r="D31328">
            <v>74.16</v>
          </cell>
          <cell r="E31328" t="str">
            <v>PINI - AGO/25</v>
          </cell>
        </row>
        <row r="31329">
          <cell r="A31329" t="str">
            <v>13.109.000375.SER</v>
          </cell>
          <cell r="B31329" t="str">
            <v>Tê de redução de ferro galvanizado Ø 32 x 20 mm - 1 1/4 x 3/4"</v>
          </cell>
          <cell r="C31329" t="str">
            <v>un</v>
          </cell>
          <cell r="D31329">
            <v>74.16</v>
          </cell>
          <cell r="E31329" t="str">
            <v>PINI - AGO/25</v>
          </cell>
        </row>
        <row r="31330">
          <cell r="A31330" t="str">
            <v>13.109.000376.SER</v>
          </cell>
          <cell r="B31330" t="str">
            <v>Tê de redução de ferro galvanizado Ø 32 x 25 mm - 1 1/4 x 1"</v>
          </cell>
          <cell r="C31330" t="str">
            <v>un</v>
          </cell>
          <cell r="D31330">
            <v>74.16</v>
          </cell>
          <cell r="E31330" t="str">
            <v>PINI - AGO/25</v>
          </cell>
        </row>
        <row r="31331">
          <cell r="A31331" t="str">
            <v>13.109.000377.SER</v>
          </cell>
          <cell r="B31331" t="str">
            <v>Tê de redução de ferro galvanizado Ø 40 x 20 mm - 1 1/2 x 3/4"</v>
          </cell>
          <cell r="C31331" t="str">
            <v>un</v>
          </cell>
          <cell r="D31331">
            <v>79.41</v>
          </cell>
          <cell r="E31331" t="str">
            <v>PINI - AGO/25</v>
          </cell>
        </row>
        <row r="31332">
          <cell r="A31332" t="str">
            <v>13.109.000378.SER</v>
          </cell>
          <cell r="B31332" t="str">
            <v>Tê de redução de ferro galvanizado Ø 40 x 25 mm - 1 1/2 x 1"</v>
          </cell>
          <cell r="C31332" t="str">
            <v>un</v>
          </cell>
          <cell r="D31332">
            <v>79.41</v>
          </cell>
          <cell r="E31332" t="str">
            <v>PINI - AGO/25</v>
          </cell>
        </row>
        <row r="31333">
          <cell r="A31333" t="str">
            <v>13.109.000379.SER</v>
          </cell>
          <cell r="B31333" t="str">
            <v>Tê de redução de ferro galvanizado Ø 40 x 32 mm - 1 1/2 x 1 1/4"</v>
          </cell>
          <cell r="C31333" t="str">
            <v>un</v>
          </cell>
          <cell r="D31333">
            <v>79.41</v>
          </cell>
          <cell r="E31333" t="str">
            <v>PINI - AGO/25</v>
          </cell>
        </row>
        <row r="31334">
          <cell r="A31334" t="str">
            <v>13.109.000380.SER</v>
          </cell>
          <cell r="B31334" t="str">
            <v>União de ferro galvanizado com assento cônico de bronze Ø 15 mm - 1/2"</v>
          </cell>
          <cell r="C31334" t="str">
            <v>un</v>
          </cell>
          <cell r="D31334">
            <v>72.39</v>
          </cell>
          <cell r="E31334" t="str">
            <v>PINI - AGO/25</v>
          </cell>
        </row>
        <row r="31335">
          <cell r="A31335" t="str">
            <v>13.109.000381.SER</v>
          </cell>
          <cell r="B31335" t="str">
            <v>União de ferro galvanizado com assento cônico de bronze Ø 20 mm - 3/4"</v>
          </cell>
          <cell r="C31335" t="str">
            <v>un</v>
          </cell>
          <cell r="D31335">
            <v>85.8</v>
          </cell>
          <cell r="E31335" t="str">
            <v>PINI - AGO/25</v>
          </cell>
        </row>
        <row r="31336">
          <cell r="A31336" t="str">
            <v>13.109.000382.SER</v>
          </cell>
          <cell r="B31336" t="str">
            <v>União de ferro galvanizado com assento cônico de bronze Ø 25 mm - 1"</v>
          </cell>
          <cell r="C31336" t="str">
            <v>un</v>
          </cell>
          <cell r="D31336">
            <v>86.41</v>
          </cell>
          <cell r="E31336" t="str">
            <v>PINI - AGO/25</v>
          </cell>
        </row>
        <row r="31337">
          <cell r="A31337" t="str">
            <v>13.109.000383.SER</v>
          </cell>
          <cell r="B31337" t="str">
            <v>União de ferro galvanizado com assento cônico de bronze Ø 32 mm - 1 1/4"</v>
          </cell>
          <cell r="C31337" t="str">
            <v>un</v>
          </cell>
          <cell r="D31337">
            <v>127.98</v>
          </cell>
          <cell r="E31337" t="str">
            <v>PINI - AGO/25</v>
          </cell>
        </row>
        <row r="31338">
          <cell r="A31338" t="str">
            <v>13.109.000384.SER</v>
          </cell>
          <cell r="B31338" t="str">
            <v>União de ferro galvanizado com assento cônico de bronze Ø 40 mm - 1 1/2"</v>
          </cell>
          <cell r="C31338" t="str">
            <v>un</v>
          </cell>
          <cell r="D31338">
            <v>163.15</v>
          </cell>
          <cell r="E31338" t="str">
            <v>PINI - AGO/25</v>
          </cell>
        </row>
        <row r="31339">
          <cell r="A31339" t="str">
            <v>13.109.000385.SER</v>
          </cell>
          <cell r="B31339" t="str">
            <v>União de ferro galvanizado com assento cônico de bronze Ø 50 mm - 2"</v>
          </cell>
          <cell r="C31339" t="str">
            <v>un</v>
          </cell>
          <cell r="D31339">
            <v>221.09</v>
          </cell>
          <cell r="E31339" t="str">
            <v>PINI - AGO/25</v>
          </cell>
        </row>
        <row r="31340">
          <cell r="A31340" t="str">
            <v>13.109.000386.SER</v>
          </cell>
          <cell r="B31340" t="str">
            <v>União de ferro galvanizado com assento cônico de bronze Ø 65 mm - 2 1/2"</v>
          </cell>
          <cell r="C31340" t="str">
            <v>un</v>
          </cell>
          <cell r="D31340">
            <v>281.52999999999997</v>
          </cell>
          <cell r="E31340" t="str">
            <v>PINI - AGO/25</v>
          </cell>
        </row>
        <row r="31341">
          <cell r="A31341" t="str">
            <v>13.109.000387.SER</v>
          </cell>
          <cell r="B31341" t="str">
            <v>União de ferro galvanizado com assento cônico de bronze Ø 80 mm - 3"</v>
          </cell>
          <cell r="C31341" t="str">
            <v>un</v>
          </cell>
          <cell r="D31341">
            <v>472.02</v>
          </cell>
          <cell r="E31341" t="str">
            <v>PINI - AGO/25</v>
          </cell>
        </row>
        <row r="31342">
          <cell r="A31342" t="str">
            <v>13.109.000388.SER</v>
          </cell>
          <cell r="B31342" t="str">
            <v>União de ferro galvanizado com assento cônico de bronze Ø 100 mm - 4"</v>
          </cell>
          <cell r="C31342" t="str">
            <v>un</v>
          </cell>
          <cell r="D31342">
            <v>699.41</v>
          </cell>
          <cell r="E31342" t="str">
            <v>PINI - AGO/25</v>
          </cell>
        </row>
        <row r="31343">
          <cell r="A31343" t="str">
            <v>13.109.000420.SER</v>
          </cell>
          <cell r="B31343" t="str">
            <v>Bucha de redução de ferro galvanizado Ø 65 x 50 mm - 2 1/2 x 2"</v>
          </cell>
          <cell r="C31343" t="str">
            <v>un</v>
          </cell>
          <cell r="D31343">
            <v>56.45</v>
          </cell>
          <cell r="E31343" t="str">
            <v>PINI - AGO/25</v>
          </cell>
        </row>
        <row r="31344">
          <cell r="A31344" t="str">
            <v>13.109.000421.SER</v>
          </cell>
          <cell r="B31344" t="str">
            <v>Bujão (plug de ferro galvanizado Ø 50 mm - 2"</v>
          </cell>
          <cell r="C31344" t="str">
            <v>un</v>
          </cell>
          <cell r="D31344">
            <v>29.98</v>
          </cell>
          <cell r="E31344" t="str">
            <v>PINI - AGO/25</v>
          </cell>
        </row>
        <row r="31345">
          <cell r="A31345" t="str">
            <v>13.109.000422.SER</v>
          </cell>
          <cell r="B31345" t="str">
            <v>Bujão (plug de ferro galvanizado Ø 65 mm - 2 1/2"</v>
          </cell>
          <cell r="C31345" t="str">
            <v>un</v>
          </cell>
          <cell r="D31345">
            <v>48.94</v>
          </cell>
          <cell r="E31345" t="str">
            <v>PINI - AGO/25</v>
          </cell>
        </row>
        <row r="31346">
          <cell r="A31346" t="str">
            <v>13.109.000423.SER</v>
          </cell>
          <cell r="B31346" t="str">
            <v>Bujão (plug de ferro galvanizado Ø 80 mm - 3"</v>
          </cell>
          <cell r="C31346" t="str">
            <v>un</v>
          </cell>
          <cell r="D31346">
            <v>66.510000000000005</v>
          </cell>
          <cell r="E31346" t="str">
            <v>PINI - AGO/25</v>
          </cell>
        </row>
        <row r="31347">
          <cell r="A31347" t="str">
            <v>13.109.000430.SER</v>
          </cell>
          <cell r="B31347" t="str">
            <v>Cotovelo com saída lateral de ferro galvanizado Ø 15 mm - 1/2"</v>
          </cell>
          <cell r="C31347" t="str">
            <v>un</v>
          </cell>
          <cell r="D31347">
            <v>36.86</v>
          </cell>
          <cell r="E31347" t="str">
            <v>PINI - AGO/25</v>
          </cell>
        </row>
        <row r="31348">
          <cell r="A31348" t="str">
            <v>13.109.000431.SER</v>
          </cell>
          <cell r="B31348" t="str">
            <v>Cotovelo com saída lateral de ferro galvanizado Ø 20 mm - 3/4"</v>
          </cell>
          <cell r="C31348" t="str">
            <v>un</v>
          </cell>
          <cell r="D31348">
            <v>42.94</v>
          </cell>
          <cell r="E31348" t="str">
            <v>PINI - AGO/25</v>
          </cell>
        </row>
        <row r="31349">
          <cell r="A31349" t="str">
            <v>13.109.000432.SER</v>
          </cell>
          <cell r="B31349" t="str">
            <v>Cotovelo com saída lateral de ferro galvanizado Ø 25 mm - 1"</v>
          </cell>
          <cell r="C31349" t="str">
            <v>un</v>
          </cell>
          <cell r="D31349">
            <v>56.67</v>
          </cell>
          <cell r="E31349" t="str">
            <v>PINI - AGO/25</v>
          </cell>
        </row>
        <row r="31350">
          <cell r="A31350" t="str">
            <v>13.109.000433.SER</v>
          </cell>
          <cell r="B31350" t="str">
            <v>Cotovelo com saída lateral de ferro galvanizado Ø 32 mm - 1 1/4"</v>
          </cell>
          <cell r="C31350" t="str">
            <v>un</v>
          </cell>
          <cell r="D31350">
            <v>89.78</v>
          </cell>
          <cell r="E31350" t="str">
            <v>PINI - AGO/25</v>
          </cell>
        </row>
        <row r="31351">
          <cell r="A31351" t="str">
            <v>13.109.000434.SER</v>
          </cell>
          <cell r="B31351" t="str">
            <v>Cotovelo com saída lateral de ferro galvanizado Ø 40 mm - 1 1/2"</v>
          </cell>
          <cell r="C31351" t="str">
            <v>un</v>
          </cell>
          <cell r="D31351">
            <v>106.21</v>
          </cell>
          <cell r="E31351" t="str">
            <v>PINI - AGO/25</v>
          </cell>
        </row>
        <row r="31352">
          <cell r="A31352" t="str">
            <v>13.109.000435.SER</v>
          </cell>
          <cell r="B31352" t="str">
            <v>Cotovelo com saída lateral de ferro galvanizado Ø 50 mm - 2"</v>
          </cell>
          <cell r="C31352" t="str">
            <v>un</v>
          </cell>
          <cell r="D31352">
            <v>148.09</v>
          </cell>
          <cell r="E31352" t="str">
            <v>PINI - AGO/25</v>
          </cell>
        </row>
        <row r="31353">
          <cell r="A31353" t="str">
            <v>13.109.000436.SER</v>
          </cell>
          <cell r="B31353" t="str">
            <v>Cotovelo de redução de ferro galvanizado Ø 20 x 15 mm - 3/4 x 1/2"</v>
          </cell>
          <cell r="C31353" t="str">
            <v>un</v>
          </cell>
          <cell r="D31353">
            <v>31.54</v>
          </cell>
          <cell r="E31353" t="str">
            <v>PINI - AGO/25</v>
          </cell>
        </row>
        <row r="31354">
          <cell r="A31354" t="str">
            <v>13.109.000437.SER</v>
          </cell>
          <cell r="B31354" t="str">
            <v>Cotovelo de redução de ferro galvanizado Ø 25 x 15 mm - 1 x 1/2"</v>
          </cell>
          <cell r="C31354" t="str">
            <v>un</v>
          </cell>
          <cell r="D31354">
            <v>37.44</v>
          </cell>
          <cell r="E31354" t="str">
            <v>PINI - AGO/25</v>
          </cell>
        </row>
        <row r="31355">
          <cell r="A31355" t="str">
            <v>13.109.000438.SER</v>
          </cell>
          <cell r="B31355" t="str">
            <v>Cotovelo de redução de ferro galvanizado Ø 65 x 50 mm - 2 1/2" x 2"</v>
          </cell>
          <cell r="C31355" t="str">
            <v>un</v>
          </cell>
          <cell r="D31355">
            <v>168.48</v>
          </cell>
          <cell r="E31355" t="str">
            <v>PINI - AGO/25</v>
          </cell>
        </row>
        <row r="31356">
          <cell r="A31356" t="str">
            <v>13.109.000439.SER</v>
          </cell>
          <cell r="B31356" t="str">
            <v>Cotovelo macho-fêmea de ferro galvanizado Ø 32 mm - 1 1/4"</v>
          </cell>
          <cell r="C31356" t="str">
            <v>un</v>
          </cell>
          <cell r="D31356">
            <v>70.44</v>
          </cell>
          <cell r="E31356" t="str">
            <v>PINI - AGO/25</v>
          </cell>
        </row>
        <row r="31357">
          <cell r="A31357" t="str">
            <v>13.109.000440.SER</v>
          </cell>
          <cell r="B31357" t="str">
            <v>Cotovelo macho-fêmea de ferro galvanizado Ø 40 mm - 1 1/2"</v>
          </cell>
          <cell r="C31357" t="str">
            <v>un</v>
          </cell>
          <cell r="D31357">
            <v>75.430000000000007</v>
          </cell>
          <cell r="E31357" t="str">
            <v>PINI - AGO/25</v>
          </cell>
        </row>
        <row r="31358">
          <cell r="A31358" t="str">
            <v>13.109.000441.SER</v>
          </cell>
          <cell r="B31358" t="str">
            <v>Cotovelo macho-fêmea de ferro galvanizado Ø 50 mm - 2"</v>
          </cell>
          <cell r="C31358" t="str">
            <v>un</v>
          </cell>
          <cell r="D31358">
            <v>97.62</v>
          </cell>
          <cell r="E31358" t="str">
            <v>PINI - AGO/25</v>
          </cell>
        </row>
        <row r="31359">
          <cell r="A31359" t="str">
            <v>13.109.000442.SER</v>
          </cell>
          <cell r="B31359" t="str">
            <v>Cotovelo macho-fêmea de ferro galvanizado Ø 80 mm - 3"</v>
          </cell>
          <cell r="C31359" t="str">
            <v>un</v>
          </cell>
          <cell r="D31359">
            <v>181.46</v>
          </cell>
          <cell r="E31359" t="str">
            <v>PINI - AGO/25</v>
          </cell>
        </row>
        <row r="31360">
          <cell r="A31360" t="str">
            <v>13.109.000443.SER</v>
          </cell>
          <cell r="B31360" t="str">
            <v>Cruzeta de ferro galvanizado Ø 15 mm - 1/2"</v>
          </cell>
          <cell r="C31360" t="str">
            <v>un</v>
          </cell>
          <cell r="D31360">
            <v>50.05</v>
          </cell>
          <cell r="E31360" t="str">
            <v>PINI - AGO/25</v>
          </cell>
        </row>
        <row r="31361">
          <cell r="A31361" t="str">
            <v>13.109.000444.SER</v>
          </cell>
          <cell r="B31361" t="str">
            <v>Cruzeta de ferro galvanizado Ø 20 mm - 3/4"</v>
          </cell>
          <cell r="C31361" t="str">
            <v>un</v>
          </cell>
          <cell r="D31361">
            <v>57.7</v>
          </cell>
          <cell r="E31361" t="str">
            <v>PINI - AGO/25</v>
          </cell>
        </row>
        <row r="31362">
          <cell r="A31362" t="str">
            <v>13.109.000445.SER</v>
          </cell>
          <cell r="B31362" t="str">
            <v>Cruzeta de ferro galvanizado Ø 25 mm - 1"</v>
          </cell>
          <cell r="C31362" t="str">
            <v>un</v>
          </cell>
          <cell r="D31362">
            <v>71.17</v>
          </cell>
          <cell r="E31362" t="str">
            <v>PINI - AGO/25</v>
          </cell>
        </row>
        <row r="31363">
          <cell r="A31363" t="str">
            <v>13.109.000446.SER</v>
          </cell>
          <cell r="B31363" t="str">
            <v>Cruzeta de ferro galvanizado Ø 32 mm - 1 1/4"</v>
          </cell>
          <cell r="C31363" t="str">
            <v>un</v>
          </cell>
          <cell r="D31363">
            <v>107.88</v>
          </cell>
          <cell r="E31363" t="str">
            <v>PINI - AGO/25</v>
          </cell>
        </row>
        <row r="31364">
          <cell r="A31364" t="str">
            <v>13.109.000447.SER</v>
          </cell>
          <cell r="B31364" t="str">
            <v>Tampão - cap de ferro galvanizado Ø 40 mm - 1 1/2"</v>
          </cell>
          <cell r="C31364" t="str">
            <v>un</v>
          </cell>
          <cell r="D31364">
            <v>28.43</v>
          </cell>
          <cell r="E31364" t="str">
            <v>PINI - AGO/25</v>
          </cell>
        </row>
        <row r="31365">
          <cell r="A31365"/>
          <cell r="B31365"/>
          <cell r="C31365"/>
          <cell r="D31365"/>
          <cell r="E31365" t="str">
            <v>PINI - AGO/25</v>
          </cell>
        </row>
        <row r="31366">
          <cell r="A31366" t="str">
            <v>13.111</v>
          </cell>
          <cell r="B31366" t="str">
            <v>Tubos e conexões em cobre e bronze</v>
          </cell>
          <cell r="C31366"/>
          <cell r="D31366"/>
          <cell r="E31366" t="str">
            <v>PINI - AGO/25</v>
          </cell>
        </row>
        <row r="31367">
          <cell r="A31367" t="str">
            <v>13.111.000010.SER</v>
          </cell>
          <cell r="B31367" t="str">
            <v>Tubo de cobre inclusive conexões Ø 15 mm - 1/2"</v>
          </cell>
          <cell r="C31367" t="str">
            <v>m</v>
          </cell>
          <cell r="D31367">
            <v>65.739999999999995</v>
          </cell>
          <cell r="E31367" t="str">
            <v>PINI - AGO/25</v>
          </cell>
        </row>
        <row r="31368">
          <cell r="A31368" t="str">
            <v>13.111.000011.SER</v>
          </cell>
          <cell r="B31368" t="str">
            <v>Tubo de cobre inclusive conexões Ø 22 mm - 3/4"</v>
          </cell>
          <cell r="C31368" t="str">
            <v>m</v>
          </cell>
          <cell r="D31368">
            <v>101.47</v>
          </cell>
          <cell r="E31368" t="str">
            <v>PINI - AGO/25</v>
          </cell>
        </row>
        <row r="31369">
          <cell r="A31369" t="str">
            <v>13.111.000012.SER</v>
          </cell>
          <cell r="B31369" t="str">
            <v>Tubo de cobre inclusive conexões Ø 28 mm - 1"</v>
          </cell>
          <cell r="C31369" t="str">
            <v>m</v>
          </cell>
          <cell r="D31369">
            <v>132.24</v>
          </cell>
          <cell r="E31369" t="str">
            <v>PINI - AGO/25</v>
          </cell>
        </row>
        <row r="31370">
          <cell r="A31370" t="str">
            <v>13.111.000013.SER</v>
          </cell>
          <cell r="B31370" t="str">
            <v>Tubo de cobre inclusive conexões Ø 35 mm - 1 1/4"</v>
          </cell>
          <cell r="C31370" t="str">
            <v>m</v>
          </cell>
          <cell r="D31370">
            <v>173.58</v>
          </cell>
          <cell r="E31370" t="str">
            <v>PINI - AGO/25</v>
          </cell>
        </row>
        <row r="31371">
          <cell r="A31371" t="str">
            <v>13.111.000014.SER</v>
          </cell>
          <cell r="B31371" t="str">
            <v>Tubo de cobre inclusive conexões Ø 42 mm - 1 1/2"</v>
          </cell>
          <cell r="C31371" t="str">
            <v>m</v>
          </cell>
          <cell r="D31371">
            <v>238.71</v>
          </cell>
          <cell r="E31371" t="str">
            <v>PINI - AGO/25</v>
          </cell>
        </row>
        <row r="31372">
          <cell r="A31372" t="str">
            <v>13.111.000015.SER</v>
          </cell>
          <cell r="B31372" t="str">
            <v>Tubo de cobre inclusive conexões Ø 54 mm - 2"</v>
          </cell>
          <cell r="C31372" t="str">
            <v>m</v>
          </cell>
          <cell r="D31372">
            <v>338.69</v>
          </cell>
          <cell r="E31372" t="str">
            <v>PINI - AGO/25</v>
          </cell>
        </row>
        <row r="31373">
          <cell r="A31373" t="str">
            <v>13.111.000016.SER</v>
          </cell>
          <cell r="B31373" t="str">
            <v>Tubo de cobre inclusive conexões Ø 66 mm - 2 1/2"</v>
          </cell>
          <cell r="C31373" t="str">
            <v>m</v>
          </cell>
          <cell r="D31373">
            <v>391.53</v>
          </cell>
          <cell r="E31373" t="str">
            <v>PINI - AGO/25</v>
          </cell>
        </row>
        <row r="31374">
          <cell r="A31374" t="str">
            <v>13.111.000017.SER</v>
          </cell>
          <cell r="B31374" t="str">
            <v>Tubo de cobre inclusive conexões Ø 79 mm - 3"</v>
          </cell>
          <cell r="C31374" t="str">
            <v>m</v>
          </cell>
          <cell r="D31374">
            <v>560.5</v>
          </cell>
          <cell r="E31374" t="str">
            <v>PINI - AGO/25</v>
          </cell>
        </row>
        <row r="31375">
          <cell r="A31375" t="str">
            <v>13.111.000018.SER</v>
          </cell>
          <cell r="B31375" t="str">
            <v>Tubo de cobre inclusive conexões Ø 104 mm - 4"</v>
          </cell>
          <cell r="C31375" t="str">
            <v>m</v>
          </cell>
          <cell r="D31375">
            <v>772.4</v>
          </cell>
          <cell r="E31375" t="str">
            <v>PINI - AGO/25</v>
          </cell>
        </row>
        <row r="31376">
          <cell r="A31376" t="str">
            <v>13.111.000019.SER</v>
          </cell>
          <cell r="B31376" t="str">
            <v>Tubo de cobre Ø 15 mm - 1/2"</v>
          </cell>
          <cell r="C31376" t="str">
            <v>m</v>
          </cell>
          <cell r="D31376">
            <v>52.49</v>
          </cell>
          <cell r="E31376" t="str">
            <v>PINI - AGO/25</v>
          </cell>
        </row>
        <row r="31377">
          <cell r="A31377" t="str">
            <v>13.111.000020.SER</v>
          </cell>
          <cell r="B31377" t="str">
            <v>Tubo de cobre Ø 22 mm - 3/4"</v>
          </cell>
          <cell r="C31377" t="str">
            <v>m</v>
          </cell>
          <cell r="D31377">
            <v>86.66</v>
          </cell>
          <cell r="E31377" t="str">
            <v>PINI - AGO/25</v>
          </cell>
        </row>
        <row r="31378">
          <cell r="A31378" t="str">
            <v>13.111.000021.SER</v>
          </cell>
          <cell r="B31378" t="str">
            <v>Tubo de cobre Ø 28 mm - 1"</v>
          </cell>
          <cell r="C31378" t="str">
            <v>m</v>
          </cell>
          <cell r="D31378">
            <v>111.91</v>
          </cell>
          <cell r="E31378" t="str">
            <v>PINI - AGO/25</v>
          </cell>
        </row>
        <row r="31379">
          <cell r="A31379" t="str">
            <v>13.111.000022.SER</v>
          </cell>
          <cell r="B31379" t="str">
            <v>Tubo de cobre Ø 35 mm - 1 1/4"</v>
          </cell>
          <cell r="C31379" t="str">
            <v>m</v>
          </cell>
          <cell r="D31379">
            <v>151.69999999999999</v>
          </cell>
          <cell r="E31379" t="str">
            <v>PINI - AGO/25</v>
          </cell>
        </row>
        <row r="31380">
          <cell r="A31380" t="str">
            <v>13.111.000023.SER</v>
          </cell>
          <cell r="B31380" t="str">
            <v>Tubo de cobre Ø 42 mm - 1 1/2"</v>
          </cell>
          <cell r="C31380" t="str">
            <v>m</v>
          </cell>
          <cell r="D31380">
            <v>212.2</v>
          </cell>
          <cell r="E31380" t="str">
            <v>PINI - AGO/25</v>
          </cell>
        </row>
        <row r="31381">
          <cell r="A31381" t="str">
            <v>13.111.000024.SER</v>
          </cell>
          <cell r="B31381" t="str">
            <v>Tubo de cobre Ø 54 mm - 2"</v>
          </cell>
          <cell r="C31381" t="str">
            <v>m</v>
          </cell>
          <cell r="D31381">
            <v>303.17</v>
          </cell>
          <cell r="E31381" t="str">
            <v>PINI - AGO/25</v>
          </cell>
        </row>
        <row r="31382">
          <cell r="A31382" t="str">
            <v>13.111.000025.SER</v>
          </cell>
          <cell r="B31382" t="str">
            <v>Tubo de cobre Ø 66 mm - 2 1/2"</v>
          </cell>
          <cell r="C31382" t="str">
            <v>m</v>
          </cell>
          <cell r="D31382">
            <v>349.96</v>
          </cell>
          <cell r="E31382" t="str">
            <v>PINI - AGO/25</v>
          </cell>
        </row>
        <row r="31383">
          <cell r="A31383" t="str">
            <v>13.111.000026.SER</v>
          </cell>
          <cell r="B31383" t="str">
            <v>Tubo de cobre Ø 79 mm - 3"</v>
          </cell>
          <cell r="C31383" t="str">
            <v>m</v>
          </cell>
          <cell r="D31383">
            <v>509.98</v>
          </cell>
          <cell r="E31383" t="str">
            <v>PINI - AGO/25</v>
          </cell>
        </row>
        <row r="31384">
          <cell r="A31384" t="str">
            <v>13.111.000027.SER</v>
          </cell>
          <cell r="B31384" t="str">
            <v>Tubo de cobre Ø 104 mm - 4"</v>
          </cell>
          <cell r="C31384" t="str">
            <v>m</v>
          </cell>
          <cell r="D31384">
            <v>708.67</v>
          </cell>
          <cell r="E31384" t="str">
            <v>PINI - AGO/25</v>
          </cell>
        </row>
        <row r="31385">
          <cell r="A31385" t="str">
            <v>13.111.000028.SER</v>
          </cell>
          <cell r="B31385" t="str">
            <v>Conector soldável de bronze bolsa x bolsa Ø 15 mm x 1/2"</v>
          </cell>
          <cell r="C31385" t="str">
            <v>un</v>
          </cell>
          <cell r="D31385">
            <v>30.17</v>
          </cell>
          <cell r="E31385" t="str">
            <v>PINI - AGO/25</v>
          </cell>
        </row>
        <row r="31386">
          <cell r="A31386" t="str">
            <v>13.111.000029.SER</v>
          </cell>
          <cell r="B31386" t="str">
            <v>Conector soldável de bronze bolsa x bolsa Ø 22 mm x 3/4"</v>
          </cell>
          <cell r="C31386" t="str">
            <v>un</v>
          </cell>
          <cell r="D31386">
            <v>41.02</v>
          </cell>
          <cell r="E31386" t="str">
            <v>PINI - AGO/25</v>
          </cell>
        </row>
        <row r="31387">
          <cell r="A31387" t="str">
            <v>13.111.000030.SER</v>
          </cell>
          <cell r="B31387" t="str">
            <v>Conector soldável de bronze bolsa x bolsa Ø 28 mm x 1"</v>
          </cell>
          <cell r="C31387" t="str">
            <v>un</v>
          </cell>
          <cell r="D31387">
            <v>61.4</v>
          </cell>
          <cell r="E31387" t="str">
            <v>PINI - AGO/25</v>
          </cell>
        </row>
        <row r="31388">
          <cell r="A31388" t="str">
            <v>13.111.000031.SER</v>
          </cell>
          <cell r="B31388" t="str">
            <v>Conector soldável de bronze bolsa x bolsa Ø 35 mm x 1 1/4"</v>
          </cell>
          <cell r="C31388" t="str">
            <v>un</v>
          </cell>
          <cell r="D31388">
            <v>62.34</v>
          </cell>
          <cell r="E31388" t="str">
            <v>PINI - AGO/25</v>
          </cell>
        </row>
        <row r="31389">
          <cell r="A31389" t="str">
            <v>13.111.000032.SER</v>
          </cell>
          <cell r="B31389" t="str">
            <v>Conector soldável de bronze bolsa x bolsa Ø 42 mm x 1 1/2"</v>
          </cell>
          <cell r="C31389" t="str">
            <v>un</v>
          </cell>
          <cell r="D31389">
            <v>87.78</v>
          </cell>
          <cell r="E31389" t="str">
            <v>PINI - AGO/25</v>
          </cell>
        </row>
        <row r="31390">
          <cell r="A31390" t="str">
            <v>13.111.000033.SER</v>
          </cell>
          <cell r="B31390" t="str">
            <v>Conector soldável de bronze bolsa x bolsa Ø 54 mm x 2"</v>
          </cell>
          <cell r="C31390" t="str">
            <v>un</v>
          </cell>
          <cell r="D31390">
            <v>133.12</v>
          </cell>
          <cell r="E31390" t="str">
            <v>PINI - AGO/25</v>
          </cell>
        </row>
        <row r="31391">
          <cell r="A31391" t="str">
            <v>13.111.000034.SER</v>
          </cell>
          <cell r="B31391" t="str">
            <v>Conector soldável de bronze bolsa x bolsa Ø 66 mm x 2 1/2"</v>
          </cell>
          <cell r="C31391" t="str">
            <v>un</v>
          </cell>
          <cell r="D31391">
            <v>246.04</v>
          </cell>
          <cell r="E31391" t="str">
            <v>PINI - AGO/25</v>
          </cell>
        </row>
        <row r="31392">
          <cell r="A31392" t="str">
            <v>13.111.000035.SER</v>
          </cell>
          <cell r="B31392" t="str">
            <v>Conector soldável de bronze bolsa x ponta Ø 104 mm x 4"</v>
          </cell>
          <cell r="C31392" t="str">
            <v>un</v>
          </cell>
          <cell r="D31392">
            <v>653.03</v>
          </cell>
          <cell r="E31392" t="str">
            <v>PINI - AGO/25</v>
          </cell>
        </row>
        <row r="31393">
          <cell r="A31393" t="str">
            <v>13.111.000036.SER</v>
          </cell>
          <cell r="B31393" t="str">
            <v>Conector soldável de bronze bolsa x ponta Ø 15 mm x 1/2"</v>
          </cell>
          <cell r="C31393" t="str">
            <v>un</v>
          </cell>
          <cell r="D31393">
            <v>26.19</v>
          </cell>
          <cell r="E31393" t="str">
            <v>PINI - AGO/25</v>
          </cell>
        </row>
        <row r="31394">
          <cell r="A31394" t="str">
            <v>13.111.000037.SER</v>
          </cell>
          <cell r="B31394" t="str">
            <v>Conector soldável de bronze bolsa x ponta Ø 22 mm x 3/4"</v>
          </cell>
          <cell r="C31394" t="str">
            <v>un</v>
          </cell>
          <cell r="D31394">
            <v>32.119999999999997</v>
          </cell>
          <cell r="E31394" t="str">
            <v>PINI - AGO/25</v>
          </cell>
        </row>
        <row r="31395">
          <cell r="A31395" t="str">
            <v>13.111.000038.SER</v>
          </cell>
          <cell r="B31395" t="str">
            <v>Conector soldável de bronze bolsa x ponta Ø 28 mm x 1"</v>
          </cell>
          <cell r="C31395" t="str">
            <v>un</v>
          </cell>
          <cell r="D31395">
            <v>45.74</v>
          </cell>
          <cell r="E31395" t="str">
            <v>PINI - AGO/25</v>
          </cell>
        </row>
        <row r="31396">
          <cell r="A31396" t="str">
            <v>13.111.000039.SER</v>
          </cell>
          <cell r="B31396" t="str">
            <v>Conector soldável de bronze bolsa x ponta Ø 35 mm x 1 1/4"</v>
          </cell>
          <cell r="C31396" t="str">
            <v>un</v>
          </cell>
          <cell r="D31396">
            <v>63.47</v>
          </cell>
          <cell r="E31396" t="str">
            <v>PINI - AGO/25</v>
          </cell>
        </row>
        <row r="31397">
          <cell r="A31397" t="str">
            <v>13.111.000040.SER</v>
          </cell>
          <cell r="B31397" t="str">
            <v>Conector soldável de bronze bolsa x ponta Ø 42 mm x 1 1/2"</v>
          </cell>
          <cell r="C31397" t="str">
            <v>un</v>
          </cell>
          <cell r="D31397">
            <v>88.14</v>
          </cell>
          <cell r="E31397" t="str">
            <v>PINI - AGO/25</v>
          </cell>
        </row>
        <row r="31398">
          <cell r="A31398" t="str">
            <v>13.111.000041.SER</v>
          </cell>
          <cell r="B31398" t="str">
            <v>Conector soldável de bronze bolsa x ponta Ø 54 mm x 2"</v>
          </cell>
          <cell r="C31398" t="str">
            <v>un</v>
          </cell>
          <cell r="D31398">
            <v>132.56</v>
          </cell>
          <cell r="E31398" t="str">
            <v>PINI - AGO/25</v>
          </cell>
        </row>
        <row r="31399">
          <cell r="A31399" t="str">
            <v>13.111.000042.SER</v>
          </cell>
          <cell r="B31399" t="str">
            <v>Conector soldável de bronze bolsa x ponta Ø 66 mm x 2 1/2"</v>
          </cell>
          <cell r="C31399" t="str">
            <v>un</v>
          </cell>
          <cell r="D31399">
            <v>237.02</v>
          </cell>
          <cell r="E31399" t="str">
            <v>PINI - AGO/25</v>
          </cell>
        </row>
        <row r="31400">
          <cell r="A31400" t="str">
            <v>13.111.000043.SER</v>
          </cell>
          <cell r="B31400" t="str">
            <v>Conector soldável de bronze bolsa x ponta Ø 79 mm x 3"</v>
          </cell>
          <cell r="C31400" t="str">
            <v>un</v>
          </cell>
          <cell r="D31400">
            <v>356.85</v>
          </cell>
          <cell r="E31400" t="str">
            <v>PINI - AGO/25</v>
          </cell>
        </row>
        <row r="31401">
          <cell r="A31401" t="str">
            <v>13.111.000080.SER</v>
          </cell>
          <cell r="B31401" t="str">
            <v>Cotovelo soldável de cobre bolsa x bolsa Ø 15 mm - 1/2"</v>
          </cell>
          <cell r="C31401" t="str">
            <v>un</v>
          </cell>
          <cell r="D31401">
            <v>28.4</v>
          </cell>
          <cell r="E31401" t="str">
            <v>PINI - AGO/25</v>
          </cell>
        </row>
        <row r="31402">
          <cell r="A31402" t="str">
            <v>13.111.000081.SER</v>
          </cell>
          <cell r="B31402" t="str">
            <v>Cotovelo soldável de cobre bolsa x bolsa Ø 22 mm - 3/4"</v>
          </cell>
          <cell r="C31402" t="str">
            <v>un</v>
          </cell>
          <cell r="D31402">
            <v>43.28</v>
          </cell>
          <cell r="E31402" t="str">
            <v>PINI - AGO/25</v>
          </cell>
        </row>
        <row r="31403">
          <cell r="A31403" t="str">
            <v>13.111.000082.SER</v>
          </cell>
          <cell r="B31403" t="str">
            <v>Cotovelo soldável de cobre bolsa x bolsa Ø 28 mm - 1"</v>
          </cell>
          <cell r="C31403" t="str">
            <v>un</v>
          </cell>
          <cell r="D31403">
            <v>65.91</v>
          </cell>
          <cell r="E31403" t="str">
            <v>PINI - AGO/25</v>
          </cell>
        </row>
        <row r="31404">
          <cell r="A31404" t="str">
            <v>13.111.000083.SER</v>
          </cell>
          <cell r="B31404" t="str">
            <v>Cotovelo soldável de bronze bolsa x bolsa Ø 35 mm - 1 1/4"</v>
          </cell>
          <cell r="C31404" t="str">
            <v>un</v>
          </cell>
          <cell r="D31404">
            <v>70.599999999999994</v>
          </cell>
          <cell r="E31404" t="str">
            <v>PINI - AGO/25</v>
          </cell>
        </row>
        <row r="31405">
          <cell r="A31405" t="str">
            <v>13.111.000084.SER</v>
          </cell>
          <cell r="B31405" t="str">
            <v>Cotovelo soldável de bronze bolsa x bolsa Ø 42 mm - 1 1/2"</v>
          </cell>
          <cell r="C31405" t="str">
            <v>un</v>
          </cell>
          <cell r="D31405">
            <v>104.18</v>
          </cell>
          <cell r="E31405" t="str">
            <v>PINI - AGO/25</v>
          </cell>
        </row>
        <row r="31406">
          <cell r="A31406" t="str">
            <v>13.111.000085.SER</v>
          </cell>
          <cell r="B31406" t="str">
            <v>Cotovelo soldável de bronze bolsa x bolsa Ø 54 mm - 2"</v>
          </cell>
          <cell r="C31406" t="str">
            <v>un</v>
          </cell>
          <cell r="D31406">
            <v>153.87</v>
          </cell>
          <cell r="E31406" t="str">
            <v>PINI - AGO/25</v>
          </cell>
        </row>
        <row r="31407">
          <cell r="A31407" t="str">
            <v>13.111.000086.SER</v>
          </cell>
          <cell r="B31407" t="str">
            <v>Cotovelo soldável de bronze bolsa x bolsa Ø 66 mm - 2 1/2"</v>
          </cell>
          <cell r="C31407" t="str">
            <v>un</v>
          </cell>
          <cell r="D31407">
            <v>426.2</v>
          </cell>
          <cell r="E31407" t="str">
            <v>PINI - AGO/25</v>
          </cell>
        </row>
        <row r="31408">
          <cell r="A31408" t="str">
            <v>13.111.000087.SER</v>
          </cell>
          <cell r="B31408" t="str">
            <v>Cotovelo soldável de bronze bolsa x bolsa Ø 79 mm - 3"</v>
          </cell>
          <cell r="C31408" t="str">
            <v>un</v>
          </cell>
          <cell r="D31408">
            <v>506.12</v>
          </cell>
          <cell r="E31408" t="str">
            <v>PINI - AGO/25</v>
          </cell>
        </row>
        <row r="31409">
          <cell r="A31409" t="str">
            <v>13.111.000088.SER</v>
          </cell>
          <cell r="B31409" t="str">
            <v>Cotovelo soldável de bronze bolsa x bolsa Ø 104 mm - 4"</v>
          </cell>
          <cell r="C31409" t="str">
            <v>un</v>
          </cell>
          <cell r="D31409">
            <v>919.96</v>
          </cell>
          <cell r="E31409" t="str">
            <v>PINI - AGO/25</v>
          </cell>
        </row>
        <row r="31410">
          <cell r="A31410" t="str">
            <v>13.111.000089.SER</v>
          </cell>
          <cell r="B31410" t="str">
            <v>Cotovelo soldável de bronze bolsa x ponta Ø 15 mm x 1/2"</v>
          </cell>
          <cell r="C31410" t="str">
            <v>un</v>
          </cell>
          <cell r="D31410">
            <v>28.74</v>
          </cell>
          <cell r="E31410" t="str">
            <v>PINI - AGO/25</v>
          </cell>
        </row>
        <row r="31411">
          <cell r="A31411" t="str">
            <v>13.111.000090.SER</v>
          </cell>
          <cell r="B31411" t="str">
            <v>Cotovelo soldável de bronze bolsa x ponta Ø 22 mm x 3/4"</v>
          </cell>
          <cell r="C31411" t="str">
            <v>un</v>
          </cell>
          <cell r="D31411">
            <v>43.92</v>
          </cell>
          <cell r="E31411" t="str">
            <v>PINI - AGO/25</v>
          </cell>
        </row>
        <row r="31412">
          <cell r="A31412" t="str">
            <v>13.111.000091.SER</v>
          </cell>
          <cell r="B31412" t="str">
            <v>Cotovelo soldável de bronze bolsa x ponta Ø 28 mm x 1"</v>
          </cell>
          <cell r="C31412" t="str">
            <v>un</v>
          </cell>
          <cell r="D31412">
            <v>50.45</v>
          </cell>
          <cell r="E31412" t="str">
            <v>PINI - AGO/25</v>
          </cell>
        </row>
        <row r="31413">
          <cell r="A31413" t="str">
            <v>13.111.000092.SER</v>
          </cell>
          <cell r="B31413" t="str">
            <v>Cotovelo soldável de bronze bolsa x ponta Ø 35 mm x 1 1/4"</v>
          </cell>
          <cell r="C31413" t="str">
            <v>un</v>
          </cell>
          <cell r="D31413">
            <v>68.84</v>
          </cell>
          <cell r="E31413" t="str">
            <v>PINI - AGO/25</v>
          </cell>
        </row>
        <row r="31414">
          <cell r="A31414" t="str">
            <v>13.111.000093.SER</v>
          </cell>
          <cell r="B31414" t="str">
            <v>Cotovelo soldável de bronze bolsa x ponta Ø 42 mm x 1 1/2"</v>
          </cell>
          <cell r="C31414" t="str">
            <v>un</v>
          </cell>
          <cell r="D31414">
            <v>92.91</v>
          </cell>
          <cell r="E31414" t="str">
            <v>PINI - AGO/25</v>
          </cell>
        </row>
        <row r="31415">
          <cell r="A31415" t="str">
            <v>13.111.000110.SER</v>
          </cell>
          <cell r="B31415" t="str">
            <v>Curva 45° soldável de bronze bolsa x bolsa Ø 35 mm - 1 1/4"</v>
          </cell>
          <cell r="C31415" t="str">
            <v>un</v>
          </cell>
          <cell r="D31415">
            <v>108.81</v>
          </cell>
          <cell r="E31415" t="str">
            <v>PINI - AGO/25</v>
          </cell>
        </row>
        <row r="31416">
          <cell r="A31416" t="str">
            <v>13.111.000111.SER</v>
          </cell>
          <cell r="B31416" t="str">
            <v>Curva 45° soldável de bronze bolsa x bolsa Ø 42 mm - 1 1/2"</v>
          </cell>
          <cell r="C31416" t="str">
            <v>un</v>
          </cell>
          <cell r="D31416">
            <v>166.42</v>
          </cell>
          <cell r="E31416" t="str">
            <v>PINI - AGO/25</v>
          </cell>
        </row>
        <row r="31417">
          <cell r="A31417" t="str">
            <v>13.111.000112.SER</v>
          </cell>
          <cell r="B31417" t="str">
            <v>Curva 45° soldável de bronze bolsa x bolsa Ø 54 mm - 2"</v>
          </cell>
          <cell r="C31417" t="str">
            <v>un</v>
          </cell>
          <cell r="D31417">
            <v>240.49</v>
          </cell>
          <cell r="E31417" t="str">
            <v>PINI - AGO/25</v>
          </cell>
        </row>
        <row r="31418">
          <cell r="A31418" t="str">
            <v>13.111.000113.SER</v>
          </cell>
          <cell r="B31418" t="str">
            <v>Curva 45° soldável de bronze bolsa x bolsa Ø 66 mm - 2 1/2"</v>
          </cell>
          <cell r="C31418" t="str">
            <v>un</v>
          </cell>
          <cell r="D31418">
            <v>551.91</v>
          </cell>
          <cell r="E31418" t="str">
            <v>PINI - AGO/25</v>
          </cell>
        </row>
        <row r="31419">
          <cell r="A31419" t="str">
            <v>13.111.000114.SER</v>
          </cell>
          <cell r="B31419" t="str">
            <v>Curva 45° soldável de bronze bolsa x bolsa Ø 79 mm - 3"</v>
          </cell>
          <cell r="C31419" t="str">
            <v>un</v>
          </cell>
          <cell r="D31419">
            <v>772.17</v>
          </cell>
          <cell r="E31419" t="str">
            <v>PINI - AGO/25</v>
          </cell>
        </row>
        <row r="31420">
          <cell r="A31420" t="str">
            <v>13.111.000115.SER</v>
          </cell>
          <cell r="B31420" t="str">
            <v>Curva 45° soldável de bronze bolsa x bolsa Ø 104 mm - 4"</v>
          </cell>
          <cell r="C31420" t="str">
            <v>un</v>
          </cell>
          <cell r="D31420">
            <v>1314.82</v>
          </cell>
          <cell r="E31420" t="str">
            <v>PINI - AGO/25</v>
          </cell>
        </row>
        <row r="31421">
          <cell r="A31421" t="str">
            <v>13.111.000116.SER</v>
          </cell>
          <cell r="B31421" t="str">
            <v>Curva 45° soldável de cobre bolsa x bolsa Ø 15 mm - 1/2"</v>
          </cell>
          <cell r="C31421" t="str">
            <v>un</v>
          </cell>
          <cell r="D31421">
            <v>14.79</v>
          </cell>
          <cell r="E31421" t="str">
            <v>PINI - AGO/25</v>
          </cell>
        </row>
        <row r="31422">
          <cell r="A31422" t="str">
            <v>13.111.000117.SER</v>
          </cell>
          <cell r="B31422" t="str">
            <v>Curva 45° soldável de cobre bolsa x bolsa Ø 22 mm - 3/4"</v>
          </cell>
          <cell r="C31422" t="str">
            <v>un</v>
          </cell>
          <cell r="D31422">
            <v>22.39</v>
          </cell>
          <cell r="E31422" t="str">
            <v>PINI - AGO/25</v>
          </cell>
        </row>
        <row r="31423">
          <cell r="A31423" t="str">
            <v>13.111.000118.SER</v>
          </cell>
          <cell r="B31423" t="str">
            <v>Curva 45° soldável de cobre bolsa x bolsa Ø 28 mm - 1"</v>
          </cell>
          <cell r="C31423" t="str">
            <v>un</v>
          </cell>
          <cell r="D31423">
            <v>35</v>
          </cell>
          <cell r="E31423" t="str">
            <v>PINI - AGO/25</v>
          </cell>
        </row>
        <row r="31424">
          <cell r="A31424" t="str">
            <v>13.111.000130.SER</v>
          </cell>
          <cell r="B31424" t="str">
            <v>Curva de transposição soldável de cobre bolsa x bolsa Ø 15 mm - 1/2"</v>
          </cell>
          <cell r="C31424" t="str">
            <v>un</v>
          </cell>
          <cell r="D31424">
            <v>47.37</v>
          </cell>
          <cell r="E31424" t="str">
            <v>PINI - AGO/25</v>
          </cell>
        </row>
        <row r="31425">
          <cell r="A31425" t="str">
            <v>13.111.000131.SER</v>
          </cell>
          <cell r="B31425" t="str">
            <v>Curva de transposição soldável de cobre bolsa x bolsa Ø 22 mm - 3/4"</v>
          </cell>
          <cell r="C31425" t="str">
            <v>un</v>
          </cell>
          <cell r="D31425">
            <v>87.18</v>
          </cell>
          <cell r="E31425" t="str">
            <v>PINI - AGO/25</v>
          </cell>
        </row>
        <row r="31426">
          <cell r="A31426" t="str">
            <v>13.111.000132.SER</v>
          </cell>
          <cell r="B31426" t="str">
            <v>Curva de transposição soldável de cobre bolsa x bolsa Ø 28 mm - 1"</v>
          </cell>
          <cell r="C31426" t="str">
            <v>un</v>
          </cell>
          <cell r="D31426">
            <v>107.23</v>
          </cell>
          <cell r="E31426" t="str">
            <v>PINI - AGO/25</v>
          </cell>
        </row>
        <row r="31427">
          <cell r="A31427" t="str">
            <v>13.111.000150.SER</v>
          </cell>
          <cell r="B31427" t="str">
            <v>Flange de cobre e bronze para saída de caixa d'água Ø 15 mm - 1/2"</v>
          </cell>
          <cell r="C31427" t="str">
            <v>un</v>
          </cell>
          <cell r="D31427">
            <v>132.82</v>
          </cell>
          <cell r="E31427" t="str">
            <v>PINI - AGO/25</v>
          </cell>
        </row>
        <row r="31428">
          <cell r="A31428" t="str">
            <v>13.111.000151.SER</v>
          </cell>
          <cell r="B31428" t="str">
            <v>Flange de cobre e bronze para saída de caixa d'água Ø 22 mm - 3/4"</v>
          </cell>
          <cell r="C31428" t="str">
            <v>un</v>
          </cell>
          <cell r="D31428">
            <v>156.69999999999999</v>
          </cell>
          <cell r="E31428" t="str">
            <v>PINI - AGO/25</v>
          </cell>
        </row>
        <row r="31429">
          <cell r="A31429" t="str">
            <v>13.111.000152.SER</v>
          </cell>
          <cell r="B31429" t="str">
            <v>Flange de cobre e bronze para saída de caixa d'água Ø 28 mm - 1"</v>
          </cell>
          <cell r="C31429" t="str">
            <v>un</v>
          </cell>
          <cell r="D31429">
            <v>230.08</v>
          </cell>
          <cell r="E31429" t="str">
            <v>PINI - AGO/25</v>
          </cell>
        </row>
        <row r="31430">
          <cell r="A31430" t="str">
            <v>13.111.000153.SER</v>
          </cell>
          <cell r="B31430" t="str">
            <v>Flange de cobre e bronze para saída de caixa d'água Ø 35 mm - 1 1/4"</v>
          </cell>
          <cell r="C31430" t="str">
            <v>un</v>
          </cell>
          <cell r="D31430">
            <v>315.52999999999997</v>
          </cell>
          <cell r="E31430" t="str">
            <v>PINI - AGO/25</v>
          </cell>
        </row>
        <row r="31431">
          <cell r="A31431" t="str">
            <v>13.111.000154.SER</v>
          </cell>
          <cell r="B31431" t="str">
            <v>Flange de cobre e bronze para saída de caixa d'água Ø 42 mm - 1 1/2"</v>
          </cell>
          <cell r="C31431" t="str">
            <v>un</v>
          </cell>
          <cell r="D31431">
            <v>362.21</v>
          </cell>
          <cell r="E31431" t="str">
            <v>PINI - AGO/25</v>
          </cell>
        </row>
        <row r="31432">
          <cell r="A31432" t="str">
            <v>13.111.000155.SER</v>
          </cell>
          <cell r="B31432" t="str">
            <v>Flange de cobre e bronze para saída de caixa d'água Ø 54 mm - 2"</v>
          </cell>
          <cell r="C31432" t="str">
            <v>un</v>
          </cell>
          <cell r="D31432">
            <v>471.3</v>
          </cell>
          <cell r="E31432" t="str">
            <v>PINI - AGO/25</v>
          </cell>
        </row>
        <row r="31433">
          <cell r="A31433" t="str">
            <v>13.111.000156.SER</v>
          </cell>
          <cell r="B31433" t="str">
            <v>Flange de cobre e bronze para saída de caixa d'água Ø 66 mm - 2 1/2"</v>
          </cell>
          <cell r="C31433" t="str">
            <v>un</v>
          </cell>
          <cell r="D31433">
            <v>961.62</v>
          </cell>
          <cell r="E31433" t="str">
            <v>PINI - AGO/25</v>
          </cell>
        </row>
        <row r="31434">
          <cell r="A31434" t="str">
            <v>13.111.000157.SER</v>
          </cell>
          <cell r="B31434" t="str">
            <v>Flange de cobre e bronze para saída de caixa d'água Ø 79 mm - 3"</v>
          </cell>
          <cell r="C31434" t="str">
            <v>un</v>
          </cell>
          <cell r="D31434">
            <v>1421.74</v>
          </cell>
          <cell r="E31434" t="str">
            <v>PINI - AGO/25</v>
          </cell>
        </row>
        <row r="31435">
          <cell r="A31435" t="str">
            <v>13.111.000158.SER</v>
          </cell>
          <cell r="B31435" t="str">
            <v>Flange de cobre e bronze para saída de caixa d'água Ø 104 mm - 4"</v>
          </cell>
          <cell r="C31435" t="str">
            <v>un</v>
          </cell>
          <cell r="D31435">
            <v>2165.1</v>
          </cell>
          <cell r="E31435" t="str">
            <v>PINI - AGO/25</v>
          </cell>
        </row>
        <row r="31436">
          <cell r="A31436" t="str">
            <v>13.111.000180.SER</v>
          </cell>
          <cell r="B31436" t="str">
            <v>Junta de expansão soldável de cobre ponta x ponta Ø 15 mm - 1/2"</v>
          </cell>
          <cell r="C31436" t="str">
            <v>un</v>
          </cell>
          <cell r="D31436">
            <v>282.92</v>
          </cell>
          <cell r="E31436" t="str">
            <v>PINI - AGO/25</v>
          </cell>
        </row>
        <row r="31437">
          <cell r="A31437" t="str">
            <v>13.111.000181.SER</v>
          </cell>
          <cell r="B31437" t="str">
            <v>Junta de expansão soldável de cobre ponta x ponta Ø 22 mm - 3/4"</v>
          </cell>
          <cell r="C31437" t="str">
            <v>un</v>
          </cell>
          <cell r="D31437">
            <v>335.27</v>
          </cell>
          <cell r="E31437" t="str">
            <v>PINI - AGO/25</v>
          </cell>
        </row>
        <row r="31438">
          <cell r="A31438" t="str">
            <v>13.111.000182.SER</v>
          </cell>
          <cell r="B31438" t="str">
            <v>Junta de expansão soldável de cobre ponta x ponta Ø 28 mm - 1"</v>
          </cell>
          <cell r="C31438" t="str">
            <v>un</v>
          </cell>
          <cell r="D31438">
            <v>362.44</v>
          </cell>
          <cell r="E31438" t="str">
            <v>PINI - AGO/25</v>
          </cell>
        </row>
        <row r="31439">
          <cell r="A31439" t="str">
            <v>13.111.000183.SER</v>
          </cell>
          <cell r="B31439" t="str">
            <v>Junta de bronze de expansão ponta x ponta Ø 35 mm - 1 1/4"</v>
          </cell>
          <cell r="C31439" t="str">
            <v>un</v>
          </cell>
          <cell r="D31439">
            <v>2669.08</v>
          </cell>
          <cell r="E31439" t="str">
            <v>PINI - AGO/25</v>
          </cell>
        </row>
        <row r="31440">
          <cell r="A31440" t="str">
            <v>13.111.000184.SER</v>
          </cell>
          <cell r="B31440" t="str">
            <v>Junta de bronze de expansão ponta x ponta Ø 42 mm - 1 1/2"</v>
          </cell>
          <cell r="C31440" t="str">
            <v>un</v>
          </cell>
          <cell r="D31440">
            <v>2788.7</v>
          </cell>
          <cell r="E31440" t="str">
            <v>PINI - AGO/25</v>
          </cell>
        </row>
        <row r="31441">
          <cell r="A31441" t="str">
            <v>13.111.000185.SER</v>
          </cell>
          <cell r="B31441" t="str">
            <v>Junta de bronze de expansão ponta x ponta Ø 54 mm - 2"</v>
          </cell>
          <cell r="C31441" t="str">
            <v>un</v>
          </cell>
          <cell r="D31441">
            <v>4062.48</v>
          </cell>
          <cell r="E31441" t="str">
            <v>PINI - AGO/25</v>
          </cell>
        </row>
        <row r="31442">
          <cell r="A31442" t="str">
            <v>13.111.000186.SER</v>
          </cell>
          <cell r="B31442" t="str">
            <v>Junta de bronze de expansão ponta x ponta Ø 66 mm - 2 1/2"</v>
          </cell>
          <cell r="C31442" t="str">
            <v>un</v>
          </cell>
          <cell r="D31442">
            <v>5807.19</v>
          </cell>
          <cell r="E31442" t="str">
            <v>PINI - AGO/25</v>
          </cell>
        </row>
        <row r="31443">
          <cell r="A31443" t="str">
            <v>13.111.000187.SER</v>
          </cell>
          <cell r="B31443" t="str">
            <v>Junta de bronze de expansão ponta x ponta Ø 79 mm - 3"</v>
          </cell>
          <cell r="C31443" t="str">
            <v>un</v>
          </cell>
          <cell r="D31443">
            <v>11689.13</v>
          </cell>
          <cell r="E31443" t="str">
            <v>PINI - AGO/25</v>
          </cell>
        </row>
        <row r="31444">
          <cell r="A31444" t="str">
            <v>13.111.000188.SER</v>
          </cell>
          <cell r="B31444" t="str">
            <v>Junta de bronze de expansão ponta x ponta Ø 104 mm - 4"</v>
          </cell>
          <cell r="C31444" t="str">
            <v>un</v>
          </cell>
          <cell r="D31444">
            <v>11862.98</v>
          </cell>
          <cell r="E31444" t="str">
            <v>PINI - AGO/25</v>
          </cell>
        </row>
        <row r="31445">
          <cell r="A31445" t="str">
            <v>13.111.000200.SER</v>
          </cell>
          <cell r="B31445" t="str">
            <v>Luva de bronze bolsa x bolsa Ø 35 mm - 1 1/4"</v>
          </cell>
          <cell r="C31445" t="str">
            <v>un</v>
          </cell>
          <cell r="D31445">
            <v>45.6</v>
          </cell>
          <cell r="E31445" t="str">
            <v>PINI - AGO/25</v>
          </cell>
        </row>
        <row r="31446">
          <cell r="A31446" t="str">
            <v>13.111.000201.SER</v>
          </cell>
          <cell r="B31446" t="str">
            <v>Luva de bronze bolsa x bolsa Ø 42 mm - 1 1/2"</v>
          </cell>
          <cell r="C31446" t="str">
            <v>un</v>
          </cell>
          <cell r="D31446">
            <v>61.02</v>
          </cell>
          <cell r="E31446" t="str">
            <v>PINI - AGO/25</v>
          </cell>
        </row>
        <row r="31447">
          <cell r="A31447" t="str">
            <v>13.111.000202.SER</v>
          </cell>
          <cell r="B31447" t="str">
            <v>Luva de bronze bolsa x bolsa Ø 54 mm - 2"</v>
          </cell>
          <cell r="C31447" t="str">
            <v>un</v>
          </cell>
          <cell r="D31447">
            <v>90.51</v>
          </cell>
          <cell r="E31447" t="str">
            <v>PINI - AGO/25</v>
          </cell>
        </row>
        <row r="31448">
          <cell r="A31448" t="str">
            <v>13.111.000203.SER</v>
          </cell>
          <cell r="B31448" t="str">
            <v>Luva de bronze bolsa x bolsa Ø 66 mm - 2 1/2"</v>
          </cell>
          <cell r="C31448" t="str">
            <v>un</v>
          </cell>
          <cell r="D31448">
            <v>231.11</v>
          </cell>
          <cell r="E31448" t="str">
            <v>PINI - AGO/25</v>
          </cell>
        </row>
        <row r="31449">
          <cell r="A31449" t="str">
            <v>13.111.000204.SER</v>
          </cell>
          <cell r="B31449" t="str">
            <v>Luva de bronze bolsa x bolsa Ø 79 mm - 3"</v>
          </cell>
          <cell r="C31449" t="str">
            <v>un</v>
          </cell>
          <cell r="D31449">
            <v>344.45</v>
          </cell>
          <cell r="E31449" t="str">
            <v>PINI - AGO/25</v>
          </cell>
        </row>
        <row r="31450">
          <cell r="A31450" t="str">
            <v>13.111.000205.SER</v>
          </cell>
          <cell r="B31450" t="str">
            <v>Luva de bronze bolsa x bolsa Ø 104 mm - 4"</v>
          </cell>
          <cell r="C31450" t="str">
            <v>un</v>
          </cell>
          <cell r="D31450">
            <v>497.95</v>
          </cell>
          <cell r="E31450" t="str">
            <v>PINI - AGO/25</v>
          </cell>
        </row>
        <row r="31451">
          <cell r="A31451" t="str">
            <v>13.111.000206.SER</v>
          </cell>
          <cell r="B31451" t="str">
            <v>Luva de cobre bolsa x bolsa Ø 15 mm - 1/2"</v>
          </cell>
          <cell r="C31451" t="str">
            <v>un</v>
          </cell>
          <cell r="D31451">
            <v>15.76</v>
          </cell>
          <cell r="E31451" t="str">
            <v>PINI - AGO/25</v>
          </cell>
        </row>
        <row r="31452">
          <cell r="A31452" t="str">
            <v>13.111.000207.SER</v>
          </cell>
          <cell r="B31452" t="str">
            <v>Luva de cobre bolsa x bolsa Ø 22 mm - 3/4"</v>
          </cell>
          <cell r="C31452" t="str">
            <v>un</v>
          </cell>
          <cell r="D31452">
            <v>21.92</v>
          </cell>
          <cell r="E31452" t="str">
            <v>PINI - AGO/25</v>
          </cell>
        </row>
        <row r="31453">
          <cell r="A31453" t="str">
            <v>13.111.000208.SER</v>
          </cell>
          <cell r="B31453" t="str">
            <v>Luva de cobre bolsa x bolsa Ø 28 mm - 1"</v>
          </cell>
          <cell r="C31453" t="str">
            <v>un</v>
          </cell>
          <cell r="D31453">
            <v>33.020000000000003</v>
          </cell>
          <cell r="E31453" t="str">
            <v>PINI - AGO/25</v>
          </cell>
        </row>
        <row r="31454">
          <cell r="A31454" t="str">
            <v>13.111.000230.SER</v>
          </cell>
          <cell r="B31454" t="str">
            <v>Tampão de bronze bolsa Ø 35 mm - 1 1/4"</v>
          </cell>
          <cell r="C31454" t="str">
            <v>un</v>
          </cell>
          <cell r="D31454">
            <v>62.94</v>
          </cell>
          <cell r="E31454" t="str">
            <v>PINI - AGO/25</v>
          </cell>
        </row>
        <row r="31455">
          <cell r="A31455" t="str">
            <v>13.111.000231.SER</v>
          </cell>
          <cell r="B31455" t="str">
            <v>Tampão de bronze bolsa Ø 42 mm - 1 1/2"</v>
          </cell>
          <cell r="C31455" t="str">
            <v>un</v>
          </cell>
          <cell r="D31455">
            <v>72.290000000000006</v>
          </cell>
          <cell r="E31455" t="str">
            <v>PINI - AGO/25</v>
          </cell>
        </row>
        <row r="31456">
          <cell r="A31456" t="str">
            <v>13.111.000232.SER</v>
          </cell>
          <cell r="B31456" t="str">
            <v>Tampão de bronze bolsa Ø 54 mm - 2"</v>
          </cell>
          <cell r="C31456" t="str">
            <v>un</v>
          </cell>
          <cell r="D31456">
            <v>104.85</v>
          </cell>
          <cell r="E31456" t="str">
            <v>PINI - AGO/25</v>
          </cell>
        </row>
        <row r="31457">
          <cell r="A31457" t="str">
            <v>13.111.000233.SER</v>
          </cell>
          <cell r="B31457" t="str">
            <v>Tampão de bronze bolsa Ø 66 mm - 2 1/2"</v>
          </cell>
          <cell r="C31457" t="str">
            <v>un</v>
          </cell>
          <cell r="D31457">
            <v>209.26</v>
          </cell>
          <cell r="E31457" t="str">
            <v>PINI - AGO/25</v>
          </cell>
        </row>
        <row r="31458">
          <cell r="A31458" t="str">
            <v>13.111.000234.SER</v>
          </cell>
          <cell r="B31458" t="str">
            <v>Tampão de cobre bolsa Ø 15 mm - 1/2"</v>
          </cell>
          <cell r="C31458" t="str">
            <v>un</v>
          </cell>
          <cell r="D31458">
            <v>9.49</v>
          </cell>
          <cell r="E31458" t="str">
            <v>PINI - AGO/25</v>
          </cell>
        </row>
        <row r="31459">
          <cell r="A31459" t="str">
            <v>13.111.000235.SER</v>
          </cell>
          <cell r="B31459" t="str">
            <v>Tampão de cobre bolsa Ø 22 mm - 3/4"</v>
          </cell>
          <cell r="C31459" t="str">
            <v>un</v>
          </cell>
          <cell r="D31459">
            <v>14.84</v>
          </cell>
          <cell r="E31459" t="str">
            <v>PINI - AGO/25</v>
          </cell>
        </row>
        <row r="31460">
          <cell r="A31460" t="str">
            <v>13.111.000236.SER</v>
          </cell>
          <cell r="B31460" t="str">
            <v>Tampão de cobre bolsa Ø 28 mm - 1"</v>
          </cell>
          <cell r="C31460" t="str">
            <v>un</v>
          </cell>
          <cell r="D31460">
            <v>20.71</v>
          </cell>
          <cell r="E31460" t="str">
            <v>PINI - AGO/25</v>
          </cell>
        </row>
        <row r="31461">
          <cell r="A31461" t="str">
            <v>13.111.000250.SER</v>
          </cell>
          <cell r="B31461" t="str">
            <v>Tê de bronze bolsa x bolsa Ø 35 mm - 1 1/4"</v>
          </cell>
          <cell r="C31461" t="str">
            <v>un</v>
          </cell>
          <cell r="D31461">
            <v>86.06</v>
          </cell>
          <cell r="E31461" t="str">
            <v>PINI - AGO/25</v>
          </cell>
        </row>
        <row r="31462">
          <cell r="A31462" t="str">
            <v>13.111.000251.SER</v>
          </cell>
          <cell r="B31462" t="str">
            <v>Tê de bronze bolsa x bolsa Ø 42 mm - 1 1/2"</v>
          </cell>
          <cell r="C31462" t="str">
            <v>un</v>
          </cell>
          <cell r="D31462">
            <v>115.1</v>
          </cell>
          <cell r="E31462" t="str">
            <v>PINI - AGO/25</v>
          </cell>
        </row>
        <row r="31463">
          <cell r="A31463" t="str">
            <v>13.111.000252.SER</v>
          </cell>
          <cell r="B31463" t="str">
            <v>Tê de bronze bolsa x bolsa Ø 54 mm - 2"</v>
          </cell>
          <cell r="C31463" t="str">
            <v>un</v>
          </cell>
          <cell r="D31463">
            <v>229.94</v>
          </cell>
          <cell r="E31463" t="str">
            <v>PINI - AGO/25</v>
          </cell>
        </row>
        <row r="31464">
          <cell r="A31464" t="str">
            <v>13.111.000253.SER</v>
          </cell>
          <cell r="B31464" t="str">
            <v>Tê de bronze bolsa x bolsa Ø 66 mm - 2 1/2"</v>
          </cell>
          <cell r="C31464" t="str">
            <v>un</v>
          </cell>
          <cell r="D31464">
            <v>524.73</v>
          </cell>
          <cell r="E31464" t="str">
            <v>PINI - AGO/25</v>
          </cell>
        </row>
        <row r="31465">
          <cell r="A31465" t="str">
            <v>13.111.000254.SER</v>
          </cell>
          <cell r="B31465" t="str">
            <v>Tê de bronze bolsa x bolsa Ø 79 mm - 3"</v>
          </cell>
          <cell r="C31465" t="str">
            <v>un</v>
          </cell>
          <cell r="D31465">
            <v>808.08</v>
          </cell>
          <cell r="E31465" t="str">
            <v>PINI - AGO/25</v>
          </cell>
        </row>
        <row r="31466">
          <cell r="A31466" t="str">
            <v>13.111.000255.SER</v>
          </cell>
          <cell r="B31466" t="str">
            <v>Tê de bronze bolsa x bolsa Ø 104 mm - 4"</v>
          </cell>
          <cell r="C31466" t="str">
            <v>un</v>
          </cell>
          <cell r="D31466">
            <v>1742.3</v>
          </cell>
          <cell r="E31466" t="str">
            <v>PINI - AGO/25</v>
          </cell>
        </row>
        <row r="31467">
          <cell r="A31467" t="str">
            <v>13.111.000256.SER</v>
          </cell>
          <cell r="B31467" t="str">
            <v>Tê de bronze com rosca fêmea central bolsa x bolsa Ø 15 x 1/2" x 15 mm</v>
          </cell>
          <cell r="C31467" t="str">
            <v>un</v>
          </cell>
          <cell r="D31467">
            <v>38.43</v>
          </cell>
          <cell r="E31467" t="str">
            <v>PINI - AGO/25</v>
          </cell>
        </row>
        <row r="31468">
          <cell r="A31468" t="str">
            <v>13.111.000257.SER</v>
          </cell>
          <cell r="B31468" t="str">
            <v>Tê de bronze com rosca fêmea central bolsa x bolsa Ø 22 x 3/4" x 22 mm</v>
          </cell>
          <cell r="C31468" t="str">
            <v>un</v>
          </cell>
          <cell r="D31468">
            <v>62.14</v>
          </cell>
          <cell r="E31468" t="str">
            <v>PINI - AGO/25</v>
          </cell>
        </row>
        <row r="31469">
          <cell r="A31469" t="str">
            <v>13.111.000258.SER</v>
          </cell>
          <cell r="B31469" t="str">
            <v>Tê de bronze de redução com rosca fêmea central bolsa x bolsa Ø 22 x 1/2" x 22 mm</v>
          </cell>
          <cell r="C31469" t="str">
            <v>un</v>
          </cell>
          <cell r="D31469">
            <v>42.37</v>
          </cell>
          <cell r="E31469" t="str">
            <v>PINI - AGO/25</v>
          </cell>
        </row>
        <row r="31470">
          <cell r="A31470" t="str">
            <v>13.111.000259.SER</v>
          </cell>
          <cell r="B31470" t="str">
            <v>Tê de bronze de redução com rosca fêmea central bolsa x bolsa Ø 54 x 1" x 54 mm</v>
          </cell>
          <cell r="C31470" t="str">
            <v>un</v>
          </cell>
          <cell r="D31470">
            <v>180.78</v>
          </cell>
          <cell r="E31470" t="str">
            <v>PINI - AGO/25</v>
          </cell>
        </row>
        <row r="31471">
          <cell r="A31471" t="str">
            <v>13.111.000280.SER</v>
          </cell>
          <cell r="B31471" t="str">
            <v>Tê de cobre bolsa x bolsa Ø 15 mm - 1/2"</v>
          </cell>
          <cell r="C31471" t="str">
            <v>un</v>
          </cell>
          <cell r="D31471">
            <v>23.33</v>
          </cell>
          <cell r="E31471" t="str">
            <v>PINI - AGO/25</v>
          </cell>
        </row>
        <row r="31472">
          <cell r="A31472" t="str">
            <v>13.111.000281.SER</v>
          </cell>
          <cell r="B31472" t="str">
            <v>Tê de cobre bolsa x bolsa Ø 22 mm - 3/4"</v>
          </cell>
          <cell r="C31472" t="str">
            <v>un</v>
          </cell>
          <cell r="D31472">
            <v>40.15</v>
          </cell>
          <cell r="E31472" t="str">
            <v>PINI - AGO/25</v>
          </cell>
        </row>
        <row r="31473">
          <cell r="A31473" t="str">
            <v>13.111.000282.SER</v>
          </cell>
          <cell r="B31473" t="str">
            <v>Tê de cobre bolsa x bolsa Ø 28 mm - 1"</v>
          </cell>
          <cell r="C31473" t="str">
            <v>un</v>
          </cell>
          <cell r="D31473">
            <v>58.95</v>
          </cell>
          <cell r="E31473" t="str">
            <v>PINI - AGO/25</v>
          </cell>
        </row>
        <row r="31474">
          <cell r="A31474" t="str">
            <v>13.111.000283.SER</v>
          </cell>
          <cell r="B31474" t="str">
            <v>Tê de cobre e bronze de redução central bolsa x bolsa Ø 22 x 15 x 22 mm</v>
          </cell>
          <cell r="C31474" t="str">
            <v>un</v>
          </cell>
          <cell r="D31474">
            <v>35.159999999999997</v>
          </cell>
          <cell r="E31474" t="str">
            <v>PINI - AGO/25</v>
          </cell>
        </row>
        <row r="31475">
          <cell r="A31475" t="str">
            <v>13.111.000284.SER</v>
          </cell>
          <cell r="B31475" t="str">
            <v>Tê de cobre e bronze de redução central bolsa x bolsa Ø 28 x 15 x 28 mm</v>
          </cell>
          <cell r="C31475" t="str">
            <v>un</v>
          </cell>
          <cell r="D31475">
            <v>47.14</v>
          </cell>
          <cell r="E31475" t="str">
            <v>PINI - AGO/25</v>
          </cell>
        </row>
        <row r="31476">
          <cell r="A31476" t="str">
            <v>13.111.000285.SER</v>
          </cell>
          <cell r="B31476" t="str">
            <v>Tê de cobre e bronze de redução central bolsa x bolsa Ø 28 x 22 x 28 mm</v>
          </cell>
          <cell r="C31476" t="str">
            <v>un</v>
          </cell>
          <cell r="D31476">
            <v>47.14</v>
          </cell>
          <cell r="E31476" t="str">
            <v>PINI - AGO/25</v>
          </cell>
        </row>
        <row r="31477">
          <cell r="A31477" t="str">
            <v>13.111.000286.SER</v>
          </cell>
          <cell r="B31477" t="str">
            <v>Tê de cobre e bronze de redução central bolsa x bolsa Ø 35 x 15 x 35 mm</v>
          </cell>
          <cell r="C31477" t="str">
            <v>un</v>
          </cell>
          <cell r="D31477">
            <v>53.61</v>
          </cell>
          <cell r="E31477" t="str">
            <v>PINI - AGO/25</v>
          </cell>
        </row>
        <row r="31478">
          <cell r="A31478" t="str">
            <v>13.111.000287.SER</v>
          </cell>
          <cell r="B31478" t="str">
            <v>Tê de cobre e bronze de redução central bolsa x bolsa Ø 35 x 22 x 35 mm</v>
          </cell>
          <cell r="C31478" t="str">
            <v>un</v>
          </cell>
          <cell r="D31478">
            <v>58.4</v>
          </cell>
          <cell r="E31478" t="str">
            <v>PINI - AGO/25</v>
          </cell>
        </row>
        <row r="31479">
          <cell r="A31479" t="str">
            <v>13.111.000288.SER</v>
          </cell>
          <cell r="B31479" t="str">
            <v>Tê de cobre e bronze de redução central bolsa x bolsa Ø 35 x 28 x 35 mm</v>
          </cell>
          <cell r="C31479" t="str">
            <v>un</v>
          </cell>
          <cell r="D31479">
            <v>62.23</v>
          </cell>
          <cell r="E31479" t="str">
            <v>PINI - AGO/25</v>
          </cell>
        </row>
        <row r="31480">
          <cell r="A31480" t="str">
            <v>13.111.000289.SER</v>
          </cell>
          <cell r="B31480" t="str">
            <v>Tê de cobre e bronze de redução central bolsa x bolsa Ø 42 x 15 x 42 mm</v>
          </cell>
          <cell r="C31480" t="str">
            <v>un</v>
          </cell>
          <cell r="D31480">
            <v>60.64</v>
          </cell>
          <cell r="E31480" t="str">
            <v>PINI - AGO/25</v>
          </cell>
        </row>
        <row r="31481">
          <cell r="A31481" t="str">
            <v>13.111.000290.SER</v>
          </cell>
          <cell r="B31481" t="str">
            <v>Tê de cobre e bronze de redução central bolsa x bolsa Ø 42 x 22 x 42 mm</v>
          </cell>
          <cell r="C31481" t="str">
            <v>un</v>
          </cell>
          <cell r="D31481">
            <v>77.040000000000006</v>
          </cell>
          <cell r="E31481" t="str">
            <v>PINI - AGO/25</v>
          </cell>
        </row>
        <row r="31482">
          <cell r="A31482" t="str">
            <v>13.111.000291.SER</v>
          </cell>
          <cell r="B31482" t="str">
            <v>Tê de cobre e bronze de redução central bolsa x bolsa Ø 42 x 28 x 42 mm</v>
          </cell>
          <cell r="C31482" t="str">
            <v>un</v>
          </cell>
          <cell r="D31482">
            <v>83.23</v>
          </cell>
          <cell r="E31482" t="str">
            <v>PINI - AGO/25</v>
          </cell>
        </row>
        <row r="31483">
          <cell r="A31483" t="str">
            <v>13.111.000292.SER</v>
          </cell>
          <cell r="B31483" t="str">
            <v>Tê de cobre e bronze de redução central bolsa x bolsa Ø 42 x 35 x 42 mm</v>
          </cell>
          <cell r="C31483" t="str">
            <v>un</v>
          </cell>
          <cell r="D31483">
            <v>90.16</v>
          </cell>
          <cell r="E31483" t="str">
            <v>PINI - AGO/25</v>
          </cell>
        </row>
        <row r="31484">
          <cell r="A31484" t="str">
            <v>13.111.000293.SER</v>
          </cell>
          <cell r="B31484" t="str">
            <v>Tê de cobre e bronze de redução central bolsa x bolsa Ø 54 x 15 x 54 mm</v>
          </cell>
          <cell r="C31484" t="str">
            <v>un</v>
          </cell>
          <cell r="D31484">
            <v>83.93</v>
          </cell>
          <cell r="E31484" t="str">
            <v>PINI - AGO/25</v>
          </cell>
        </row>
        <row r="31485">
          <cell r="A31485" t="str">
            <v>13.111.000294.SER</v>
          </cell>
          <cell r="B31485" t="str">
            <v>Tê de cobre e bronze de redução central bolsa x bolsa Ø 54 x 22 x 54 mm</v>
          </cell>
          <cell r="C31485" t="str">
            <v>un</v>
          </cell>
          <cell r="D31485">
            <v>125.47</v>
          </cell>
          <cell r="E31485" t="str">
            <v>PINI - AGO/25</v>
          </cell>
        </row>
        <row r="31486">
          <cell r="A31486" t="str">
            <v>13.111.000295.SER</v>
          </cell>
          <cell r="B31486" t="str">
            <v>Tê de cobre e bronze de redução central bolsa x bolsa Ø 54 x 28 x 54 mm</v>
          </cell>
          <cell r="C31486" t="str">
            <v>un</v>
          </cell>
          <cell r="D31486">
            <v>95.72</v>
          </cell>
          <cell r="E31486" t="str">
            <v>PINI - AGO/25</v>
          </cell>
        </row>
        <row r="31487">
          <cell r="A31487" t="str">
            <v>13.111.000296.SER</v>
          </cell>
          <cell r="B31487" t="str">
            <v>Tê de cobre e bronze de redução central bolsa x bolsa Ø 54 x 35 x 54 mm</v>
          </cell>
          <cell r="C31487" t="str">
            <v>un</v>
          </cell>
          <cell r="D31487">
            <v>93.78</v>
          </cell>
          <cell r="E31487" t="str">
            <v>PINI - AGO/25</v>
          </cell>
        </row>
        <row r="31488">
          <cell r="A31488" t="str">
            <v>13.111.000297.SER</v>
          </cell>
          <cell r="B31488" t="str">
            <v>Tê de cobre e bronze de redução central bolsa x bolsa Ø 54 x 42 x 54 mm</v>
          </cell>
          <cell r="C31488" t="str">
            <v>un</v>
          </cell>
          <cell r="D31488">
            <v>141.31</v>
          </cell>
          <cell r="E31488" t="str">
            <v>PINI - AGO/25</v>
          </cell>
        </row>
        <row r="31489">
          <cell r="A31489" t="str">
            <v>13.111.000298.SER</v>
          </cell>
          <cell r="B31489" t="str">
            <v>Tê de cobre e bronze redução lateral bolsa x bolsa Ø 22 x 15 x 15 mm</v>
          </cell>
          <cell r="C31489" t="str">
            <v>un</v>
          </cell>
          <cell r="D31489">
            <v>49.04</v>
          </cell>
          <cell r="E31489" t="str">
            <v>PINI - AGO/25</v>
          </cell>
        </row>
        <row r="31490">
          <cell r="A31490" t="str">
            <v>13.111.000299.SER</v>
          </cell>
          <cell r="B31490" t="str">
            <v>Tê de cobre e bronze redução lateral bolsa x bolsa Ø 22 x 15 x 22 mm</v>
          </cell>
          <cell r="C31490" t="str">
            <v>un</v>
          </cell>
          <cell r="D31490">
            <v>50.61</v>
          </cell>
          <cell r="E31490" t="str">
            <v>PINI - AGO/25</v>
          </cell>
        </row>
        <row r="31491">
          <cell r="A31491" t="str">
            <v>13.111.000300.SER</v>
          </cell>
          <cell r="B31491" t="str">
            <v>Tê de cobre e bronze redução lateral bolsa x bolsa Ø 28 x 22 x 22 mm</v>
          </cell>
          <cell r="C31491" t="str">
            <v>un</v>
          </cell>
          <cell r="D31491">
            <v>73.540000000000006</v>
          </cell>
          <cell r="E31491" t="str">
            <v>PINI - AGO/25</v>
          </cell>
        </row>
        <row r="31492">
          <cell r="A31492" t="str">
            <v>13.111.000301.SER</v>
          </cell>
          <cell r="B31492" t="str">
            <v>Tê de cobre e bronze redução lateral bolsa x bolsa Ø 28 x 22 x 28 mm</v>
          </cell>
          <cell r="C31492" t="str">
            <v>un</v>
          </cell>
          <cell r="D31492">
            <v>73.540000000000006</v>
          </cell>
          <cell r="E31492" t="str">
            <v>PINI - AGO/25</v>
          </cell>
        </row>
        <row r="31493">
          <cell r="A31493" t="str">
            <v>13.111.000320.SER</v>
          </cell>
          <cell r="B31493" t="str">
            <v>União de bronze bolsa x bolsa Ø 35 mm - 1 1/4"</v>
          </cell>
          <cell r="C31493" t="str">
            <v>un</v>
          </cell>
          <cell r="D31493">
            <v>119.27</v>
          </cell>
          <cell r="E31493" t="str">
            <v>PINI - AGO/25</v>
          </cell>
        </row>
        <row r="31494">
          <cell r="A31494" t="str">
            <v>13.111.000321.SER</v>
          </cell>
          <cell r="B31494" t="str">
            <v>União de bronze bolsa x bolsa Ø 42 mm - 1 1/2"</v>
          </cell>
          <cell r="C31494" t="str">
            <v>un</v>
          </cell>
          <cell r="D31494">
            <v>154.41999999999999</v>
          </cell>
          <cell r="E31494" t="str">
            <v>PINI - AGO/25</v>
          </cell>
        </row>
        <row r="31495">
          <cell r="A31495" t="str">
            <v>13.111.000322.SER</v>
          </cell>
          <cell r="B31495" t="str">
            <v>União de bronze bolsa x bolsa Ø 54 mm - 2"</v>
          </cell>
          <cell r="C31495" t="str">
            <v>un</v>
          </cell>
          <cell r="D31495">
            <v>253.97</v>
          </cell>
          <cell r="E31495" t="str">
            <v>PINI - AGO/25</v>
          </cell>
        </row>
        <row r="31496">
          <cell r="A31496" t="str">
            <v>13.111.000323.SER</v>
          </cell>
          <cell r="B31496" t="str">
            <v>União de bronze bolsa x bolsa Ø 66 mm - 2 1/2"</v>
          </cell>
          <cell r="C31496" t="str">
            <v>un</v>
          </cell>
          <cell r="D31496">
            <v>536.9</v>
          </cell>
          <cell r="E31496" t="str">
            <v>PINI - AGO/25</v>
          </cell>
        </row>
        <row r="31497">
          <cell r="A31497" t="str">
            <v>13.111.000324.SER</v>
          </cell>
          <cell r="B31497" t="str">
            <v>União de bronze bolsa x bolsa Ø 79 mm - 3"</v>
          </cell>
          <cell r="C31497" t="str">
            <v>un</v>
          </cell>
          <cell r="D31497">
            <v>1201.32</v>
          </cell>
          <cell r="E31497" t="str">
            <v>PINI - AGO/25</v>
          </cell>
        </row>
        <row r="31498">
          <cell r="A31498" t="str">
            <v>13.111.000325.SER</v>
          </cell>
          <cell r="B31498" t="str">
            <v>União de bronze bolsa x bolsa Ø 104 mm - 4"</v>
          </cell>
          <cell r="C31498" t="str">
            <v>un</v>
          </cell>
          <cell r="D31498">
            <v>1601.29</v>
          </cell>
          <cell r="E31498" t="str">
            <v>PINI - AGO/25</v>
          </cell>
        </row>
        <row r="31499">
          <cell r="A31499" t="str">
            <v>13.111.000326.SER</v>
          </cell>
          <cell r="B31499" t="str">
            <v>União de cobre bolsa x bolsa Ø 15 mm - 1/2"</v>
          </cell>
          <cell r="C31499" t="str">
            <v>un</v>
          </cell>
          <cell r="D31499">
            <v>56.61</v>
          </cell>
          <cell r="E31499" t="str">
            <v>PINI - AGO/25</v>
          </cell>
        </row>
        <row r="31500">
          <cell r="A31500" t="str">
            <v>13.111.000327.SER</v>
          </cell>
          <cell r="B31500" t="str">
            <v>União de cobre bolsa x bolsa Ø 22 mm - 3/4"</v>
          </cell>
          <cell r="C31500" t="str">
            <v>un</v>
          </cell>
          <cell r="D31500">
            <v>67.34</v>
          </cell>
          <cell r="E31500" t="str">
            <v>PINI - AGO/25</v>
          </cell>
        </row>
        <row r="31501">
          <cell r="A31501" t="str">
            <v>13.111.000328.SER</v>
          </cell>
          <cell r="B31501" t="str">
            <v>União de cobre bolsa x bolsa Ø 28 mm - 1"</v>
          </cell>
          <cell r="C31501" t="str">
            <v>un</v>
          </cell>
          <cell r="D31501">
            <v>99.54</v>
          </cell>
          <cell r="E31501" t="str">
            <v>PINI - AGO/25</v>
          </cell>
        </row>
        <row r="31502">
          <cell r="A31502"/>
          <cell r="B31502"/>
          <cell r="C31502"/>
          <cell r="D31502"/>
          <cell r="E31502" t="str">
            <v>PINI - AGO/25</v>
          </cell>
        </row>
        <row r="31503">
          <cell r="A31503" t="str">
            <v>13.113</v>
          </cell>
          <cell r="B31503" t="str">
            <v>Tubos e conexões em ferro fundido</v>
          </cell>
          <cell r="C31503"/>
          <cell r="D31503"/>
          <cell r="E31503" t="str">
            <v>PINI - AGO/25</v>
          </cell>
        </row>
        <row r="31504">
          <cell r="A31504" t="str">
            <v>13.113.000010.SER</v>
          </cell>
          <cell r="B31504" t="str">
            <v>Tubo de ferro fundido Ø 50 mm - 2"</v>
          </cell>
          <cell r="C31504" t="str">
            <v>m</v>
          </cell>
          <cell r="D31504">
            <v>205.26</v>
          </cell>
          <cell r="E31504" t="str">
            <v>PINI - AGO/25</v>
          </cell>
        </row>
        <row r="31505">
          <cell r="A31505" t="str">
            <v>13.113.000011.SER</v>
          </cell>
          <cell r="B31505" t="str">
            <v>Tubo de ferro fundido Ø 75 mm - 3"</v>
          </cell>
          <cell r="C31505" t="str">
            <v>m</v>
          </cell>
          <cell r="D31505">
            <v>303.87</v>
          </cell>
          <cell r="E31505" t="str">
            <v>PINI - AGO/25</v>
          </cell>
        </row>
        <row r="31506">
          <cell r="A31506" t="str">
            <v>13.113.000012.SER</v>
          </cell>
          <cell r="B31506" t="str">
            <v>Tubo de ferro fundido Ø 100 mm - 4"</v>
          </cell>
          <cell r="C31506" t="str">
            <v>m</v>
          </cell>
          <cell r="D31506">
            <v>353.52</v>
          </cell>
          <cell r="E31506" t="str">
            <v>PINI - AGO/25</v>
          </cell>
        </row>
        <row r="31507">
          <cell r="A31507" t="str">
            <v>13.113.000013.SER</v>
          </cell>
          <cell r="B31507" t="str">
            <v>Tubo de ferro fundido Ø 150 mm - 6"</v>
          </cell>
          <cell r="C31507" t="str">
            <v>m</v>
          </cell>
          <cell r="D31507">
            <v>504.99</v>
          </cell>
          <cell r="E31507" t="str">
            <v>PINI - AGO/25</v>
          </cell>
        </row>
        <row r="31508">
          <cell r="A31508" t="str">
            <v>13.113.000014.SER</v>
          </cell>
          <cell r="B31508" t="str">
            <v>Bucha de redução de ferro fundido junta elástica Ø 75 x 50 mm - 3 x 2"</v>
          </cell>
          <cell r="C31508" t="str">
            <v>un</v>
          </cell>
          <cell r="D31508">
            <v>93.16</v>
          </cell>
          <cell r="E31508" t="str">
            <v>PINI - AGO/25</v>
          </cell>
        </row>
        <row r="31509">
          <cell r="A31509" t="str">
            <v>13.113.000015.SER</v>
          </cell>
          <cell r="B31509" t="str">
            <v>Bucha de redução de ferro fundido junta elástica Ø 100 x 75 mm - 4 x 3"</v>
          </cell>
          <cell r="C31509" t="str">
            <v>un</v>
          </cell>
          <cell r="D31509">
            <v>111.85</v>
          </cell>
          <cell r="E31509" t="str">
            <v>PINI - AGO/25</v>
          </cell>
        </row>
        <row r="31510">
          <cell r="A31510" t="str">
            <v>13.113.000016.SER</v>
          </cell>
          <cell r="B31510" t="str">
            <v>Bucha de redução de ferro fundido junta elástica Ø 150 x 100 mm - 6 x 4"</v>
          </cell>
          <cell r="C31510" t="str">
            <v>un</v>
          </cell>
          <cell r="D31510">
            <v>348.42</v>
          </cell>
          <cell r="E31510" t="str">
            <v>PINI - AGO/25</v>
          </cell>
        </row>
        <row r="31511">
          <cell r="A31511" t="str">
            <v>13.113.000030.SER</v>
          </cell>
          <cell r="B31511" t="str">
            <v>Joelho 45° de ferro fundido junta elástica Ø 50 mm - 2"</v>
          </cell>
          <cell r="C31511" t="str">
            <v>un</v>
          </cell>
          <cell r="D31511">
            <v>101.59</v>
          </cell>
          <cell r="E31511" t="str">
            <v>PINI - AGO/25</v>
          </cell>
        </row>
        <row r="31512">
          <cell r="A31512" t="str">
            <v>13.113.000031.SER</v>
          </cell>
          <cell r="B31512" t="str">
            <v>Joelho 45° de ferro fundido junta elástica Ø 75 mm - 3"</v>
          </cell>
          <cell r="C31512" t="str">
            <v>un</v>
          </cell>
          <cell r="D31512">
            <v>131.84</v>
          </cell>
          <cell r="E31512" t="str">
            <v>PINI - AGO/25</v>
          </cell>
        </row>
        <row r="31513">
          <cell r="A31513" t="str">
            <v>13.113.000032.SER</v>
          </cell>
          <cell r="B31513" t="str">
            <v>Joelho 45° de ferro fundido junta elástica Ø 100 mm - 4"</v>
          </cell>
          <cell r="C31513" t="str">
            <v>un</v>
          </cell>
          <cell r="D31513">
            <v>218.41</v>
          </cell>
          <cell r="E31513" t="str">
            <v>PINI - AGO/25</v>
          </cell>
        </row>
        <row r="31514">
          <cell r="A31514" t="str">
            <v>13.113.000033.SER</v>
          </cell>
          <cell r="B31514" t="str">
            <v>Joelho 45° de ferro fundido junta elástica Ø 150 mm - 6"</v>
          </cell>
          <cell r="C31514" t="str">
            <v>un</v>
          </cell>
          <cell r="D31514">
            <v>350.47</v>
          </cell>
          <cell r="E31514" t="str">
            <v>PINI - AGO/25</v>
          </cell>
        </row>
        <row r="31515">
          <cell r="A31515" t="str">
            <v>13.113.000034.SER</v>
          </cell>
          <cell r="B31515" t="str">
            <v>Joelho 90° de ferro fundido junta elástica com visita Ø 100 x 50 mm - 4 x 2"</v>
          </cell>
          <cell r="C31515" t="str">
            <v>un</v>
          </cell>
          <cell r="D31515">
            <v>391.39</v>
          </cell>
          <cell r="E31515" t="str">
            <v>PINI - AGO/25</v>
          </cell>
        </row>
        <row r="31516">
          <cell r="A31516" t="str">
            <v>13.113.000035.SER</v>
          </cell>
          <cell r="B31516" t="str">
            <v>Joelho 90° de ferro fundido junta elástica Ø 50 mm - 2"</v>
          </cell>
          <cell r="C31516" t="str">
            <v>un</v>
          </cell>
          <cell r="D31516">
            <v>170.66</v>
          </cell>
          <cell r="E31516" t="str">
            <v>PINI - AGO/25</v>
          </cell>
        </row>
        <row r="31517">
          <cell r="A31517" t="str">
            <v>13.113.000036.SER</v>
          </cell>
          <cell r="B31517" t="str">
            <v>Joelho 90° de ferro fundido junta elástica Ø 75 mm - 3"</v>
          </cell>
          <cell r="C31517" t="str">
            <v>un</v>
          </cell>
          <cell r="D31517">
            <v>216.36</v>
          </cell>
          <cell r="E31517" t="str">
            <v>PINI - AGO/25</v>
          </cell>
        </row>
        <row r="31518">
          <cell r="A31518" t="str">
            <v>13.113.000037.SER</v>
          </cell>
          <cell r="B31518" t="str">
            <v>Joelho 90° de ferro fundido junta elástica Ø 100 mm - 4"</v>
          </cell>
          <cell r="C31518" t="str">
            <v>un</v>
          </cell>
          <cell r="D31518">
            <v>310.7</v>
          </cell>
          <cell r="E31518" t="str">
            <v>PINI - AGO/25</v>
          </cell>
        </row>
        <row r="31519">
          <cell r="A31519" t="str">
            <v>13.113.000038.SER</v>
          </cell>
          <cell r="B31519" t="str">
            <v>Joelho 90° de ferro fundido junta elástica Ø 150 mm - 6"</v>
          </cell>
          <cell r="C31519" t="str">
            <v>un</v>
          </cell>
          <cell r="D31519">
            <v>588.1</v>
          </cell>
          <cell r="E31519" t="str">
            <v>PINI - AGO/25</v>
          </cell>
        </row>
        <row r="31520">
          <cell r="A31520" t="str">
            <v>13.113.000039.SER</v>
          </cell>
          <cell r="B31520" t="str">
            <v>Junção 45º de ferro fundido junta elástica Ø 50 x 50 mm - 2 x 2"</v>
          </cell>
          <cell r="C31520" t="str">
            <v>un</v>
          </cell>
          <cell r="D31520">
            <v>228.93</v>
          </cell>
          <cell r="E31520" t="str">
            <v>PINI - AGO/25</v>
          </cell>
        </row>
        <row r="31521">
          <cell r="A31521" t="str">
            <v>13.113.000040.SER</v>
          </cell>
          <cell r="B31521" t="str">
            <v>Junção 45º de ferro fundido junta elástica Ø 75 x 50 mm - 3 x 2"</v>
          </cell>
          <cell r="C31521" t="str">
            <v>un</v>
          </cell>
          <cell r="D31521">
            <v>307.70999999999998</v>
          </cell>
          <cell r="E31521" t="str">
            <v>PINI - AGO/25</v>
          </cell>
        </row>
        <row r="31522">
          <cell r="A31522" t="str">
            <v>13.113.000041.SER</v>
          </cell>
          <cell r="B31522" t="str">
            <v>Junção 45º de ferro fundido junta elástica Ø 75 x 75 mm - 3 x 3"</v>
          </cell>
          <cell r="C31522" t="str">
            <v>un</v>
          </cell>
          <cell r="D31522">
            <v>310.14</v>
          </cell>
          <cell r="E31522" t="str">
            <v>PINI - AGO/25</v>
          </cell>
        </row>
        <row r="31523">
          <cell r="A31523" t="str">
            <v>13.113.000042.SER</v>
          </cell>
          <cell r="B31523" t="str">
            <v>Junção 45º de ferro fundido junta elástica Ø 100 x 50 mm - 4 x 2"</v>
          </cell>
          <cell r="C31523" t="str">
            <v>un</v>
          </cell>
          <cell r="D31523">
            <v>310.92</v>
          </cell>
          <cell r="E31523" t="str">
            <v>PINI - AGO/25</v>
          </cell>
        </row>
        <row r="31524">
          <cell r="A31524" t="str">
            <v>13.113.000043.SER</v>
          </cell>
          <cell r="B31524" t="str">
            <v>Junção 45º de ferro fundido junta elástica Ø 100 x 75 mm - 4 x 3"</v>
          </cell>
          <cell r="C31524" t="str">
            <v>un</v>
          </cell>
          <cell r="D31524">
            <v>384.95</v>
          </cell>
          <cell r="E31524" t="str">
            <v>PINI - AGO/25</v>
          </cell>
        </row>
        <row r="31525">
          <cell r="A31525" t="str">
            <v>13.113.000044.SER</v>
          </cell>
          <cell r="B31525" t="str">
            <v>Junção 45º de ferro fundido junta elástica Ø 100 x 100 mm - 4 x 4"</v>
          </cell>
          <cell r="C31525" t="str">
            <v>un</v>
          </cell>
          <cell r="D31525">
            <v>471.06</v>
          </cell>
          <cell r="E31525" t="str">
            <v>PINI - AGO/25</v>
          </cell>
        </row>
        <row r="31526">
          <cell r="A31526" t="str">
            <v>13.113.000045.SER</v>
          </cell>
          <cell r="B31526" t="str">
            <v>Junção 45º de ferro fundido junta elástica Ø 150 x 75 mm - 6 x 3"</v>
          </cell>
          <cell r="C31526" t="str">
            <v>un</v>
          </cell>
          <cell r="D31526">
            <v>475.31</v>
          </cell>
          <cell r="E31526" t="str">
            <v>PINI - AGO/25</v>
          </cell>
        </row>
        <row r="31527">
          <cell r="A31527" t="str">
            <v>13.113.000046.SER</v>
          </cell>
          <cell r="B31527" t="str">
            <v>Junção 45º de ferro fundido junta elástica Ø 150 x 100 mm - 6 x 4"</v>
          </cell>
          <cell r="C31527" t="str">
            <v>un</v>
          </cell>
          <cell r="D31527">
            <v>538.09</v>
          </cell>
          <cell r="E31527" t="str">
            <v>PINI - AGO/25</v>
          </cell>
        </row>
        <row r="31528">
          <cell r="A31528" t="str">
            <v>13.113.000047.SER</v>
          </cell>
          <cell r="B31528" t="str">
            <v>Junção 45º de ferro fundido junta elástica Ø 150 x 150 mm - 6 x 6"</v>
          </cell>
          <cell r="C31528" t="str">
            <v>un</v>
          </cell>
          <cell r="D31528">
            <v>771.04</v>
          </cell>
          <cell r="E31528" t="str">
            <v>PINI - AGO/25</v>
          </cell>
        </row>
        <row r="31529">
          <cell r="A31529" t="str">
            <v>13.113.000048.SER</v>
          </cell>
          <cell r="B31529" t="str">
            <v>Junção 45° dupla de ferro fundido junta elástica Ø 100 x 100 mm - 4 x 4"</v>
          </cell>
          <cell r="C31529" t="str">
            <v>un</v>
          </cell>
          <cell r="D31529">
            <v>533.27</v>
          </cell>
          <cell r="E31529" t="str">
            <v>PINI - AGO/25</v>
          </cell>
        </row>
        <row r="31530">
          <cell r="A31530" t="str">
            <v>13.113.000070.SER</v>
          </cell>
          <cell r="B31530" t="str">
            <v>Luva de ferro fundido junta elástica bipartida Ø 50 mm - 2"</v>
          </cell>
          <cell r="C31530" t="str">
            <v>un</v>
          </cell>
          <cell r="D31530">
            <v>215.25</v>
          </cell>
          <cell r="E31530" t="str">
            <v>PINI - AGO/25</v>
          </cell>
        </row>
        <row r="31531">
          <cell r="A31531" t="str">
            <v>13.113.000071.SER</v>
          </cell>
          <cell r="B31531" t="str">
            <v>Luva de ferro fundido junta elástica bipartida Ø 75 mm - 3"</v>
          </cell>
          <cell r="C31531" t="str">
            <v>un</v>
          </cell>
          <cell r="D31531">
            <v>257.62</v>
          </cell>
          <cell r="E31531" t="str">
            <v>PINI - AGO/25</v>
          </cell>
        </row>
        <row r="31532">
          <cell r="A31532" t="str">
            <v>13.113.000072.SER</v>
          </cell>
          <cell r="B31532" t="str">
            <v>Luva de ferro fundido junta elástica bipartida Ø 100 mm - 4"</v>
          </cell>
          <cell r="C31532" t="str">
            <v>un</v>
          </cell>
          <cell r="D31532">
            <v>345.64</v>
          </cell>
          <cell r="E31532" t="str">
            <v>PINI - AGO/25</v>
          </cell>
        </row>
        <row r="31533">
          <cell r="A31533" t="str">
            <v>13.113.000073.SER</v>
          </cell>
          <cell r="B31533" t="str">
            <v>Luva de ferro fundido junta elástica bipartida Ø 150 mm - 6"</v>
          </cell>
          <cell r="C31533" t="str">
            <v>un</v>
          </cell>
          <cell r="D31533">
            <v>636.82000000000005</v>
          </cell>
          <cell r="E31533" t="str">
            <v>PINI - AGO/25</v>
          </cell>
        </row>
        <row r="31534">
          <cell r="A31534" t="str">
            <v>13.113.000074.SER</v>
          </cell>
          <cell r="B31534" t="str">
            <v>Luva de ferro fundido junta elástica bolsa e bolsa Ø 50 mm - 2"</v>
          </cell>
          <cell r="C31534" t="str">
            <v>un</v>
          </cell>
          <cell r="D31534">
            <v>131.22</v>
          </cell>
          <cell r="E31534" t="str">
            <v>PINI - AGO/25</v>
          </cell>
        </row>
        <row r="31535">
          <cell r="A31535" t="str">
            <v>13.113.000075.SER</v>
          </cell>
          <cell r="B31535" t="str">
            <v>Luva de ferro fundido junta elástica bolsa e bolsa Ø 75 mm - 3"</v>
          </cell>
          <cell r="C31535" t="str">
            <v>un</v>
          </cell>
          <cell r="D31535">
            <v>180.61</v>
          </cell>
          <cell r="E31535" t="str">
            <v>PINI - AGO/25</v>
          </cell>
        </row>
        <row r="31536">
          <cell r="A31536" t="str">
            <v>13.113.000076.SER</v>
          </cell>
          <cell r="B31536" t="str">
            <v>Luva de ferro fundido junta elástica bolsa e bolsa Ø 100 mm - 4"</v>
          </cell>
          <cell r="C31536" t="str">
            <v>un</v>
          </cell>
          <cell r="D31536">
            <v>259.92</v>
          </cell>
          <cell r="E31536" t="str">
            <v>PINI - AGO/25</v>
          </cell>
        </row>
        <row r="31537">
          <cell r="A31537" t="str">
            <v>13.113.000077.SER</v>
          </cell>
          <cell r="B31537" t="str">
            <v>Luva de ferro fundido junta elástica bolsa e bolsa Ø 150 mm - 6"</v>
          </cell>
          <cell r="C31537" t="str">
            <v>un</v>
          </cell>
          <cell r="D31537">
            <v>359.32</v>
          </cell>
          <cell r="E31537" t="str">
            <v>PINI - AGO/25</v>
          </cell>
        </row>
        <row r="31538">
          <cell r="A31538" t="str">
            <v>13.113.000078.SER</v>
          </cell>
          <cell r="B31538" t="str">
            <v>Placa cega de ferro fundido Ø 50 mm - 2"</v>
          </cell>
          <cell r="C31538" t="str">
            <v>un</v>
          </cell>
          <cell r="D31538">
            <v>66.069999999999993</v>
          </cell>
          <cell r="E31538" t="str">
            <v>PINI - AGO/25</v>
          </cell>
        </row>
        <row r="31539">
          <cell r="A31539" t="str">
            <v>13.113.000079.SER</v>
          </cell>
          <cell r="B31539" t="str">
            <v>Placa cega de ferro fundido Ø 75 mm - 3"</v>
          </cell>
          <cell r="C31539" t="str">
            <v>un</v>
          </cell>
          <cell r="D31539">
            <v>83.6</v>
          </cell>
          <cell r="E31539" t="str">
            <v>PINI - AGO/25</v>
          </cell>
        </row>
        <row r="31540">
          <cell r="A31540" t="str">
            <v>13.113.000080.SER</v>
          </cell>
          <cell r="B31540" t="str">
            <v>Placa cega de ferro fundido Ø 100 mm - 4"</v>
          </cell>
          <cell r="C31540" t="str">
            <v>un</v>
          </cell>
          <cell r="D31540">
            <v>94.87</v>
          </cell>
          <cell r="E31540" t="str">
            <v>PINI - AGO/25</v>
          </cell>
        </row>
        <row r="31541">
          <cell r="A31541" t="str">
            <v>13.113.000081.SER</v>
          </cell>
          <cell r="B31541" t="str">
            <v>Placa cega de ferro fundido Ø 150 mm - 6"</v>
          </cell>
          <cell r="C31541" t="str">
            <v>un</v>
          </cell>
          <cell r="D31541">
            <v>126.48</v>
          </cell>
          <cell r="E31541" t="str">
            <v>PINI - AGO/25</v>
          </cell>
        </row>
        <row r="31542">
          <cell r="A31542" t="str">
            <v>13.113.000082.SER</v>
          </cell>
          <cell r="B31542" t="str">
            <v>Tê 90º de inspeção curto de ferro fundido junta elástica Ø 75 x 50 mm - 3 x 2"</v>
          </cell>
          <cell r="C31542" t="str">
            <v>un</v>
          </cell>
          <cell r="D31542">
            <v>208.33</v>
          </cell>
          <cell r="E31542" t="str">
            <v>PINI - AGO/25</v>
          </cell>
        </row>
        <row r="31543">
          <cell r="A31543" t="str">
            <v>13.113.000083.SER</v>
          </cell>
          <cell r="B31543" t="str">
            <v>Tê 90º de inspeção curto de ferro fundido junta elástica Ø 100 x 75 mm - 4 x 3"</v>
          </cell>
          <cell r="C31543" t="str">
            <v>un</v>
          </cell>
          <cell r="D31543">
            <v>295.83</v>
          </cell>
          <cell r="E31543" t="str">
            <v>PINI - AGO/25</v>
          </cell>
        </row>
        <row r="31544">
          <cell r="A31544" t="str">
            <v>13.113.000084.SER</v>
          </cell>
          <cell r="B31544" t="str">
            <v>Tê 90º sanitário de ferro fundido junta elástica Ø 50 x 50 mm - 2 x 2"</v>
          </cell>
          <cell r="C31544" t="str">
            <v>un</v>
          </cell>
          <cell r="D31544">
            <v>190.09</v>
          </cell>
          <cell r="E31544" t="str">
            <v>PINI - AGO/25</v>
          </cell>
        </row>
        <row r="31545">
          <cell r="A31545" t="str">
            <v>13.113.000085.SER</v>
          </cell>
          <cell r="B31545" t="str">
            <v>Tê 90º sanitário de ferro fundido junta elástica Ø 75 x 50 mm - 3 x 2"</v>
          </cell>
          <cell r="C31545" t="str">
            <v>un</v>
          </cell>
          <cell r="D31545">
            <v>271.83</v>
          </cell>
          <cell r="E31545" t="str">
            <v>PINI - AGO/25</v>
          </cell>
        </row>
        <row r="31546">
          <cell r="A31546" t="str">
            <v>13.113.000086.SER</v>
          </cell>
          <cell r="B31546" t="str">
            <v>Tê 90º sanitário de ferro fundido junta elástica Ø 75 x 75 mm - 3 x 3"</v>
          </cell>
          <cell r="C31546" t="str">
            <v>un</v>
          </cell>
          <cell r="D31546">
            <v>252.56</v>
          </cell>
          <cell r="E31546" t="str">
            <v>PINI - AGO/25</v>
          </cell>
        </row>
        <row r="31547">
          <cell r="A31547" t="str">
            <v>13.113.000087.SER</v>
          </cell>
          <cell r="B31547" t="str">
            <v>Tê 90º sanitário de ferro fundido junta elástica Ø 100 x 50 mm - 4 x 2"</v>
          </cell>
          <cell r="C31547" t="str">
            <v>un</v>
          </cell>
          <cell r="D31547">
            <v>307.13</v>
          </cell>
          <cell r="E31547" t="str">
            <v>PINI - AGO/25</v>
          </cell>
        </row>
        <row r="31548">
          <cell r="A31548" t="str">
            <v>13.113.000088.SER</v>
          </cell>
          <cell r="B31548" t="str">
            <v>Tê 90º sanitário de ferro fundido junta elástica Ø 100 x 75 mm - 4 x 3"</v>
          </cell>
          <cell r="C31548" t="str">
            <v>un</v>
          </cell>
          <cell r="D31548">
            <v>349.31</v>
          </cell>
          <cell r="E31548" t="str">
            <v>PINI - AGO/25</v>
          </cell>
        </row>
        <row r="31549">
          <cell r="A31549" t="str">
            <v>13.113.000089.SER</v>
          </cell>
          <cell r="B31549" t="str">
            <v>Tê 90º sanitário de ferro fundido junta elástica Ø 100 x 100 mm - 4 x 4"</v>
          </cell>
          <cell r="C31549" t="str">
            <v>un</v>
          </cell>
          <cell r="D31549">
            <v>405</v>
          </cell>
          <cell r="E31549" t="str">
            <v>PINI - AGO/25</v>
          </cell>
        </row>
        <row r="31550">
          <cell r="A31550" t="str">
            <v>13.113.000090.SER</v>
          </cell>
          <cell r="B31550" t="str">
            <v>Tê 90º sanitário de ferro fundido junta elástica Ø 150 x 100 mm - 6 x 4"</v>
          </cell>
          <cell r="C31550" t="str">
            <v>un</v>
          </cell>
          <cell r="D31550">
            <v>518.61</v>
          </cell>
          <cell r="E31550" t="str">
            <v>PINI - AGO/25</v>
          </cell>
        </row>
        <row r="31551">
          <cell r="A31551" t="str">
            <v>13.113.000091.SER</v>
          </cell>
          <cell r="B31551" t="str">
            <v>Tê 90º sanitário de ferro fundido junta elástica Ø150 x 150 mm - 6 x 6"</v>
          </cell>
          <cell r="C31551" t="str">
            <v>un</v>
          </cell>
          <cell r="D31551">
            <v>597.71</v>
          </cell>
          <cell r="E31551" t="str">
            <v>PINI - AGO/25</v>
          </cell>
        </row>
        <row r="31552">
          <cell r="A31552"/>
          <cell r="B31552"/>
          <cell r="C31552"/>
          <cell r="D31552"/>
          <cell r="E31552" t="str">
            <v>PINI - AGO/25</v>
          </cell>
        </row>
        <row r="31553">
          <cell r="A31553" t="str">
            <v>13.115</v>
          </cell>
          <cell r="B31553" t="str">
            <v>Tubos e conexões cerâmicos</v>
          </cell>
          <cell r="C31553"/>
          <cell r="D31553"/>
          <cell r="E31553" t="str">
            <v>PINI - AGO/25</v>
          </cell>
        </row>
        <row r="31554">
          <cell r="A31554" t="str">
            <v>13.115.000010.SER</v>
          </cell>
          <cell r="B31554" t="str">
            <v>Tubo cerâmico Ø 100 mm - 4"</v>
          </cell>
          <cell r="C31554" t="str">
            <v>m</v>
          </cell>
          <cell r="D31554">
            <v>78.45</v>
          </cell>
          <cell r="E31554" t="str">
            <v>PINI - AGO/25</v>
          </cell>
        </row>
        <row r="31555">
          <cell r="A31555" t="str">
            <v>13.115.000011.SER</v>
          </cell>
          <cell r="B31555" t="str">
            <v>Tubo cerâmico Ø 150 mm - 6"</v>
          </cell>
          <cell r="C31555" t="str">
            <v>m</v>
          </cell>
          <cell r="D31555">
            <v>106.54</v>
          </cell>
          <cell r="E31555" t="str">
            <v>PINI - AGO/25</v>
          </cell>
        </row>
        <row r="31556">
          <cell r="A31556" t="str">
            <v>13.115.000012.SER</v>
          </cell>
          <cell r="B31556" t="str">
            <v>Tubo cerâmico Ø 200 mm - 8"</v>
          </cell>
          <cell r="C31556" t="str">
            <v>m</v>
          </cell>
          <cell r="D31556">
            <v>168.94</v>
          </cell>
          <cell r="E31556" t="str">
            <v>PINI - AGO/25</v>
          </cell>
        </row>
        <row r="31557">
          <cell r="A31557" t="str">
            <v>13.115.000013.SER</v>
          </cell>
          <cell r="B31557" t="str">
            <v>Tubo cerâmico Ø 250 mm - 10"</v>
          </cell>
          <cell r="C31557" t="str">
            <v>m</v>
          </cell>
          <cell r="D31557">
            <v>287.39</v>
          </cell>
          <cell r="E31557" t="str">
            <v>PINI - AGO/25</v>
          </cell>
        </row>
        <row r="31558">
          <cell r="A31558" t="str">
            <v>13.115.000014.SER</v>
          </cell>
          <cell r="B31558" t="str">
            <v>Tubo cerâmico Ø 300 mm - 12"</v>
          </cell>
          <cell r="C31558" t="str">
            <v>m</v>
          </cell>
          <cell r="D31558">
            <v>376.37</v>
          </cell>
          <cell r="E31558" t="str">
            <v>PINI - AGO/25</v>
          </cell>
        </row>
        <row r="31559">
          <cell r="A31559" t="str">
            <v>13.115.000015.SER</v>
          </cell>
          <cell r="B31559" t="str">
            <v>Curva cerâmica 90° Ø 100 mm - 4"</v>
          </cell>
          <cell r="C31559" t="str">
            <v>un</v>
          </cell>
          <cell r="D31559">
            <v>100.53</v>
          </cell>
          <cell r="E31559" t="str">
            <v>PINI - AGO/25</v>
          </cell>
        </row>
        <row r="31560">
          <cell r="A31560" t="str">
            <v>13.115.000016.SER</v>
          </cell>
          <cell r="B31560" t="str">
            <v>Curva cerâmica 90° Ø 150 mm - 6"</v>
          </cell>
          <cell r="C31560" t="str">
            <v>un</v>
          </cell>
          <cell r="D31560">
            <v>134.47999999999999</v>
          </cell>
          <cell r="E31560" t="str">
            <v>PINI - AGO/25</v>
          </cell>
        </row>
        <row r="31561">
          <cell r="A31561" t="str">
            <v>13.115.000017.SER</v>
          </cell>
          <cell r="B31561" t="str">
            <v>Curva cerâmica 90° Ø 200 mm - 8"</v>
          </cell>
          <cell r="C31561" t="str">
            <v>un</v>
          </cell>
          <cell r="D31561">
            <v>201.72</v>
          </cell>
          <cell r="E31561" t="str">
            <v>PINI - AGO/25</v>
          </cell>
        </row>
        <row r="31562">
          <cell r="A31562" t="str">
            <v>13.115.000018.SER</v>
          </cell>
          <cell r="B31562" t="str">
            <v>Curva cerâmica 90° Ø 250 mm - 10"</v>
          </cell>
          <cell r="C31562" t="str">
            <v>un</v>
          </cell>
          <cell r="D31562">
            <v>737.27</v>
          </cell>
          <cell r="E31562" t="str">
            <v>PINI - AGO/25</v>
          </cell>
        </row>
        <row r="31563">
          <cell r="A31563" t="str">
            <v>13.115.000019.SER</v>
          </cell>
          <cell r="B31563" t="str">
            <v>Curva cerâmica 90° Ø 300 mm - 12"</v>
          </cell>
          <cell r="C31563" t="str">
            <v>un</v>
          </cell>
          <cell r="D31563">
            <v>984.49</v>
          </cell>
          <cell r="E31563" t="str">
            <v>PINI - AGO/25</v>
          </cell>
        </row>
        <row r="31564">
          <cell r="A31564" t="str">
            <v>13.115.000020.SER</v>
          </cell>
          <cell r="B31564" t="str">
            <v>Junção cerâmica Ø 100 mm - 4"</v>
          </cell>
          <cell r="C31564" t="str">
            <v>un</v>
          </cell>
          <cell r="D31564">
            <v>146.91999999999999</v>
          </cell>
          <cell r="E31564" t="str">
            <v>PINI - AGO/25</v>
          </cell>
        </row>
        <row r="31565">
          <cell r="A31565" t="str">
            <v>13.115.000021.SER</v>
          </cell>
          <cell r="B31565" t="str">
            <v>Junção cerâmica Ø 150 mm - 6"</v>
          </cell>
          <cell r="C31565" t="str">
            <v>un</v>
          </cell>
          <cell r="D31565">
            <v>232.23</v>
          </cell>
          <cell r="E31565" t="str">
            <v>PINI - AGO/25</v>
          </cell>
        </row>
        <row r="31566">
          <cell r="A31566" t="str">
            <v>13.115.000022.SER</v>
          </cell>
          <cell r="B31566" t="str">
            <v>Junção cerâmica Ø 200 mm - 8"</v>
          </cell>
          <cell r="C31566" t="str">
            <v>un</v>
          </cell>
          <cell r="D31566">
            <v>472.24</v>
          </cell>
          <cell r="E31566" t="str">
            <v>PINI - AGO/25</v>
          </cell>
        </row>
        <row r="31567">
          <cell r="A31567" t="str">
            <v>13.115.000023.SER</v>
          </cell>
          <cell r="B31567" t="str">
            <v>Junção cerâmica Ø 250 mm - 10"</v>
          </cell>
          <cell r="C31567" t="str">
            <v>un</v>
          </cell>
          <cell r="D31567">
            <v>1178.2</v>
          </cell>
          <cell r="E31567" t="str">
            <v>PINI - AGO/25</v>
          </cell>
        </row>
        <row r="31568">
          <cell r="A31568" t="str">
            <v>13.115.000024.SER</v>
          </cell>
          <cell r="B31568" t="str">
            <v>Junção cerâmica Ø 300 mm - 12"</v>
          </cell>
          <cell r="C31568" t="str">
            <v>un</v>
          </cell>
          <cell r="D31568">
            <v>1977.96</v>
          </cell>
          <cell r="E31568" t="str">
            <v>PINI - AGO/25</v>
          </cell>
        </row>
        <row r="31569">
          <cell r="A31569" t="str">
            <v>13.115.000025.SER</v>
          </cell>
          <cell r="B31569" t="str">
            <v>Tê cerâmico Ø 100 mm - 4"</v>
          </cell>
          <cell r="C31569" t="str">
            <v>un</v>
          </cell>
          <cell r="D31569">
            <v>144.62</v>
          </cell>
          <cell r="E31569" t="str">
            <v>PINI - AGO/25</v>
          </cell>
        </row>
        <row r="31570">
          <cell r="A31570" t="str">
            <v>13.115.000026.SER</v>
          </cell>
          <cell r="B31570" t="str">
            <v>Tê cerâmico Ø 150 mm - 6"</v>
          </cell>
          <cell r="C31570" t="str">
            <v>un</v>
          </cell>
          <cell r="D31570">
            <v>230.16</v>
          </cell>
          <cell r="E31570" t="str">
            <v>PINI - AGO/25</v>
          </cell>
        </row>
        <row r="31571">
          <cell r="A31571" t="str">
            <v>13.115.000027.SER</v>
          </cell>
          <cell r="B31571" t="str">
            <v>Tê cerâmico Ø 200 mm - 8"</v>
          </cell>
          <cell r="C31571" t="str">
            <v>un</v>
          </cell>
          <cell r="D31571">
            <v>473.02</v>
          </cell>
          <cell r="E31571" t="str">
            <v>PINI - AGO/25</v>
          </cell>
        </row>
        <row r="31572">
          <cell r="A31572" t="str">
            <v>13.115.000028.SER</v>
          </cell>
          <cell r="B31572" t="str">
            <v>Tê cerâmico Ø 250 mm - 10"</v>
          </cell>
          <cell r="C31572" t="str">
            <v>un</v>
          </cell>
          <cell r="D31572">
            <v>1186.33</v>
          </cell>
          <cell r="E31572" t="str">
            <v>PINI - AGO/25</v>
          </cell>
        </row>
        <row r="31573">
          <cell r="A31573" t="str">
            <v>13.115.000029.SER</v>
          </cell>
          <cell r="B31573" t="str">
            <v>Tê cerâmico Ø 300 mm - 12"</v>
          </cell>
          <cell r="C31573" t="str">
            <v>un</v>
          </cell>
          <cell r="D31573">
            <v>1975.78</v>
          </cell>
          <cell r="E31573" t="str">
            <v>PINI - AGO/25</v>
          </cell>
        </row>
        <row r="31574">
          <cell r="A31574"/>
          <cell r="B31574"/>
          <cell r="C31574"/>
          <cell r="D31574"/>
          <cell r="E31574" t="str">
            <v>PINI - AGO/25</v>
          </cell>
        </row>
        <row r="31575">
          <cell r="A31575" t="str">
            <v>13.117</v>
          </cell>
          <cell r="B31575" t="str">
            <v>Válvulas</v>
          </cell>
          <cell r="C31575"/>
          <cell r="D31575"/>
          <cell r="E31575" t="str">
            <v>PINI - AGO/25</v>
          </cell>
        </row>
        <row r="31576">
          <cell r="A31576" t="str">
            <v>13.117.000010.SER</v>
          </cell>
          <cell r="B31576" t="str">
            <v>Válvula de descarga metálica com registro acoplado e canopla Ø 32 mm - 1 1/4" ou 40 mm - 1 1/2"</v>
          </cell>
          <cell r="C31576" t="str">
            <v>un</v>
          </cell>
          <cell r="D31576">
            <v>509.68</v>
          </cell>
          <cell r="E31576" t="str">
            <v>PINI - AGO/25</v>
          </cell>
        </row>
        <row r="31577">
          <cell r="A31577" t="str">
            <v>13.117.000020.SER</v>
          </cell>
          <cell r="B31577" t="str">
            <v>Válvula de descarga metálica sem registro e com canopla Ø 32 mm - 1 1/4" ou 40 mm - 1 1/2"</v>
          </cell>
          <cell r="C31577" t="str">
            <v>un</v>
          </cell>
          <cell r="D31577">
            <v>362.78</v>
          </cell>
          <cell r="E31577" t="str">
            <v>PINI - AGO/25</v>
          </cell>
        </row>
        <row r="31578">
          <cell r="A31578" t="str">
            <v>13.117.000030.SER</v>
          </cell>
          <cell r="B31578" t="str">
            <v>Válvula de descarga PVC rígido sem registro e com canopla Ø 50 mm - 1 1/2"</v>
          </cell>
          <cell r="C31578" t="str">
            <v>un</v>
          </cell>
          <cell r="D31578">
            <v>244.64</v>
          </cell>
          <cell r="E31578" t="str">
            <v>PINI - AGO/25</v>
          </cell>
        </row>
        <row r="31579">
          <cell r="A31579" t="str">
            <v>13.117.000050.SER</v>
          </cell>
          <cell r="B31579" t="str">
            <v>Válvula de retenção horizontal ou vertical Ø 15 mm - 1/2"</v>
          </cell>
          <cell r="C31579" t="str">
            <v>un</v>
          </cell>
          <cell r="D31579">
            <v>143.47</v>
          </cell>
          <cell r="E31579" t="str">
            <v>PINI - AGO/25</v>
          </cell>
        </row>
        <row r="31580">
          <cell r="A31580" t="str">
            <v>13.117.000070.SER</v>
          </cell>
          <cell r="B31580" t="str">
            <v>Válvula de retenção de pé com crivo Ø 15 mm - 1/2"</v>
          </cell>
          <cell r="C31580" t="str">
            <v>un</v>
          </cell>
          <cell r="D31580">
            <v>113.86</v>
          </cell>
          <cell r="E31580" t="str">
            <v>PINI - AGO/25</v>
          </cell>
        </row>
        <row r="31581">
          <cell r="A31581" t="str">
            <v>13.117.000071.SER</v>
          </cell>
          <cell r="B31581" t="str">
            <v>Válvula de retenção de pé com crivo Ø 20 mm - 3/4"</v>
          </cell>
          <cell r="C31581" t="str">
            <v>un</v>
          </cell>
          <cell r="D31581">
            <v>116.89</v>
          </cell>
          <cell r="E31581" t="str">
            <v>PINI - AGO/25</v>
          </cell>
        </row>
        <row r="31582">
          <cell r="A31582" t="str">
            <v>13.117.000072.SER</v>
          </cell>
          <cell r="B31582" t="str">
            <v>Válvula de retenção de pé com crivo Ø 25 mm - 1"</v>
          </cell>
          <cell r="C31582" t="str">
            <v>un</v>
          </cell>
          <cell r="D31582">
            <v>126.95</v>
          </cell>
          <cell r="E31582" t="str">
            <v>PINI - AGO/25</v>
          </cell>
        </row>
        <row r="31583">
          <cell r="A31583" t="str">
            <v>13.117.000073.SER</v>
          </cell>
          <cell r="B31583" t="str">
            <v>Válvula de retenção de pé com crivo Ø 32 mm - 1 1/4"</v>
          </cell>
          <cell r="C31583" t="str">
            <v>un</v>
          </cell>
          <cell r="D31583">
            <v>181.66</v>
          </cell>
          <cell r="E31583" t="str">
            <v>PINI - AGO/25</v>
          </cell>
        </row>
        <row r="31584">
          <cell r="A31584" t="str">
            <v>13.117.000074.SER</v>
          </cell>
          <cell r="B31584" t="str">
            <v>Válvula de retenção de pé com crivo Ø 40 mm - 1 1/2"</v>
          </cell>
          <cell r="C31584" t="str">
            <v>un</v>
          </cell>
          <cell r="D31584">
            <v>207.28</v>
          </cell>
          <cell r="E31584" t="str">
            <v>PINI - AGO/25</v>
          </cell>
        </row>
        <row r="31585">
          <cell r="A31585" t="str">
            <v>13.117.000075.SER</v>
          </cell>
          <cell r="B31585" t="str">
            <v>Válvula de retenção de pé com crivo Ø 50 mm - 2"</v>
          </cell>
          <cell r="C31585" t="str">
            <v>un</v>
          </cell>
          <cell r="D31585">
            <v>284.75</v>
          </cell>
          <cell r="E31585" t="str">
            <v>PINI - AGO/25</v>
          </cell>
        </row>
        <row r="31586">
          <cell r="A31586" t="str">
            <v>13.117.000076.SER</v>
          </cell>
          <cell r="B31586" t="str">
            <v>Válvula de retenção de pé com crivo Ø 65 mm - 2 1/2"</v>
          </cell>
          <cell r="C31586" t="str">
            <v>un</v>
          </cell>
          <cell r="D31586">
            <v>504.88</v>
          </cell>
          <cell r="E31586" t="str">
            <v>PINI - AGO/25</v>
          </cell>
        </row>
        <row r="31587">
          <cell r="A31587" t="str">
            <v>13.117.000077.SER</v>
          </cell>
          <cell r="B31587" t="str">
            <v>Válvula de retenção de pé com crivo Ø 80 mm - 3"</v>
          </cell>
          <cell r="C31587" t="str">
            <v>un</v>
          </cell>
          <cell r="D31587">
            <v>597.94000000000005</v>
          </cell>
          <cell r="E31587" t="str">
            <v>PINI - AGO/25</v>
          </cell>
        </row>
        <row r="31588">
          <cell r="A31588" t="str">
            <v>13.117.000078.SER</v>
          </cell>
          <cell r="B31588" t="str">
            <v>Válvula de retenção de pé com crivo Ø 100 mm - 4"</v>
          </cell>
          <cell r="C31588" t="str">
            <v>un</v>
          </cell>
          <cell r="D31588">
            <v>1124.97</v>
          </cell>
          <cell r="E31588" t="str">
            <v>PINI - AGO/25</v>
          </cell>
        </row>
        <row r="31589">
          <cell r="A31589" t="str">
            <v>13.117.000090.SER</v>
          </cell>
          <cell r="B31589" t="str">
            <v>Válvula de retenção horizontal ou vertical Ø 20 mm - 3/4"</v>
          </cell>
          <cell r="C31589" t="str">
            <v>un</v>
          </cell>
          <cell r="D31589">
            <v>133.91</v>
          </cell>
          <cell r="E31589" t="str">
            <v>PINI - AGO/25</v>
          </cell>
        </row>
        <row r="31590">
          <cell r="A31590" t="str">
            <v>13.117.000091.SER</v>
          </cell>
          <cell r="B31590" t="str">
            <v>Válvula de retenção horizontal ou vertical Ø 25 mm - 1"</v>
          </cell>
          <cell r="C31590" t="str">
            <v>un</v>
          </cell>
          <cell r="D31590">
            <v>198.81</v>
          </cell>
          <cell r="E31590" t="str">
            <v>PINI - AGO/25</v>
          </cell>
        </row>
        <row r="31591">
          <cell r="A31591" t="str">
            <v>13.117.000092.SER</v>
          </cell>
          <cell r="B31591" t="str">
            <v>Válvula de retenção horizontal ou vertical Ø 32 mm - 1 1/4"</v>
          </cell>
          <cell r="C31591" t="str">
            <v>un</v>
          </cell>
          <cell r="D31591">
            <v>255.8</v>
          </cell>
          <cell r="E31591" t="str">
            <v>PINI - AGO/25</v>
          </cell>
        </row>
        <row r="31592">
          <cell r="A31592" t="str">
            <v>13.117.000093.SER</v>
          </cell>
          <cell r="B31592" t="str">
            <v>Válvula de retenção horizontal ou vertical Ø 40 mm - 1 1/2"</v>
          </cell>
          <cell r="C31592" t="str">
            <v>un</v>
          </cell>
          <cell r="D31592">
            <v>305.33</v>
          </cell>
          <cell r="E31592" t="str">
            <v>PINI - AGO/25</v>
          </cell>
        </row>
        <row r="31593">
          <cell r="A31593" t="str">
            <v>13.117.000094.SER</v>
          </cell>
          <cell r="B31593" t="str">
            <v>Válvula de retenção horizontal ou vertical Ø 50 mm - 2"</v>
          </cell>
          <cell r="C31593" t="str">
            <v>un</v>
          </cell>
          <cell r="D31593">
            <v>400.71</v>
          </cell>
          <cell r="E31593" t="str">
            <v>PINI - AGO/25</v>
          </cell>
        </row>
        <row r="31594">
          <cell r="A31594" t="str">
            <v>13.117.000095.SER</v>
          </cell>
          <cell r="B31594" t="str">
            <v>Válvula de retenção horizontal ou vertical Ø 65 mm - 2 1/2"</v>
          </cell>
          <cell r="C31594" t="str">
            <v>un</v>
          </cell>
          <cell r="D31594">
            <v>594.29</v>
          </cell>
          <cell r="E31594" t="str">
            <v>PINI - AGO/25</v>
          </cell>
        </row>
        <row r="31595">
          <cell r="A31595" t="str">
            <v>13.117.000096.SER</v>
          </cell>
          <cell r="B31595" t="str">
            <v>Válvula de retenção horizontal ou vertical Ø 80 mm - 3"</v>
          </cell>
          <cell r="C31595" t="str">
            <v>un</v>
          </cell>
          <cell r="D31595">
            <v>720.71</v>
          </cell>
          <cell r="E31595" t="str">
            <v>PINI - AGO/25</v>
          </cell>
        </row>
        <row r="31596">
          <cell r="A31596" t="str">
            <v>13.117.000097.SER</v>
          </cell>
          <cell r="B31596" t="str">
            <v>Válvula de retenção horizontal ou vertical Ø 100 mm - 4"</v>
          </cell>
          <cell r="C31596" t="str">
            <v>un</v>
          </cell>
          <cell r="D31596">
            <v>1177.02</v>
          </cell>
          <cell r="E31596" t="str">
            <v>PINI - AGO/25</v>
          </cell>
        </row>
        <row r="31597">
          <cell r="A31597"/>
          <cell r="B31597"/>
          <cell r="C31597"/>
          <cell r="D31597"/>
          <cell r="E31597" t="str">
            <v>PINI - AGO/25</v>
          </cell>
        </row>
        <row r="31598">
          <cell r="A31598" t="str">
            <v>13.119</v>
          </cell>
          <cell r="B31598" t="str">
            <v>Registros</v>
          </cell>
          <cell r="C31598"/>
          <cell r="D31598"/>
          <cell r="E31598" t="str">
            <v>PINI - AGO/25</v>
          </cell>
        </row>
        <row r="31599">
          <cell r="A31599" t="str">
            <v>13.119.000010.SER</v>
          </cell>
          <cell r="B31599" t="str">
            <v>Registro de esfera em PVC roscável Ø 1/2"</v>
          </cell>
          <cell r="C31599" t="str">
            <v>un</v>
          </cell>
          <cell r="D31599">
            <v>27.86</v>
          </cell>
          <cell r="E31599" t="str">
            <v>PINI - AGO/25</v>
          </cell>
        </row>
        <row r="31600">
          <cell r="A31600" t="str">
            <v>13.119.000012.SER</v>
          </cell>
          <cell r="B31600" t="str">
            <v>Registro de esfera em PVC roscável Ø 3/4"</v>
          </cell>
          <cell r="C31600" t="str">
            <v>un</v>
          </cell>
          <cell r="D31600">
            <v>30.26</v>
          </cell>
          <cell r="E31600" t="str">
            <v>PINI - AGO/25</v>
          </cell>
        </row>
        <row r="31601">
          <cell r="A31601" t="str">
            <v>13.119.000014.SER</v>
          </cell>
          <cell r="B31601" t="str">
            <v>Registro de esfera em PVC roscável Ø 1"</v>
          </cell>
          <cell r="C31601" t="str">
            <v>un</v>
          </cell>
          <cell r="D31601">
            <v>39.229999999999997</v>
          </cell>
          <cell r="E31601" t="str">
            <v>PINI - AGO/25</v>
          </cell>
        </row>
        <row r="31602">
          <cell r="A31602" t="str">
            <v>13.119.000016.SER</v>
          </cell>
          <cell r="B31602" t="str">
            <v>Registro de esfera em PVC roscável Ø 1 1/4"</v>
          </cell>
          <cell r="C31602" t="str">
            <v>un</v>
          </cell>
          <cell r="D31602">
            <v>48.93</v>
          </cell>
          <cell r="E31602" t="str">
            <v>PINI - AGO/25</v>
          </cell>
        </row>
        <row r="31603">
          <cell r="A31603" t="str">
            <v>13.119.000018.SER</v>
          </cell>
          <cell r="B31603" t="str">
            <v>Registro de esfera em PVC roscável Ø 1 1/2"</v>
          </cell>
          <cell r="C31603" t="str">
            <v>un</v>
          </cell>
          <cell r="D31603">
            <v>54.19</v>
          </cell>
          <cell r="E31603" t="str">
            <v>PINI - AGO/25</v>
          </cell>
        </row>
        <row r="31604">
          <cell r="A31604" t="str">
            <v>13.119.000020.SER</v>
          </cell>
          <cell r="B31604" t="str">
            <v>Registro de esfera em PVC roscável Ø 2"</v>
          </cell>
          <cell r="C31604" t="str">
            <v>un</v>
          </cell>
          <cell r="D31604">
            <v>76.31</v>
          </cell>
          <cell r="E31604" t="str">
            <v>PINI - AGO/25</v>
          </cell>
        </row>
        <row r="31605">
          <cell r="A31605" t="str">
            <v>13.119.000030.SER</v>
          </cell>
          <cell r="B31605" t="str">
            <v>Registro de esfera em PVC soldável Ø 20 mm</v>
          </cell>
          <cell r="C31605" t="str">
            <v>un</v>
          </cell>
          <cell r="D31605">
            <v>22.25</v>
          </cell>
          <cell r="E31605" t="str">
            <v>PINI - AGO/25</v>
          </cell>
        </row>
        <row r="31606">
          <cell r="A31606" t="str">
            <v>13.119.000032.SER</v>
          </cell>
          <cell r="B31606" t="str">
            <v>Registro de esfera em PVC soldável Ø 25 mm</v>
          </cell>
          <cell r="C31606" t="str">
            <v>un</v>
          </cell>
          <cell r="D31606">
            <v>27.36</v>
          </cell>
          <cell r="E31606" t="str">
            <v>PINI - AGO/25</v>
          </cell>
        </row>
        <row r="31607">
          <cell r="A31607" t="str">
            <v>13.119.000034.SER</v>
          </cell>
          <cell r="B31607" t="str">
            <v>Registro de esfera em PVC soldável Ø 32 mm</v>
          </cell>
          <cell r="C31607" t="str">
            <v>un</v>
          </cell>
          <cell r="D31607">
            <v>34.979999999999997</v>
          </cell>
          <cell r="E31607" t="str">
            <v>PINI - AGO/25</v>
          </cell>
        </row>
        <row r="31608">
          <cell r="A31608" t="str">
            <v>13.119.000036.SER</v>
          </cell>
          <cell r="B31608" t="str">
            <v>Registro de esfera em PVC soldável Ø 40 mm</v>
          </cell>
          <cell r="C31608" t="str">
            <v>un</v>
          </cell>
          <cell r="D31608">
            <v>46.75</v>
          </cell>
          <cell r="E31608" t="str">
            <v>PINI - AGO/25</v>
          </cell>
        </row>
        <row r="31609">
          <cell r="A31609" t="str">
            <v>13.119.000038.SER</v>
          </cell>
          <cell r="B31609" t="str">
            <v>Registro de esfera em PVC soldável Ø 50 mm</v>
          </cell>
          <cell r="C31609" t="str">
            <v>un</v>
          </cell>
          <cell r="D31609">
            <v>52.57</v>
          </cell>
          <cell r="E31609" t="str">
            <v>PINI - AGO/25</v>
          </cell>
        </row>
        <row r="31610">
          <cell r="A31610" t="str">
            <v>13.119.000040.SER</v>
          </cell>
          <cell r="B31610" t="str">
            <v>Registro de esfera em PVC soldável Ø 60 mm</v>
          </cell>
          <cell r="C31610" t="str">
            <v>un</v>
          </cell>
          <cell r="D31610">
            <v>85.1</v>
          </cell>
          <cell r="E31610" t="str">
            <v>PINI - AGO/25</v>
          </cell>
        </row>
        <row r="31611">
          <cell r="A31611" t="str">
            <v>13.119.000050.SER</v>
          </cell>
          <cell r="B31611" t="str">
            <v>Registro de gaveta bruto Ø 15 mm - 1/2"</v>
          </cell>
          <cell r="C31611" t="str">
            <v>un</v>
          </cell>
          <cell r="D31611">
            <v>68.03</v>
          </cell>
          <cell r="E31611" t="str">
            <v>PINI - AGO/25</v>
          </cell>
        </row>
        <row r="31612">
          <cell r="A31612" t="str">
            <v>13.119.000055.SER</v>
          </cell>
          <cell r="B31612" t="str">
            <v>Registro de gaveta com canopla Ø 15 mm - 1/2"</v>
          </cell>
          <cell r="C31612" t="str">
            <v>un</v>
          </cell>
          <cell r="D31612">
            <v>106.97</v>
          </cell>
          <cell r="E31612" t="str">
            <v>PINI - AGO/25</v>
          </cell>
        </row>
        <row r="31613">
          <cell r="A31613" t="str">
            <v>13.119.000060.SER</v>
          </cell>
          <cell r="B31613" t="str">
            <v>Registro de gaveta com canopla Ø 20 mm - 3/4"</v>
          </cell>
          <cell r="C31613" t="str">
            <v>un</v>
          </cell>
          <cell r="D31613">
            <v>113.98</v>
          </cell>
          <cell r="E31613" t="str">
            <v>PINI - AGO/25</v>
          </cell>
        </row>
        <row r="31614">
          <cell r="A31614" t="str">
            <v>13.119.000065.SER</v>
          </cell>
          <cell r="B31614" t="str">
            <v>Registro de gaveta com canopla Ø 25 mm - 1"</v>
          </cell>
          <cell r="C31614" t="str">
            <v>un</v>
          </cell>
          <cell r="D31614">
            <v>127.07</v>
          </cell>
          <cell r="E31614" t="str">
            <v>PINI - AGO/25</v>
          </cell>
        </row>
        <row r="31615">
          <cell r="A31615" t="str">
            <v>13.119.000070.SER</v>
          </cell>
          <cell r="B31615" t="str">
            <v>Registro de gaveta com canopla Ø 32 mm - 1 1/4"</v>
          </cell>
          <cell r="C31615" t="str">
            <v>un</v>
          </cell>
          <cell r="D31615">
            <v>185.19</v>
          </cell>
          <cell r="E31615" t="str">
            <v>PINI - AGO/25</v>
          </cell>
        </row>
        <row r="31616">
          <cell r="A31616" t="str">
            <v>13.119.000075.SER</v>
          </cell>
          <cell r="B31616" t="str">
            <v>Registro de gaveta com canopla Ø 40 mm - 1 1/2"</v>
          </cell>
          <cell r="C31616" t="str">
            <v>un</v>
          </cell>
          <cell r="D31616">
            <v>192.44</v>
          </cell>
          <cell r="E31616" t="str">
            <v>PINI - AGO/25</v>
          </cell>
        </row>
        <row r="31617">
          <cell r="A31617" t="str">
            <v>13.119.000090.SER</v>
          </cell>
          <cell r="B31617" t="str">
            <v>Registro de gaveta bruto com adaptador para PVC Ø 15 mm - 1/2"</v>
          </cell>
          <cell r="C31617" t="str">
            <v>un</v>
          </cell>
          <cell r="D31617">
            <v>82.2</v>
          </cell>
          <cell r="E31617" t="str">
            <v>PINI - AGO/25</v>
          </cell>
        </row>
        <row r="31618">
          <cell r="A31618" t="str">
            <v>13.119.000094.SER</v>
          </cell>
          <cell r="B31618" t="str">
            <v>Registro de gaveta bruto com adaptador para PVC Ø 20 mm - 3/4"</v>
          </cell>
          <cell r="C31618" t="str">
            <v>un</v>
          </cell>
          <cell r="D31618">
            <v>83.07</v>
          </cell>
          <cell r="E31618" t="str">
            <v>PINI - AGO/25</v>
          </cell>
        </row>
        <row r="31619">
          <cell r="A31619" t="str">
            <v>13.119.000098.SER</v>
          </cell>
          <cell r="B31619" t="str">
            <v>Registro de gaveta bruto com adaptador para CPVC Ø 15 mm - 1/2"</v>
          </cell>
          <cell r="C31619" t="str">
            <v>un</v>
          </cell>
          <cell r="D31619">
            <v>91.26</v>
          </cell>
          <cell r="E31619" t="str">
            <v>PINI - AGO/25</v>
          </cell>
        </row>
        <row r="31620">
          <cell r="A31620" t="str">
            <v>13.119.000102.SER</v>
          </cell>
          <cell r="B31620" t="str">
            <v>Registro de gaveta bruto com adaptador para CPVC Ø 20 mm - 3/4"</v>
          </cell>
          <cell r="C31620" t="str">
            <v>un</v>
          </cell>
          <cell r="D31620">
            <v>92.79</v>
          </cell>
          <cell r="E31620" t="str">
            <v>PINI - AGO/25</v>
          </cell>
        </row>
        <row r="31621">
          <cell r="A31621" t="str">
            <v>13.119.000106.SER</v>
          </cell>
          <cell r="B31621" t="str">
            <v>Registro de gaveta bruto Ø 20 mm - 3/4"</v>
          </cell>
          <cell r="C31621" t="str">
            <v>un</v>
          </cell>
          <cell r="D31621">
            <v>68.790000000000006</v>
          </cell>
          <cell r="E31621" t="str">
            <v>PINI - AGO/25</v>
          </cell>
        </row>
        <row r="31622">
          <cell r="A31622" t="str">
            <v>13.119.000110.SER</v>
          </cell>
          <cell r="B31622" t="str">
            <v>Registro de gaveta bruto Ø 25 mm - 1"</v>
          </cell>
          <cell r="C31622" t="str">
            <v>un</v>
          </cell>
          <cell r="D31622">
            <v>87.79</v>
          </cell>
          <cell r="E31622" t="str">
            <v>PINI - AGO/25</v>
          </cell>
        </row>
        <row r="31623">
          <cell r="A31623" t="str">
            <v>13.119.000114.SER</v>
          </cell>
          <cell r="B31623" t="str">
            <v>Registro de gaveta bruto Ø 32 mm - 1 1/4"</v>
          </cell>
          <cell r="C31623" t="str">
            <v>un</v>
          </cell>
          <cell r="D31623">
            <v>122.86</v>
          </cell>
          <cell r="E31623" t="str">
            <v>PINI - AGO/25</v>
          </cell>
        </row>
        <row r="31624">
          <cell r="A31624" t="str">
            <v>13.119.000118.SER</v>
          </cell>
          <cell r="B31624" t="str">
            <v>Registro de gaveta bruto Ø 40 mm - 1 1/2"</v>
          </cell>
          <cell r="C31624" t="str">
            <v>un</v>
          </cell>
          <cell r="D31624">
            <v>135.74</v>
          </cell>
          <cell r="E31624" t="str">
            <v>PINI - AGO/25</v>
          </cell>
        </row>
        <row r="31625">
          <cell r="A31625" t="str">
            <v>13.119.000122.SER</v>
          </cell>
          <cell r="B31625" t="str">
            <v>Registro de gaveta bruto Ø 50 mm - 2"</v>
          </cell>
          <cell r="C31625" t="str">
            <v>un</v>
          </cell>
          <cell r="D31625">
            <v>189.9</v>
          </cell>
          <cell r="E31625" t="str">
            <v>PINI - AGO/25</v>
          </cell>
        </row>
        <row r="31626">
          <cell r="A31626" t="str">
            <v>13.119.000126.SER</v>
          </cell>
          <cell r="B31626" t="str">
            <v>Registro de gaveta bruto Ø 65 mm - 2 1/2"</v>
          </cell>
          <cell r="C31626" t="str">
            <v>un</v>
          </cell>
          <cell r="D31626">
            <v>451.17</v>
          </cell>
          <cell r="E31626" t="str">
            <v>PINI - AGO/25</v>
          </cell>
        </row>
        <row r="31627">
          <cell r="A31627" t="str">
            <v>13.119.000130.SER</v>
          </cell>
          <cell r="B31627" t="str">
            <v>Registro de gaveta bruto Ø 80 mm - 3"</v>
          </cell>
          <cell r="C31627" t="str">
            <v>un</v>
          </cell>
          <cell r="D31627">
            <v>651.33000000000004</v>
          </cell>
          <cell r="E31627" t="str">
            <v>PINI - AGO/25</v>
          </cell>
        </row>
        <row r="31628">
          <cell r="A31628" t="str">
            <v>13.119.000134.SER</v>
          </cell>
          <cell r="B31628" t="str">
            <v>Registro de gaveta bruto Ø 100 mm - 4"</v>
          </cell>
          <cell r="C31628" t="str">
            <v>un</v>
          </cell>
          <cell r="D31628">
            <v>1102.97</v>
          </cell>
          <cell r="E31628" t="str">
            <v>PINI - AGO/25</v>
          </cell>
        </row>
        <row r="31629">
          <cell r="A31629" t="str">
            <v>13.119.000138.SER</v>
          </cell>
          <cell r="B31629" t="str">
            <v>Registro de pressão com canopla Ø 15 mm - 1/2"</v>
          </cell>
          <cell r="C31629" t="str">
            <v>un</v>
          </cell>
          <cell r="D31629">
            <v>189.16</v>
          </cell>
          <cell r="E31629" t="str">
            <v>PINI - AGO/25</v>
          </cell>
        </row>
        <row r="31630">
          <cell r="A31630" t="str">
            <v>13.119.000142.SER</v>
          </cell>
          <cell r="B31630" t="str">
            <v>Registro de pressão com canopla Ø 20 mm - 3/4"</v>
          </cell>
          <cell r="C31630" t="str">
            <v>un</v>
          </cell>
          <cell r="D31630">
            <v>133.07</v>
          </cell>
          <cell r="E31630" t="str">
            <v>PINI - AGO/25</v>
          </cell>
        </row>
        <row r="31631">
          <cell r="A31631" t="str">
            <v>13.119.000146.SER</v>
          </cell>
          <cell r="B31631" t="str">
            <v>Registro de pressão com canopla Ø 25 mm - 1"</v>
          </cell>
          <cell r="C31631" t="str">
            <v>un</v>
          </cell>
          <cell r="D31631">
            <v>236.65</v>
          </cell>
          <cell r="E31631" t="str">
            <v>PINI - AGO/25</v>
          </cell>
        </row>
        <row r="31632">
          <cell r="A31632" t="str">
            <v>13.119.000150.SER</v>
          </cell>
          <cell r="B31632" t="str">
            <v>Registro de pressão bruto com adaptador para PVC Ø 15 mm - 1/2"</v>
          </cell>
          <cell r="C31632" t="str">
            <v>un</v>
          </cell>
          <cell r="D31632">
            <v>147.32</v>
          </cell>
          <cell r="E31632" t="str">
            <v>PINI - AGO/25</v>
          </cell>
        </row>
        <row r="31633">
          <cell r="A31633" t="str">
            <v>13.119.000154.SER</v>
          </cell>
          <cell r="B31633" t="str">
            <v>Registro de pressão bruto com adaptador para PVC Ø 20 mm - 3/4"</v>
          </cell>
          <cell r="C31633" t="str">
            <v>un</v>
          </cell>
          <cell r="D31633">
            <v>148.19</v>
          </cell>
          <cell r="E31633" t="str">
            <v>PINI - AGO/25</v>
          </cell>
        </row>
        <row r="31634">
          <cell r="A31634" t="str">
            <v>13.119.000158.SER</v>
          </cell>
          <cell r="B31634" t="str">
            <v>Registro de pressão bruto com adaptador para CPVC Ø 15 mm - 1/2"</v>
          </cell>
          <cell r="C31634" t="str">
            <v>un</v>
          </cell>
          <cell r="D31634">
            <v>156.38</v>
          </cell>
          <cell r="E31634" t="str">
            <v>PINI - AGO/25</v>
          </cell>
        </row>
        <row r="31635">
          <cell r="A31635" t="str">
            <v>13.119.000162.SER</v>
          </cell>
          <cell r="B31635" t="str">
            <v>Registro de pressão bruto com adaptador para CPVC Ø 20 mm - 3/4"</v>
          </cell>
          <cell r="C31635" t="str">
            <v>un</v>
          </cell>
          <cell r="D31635">
            <v>157.91</v>
          </cell>
          <cell r="E31635" t="str">
            <v>PINI - AGO/25</v>
          </cell>
        </row>
        <row r="31636">
          <cell r="A31636" t="str">
            <v>13.119.000166.SER</v>
          </cell>
          <cell r="B31636" t="str">
            <v>Registro de pressão em PVC roscável para chuveiro Ø 1/2"</v>
          </cell>
          <cell r="C31636" t="str">
            <v>un</v>
          </cell>
          <cell r="D31636">
            <v>67.680000000000007</v>
          </cell>
          <cell r="E31636" t="str">
            <v>PINI - AGO/25</v>
          </cell>
        </row>
        <row r="31637">
          <cell r="A31637" t="str">
            <v>13.119.000170.SER</v>
          </cell>
          <cell r="B31637" t="str">
            <v>Registro de pressão em PVC roscável para chuveiro Ø 3/4"</v>
          </cell>
          <cell r="C31637" t="str">
            <v>un</v>
          </cell>
          <cell r="D31637">
            <v>68.48</v>
          </cell>
          <cell r="E31637" t="str">
            <v>PINI - AGO/25</v>
          </cell>
        </row>
        <row r="31638">
          <cell r="A31638" t="str">
            <v>13.119.000174.SER</v>
          </cell>
          <cell r="B31638" t="str">
            <v>Registro de pressão em PVC soldável para chuveiro Ø 20 mm</v>
          </cell>
          <cell r="C31638" t="str">
            <v>un</v>
          </cell>
          <cell r="D31638">
            <v>50.26</v>
          </cell>
          <cell r="E31638" t="str">
            <v>PINI - AGO/25</v>
          </cell>
        </row>
        <row r="31639">
          <cell r="A31639" t="str">
            <v>13.119.000178.SER</v>
          </cell>
          <cell r="B31639" t="str">
            <v>Registro de pressão em PVC soldável para chuveiro Ø 25 mm</v>
          </cell>
          <cell r="C31639" t="str">
            <v>un</v>
          </cell>
          <cell r="D31639">
            <v>55.53</v>
          </cell>
          <cell r="E31639" t="str">
            <v>PINI - AGO/25</v>
          </cell>
        </row>
        <row r="31640">
          <cell r="A31640" t="str">
            <v>13.119.000182.SER</v>
          </cell>
          <cell r="B31640" t="str">
            <v>Torneira de bóia Ø 20 mm - 3/4"</v>
          </cell>
          <cell r="C31640" t="str">
            <v>un</v>
          </cell>
          <cell r="D31640">
            <v>109.06</v>
          </cell>
          <cell r="E31640" t="str">
            <v>PINI - AGO/25</v>
          </cell>
        </row>
        <row r="31641">
          <cell r="A31641" t="str">
            <v>13.119.000186.SER</v>
          </cell>
          <cell r="B31641" t="str">
            <v>Torneira de bóia Ø 25 mm - 1"</v>
          </cell>
          <cell r="C31641" t="str">
            <v>un</v>
          </cell>
          <cell r="D31641">
            <v>131.88999999999999</v>
          </cell>
          <cell r="E31641" t="str">
            <v>PINI - AGO/25</v>
          </cell>
        </row>
        <row r="31642">
          <cell r="A31642" t="str">
            <v>13.119.000190.SER</v>
          </cell>
          <cell r="B31642" t="str">
            <v>Torneira de bóia Ø 32 mm - 1 1/4"</v>
          </cell>
          <cell r="C31642" t="str">
            <v>un</v>
          </cell>
          <cell r="D31642">
            <v>198.8</v>
          </cell>
          <cell r="E31642" t="str">
            <v>PINI - AGO/25</v>
          </cell>
        </row>
        <row r="31643">
          <cell r="A31643" t="str">
            <v>13.119.000194.SER</v>
          </cell>
          <cell r="B31643" t="str">
            <v>Torneira de bóia Ø 40 mm - 1 1/2"</v>
          </cell>
          <cell r="C31643" t="str">
            <v>un</v>
          </cell>
          <cell r="D31643">
            <v>192.95</v>
          </cell>
          <cell r="E31643" t="str">
            <v>PINI - AGO/25</v>
          </cell>
        </row>
        <row r="31644">
          <cell r="A31644" t="str">
            <v>13.119.000198.SER</v>
          </cell>
          <cell r="B31644" t="str">
            <v>Torneira de bóia Ø 50 mm - 2"</v>
          </cell>
          <cell r="C31644" t="str">
            <v>un</v>
          </cell>
          <cell r="D31644">
            <v>198.64</v>
          </cell>
          <cell r="E31644" t="str">
            <v>PINI - AGO/25</v>
          </cell>
        </row>
        <row r="31645">
          <cell r="A31645"/>
          <cell r="B31645"/>
          <cell r="C31645"/>
          <cell r="D31645"/>
          <cell r="E31645" t="str">
            <v>PINI - AGO/25</v>
          </cell>
        </row>
        <row r="31646">
          <cell r="A31646" t="str">
            <v>13.121</v>
          </cell>
          <cell r="B31646" t="str">
            <v>Caixas, ralos e grelhas</v>
          </cell>
          <cell r="C31646"/>
          <cell r="D31646"/>
          <cell r="E31646" t="str">
            <v>PINI - AGO/25</v>
          </cell>
        </row>
        <row r="31647">
          <cell r="A31647" t="str">
            <v>13.121.000010.SER</v>
          </cell>
          <cell r="B31647" t="str">
            <v>Caixa de areia 50 x 50 cm em alvenaria para águas pluviais</v>
          </cell>
          <cell r="C31647" t="str">
            <v>un</v>
          </cell>
          <cell r="D31647">
            <v>662.93</v>
          </cell>
          <cell r="E31647" t="str">
            <v>PINI - AGO/25</v>
          </cell>
        </row>
        <row r="31648">
          <cell r="A31648" t="str">
            <v>13.121.000050.SER</v>
          </cell>
          <cell r="B31648" t="str">
            <v>Caixa de gordura de polietileno Ø 50 x 100 mm</v>
          </cell>
          <cell r="C31648" t="str">
            <v>un</v>
          </cell>
          <cell r="D31648">
            <v>778.2</v>
          </cell>
          <cell r="E31648" t="str">
            <v>PINI - AGO/25</v>
          </cell>
        </row>
        <row r="31649">
          <cell r="A31649" t="str">
            <v>13.121.000100.SER</v>
          </cell>
          <cell r="B31649" t="str">
            <v>Caixa de inspeção de polietileno Ø 100 mm</v>
          </cell>
          <cell r="C31649" t="str">
            <v>un</v>
          </cell>
          <cell r="D31649">
            <v>514.33000000000004</v>
          </cell>
          <cell r="E31649" t="str">
            <v>PINI - AGO/25</v>
          </cell>
        </row>
        <row r="31650">
          <cell r="A31650" t="str">
            <v>13.121.000200.SER</v>
          </cell>
          <cell r="B31650" t="str">
            <v>Caixa seca PVC rígido 100 x 100 x 40 mm</v>
          </cell>
          <cell r="C31650" t="str">
            <v>un</v>
          </cell>
          <cell r="D31650">
            <v>105.22</v>
          </cell>
          <cell r="E31650" t="str">
            <v>PINI - AGO/25</v>
          </cell>
        </row>
        <row r="31651">
          <cell r="A31651" t="str">
            <v>13.121.000300.SER</v>
          </cell>
          <cell r="B31651" t="str">
            <v>Caixa sifonada PVC com grelha branca 100 x 100 x 50 mm</v>
          </cell>
          <cell r="C31651" t="str">
            <v>un</v>
          </cell>
          <cell r="D31651">
            <v>108.33</v>
          </cell>
          <cell r="E31651" t="str">
            <v>PINI - AGO/25</v>
          </cell>
        </row>
        <row r="31652">
          <cell r="A31652" t="str">
            <v>13.121.000301.SER</v>
          </cell>
          <cell r="B31652" t="str">
            <v>Caixa sifonada PVC com grelha branca 100 x 150 x 50 mm</v>
          </cell>
          <cell r="C31652" t="str">
            <v>un</v>
          </cell>
          <cell r="D31652">
            <v>115.83</v>
          </cell>
          <cell r="E31652" t="str">
            <v>PINI - AGO/25</v>
          </cell>
        </row>
        <row r="31653">
          <cell r="A31653" t="str">
            <v>13.121.000302.SER</v>
          </cell>
          <cell r="B31653" t="str">
            <v>Caixa sifonada PVC com grelha branca 150 x 150 x 50 mm</v>
          </cell>
          <cell r="C31653" t="str">
            <v>un</v>
          </cell>
          <cell r="D31653">
            <v>194.41</v>
          </cell>
          <cell r="E31653" t="str">
            <v>PINI - AGO/25</v>
          </cell>
        </row>
        <row r="31654">
          <cell r="A31654" t="str">
            <v>13.121.000303.SER</v>
          </cell>
          <cell r="B31654" t="str">
            <v>Caixa sifonada PVC com grelha branca 150 x 185 x 75 mm</v>
          </cell>
          <cell r="C31654" t="str">
            <v>un</v>
          </cell>
          <cell r="D31654">
            <v>195.73</v>
          </cell>
          <cell r="E31654" t="str">
            <v>PINI - AGO/25</v>
          </cell>
        </row>
        <row r="31655">
          <cell r="A31655" t="str">
            <v>13.121.000304.SER</v>
          </cell>
          <cell r="B31655" t="str">
            <v>Caixa sifonada PVC com grelha branca corpo giratório e cesta de limpeza 100 x 140 x 50 mm</v>
          </cell>
          <cell r="C31655" t="str">
            <v>un</v>
          </cell>
          <cell r="D31655">
            <v>137.13</v>
          </cell>
          <cell r="E31655" t="str">
            <v>PINI - AGO/25</v>
          </cell>
        </row>
        <row r="31656">
          <cell r="A31656" t="str">
            <v>13.121.000320.SER</v>
          </cell>
          <cell r="B31656" t="str">
            <v>Caixa sifonada PVC Ø 100 mm - dispositivo anti-infiltração para</v>
          </cell>
          <cell r="C31656" t="str">
            <v>un</v>
          </cell>
          <cell r="D31656">
            <v>76.489999999999995</v>
          </cell>
          <cell r="E31656" t="str">
            <v>PINI - AGO/25</v>
          </cell>
        </row>
        <row r="31657">
          <cell r="A31657" t="str">
            <v>13.121.000350.SER</v>
          </cell>
          <cell r="B31657" t="str">
            <v>Caixa sifonada PVC com grelha de alumínio 100 x 100 x 50 mm</v>
          </cell>
          <cell r="C31657" t="str">
            <v>un</v>
          </cell>
          <cell r="D31657">
            <v>95.85</v>
          </cell>
          <cell r="E31657" t="str">
            <v>PINI - AGO/25</v>
          </cell>
        </row>
        <row r="31658">
          <cell r="A31658" t="str">
            <v>13.121.000351.SER</v>
          </cell>
          <cell r="B31658" t="str">
            <v>Caixa sifonada PVC com grelha de alumínio 150 x 150 x 50 mm</v>
          </cell>
          <cell r="C31658" t="str">
            <v>un</v>
          </cell>
          <cell r="D31658">
            <v>194.17</v>
          </cell>
          <cell r="E31658" t="str">
            <v>PINI - AGO/25</v>
          </cell>
        </row>
        <row r="31659">
          <cell r="A31659" t="str">
            <v>13.121.000352.SER</v>
          </cell>
          <cell r="B31659" t="str">
            <v>Caixa sifonada PVC com grelha de alumínio 150 x 185 x 75 mm</v>
          </cell>
          <cell r="C31659" t="str">
            <v>un</v>
          </cell>
          <cell r="D31659">
            <v>273.06</v>
          </cell>
          <cell r="E31659" t="str">
            <v>PINI - AGO/25</v>
          </cell>
        </row>
        <row r="31660">
          <cell r="A31660" t="str">
            <v>13.121.000500.SER</v>
          </cell>
          <cell r="B31660" t="str">
            <v>Grelha hemisférica de ferro fundido Ø 75 mm - 3"</v>
          </cell>
          <cell r="C31660" t="str">
            <v>un</v>
          </cell>
          <cell r="D31660">
            <v>37.92</v>
          </cell>
          <cell r="E31660" t="str">
            <v>PINI - AGO/25</v>
          </cell>
        </row>
        <row r="31661">
          <cell r="A31661" t="str">
            <v>13.121.000501.SER</v>
          </cell>
          <cell r="B31661" t="str">
            <v>Grelha hemisférica de ferro fundido Ø 100 mm - 4"</v>
          </cell>
          <cell r="C31661" t="str">
            <v>un</v>
          </cell>
          <cell r="D31661">
            <v>45.21</v>
          </cell>
          <cell r="E31661" t="str">
            <v>PINI - AGO/25</v>
          </cell>
        </row>
        <row r="31662">
          <cell r="A31662" t="str">
            <v>13.121.000502.SER</v>
          </cell>
          <cell r="B31662" t="str">
            <v>Grelha hemisférica de ferro fundido Ø 150 mm - 6"</v>
          </cell>
          <cell r="C31662" t="str">
            <v>un</v>
          </cell>
          <cell r="D31662">
            <v>104.18</v>
          </cell>
          <cell r="E31662" t="str">
            <v>PINI - AGO/25</v>
          </cell>
        </row>
        <row r="31663">
          <cell r="A31663" t="str">
            <v>13.121.000520.SER</v>
          </cell>
          <cell r="B31663" t="str">
            <v>Grelha em ferro fundido para canaleta largura 20 cm inclusive esquadria de apoio</v>
          </cell>
          <cell r="C31663" t="str">
            <v>m</v>
          </cell>
          <cell r="D31663">
            <v>121.64</v>
          </cell>
          <cell r="E31663" t="str">
            <v>PINI - AGO/25</v>
          </cell>
        </row>
        <row r="31664">
          <cell r="A31664" t="str">
            <v>13.121.000525.SER</v>
          </cell>
          <cell r="B31664" t="str">
            <v>Grelha em ferro fundido para canaleta largura 25 cm</v>
          </cell>
          <cell r="C31664" t="str">
            <v>m</v>
          </cell>
          <cell r="D31664">
            <v>167.42</v>
          </cell>
          <cell r="E31664" t="str">
            <v>PINI - AGO/25</v>
          </cell>
        </row>
        <row r="31665">
          <cell r="A31665" t="str">
            <v>13.121.000530.SER</v>
          </cell>
          <cell r="B31665" t="str">
            <v>Grelha em ferro fundido para canaleta largura 30 cm</v>
          </cell>
          <cell r="C31665" t="str">
            <v>m</v>
          </cell>
          <cell r="D31665">
            <v>213.86</v>
          </cell>
          <cell r="E31665" t="str">
            <v>PINI - AGO/25</v>
          </cell>
        </row>
        <row r="31666">
          <cell r="A31666" t="str">
            <v>13.121.000532.SER</v>
          </cell>
          <cell r="B31666" t="str">
            <v>Grelha reta de ferro fundido largura 20 cm</v>
          </cell>
          <cell r="C31666" t="str">
            <v>m</v>
          </cell>
          <cell r="D31666">
            <v>165.72</v>
          </cell>
          <cell r="E31666" t="str">
            <v>PINI - AGO/25</v>
          </cell>
        </row>
        <row r="31667">
          <cell r="A31667" t="str">
            <v>13.121.000535.SER</v>
          </cell>
          <cell r="B31667" t="str">
            <v>Ralo de ferro fundido seco com saída vertical e grelha cromada Ø 100 mm</v>
          </cell>
          <cell r="C31667" t="str">
            <v>un</v>
          </cell>
          <cell r="D31667">
            <v>103.66</v>
          </cell>
          <cell r="E31667" t="str">
            <v>PINI - AGO/25</v>
          </cell>
        </row>
        <row r="31668">
          <cell r="A31668" t="str">
            <v>13.121.000540.SER</v>
          </cell>
          <cell r="B31668" t="str">
            <v>Ralo de ferro fundido sifonado para banheiro com grelha cromada Ø 150 mm</v>
          </cell>
          <cell r="C31668" t="str">
            <v>un</v>
          </cell>
          <cell r="D31668">
            <v>609.01</v>
          </cell>
          <cell r="E31668" t="str">
            <v>PINI - AGO/25</v>
          </cell>
        </row>
        <row r="31669">
          <cell r="A31669" t="str">
            <v>13.121.000545.SER</v>
          </cell>
          <cell r="B31669" t="str">
            <v>Ralo seco PVC rígido 100 x 50 x 40 mm</v>
          </cell>
          <cell r="C31669" t="str">
            <v>un</v>
          </cell>
          <cell r="D31669">
            <v>70.81</v>
          </cell>
          <cell r="E31669" t="str">
            <v>PINI - AGO/25</v>
          </cell>
        </row>
        <row r="31670">
          <cell r="A31670" t="str">
            <v>13.121.000550.SER</v>
          </cell>
          <cell r="B31670" t="str">
            <v>Ralo sifonado PVC rígido 100 x 70 x 40 mm</v>
          </cell>
          <cell r="C31670" t="str">
            <v>un</v>
          </cell>
          <cell r="D31670">
            <v>111.24</v>
          </cell>
          <cell r="E31670" t="str">
            <v>PINI - AGO/25</v>
          </cell>
        </row>
        <row r="31671">
          <cell r="A31671" t="str">
            <v>13.121.000555.SER</v>
          </cell>
          <cell r="B31671" t="str">
            <v>Ralo sifonado PVC rígido 100 x 53 x 40 mm</v>
          </cell>
          <cell r="C31671" t="str">
            <v>un</v>
          </cell>
          <cell r="D31671">
            <v>87.23</v>
          </cell>
          <cell r="E31671" t="str">
            <v>PINI - AGO/25</v>
          </cell>
        </row>
        <row r="31672">
          <cell r="A31672"/>
          <cell r="B31672"/>
          <cell r="C31672"/>
          <cell r="D31672"/>
          <cell r="E31672" t="str">
            <v>PINI - AGO/25</v>
          </cell>
        </row>
        <row r="31673">
          <cell r="A31673" t="str">
            <v>13.123</v>
          </cell>
          <cell r="B31673" t="str">
            <v>Cisternas e reservatórios</v>
          </cell>
          <cell r="C31673"/>
          <cell r="D31673"/>
          <cell r="E31673" t="str">
            <v>PINI - AGO/25</v>
          </cell>
        </row>
        <row r="31674">
          <cell r="A31674" t="str">
            <v>13.123.000010.SER</v>
          </cell>
          <cell r="B31674" t="str">
            <v>Cisterna para água de rede pública em polietileno, para enterrar, 2.800 litros, com equipamentos</v>
          </cell>
          <cell r="C31674" t="str">
            <v>un</v>
          </cell>
          <cell r="D31674">
            <v>14464.5</v>
          </cell>
          <cell r="E31674" t="str">
            <v>PINI - AGO/25</v>
          </cell>
        </row>
        <row r="31675">
          <cell r="A31675" t="str">
            <v>13.123.000012.SER</v>
          </cell>
          <cell r="B31675" t="str">
            <v>Cisterna para água de rede pública em polietileno, para enterrar, 5.000 litros, com equipamentos</v>
          </cell>
          <cell r="C31675" t="str">
            <v>un</v>
          </cell>
          <cell r="D31675">
            <v>20149.419999999998</v>
          </cell>
          <cell r="E31675" t="str">
            <v>PINI - AGO/25</v>
          </cell>
        </row>
        <row r="31676">
          <cell r="A31676" t="str">
            <v>13.123.000014.SER</v>
          </cell>
          <cell r="B31676" t="str">
            <v>Cisterna para água de rede pública em polietileno, para enterrar, 10.000 litros, com equipamentos</v>
          </cell>
          <cell r="C31676" t="str">
            <v>un</v>
          </cell>
          <cell r="D31676">
            <v>38738.29</v>
          </cell>
          <cell r="E31676" t="str">
            <v>PINI - AGO/25</v>
          </cell>
        </row>
        <row r="31677">
          <cell r="A31677" t="str">
            <v>13.123.000016.SER</v>
          </cell>
          <cell r="B31677" t="str">
            <v>Cisterna para água de chuva em polietileno, para enterrar, 2.800 litros, com equipamentos</v>
          </cell>
          <cell r="C31677" t="str">
            <v>un</v>
          </cell>
          <cell r="D31677">
            <v>18489.64</v>
          </cell>
          <cell r="E31677" t="str">
            <v>PINI - AGO/25</v>
          </cell>
        </row>
        <row r="31678">
          <cell r="A31678" t="str">
            <v>13.123.000018.SER</v>
          </cell>
          <cell r="B31678" t="str">
            <v>Cisterna para água de chuva em polietileno, para enterrar, 5.000 litros, com equipamentos</v>
          </cell>
          <cell r="C31678" t="str">
            <v>un</v>
          </cell>
          <cell r="D31678">
            <v>26882.28</v>
          </cell>
          <cell r="E31678" t="str">
            <v>PINI - AGO/25</v>
          </cell>
        </row>
        <row r="31679">
          <cell r="A31679" t="str">
            <v>13.123.000020.SER</v>
          </cell>
          <cell r="B31679" t="str">
            <v>Cisterna para água de chuva em polietileno, para enterrar, 10.000 litros, com equipamentos</v>
          </cell>
          <cell r="C31679" t="str">
            <v>un</v>
          </cell>
          <cell r="D31679">
            <v>40924.800000000003</v>
          </cell>
          <cell r="E31679" t="str">
            <v>PINI - AGO/25</v>
          </cell>
        </row>
        <row r="31680">
          <cell r="A31680" t="str">
            <v>13.123.000050.SER</v>
          </cell>
          <cell r="B31680" t="str">
            <v>Reservatório para água em fibrocimento, 500 litros com tampa</v>
          </cell>
          <cell r="C31680" t="str">
            <v>un</v>
          </cell>
          <cell r="D31680">
            <v>1391.16</v>
          </cell>
          <cell r="E31680" t="str">
            <v>PINI - AGO/25</v>
          </cell>
        </row>
        <row r="31681">
          <cell r="A31681" t="str">
            <v>13.123.000053.SER</v>
          </cell>
          <cell r="B31681" t="str">
            <v>Reservatório para água em fibrocimento, 1.000 litros com tampa</v>
          </cell>
          <cell r="C31681" t="str">
            <v>un</v>
          </cell>
          <cell r="D31681">
            <v>1963.64</v>
          </cell>
          <cell r="E31681" t="str">
            <v>PINI - AGO/25</v>
          </cell>
        </row>
        <row r="31682">
          <cell r="A31682" t="str">
            <v>13.123.000070.SER</v>
          </cell>
          <cell r="B31682" t="str">
            <v>Reservatório para água em fibra de vidro, 500 litros com tampa</v>
          </cell>
          <cell r="C31682" t="str">
            <v>un</v>
          </cell>
          <cell r="D31682">
            <v>1276.3699999999999</v>
          </cell>
          <cell r="E31682" t="str">
            <v>PINI - AGO/25</v>
          </cell>
        </row>
        <row r="31683">
          <cell r="A31683" t="str">
            <v>13.123.000073.SER</v>
          </cell>
          <cell r="B31683" t="str">
            <v>Reservatório para água em fibra de vidro, 1.000 litros com tampa</v>
          </cell>
          <cell r="C31683" t="str">
            <v>un</v>
          </cell>
          <cell r="D31683">
            <v>1688.5</v>
          </cell>
          <cell r="E31683" t="str">
            <v>PINI - AGO/25</v>
          </cell>
        </row>
        <row r="31684">
          <cell r="A31684" t="str">
            <v>13.123.000076.SER</v>
          </cell>
          <cell r="B31684" t="str">
            <v>Reservatório para água em fibra de vidro, 5.000 litros com tampa</v>
          </cell>
          <cell r="C31684" t="str">
            <v>un</v>
          </cell>
          <cell r="D31684">
            <v>5960.46</v>
          </cell>
          <cell r="E31684" t="str">
            <v>PINI - AGO/25</v>
          </cell>
        </row>
        <row r="31685">
          <cell r="A31685" t="str">
            <v>13.123.000079.SER</v>
          </cell>
          <cell r="B31685" t="str">
            <v>Reservatório para água em fibra de vidro, 10.000 litros com tampa</v>
          </cell>
          <cell r="C31685" t="str">
            <v>un</v>
          </cell>
          <cell r="D31685">
            <v>11105.31</v>
          </cell>
          <cell r="E31685" t="str">
            <v>PINI - AGO/25</v>
          </cell>
        </row>
        <row r="31686">
          <cell r="A31686" t="str">
            <v>13.123.000090.SER</v>
          </cell>
          <cell r="B31686" t="str">
            <v>Reservatório para água em polietileno, 1.000 litros com tampa</v>
          </cell>
          <cell r="C31686" t="str">
            <v>un</v>
          </cell>
          <cell r="D31686">
            <v>2678.5</v>
          </cell>
          <cell r="E31686" t="str">
            <v>PINI - AGO/25</v>
          </cell>
        </row>
        <row r="31687">
          <cell r="A31687" t="str">
            <v>13.123.000091.SER</v>
          </cell>
          <cell r="B31687" t="str">
            <v>Reservatório para água em polietileno, 1.500 litros com tampa</v>
          </cell>
          <cell r="C31687" t="str">
            <v>un</v>
          </cell>
          <cell r="D31687">
            <v>3211.72</v>
          </cell>
          <cell r="E31687" t="str">
            <v>PINI - AGO/25</v>
          </cell>
        </row>
        <row r="31688">
          <cell r="A31688" t="str">
            <v>13.123.000092.SER</v>
          </cell>
          <cell r="B31688" t="str">
            <v>Reservatório para água em polietileno, 2.000 litros com tampa</v>
          </cell>
          <cell r="C31688" t="str">
            <v>un</v>
          </cell>
          <cell r="D31688">
            <v>4368.84</v>
          </cell>
          <cell r="E31688" t="str">
            <v>PINI - AGO/25</v>
          </cell>
        </row>
        <row r="31689">
          <cell r="A31689" t="str">
            <v>13.123.000093.SER</v>
          </cell>
          <cell r="B31689" t="str">
            <v>Reservatório para água em polietileno, 3.000 litros com tampa</v>
          </cell>
          <cell r="C31689" t="str">
            <v>un</v>
          </cell>
          <cell r="D31689">
            <v>6114.63</v>
          </cell>
          <cell r="E31689" t="str">
            <v>PINI - AGO/25</v>
          </cell>
        </row>
        <row r="31690">
          <cell r="A31690" t="str">
            <v>13.123.000094.SER</v>
          </cell>
          <cell r="B31690" t="str">
            <v>Reservatório para água em polietileno, 5.000 litros com tampa</v>
          </cell>
          <cell r="C31690" t="str">
            <v>un</v>
          </cell>
          <cell r="D31690">
            <v>7180.07</v>
          </cell>
          <cell r="E31690" t="str">
            <v>PINI - AGO/25</v>
          </cell>
        </row>
        <row r="31691">
          <cell r="A31691"/>
          <cell r="B31691"/>
          <cell r="C31691"/>
          <cell r="D31691"/>
          <cell r="E31691" t="str">
            <v>PINI - AGO/25</v>
          </cell>
        </row>
        <row r="31692">
          <cell r="A31692" t="str">
            <v>13.125</v>
          </cell>
          <cell r="B31692" t="str">
            <v>Conjuntos elevatórios motor-bomba</v>
          </cell>
          <cell r="C31692"/>
          <cell r="D31692"/>
          <cell r="E31692" t="str">
            <v>PINI - AGO/25</v>
          </cell>
        </row>
        <row r="31693">
          <cell r="A31693" t="str">
            <v>13.125.000010.SER</v>
          </cell>
          <cell r="B31693" t="str">
            <v>Conjunto elevatório motor-bomba centrífuga de 1/3 hp</v>
          </cell>
          <cell r="C31693" t="str">
            <v>un</v>
          </cell>
          <cell r="D31693">
            <v>2046.68</v>
          </cell>
          <cell r="E31693" t="str">
            <v>PINI - AGO/25</v>
          </cell>
        </row>
        <row r="31694">
          <cell r="A31694" t="str">
            <v>13.125.000015.SER</v>
          </cell>
          <cell r="B31694" t="str">
            <v>Conjunto elevatório motor-bomba centrífuga de 1/2 hp</v>
          </cell>
          <cell r="C31694" t="str">
            <v>un</v>
          </cell>
          <cell r="D31694">
            <v>2045.96</v>
          </cell>
          <cell r="E31694" t="str">
            <v>PINI - AGO/25</v>
          </cell>
        </row>
        <row r="31695">
          <cell r="A31695" t="str">
            <v>13.125.000020.SER</v>
          </cell>
          <cell r="B31695" t="str">
            <v>Conjunto elevatório motor-bomba centrífuga de 3/4 hp</v>
          </cell>
          <cell r="C31695" t="str">
            <v>un</v>
          </cell>
          <cell r="D31695">
            <v>2603.1</v>
          </cell>
          <cell r="E31695" t="str">
            <v>PINI - AGO/25</v>
          </cell>
        </row>
        <row r="31696">
          <cell r="A31696" t="str">
            <v>13.125.000025.SER</v>
          </cell>
          <cell r="B31696" t="str">
            <v>Conjunto elevatório motor-bomba centrífuga de 2 hp</v>
          </cell>
          <cell r="C31696" t="str">
            <v>un</v>
          </cell>
          <cell r="D31696">
            <v>4745.1499999999996</v>
          </cell>
          <cell r="E31696" t="str">
            <v>PINI - AGO/25</v>
          </cell>
        </row>
        <row r="31697">
          <cell r="A31697" t="str">
            <v>13.125.000030.SER</v>
          </cell>
          <cell r="B31697" t="str">
            <v>Conjunto elevatório motor-bomba centrífuga de 3 hp</v>
          </cell>
          <cell r="C31697" t="str">
            <v>un</v>
          </cell>
          <cell r="D31697">
            <v>4124.5200000000004</v>
          </cell>
          <cell r="E31697" t="str">
            <v>PINI - AGO/25</v>
          </cell>
        </row>
        <row r="31698">
          <cell r="A31698" t="str">
            <v>13.125.000035.SER</v>
          </cell>
          <cell r="B31698" t="str">
            <v>Conjunto elevatório motor-bomba centrífuga de 5 hp</v>
          </cell>
          <cell r="C31698" t="str">
            <v>un</v>
          </cell>
          <cell r="D31698">
            <v>8732.82</v>
          </cell>
          <cell r="E31698" t="str">
            <v>PINI - AGO/25</v>
          </cell>
        </row>
        <row r="31699">
          <cell r="A31699" t="str">
            <v>13.125.000040.SER</v>
          </cell>
          <cell r="B31699" t="str">
            <v>Conjunto elevatório motor-bomba centrífuga de 7,5 hp</v>
          </cell>
          <cell r="C31699" t="str">
            <v>un</v>
          </cell>
          <cell r="D31699">
            <v>10362.57</v>
          </cell>
          <cell r="E31699" t="str">
            <v>PINI - AGO/25</v>
          </cell>
        </row>
        <row r="31700">
          <cell r="A31700" t="str">
            <v>13.125.000045.SER</v>
          </cell>
          <cell r="B31700" t="str">
            <v>Conjunto elevatório motor-bomba centrífuga de 10 hp</v>
          </cell>
          <cell r="C31700" t="str">
            <v>un</v>
          </cell>
          <cell r="D31700">
            <v>13523.27</v>
          </cell>
          <cell r="E31700" t="str">
            <v>PINI - AGO/25</v>
          </cell>
        </row>
        <row r="31701">
          <cell r="A31701"/>
          <cell r="B31701"/>
          <cell r="C31701"/>
          <cell r="D31701"/>
          <cell r="E31701" t="str">
            <v>PINI - AGO/25</v>
          </cell>
        </row>
        <row r="31702">
          <cell r="A31702" t="str">
            <v>13.127</v>
          </cell>
          <cell r="B31702" t="str">
            <v>Aquecedores</v>
          </cell>
          <cell r="C31702"/>
          <cell r="D31702"/>
          <cell r="E31702" t="str">
            <v>PINI - AGO/25</v>
          </cell>
        </row>
        <row r="31703">
          <cell r="A31703"/>
          <cell r="B31703"/>
          <cell r="C31703"/>
          <cell r="D31703"/>
          <cell r="E31703" t="str">
            <v>PINI - AGO/25</v>
          </cell>
        </row>
        <row r="31704">
          <cell r="A31704" t="str">
            <v>13.127.0</v>
          </cell>
          <cell r="B31704" t="str">
            <v>Composições TCPO</v>
          </cell>
          <cell r="C31704"/>
          <cell r="D31704"/>
          <cell r="E31704" t="str">
            <v>PINI - AGO/25</v>
          </cell>
        </row>
        <row r="31705">
          <cell r="A31705" t="str">
            <v>13.127.000100.SER</v>
          </cell>
          <cell r="B31705" t="str">
            <v>Aquecedor de passagem, a gás, com misturador e acendimento eletrônico, vazão 7 l/min</v>
          </cell>
          <cell r="C31705" t="str">
            <v>un</v>
          </cell>
          <cell r="D31705">
            <v>4938.3999999999996</v>
          </cell>
          <cell r="E31705" t="str">
            <v>PINI - AGO/25</v>
          </cell>
        </row>
        <row r="31706">
          <cell r="A31706" t="str">
            <v>13.127.000102.SER</v>
          </cell>
          <cell r="B31706" t="str">
            <v>Aquecedor de passagem, a gás, acendimento eletrônico, vazão 13,5 l/min</v>
          </cell>
          <cell r="C31706" t="str">
            <v>un</v>
          </cell>
          <cell r="D31706">
            <v>2314.83</v>
          </cell>
          <cell r="E31706" t="str">
            <v>PINI - AGO/25</v>
          </cell>
        </row>
        <row r="31707">
          <cell r="A31707" t="str">
            <v>13.127.000104.SER</v>
          </cell>
          <cell r="B31707" t="str">
            <v>Aquecedor de passagem, a gás, com misturador e acendimento eletrônico, vazão 15 l/min</v>
          </cell>
          <cell r="C31707" t="str">
            <v>un</v>
          </cell>
          <cell r="D31707">
            <v>2513.58</v>
          </cell>
          <cell r="E31707" t="str">
            <v>PINI - AGO/25</v>
          </cell>
        </row>
        <row r="31708">
          <cell r="A31708" t="str">
            <v>13.127.000106.SER</v>
          </cell>
          <cell r="B31708" t="str">
            <v>Aquecedor de passagem, a gás, com painel digital tensão 220 V, vazão 18 l/min</v>
          </cell>
          <cell r="C31708" t="str">
            <v>un</v>
          </cell>
          <cell r="D31708">
            <v>6037.09</v>
          </cell>
          <cell r="E31708" t="str">
            <v>PINI - AGO/25</v>
          </cell>
        </row>
        <row r="31709">
          <cell r="A31709" t="str">
            <v>13.127.000108.SER</v>
          </cell>
          <cell r="B31709" t="str">
            <v>Aquecedor de passagem à gás, tensão 127/220 v, com painel digital, vazão 25 l/min</v>
          </cell>
          <cell r="C31709" t="str">
            <v>un</v>
          </cell>
          <cell r="D31709">
            <v>6027.17</v>
          </cell>
          <cell r="E31709" t="str">
            <v>PINI - AGO/25</v>
          </cell>
        </row>
        <row r="31710">
          <cell r="A31710" t="str">
            <v>13.127.000200.SER</v>
          </cell>
          <cell r="B31710" t="str">
            <v>Aquecedor de acumulação, a gás, capacidade de 75 litros</v>
          </cell>
          <cell r="C31710" t="str">
            <v>un</v>
          </cell>
          <cell r="D31710">
            <v>4003.93</v>
          </cell>
          <cell r="E31710" t="str">
            <v>PINI - AGO/25</v>
          </cell>
        </row>
        <row r="31711">
          <cell r="A31711" t="str">
            <v>13.127.000202.SER</v>
          </cell>
          <cell r="B31711" t="str">
            <v>Aquecedor de acumulação, a gás, capacidade de 110 litros</v>
          </cell>
          <cell r="C31711" t="str">
            <v>un</v>
          </cell>
          <cell r="D31711">
            <v>4681.1000000000004</v>
          </cell>
          <cell r="E31711" t="str">
            <v>PINI - AGO/25</v>
          </cell>
        </row>
        <row r="31712">
          <cell r="A31712" t="str">
            <v>13.127.000204.SER</v>
          </cell>
          <cell r="B31712" t="str">
            <v>Aquecedor de acumulação, a gás, capacidade de 150 litros</v>
          </cell>
          <cell r="C31712" t="str">
            <v>un</v>
          </cell>
          <cell r="D31712">
            <v>4790.72</v>
          </cell>
          <cell r="E31712" t="str">
            <v>PINI - AGO/25</v>
          </cell>
        </row>
        <row r="31713">
          <cell r="A31713" t="str">
            <v>13.127.000206.SER</v>
          </cell>
          <cell r="B31713" t="str">
            <v>Aquecedor de acumulação, a gás, capacidade de 200 litros</v>
          </cell>
          <cell r="C31713" t="str">
            <v>un</v>
          </cell>
          <cell r="D31713">
            <v>6370.46</v>
          </cell>
          <cell r="E31713" t="str">
            <v>PINI - AGO/25</v>
          </cell>
        </row>
        <row r="31714">
          <cell r="A31714" t="str">
            <v>13.127.000208.SER</v>
          </cell>
          <cell r="B31714" t="str">
            <v>Aquecedor de acumulação, a gás, capacidade de 250 litros</v>
          </cell>
          <cell r="C31714" t="str">
            <v>un</v>
          </cell>
          <cell r="D31714">
            <v>7566.8</v>
          </cell>
          <cell r="E31714" t="str">
            <v>PINI - AGO/25</v>
          </cell>
        </row>
        <row r="31715">
          <cell r="A31715" t="str">
            <v>13.127.000210.SER</v>
          </cell>
          <cell r="B31715" t="str">
            <v>Aquecedor de acumulação, a gás, capacidade de 400 litros</v>
          </cell>
          <cell r="C31715" t="str">
            <v>un</v>
          </cell>
          <cell r="D31715">
            <v>9094.39</v>
          </cell>
          <cell r="E31715" t="str">
            <v>PINI - AGO/25</v>
          </cell>
        </row>
        <row r="31716">
          <cell r="A31716" t="str">
            <v>13.127.000300.SER</v>
          </cell>
          <cell r="B31716" t="str">
            <v>Aquecedor de acumulação, elétrico, potência 1500 W, volume 75 litros</v>
          </cell>
          <cell r="C31716" t="str">
            <v>un</v>
          </cell>
          <cell r="D31716">
            <v>9613.76</v>
          </cell>
          <cell r="E31716" t="str">
            <v>PINI - AGO/25</v>
          </cell>
        </row>
        <row r="31717">
          <cell r="A31717" t="str">
            <v>13.127.000310.SER</v>
          </cell>
          <cell r="B31717" t="str">
            <v>Aquecedor de acumulação, elétrico, potência 1500 W, volume 100 litros</v>
          </cell>
          <cell r="C31717" t="str">
            <v>un</v>
          </cell>
          <cell r="D31717">
            <v>10143.17</v>
          </cell>
          <cell r="E31717" t="str">
            <v>PINI - AGO/25</v>
          </cell>
        </row>
        <row r="31718">
          <cell r="A31718" t="str">
            <v>13.127.000312.SER</v>
          </cell>
          <cell r="B31718" t="str">
            <v>Aquecedor de acumulação, elétrico, potência 1500 W, volume 150 litros</v>
          </cell>
          <cell r="C31718" t="str">
            <v>un</v>
          </cell>
          <cell r="D31718">
            <v>5567.64</v>
          </cell>
          <cell r="E31718" t="str">
            <v>PINI - AGO/25</v>
          </cell>
        </row>
        <row r="31719">
          <cell r="A31719" t="str">
            <v>13.127.000314.SER</v>
          </cell>
          <cell r="B31719" t="str">
            <v>Aquecedor de acumulação, elétrico, potência 2000 W, volume 200 litros</v>
          </cell>
          <cell r="C31719" t="str">
            <v>un</v>
          </cell>
          <cell r="D31719">
            <v>16489.099999999999</v>
          </cell>
          <cell r="E31719" t="str">
            <v>PINI - AGO/25</v>
          </cell>
        </row>
        <row r="31720">
          <cell r="A31720" t="str">
            <v>13.127.000316.SER</v>
          </cell>
          <cell r="B31720" t="str">
            <v>Aquecedor de acumulação, elétrico, potência 2000 W, volume 250 litros</v>
          </cell>
          <cell r="C31720" t="str">
            <v>un</v>
          </cell>
          <cell r="D31720">
            <v>18723.54</v>
          </cell>
          <cell r="E31720" t="str">
            <v>PINI - AGO/25</v>
          </cell>
        </row>
        <row r="31721">
          <cell r="A31721" t="str">
            <v>13.127.000318.SER</v>
          </cell>
          <cell r="B31721" t="str">
            <v>Aquecedor de acumulação, elétrico, potência 4500 w, volume 300 litros</v>
          </cell>
          <cell r="C31721" t="str">
            <v>un</v>
          </cell>
          <cell r="D31721">
            <v>11181.58</v>
          </cell>
          <cell r="E31721" t="str">
            <v>PINI - AGO/25</v>
          </cell>
        </row>
        <row r="31722">
          <cell r="A31722" t="str">
            <v>13.127.000320.SER</v>
          </cell>
          <cell r="B31722" t="str">
            <v>Aquecedor de acumulação, elétrico, potência 7500 w, volume 500 litros</v>
          </cell>
          <cell r="C31722" t="str">
            <v>un</v>
          </cell>
          <cell r="D31722">
            <v>16298.36</v>
          </cell>
          <cell r="E31722" t="str">
            <v>PINI - AGO/25</v>
          </cell>
        </row>
        <row r="31723">
          <cell r="A31723" t="str">
            <v>13.127.000400.SER</v>
          </cell>
          <cell r="B31723" t="str">
            <v>Aquecedor solar capacidade 400 litros com 4 coletores solares</v>
          </cell>
          <cell r="C31723" t="str">
            <v>cj</v>
          </cell>
          <cell r="D31723">
            <v>12665.41</v>
          </cell>
          <cell r="E31723" t="str">
            <v>PINI - AGO/25</v>
          </cell>
        </row>
        <row r="31724">
          <cell r="A31724" t="str">
            <v>13.127.000500.SER</v>
          </cell>
          <cell r="B31724" t="str">
            <v>Aquecedor eletro-automático individual, 220 v - 5200 w</v>
          </cell>
          <cell r="C31724" t="str">
            <v>un</v>
          </cell>
          <cell r="D31724">
            <v>882.8</v>
          </cell>
          <cell r="E31724" t="str">
            <v>PINI - AGO/25</v>
          </cell>
        </row>
        <row r="31725">
          <cell r="A31725" t="str">
            <v>13.127.000502.SER</v>
          </cell>
          <cell r="B31725" t="str">
            <v>Aquecedor eletro-automático central, 220 V- 5200 W</v>
          </cell>
          <cell r="C31725" t="str">
            <v>un</v>
          </cell>
          <cell r="D31725">
            <v>1341.86</v>
          </cell>
          <cell r="E31725" t="str">
            <v>PINI - AGO/25</v>
          </cell>
        </row>
        <row r="31726">
          <cell r="A31726" t="str">
            <v>13.127.000600.SER</v>
          </cell>
          <cell r="B31726" t="str">
            <v>Chuveiro elétrico automático, 220 V- 5400 W</v>
          </cell>
          <cell r="C31726" t="str">
            <v>un</v>
          </cell>
          <cell r="D31726">
            <v>259.47000000000003</v>
          </cell>
          <cell r="E31726" t="str">
            <v>PINI - AGO/25</v>
          </cell>
        </row>
        <row r="31727">
          <cell r="A31727" t="str">
            <v>13.127.000700.SER</v>
          </cell>
          <cell r="B31727" t="str">
            <v>Torneira elétrica automática, 220 v- 5400 w</v>
          </cell>
          <cell r="C31727" t="str">
            <v>un</v>
          </cell>
          <cell r="D31727">
            <v>229.28</v>
          </cell>
          <cell r="E31727" t="str">
            <v>PINI - AGO/25</v>
          </cell>
        </row>
        <row r="31728">
          <cell r="A31728"/>
          <cell r="B31728"/>
          <cell r="C31728"/>
          <cell r="D31728"/>
          <cell r="E31728" t="str">
            <v>PINI - AGO/25</v>
          </cell>
        </row>
        <row r="31729">
          <cell r="A31729" t="str">
            <v>13.160</v>
          </cell>
          <cell r="B31729" t="str">
            <v>Serviços relacionados</v>
          </cell>
          <cell r="C31729"/>
          <cell r="D31729"/>
          <cell r="E31729" t="str">
            <v>PINI - AGO/25</v>
          </cell>
        </row>
        <row r="31730">
          <cell r="A31730" t="str">
            <v>13.160.000050.SER</v>
          </cell>
          <cell r="B31730" t="str">
            <v>Automático de bóia</v>
          </cell>
          <cell r="C31730" t="str">
            <v>un</v>
          </cell>
          <cell r="D31730">
            <v>94.93</v>
          </cell>
          <cell r="E31730" t="str">
            <v>PINI - AGO/25</v>
          </cell>
        </row>
        <row r="31731">
          <cell r="A31731" t="str">
            <v>13.160.000200.SER</v>
          </cell>
          <cell r="B31731" t="str">
            <v>Ponto de água fria com tubo PVC Ø 25 mm inclusive conexões</v>
          </cell>
          <cell r="C31731" t="str">
            <v>un</v>
          </cell>
          <cell r="D31731">
            <v>216.65</v>
          </cell>
          <cell r="E31731" t="str">
            <v>PINI - AGO/25</v>
          </cell>
        </row>
        <row r="31732">
          <cell r="A31732" t="str">
            <v>13.160.000300.SER</v>
          </cell>
          <cell r="B31732" t="str">
            <v>Ponto de água quente com tubo de cobre e conexões Ø 22 mm</v>
          </cell>
          <cell r="C31732" t="str">
            <v>un</v>
          </cell>
          <cell r="D31732">
            <v>830.51</v>
          </cell>
          <cell r="E31732" t="str">
            <v>PINI - AGO/25</v>
          </cell>
        </row>
        <row r="31733">
          <cell r="A31733" t="str">
            <v>13.160.000400.SER</v>
          </cell>
          <cell r="B31733" t="str">
            <v>Ponto de gás com tubo de aço galvanizado e conexões Ø 20 mm</v>
          </cell>
          <cell r="C31733" t="str">
            <v>un</v>
          </cell>
          <cell r="D31733">
            <v>679.78</v>
          </cell>
          <cell r="E31733" t="str">
            <v>PINI - AGO/25</v>
          </cell>
        </row>
        <row r="31734">
          <cell r="A31734" t="str">
            <v>13.160.000500.SER</v>
          </cell>
          <cell r="B31734" t="str">
            <v>Ponto de esgoto primário com tubo PVC e conexões Ø 100 mm</v>
          </cell>
          <cell r="C31734" t="str">
            <v>un</v>
          </cell>
          <cell r="D31734">
            <v>369.37</v>
          </cell>
          <cell r="E31734" t="str">
            <v>PINI - AGO/25</v>
          </cell>
        </row>
        <row r="31735">
          <cell r="A31735" t="str">
            <v>13.160.000520.SER</v>
          </cell>
          <cell r="B31735" t="str">
            <v>Ponto de esgoto secundário com tubo PVC e conexões Ø 50 mm</v>
          </cell>
          <cell r="C31735" t="str">
            <v>un</v>
          </cell>
          <cell r="D31735">
            <v>257.13</v>
          </cell>
          <cell r="E31735" t="str">
            <v>PINI - AGO/25</v>
          </cell>
        </row>
        <row r="31736">
          <cell r="A31736" t="str">
            <v>13.160.000600.SER</v>
          </cell>
          <cell r="B31736" t="str">
            <v>Ligação de esgoto completa com tubo PVC Ø 100 mm no passeio</v>
          </cell>
          <cell r="C31736" t="str">
            <v>un</v>
          </cell>
          <cell r="D31736">
            <v>226.39</v>
          </cell>
          <cell r="E31736" t="str">
            <v>PINI - AGO/25</v>
          </cell>
        </row>
        <row r="31737">
          <cell r="A31737" t="str">
            <v>13.160.000602.SER</v>
          </cell>
          <cell r="B31737" t="str">
            <v>Ligação de esgoto completa com tubo PVC Ø 100 mm no passeio oposto</v>
          </cell>
          <cell r="C31737" t="str">
            <v>un</v>
          </cell>
          <cell r="D31737">
            <v>1242.57</v>
          </cell>
          <cell r="E31737" t="str">
            <v>PINI - AGO/25</v>
          </cell>
        </row>
        <row r="31738">
          <cell r="A31738" t="str">
            <v>13.160.000605.SER</v>
          </cell>
          <cell r="B31738" t="str">
            <v>Ligação de esgoto completa com tubo PVC Ø 150 mm no passeio</v>
          </cell>
          <cell r="C31738" t="str">
            <v>un</v>
          </cell>
          <cell r="D31738">
            <v>292.89999999999998</v>
          </cell>
          <cell r="E31738" t="str">
            <v>PINI - AGO/25</v>
          </cell>
        </row>
        <row r="31739">
          <cell r="A31739" t="str">
            <v>13.160.000607.SER</v>
          </cell>
          <cell r="B31739" t="str">
            <v>Ligação de esgoto completa com tubo PVC Ø 150 mm no terço</v>
          </cell>
          <cell r="C31739" t="str">
            <v>un</v>
          </cell>
          <cell r="D31739">
            <v>620.4</v>
          </cell>
          <cell r="E31739" t="str">
            <v>PINI - AGO/25</v>
          </cell>
        </row>
        <row r="31740">
          <cell r="A31740" t="str">
            <v>13.160.000610.SER</v>
          </cell>
          <cell r="B31740" t="str">
            <v>Ligação de esgoto completa com tubo PVC Ø 150 mm no eixo</v>
          </cell>
          <cell r="C31740" t="str">
            <v>un</v>
          </cell>
          <cell r="D31740">
            <v>1072.0999999999999</v>
          </cell>
          <cell r="E31740" t="str">
            <v>PINI - AGO/25</v>
          </cell>
        </row>
        <row r="31741">
          <cell r="A31741" t="str">
            <v>13.160.000613.SER</v>
          </cell>
          <cell r="B31741" t="str">
            <v>Ligação de esgoto completa com tubo PVC Ø 150 mm no terço oposto</v>
          </cell>
          <cell r="C31741" t="str">
            <v>un</v>
          </cell>
          <cell r="D31741">
            <v>1359.46</v>
          </cell>
          <cell r="E31741" t="str">
            <v>PINI - AGO/25</v>
          </cell>
        </row>
        <row r="31742">
          <cell r="A31742" t="str">
            <v>13.160.000617.SER</v>
          </cell>
          <cell r="B31742" t="str">
            <v>Ligação de esgoto completa com tubo PVC Ø 100 mm no terço</v>
          </cell>
          <cell r="C31742" t="str">
            <v>un</v>
          </cell>
          <cell r="D31742">
            <v>493.05</v>
          </cell>
          <cell r="E31742" t="str">
            <v>PINI - AGO/25</v>
          </cell>
        </row>
        <row r="31743">
          <cell r="A31743" t="str">
            <v>13.160.000621.SER</v>
          </cell>
          <cell r="B31743" t="str">
            <v>Ligação de esgoto completa com tubo PVC Ø 100 mm no eixo</v>
          </cell>
          <cell r="C31743" t="str">
            <v>un</v>
          </cell>
          <cell r="D31743">
            <v>741.28</v>
          </cell>
          <cell r="E31743" t="str">
            <v>PINI - AGO/25</v>
          </cell>
        </row>
        <row r="31744">
          <cell r="A31744" t="str">
            <v>13.160.000630.SER</v>
          </cell>
          <cell r="B31744" t="str">
            <v>Ligação de esgoto completa com tubo PVC Ø 100 mm no terço oposto</v>
          </cell>
          <cell r="C31744" t="str">
            <v>un</v>
          </cell>
          <cell r="D31744">
            <v>923.88</v>
          </cell>
          <cell r="E31744" t="str">
            <v>PINI - AGO/25</v>
          </cell>
        </row>
        <row r="31745">
          <cell r="A31745"/>
          <cell r="B31745"/>
          <cell r="C31745"/>
          <cell r="D31745"/>
          <cell r="E31745" t="str">
            <v>PINI - AGO/25</v>
          </cell>
        </row>
        <row r="31746">
          <cell r="A31746" t="str">
            <v>15</v>
          </cell>
          <cell r="B31746" t="str">
            <v>15. Sistemas de prevenção e combate a incêndio</v>
          </cell>
          <cell r="C31746"/>
          <cell r="D31746"/>
          <cell r="E31746" t="str">
            <v>PINI - AGO/25</v>
          </cell>
        </row>
        <row r="31747">
          <cell r="A31747"/>
          <cell r="B31747"/>
          <cell r="C31747"/>
          <cell r="D31747"/>
          <cell r="E31747" t="str">
            <v>PINI - AGO/25</v>
          </cell>
        </row>
        <row r="31748">
          <cell r="A31748" t="str">
            <v>15.101</v>
          </cell>
          <cell r="B31748" t="str">
            <v>Alarmes</v>
          </cell>
          <cell r="C31748"/>
          <cell r="D31748"/>
          <cell r="E31748" t="str">
            <v>PINI - AGO/25</v>
          </cell>
        </row>
        <row r="31749">
          <cell r="A31749" t="str">
            <v>15.101.000010.SER</v>
          </cell>
          <cell r="B31749" t="str">
            <v>Central de alarme de incêndio para 24 pontos</v>
          </cell>
          <cell r="C31749" t="str">
            <v>un</v>
          </cell>
          <cell r="D31749">
            <v>1146.33</v>
          </cell>
          <cell r="E31749" t="str">
            <v>PINI - AGO/25</v>
          </cell>
        </row>
        <row r="31750">
          <cell r="A31750" t="str">
            <v>15.101.000050.SER</v>
          </cell>
          <cell r="B31750" t="str">
            <v>Acionador manual de alarme de incêndio</v>
          </cell>
          <cell r="C31750" t="str">
            <v>un</v>
          </cell>
          <cell r="D31750">
            <v>87.25</v>
          </cell>
          <cell r="E31750" t="str">
            <v>PINI - AGO/25</v>
          </cell>
        </row>
        <row r="31751">
          <cell r="A31751"/>
          <cell r="B31751"/>
          <cell r="C31751"/>
          <cell r="D31751"/>
          <cell r="E31751" t="str">
            <v>PINI - AGO/25</v>
          </cell>
        </row>
        <row r="31752">
          <cell r="A31752" t="str">
            <v>15.102</v>
          </cell>
          <cell r="B31752" t="str">
            <v>Hidrantes</v>
          </cell>
          <cell r="C31752"/>
          <cell r="D31752"/>
          <cell r="E31752" t="str">
            <v>PINI - AGO/25</v>
          </cell>
        </row>
        <row r="31753">
          <cell r="A31753" t="str">
            <v>15.102.000010.SER</v>
          </cell>
          <cell r="B31753" t="str">
            <v>Abrigo para hidrante em chapa de aço carbono, com mangueira de Ø 65 mm - 2 1/2" x 15 m</v>
          </cell>
          <cell r="C31753" t="str">
            <v>un</v>
          </cell>
          <cell r="D31753">
            <v>1627.32</v>
          </cell>
          <cell r="E31753" t="str">
            <v>PINI - AGO/25</v>
          </cell>
        </row>
        <row r="31754">
          <cell r="A31754" t="str">
            <v>15.102.000050.SER</v>
          </cell>
          <cell r="B31754" t="str">
            <v>Hidrante com registro globo angular 45°, Ø 65 mm - 2 1/2"</v>
          </cell>
          <cell r="C31754" t="str">
            <v>un</v>
          </cell>
          <cell r="D31754">
            <v>333.87</v>
          </cell>
          <cell r="E31754" t="str">
            <v>PINI - AGO/25</v>
          </cell>
        </row>
        <row r="31755">
          <cell r="A31755" t="str">
            <v>15.102.000090.SER</v>
          </cell>
          <cell r="B31755" t="str">
            <v>Registro de hidrante no passeio, Ø 65 mm - 2 1/2"</v>
          </cell>
          <cell r="C31755" t="str">
            <v>un</v>
          </cell>
          <cell r="D31755">
            <v>1282.57</v>
          </cell>
          <cell r="E31755" t="str">
            <v>PINI - AGO/25</v>
          </cell>
        </row>
        <row r="31756">
          <cell r="A31756"/>
          <cell r="B31756"/>
          <cell r="C31756"/>
          <cell r="D31756"/>
          <cell r="E31756" t="str">
            <v>PINI - AGO/25</v>
          </cell>
        </row>
        <row r="31757">
          <cell r="A31757" t="str">
            <v>15.103</v>
          </cell>
          <cell r="B31757" t="str">
            <v>Extintores</v>
          </cell>
          <cell r="C31757"/>
          <cell r="D31757"/>
          <cell r="E31757" t="str">
            <v>PINI - AGO/25</v>
          </cell>
        </row>
        <row r="31758">
          <cell r="A31758" t="str">
            <v>15.103.000005.SER</v>
          </cell>
          <cell r="B31758" t="str">
            <v>Extintor de gás carbônico, capacidade 6 kg</v>
          </cell>
          <cell r="C31758" t="str">
            <v>un</v>
          </cell>
          <cell r="D31758">
            <v>769.86</v>
          </cell>
          <cell r="E31758" t="str">
            <v>PINI - AGO/25</v>
          </cell>
        </row>
        <row r="31759">
          <cell r="A31759" t="str">
            <v>15.103.000040.SER</v>
          </cell>
          <cell r="B31759" t="str">
            <v>Extintor de água pressurizada, capacidade 10 litros</v>
          </cell>
          <cell r="C31759" t="str">
            <v>un</v>
          </cell>
          <cell r="D31759">
            <v>190.64</v>
          </cell>
          <cell r="E31759" t="str">
            <v>PINI - AGO/25</v>
          </cell>
        </row>
        <row r="31760">
          <cell r="A31760" t="str">
            <v>15.103.000090.SER</v>
          </cell>
          <cell r="B31760" t="str">
            <v>Extintor de pó químico pressurizado, capacidade 4 kg</v>
          </cell>
          <cell r="C31760" t="str">
            <v>un</v>
          </cell>
          <cell r="D31760">
            <v>243.66</v>
          </cell>
          <cell r="E31760" t="str">
            <v>PINI - AGO/25</v>
          </cell>
        </row>
        <row r="31761">
          <cell r="A31761" t="str">
            <v>15.103.000092.SER</v>
          </cell>
          <cell r="B31761" t="str">
            <v>Extintor de pó químico pressurizado, capacidade 8 kg</v>
          </cell>
          <cell r="C31761" t="str">
            <v>un</v>
          </cell>
          <cell r="D31761">
            <v>363.26</v>
          </cell>
          <cell r="E31761" t="str">
            <v>PINI - AGO/25</v>
          </cell>
        </row>
        <row r="31762">
          <cell r="A31762" t="str">
            <v>15.103.000094.SER</v>
          </cell>
          <cell r="B31762" t="str">
            <v>Extintor de pó químico pressurizado, capacidade 12 kg</v>
          </cell>
          <cell r="C31762" t="str">
            <v>un</v>
          </cell>
          <cell r="D31762">
            <v>366.96</v>
          </cell>
          <cell r="E31762" t="str">
            <v>PINI - AGO/25</v>
          </cell>
        </row>
        <row r="31763">
          <cell r="A31763"/>
          <cell r="B31763"/>
          <cell r="C31763"/>
          <cell r="D31763"/>
          <cell r="E31763" t="str">
            <v>PINI - AGO/25</v>
          </cell>
        </row>
        <row r="31764">
          <cell r="A31764" t="str">
            <v>16</v>
          </cell>
          <cell r="B31764" t="str">
            <v>16. Sistemas elétricos</v>
          </cell>
          <cell r="C31764"/>
          <cell r="D31764"/>
          <cell r="E31764" t="str">
            <v>PINI - AGO/25</v>
          </cell>
        </row>
        <row r="31765">
          <cell r="A31765"/>
          <cell r="B31765"/>
          <cell r="C31765"/>
          <cell r="D31765"/>
          <cell r="E31765" t="str">
            <v>PINI - AGO/25</v>
          </cell>
        </row>
        <row r="31766">
          <cell r="A31766" t="str">
            <v>16.105</v>
          </cell>
          <cell r="B31766" t="str">
            <v>Entrada de energia em caixa</v>
          </cell>
          <cell r="C31766"/>
          <cell r="D31766"/>
          <cell r="E31766" t="str">
            <v>PINI - AGO/25</v>
          </cell>
        </row>
        <row r="31767">
          <cell r="A31767" t="str">
            <v>16.105.000010.SER</v>
          </cell>
          <cell r="B31767" t="str">
            <v>Entrada de energia em caixa de chapa de aço 500 x 600 x 270 mm, potência até 5 kW</v>
          </cell>
          <cell r="C31767" t="str">
            <v>un</v>
          </cell>
          <cell r="D31767">
            <v>2666.69</v>
          </cell>
          <cell r="E31767" t="str">
            <v>PINI - AGO/25</v>
          </cell>
        </row>
        <row r="31768">
          <cell r="A31768" t="str">
            <v>16.105.000011.SER</v>
          </cell>
          <cell r="B31768" t="str">
            <v>Entrada de energia em caixa de chapa de aço 500 x 600 x 270 mm, potência de 5 a 10 KW</v>
          </cell>
          <cell r="C31768" t="str">
            <v>un</v>
          </cell>
          <cell r="D31768">
            <v>2691.63</v>
          </cell>
          <cell r="E31768" t="str">
            <v>PINI - AGO/25</v>
          </cell>
        </row>
        <row r="31769">
          <cell r="A31769" t="str">
            <v>16.105.000012.SER</v>
          </cell>
          <cell r="B31769" t="str">
            <v>Entrada de energia em caixa de chapa de aço 500 x 600 x 270 mm, potência de 10 a 15 KW</v>
          </cell>
          <cell r="C31769" t="str">
            <v>un</v>
          </cell>
          <cell r="D31769">
            <v>2718.6</v>
          </cell>
          <cell r="E31769" t="str">
            <v>PINI - AGO/25</v>
          </cell>
        </row>
        <row r="31770">
          <cell r="A31770" t="str">
            <v>16.105.000013.SER</v>
          </cell>
          <cell r="B31770" t="str">
            <v>Entrada de energia em caixa de chapa de aço 500 x 600 x 270 mm, potência de 15 a 20 KW</v>
          </cell>
          <cell r="C31770" t="str">
            <v>un</v>
          </cell>
          <cell r="D31770">
            <v>3627.76</v>
          </cell>
          <cell r="E31770" t="str">
            <v>PINI - AGO/25</v>
          </cell>
        </row>
        <row r="31771">
          <cell r="A31771" t="str">
            <v>16.105.000014.SER</v>
          </cell>
          <cell r="B31771" t="str">
            <v>Entrada de energia em caixa de chapa de aço 500 x 600 x 270 mm, potência de 20 a 25 KW</v>
          </cell>
          <cell r="C31771" t="str">
            <v>un</v>
          </cell>
          <cell r="D31771">
            <v>4239.84</v>
          </cell>
          <cell r="E31771" t="str">
            <v>PINI - AGO/25</v>
          </cell>
        </row>
        <row r="31772">
          <cell r="A31772" t="str">
            <v>16.105.000015.SER</v>
          </cell>
          <cell r="B31772" t="str">
            <v>Entrada de energia em caixa de chapa de aço 500 x 600 x 270 mm, potência de 25 a 30 KW</v>
          </cell>
          <cell r="C31772" t="str">
            <v>un</v>
          </cell>
          <cell r="D31772">
            <v>4358.92</v>
          </cell>
          <cell r="E31772" t="str">
            <v>PINI - AGO/25</v>
          </cell>
        </row>
        <row r="31773">
          <cell r="A31773"/>
          <cell r="B31773"/>
          <cell r="C31773"/>
          <cell r="D31773"/>
          <cell r="E31773" t="str">
            <v>PINI - AGO/25</v>
          </cell>
        </row>
        <row r="31774">
          <cell r="A31774" t="str">
            <v>16.105</v>
          </cell>
          <cell r="B31774" t="str">
            <v>Entrada de energia em poste</v>
          </cell>
          <cell r="C31774"/>
          <cell r="D31774"/>
          <cell r="E31774" t="str">
            <v>PINI - AGO/25</v>
          </cell>
        </row>
        <row r="31775">
          <cell r="A31775" t="str">
            <v>16.105.000030.SER</v>
          </cell>
          <cell r="B31775" t="str">
            <v>Entrada de energia em poste próprio da edificação com potência instalada até 5 KW</v>
          </cell>
          <cell r="C31775" t="str">
            <v>un</v>
          </cell>
          <cell r="D31775">
            <v>1870.2</v>
          </cell>
          <cell r="E31775" t="str">
            <v>PINI - AGO/25</v>
          </cell>
        </row>
        <row r="31776">
          <cell r="A31776" t="str">
            <v>16.105.000031.SER</v>
          </cell>
          <cell r="B31776" t="str">
            <v>Entrada de energia em poste próprio da edificação com potência instalada de 5 a 10 KW</v>
          </cell>
          <cell r="C31776" t="str">
            <v>un</v>
          </cell>
          <cell r="D31776">
            <v>2051.08</v>
          </cell>
          <cell r="E31776" t="str">
            <v>PINI - AGO/25</v>
          </cell>
        </row>
        <row r="31777">
          <cell r="A31777" t="str">
            <v>16.105.000032.SER</v>
          </cell>
          <cell r="B31777" t="str">
            <v>Entrada de energia em poste próprio da edificação com potência instalada de 10 a 15 KW</v>
          </cell>
          <cell r="C31777" t="str">
            <v>un</v>
          </cell>
          <cell r="D31777">
            <v>2456.56</v>
          </cell>
          <cell r="E31777" t="str">
            <v>PINI - AGO/25</v>
          </cell>
        </row>
        <row r="31778">
          <cell r="A31778" t="str">
            <v>16.105.000033.SER</v>
          </cell>
          <cell r="B31778" t="str">
            <v>Entrada de energia em poste próprio da edificação com potência instalada de 15 a 20 KW</v>
          </cell>
          <cell r="C31778" t="str">
            <v>un</v>
          </cell>
          <cell r="D31778">
            <v>2787.74</v>
          </cell>
          <cell r="E31778" t="str">
            <v>PINI - AGO/25</v>
          </cell>
        </row>
        <row r="31779">
          <cell r="A31779" t="str">
            <v>16.105.000034.SER</v>
          </cell>
          <cell r="B31779" t="str">
            <v>Entrada de energia em poste próprio da edificação com potência instalada de 20 a 25 KW</v>
          </cell>
          <cell r="C31779" t="str">
            <v>un</v>
          </cell>
          <cell r="D31779">
            <v>3816.22</v>
          </cell>
          <cell r="E31779" t="str">
            <v>PINI - AGO/25</v>
          </cell>
        </row>
        <row r="31780">
          <cell r="A31780" t="str">
            <v>16.105.000035.SER</v>
          </cell>
          <cell r="B31780" t="str">
            <v>Entrada de energia em poste próprio da edificação com potência instalada de 25 a 30 KW</v>
          </cell>
          <cell r="C31780" t="str">
            <v>un</v>
          </cell>
          <cell r="D31780">
            <v>4824.0600000000004</v>
          </cell>
          <cell r="E31780" t="str">
            <v>PINI - AGO/25</v>
          </cell>
        </row>
        <row r="31781">
          <cell r="A31781"/>
          <cell r="B31781"/>
          <cell r="C31781"/>
          <cell r="D31781"/>
          <cell r="E31781" t="str">
            <v>PINI - AGO/25</v>
          </cell>
        </row>
        <row r="31782">
          <cell r="A31782" t="str">
            <v>16.105</v>
          </cell>
          <cell r="B31782" t="str">
            <v>Transformadores</v>
          </cell>
          <cell r="C31782"/>
          <cell r="D31782"/>
          <cell r="E31782" t="str">
            <v>PINI - AGO/25</v>
          </cell>
        </row>
        <row r="31783">
          <cell r="A31783" t="str">
            <v>16.105.000050.SER</v>
          </cell>
          <cell r="B31783" t="str">
            <v>Transformador para cabine primária de 150 KVA - 15 KV, 60 hz, alta tensão 13,2 KV, baixa tensão 220/127V</v>
          </cell>
          <cell r="C31783" t="str">
            <v>un</v>
          </cell>
          <cell r="D31783">
            <v>31794.46</v>
          </cell>
          <cell r="E31783" t="str">
            <v>PINI - AGO/25</v>
          </cell>
        </row>
        <row r="31784">
          <cell r="A31784" t="str">
            <v>16.105.000051.SER</v>
          </cell>
          <cell r="B31784" t="str">
            <v>Transformador para cabine primária de 225 KVA - 15 KV, 60 hz, alta tensão 13,2 KV, baixa tensão 220/127V</v>
          </cell>
          <cell r="C31784" t="str">
            <v>un</v>
          </cell>
          <cell r="D31784">
            <v>44391.71</v>
          </cell>
          <cell r="E31784" t="str">
            <v>PINI - AGO/25</v>
          </cell>
        </row>
        <row r="31785">
          <cell r="A31785" t="str">
            <v>16.105.000052.SER</v>
          </cell>
          <cell r="B31785" t="str">
            <v>Transformador para cabine primária de 300 KVA - 15 KV, 60 hz, alta tensão 13,2 KV, baixa tensão 220/127V</v>
          </cell>
          <cell r="C31785" t="str">
            <v>un</v>
          </cell>
          <cell r="D31785">
            <v>51107.1</v>
          </cell>
          <cell r="E31785" t="str">
            <v>PINI - AGO/25</v>
          </cell>
        </row>
        <row r="31786">
          <cell r="A31786" t="str">
            <v>16.105.000053.SER</v>
          </cell>
          <cell r="B31786" t="str">
            <v>Transformador para cabine primária de 500 KVA - 15 KV, 60 hz, alta tensão 13,2 KV, baixa tensão 220/127V</v>
          </cell>
          <cell r="C31786" t="str">
            <v>un</v>
          </cell>
          <cell r="D31786">
            <v>75809.179999999993</v>
          </cell>
          <cell r="E31786" t="str">
            <v>PINI - AGO/25</v>
          </cell>
        </row>
        <row r="31787">
          <cell r="A31787" t="str">
            <v>16.105.000080.SER</v>
          </cell>
          <cell r="B31787" t="str">
            <v>Transformador em poste de 45 KVA - 15 KV, 60 hz, alta tensão 13,2 KV, baixa tensão 220/127V</v>
          </cell>
          <cell r="C31787" t="str">
            <v>un</v>
          </cell>
          <cell r="D31787">
            <v>15426.01</v>
          </cell>
          <cell r="E31787" t="str">
            <v>PINI - AGO/25</v>
          </cell>
        </row>
        <row r="31788">
          <cell r="A31788" t="str">
            <v>16.105.000081.SER</v>
          </cell>
          <cell r="B31788" t="str">
            <v>Transformador em poste de 50 KVA - 15 KV, 60 hz, alta tensão 13,2 KV, baixa tensão 220/127V</v>
          </cell>
          <cell r="C31788" t="str">
            <v>un</v>
          </cell>
          <cell r="D31788">
            <v>15426.01</v>
          </cell>
          <cell r="E31788" t="str">
            <v>PINI - AGO/25</v>
          </cell>
        </row>
        <row r="31789">
          <cell r="A31789" t="str">
            <v>16.105.000082.SER</v>
          </cell>
          <cell r="B31789" t="str">
            <v>Transformador em poste de 75 KVA - 15 KV, 60 hz, alta tensão 13,2 KV, baixa tensão 220/127V</v>
          </cell>
          <cell r="C31789" t="str">
            <v>un</v>
          </cell>
          <cell r="D31789">
            <v>19999.25</v>
          </cell>
          <cell r="E31789" t="str">
            <v>PINI - AGO/25</v>
          </cell>
        </row>
        <row r="31790">
          <cell r="A31790" t="str">
            <v>16.105.000083.SER</v>
          </cell>
          <cell r="B31790" t="str">
            <v>Transformador em poste de 112,5 KVA - 15 KV, 60 hz, alta tensão 13,2 KV, baixa tensão 220/127V</v>
          </cell>
          <cell r="C31790" t="str">
            <v>un</v>
          </cell>
          <cell r="D31790">
            <v>25074.74</v>
          </cell>
          <cell r="E31790" t="str">
            <v>PINI - AGO/25</v>
          </cell>
        </row>
        <row r="31791">
          <cell r="A31791" t="str">
            <v>16.105.000200.SER</v>
          </cell>
          <cell r="B31791" t="str">
            <v>Poste para transformador</v>
          </cell>
          <cell r="C31791" t="str">
            <v>un</v>
          </cell>
          <cell r="D31791">
            <v>27238</v>
          </cell>
          <cell r="E31791" t="str">
            <v>PINI - AGO/25</v>
          </cell>
        </row>
        <row r="31792">
          <cell r="A31792"/>
          <cell r="B31792"/>
          <cell r="C31792"/>
          <cell r="D31792"/>
          <cell r="E31792" t="str">
            <v>PINI - AGO/25</v>
          </cell>
        </row>
        <row r="31793">
          <cell r="A31793" t="str">
            <v>16.107</v>
          </cell>
          <cell r="B31793" t="str">
            <v>Quadros de distribuição</v>
          </cell>
          <cell r="C31793"/>
          <cell r="D31793"/>
          <cell r="E31793" t="str">
            <v>PINI - AGO/25</v>
          </cell>
        </row>
        <row r="31794">
          <cell r="A31794" t="str">
            <v>16.107.000005.SER</v>
          </cell>
          <cell r="B31794" t="str">
            <v>Quadro de distribuição de luz em chapa de aço de embutir, até 28 divisões modulares, dimensões externas 522 x 360 x 100 mm</v>
          </cell>
          <cell r="C31794" t="str">
            <v>un</v>
          </cell>
          <cell r="D31794">
            <v>819.9</v>
          </cell>
          <cell r="E31794" t="str">
            <v>PINI - AGO/25</v>
          </cell>
        </row>
        <row r="31795">
          <cell r="A31795" t="str">
            <v>16.107.000010.SER</v>
          </cell>
          <cell r="B31795" t="str">
            <v>Quadro de distribuição de luz em chapa de aço de embutir, até 39 divisões modulares, dimensões externas 573 x 360 x 100 mm</v>
          </cell>
          <cell r="C31795" t="str">
            <v>un</v>
          </cell>
          <cell r="D31795">
            <v>908.66</v>
          </cell>
          <cell r="E31795" t="str">
            <v>PINI - AGO/25</v>
          </cell>
        </row>
        <row r="31796">
          <cell r="A31796" t="str">
            <v>16.107.000015.SER</v>
          </cell>
          <cell r="B31796" t="str">
            <v>Quadro de distribuição de luz em chapa de aço de embutir, até 52 divisões modulares, dimensões externas 675 x 360 x 100 mm</v>
          </cell>
          <cell r="C31796" t="str">
            <v>un</v>
          </cell>
          <cell r="D31796">
            <v>1481.41</v>
          </cell>
          <cell r="E31796" t="str">
            <v>PINI - AGO/25</v>
          </cell>
        </row>
        <row r="31797">
          <cell r="A31797" t="str">
            <v>16.107.000020.SER</v>
          </cell>
          <cell r="B31797" t="str">
            <v>Quadro de distribuição de luz em chapa de aço de sobrepor, até 16 divisões modulares, dimensões externas 312 x 405 x 95 mm</v>
          </cell>
          <cell r="C31797" t="str">
            <v>un</v>
          </cell>
          <cell r="D31797">
            <v>716.68</v>
          </cell>
          <cell r="E31797" t="str">
            <v>PINI - AGO/25</v>
          </cell>
        </row>
        <row r="31798">
          <cell r="A31798" t="str">
            <v>16.107.000025.SER</v>
          </cell>
          <cell r="B31798" t="str">
            <v>Quadro de distribuição de luz em chapa de aço de sobrepor, até 32 divisões modulares, dimensões externas 447 x 405 x 95 mm</v>
          </cell>
          <cell r="C31798" t="str">
            <v>un</v>
          </cell>
          <cell r="D31798">
            <v>1029.48</v>
          </cell>
          <cell r="E31798" t="str">
            <v>PINI - AGO/25</v>
          </cell>
        </row>
        <row r="31799">
          <cell r="A31799" t="str">
            <v>16.107.000030.SER</v>
          </cell>
          <cell r="B31799" t="str">
            <v>Quadro de distribuição de luz em chapa de aço de sobrepor, até 64 divisões modulares, dimensões externas 973 x 405 x 95 mm</v>
          </cell>
          <cell r="C31799" t="str">
            <v>un</v>
          </cell>
          <cell r="D31799">
            <v>2039.67</v>
          </cell>
          <cell r="E31799" t="str">
            <v>PINI - AGO/25</v>
          </cell>
        </row>
        <row r="31800">
          <cell r="A31800" t="str">
            <v>16.107.000035.SER</v>
          </cell>
          <cell r="B31800" t="str">
            <v>Quadro de distribuição de luz em PVC de embutir, até 8 divisões modulares, dimensões externas 160 x 240 x 89 mm</v>
          </cell>
          <cell r="C31800" t="str">
            <v>un</v>
          </cell>
          <cell r="D31800">
            <v>374.12</v>
          </cell>
          <cell r="E31800" t="str">
            <v>PINI - AGO/25</v>
          </cell>
        </row>
        <row r="31801">
          <cell r="A31801" t="str">
            <v>16.107.000040.SER</v>
          </cell>
          <cell r="B31801" t="str">
            <v>Quadro de distribuição de luz em PVC de embutir, até 16 divisões modulares, dimensões externas 260 x 310 x 85 mm</v>
          </cell>
          <cell r="C31801" t="str">
            <v>un</v>
          </cell>
          <cell r="D31801">
            <v>467.6</v>
          </cell>
          <cell r="E31801" t="str">
            <v>PINI - AGO/25</v>
          </cell>
        </row>
        <row r="31802">
          <cell r="A31802"/>
          <cell r="B31802"/>
          <cell r="C31802"/>
          <cell r="D31802"/>
          <cell r="E31802" t="str">
            <v>PINI - AGO/25</v>
          </cell>
        </row>
        <row r="31803">
          <cell r="A31803" t="str">
            <v>16.109</v>
          </cell>
          <cell r="B31803" t="str">
            <v>Disjuntores</v>
          </cell>
          <cell r="C31803"/>
          <cell r="D31803"/>
          <cell r="E31803" t="str">
            <v>PINI - AGO/25</v>
          </cell>
        </row>
        <row r="31804">
          <cell r="A31804" t="str">
            <v>16.109.000010.SER</v>
          </cell>
          <cell r="B31804" t="str">
            <v>Disjuntor monopolar termomagnético de 1 A em quadro de distribuição</v>
          </cell>
          <cell r="C31804" t="str">
            <v>un</v>
          </cell>
          <cell r="D31804">
            <v>63.1</v>
          </cell>
          <cell r="E31804" t="str">
            <v>PINI - AGO/25</v>
          </cell>
        </row>
        <row r="31805">
          <cell r="A31805" t="str">
            <v>16.109.000011.SER</v>
          </cell>
          <cell r="B31805" t="str">
            <v>Disjuntor monopolar termomagnético de 2 A em quadro de distribuição</v>
          </cell>
          <cell r="C31805" t="str">
            <v>un</v>
          </cell>
          <cell r="D31805">
            <v>63.97</v>
          </cell>
          <cell r="E31805" t="str">
            <v>PINI - AGO/25</v>
          </cell>
        </row>
        <row r="31806">
          <cell r="A31806" t="str">
            <v>16.109.000012.SER</v>
          </cell>
          <cell r="B31806" t="str">
            <v>Disjuntor monopolar termomagnético de 4 A em quadro de distribuição</v>
          </cell>
          <cell r="C31806" t="str">
            <v>un</v>
          </cell>
          <cell r="D31806">
            <v>63.97</v>
          </cell>
          <cell r="E31806" t="str">
            <v>PINI - AGO/25</v>
          </cell>
        </row>
        <row r="31807">
          <cell r="A31807" t="str">
            <v>16.109.000013.SER</v>
          </cell>
          <cell r="B31807" t="str">
            <v>Disjuntor monopolar termomagnético de 6 A em quadro de distribuição</v>
          </cell>
          <cell r="C31807" t="str">
            <v>un</v>
          </cell>
          <cell r="D31807">
            <v>56.82</v>
          </cell>
          <cell r="E31807" t="str">
            <v>PINI - AGO/25</v>
          </cell>
        </row>
        <row r="31808">
          <cell r="A31808" t="str">
            <v>16.109.000014.SER</v>
          </cell>
          <cell r="B31808" t="str">
            <v>Disjuntor monopolar termomagnético de 10 A em quadro de distribuição</v>
          </cell>
          <cell r="C31808" t="str">
            <v>un</v>
          </cell>
          <cell r="D31808">
            <v>28.14</v>
          </cell>
          <cell r="E31808" t="str">
            <v>PINI - AGO/25</v>
          </cell>
        </row>
        <row r="31809">
          <cell r="A31809" t="str">
            <v>16.109.000015.SER</v>
          </cell>
          <cell r="B31809" t="str">
            <v>Disjuntor monopolar termomagnético de 16 A em quadro de distribuição</v>
          </cell>
          <cell r="C31809" t="str">
            <v>un</v>
          </cell>
          <cell r="D31809">
            <v>24.26</v>
          </cell>
          <cell r="E31809" t="str">
            <v>PINI - AGO/25</v>
          </cell>
        </row>
        <row r="31810">
          <cell r="A31810" t="str">
            <v>16.109.000016.SER</v>
          </cell>
          <cell r="B31810" t="str">
            <v>Disjuntor monopolar termomagnético de 20 A em quadro de distribuição</v>
          </cell>
          <cell r="C31810" t="str">
            <v>un</v>
          </cell>
          <cell r="D31810">
            <v>28.14</v>
          </cell>
          <cell r="E31810" t="str">
            <v>PINI - AGO/25</v>
          </cell>
        </row>
        <row r="31811">
          <cell r="A31811" t="str">
            <v>16.109.000017.SER</v>
          </cell>
          <cell r="B31811" t="str">
            <v>Disjuntor monopolar termomagnético de 25 A em quadro de distribuição</v>
          </cell>
          <cell r="C31811" t="str">
            <v>un</v>
          </cell>
          <cell r="D31811">
            <v>28.19</v>
          </cell>
          <cell r="E31811" t="str">
            <v>PINI - AGO/25</v>
          </cell>
        </row>
        <row r="31812">
          <cell r="A31812" t="str">
            <v>16.109.000018.SER</v>
          </cell>
          <cell r="B31812" t="str">
            <v>Disjuntor monopolar termomagnético de 32 A em quadro de distribuição</v>
          </cell>
          <cell r="C31812" t="str">
            <v>un</v>
          </cell>
          <cell r="D31812">
            <v>28.01</v>
          </cell>
          <cell r="E31812" t="str">
            <v>PINI - AGO/25</v>
          </cell>
        </row>
        <row r="31813">
          <cell r="A31813" t="str">
            <v>16.109.000019.SER</v>
          </cell>
          <cell r="B31813" t="str">
            <v>Disjuntor monopolar termomagnético de 40 A em quadro de distribuição</v>
          </cell>
          <cell r="C31813" t="str">
            <v>un</v>
          </cell>
          <cell r="D31813">
            <v>32.22</v>
          </cell>
          <cell r="E31813" t="str">
            <v>PINI - AGO/25</v>
          </cell>
        </row>
        <row r="31814">
          <cell r="A31814" t="str">
            <v>16.109.000020.SER</v>
          </cell>
          <cell r="B31814" t="str">
            <v>Disjuntor monopolar termomagnético de 50 A em quadro de distribuição</v>
          </cell>
          <cell r="C31814" t="str">
            <v>un</v>
          </cell>
          <cell r="D31814">
            <v>32.42</v>
          </cell>
          <cell r="E31814" t="str">
            <v>PINI - AGO/25</v>
          </cell>
        </row>
        <row r="31815">
          <cell r="A31815" t="str">
            <v>16.109.000050.SER</v>
          </cell>
          <cell r="B31815" t="str">
            <v>Disjuntor bipolar termomagnético de 1 A em quadro de distribuição</v>
          </cell>
          <cell r="C31815" t="str">
            <v>un</v>
          </cell>
          <cell r="D31815">
            <v>116.27</v>
          </cell>
          <cell r="E31815" t="str">
            <v>PINI - AGO/25</v>
          </cell>
        </row>
        <row r="31816">
          <cell r="A31816" t="str">
            <v>16.109.000051.SER</v>
          </cell>
          <cell r="B31816" t="str">
            <v>Disjuntor bipolar termomagnético de 2 A em quadro de distribuição</v>
          </cell>
          <cell r="C31816" t="str">
            <v>un</v>
          </cell>
          <cell r="D31816">
            <v>114.55</v>
          </cell>
          <cell r="E31816" t="str">
            <v>PINI - AGO/25</v>
          </cell>
        </row>
        <row r="31817">
          <cell r="A31817" t="str">
            <v>16.109.000052.SER</v>
          </cell>
          <cell r="B31817" t="str">
            <v>Disjuntor bipolar termomagnético de 4 A em quadro de distribuição</v>
          </cell>
          <cell r="C31817" t="str">
            <v>un</v>
          </cell>
          <cell r="D31817">
            <v>116.27</v>
          </cell>
          <cell r="E31817" t="str">
            <v>PINI - AGO/25</v>
          </cell>
        </row>
        <row r="31818">
          <cell r="A31818" t="str">
            <v>16.109.000053.SER</v>
          </cell>
          <cell r="B31818" t="str">
            <v>Disjuntor bipolar termomagnético de 6 A em quadro de distribuição</v>
          </cell>
          <cell r="C31818" t="str">
            <v>un</v>
          </cell>
          <cell r="D31818">
            <v>116.27</v>
          </cell>
          <cell r="E31818" t="str">
            <v>PINI - AGO/25</v>
          </cell>
        </row>
        <row r="31819">
          <cell r="A31819" t="str">
            <v>16.109.000054.SER</v>
          </cell>
          <cell r="B31819" t="str">
            <v>Disjuntor bipolar termomagnético de 10 A em quadro de distribuição</v>
          </cell>
          <cell r="C31819" t="str">
            <v>un</v>
          </cell>
          <cell r="D31819">
            <v>75</v>
          </cell>
          <cell r="E31819" t="str">
            <v>PINI - AGO/25</v>
          </cell>
        </row>
        <row r="31820">
          <cell r="A31820" t="str">
            <v>16.109.000055.SER</v>
          </cell>
          <cell r="B31820" t="str">
            <v>Disjuntor bipolar termomagnético de 16 A em quadro de distribuição</v>
          </cell>
          <cell r="C31820" t="str">
            <v>un</v>
          </cell>
          <cell r="D31820">
            <v>75.13</v>
          </cell>
          <cell r="E31820" t="str">
            <v>PINI - AGO/25</v>
          </cell>
        </row>
        <row r="31821">
          <cell r="A31821" t="str">
            <v>16.109.000056.SER</v>
          </cell>
          <cell r="B31821" t="str">
            <v>Disjuntor bipolar termomagnético de 20 A em quadro de distribuição</v>
          </cell>
          <cell r="C31821" t="str">
            <v>un</v>
          </cell>
          <cell r="D31821">
            <v>75.3</v>
          </cell>
          <cell r="E31821" t="str">
            <v>PINI - AGO/25</v>
          </cell>
        </row>
        <row r="31822">
          <cell r="A31822" t="str">
            <v>16.109.000057.SER</v>
          </cell>
          <cell r="B31822" t="str">
            <v>Disjuntor bipolar termomagnético de 25 A em quadro de distribuição</v>
          </cell>
          <cell r="C31822" t="str">
            <v>un</v>
          </cell>
          <cell r="D31822">
            <v>66.53</v>
          </cell>
          <cell r="E31822" t="str">
            <v>PINI - AGO/25</v>
          </cell>
        </row>
        <row r="31823">
          <cell r="A31823" t="str">
            <v>16.109.000058.SER</v>
          </cell>
          <cell r="B31823" t="str">
            <v>Disjuntor bipolar termomagnético de 32 A em quadro de distribuição</v>
          </cell>
          <cell r="C31823" t="str">
            <v>un</v>
          </cell>
          <cell r="D31823">
            <v>74.11</v>
          </cell>
          <cell r="E31823" t="str">
            <v>PINI - AGO/25</v>
          </cell>
        </row>
        <row r="31824">
          <cell r="A31824" t="str">
            <v>16.109.000059.SER</v>
          </cell>
          <cell r="B31824" t="str">
            <v>Disjuntor bipolar termomagnético de 40 A em quadro de distribuição</v>
          </cell>
          <cell r="C31824" t="str">
            <v>un</v>
          </cell>
          <cell r="D31824">
            <v>75.400000000000006</v>
          </cell>
          <cell r="E31824" t="str">
            <v>PINI - AGO/25</v>
          </cell>
        </row>
        <row r="31825">
          <cell r="A31825" t="str">
            <v>16.109.000060.SER</v>
          </cell>
          <cell r="B31825" t="str">
            <v>Disjuntor bipolar termomagnético de 50 A em quadro de distribuição</v>
          </cell>
          <cell r="C31825" t="str">
            <v>un</v>
          </cell>
          <cell r="D31825">
            <v>76.5</v>
          </cell>
          <cell r="E31825" t="str">
            <v>PINI - AGO/25</v>
          </cell>
        </row>
        <row r="31826">
          <cell r="A31826" t="str">
            <v>16.109.000061.SER</v>
          </cell>
          <cell r="B31826" t="str">
            <v>Disjuntor tripolar termomagnético de 1 A em quadro de distribuição</v>
          </cell>
          <cell r="C31826" t="str">
            <v>un</v>
          </cell>
          <cell r="D31826">
            <v>214.49</v>
          </cell>
          <cell r="E31826" t="str">
            <v>PINI - AGO/25</v>
          </cell>
        </row>
        <row r="31827">
          <cell r="A31827" t="str">
            <v>16.109.000062.SER</v>
          </cell>
          <cell r="B31827" t="str">
            <v>Disjuntor tripolar termomagnético de 2 A em quadro de distribuição</v>
          </cell>
          <cell r="C31827" t="str">
            <v>un</v>
          </cell>
          <cell r="D31827">
            <v>220.25</v>
          </cell>
          <cell r="E31827" t="str">
            <v>PINI - AGO/25</v>
          </cell>
        </row>
        <row r="31828">
          <cell r="A31828" t="str">
            <v>16.109.000063.SER</v>
          </cell>
          <cell r="B31828" t="str">
            <v>Disjuntor tripolar termomagnético de 4 A em quadro de distribuição</v>
          </cell>
          <cell r="C31828" t="str">
            <v>un</v>
          </cell>
          <cell r="D31828">
            <v>212.15</v>
          </cell>
          <cell r="E31828" t="str">
            <v>PINI - AGO/25</v>
          </cell>
        </row>
        <row r="31829">
          <cell r="A31829" t="str">
            <v>16.109.000064.SER</v>
          </cell>
          <cell r="B31829" t="str">
            <v>Disjuntor tripolar termomagnético de 6 A em quadro de distribuição</v>
          </cell>
          <cell r="C31829" t="str">
            <v>un</v>
          </cell>
          <cell r="D31829">
            <v>212.34</v>
          </cell>
          <cell r="E31829" t="str">
            <v>PINI - AGO/25</v>
          </cell>
        </row>
        <row r="31830">
          <cell r="A31830" t="str">
            <v>16.109.000080.SER</v>
          </cell>
          <cell r="B31830" t="str">
            <v>Disjuntor tripolar termomagnético de 10 A em quadro de distribuição</v>
          </cell>
          <cell r="C31830" t="str">
            <v>un</v>
          </cell>
          <cell r="D31830">
            <v>132.35</v>
          </cell>
          <cell r="E31830" t="str">
            <v>PINI - AGO/25</v>
          </cell>
        </row>
        <row r="31831">
          <cell r="A31831" t="str">
            <v>16.109.000081.SER</v>
          </cell>
          <cell r="B31831" t="str">
            <v>Disjuntor tripolar termomagnético de 16 A em quadro de distribuição</v>
          </cell>
          <cell r="C31831" t="str">
            <v>un</v>
          </cell>
          <cell r="D31831">
            <v>108.73</v>
          </cell>
          <cell r="E31831" t="str">
            <v>PINI - AGO/25</v>
          </cell>
        </row>
        <row r="31832">
          <cell r="A31832" t="str">
            <v>16.109.000082.SER</v>
          </cell>
          <cell r="B31832" t="str">
            <v>Disjuntor tripolar termomagnético de 20 A em quadro de distribuição</v>
          </cell>
          <cell r="C31832" t="str">
            <v>un</v>
          </cell>
          <cell r="D31832">
            <v>132.79</v>
          </cell>
          <cell r="E31832" t="str">
            <v>PINI - AGO/25</v>
          </cell>
        </row>
        <row r="31833">
          <cell r="A31833" t="str">
            <v>16.109.000083.SER</v>
          </cell>
          <cell r="B31833" t="str">
            <v>Disjuntor tripolar termomagnético de 25 A em quadro de distribuição</v>
          </cell>
          <cell r="C31833" t="str">
            <v>un</v>
          </cell>
          <cell r="D31833">
            <v>139.27000000000001</v>
          </cell>
          <cell r="E31833" t="str">
            <v>PINI - AGO/25</v>
          </cell>
        </row>
        <row r="31834">
          <cell r="A31834" t="str">
            <v>16.109.000084.SER</v>
          </cell>
          <cell r="B31834" t="str">
            <v>Disjuntor tripolar termomagnético de 32 A em quadro de distribuição</v>
          </cell>
          <cell r="C31834" t="str">
            <v>un</v>
          </cell>
          <cell r="D31834">
            <v>90.26</v>
          </cell>
          <cell r="E31834" t="str">
            <v>PINI - AGO/25</v>
          </cell>
        </row>
        <row r="31835">
          <cell r="A31835" t="str">
            <v>16.109.000085.SER</v>
          </cell>
          <cell r="B31835" t="str">
            <v>Disjuntor tripolar termomagnético de 40 A em quadro de distribuição</v>
          </cell>
          <cell r="C31835" t="str">
            <v>un</v>
          </cell>
          <cell r="D31835">
            <v>129.87</v>
          </cell>
          <cell r="E31835" t="str">
            <v>PINI - AGO/25</v>
          </cell>
        </row>
        <row r="31836">
          <cell r="A31836" t="str">
            <v>16.109.000086.SER</v>
          </cell>
          <cell r="B31836" t="str">
            <v>Disjuntor tripolar termomagnético de 50 A em quadro de distribuição</v>
          </cell>
          <cell r="C31836" t="str">
            <v>un</v>
          </cell>
          <cell r="D31836">
            <v>108.73</v>
          </cell>
          <cell r="E31836" t="str">
            <v>PINI - AGO/25</v>
          </cell>
        </row>
        <row r="31837">
          <cell r="A31837" t="str">
            <v>16.109.000100.SER</v>
          </cell>
          <cell r="B31837" t="str">
            <v>Disjuntor tripolar compacto até 16 A com acionamento na porta do quadro de distribuição</v>
          </cell>
          <cell r="C31837" t="str">
            <v>un</v>
          </cell>
          <cell r="D31837">
            <v>508.57</v>
          </cell>
          <cell r="E31837" t="str">
            <v>PINI - AGO/25</v>
          </cell>
        </row>
        <row r="31838">
          <cell r="A31838" t="str">
            <v>16.109.000101.SER</v>
          </cell>
          <cell r="B31838" t="str">
            <v>Disjuntor tripolar compacto &gt; 16 A até 32 A com acionamento na porta do quadro de distribuição</v>
          </cell>
          <cell r="C31838" t="str">
            <v>un</v>
          </cell>
          <cell r="D31838">
            <v>993.1</v>
          </cell>
          <cell r="E31838" t="str">
            <v>PINI - AGO/25</v>
          </cell>
        </row>
        <row r="31839">
          <cell r="A31839" t="str">
            <v>16.109.000102.SER</v>
          </cell>
          <cell r="B31839" t="str">
            <v>Disjuntor tripolar compacto &gt; 32 A até 63 A com acionamento na porta do quadro de distribuição</v>
          </cell>
          <cell r="C31839" t="str">
            <v>un</v>
          </cell>
          <cell r="D31839">
            <v>1353.73</v>
          </cell>
          <cell r="E31839" t="str">
            <v>PINI - AGO/25</v>
          </cell>
        </row>
        <row r="31840">
          <cell r="A31840" t="str">
            <v>16.109.000103.SER</v>
          </cell>
          <cell r="B31840" t="str">
            <v>Disjuntor tripolar compacto &gt; 63 A até 100 A com acionamento na porta do quadro de distribuição</v>
          </cell>
          <cell r="C31840" t="str">
            <v>un</v>
          </cell>
          <cell r="D31840">
            <v>989.66</v>
          </cell>
          <cell r="E31840" t="str">
            <v>PINI - AGO/25</v>
          </cell>
        </row>
        <row r="31841">
          <cell r="A31841" t="str">
            <v>16.109.000104.SER</v>
          </cell>
          <cell r="B31841" t="str">
            <v>Disjuntor tripolar compacto &gt; 100 A até 160 A com acionamento na porta do quadro de distribuição</v>
          </cell>
          <cell r="C31841" t="str">
            <v>un</v>
          </cell>
          <cell r="D31841">
            <v>1790.67</v>
          </cell>
          <cell r="E31841" t="str">
            <v>PINI - AGO/25</v>
          </cell>
        </row>
        <row r="31842">
          <cell r="A31842" t="str">
            <v>16.109.000105.SER</v>
          </cell>
          <cell r="B31842" t="str">
            <v>Disjuntor tripolar compacto&gt; 160 A até 250 A com acionamento na porta do quadro de distribuição</v>
          </cell>
          <cell r="C31842" t="str">
            <v>un</v>
          </cell>
          <cell r="D31842">
            <v>2273.88</v>
          </cell>
          <cell r="E31842" t="str">
            <v>PINI - AGO/25</v>
          </cell>
        </row>
        <row r="31843">
          <cell r="A31843" t="str">
            <v>16.109.000106.SER</v>
          </cell>
          <cell r="B31843" t="str">
            <v>Disjuntor tripolar compacto&gt; 250 A até 400 A com acionamento na porta do quadro de distribuição</v>
          </cell>
          <cell r="C31843" t="str">
            <v>un</v>
          </cell>
          <cell r="D31843">
            <v>3358.88</v>
          </cell>
          <cell r="E31843" t="str">
            <v>PINI - AGO/25</v>
          </cell>
        </row>
        <row r="31844">
          <cell r="A31844" t="str">
            <v>16.109.000107.SER</v>
          </cell>
          <cell r="B31844" t="str">
            <v>Disjuntor tripolar compacto e aberto &gt; 400 A até 630 A com acionamento na porta do quadro de distribuição</v>
          </cell>
          <cell r="C31844" t="str">
            <v>un</v>
          </cell>
          <cell r="D31844">
            <v>21824.880000000001</v>
          </cell>
          <cell r="E31844" t="str">
            <v>PINI - AGO/25</v>
          </cell>
        </row>
        <row r="31845">
          <cell r="A31845" t="str">
            <v>16.109.000108.SER</v>
          </cell>
          <cell r="B31845" t="str">
            <v>Disjuntor tripolar compacto e aberto &gt; 630 A até 1000 A com acionamento na porta do quadro de distribuição</v>
          </cell>
          <cell r="C31845" t="str">
            <v>un</v>
          </cell>
          <cell r="D31845">
            <v>24227.79</v>
          </cell>
          <cell r="E31845" t="str">
            <v>PINI - AGO/25</v>
          </cell>
        </row>
        <row r="31846">
          <cell r="A31846" t="str">
            <v>16.109.000109.SER</v>
          </cell>
          <cell r="B31846" t="str">
            <v>Disjuntor tripolar compacto e aberto &gt; 1000 A até 1250 A com acionamento na porta do quadro de distribuição</v>
          </cell>
          <cell r="C31846" t="str">
            <v>un</v>
          </cell>
          <cell r="D31846">
            <v>27328.83</v>
          </cell>
          <cell r="E31846" t="str">
            <v>PINI - AGO/25</v>
          </cell>
        </row>
        <row r="31847">
          <cell r="A31847" t="str">
            <v>16.109.000110.SER</v>
          </cell>
          <cell r="B31847" t="str">
            <v>Disjuntor tripolar compacto e aberto &gt; 1250 A até 1600 A com acionamento na porta do quadro de distribuição</v>
          </cell>
          <cell r="C31847" t="str">
            <v>un</v>
          </cell>
          <cell r="D31847">
            <v>30707.01</v>
          </cell>
          <cell r="E31847" t="str">
            <v>PINI - AGO/25</v>
          </cell>
        </row>
        <row r="31848">
          <cell r="A31848" t="str">
            <v>16.109.000111.SER</v>
          </cell>
          <cell r="B31848" t="str">
            <v>Disjuntor tripolar compacto e aberto &gt; 1600 A até 2500 A com acionamento na porta do quadro de distribuição</v>
          </cell>
          <cell r="C31848" t="str">
            <v>un</v>
          </cell>
          <cell r="D31848">
            <v>62928.37</v>
          </cell>
          <cell r="E31848" t="str">
            <v>PINI - AGO/25</v>
          </cell>
        </row>
        <row r="31849">
          <cell r="A31849" t="str">
            <v>16.109.000112.SER</v>
          </cell>
          <cell r="B31849" t="str">
            <v>Disjuntor tripolar compacto e aberto &gt;2500 A até 3150 A com acionamento na porta do quadro de distribuição</v>
          </cell>
          <cell r="C31849" t="str">
            <v>un</v>
          </cell>
          <cell r="D31849">
            <v>66154.25</v>
          </cell>
          <cell r="E31849" t="str">
            <v>PINI - AGO/25</v>
          </cell>
        </row>
        <row r="31850">
          <cell r="A31850"/>
          <cell r="B31850"/>
          <cell r="C31850"/>
          <cell r="D31850"/>
          <cell r="E31850" t="str">
            <v>PINI - AGO/25</v>
          </cell>
        </row>
        <row r="31851">
          <cell r="A31851" t="str">
            <v>16.109</v>
          </cell>
          <cell r="B31851" t="str">
            <v>Chaves seccionadoras</v>
          </cell>
          <cell r="C31851"/>
          <cell r="D31851"/>
          <cell r="E31851" t="str">
            <v>PINI - AGO/25</v>
          </cell>
        </row>
        <row r="31852">
          <cell r="A31852" t="str">
            <v>16.109.000200.SER</v>
          </cell>
          <cell r="B31852" t="str">
            <v>Chave seccionadora tripolar 16 A, manobra com carga, acionamento frontal rotativo, montado na porta do quadro de distribuição</v>
          </cell>
          <cell r="C31852" t="str">
            <v>un</v>
          </cell>
          <cell r="D31852">
            <v>212.99</v>
          </cell>
          <cell r="E31852" t="str">
            <v>PINI - AGO/25</v>
          </cell>
        </row>
        <row r="31853">
          <cell r="A31853" t="str">
            <v>16.109.000201.SER</v>
          </cell>
          <cell r="B31853" t="str">
            <v>Chave seccionadora tripolar 25 A, manobra com carga, acionamento frontal rotativo, montado na porta do quadro de distribuição</v>
          </cell>
          <cell r="C31853" t="str">
            <v>un</v>
          </cell>
          <cell r="D31853">
            <v>257.48</v>
          </cell>
          <cell r="E31853" t="str">
            <v>PINI - AGO/25</v>
          </cell>
        </row>
        <row r="31854">
          <cell r="A31854" t="str">
            <v>16.109.000202.SER</v>
          </cell>
          <cell r="B31854" t="str">
            <v>Chave seccionadora tripolar 40 A, manobra com carga, acionamento por alavanca</v>
          </cell>
          <cell r="C31854" t="str">
            <v>un</v>
          </cell>
          <cell r="D31854">
            <v>108.87</v>
          </cell>
          <cell r="E31854" t="str">
            <v>PINI - AGO/25</v>
          </cell>
        </row>
        <row r="31855">
          <cell r="A31855" t="str">
            <v>16.109.000203.SER</v>
          </cell>
          <cell r="B31855" t="str">
            <v>Chave seccionadora tripolar 50 A, manobra com carga, acionamento frontal rotativo, montado na porta do quadro de distribuição</v>
          </cell>
          <cell r="C31855" t="str">
            <v>un</v>
          </cell>
          <cell r="D31855">
            <v>392.56</v>
          </cell>
          <cell r="E31855" t="str">
            <v>PINI - AGO/25</v>
          </cell>
        </row>
        <row r="31856">
          <cell r="A31856" t="str">
            <v>16.109.000204.SER</v>
          </cell>
          <cell r="B31856" t="str">
            <v>Chave seccionadora tripolar 63 A, manobra com carga, acionamento frontal rotativo, montado na porta do quadro de distribuição</v>
          </cell>
          <cell r="C31856" t="str">
            <v>un</v>
          </cell>
          <cell r="D31856">
            <v>501.3</v>
          </cell>
          <cell r="E31856" t="str">
            <v>PINI - AGO/25</v>
          </cell>
        </row>
        <row r="31857">
          <cell r="A31857" t="str">
            <v>16.109.000205.SER</v>
          </cell>
          <cell r="B31857" t="str">
            <v>Chave seccionadora tripolar 63 A, manobra com carga, acionamento por alavanca</v>
          </cell>
          <cell r="C31857" t="str">
            <v>un</v>
          </cell>
          <cell r="D31857">
            <v>327.19</v>
          </cell>
          <cell r="E31857" t="str">
            <v>PINI - AGO/25</v>
          </cell>
        </row>
        <row r="31858">
          <cell r="A31858" t="str">
            <v>16.109.000206.SER</v>
          </cell>
          <cell r="B31858" t="str">
            <v>Chave seccionadora tripolar 100 A, manobra com carga, acionamento frontal rotativo, montado na porta do quadro de distribuição</v>
          </cell>
          <cell r="C31858" t="str">
            <v>un</v>
          </cell>
          <cell r="D31858">
            <v>770.95</v>
          </cell>
          <cell r="E31858" t="str">
            <v>PINI - AGO/25</v>
          </cell>
        </row>
        <row r="31859">
          <cell r="A31859" t="str">
            <v>16.109.000207.SER</v>
          </cell>
          <cell r="B31859" t="str">
            <v>Chave seccionadora tripolar 100 A, manobra com carga, acionamento por alavanca</v>
          </cell>
          <cell r="C31859" t="str">
            <v>un</v>
          </cell>
          <cell r="D31859">
            <v>364.83</v>
          </cell>
          <cell r="E31859" t="str">
            <v>PINI - AGO/25</v>
          </cell>
        </row>
        <row r="31860">
          <cell r="A31860" t="str">
            <v>16.109.000208.SER</v>
          </cell>
          <cell r="B31860" t="str">
            <v>Chave seccionadora tripolar 125 A, manobra com carga, acionamento frontal rotativo, montado na porta do quadro de distribuição</v>
          </cell>
          <cell r="C31860" t="str">
            <v>un</v>
          </cell>
          <cell r="D31860">
            <v>937.07</v>
          </cell>
          <cell r="E31860" t="str">
            <v>PINI - AGO/25</v>
          </cell>
        </row>
        <row r="31861">
          <cell r="A31861" t="str">
            <v>16.109.000250.SER</v>
          </cell>
          <cell r="B31861" t="str">
            <v>Base de fusível diazed até 25 A em quadro de distribuição de luz e força</v>
          </cell>
          <cell r="C31861" t="str">
            <v>un</v>
          </cell>
          <cell r="D31861">
            <v>83.44</v>
          </cell>
          <cell r="E31861" t="str">
            <v>PINI - AGO/25</v>
          </cell>
        </row>
        <row r="31862">
          <cell r="A31862" t="str">
            <v>16.109.000251.SER</v>
          </cell>
          <cell r="B31862" t="str">
            <v>Base de fusível diazed &gt; 25 A até 63 A em quadro de distribuição de luz e força</v>
          </cell>
          <cell r="C31862" t="str">
            <v>un</v>
          </cell>
          <cell r="D31862">
            <v>95.3</v>
          </cell>
          <cell r="E31862" t="str">
            <v>PINI - AGO/25</v>
          </cell>
        </row>
        <row r="31863">
          <cell r="A31863" t="str">
            <v>16.109.000260.SER</v>
          </cell>
          <cell r="B31863" t="str">
            <v>Seccionador fusível diazed monopolar até 16 A, manobra com carga em quadro de distribuição</v>
          </cell>
          <cell r="C31863" t="str">
            <v>un</v>
          </cell>
          <cell r="D31863">
            <v>56.33</v>
          </cell>
          <cell r="E31863" t="str">
            <v>PINI - AGO/25</v>
          </cell>
        </row>
        <row r="31864">
          <cell r="A31864" t="str">
            <v>16.109.000265.SER</v>
          </cell>
          <cell r="B31864" t="str">
            <v>Seccionador fusível diazed monopolar até 63 A, manobra com carga em quadro de distribuição</v>
          </cell>
          <cell r="C31864" t="str">
            <v>un</v>
          </cell>
          <cell r="D31864">
            <v>64.760000000000005</v>
          </cell>
          <cell r="E31864" t="str">
            <v>PINI - AGO/25</v>
          </cell>
        </row>
        <row r="31865">
          <cell r="A31865" t="str">
            <v>16.109.000270.SER</v>
          </cell>
          <cell r="B31865" t="str">
            <v>Seccionador fusível diazed bipolar até 16 A, manobra com carga em quadro de distribuição</v>
          </cell>
          <cell r="C31865" t="str">
            <v>un</v>
          </cell>
          <cell r="D31865">
            <v>89.99</v>
          </cell>
          <cell r="E31865" t="str">
            <v>PINI - AGO/25</v>
          </cell>
        </row>
        <row r="31866">
          <cell r="A31866" t="str">
            <v>16.109.000275.SER</v>
          </cell>
          <cell r="B31866" t="str">
            <v>Seccionador fusível diazed bipolar até 63 A, manobra com carga em quadro de distribuição</v>
          </cell>
          <cell r="C31866" t="str">
            <v>un</v>
          </cell>
          <cell r="D31866">
            <v>106.85</v>
          </cell>
          <cell r="E31866" t="str">
            <v>PINI - AGO/25</v>
          </cell>
        </row>
        <row r="31867">
          <cell r="A31867" t="str">
            <v>16.109.000300.SER</v>
          </cell>
          <cell r="B31867" t="str">
            <v>Base de fusível NH 00 até 160 A em quadro de distribuição de luz e força</v>
          </cell>
          <cell r="C31867" t="str">
            <v>un</v>
          </cell>
          <cell r="D31867">
            <v>99.26</v>
          </cell>
          <cell r="E31867" t="str">
            <v>PINI - AGO/25</v>
          </cell>
        </row>
        <row r="31868">
          <cell r="A31868" t="str">
            <v>16.109.000305.SER</v>
          </cell>
          <cell r="B31868" t="str">
            <v>Base de fusível NH 1 até 250 A em quadro de distribuição de luz e força</v>
          </cell>
          <cell r="C31868" t="str">
            <v>un</v>
          </cell>
          <cell r="D31868">
            <v>268.77</v>
          </cell>
          <cell r="E31868" t="str">
            <v>PINI - AGO/25</v>
          </cell>
        </row>
        <row r="31869">
          <cell r="A31869" t="str">
            <v>16.109.000310.SER</v>
          </cell>
          <cell r="B31869" t="str">
            <v>Base de fusível NH 2 até 400 A em quadro de distribuição de luz e força</v>
          </cell>
          <cell r="C31869" t="str">
            <v>un</v>
          </cell>
          <cell r="D31869">
            <v>330.19</v>
          </cell>
          <cell r="E31869" t="str">
            <v>PINI - AGO/25</v>
          </cell>
        </row>
        <row r="31870">
          <cell r="A31870" t="str">
            <v>16.109.000315.SER</v>
          </cell>
          <cell r="B31870" t="str">
            <v>Base de fusível NH 3 até 630 A em quadro de distribuição de força</v>
          </cell>
          <cell r="C31870" t="str">
            <v>un</v>
          </cell>
          <cell r="D31870">
            <v>497.48</v>
          </cell>
          <cell r="E31870" t="str">
            <v>PINI - AGO/25</v>
          </cell>
        </row>
        <row r="31871">
          <cell r="A31871" t="str">
            <v>16.109.000320.SER</v>
          </cell>
          <cell r="B31871" t="str">
            <v>Base de fusível NH 4 até 1250 A em quadro de distribuição de força</v>
          </cell>
          <cell r="C31871" t="str">
            <v>un</v>
          </cell>
          <cell r="D31871">
            <v>2468.5500000000002</v>
          </cell>
          <cell r="E31871" t="str">
            <v>PINI - AGO/25</v>
          </cell>
        </row>
        <row r="31872">
          <cell r="A31872" t="str">
            <v>16.109.000350.SER</v>
          </cell>
          <cell r="B31872" t="str">
            <v>Seccionador fusível NH tripolar até 125 A, manobra com carga, com porta fusível em quadro de distribuição</v>
          </cell>
          <cell r="C31872" t="str">
            <v>un</v>
          </cell>
          <cell r="D31872">
            <v>1635.62</v>
          </cell>
          <cell r="E31872" t="str">
            <v>PINI - AGO/25</v>
          </cell>
        </row>
        <row r="31873">
          <cell r="A31873" t="str">
            <v>16.109.000355.SER</v>
          </cell>
          <cell r="B31873" t="str">
            <v>Seccionador fusível NH tripolar até 250 A, manobra com carga, com porta fusível em quadro de distribuição</v>
          </cell>
          <cell r="C31873" t="str">
            <v>un</v>
          </cell>
          <cell r="D31873">
            <v>4065.16</v>
          </cell>
          <cell r="E31873" t="str">
            <v>PINI - AGO/25</v>
          </cell>
        </row>
        <row r="31874">
          <cell r="A31874" t="str">
            <v>16.109.000360.SER</v>
          </cell>
          <cell r="B31874" t="str">
            <v>Seccionador fusível NH tripolar até 400 A, manobra com carga, com porta fusível em quadro de distribuição</v>
          </cell>
          <cell r="C31874" t="str">
            <v>un</v>
          </cell>
          <cell r="D31874">
            <v>4573.3500000000004</v>
          </cell>
          <cell r="E31874" t="str">
            <v>PINI - AGO/25</v>
          </cell>
        </row>
        <row r="31875">
          <cell r="A31875" t="str">
            <v>16.109.000365.SER</v>
          </cell>
          <cell r="B31875" t="str">
            <v>Seccionador fusível NH tripolar até 630 A, manobra com carga, com porta fusível em quadro de distribuição</v>
          </cell>
          <cell r="C31875" t="str">
            <v>un</v>
          </cell>
          <cell r="D31875">
            <v>8704.9500000000007</v>
          </cell>
          <cell r="E31875" t="str">
            <v>PINI - AGO/25</v>
          </cell>
        </row>
        <row r="31876">
          <cell r="A31876"/>
          <cell r="B31876"/>
          <cell r="C31876"/>
          <cell r="D31876"/>
          <cell r="E31876" t="str">
            <v>PINI - AGO/25</v>
          </cell>
        </row>
        <row r="31877">
          <cell r="A31877" t="str">
            <v>16.111</v>
          </cell>
          <cell r="B31877" t="str">
            <v>Canaletas para instalação aparente</v>
          </cell>
          <cell r="C31877"/>
          <cell r="D31877"/>
          <cell r="E31877" t="str">
            <v>PINI - AGO/25</v>
          </cell>
        </row>
        <row r="31878">
          <cell r="A31878" t="str">
            <v>16.111.000010.SER</v>
          </cell>
          <cell r="B31878" t="str">
            <v>Canaleta em PVC para instalação elétrica aparente inclusive conexões 20 x 10 mm</v>
          </cell>
          <cell r="C31878" t="str">
            <v>m</v>
          </cell>
          <cell r="D31878">
            <v>15.06</v>
          </cell>
          <cell r="E31878" t="str">
            <v>PINI - AGO/25</v>
          </cell>
        </row>
        <row r="31879">
          <cell r="A31879" t="str">
            <v>16.111.000015.SER</v>
          </cell>
          <cell r="B31879" t="str">
            <v>Canaleta em PVC para instalação elétrica aparente inclusive conexões 50 x 20 mm</v>
          </cell>
          <cell r="C31879" t="str">
            <v>m</v>
          </cell>
          <cell r="D31879">
            <v>58.12</v>
          </cell>
          <cell r="E31879" t="str">
            <v>PINI - AGO/25</v>
          </cell>
        </row>
        <row r="31880">
          <cell r="A31880"/>
          <cell r="B31880"/>
          <cell r="C31880"/>
          <cell r="D31880"/>
          <cell r="E31880" t="str">
            <v>PINI - AGO/25</v>
          </cell>
        </row>
        <row r="31881">
          <cell r="A31881" t="str">
            <v>16.111</v>
          </cell>
          <cell r="B31881" t="str">
            <v>Duto em PEAD</v>
          </cell>
          <cell r="C31881"/>
          <cell r="D31881"/>
          <cell r="E31881" t="str">
            <v>PINI - AGO/25</v>
          </cell>
        </row>
        <row r="31882">
          <cell r="A31882" t="str">
            <v>16.111.000050.SER</v>
          </cell>
          <cell r="B31882" t="str">
            <v>Duto corrugado em PEAD polietileno de alta densidade para proteção de cabos subterrâneos Ø 1 1/2" 40 mm</v>
          </cell>
          <cell r="C31882" t="str">
            <v>m</v>
          </cell>
          <cell r="D31882">
            <v>32.58</v>
          </cell>
          <cell r="E31882" t="str">
            <v>PINI - AGO/25</v>
          </cell>
        </row>
        <row r="31883">
          <cell r="A31883" t="str">
            <v>16.111.000053.SER</v>
          </cell>
          <cell r="B31883" t="str">
            <v>Duto corrugado em PEAD polietileno de alta densidade para proteção de cabos subterrâneos Ø 2" 50 mm</v>
          </cell>
          <cell r="C31883" t="str">
            <v>m</v>
          </cell>
          <cell r="D31883">
            <v>44.33</v>
          </cell>
          <cell r="E31883" t="str">
            <v>PINI - AGO/25</v>
          </cell>
        </row>
        <row r="31884">
          <cell r="A31884" t="str">
            <v>16.111.000056.SER</v>
          </cell>
          <cell r="B31884" t="str">
            <v>Duto corrugado em PEAD polietileno de alta densidade para proteção de cabos subterrâneos Ø 3" 75 mm</v>
          </cell>
          <cell r="C31884" t="str">
            <v>m</v>
          </cell>
          <cell r="D31884">
            <v>69.400000000000006</v>
          </cell>
          <cell r="E31884" t="str">
            <v>PINI - AGO/25</v>
          </cell>
        </row>
        <row r="31885">
          <cell r="A31885" t="str">
            <v>16.111.000059.SER</v>
          </cell>
          <cell r="B31885" t="str">
            <v>Duto corrugado em PEAD polietileno de alta densidade para proteção de cabos subterrâneos Ø 4" 100 mm</v>
          </cell>
          <cell r="C31885" t="str">
            <v>m</v>
          </cell>
          <cell r="D31885">
            <v>91.73</v>
          </cell>
          <cell r="E31885" t="str">
            <v>PINI - AGO/25</v>
          </cell>
        </row>
        <row r="31886">
          <cell r="A31886" t="str">
            <v>16.111.000062.SER</v>
          </cell>
          <cell r="B31886" t="str">
            <v>Duto corrugado em PEAD polietileno de alta densidade para proteção de cabos subterrâneos Ø 5" 125 mm</v>
          </cell>
          <cell r="C31886" t="str">
            <v>m</v>
          </cell>
          <cell r="D31886">
            <v>130.06</v>
          </cell>
          <cell r="E31886" t="str">
            <v>PINI - AGO/25</v>
          </cell>
        </row>
        <row r="31887">
          <cell r="A31887" t="str">
            <v>16.111.000065.SER</v>
          </cell>
          <cell r="B31887" t="str">
            <v>Duto corrugado em PEAD polietileno de alta densidade para proteção de cabos subterrâneos Ø 6" 150 mm</v>
          </cell>
          <cell r="C31887" t="str">
            <v>m</v>
          </cell>
          <cell r="D31887">
            <v>169.24</v>
          </cell>
          <cell r="E31887" t="str">
            <v>PINI - AGO/25</v>
          </cell>
        </row>
        <row r="31888">
          <cell r="A31888"/>
          <cell r="B31888"/>
          <cell r="C31888"/>
          <cell r="D31888"/>
          <cell r="E31888" t="str">
            <v>PINI - AGO/25</v>
          </cell>
        </row>
        <row r="31889">
          <cell r="A31889" t="str">
            <v>16.111</v>
          </cell>
          <cell r="B31889" t="str">
            <v>Eletrodutos de aço</v>
          </cell>
          <cell r="C31889"/>
          <cell r="D31889"/>
          <cell r="E31889" t="str">
            <v>PINI - AGO/25</v>
          </cell>
        </row>
        <row r="31890">
          <cell r="A31890" t="str">
            <v>16.111.000200.SER</v>
          </cell>
          <cell r="B31890" t="str">
            <v>Eletroduto de aço carbono com costura galvanização eletrolítica Ø 15 mm 1/2"</v>
          </cell>
          <cell r="C31890" t="str">
            <v>m</v>
          </cell>
          <cell r="D31890">
            <v>19.64</v>
          </cell>
          <cell r="E31890" t="str">
            <v>PINI - AGO/25</v>
          </cell>
        </row>
        <row r="31891">
          <cell r="A31891" t="str">
            <v>16.111.000201.SER</v>
          </cell>
          <cell r="B31891" t="str">
            <v>Eletroduto de aço carbono com costura galvanização eletrolítica Ø 20 mm 3/4"</v>
          </cell>
          <cell r="C31891" t="str">
            <v>m</v>
          </cell>
          <cell r="D31891">
            <v>21.65</v>
          </cell>
          <cell r="E31891" t="str">
            <v>PINI - AGO/25</v>
          </cell>
        </row>
        <row r="31892">
          <cell r="A31892" t="str">
            <v>16.111.000202.SER</v>
          </cell>
          <cell r="B31892" t="str">
            <v>Eletroduto de aço carbono com costura galvanização eletrolítica Ø 25 mm 1"</v>
          </cell>
          <cell r="C31892" t="str">
            <v>m</v>
          </cell>
          <cell r="D31892">
            <v>23.48</v>
          </cell>
          <cell r="E31892" t="str">
            <v>PINI - AGO/25</v>
          </cell>
        </row>
        <row r="31893">
          <cell r="A31893" t="str">
            <v>16.111.000203.SER</v>
          </cell>
          <cell r="B31893" t="str">
            <v>Eletroduto de aço carbono com costura galvanização eletrolítica Ø 32 mm 1 1/4"</v>
          </cell>
          <cell r="C31893" t="str">
            <v>m</v>
          </cell>
          <cell r="D31893">
            <v>37.74</v>
          </cell>
          <cell r="E31893" t="str">
            <v>PINI - AGO/25</v>
          </cell>
        </row>
        <row r="31894">
          <cell r="A31894" t="str">
            <v>16.111.000204.SER</v>
          </cell>
          <cell r="B31894" t="str">
            <v>Eletroduto de aço carbono com costura galvanização eletrolítica Ø 40 mm 1 1/2"</v>
          </cell>
          <cell r="C31894" t="str">
            <v>m</v>
          </cell>
          <cell r="D31894">
            <v>39.72</v>
          </cell>
          <cell r="E31894" t="str">
            <v>PINI - AGO/25</v>
          </cell>
        </row>
        <row r="31895">
          <cell r="A31895" t="str">
            <v>16.111.000205.SER</v>
          </cell>
          <cell r="B31895" t="str">
            <v>Eletroduto de aço carbono com costura galvanização eletrolítica Ø 50 mm 2"</v>
          </cell>
          <cell r="C31895" t="str">
            <v>m</v>
          </cell>
          <cell r="D31895">
            <v>50.84</v>
          </cell>
          <cell r="E31895" t="str">
            <v>PINI - AGO/25</v>
          </cell>
        </row>
        <row r="31896">
          <cell r="A31896" t="str">
            <v>16.111.000206.SER</v>
          </cell>
          <cell r="B31896" t="str">
            <v>Eletroduto de aço carbono com costura galvanização eletrolítica Ø 65 mm 2 1/2"</v>
          </cell>
          <cell r="C31896" t="str">
            <v>m</v>
          </cell>
          <cell r="D31896">
            <v>68.099999999999994</v>
          </cell>
          <cell r="E31896" t="str">
            <v>PINI - AGO/25</v>
          </cell>
        </row>
        <row r="31897">
          <cell r="A31897" t="str">
            <v>16.111.000207.SER</v>
          </cell>
          <cell r="B31897" t="str">
            <v>Eletroduto de aço carbono com costura galvanização eletrolítica Ø 80 mm 3"</v>
          </cell>
          <cell r="C31897" t="str">
            <v>m</v>
          </cell>
          <cell r="D31897">
            <v>76.58</v>
          </cell>
          <cell r="E31897" t="str">
            <v>PINI - AGO/25</v>
          </cell>
        </row>
        <row r="31898">
          <cell r="A31898" t="str">
            <v>16.111.000208.SER</v>
          </cell>
          <cell r="B31898" t="str">
            <v>Eletroduto de aço carbono com costura galvanização eletrolítica Ø 100 mm 4"</v>
          </cell>
          <cell r="C31898" t="str">
            <v>m</v>
          </cell>
          <cell r="D31898">
            <v>91.76</v>
          </cell>
          <cell r="E31898" t="str">
            <v>PINI - AGO/25</v>
          </cell>
        </row>
        <row r="31899">
          <cell r="A31899" t="str">
            <v>16.111.000300.SER</v>
          </cell>
          <cell r="B31899" t="str">
            <v>Eletroduto de aço carbono com costura galvanização a fogo Ø 15 mm 1/2"</v>
          </cell>
          <cell r="C31899" t="str">
            <v>m</v>
          </cell>
          <cell r="D31899">
            <v>26.84</v>
          </cell>
          <cell r="E31899" t="str">
            <v>PINI - AGO/25</v>
          </cell>
        </row>
        <row r="31900">
          <cell r="A31900" t="str">
            <v>16.111.000301.SER</v>
          </cell>
          <cell r="B31900" t="str">
            <v>Eletroduto de aço carbono com costura galvanização a fogo Ø 20 mm 3/4"</v>
          </cell>
          <cell r="C31900" t="str">
            <v>m</v>
          </cell>
          <cell r="D31900">
            <v>30.76</v>
          </cell>
          <cell r="E31900" t="str">
            <v>PINI - AGO/25</v>
          </cell>
        </row>
        <row r="31901">
          <cell r="A31901" t="str">
            <v>16.111.000302.SER</v>
          </cell>
          <cell r="B31901" t="str">
            <v>Eletroduto de aço carbono com costura galvanização a fogo Ø 25 mm 1"</v>
          </cell>
          <cell r="C31901" t="str">
            <v>m</v>
          </cell>
          <cell r="D31901">
            <v>36.479999999999997</v>
          </cell>
          <cell r="E31901" t="str">
            <v>PINI - AGO/25</v>
          </cell>
        </row>
        <row r="31902">
          <cell r="A31902" t="str">
            <v>16.111.000303.SER</v>
          </cell>
          <cell r="B31902" t="str">
            <v>Eletroduto de aço carbono com costura galvanização a fogo Ø 32 mm 1 1/4"</v>
          </cell>
          <cell r="C31902" t="str">
            <v>m</v>
          </cell>
          <cell r="D31902">
            <v>60.58</v>
          </cell>
          <cell r="E31902" t="str">
            <v>PINI - AGO/25</v>
          </cell>
        </row>
        <row r="31903">
          <cell r="A31903" t="str">
            <v>16.111.000304.SER</v>
          </cell>
          <cell r="B31903" t="str">
            <v>Eletroduto de aço carbono com costura galvanização a fogo Ø 40 mm 1 1/2"</v>
          </cell>
          <cell r="C31903" t="str">
            <v>m</v>
          </cell>
          <cell r="D31903">
            <v>65.55</v>
          </cell>
          <cell r="E31903" t="str">
            <v>PINI - AGO/25</v>
          </cell>
        </row>
        <row r="31904">
          <cell r="A31904" t="str">
            <v>16.111.000305.SER</v>
          </cell>
          <cell r="B31904" t="str">
            <v>Eletroduto de aço carbono com costura galvanização a fogo Ø 50 mm 2"</v>
          </cell>
          <cell r="C31904" t="str">
            <v>m</v>
          </cell>
          <cell r="D31904">
            <v>77.900000000000006</v>
          </cell>
          <cell r="E31904" t="str">
            <v>PINI - AGO/25</v>
          </cell>
        </row>
        <row r="31905">
          <cell r="A31905" t="str">
            <v>16.111.000306.SER</v>
          </cell>
          <cell r="B31905" t="str">
            <v>Eletroduto de aço carbono com costura galvanização a fogo Ø 65 mm 2 1/2"</v>
          </cell>
          <cell r="C31905" t="str">
            <v>m</v>
          </cell>
          <cell r="D31905">
            <v>75.36</v>
          </cell>
          <cell r="E31905" t="str">
            <v>PINI - AGO/25</v>
          </cell>
        </row>
        <row r="31906">
          <cell r="A31906" t="str">
            <v>16.111.000307.SER</v>
          </cell>
          <cell r="B31906" t="str">
            <v>Eletroduto de aço carbono com costura galvanização a fogo Ø 80 mm 3"</v>
          </cell>
          <cell r="C31906" t="str">
            <v>m</v>
          </cell>
          <cell r="D31906">
            <v>80.03</v>
          </cell>
          <cell r="E31906" t="str">
            <v>PINI - AGO/25</v>
          </cell>
        </row>
        <row r="31907">
          <cell r="A31907" t="str">
            <v>16.111.000308.SER</v>
          </cell>
          <cell r="B31907" t="str">
            <v>Eletroduto de aço carbono com costura galvanização a fogo Ø 100 mm 4"</v>
          </cell>
          <cell r="C31907" t="str">
            <v>m</v>
          </cell>
          <cell r="D31907">
            <v>105.25</v>
          </cell>
          <cell r="E31907" t="str">
            <v>PINI - AGO/25</v>
          </cell>
        </row>
        <row r="31908">
          <cell r="A31908" t="str">
            <v>16.111.000900.SER</v>
          </cell>
          <cell r="B31908" t="str">
            <v>Eletroduto de aço carbono com costura galvanização a fogo inclusive conexões Ø 15 mm 1/2"</v>
          </cell>
          <cell r="C31908" t="str">
            <v>m</v>
          </cell>
          <cell r="D31908">
            <v>35.909999999999997</v>
          </cell>
          <cell r="E31908" t="str">
            <v>PINI - AGO/25</v>
          </cell>
        </row>
        <row r="31909">
          <cell r="A31909" t="str">
            <v>16.111.000901.SER</v>
          </cell>
          <cell r="B31909" t="str">
            <v>Eletroduto de aço carbono com costura galvanização a fogo inclusive conexões Ø 20 mm 3/4"</v>
          </cell>
          <cell r="C31909" t="str">
            <v>m</v>
          </cell>
          <cell r="D31909">
            <v>39.82</v>
          </cell>
          <cell r="E31909" t="str">
            <v>PINI - AGO/25</v>
          </cell>
        </row>
        <row r="31910">
          <cell r="A31910" t="str">
            <v>16.111.000902.SER</v>
          </cell>
          <cell r="B31910" t="str">
            <v>Eletroduto de aço carbono com costura galvanização a fogo inclusive conexões Ø 25 mm 1"</v>
          </cell>
          <cell r="C31910" t="str">
            <v>m</v>
          </cell>
          <cell r="D31910">
            <v>45.54</v>
          </cell>
          <cell r="E31910" t="str">
            <v>PINI - AGO/25</v>
          </cell>
        </row>
        <row r="31911">
          <cell r="A31911" t="str">
            <v>16.111.000903.SER</v>
          </cell>
          <cell r="B31911" t="str">
            <v>Eletroduto de aço carbono com costura galvanização a fogo inclusive conexões Ø 32 mm 1 1/4"</v>
          </cell>
          <cell r="C31911" t="str">
            <v>m</v>
          </cell>
          <cell r="D31911">
            <v>74.180000000000007</v>
          </cell>
          <cell r="E31911" t="str">
            <v>PINI - AGO/25</v>
          </cell>
        </row>
        <row r="31912">
          <cell r="A31912" t="str">
            <v>16.111.000904.SER</v>
          </cell>
          <cell r="B31912" t="str">
            <v>Eletroduto de aço carbono com costura galvanização a fogo inclusive conexões Ø 40 mm 1 1/2"</v>
          </cell>
          <cell r="C31912" t="str">
            <v>m</v>
          </cell>
          <cell r="D31912">
            <v>79.150000000000006</v>
          </cell>
          <cell r="E31912" t="str">
            <v>PINI - AGO/25</v>
          </cell>
        </row>
        <row r="31913">
          <cell r="A31913" t="str">
            <v>16.111.000905.SER</v>
          </cell>
          <cell r="B31913" t="str">
            <v>Eletroduto de aço carbono com costura galvanização a fogo inclusive conexões Ø 50 mm 2"</v>
          </cell>
          <cell r="C31913" t="str">
            <v>m</v>
          </cell>
          <cell r="D31913">
            <v>91.5</v>
          </cell>
          <cell r="E31913" t="str">
            <v>PINI - AGO/25</v>
          </cell>
        </row>
        <row r="31914">
          <cell r="A31914" t="str">
            <v>16.111.000906.SER</v>
          </cell>
          <cell r="B31914" t="str">
            <v>Eletroduto de aço carbono com costura galvanização a fogo inclusive conexões Ø 65 mm 2 1/2"</v>
          </cell>
          <cell r="C31914" t="str">
            <v>m</v>
          </cell>
          <cell r="D31914">
            <v>93.49</v>
          </cell>
          <cell r="E31914" t="str">
            <v>PINI - AGO/25</v>
          </cell>
        </row>
        <row r="31915">
          <cell r="A31915" t="str">
            <v>16.111.000907.SER</v>
          </cell>
          <cell r="B31915" t="str">
            <v>Eletroduto de aço carbono com costura galvanização a fogo inclusive conexões Ø 80 mm 3"</v>
          </cell>
          <cell r="C31915" t="str">
            <v>m</v>
          </cell>
          <cell r="D31915">
            <v>98.17</v>
          </cell>
          <cell r="E31915" t="str">
            <v>PINI - AGO/25</v>
          </cell>
        </row>
        <row r="31916">
          <cell r="A31916" t="str">
            <v>16.111.000908.SER</v>
          </cell>
          <cell r="B31916" t="str">
            <v>Eletroduto de aço carbono com costura galvanização a fogo inclusive conexões Ø 100 mm 4"</v>
          </cell>
          <cell r="C31916" t="str">
            <v>m</v>
          </cell>
          <cell r="D31916">
            <v>123.39</v>
          </cell>
          <cell r="E31916" t="str">
            <v>PINI - AGO/25</v>
          </cell>
        </row>
        <row r="31917">
          <cell r="A31917" t="str">
            <v>16.111.001100.SER</v>
          </cell>
          <cell r="B31917" t="str">
            <v>Eletroduto de aço carbono com costura galvanização eletrolítica inclusive conexões Ø 15 mm 1/2"</v>
          </cell>
          <cell r="C31917" t="str">
            <v>m</v>
          </cell>
          <cell r="D31917">
            <v>28.7</v>
          </cell>
          <cell r="E31917" t="str">
            <v>PINI - AGO/25</v>
          </cell>
        </row>
        <row r="31918">
          <cell r="A31918" t="str">
            <v>16.111.001101.SER</v>
          </cell>
          <cell r="B31918" t="str">
            <v>Eletroduto de aço carbono com costura galvanização eletrolítica inclusive conexões Ø 20 mm 3/4"</v>
          </cell>
          <cell r="C31918" t="str">
            <v>m</v>
          </cell>
          <cell r="D31918">
            <v>30.72</v>
          </cell>
          <cell r="E31918" t="str">
            <v>PINI - AGO/25</v>
          </cell>
        </row>
        <row r="31919">
          <cell r="A31919" t="str">
            <v>16.111.001102.SER</v>
          </cell>
          <cell r="B31919" t="str">
            <v>Eletroduto de aço carbono com costura galvanização eletrolítica inclusive conexões Ø 25 mm 1"</v>
          </cell>
          <cell r="C31919" t="str">
            <v>m</v>
          </cell>
          <cell r="D31919">
            <v>32.549999999999997</v>
          </cell>
          <cell r="E31919" t="str">
            <v>PINI - AGO/25</v>
          </cell>
        </row>
        <row r="31920">
          <cell r="A31920" t="str">
            <v>16.111.001103.SER</v>
          </cell>
          <cell r="B31920" t="str">
            <v>Eletroduto de aço carbono com costura galvanização eletrolítica inclusive conexões Ø 32 mm 1 1/4"</v>
          </cell>
          <cell r="C31920" t="str">
            <v>m</v>
          </cell>
          <cell r="D31920">
            <v>51.34</v>
          </cell>
          <cell r="E31920" t="str">
            <v>PINI - AGO/25</v>
          </cell>
        </row>
        <row r="31921">
          <cell r="A31921" t="str">
            <v>16.111.001104.SER</v>
          </cell>
          <cell r="B31921" t="str">
            <v>Eletroduto de aço carbono com costura galvanização eletrolítica inclusive conexões Ø 40 mm 1 1/2"</v>
          </cell>
          <cell r="C31921" t="str">
            <v>m</v>
          </cell>
          <cell r="D31921">
            <v>53.32</v>
          </cell>
          <cell r="E31921" t="str">
            <v>PINI - AGO/25</v>
          </cell>
        </row>
        <row r="31922">
          <cell r="A31922" t="str">
            <v>16.111.001105.SER</v>
          </cell>
          <cell r="B31922" t="str">
            <v>Eletroduto de aço carbono com costura galvanização eletrolítica inclusive conexões Ø 50 mm 2"</v>
          </cell>
          <cell r="C31922" t="str">
            <v>m</v>
          </cell>
          <cell r="D31922">
            <v>64.44</v>
          </cell>
          <cell r="E31922" t="str">
            <v>PINI - AGO/25</v>
          </cell>
        </row>
        <row r="31923">
          <cell r="A31923" t="str">
            <v>16.111.001106.SER</v>
          </cell>
          <cell r="B31923" t="str">
            <v>Eletroduto de aço carbono com costura galvanização eletrolítica inclusive conexões Ø 65 mm 2 1/2"</v>
          </cell>
          <cell r="C31923" t="str">
            <v>m</v>
          </cell>
          <cell r="D31923">
            <v>86.23</v>
          </cell>
          <cell r="E31923" t="str">
            <v>PINI - AGO/25</v>
          </cell>
        </row>
        <row r="31924">
          <cell r="A31924" t="str">
            <v>16.111.001107.SER</v>
          </cell>
          <cell r="B31924" t="str">
            <v>Eletroduto de aço carbono com costura galvanização eletrolítica inclusive conexões Ø 80 mm 3"</v>
          </cell>
          <cell r="C31924" t="str">
            <v>m</v>
          </cell>
          <cell r="D31924">
            <v>94.71</v>
          </cell>
          <cell r="E31924" t="str">
            <v>PINI - AGO/25</v>
          </cell>
        </row>
        <row r="31925">
          <cell r="A31925" t="str">
            <v>16.111.001108.SER</v>
          </cell>
          <cell r="B31925" t="str">
            <v>Eletroduto de aço carbono com costura galvanização eletrolítica inclusive conexões Ø 100 mm 4"</v>
          </cell>
          <cell r="C31925" t="str">
            <v>m</v>
          </cell>
          <cell r="D31925">
            <v>109.89</v>
          </cell>
          <cell r="E31925" t="str">
            <v>PINI - AGO/25</v>
          </cell>
        </row>
        <row r="31926">
          <cell r="A31926"/>
          <cell r="B31926"/>
          <cell r="C31926"/>
          <cell r="D31926"/>
          <cell r="E31926" t="str">
            <v>PINI - AGO/25</v>
          </cell>
        </row>
        <row r="31927">
          <cell r="A31927" t="str">
            <v>16.111</v>
          </cell>
          <cell r="B31927" t="str">
            <v>Eletrodutos flexíveis de PVC</v>
          </cell>
          <cell r="C31927"/>
          <cell r="D31927"/>
          <cell r="E31927" t="str">
            <v>PINI - AGO/25</v>
          </cell>
        </row>
        <row r="31928">
          <cell r="A31928" t="str">
            <v>16.111.000400.SER</v>
          </cell>
          <cell r="B31928" t="str">
            <v>Eletroduto PVC flexível corrugado Ø 16 mm</v>
          </cell>
          <cell r="C31928" t="str">
            <v>m</v>
          </cell>
          <cell r="D31928">
            <v>10.130000000000001</v>
          </cell>
          <cell r="E31928" t="str">
            <v>PINI - AGO/25</v>
          </cell>
        </row>
        <row r="31929">
          <cell r="A31929" t="str">
            <v>16.111.000401.SER</v>
          </cell>
          <cell r="B31929" t="str">
            <v>Eletroduto PVC flexível corrugado Ø 20 mm 1/2"</v>
          </cell>
          <cell r="C31929" t="str">
            <v>m</v>
          </cell>
          <cell r="D31929">
            <v>10.26</v>
          </cell>
          <cell r="E31929" t="str">
            <v>PINI - AGO/25</v>
          </cell>
        </row>
        <row r="31930">
          <cell r="A31930" t="str">
            <v>16.111.000402.SER</v>
          </cell>
          <cell r="B31930" t="str">
            <v>Eletroduto PVC flexível corrugado Ø 25 mm 3/4"</v>
          </cell>
          <cell r="C31930" t="str">
            <v>m</v>
          </cell>
          <cell r="D31930">
            <v>11.51</v>
          </cell>
          <cell r="E31930" t="str">
            <v>PINI - AGO/25</v>
          </cell>
        </row>
        <row r="31931">
          <cell r="A31931" t="str">
            <v>16.111.000403.SER</v>
          </cell>
          <cell r="B31931" t="str">
            <v>Eletroduto PVC flexível corrugado Ø 32 mm 1"</v>
          </cell>
          <cell r="C31931" t="str">
            <v>m</v>
          </cell>
          <cell r="D31931">
            <v>12.54</v>
          </cell>
          <cell r="E31931" t="str">
            <v>PINI - AGO/25</v>
          </cell>
        </row>
        <row r="31932">
          <cell r="A31932"/>
          <cell r="B31932"/>
          <cell r="C31932"/>
          <cell r="D31932"/>
          <cell r="E31932" t="str">
            <v>PINI - AGO/25</v>
          </cell>
        </row>
        <row r="31933">
          <cell r="A31933" t="str">
            <v>16.111</v>
          </cell>
          <cell r="B31933" t="str">
            <v>Eletrodutos de PVC</v>
          </cell>
          <cell r="C31933"/>
          <cell r="D31933"/>
          <cell r="E31933" t="str">
            <v>PINI - AGO/25</v>
          </cell>
        </row>
        <row r="31934">
          <cell r="A31934" t="str">
            <v>16.111.000600.SER</v>
          </cell>
          <cell r="B31934" t="str">
            <v>Eletroduto PVC rígido roscável Ø 20 mm 1/2"</v>
          </cell>
          <cell r="C31934" t="str">
            <v>m</v>
          </cell>
          <cell r="D31934">
            <v>15.03</v>
          </cell>
          <cell r="E31934" t="str">
            <v>PINI - AGO/25</v>
          </cell>
        </row>
        <row r="31935">
          <cell r="A31935" t="str">
            <v>16.111.000601.SER</v>
          </cell>
          <cell r="B31935" t="str">
            <v>Eletroduto PVC rígido roscável Ø 25 mm 3/4"</v>
          </cell>
          <cell r="C31935" t="str">
            <v>m</v>
          </cell>
          <cell r="D31935">
            <v>17.29</v>
          </cell>
          <cell r="E31935" t="str">
            <v>PINI - AGO/25</v>
          </cell>
        </row>
        <row r="31936">
          <cell r="A31936" t="str">
            <v>16.111.000602.SER</v>
          </cell>
          <cell r="B31936" t="str">
            <v>Eletroduto PVC rígido roscável Ø 32 mm 1"</v>
          </cell>
          <cell r="C31936" t="str">
            <v>m</v>
          </cell>
          <cell r="D31936">
            <v>23.54</v>
          </cell>
          <cell r="E31936" t="str">
            <v>PINI - AGO/25</v>
          </cell>
        </row>
        <row r="31937">
          <cell r="A31937" t="str">
            <v>16.111.000603.SER</v>
          </cell>
          <cell r="B31937" t="str">
            <v>Eletroduto PVC rígido roscável Ø 40 mm 1 1/4"</v>
          </cell>
          <cell r="C31937" t="str">
            <v>m</v>
          </cell>
          <cell r="D31937">
            <v>31.02</v>
          </cell>
          <cell r="E31937" t="str">
            <v>PINI - AGO/25</v>
          </cell>
        </row>
        <row r="31938">
          <cell r="A31938" t="str">
            <v>16.111.000604.SER</v>
          </cell>
          <cell r="B31938" t="str">
            <v>Eletroduto PVC rígido roscável Ø 50 mm 1 1/2"</v>
          </cell>
          <cell r="C31938" t="str">
            <v>m</v>
          </cell>
          <cell r="D31938">
            <v>36.200000000000003</v>
          </cell>
          <cell r="E31938" t="str">
            <v>PINI - AGO/25</v>
          </cell>
        </row>
        <row r="31939">
          <cell r="A31939" t="str">
            <v>16.111.000605.SER</v>
          </cell>
          <cell r="B31939" t="str">
            <v>Eletroduto PVC rígido roscável Ø 60 mm 2"</v>
          </cell>
          <cell r="C31939" t="str">
            <v>m</v>
          </cell>
          <cell r="D31939">
            <v>43.62</v>
          </cell>
          <cell r="E31939" t="str">
            <v>PINI - AGO/25</v>
          </cell>
        </row>
        <row r="31940">
          <cell r="A31940" t="str">
            <v>16.111.000606.SER</v>
          </cell>
          <cell r="B31940" t="str">
            <v>Eletroduto PVC rígido roscável Ø 75 mm 2 1/2"</v>
          </cell>
          <cell r="C31940" t="str">
            <v>m</v>
          </cell>
          <cell r="D31940">
            <v>74.69</v>
          </cell>
          <cell r="E31940" t="str">
            <v>PINI - AGO/25</v>
          </cell>
        </row>
        <row r="31941">
          <cell r="A31941" t="str">
            <v>16.111.000607.SER</v>
          </cell>
          <cell r="B31941" t="str">
            <v>Eletroduto PVC rígido roscável Ø 85 mm 3"</v>
          </cell>
          <cell r="C31941" t="str">
            <v>m</v>
          </cell>
          <cell r="D31941">
            <v>88.25</v>
          </cell>
          <cell r="E31941" t="str">
            <v>PINI - AGO/25</v>
          </cell>
        </row>
        <row r="31942">
          <cell r="A31942" t="str">
            <v>16.111.000608.SER</v>
          </cell>
          <cell r="B31942" t="str">
            <v>Eletroduto PVC rígido roscável Ø 110 mm 4"</v>
          </cell>
          <cell r="C31942" t="str">
            <v>m</v>
          </cell>
          <cell r="D31942">
            <v>122.53</v>
          </cell>
          <cell r="E31942" t="str">
            <v>PINI - AGO/25</v>
          </cell>
        </row>
        <row r="31943">
          <cell r="A31943" t="str">
            <v>16.111.000800.SER</v>
          </cell>
          <cell r="B31943" t="str">
            <v>Eletroduto PVC rígido de encaixe Ø 20 mm 1/2"</v>
          </cell>
          <cell r="C31943" t="str">
            <v>m</v>
          </cell>
          <cell r="D31943">
            <v>19.34</v>
          </cell>
          <cell r="E31943" t="str">
            <v>PINI - AGO/25</v>
          </cell>
        </row>
        <row r="31944">
          <cell r="A31944" t="str">
            <v>16.111.000801.SER</v>
          </cell>
          <cell r="B31944" t="str">
            <v>Eletroduto PVC rígido de encaixe Ø 25 mm 3/4"</v>
          </cell>
          <cell r="C31944" t="str">
            <v>m</v>
          </cell>
          <cell r="D31944">
            <v>24.32</v>
          </cell>
          <cell r="E31944" t="str">
            <v>PINI - AGO/25</v>
          </cell>
        </row>
        <row r="31945">
          <cell r="A31945" t="str">
            <v>16.111.000802.SER</v>
          </cell>
          <cell r="B31945" t="str">
            <v>Eletroduto PVC rígido de encaixe Ø 32 mm 1"</v>
          </cell>
          <cell r="C31945" t="str">
            <v>m</v>
          </cell>
          <cell r="D31945">
            <v>33.39</v>
          </cell>
          <cell r="E31945" t="str">
            <v>PINI - AGO/25</v>
          </cell>
        </row>
        <row r="31946">
          <cell r="A31946" t="str">
            <v>16.111.001200.SER</v>
          </cell>
          <cell r="B31946" t="str">
            <v>Eletroduto PVC rígido de encaixe inclusive conexões Ø 20 mm 1/2"</v>
          </cell>
          <cell r="C31946" t="str">
            <v>m</v>
          </cell>
          <cell r="D31946">
            <v>23.5</v>
          </cell>
          <cell r="E31946" t="str">
            <v>PINI - AGO/25</v>
          </cell>
        </row>
        <row r="31947">
          <cell r="A31947" t="str">
            <v>16.111.001201.SER</v>
          </cell>
          <cell r="B31947" t="str">
            <v>Eletroduto PVC rígido de encaixe inclusive conexões Ø 25 mm 3/4"</v>
          </cell>
          <cell r="C31947" t="str">
            <v>m</v>
          </cell>
          <cell r="D31947">
            <v>29.11</v>
          </cell>
          <cell r="E31947" t="str">
            <v>PINI - AGO/25</v>
          </cell>
        </row>
        <row r="31948">
          <cell r="A31948" t="str">
            <v>16.111.001202.SER</v>
          </cell>
          <cell r="B31948" t="str">
            <v>Eletroduto PVC rígido de encaixe inclusive conexões Ø 32 mm 1"</v>
          </cell>
          <cell r="C31948" t="str">
            <v>m</v>
          </cell>
          <cell r="D31948">
            <v>39.33</v>
          </cell>
          <cell r="E31948" t="str">
            <v>PINI - AGO/25</v>
          </cell>
        </row>
        <row r="31949">
          <cell r="A31949" t="str">
            <v>16.111.001500.SER</v>
          </cell>
          <cell r="B31949" t="str">
            <v>Eletroduto PVC rígido roscável inclusive conexões Ø 20 mm 1/2"</v>
          </cell>
          <cell r="C31949" t="str">
            <v>m</v>
          </cell>
          <cell r="D31949">
            <v>20.329999999999998</v>
          </cell>
          <cell r="E31949" t="str">
            <v>PINI - AGO/25</v>
          </cell>
        </row>
        <row r="31950">
          <cell r="A31950" t="str">
            <v>16.111.001501.SER</v>
          </cell>
          <cell r="B31950" t="str">
            <v>Eletroduto PVC rígido roscável inclusive conexões Ø 25 mm 3/4"</v>
          </cell>
          <cell r="C31950" t="str">
            <v>m</v>
          </cell>
          <cell r="D31950">
            <v>22.87</v>
          </cell>
          <cell r="E31950" t="str">
            <v>PINI - AGO/25</v>
          </cell>
        </row>
        <row r="31951">
          <cell r="A31951" t="str">
            <v>16.111.001502.SER</v>
          </cell>
          <cell r="B31951" t="str">
            <v>Eletroduto PVC rígido roscável inclusive conexões Ø 32 mm 1"</v>
          </cell>
          <cell r="C31951" t="str">
            <v>m</v>
          </cell>
          <cell r="D31951">
            <v>29.21</v>
          </cell>
          <cell r="E31951" t="str">
            <v>PINI - AGO/25</v>
          </cell>
        </row>
        <row r="31952">
          <cell r="A31952" t="str">
            <v>16.111.001503.SER</v>
          </cell>
          <cell r="B31952" t="str">
            <v>Eletroduto PVC rígido roscável inclusive conexões Ø 40 mm 1 1/4"</v>
          </cell>
          <cell r="C31952" t="str">
            <v>m</v>
          </cell>
          <cell r="D31952">
            <v>40.04</v>
          </cell>
          <cell r="E31952" t="str">
            <v>PINI - AGO/25</v>
          </cell>
        </row>
        <row r="31953">
          <cell r="A31953" t="str">
            <v>16.111.001504.SER</v>
          </cell>
          <cell r="B31953" t="str">
            <v>Eletroduto PVC rígido roscável inclusive conexões Ø 50 mm 1 1/2"</v>
          </cell>
          <cell r="C31953" t="str">
            <v>m</v>
          </cell>
          <cell r="D31953">
            <v>45.88</v>
          </cell>
          <cell r="E31953" t="str">
            <v>PINI - AGO/25</v>
          </cell>
        </row>
        <row r="31954">
          <cell r="A31954" t="str">
            <v>16.111.001505.SER</v>
          </cell>
          <cell r="B31954" t="str">
            <v>Eletroduto PVC rígido roscável inclusive conexões Ø 60 mm 2"</v>
          </cell>
          <cell r="C31954" t="str">
            <v>m</v>
          </cell>
          <cell r="D31954">
            <v>54.24</v>
          </cell>
          <cell r="E31954" t="str">
            <v>PINI - AGO/25</v>
          </cell>
        </row>
        <row r="31955">
          <cell r="A31955" t="str">
            <v>16.111.001506.SER</v>
          </cell>
          <cell r="B31955" t="str">
            <v>Eletroduto PVC rígido roscável inclusive conexões Ø 75 mm 2 1/2"</v>
          </cell>
          <cell r="C31955" t="str">
            <v>m</v>
          </cell>
          <cell r="D31955">
            <v>90.97</v>
          </cell>
          <cell r="E31955" t="str">
            <v>PINI - AGO/25</v>
          </cell>
        </row>
        <row r="31956">
          <cell r="A31956" t="str">
            <v>16.111.001507.SER</v>
          </cell>
          <cell r="B31956" t="str">
            <v>Eletroduto PVC rígido roscável inclusive conexões Ø 85 mm 3"</v>
          </cell>
          <cell r="C31956" t="str">
            <v>m</v>
          </cell>
          <cell r="D31956">
            <v>106.25</v>
          </cell>
          <cell r="E31956" t="str">
            <v>PINI - AGO/25</v>
          </cell>
        </row>
        <row r="31957">
          <cell r="A31957" t="str">
            <v>16.111.001508.SER</v>
          </cell>
          <cell r="B31957" t="str">
            <v>Eletroduto PVC rígido roscável inclusive conexões Ø 110 mm 4"</v>
          </cell>
          <cell r="C31957" t="str">
            <v>m</v>
          </cell>
          <cell r="D31957">
            <v>144.9</v>
          </cell>
          <cell r="E31957" t="str">
            <v>PINI - AGO/25</v>
          </cell>
        </row>
        <row r="31958">
          <cell r="A31958"/>
          <cell r="B31958"/>
          <cell r="C31958"/>
          <cell r="D31958"/>
          <cell r="E31958" t="str">
            <v>PINI - AGO/25</v>
          </cell>
        </row>
        <row r="31959">
          <cell r="A31959" t="str">
            <v>16.113</v>
          </cell>
          <cell r="B31959" t="str">
            <v>Acessórios para perfilados e eletrocalhas</v>
          </cell>
          <cell r="C31959"/>
          <cell r="D31959"/>
          <cell r="E31959" t="str">
            <v>PINI - AGO/25</v>
          </cell>
        </row>
        <row r="31960">
          <cell r="A31960" t="str">
            <v>16.113.000010.SER</v>
          </cell>
          <cell r="B31960" t="str">
            <v>Caixa de derivação "C" em chapa de aço para perfilado</v>
          </cell>
          <cell r="C31960" t="str">
            <v>un</v>
          </cell>
          <cell r="D31960">
            <v>53.01</v>
          </cell>
          <cell r="E31960" t="str">
            <v>PINI - AGO/25</v>
          </cell>
        </row>
        <row r="31961">
          <cell r="A31961" t="str">
            <v>16.113.000011.SER</v>
          </cell>
          <cell r="B31961" t="str">
            <v>Caixa de derivação "I" em chapa de aço para perfilado</v>
          </cell>
          <cell r="C31961" t="str">
            <v>un</v>
          </cell>
          <cell r="D31961">
            <v>55.81</v>
          </cell>
          <cell r="E31961" t="str">
            <v>PINI - AGO/25</v>
          </cell>
        </row>
        <row r="31962">
          <cell r="A31962" t="str">
            <v>16.113.000012.SER</v>
          </cell>
          <cell r="B31962" t="str">
            <v>Caixa de derivação "L" em chapa de aço para perfilado</v>
          </cell>
          <cell r="C31962" t="str">
            <v>un</v>
          </cell>
          <cell r="D31962">
            <v>52.17</v>
          </cell>
          <cell r="E31962" t="str">
            <v>PINI - AGO/25</v>
          </cell>
        </row>
        <row r="31963">
          <cell r="A31963" t="str">
            <v>16.113.000013.SER</v>
          </cell>
          <cell r="B31963" t="str">
            <v>Caixa de derivação "T" em chapa de aço para perfilado</v>
          </cell>
          <cell r="C31963" t="str">
            <v>un</v>
          </cell>
          <cell r="D31963">
            <v>57.13</v>
          </cell>
          <cell r="E31963" t="str">
            <v>PINI - AGO/25</v>
          </cell>
        </row>
        <row r="31964">
          <cell r="A31964" t="str">
            <v>16.113.000014.SER</v>
          </cell>
          <cell r="B31964" t="str">
            <v>Caixa de derivação "X" em chapa de aço para perfilado</v>
          </cell>
          <cell r="C31964" t="str">
            <v>un</v>
          </cell>
          <cell r="D31964">
            <v>62.15</v>
          </cell>
          <cell r="E31964" t="str">
            <v>PINI - AGO/25</v>
          </cell>
        </row>
        <row r="31965">
          <cell r="A31965" t="str">
            <v>16.113.000020.SER</v>
          </cell>
          <cell r="B31965" t="str">
            <v>Caixa para tomada fixa perfil com tampa e tomada universal para perfilado</v>
          </cell>
          <cell r="C31965" t="str">
            <v>un</v>
          </cell>
          <cell r="D31965">
            <v>51.69</v>
          </cell>
          <cell r="E31965" t="str">
            <v>PINI - AGO/25</v>
          </cell>
        </row>
        <row r="31966">
          <cell r="A31966" t="str">
            <v>16.113.000030.SER</v>
          </cell>
          <cell r="B31966" t="str">
            <v>Curva vertical 90 em chapa de aço para duto de piso 25 x 70 mm</v>
          </cell>
          <cell r="C31966" t="str">
            <v>un</v>
          </cell>
          <cell r="D31966">
            <v>129.58000000000001</v>
          </cell>
          <cell r="E31966" t="str">
            <v>PINI - AGO/25</v>
          </cell>
        </row>
        <row r="31967">
          <cell r="A31967" t="str">
            <v>16.113.000035.SER</v>
          </cell>
          <cell r="B31967" t="str">
            <v>Curva vertical 90 em chapa de aço para duto de piso 25 x 140 mm</v>
          </cell>
          <cell r="C31967" t="str">
            <v>un</v>
          </cell>
          <cell r="D31967">
            <v>291.55</v>
          </cell>
          <cell r="E31967" t="str">
            <v>PINI - AGO/25</v>
          </cell>
        </row>
        <row r="31968">
          <cell r="A31968" t="str">
            <v>16.113.000040.SER</v>
          </cell>
          <cell r="B31968" t="str">
            <v>Curva horizontal 90 em chapa de aço para duto de piso 25 x 70 mm</v>
          </cell>
          <cell r="C31968" t="str">
            <v>un</v>
          </cell>
          <cell r="D31968">
            <v>133.66999999999999</v>
          </cell>
          <cell r="E31968" t="str">
            <v>PINI - AGO/25</v>
          </cell>
        </row>
        <row r="31969">
          <cell r="A31969" t="str">
            <v>16.113.000045.SER</v>
          </cell>
          <cell r="B31969" t="str">
            <v>Curva horizontal 90 em chapa de aço para duto de piso 25 x 140 mm</v>
          </cell>
          <cell r="C31969" t="str">
            <v>un</v>
          </cell>
          <cell r="D31969">
            <v>134.55000000000001</v>
          </cell>
          <cell r="E31969" t="str">
            <v>PINI - AGO/25</v>
          </cell>
        </row>
        <row r="31970">
          <cell r="A31970" t="str">
            <v>16.113.000050.SER</v>
          </cell>
          <cell r="B31970" t="str">
            <v>Desvio simples em chapa de aço para duto de piso 25 x 70 mm</v>
          </cell>
          <cell r="C31970" t="str">
            <v>un</v>
          </cell>
          <cell r="D31970">
            <v>91.28</v>
          </cell>
          <cell r="E31970" t="str">
            <v>PINI - AGO/25</v>
          </cell>
        </row>
        <row r="31971">
          <cell r="A31971" t="str">
            <v>16.113.000055.SER</v>
          </cell>
          <cell r="B31971" t="str">
            <v>Desvio simples em chapa de aço para duto de piso 25 x 140 mm</v>
          </cell>
          <cell r="C31971" t="str">
            <v>un</v>
          </cell>
          <cell r="D31971">
            <v>113.86</v>
          </cell>
          <cell r="E31971" t="str">
            <v>PINI - AGO/25</v>
          </cell>
        </row>
        <row r="31972">
          <cell r="A31972" t="str">
            <v>16.113.000060.SER</v>
          </cell>
          <cell r="B31972" t="str">
            <v>Desvio duplo em chapa de aço para duto de piso 25 x 70 mm</v>
          </cell>
          <cell r="C31972" t="str">
            <v>un</v>
          </cell>
          <cell r="D31972">
            <v>52.75</v>
          </cell>
          <cell r="E31972" t="str">
            <v>PINI - AGO/25</v>
          </cell>
        </row>
        <row r="31973">
          <cell r="A31973" t="str">
            <v>16.113.000065.SER</v>
          </cell>
          <cell r="B31973" t="str">
            <v>Desvio duplo em chapa de aço para duto de piso 25 x 140 mm</v>
          </cell>
          <cell r="C31973" t="str">
            <v>un</v>
          </cell>
          <cell r="D31973">
            <v>127.92</v>
          </cell>
          <cell r="E31973" t="str">
            <v>PINI - AGO/25</v>
          </cell>
        </row>
        <row r="31974">
          <cell r="A31974" t="str">
            <v>16.113.000070.SER</v>
          </cell>
          <cell r="B31974" t="str">
            <v>Junção em chapa de aço para duto de piso 25 x 70 mm</v>
          </cell>
          <cell r="C31974" t="str">
            <v>un</v>
          </cell>
          <cell r="D31974">
            <v>29.97</v>
          </cell>
          <cell r="E31974" t="str">
            <v>PINI - AGO/25</v>
          </cell>
        </row>
        <row r="31975">
          <cell r="A31975" t="str">
            <v>16.113.000075.SER</v>
          </cell>
          <cell r="B31975" t="str">
            <v>Junção em chapa de aço para duto de piso 25 x 140 mm</v>
          </cell>
          <cell r="C31975" t="str">
            <v>un</v>
          </cell>
          <cell r="D31975">
            <v>30.41</v>
          </cell>
          <cell r="E31975" t="str">
            <v>PINI - AGO/25</v>
          </cell>
        </row>
        <row r="31976">
          <cell r="A31976" t="str">
            <v>16.113.000080.SER</v>
          </cell>
          <cell r="B31976" t="str">
            <v>Tampão final em chapa de aço para duto de piso 25 x 70 mm</v>
          </cell>
          <cell r="C31976" t="str">
            <v>un</v>
          </cell>
          <cell r="D31976">
            <v>11.75</v>
          </cell>
          <cell r="E31976" t="str">
            <v>PINI - AGO/25</v>
          </cell>
        </row>
        <row r="31977">
          <cell r="A31977" t="str">
            <v>16.113.000085.SER</v>
          </cell>
          <cell r="B31977" t="str">
            <v>Tampão final em chapa de aço para duto de piso 25 x 140 mm</v>
          </cell>
          <cell r="C31977" t="str">
            <v>un</v>
          </cell>
          <cell r="D31977">
            <v>13.63</v>
          </cell>
          <cell r="E31977" t="str">
            <v>PINI - AGO/25</v>
          </cell>
        </row>
        <row r="31978">
          <cell r="A31978" t="str">
            <v>16.113.000090.SER</v>
          </cell>
          <cell r="B31978" t="str">
            <v>Derivação final para eletroduto em chapa de aço galvanizado # 22 para perfilado</v>
          </cell>
          <cell r="C31978" t="str">
            <v>un</v>
          </cell>
          <cell r="D31978">
            <v>10.220000000000001</v>
          </cell>
          <cell r="E31978" t="str">
            <v>PINI - AGO/25</v>
          </cell>
        </row>
        <row r="31979">
          <cell r="A31979" t="str">
            <v>16.113.000091.SER</v>
          </cell>
          <cell r="B31979" t="str">
            <v>Derivação lateral para eletroduto em chapa de aço galvanizado # 22 para perfilado</v>
          </cell>
          <cell r="C31979" t="str">
            <v>un</v>
          </cell>
          <cell r="D31979">
            <v>9.43</v>
          </cell>
          <cell r="E31979" t="str">
            <v>PINI - AGO/25</v>
          </cell>
        </row>
        <row r="31980">
          <cell r="A31980" t="str">
            <v>16.113.000092.SER</v>
          </cell>
          <cell r="B31980" t="str">
            <v>Derivação lateral dupla para eletroduto em chapa de aço galvanizado # 22 para perfilado</v>
          </cell>
          <cell r="C31980" t="str">
            <v>un</v>
          </cell>
          <cell r="D31980">
            <v>12.38</v>
          </cell>
          <cell r="E31980" t="str">
            <v>PINI - AGO/25</v>
          </cell>
        </row>
        <row r="31981">
          <cell r="A31981" t="str">
            <v>16.113.001020.SER</v>
          </cell>
          <cell r="B31981" t="str">
            <v>Porta perfil com pino para perfilado Ø 3/8"</v>
          </cell>
          <cell r="C31981" t="str">
            <v>un</v>
          </cell>
          <cell r="D31981">
            <v>7.42</v>
          </cell>
          <cell r="E31981" t="str">
            <v>PINI - AGO/25</v>
          </cell>
        </row>
        <row r="31982">
          <cell r="A31982" t="str">
            <v>16.113.001025.SER</v>
          </cell>
          <cell r="B31982" t="str">
            <v>Suporte curto para luminária em chapa de aço galvanizado para perfilado</v>
          </cell>
          <cell r="C31982" t="str">
            <v>un</v>
          </cell>
          <cell r="D31982">
            <v>11.59</v>
          </cell>
          <cell r="E31982" t="str">
            <v>PINI - AGO/25</v>
          </cell>
        </row>
        <row r="31983">
          <cell r="A31983" t="str">
            <v>16.113.001030.SER</v>
          </cell>
          <cell r="B31983" t="str">
            <v>Suporte longo para luminária em chapa de aço galvanizado para perfilado</v>
          </cell>
          <cell r="C31983" t="str">
            <v>un</v>
          </cell>
          <cell r="D31983">
            <v>12.2</v>
          </cell>
          <cell r="E31983" t="str">
            <v>PINI - AGO/25</v>
          </cell>
        </row>
        <row r="31984">
          <cell r="A31984" t="str">
            <v>16.113.001035.SER</v>
          </cell>
          <cell r="B31984" t="str">
            <v>Tiro com pistola para fixação de pino Ø 1/4" em concreto, inclusive cartucho e pino</v>
          </cell>
          <cell r="C31984" t="str">
            <v>un</v>
          </cell>
          <cell r="D31984">
            <v>12.2</v>
          </cell>
          <cell r="E31984" t="str">
            <v>PINI - AGO/25</v>
          </cell>
        </row>
        <row r="31985">
          <cell r="A31985"/>
          <cell r="B31985"/>
          <cell r="C31985"/>
          <cell r="D31985"/>
          <cell r="E31985" t="str">
            <v>PINI - AGO/25</v>
          </cell>
        </row>
        <row r="31986">
          <cell r="A31986" t="str">
            <v>16.113</v>
          </cell>
          <cell r="B31986" t="str">
            <v>Dutos</v>
          </cell>
          <cell r="C31986"/>
          <cell r="D31986"/>
          <cell r="E31986" t="str">
            <v>PINI - AGO/25</v>
          </cell>
        </row>
        <row r="31987">
          <cell r="A31987" t="str">
            <v>16.113.000100.SER</v>
          </cell>
          <cell r="B31987" t="str">
            <v>Duto liso simples em chapa de aço para tomada de piso 25 x 70 mm</v>
          </cell>
          <cell r="C31987" t="str">
            <v>m</v>
          </cell>
          <cell r="D31987">
            <v>64.66</v>
          </cell>
          <cell r="E31987" t="str">
            <v>PINI - AGO/25</v>
          </cell>
        </row>
        <row r="31988">
          <cell r="A31988" t="str">
            <v>16.113.000101.SER</v>
          </cell>
          <cell r="B31988" t="str">
            <v>Duto liso simples em chapa de aço para tomada de piso 25 x 140 mm</v>
          </cell>
          <cell r="C31988" t="str">
            <v>m</v>
          </cell>
          <cell r="D31988">
            <v>98.38</v>
          </cell>
          <cell r="E31988" t="str">
            <v>PINI - AGO/25</v>
          </cell>
        </row>
        <row r="31989">
          <cell r="A31989" t="str">
            <v>16.113.000102.SER</v>
          </cell>
          <cell r="B31989" t="str">
            <v>Duto liso duplo em chapa de aço para tomada de piso 2 x 25 x 70 mm</v>
          </cell>
          <cell r="C31989" t="str">
            <v>m</v>
          </cell>
          <cell r="D31989">
            <v>115.14</v>
          </cell>
          <cell r="E31989" t="str">
            <v>PINI - AGO/25</v>
          </cell>
        </row>
        <row r="31990">
          <cell r="A31990" t="str">
            <v>16.113.000150.SER</v>
          </cell>
          <cell r="B31990" t="str">
            <v>Suporte em chapa de aço para perfilado</v>
          </cell>
          <cell r="C31990" t="str">
            <v>un</v>
          </cell>
          <cell r="D31990">
            <v>13.44</v>
          </cell>
          <cell r="E31990" t="str">
            <v>PINI - AGO/25</v>
          </cell>
        </row>
        <row r="31991">
          <cell r="A31991" t="str">
            <v>16.113.000155.SER</v>
          </cell>
          <cell r="B31991" t="str">
            <v>Vergalhão de aço com rosca total para perfilado Ø: 1/4 "</v>
          </cell>
          <cell r="C31991" t="str">
            <v>m</v>
          </cell>
          <cell r="D31991">
            <v>24.3</v>
          </cell>
          <cell r="E31991" t="str">
            <v>PINI - AGO/25</v>
          </cell>
        </row>
        <row r="31992">
          <cell r="A31992" t="str">
            <v>16.113.000160.SER</v>
          </cell>
          <cell r="B31992" t="str">
            <v>Base com 4 furos para fixação externa em chapa de aço para perfilado</v>
          </cell>
          <cell r="C31992" t="str">
            <v>un</v>
          </cell>
          <cell r="D31992">
            <v>25.6</v>
          </cell>
          <cell r="E31992" t="str">
            <v>PINI - AGO/25</v>
          </cell>
        </row>
        <row r="31993">
          <cell r="A31993"/>
          <cell r="B31993"/>
          <cell r="C31993"/>
          <cell r="D31993"/>
          <cell r="E31993" t="str">
            <v>PINI - AGO/25</v>
          </cell>
        </row>
        <row r="31994">
          <cell r="A31994" t="str">
            <v>16.113</v>
          </cell>
          <cell r="B31994" t="str">
            <v>Eletrocalhas</v>
          </cell>
          <cell r="C31994"/>
          <cell r="D31994"/>
          <cell r="E31994" t="str">
            <v>PINI - AGO/25</v>
          </cell>
        </row>
        <row r="31995">
          <cell r="A31995" t="str">
            <v>16.113.000200.SER</v>
          </cell>
          <cell r="B31995" t="str">
            <v>Eletrocalha lisa em chapa de aço galvanizado # 22, tipo "U" com tampa largura 75 mm x altura 50 mm, instalação superior com bucha</v>
          </cell>
          <cell r="C31995" t="str">
            <v>m</v>
          </cell>
          <cell r="D31995">
            <v>65.09</v>
          </cell>
          <cell r="E31995" t="str">
            <v>PINI - AGO/25</v>
          </cell>
        </row>
        <row r="31996">
          <cell r="A31996" t="str">
            <v>16.113.000203.SER</v>
          </cell>
          <cell r="B31996" t="str">
            <v>Eletrocalha lisa em chapa de aço galvanizado # 22, tipo "U" sem tampa largura 75 mm x altura 50 mm, instalação superior com bucha</v>
          </cell>
          <cell r="C31996" t="str">
            <v>m</v>
          </cell>
          <cell r="D31996">
            <v>55.38</v>
          </cell>
          <cell r="E31996" t="str">
            <v>PINI - AGO/25</v>
          </cell>
        </row>
        <row r="31997">
          <cell r="A31997" t="str">
            <v>16.113.000206.SER</v>
          </cell>
          <cell r="B31997" t="str">
            <v>Eletrocalha lisa em chapa de aço galvanizado # 22, tipo "U" sem tampa largura 50 mm x altura 25 mm, instalação superior com bucha</v>
          </cell>
          <cell r="C31997" t="str">
            <v>m</v>
          </cell>
          <cell r="D31997">
            <v>46.92</v>
          </cell>
          <cell r="E31997" t="str">
            <v>PINI - AGO/25</v>
          </cell>
        </row>
        <row r="31998">
          <cell r="A31998" t="str">
            <v>16.113.000209.SER</v>
          </cell>
          <cell r="B31998" t="str">
            <v>Eletrocalha lisa em chapa de aço galvanizado # 22, tipo "U" com tampa largura 50 mm x altura 25 mm, instalação superior com bucha</v>
          </cell>
          <cell r="C31998" t="str">
            <v>m</v>
          </cell>
          <cell r="D31998">
            <v>54.27</v>
          </cell>
          <cell r="E31998" t="str">
            <v>PINI - AGO/25</v>
          </cell>
        </row>
        <row r="31999">
          <cell r="A31999" t="str">
            <v>16.113.000212.SER</v>
          </cell>
          <cell r="B31999" t="str">
            <v>Eletrocalha lisa em chapa de aço galvanizado # 22, tipo "U" sem tampa largura 50 mm x altura 50 mm, instalação superior com bucha</v>
          </cell>
          <cell r="C31999" t="str">
            <v>m</v>
          </cell>
          <cell r="D31999">
            <v>51.04</v>
          </cell>
          <cell r="E31999" t="str">
            <v>PINI - AGO/25</v>
          </cell>
        </row>
        <row r="32000">
          <cell r="A32000" t="str">
            <v>16.113.000215.SER</v>
          </cell>
          <cell r="B32000" t="str">
            <v>Eletrocalha lisa em chapa de aço galvanizado # 22, tipo "U" com tampa largura 50 mm x altura 50 mm, instalação superior com bucha</v>
          </cell>
          <cell r="C32000" t="str">
            <v>m</v>
          </cell>
          <cell r="D32000">
            <v>58.39</v>
          </cell>
          <cell r="E32000" t="str">
            <v>PINI - AGO/25</v>
          </cell>
        </row>
        <row r="32001">
          <cell r="A32001" t="str">
            <v>16.113.000230.SER</v>
          </cell>
          <cell r="B32001" t="str">
            <v>Eletrocalha perfurada em chapa de aço galvanizado # 22, tipo "U" sem tampa largura 100 mm x altura 50 mm, instalação superior com bucha</v>
          </cell>
          <cell r="C32001" t="str">
            <v>m</v>
          </cell>
          <cell r="D32001">
            <v>58.14</v>
          </cell>
          <cell r="E32001" t="str">
            <v>PINI - AGO/25</v>
          </cell>
        </row>
        <row r="32002">
          <cell r="A32002" t="str">
            <v>16.113.000233.SER</v>
          </cell>
          <cell r="B32002" t="str">
            <v>Eletrocalha perfurada em chapa de aço galvanizado # 22, tipo "U" com tampa largura 100 mm x altura 50 mm, instalação superior com bucha</v>
          </cell>
          <cell r="C32002" t="str">
            <v>m</v>
          </cell>
          <cell r="D32002">
            <v>69.53</v>
          </cell>
          <cell r="E32002" t="str">
            <v>PINI - AGO/25</v>
          </cell>
        </row>
        <row r="32003">
          <cell r="A32003" t="str">
            <v>16.113.000236.SER</v>
          </cell>
          <cell r="B32003" t="str">
            <v>Eletrocalha perfurada em chapa de aço galvanizado # 22, tipo "U" sem tampa largura 50 mm x altura 25 mm, instalação superior com bucha</v>
          </cell>
          <cell r="C32003" t="str">
            <v>m</v>
          </cell>
          <cell r="D32003">
            <v>47.31</v>
          </cell>
          <cell r="E32003" t="str">
            <v>PINI - AGO/25</v>
          </cell>
        </row>
        <row r="32004">
          <cell r="A32004" t="str">
            <v>16.113.000239.SER</v>
          </cell>
          <cell r="B32004" t="str">
            <v>Eletrocalha perfurada em chapa de aço galvanizado # 22, tipo "U" com tampa largura 50 mm x altura 25 mm, instalação superior com bucha</v>
          </cell>
          <cell r="C32004" t="str">
            <v>m</v>
          </cell>
          <cell r="D32004">
            <v>54.66</v>
          </cell>
          <cell r="E32004" t="str">
            <v>PINI - AGO/25</v>
          </cell>
        </row>
        <row r="32005">
          <cell r="A32005" t="str">
            <v>16.113.000242.SER</v>
          </cell>
          <cell r="B32005" t="str">
            <v>Eletrocalha perfurada em chapa de aço galvanizado # 22, tipo "U" sem tampa largura 50 mm x altura 50 mm, instalação superior com bucha</v>
          </cell>
          <cell r="C32005" t="str">
            <v>m</v>
          </cell>
          <cell r="D32005">
            <v>51.56</v>
          </cell>
          <cell r="E32005" t="str">
            <v>PINI - AGO/25</v>
          </cell>
        </row>
        <row r="32006">
          <cell r="A32006" t="str">
            <v>16.113.000245.SER</v>
          </cell>
          <cell r="B32006" t="str">
            <v>Eletrocalha perfurada em chapa de aço galvanizado # 22, tipo "U"com tampa largura 50 mm x altura 50 mm, instalação superior com bucha</v>
          </cell>
          <cell r="C32006" t="str">
            <v>m</v>
          </cell>
          <cell r="D32006">
            <v>58.91</v>
          </cell>
          <cell r="E32006" t="str">
            <v>PINI - AGO/25</v>
          </cell>
        </row>
        <row r="32007">
          <cell r="A32007" t="str">
            <v>16.113.000248.SER</v>
          </cell>
          <cell r="B32007" t="str">
            <v>Eletrocalha perfurada em chapa de aço galvanizado # 22, tipo "U" sem tampa largura 75 mm x altura 50 mm, instalação superior com bucha</v>
          </cell>
          <cell r="C32007" t="str">
            <v>m</v>
          </cell>
          <cell r="D32007">
            <v>55.99</v>
          </cell>
          <cell r="E32007" t="str">
            <v>PINI - AGO/25</v>
          </cell>
        </row>
        <row r="32008">
          <cell r="A32008" t="str">
            <v>16.113.000251.SER</v>
          </cell>
          <cell r="B32008" t="str">
            <v>Eletrocalha perfurada em chapa de aço galvanizado # 22, tipo "U" com tampa largura 75 mm x altura 50 mm, instalação superior com bucha</v>
          </cell>
          <cell r="C32008" t="str">
            <v>m</v>
          </cell>
          <cell r="D32008">
            <v>65.7</v>
          </cell>
          <cell r="E32008" t="str">
            <v>PINI - AGO/25</v>
          </cell>
        </row>
        <row r="32009">
          <cell r="A32009" t="str">
            <v>16.113.000254.SER</v>
          </cell>
          <cell r="B32009" t="str">
            <v>Eletrocalha lisa em chapa de aço galvanizado # 22, tipo "U" sem tampa largura 75 mm x altura 50 mm, instalação superior com bucha, inclusive conexões</v>
          </cell>
          <cell r="C32009" t="str">
            <v>m</v>
          </cell>
          <cell r="D32009">
            <v>62.22</v>
          </cell>
          <cell r="E32009" t="str">
            <v>PINI - AGO/25</v>
          </cell>
        </row>
        <row r="32010">
          <cell r="A32010" t="str">
            <v>16.113.000257.SER</v>
          </cell>
          <cell r="B32010" t="str">
            <v>Eletrocalha lisa em chapa de aço galvanizado # 22, tipo "U" com tampa largura 75 mm x altura 50 mm, instalação superior com bucha, inclusive conexões</v>
          </cell>
          <cell r="C32010" t="str">
            <v>m</v>
          </cell>
          <cell r="D32010">
            <v>71.930000000000007</v>
          </cell>
          <cell r="E32010" t="str">
            <v>PINI - AGO/25</v>
          </cell>
        </row>
        <row r="32011">
          <cell r="A32011" t="str">
            <v>16.113.000260.SER</v>
          </cell>
          <cell r="B32011" t="str">
            <v>Eletrocalha lisa em chapa de aço galvanizado # 22, tipo "U" sem tampa largura 50 mm x altura 25 mm, instalação superior com bucha, inclusive conexões</v>
          </cell>
          <cell r="C32011" t="str">
            <v>m</v>
          </cell>
          <cell r="D32011">
            <v>52.83</v>
          </cell>
          <cell r="E32011" t="str">
            <v>PINI - AGO/25</v>
          </cell>
        </row>
        <row r="32012">
          <cell r="A32012" t="str">
            <v>16.113.000263.SER</v>
          </cell>
          <cell r="B32012" t="str">
            <v>Eletrocalha lisa em chapa de aço galvanizado # 22, tipo "U" com tampa largura 50 mm x altura 25 mm, instalação superior com bucha, inclusive conexões</v>
          </cell>
          <cell r="C32012" t="str">
            <v>m</v>
          </cell>
          <cell r="D32012">
            <v>60.18</v>
          </cell>
          <cell r="E32012" t="str">
            <v>PINI - AGO/25</v>
          </cell>
        </row>
        <row r="32013">
          <cell r="A32013" t="str">
            <v>16.113.000266.SER</v>
          </cell>
          <cell r="B32013" t="str">
            <v>Eletrocalha lisa em chapa de aço galvanizado # 22, tipo "U" sem tampa largura 50 mm x altura 50 mm, instalação superior com bucha, inclusive conexões</v>
          </cell>
          <cell r="C32013" t="str">
            <v>m</v>
          </cell>
          <cell r="D32013">
            <v>57.45</v>
          </cell>
          <cell r="E32013" t="str">
            <v>PINI - AGO/25</v>
          </cell>
        </row>
        <row r="32014">
          <cell r="A32014" t="str">
            <v>16.113.000269.SER</v>
          </cell>
          <cell r="B32014" t="str">
            <v>Eletrocalha lisa em chapa de aço galvanizado # 22, tipo "U" com tampa largura 50 mm x altura 50 mm, instalação superior com bucha, inclusive conexões</v>
          </cell>
          <cell r="C32014" t="str">
            <v>m</v>
          </cell>
          <cell r="D32014">
            <v>64.8</v>
          </cell>
          <cell r="E32014" t="str">
            <v>PINI - AGO/25</v>
          </cell>
        </row>
        <row r="32015">
          <cell r="A32015" t="str">
            <v>16.113.000272.SER</v>
          </cell>
          <cell r="B32015" t="str">
            <v>Eletrocalha perfurada em chapa de aço galvanizado # 22, tipo "U" sem tampa largura 100 mm x altura 50 mm, instalação superior com bucha, inclusive conexões</v>
          </cell>
          <cell r="C32015" t="str">
            <v>m</v>
          </cell>
          <cell r="D32015">
            <v>65.52</v>
          </cell>
          <cell r="E32015" t="str">
            <v>PINI - AGO/25</v>
          </cell>
        </row>
        <row r="32016">
          <cell r="A32016" t="str">
            <v>16.113.000275.SER</v>
          </cell>
          <cell r="B32016" t="str">
            <v>Eletrocalha perfurada em chapa de aço galvanizado # 22, tipo "U" com tampa largura 100 mm x altura 50 mm, instalação superior com bucha, inclusive conexões</v>
          </cell>
          <cell r="C32016" t="str">
            <v>m</v>
          </cell>
          <cell r="D32016">
            <v>76.91</v>
          </cell>
          <cell r="E32016" t="str">
            <v>PINI - AGO/25</v>
          </cell>
        </row>
        <row r="32017">
          <cell r="A32017" t="str">
            <v>16.113.000278.SER</v>
          </cell>
          <cell r="B32017" t="str">
            <v>Eletrocalha perfurada em chapa de aço galvanizado # 22, tipo "U" sem tampa largura 50 mm x altura 25 mm, instalação superior com bucha, inclusive conexões</v>
          </cell>
          <cell r="C32017" t="str">
            <v>m</v>
          </cell>
          <cell r="D32017">
            <v>53.28</v>
          </cell>
          <cell r="E32017" t="str">
            <v>PINI - AGO/25</v>
          </cell>
        </row>
        <row r="32018">
          <cell r="A32018" t="str">
            <v>16.113.000281.SER</v>
          </cell>
          <cell r="B32018" t="str">
            <v>Eletrocalha perfurada em chapa de aço galvanizado # 22, tipo "U" com tampa largura 50 mm x altura 25 mm, instalação superior com bucha, inclusive conexões</v>
          </cell>
          <cell r="C32018" t="str">
            <v>m</v>
          </cell>
          <cell r="D32018">
            <v>60.63</v>
          </cell>
          <cell r="E32018" t="str">
            <v>PINI - AGO/25</v>
          </cell>
        </row>
        <row r="32019">
          <cell r="A32019" t="str">
            <v>16.113.000284.SER</v>
          </cell>
          <cell r="B32019" t="str">
            <v>Eletrocalha perfurada em chapa de aço galvanizado # 22, tipo "U" sem tampa largura 50 mm x altura 50 mm, instalação superior com bucha, inclusive conexões</v>
          </cell>
          <cell r="C32019" t="str">
            <v>m</v>
          </cell>
          <cell r="D32019">
            <v>58.04</v>
          </cell>
          <cell r="E32019" t="str">
            <v>PINI - AGO/25</v>
          </cell>
        </row>
        <row r="32020">
          <cell r="A32020" t="str">
            <v>16.113.000287.SER</v>
          </cell>
          <cell r="B32020" t="str">
            <v>Eletrocalha perfurada em chapa de aço galvanizado # 22, tipo "U"com tampa largura 50 mm x altura 50 mm, instalação superior com bucha, inclusive conexões</v>
          </cell>
          <cell r="C32020" t="str">
            <v>m</v>
          </cell>
          <cell r="D32020">
            <v>65.39</v>
          </cell>
          <cell r="E32020" t="str">
            <v>PINI - AGO/25</v>
          </cell>
        </row>
        <row r="32021">
          <cell r="A32021" t="str">
            <v>16.113.000290.SER</v>
          </cell>
          <cell r="B32021" t="str">
            <v>Eletrocalha perfurada em chapa de aço galvanizado # 22, tipo "U" sem tampa largura 75 mm x altura 50 mm, instalação superior com bucha, inclusive conexões</v>
          </cell>
          <cell r="C32021" t="str">
            <v>m</v>
          </cell>
          <cell r="D32021">
            <v>62.92</v>
          </cell>
          <cell r="E32021" t="str">
            <v>PINI - AGO/25</v>
          </cell>
        </row>
        <row r="32022">
          <cell r="A32022" t="str">
            <v>16.113.000293.SER</v>
          </cell>
          <cell r="B32022" t="str">
            <v>Eletrocalha perfurada em chapa de aço galvanizado # 22, tipo "U" com tampa largura 75 mm x altura 50 mm, instalação superior com bucha, inclusive conexões</v>
          </cell>
          <cell r="C32022" t="str">
            <v>m</v>
          </cell>
          <cell r="D32022">
            <v>72.63</v>
          </cell>
          <cell r="E32022" t="str">
            <v>PINI - AGO/25</v>
          </cell>
        </row>
        <row r="32023">
          <cell r="A32023" t="str">
            <v>16.113.000296.SER</v>
          </cell>
          <cell r="B32023" t="str">
            <v>Eletrocalha lisa em chapa de aço galvanizado # 22, tipo "U", sem tampa largura 50 mm x altura 25 mm, instalação superior</v>
          </cell>
          <cell r="C32023" t="str">
            <v>m</v>
          </cell>
          <cell r="D32023">
            <v>50.23</v>
          </cell>
          <cell r="E32023" t="str">
            <v>PINI - AGO/25</v>
          </cell>
        </row>
        <row r="32024">
          <cell r="A32024" t="str">
            <v>16.113.000299.SER</v>
          </cell>
          <cell r="B32024" t="str">
            <v>Eletrocalha lisa em chapa de aço galvanizado # 22, tipo "U", sem tampa largura 50 mm x altura 50 mm, instalação superior</v>
          </cell>
          <cell r="C32024" t="str">
            <v>m</v>
          </cell>
          <cell r="D32024">
            <v>54.36</v>
          </cell>
          <cell r="E32024" t="str">
            <v>PINI - AGO/25</v>
          </cell>
        </row>
        <row r="32025">
          <cell r="A32025" t="str">
            <v>16.113.000302.SER</v>
          </cell>
          <cell r="B32025" t="str">
            <v>Eletrocalha lisa em chapa de aço galvanizado # 22, tipo "U", sem tampa largura 75 mm x altura 50 mm, instalação superior</v>
          </cell>
          <cell r="C32025" t="str">
            <v>m</v>
          </cell>
          <cell r="D32025">
            <v>57.69</v>
          </cell>
          <cell r="E32025" t="str">
            <v>PINI - AGO/25</v>
          </cell>
        </row>
        <row r="32026">
          <cell r="A32026" t="str">
            <v>16.113.000305.SER</v>
          </cell>
          <cell r="B32026" t="str">
            <v>Eletrocalha lisa em chapa de aço galvanizado # 22, tipo "U", sem tampa largura 100 mm x altura 50 mm, instalação superior</v>
          </cell>
          <cell r="C32026" t="str">
            <v>m</v>
          </cell>
          <cell r="D32026">
            <v>60.8</v>
          </cell>
          <cell r="E32026" t="str">
            <v>PINI - AGO/25</v>
          </cell>
        </row>
        <row r="32027">
          <cell r="A32027" t="str">
            <v>16.113.000308.SER</v>
          </cell>
          <cell r="B32027" t="str">
            <v>Eletrocalha lisa em chapa de aço galvanizado # 22, tipo "U", sem tampa largura 150 mm x altura 50 mm, instalação superior</v>
          </cell>
          <cell r="C32027" t="str">
            <v>m</v>
          </cell>
          <cell r="D32027">
            <v>81.06</v>
          </cell>
          <cell r="E32027" t="str">
            <v>PINI - AGO/25</v>
          </cell>
        </row>
        <row r="32028">
          <cell r="A32028" t="str">
            <v>16.113.000311.SER</v>
          </cell>
          <cell r="B32028" t="str">
            <v>Eletrocalha lisa em chapa de aço galvanizado # 22, tipo "U", sem tampa largura 200 mm x altura 50 mm, instalação superior</v>
          </cell>
          <cell r="C32028" t="str">
            <v>m</v>
          </cell>
          <cell r="D32028">
            <v>87.72</v>
          </cell>
          <cell r="E32028" t="str">
            <v>PINI - AGO/25</v>
          </cell>
        </row>
        <row r="32029">
          <cell r="A32029" t="str">
            <v>16.113.000314.SER</v>
          </cell>
          <cell r="B32029" t="str">
            <v>Eletrocalha lisa em chapa de aço galvanizado # 22, tipo "U", sem tampa largura 300 mm x altura 50 mm, instalação superior</v>
          </cell>
          <cell r="C32029" t="str">
            <v>m</v>
          </cell>
          <cell r="D32029">
            <v>99.56</v>
          </cell>
          <cell r="E32029" t="str">
            <v>PINI - AGO/25</v>
          </cell>
        </row>
        <row r="32030">
          <cell r="A32030" t="str">
            <v>16.113.000317.SER</v>
          </cell>
          <cell r="B32030" t="str">
            <v>Eletrocalha lisa em chapa de aço galvanizado # 22, tipo "U", sem tampa largura 400 mm x altura 50 mm, instalação superior</v>
          </cell>
          <cell r="C32030" t="str">
            <v>m</v>
          </cell>
          <cell r="D32030">
            <v>115.19</v>
          </cell>
          <cell r="E32030" t="str">
            <v>PINI - AGO/25</v>
          </cell>
        </row>
        <row r="32031">
          <cell r="A32031" t="str">
            <v>16.113.000320.SER</v>
          </cell>
          <cell r="B32031" t="str">
            <v>Eletrocalha lisa em chapa de aço galvanizado # 22, tipo "U", sem tampa largura 150 mm x altura 75 mm, instalação superior</v>
          </cell>
          <cell r="C32031" t="str">
            <v>m</v>
          </cell>
          <cell r="D32031">
            <v>91.5</v>
          </cell>
          <cell r="E32031" t="str">
            <v>PINI - AGO/25</v>
          </cell>
        </row>
        <row r="32032">
          <cell r="A32032" t="str">
            <v>16.113.000323.SER</v>
          </cell>
          <cell r="B32032" t="str">
            <v>Eletrocalha lisa em chapa de aço galvanizado # 22, tipo "U", sem tampa largura 200 mm x altura 75 mm, instalação superior</v>
          </cell>
          <cell r="C32032" t="str">
            <v>m</v>
          </cell>
          <cell r="D32032">
            <v>105.63</v>
          </cell>
          <cell r="E32032" t="str">
            <v>PINI - AGO/25</v>
          </cell>
        </row>
        <row r="32033">
          <cell r="A32033" t="str">
            <v>16.113.000326.SER</v>
          </cell>
          <cell r="B32033" t="str">
            <v>Eletrocalha lisa em chapa de aço galvanizado # 22, tipo "U", sem tampa largura 300 mm x altura 75 mm, instalação superior</v>
          </cell>
          <cell r="C32033" t="str">
            <v>m</v>
          </cell>
          <cell r="D32033">
            <v>119.77</v>
          </cell>
          <cell r="E32033" t="str">
            <v>PINI - AGO/25</v>
          </cell>
        </row>
        <row r="32034">
          <cell r="A32034" t="str">
            <v>16.113.000329.SER</v>
          </cell>
          <cell r="B32034" t="str">
            <v>Eletrocalha lisa em chapa de aço galvanizado # 22, tipo "U", sem tampa largura 400 mm x altura 75 mm, instalação superior</v>
          </cell>
          <cell r="C32034" t="str">
            <v>m</v>
          </cell>
          <cell r="D32034">
            <v>130.78</v>
          </cell>
          <cell r="E32034" t="str">
            <v>PINI - AGO/25</v>
          </cell>
        </row>
        <row r="32035">
          <cell r="A32035" t="str">
            <v>16.113.000332.SER</v>
          </cell>
          <cell r="B32035" t="str">
            <v>Eletrocalha lisa em chapa de aço galvanizado # 22, tipo "U", sem tampa largura 200 mm x altura 100 mm, instalação superior</v>
          </cell>
          <cell r="C32035" t="str">
            <v>m</v>
          </cell>
          <cell r="D32035">
            <v>103.09</v>
          </cell>
          <cell r="E32035" t="str">
            <v>PINI - AGO/25</v>
          </cell>
        </row>
        <row r="32036">
          <cell r="A32036" t="str">
            <v>16.113.000335.SER</v>
          </cell>
          <cell r="B32036" t="str">
            <v>Eletrocalha lisa em chapa de aço galvanizado # 22, tipo "U", sem tampa largura 300 mm x altura 100 mm, instalação superior</v>
          </cell>
          <cell r="C32036" t="str">
            <v>m</v>
          </cell>
          <cell r="D32036">
            <v>117.39</v>
          </cell>
          <cell r="E32036" t="str">
            <v>PINI - AGO/25</v>
          </cell>
        </row>
        <row r="32037">
          <cell r="A32037" t="str">
            <v>16.113.000338.SER</v>
          </cell>
          <cell r="B32037" t="str">
            <v>Eletrocalha lisa em chapa de aço galvanizado # 22, tipo "U", sem tampa largura 400 mm x altura 100 mm, instalação superior</v>
          </cell>
          <cell r="C32037" t="str">
            <v>m</v>
          </cell>
          <cell r="D32037">
            <v>143.44999999999999</v>
          </cell>
          <cell r="E32037" t="str">
            <v>PINI - AGO/25</v>
          </cell>
        </row>
        <row r="32038">
          <cell r="A32038" t="str">
            <v>16.113.000341.SER</v>
          </cell>
          <cell r="B32038" t="str">
            <v>Eletrocalha lisa em chapa de aço galvanizado # 22, tipo "U", com tampa largura 50 mm x altura 25 mm, instalação superior</v>
          </cell>
          <cell r="C32038" t="str">
            <v>m</v>
          </cell>
          <cell r="D32038">
            <v>59.85</v>
          </cell>
          <cell r="E32038" t="str">
            <v>PINI - AGO/25</v>
          </cell>
        </row>
        <row r="32039">
          <cell r="A32039" t="str">
            <v>16.113.000344.SER</v>
          </cell>
          <cell r="B32039" t="str">
            <v>Eletrocalha lisa em chapa de aço galvanizado # 22, tipo "U", com tampa largura 50 mm x altura 50 mm, instalação superior</v>
          </cell>
          <cell r="C32039" t="str">
            <v>m</v>
          </cell>
          <cell r="D32039">
            <v>63.98</v>
          </cell>
          <cell r="E32039" t="str">
            <v>PINI - AGO/25</v>
          </cell>
        </row>
        <row r="32040">
          <cell r="A32040" t="str">
            <v>16.113.000347.SER</v>
          </cell>
          <cell r="B32040" t="str">
            <v>Eletrocalha lisa em chapa de aço galvanizado # 22, tipo "U", com tampa largura 75 mm x altura 50 mm, instalação superior</v>
          </cell>
          <cell r="C32040" t="str">
            <v>m</v>
          </cell>
          <cell r="D32040">
            <v>69.67</v>
          </cell>
          <cell r="E32040" t="str">
            <v>PINI - AGO/25</v>
          </cell>
        </row>
        <row r="32041">
          <cell r="A32041" t="str">
            <v>16.113.000350.SER</v>
          </cell>
          <cell r="B32041" t="str">
            <v>Eletrocalha lisa em chapa de aço galvanizado # 22, tipo "U", com tampa largura 100 mm x altura 50 mm, instalação superior</v>
          </cell>
          <cell r="C32041" t="str">
            <v>m</v>
          </cell>
          <cell r="D32041">
            <v>74.459999999999994</v>
          </cell>
          <cell r="E32041" t="str">
            <v>PINI - AGO/25</v>
          </cell>
        </row>
        <row r="32042">
          <cell r="A32042" t="str">
            <v>16.113.000353.SER</v>
          </cell>
          <cell r="B32042" t="str">
            <v>Eletrocalha lisa em chapa de aço galvanizado # 22, tipo "U", com tampa largura 150 mm x altura 50 mm, instalação superior</v>
          </cell>
          <cell r="C32042" t="str">
            <v>m</v>
          </cell>
          <cell r="D32042">
            <v>99.84</v>
          </cell>
          <cell r="E32042" t="str">
            <v>PINI - AGO/25</v>
          </cell>
        </row>
        <row r="32043">
          <cell r="A32043" t="str">
            <v>16.113.000356.SER</v>
          </cell>
          <cell r="B32043" t="str">
            <v>Eletrocalha lisa em chapa de aço galvanizado # 22, tipo "U", com tampa largura 200 mm x altura 50 mm, instalação superior</v>
          </cell>
          <cell r="C32043" t="str">
            <v>m</v>
          </cell>
          <cell r="D32043">
            <v>111.6</v>
          </cell>
          <cell r="E32043" t="str">
            <v>PINI - AGO/25</v>
          </cell>
        </row>
        <row r="32044">
          <cell r="A32044" t="str">
            <v>16.113.000359.SER</v>
          </cell>
          <cell r="B32044" t="str">
            <v>Eletrocalha lisa em chapa de aço galvanizado # 22, tipo "U", com tampa largura 300 mm x altura 50 mm, instalação superior</v>
          </cell>
          <cell r="C32044" t="str">
            <v>m</v>
          </cell>
          <cell r="D32044">
            <v>135.03</v>
          </cell>
          <cell r="E32044" t="str">
            <v>PINI - AGO/25</v>
          </cell>
        </row>
        <row r="32045">
          <cell r="A32045" t="str">
            <v>16.113.000362.SER</v>
          </cell>
          <cell r="B32045" t="str">
            <v>Eletrocalha lisa em chapa de aço galvanizado # 22, tipo "U", com tampa largura 400 mm x altura 50 mm, instalação superior</v>
          </cell>
          <cell r="C32045" t="str">
            <v>m</v>
          </cell>
          <cell r="D32045">
            <v>163.47</v>
          </cell>
          <cell r="E32045" t="str">
            <v>PINI - AGO/25</v>
          </cell>
        </row>
        <row r="32046">
          <cell r="A32046" t="str">
            <v>16.113.000365.SER</v>
          </cell>
          <cell r="B32046" t="str">
            <v>Eletrocalha lisa em chapa de aço galvanizado # 22, tipo "U", com tampa largura 150 mm x altura 75 mm, instalação superior</v>
          </cell>
          <cell r="C32046" t="str">
            <v>m</v>
          </cell>
          <cell r="D32046">
            <v>110.27</v>
          </cell>
          <cell r="E32046" t="str">
            <v>PINI - AGO/25</v>
          </cell>
        </row>
        <row r="32047">
          <cell r="A32047" t="str">
            <v>16.113.000368.SER</v>
          </cell>
          <cell r="B32047" t="str">
            <v>Eletrocalha lisa em chapa de aço galvanizado # 22, tipo "U", com tampa largura 200 mm x altura 75 mm, instalação superior</v>
          </cell>
          <cell r="C32047" t="str">
            <v>m</v>
          </cell>
          <cell r="D32047">
            <v>129.51</v>
          </cell>
          <cell r="E32047" t="str">
            <v>PINI - AGO/25</v>
          </cell>
        </row>
        <row r="32048">
          <cell r="A32048" t="str">
            <v>16.113.000371.SER</v>
          </cell>
          <cell r="B32048" t="str">
            <v>Eletrocalha lisa em chapa de aço galvanizado # 22, tipo "U", com tampa largura 300 mm x altura 75 mm, instalação superior</v>
          </cell>
          <cell r="C32048" t="str">
            <v>m</v>
          </cell>
          <cell r="D32048">
            <v>155.22999999999999</v>
          </cell>
          <cell r="E32048" t="str">
            <v>PINI - AGO/25</v>
          </cell>
        </row>
        <row r="32049">
          <cell r="A32049" t="str">
            <v>16.113.000374.SER</v>
          </cell>
          <cell r="B32049" t="str">
            <v>Eletrocalha lisa em chapa de aço galvanizado # 22, tipo "U", com tampa largura 400 mm x altura 75 mm, instalação superior</v>
          </cell>
          <cell r="C32049" t="str">
            <v>m</v>
          </cell>
          <cell r="D32049">
            <v>179.06</v>
          </cell>
          <cell r="E32049" t="str">
            <v>PINI - AGO/25</v>
          </cell>
        </row>
        <row r="32050">
          <cell r="A32050" t="str">
            <v>16.113.000377.SER</v>
          </cell>
          <cell r="B32050" t="str">
            <v>Eletrocalha lisa em chapa de aço galvanizado # 22, tipo "U", com tampa largura 200 mm x altura 100 mm, instalação superior</v>
          </cell>
          <cell r="C32050" t="str">
            <v>m</v>
          </cell>
          <cell r="D32050">
            <v>126.97</v>
          </cell>
          <cell r="E32050" t="str">
            <v>PINI - AGO/25</v>
          </cell>
        </row>
        <row r="32051">
          <cell r="A32051" t="str">
            <v>16.113.000380.SER</v>
          </cell>
          <cell r="B32051" t="str">
            <v>Eletrocalha lisa em chapa de aço galvanizado # 22, tipo "U", com tampa largura 300 mm x altura 100 mm, instalação superior</v>
          </cell>
          <cell r="C32051" t="str">
            <v>m</v>
          </cell>
          <cell r="D32051">
            <v>152.86000000000001</v>
          </cell>
          <cell r="E32051" t="str">
            <v>PINI - AGO/25</v>
          </cell>
        </row>
        <row r="32052">
          <cell r="A32052" t="str">
            <v>16.113.000383.SER</v>
          </cell>
          <cell r="B32052" t="str">
            <v>Eletrocalha lisa em chapa de aço galvanizado # 22, tipo "U", com tampa largura 400 mm x altura 100 mm, instalação superior</v>
          </cell>
          <cell r="C32052" t="str">
            <v>m</v>
          </cell>
          <cell r="D32052">
            <v>191.73</v>
          </cell>
          <cell r="E32052" t="str">
            <v>PINI - AGO/25</v>
          </cell>
        </row>
        <row r="32053">
          <cell r="A32053" t="str">
            <v>16.113.000386.SER</v>
          </cell>
          <cell r="B32053" t="str">
            <v>Eletrocalha perfurada em chapa de aço galvanizado # 22, tipo "U", sem tampa largura 50 mm x altura 25 mm, instalação superior</v>
          </cell>
          <cell r="C32053" t="str">
            <v>m</v>
          </cell>
          <cell r="D32053">
            <v>50.62</v>
          </cell>
          <cell r="E32053" t="str">
            <v>PINI - AGO/25</v>
          </cell>
        </row>
        <row r="32054">
          <cell r="A32054" t="str">
            <v>16.113.000389.SER</v>
          </cell>
          <cell r="B32054" t="str">
            <v>Eletrocalha perfurada em chapa de aço galvanizado # 22, tipo "U", sem tampa largura 50 mm x altura 50 mm, instalação superior</v>
          </cell>
          <cell r="C32054" t="str">
            <v>m</v>
          </cell>
          <cell r="D32054">
            <v>54.87</v>
          </cell>
          <cell r="E32054" t="str">
            <v>PINI - AGO/25</v>
          </cell>
        </row>
        <row r="32055">
          <cell r="A32055" t="str">
            <v>16.113.000392.SER</v>
          </cell>
          <cell r="B32055" t="str">
            <v>Eletrocalha perfurada em chapa de aço galvanizado # 22, tipo "U", sem tampa largura 75 mm x altura 50 mm, instalação superior</v>
          </cell>
          <cell r="C32055" t="str">
            <v>m</v>
          </cell>
          <cell r="D32055">
            <v>58.3</v>
          </cell>
          <cell r="E32055" t="str">
            <v>PINI - AGO/25</v>
          </cell>
        </row>
        <row r="32056">
          <cell r="A32056" t="str">
            <v>16.113.000395.SER</v>
          </cell>
          <cell r="B32056" t="str">
            <v>Eletrocalha perfurada em chapa de aço galvanizado # 22, tipo "U", sem tampa largura 100 mm x altura 50 mm, instalação superior</v>
          </cell>
          <cell r="C32056" t="str">
            <v>m</v>
          </cell>
          <cell r="D32056">
            <v>61.45</v>
          </cell>
          <cell r="E32056" t="str">
            <v>PINI - AGO/25</v>
          </cell>
        </row>
        <row r="32057">
          <cell r="A32057" t="str">
            <v>16.113.000398.SER</v>
          </cell>
          <cell r="B32057" t="str">
            <v>Eletrocalha perfurada em chapa de aço galvanizado # 22, tipo "U", sem tampa largura 150 mm x altura 50 mm, instalação superior</v>
          </cell>
          <cell r="C32057" t="str">
            <v>m</v>
          </cell>
          <cell r="D32057">
            <v>81.84</v>
          </cell>
          <cell r="E32057" t="str">
            <v>PINI - AGO/25</v>
          </cell>
        </row>
        <row r="32058">
          <cell r="A32058" t="str">
            <v>16.113.000401.SER</v>
          </cell>
          <cell r="B32058" t="str">
            <v>Eletrocalha perfurada em chapa de aço galvanizado # 22, tipo "U", sem tampa largura 200 mm x altura 50 mm, instalação superior</v>
          </cell>
          <cell r="C32058" t="str">
            <v>m</v>
          </cell>
          <cell r="D32058">
            <v>88.68</v>
          </cell>
          <cell r="E32058" t="str">
            <v>PINI - AGO/25</v>
          </cell>
        </row>
        <row r="32059">
          <cell r="A32059" t="str">
            <v>16.113.000404.SER</v>
          </cell>
          <cell r="B32059" t="str">
            <v>Eletrocalha perfurada em chapa de aço galvanizado # 22, tipo "U", sem tampa largura 300 mm x altura 50 mm, instalação superior</v>
          </cell>
          <cell r="C32059" t="str">
            <v>m</v>
          </cell>
          <cell r="D32059">
            <v>99.51</v>
          </cell>
          <cell r="E32059" t="str">
            <v>PINI - AGO/25</v>
          </cell>
        </row>
        <row r="32060">
          <cell r="A32060" t="str">
            <v>16.113.000407.SER</v>
          </cell>
          <cell r="B32060" t="str">
            <v>Eletrocalha perfurada em chapa de aço galvanizado # 22, tipo "U", sem tampa largura 400 mm x altura 50 mm, instalação superior</v>
          </cell>
          <cell r="C32060" t="str">
            <v>m</v>
          </cell>
          <cell r="D32060">
            <v>116.87</v>
          </cell>
          <cell r="E32060" t="str">
            <v>PINI - AGO/25</v>
          </cell>
        </row>
        <row r="32061">
          <cell r="A32061" t="str">
            <v>16.113.000410.SER</v>
          </cell>
          <cell r="B32061" t="str">
            <v>Eletrocalha perfurada em chapa de aço galvanizado # 22, tipo "U", sem tampa largura 150 mm x altura 75 mm, instalação superior</v>
          </cell>
          <cell r="C32061" t="str">
            <v>m</v>
          </cell>
          <cell r="D32061">
            <v>92.51</v>
          </cell>
          <cell r="E32061" t="str">
            <v>PINI - AGO/25</v>
          </cell>
        </row>
        <row r="32062">
          <cell r="A32062" t="str">
            <v>16.113.000413.SER</v>
          </cell>
          <cell r="B32062" t="str">
            <v>Eletrocalha perfurada em chapa de aço galvanizado # 22, tipo "U", sem tampa largura 200 mm x altura 75 mm, instalação superior</v>
          </cell>
          <cell r="C32062" t="str">
            <v>m</v>
          </cell>
          <cell r="D32062">
            <v>107.04</v>
          </cell>
          <cell r="E32062" t="str">
            <v>PINI - AGO/25</v>
          </cell>
        </row>
        <row r="32063">
          <cell r="A32063" t="str">
            <v>16.113.000416.SER</v>
          </cell>
          <cell r="B32063" t="str">
            <v>Eletrocalha perfurada em chapa de aço galvanizado # 22, tipo "U", sem tampa largura 300 mm x altura 75 mm, instalação superior</v>
          </cell>
          <cell r="C32063" t="str">
            <v>m</v>
          </cell>
          <cell r="D32063">
            <v>121.59</v>
          </cell>
          <cell r="E32063" t="str">
            <v>PINI - AGO/25</v>
          </cell>
        </row>
        <row r="32064">
          <cell r="A32064" t="str">
            <v>16.113.000419.SER</v>
          </cell>
          <cell r="B32064" t="str">
            <v>Eletrocalha perfurada em chapa de aço galvanizado # 22, tipo "U", sem tampa largura 400 mm x altura 75 mm, instalação superior</v>
          </cell>
          <cell r="C32064" t="str">
            <v>m</v>
          </cell>
          <cell r="D32064">
            <v>132.88999999999999</v>
          </cell>
          <cell r="E32064" t="str">
            <v>PINI - AGO/25</v>
          </cell>
        </row>
        <row r="32065">
          <cell r="A32065" t="str">
            <v>16.113.000422.SER</v>
          </cell>
          <cell r="B32065" t="str">
            <v>Eletrocalha perfurada em chapa de aço galvanizado # 22, tipo "U", sem tampa largura 200 mm x altura 100 mm, instalação superior</v>
          </cell>
          <cell r="C32065" t="str">
            <v>m</v>
          </cell>
          <cell r="D32065">
            <v>103.24</v>
          </cell>
          <cell r="E32065" t="str">
            <v>PINI - AGO/25</v>
          </cell>
        </row>
        <row r="32066">
          <cell r="A32066" t="str">
            <v>16.113.000425.SER</v>
          </cell>
          <cell r="B32066" t="str">
            <v>Eletrocalha perfurada em chapa de aço galvanizado # 22, tipo "U", sem tampa largura 300 mm x altura 100 mm, instalação superior</v>
          </cell>
          <cell r="C32066" t="str">
            <v>m</v>
          </cell>
          <cell r="D32066">
            <v>117.84</v>
          </cell>
          <cell r="E32066" t="str">
            <v>PINI - AGO/25</v>
          </cell>
        </row>
        <row r="32067">
          <cell r="A32067" t="str">
            <v>16.113.000428.SER</v>
          </cell>
          <cell r="B32067" t="str">
            <v>Eletrocalha perfurada em chapa de aço galvanizado # 22, tipo "U", sem tampa largura 400 mm x altura 100 mm, instalação superior</v>
          </cell>
          <cell r="C32067" t="str">
            <v>m</v>
          </cell>
          <cell r="D32067">
            <v>144.88</v>
          </cell>
          <cell r="E32067" t="str">
            <v>PINI - AGO/25</v>
          </cell>
        </row>
        <row r="32068">
          <cell r="A32068" t="str">
            <v>16.113.000431.SER</v>
          </cell>
          <cell r="B32068" t="str">
            <v>Eletrocalha perfurada em chapa de aço galvanizado # 22, tipo "U", com tampa largura 50 mm x altura 25 mm, instalação superior</v>
          </cell>
          <cell r="C32068" t="str">
            <v>m</v>
          </cell>
          <cell r="D32068">
            <v>60.24</v>
          </cell>
          <cell r="E32068" t="str">
            <v>PINI - AGO/25</v>
          </cell>
        </row>
        <row r="32069">
          <cell r="A32069" t="str">
            <v>16.113.000434.SER</v>
          </cell>
          <cell r="B32069" t="str">
            <v>Eletrocalha perfurada em chapa de aço galvanizado # 22, tipo "U", com tampa largura 50 mm x altura 50 mm, instalação superior</v>
          </cell>
          <cell r="C32069" t="str">
            <v>m</v>
          </cell>
          <cell r="D32069">
            <v>64.489999999999995</v>
          </cell>
          <cell r="E32069" t="str">
            <v>PINI - AGO/25</v>
          </cell>
        </row>
        <row r="32070">
          <cell r="A32070" t="str">
            <v>16.113.000437.SER</v>
          </cell>
          <cell r="B32070" t="str">
            <v>Eletrocalha perfurada em chapa de aço galvanizado # 22, tipo "U", com tampa largura 75 mm x altura 50 mm, instalação superior</v>
          </cell>
          <cell r="C32070" t="str">
            <v>m</v>
          </cell>
          <cell r="D32070">
            <v>70.28</v>
          </cell>
          <cell r="E32070" t="str">
            <v>PINI - AGO/25</v>
          </cell>
        </row>
        <row r="32071">
          <cell r="A32071" t="str">
            <v>16.113.000440.SER</v>
          </cell>
          <cell r="B32071" t="str">
            <v>Eletrocalha perfurada em chapa de aço galvanizado # 22, tipo "U", com tampa largura 100 mm x altura 50 mm, instalação superior</v>
          </cell>
          <cell r="C32071" t="str">
            <v>m</v>
          </cell>
          <cell r="D32071">
            <v>75.11</v>
          </cell>
          <cell r="E32071" t="str">
            <v>PINI - AGO/25</v>
          </cell>
        </row>
        <row r="32072">
          <cell r="A32072" t="str">
            <v>16.113.000443.SER</v>
          </cell>
          <cell r="B32072" t="str">
            <v>Eletrocalha perfurada em chapa de aço galvanizado # 22, tipo "U", com tampa largura 150 mm x altura 50 mm, instalação superior</v>
          </cell>
          <cell r="C32072" t="str">
            <v>m</v>
          </cell>
          <cell r="D32072">
            <v>100.61</v>
          </cell>
          <cell r="E32072" t="str">
            <v>PINI - AGO/25</v>
          </cell>
        </row>
        <row r="32073">
          <cell r="A32073" t="str">
            <v>16.113.000446.SER</v>
          </cell>
          <cell r="B32073" t="str">
            <v>Eletrocalha perfurada em chapa de aço galvanizado # 22, tipo "U", com tampa largura 200 mm x altura 50 mm, instalação superior</v>
          </cell>
          <cell r="C32073" t="str">
            <v>m</v>
          </cell>
          <cell r="D32073">
            <v>112.56</v>
          </cell>
          <cell r="E32073" t="str">
            <v>PINI - AGO/25</v>
          </cell>
        </row>
        <row r="32074">
          <cell r="A32074" t="str">
            <v>16.113.000449.SER</v>
          </cell>
          <cell r="B32074" t="str">
            <v>Eletrocalha perfurada em chapa de aço galvanizado # 22, tipo "U", com tampa largura 300 mm x altura 50 mm, instalação superior</v>
          </cell>
          <cell r="C32074" t="str">
            <v>m</v>
          </cell>
          <cell r="D32074">
            <v>134</v>
          </cell>
          <cell r="E32074" t="str">
            <v>PINI - AGO/25</v>
          </cell>
        </row>
        <row r="32075">
          <cell r="A32075" t="str">
            <v>16.113.000452.SER</v>
          </cell>
          <cell r="B32075" t="str">
            <v>Eletrocalha perfurada em chapa de aço galvanizado # 22, tipo "U", com tampa largura 400 mm x altura 50 mm, instalação superior</v>
          </cell>
          <cell r="C32075" t="str">
            <v>m</v>
          </cell>
          <cell r="D32075">
            <v>162.88</v>
          </cell>
          <cell r="E32075" t="str">
            <v>PINI - AGO/25</v>
          </cell>
        </row>
        <row r="32076">
          <cell r="A32076" t="str">
            <v>16.113.000455.SER</v>
          </cell>
          <cell r="B32076" t="str">
            <v>Eletrocalha perfurada em chapa de aço galvanizado # 22, tipo "U", com tampa largura 150 mm x altura 75 mm, instalação superior</v>
          </cell>
          <cell r="C32076" t="str">
            <v>m</v>
          </cell>
          <cell r="D32076">
            <v>111.28</v>
          </cell>
          <cell r="E32076" t="str">
            <v>PINI - AGO/25</v>
          </cell>
        </row>
        <row r="32077">
          <cell r="A32077" t="str">
            <v>16.113.000458.SER</v>
          </cell>
          <cell r="B32077" t="str">
            <v>Eletrocalha perfurada em chapa de aço galvanizado # 22, tipo "U", com tampa largura 200 mm x altura 75 mm, instalação superior</v>
          </cell>
          <cell r="C32077" t="str">
            <v>m</v>
          </cell>
          <cell r="D32077">
            <v>130.91</v>
          </cell>
          <cell r="E32077" t="str">
            <v>PINI - AGO/25</v>
          </cell>
        </row>
        <row r="32078">
          <cell r="A32078" t="str">
            <v>16.113.000461.SER</v>
          </cell>
          <cell r="B32078" t="str">
            <v>Eletrocalha perfurada em chapa de aço galvanizado # 22, tipo "U", com tampa largura 300 mm x altura 75 mm, instalação superior</v>
          </cell>
          <cell r="C32078" t="str">
            <v>m</v>
          </cell>
          <cell r="D32078">
            <v>157.06</v>
          </cell>
          <cell r="E32078" t="str">
            <v>PINI - AGO/25</v>
          </cell>
        </row>
        <row r="32079">
          <cell r="A32079" t="str">
            <v>16.113.000464.SER</v>
          </cell>
          <cell r="B32079" t="str">
            <v>Eletrocalha perfurada em chapa de aço galvanizado # 22, tipo "U", com tampa largura 400 mm x altura 75 mm, instalação superior</v>
          </cell>
          <cell r="C32079" t="str">
            <v>m</v>
          </cell>
          <cell r="D32079">
            <v>181.17</v>
          </cell>
          <cell r="E32079" t="str">
            <v>PINI - AGO/25</v>
          </cell>
        </row>
        <row r="32080">
          <cell r="A32080" t="str">
            <v>16.113.000467.SER</v>
          </cell>
          <cell r="B32080" t="str">
            <v>Eletrocalha perfurada em chapa de aço galvanizado # 22, tipo "U", com tampa largura 200 mm x altura 100 mm, instalação superior</v>
          </cell>
          <cell r="C32080" t="str">
            <v>m</v>
          </cell>
          <cell r="D32080">
            <v>128.21</v>
          </cell>
          <cell r="E32080" t="str">
            <v>PINI - AGO/25</v>
          </cell>
        </row>
        <row r="32081">
          <cell r="A32081" t="str">
            <v>16.113.000470.SER</v>
          </cell>
          <cell r="B32081" t="str">
            <v>Eletrocalha perfurada em chapa de aço galvanizado # 22, tipo "U", com tampa largura 300 mm x altura 100 mm, instalação superior</v>
          </cell>
          <cell r="C32081" t="str">
            <v>m</v>
          </cell>
          <cell r="D32081">
            <v>154.38999999999999</v>
          </cell>
          <cell r="E32081" t="str">
            <v>PINI - AGO/25</v>
          </cell>
        </row>
        <row r="32082">
          <cell r="A32082" t="str">
            <v>16.113.000473.SER</v>
          </cell>
          <cell r="B32082" t="str">
            <v>Eletrocalha perfurada em chapa de aço galvanizado # 22, tipo "U", com tampa largura 400 mm x altura 100 mm, instalação superior</v>
          </cell>
          <cell r="C32082" t="str">
            <v>m</v>
          </cell>
          <cell r="D32082">
            <v>194.24</v>
          </cell>
          <cell r="E32082" t="str">
            <v>PINI - AGO/25</v>
          </cell>
        </row>
        <row r="32083">
          <cell r="A32083" t="str">
            <v>16.113.000476.SER</v>
          </cell>
          <cell r="B32083" t="str">
            <v>Eletrocalha lisa em chapa de aço galvanizado # 22, tipo "U", sem tampa largura 50 mm x altura 25 mm, instalação superior, inclusive conexões</v>
          </cell>
          <cell r="C32083" t="str">
            <v>m</v>
          </cell>
          <cell r="D32083">
            <v>55.69</v>
          </cell>
          <cell r="E32083" t="str">
            <v>PINI - AGO/25</v>
          </cell>
        </row>
        <row r="32084">
          <cell r="A32084" t="str">
            <v>16.113.000479.SER</v>
          </cell>
          <cell r="B32084" t="str">
            <v>Eletrocalha lisa em chapa de aço galvanizado # 22, tipo "U", sem tampa largura 50 mm x altura 50 mm, instalação superior, inclusive conexões</v>
          </cell>
          <cell r="C32084" t="str">
            <v>m</v>
          </cell>
          <cell r="D32084">
            <v>60.31</v>
          </cell>
          <cell r="E32084" t="str">
            <v>PINI - AGO/25</v>
          </cell>
        </row>
        <row r="32085">
          <cell r="A32085" t="str">
            <v>16.113.000482.SER</v>
          </cell>
          <cell r="B32085" t="str">
            <v>Eletrocalha lisa em chapa de aço galvanizado # 22, tipo "U", sem tampa largura 75 mm x altura 50 mm, instalação superior, inclusive conexões</v>
          </cell>
          <cell r="C32085" t="str">
            <v>m</v>
          </cell>
          <cell r="D32085">
            <v>64.08</v>
          </cell>
          <cell r="E32085" t="str">
            <v>PINI - AGO/25</v>
          </cell>
        </row>
        <row r="32086">
          <cell r="A32086" t="str">
            <v>16.113.000485.SER</v>
          </cell>
          <cell r="B32086" t="str">
            <v>Eletrocalha lisa em chapa de aço galvanizado # 22, tipo "U", sem tampa largura 100 mm x altura 50 mm, instalação superior, inclusive conexões</v>
          </cell>
          <cell r="C32086" t="str">
            <v>m</v>
          </cell>
          <cell r="D32086">
            <v>67.63</v>
          </cell>
          <cell r="E32086" t="str">
            <v>PINI - AGO/25</v>
          </cell>
        </row>
        <row r="32087">
          <cell r="A32087" t="str">
            <v>16.113.000488.SER</v>
          </cell>
          <cell r="B32087" t="str">
            <v>Eletrocalha lisa em chapa de aço galvanizado # 22, tipo "U", sem tampa largura 150 mm x altura 50 mm, instalação superior, inclusive conexões</v>
          </cell>
          <cell r="C32087" t="str">
            <v>m</v>
          </cell>
          <cell r="D32087">
            <v>88.75</v>
          </cell>
          <cell r="E32087" t="str">
            <v>PINI - AGO/25</v>
          </cell>
        </row>
        <row r="32088">
          <cell r="A32088" t="str">
            <v>16.113.000491.SER</v>
          </cell>
          <cell r="B32088" t="str">
            <v>Eletrocalha lisa em chapa de aço galvanizado # 22, tipo "U", sem tampa largura 200 mm x altura 50 mm, instalação superior, inclusive conexões</v>
          </cell>
          <cell r="C32088" t="str">
            <v>m</v>
          </cell>
          <cell r="D32088">
            <v>96.24</v>
          </cell>
          <cell r="E32088" t="str">
            <v>PINI - AGO/25</v>
          </cell>
        </row>
        <row r="32089">
          <cell r="A32089" t="str">
            <v>16.113.000494.SER</v>
          </cell>
          <cell r="B32089" t="str">
            <v>Eletrocalha lisa em chapa de aço galvanizado # 22, tipo "U", sem tampa largura 300 mm x altura 50 mm, instalação superior, inclusive conexões</v>
          </cell>
          <cell r="C32089" t="str">
            <v>m</v>
          </cell>
          <cell r="D32089">
            <v>109.81</v>
          </cell>
          <cell r="E32089" t="str">
            <v>PINI - AGO/25</v>
          </cell>
        </row>
        <row r="32090">
          <cell r="A32090" t="str">
            <v>16.113.000497.SER</v>
          </cell>
          <cell r="B32090" t="str">
            <v>Eletrocalha lisa em chapa de aço galvanizado # 22, tipo "U", sem tampa largura 400 mm x altura 50 mm, instalação superior, inclusive conexões</v>
          </cell>
          <cell r="C32090" t="str">
            <v>m</v>
          </cell>
          <cell r="D32090">
            <v>127.52</v>
          </cell>
          <cell r="E32090" t="str">
            <v>PINI - AGO/25</v>
          </cell>
        </row>
        <row r="32091">
          <cell r="A32091" t="str">
            <v>16.113.000500.SER</v>
          </cell>
          <cell r="B32091" t="str">
            <v>Eletrocalha lisa em chapa de aço galvanizado # 22, tipo "U", sem tampa largura 150 mm x altura 75 mm, instalação superior, inclusive conexões</v>
          </cell>
          <cell r="C32091" t="str">
            <v>m</v>
          </cell>
          <cell r="D32091">
            <v>100.86</v>
          </cell>
          <cell r="E32091" t="str">
            <v>PINI - AGO/25</v>
          </cell>
        </row>
        <row r="32092">
          <cell r="A32092" t="str">
            <v>16.113.000503.SER</v>
          </cell>
          <cell r="B32092" t="str">
            <v>Eletrocalha lisa em chapa de aço galvanizado # 22, tipo "U", sem tampa largura 200 mm x altura 75 mm, instalação superior, inclusive conexões</v>
          </cell>
          <cell r="C32092" t="str">
            <v>m</v>
          </cell>
          <cell r="D32092">
            <v>116.69</v>
          </cell>
          <cell r="E32092" t="str">
            <v>PINI - AGO/25</v>
          </cell>
        </row>
        <row r="32093">
          <cell r="A32093" t="str">
            <v>16.113.000506.SER</v>
          </cell>
          <cell r="B32093" t="str">
            <v>Eletrocalha lisa em chapa de aço galvanizado # 22, tipo "U", sem tampa largura 300 mm x altura 75 mm, instalação superior, inclusive conexões</v>
          </cell>
          <cell r="C32093" t="str">
            <v>m</v>
          </cell>
          <cell r="D32093">
            <v>132.86000000000001</v>
          </cell>
          <cell r="E32093" t="str">
            <v>PINI - AGO/25</v>
          </cell>
        </row>
        <row r="32094">
          <cell r="A32094" t="str">
            <v>16.113.000509.SER</v>
          </cell>
          <cell r="B32094" t="str">
            <v>Eletrocalha lisa em chapa de aço galvanizado # 22, tipo "U", sem tampa largura 400 mm x altura 75 mm, instalação superior, inclusive conexões</v>
          </cell>
          <cell r="C32094" t="str">
            <v>m</v>
          </cell>
          <cell r="D32094">
            <v>145.52000000000001</v>
          </cell>
          <cell r="E32094" t="str">
            <v>PINI - AGO/25</v>
          </cell>
        </row>
        <row r="32095">
          <cell r="A32095" t="str">
            <v>16.113.000512.SER</v>
          </cell>
          <cell r="B32095" t="str">
            <v>Eletrocalha lisa em chapa de aço galvanizado # 22, tipo "U", sem tampa largura 200 mm x altura 100 mm, instalação superior, inclusive conexões</v>
          </cell>
          <cell r="C32095" t="str">
            <v>m</v>
          </cell>
          <cell r="D32095">
            <v>113.79</v>
          </cell>
          <cell r="E32095" t="str">
            <v>PINI - AGO/25</v>
          </cell>
        </row>
        <row r="32096">
          <cell r="A32096" t="str">
            <v>16.113.000515.SER</v>
          </cell>
          <cell r="B32096" t="str">
            <v>Eletrocalha lisa em chapa de aço galvanizado # 22, tipo "U", sem tampa largura 300 mm x altura 100 mm, instalação superior, inclusive conexões</v>
          </cell>
          <cell r="C32096" t="str">
            <v>m</v>
          </cell>
          <cell r="D32096">
            <v>129.94</v>
          </cell>
          <cell r="E32096" t="str">
            <v>PINI - AGO/25</v>
          </cell>
        </row>
        <row r="32097">
          <cell r="A32097" t="str">
            <v>16.113.000518.SER</v>
          </cell>
          <cell r="B32097" t="str">
            <v>Eletrocalha lisa em chapa de aço galvanizado # 22, tipo "U", sem tampa largura 400 mm x altura 100 mm, instalação superior, inclusive conexões</v>
          </cell>
          <cell r="C32097" t="str">
            <v>m</v>
          </cell>
          <cell r="D32097">
            <v>159.61000000000001</v>
          </cell>
          <cell r="E32097" t="str">
            <v>PINI - AGO/25</v>
          </cell>
        </row>
        <row r="32098">
          <cell r="A32098" t="str">
            <v>16.113.000521.SER</v>
          </cell>
          <cell r="B32098" t="str">
            <v>Eletrocalha lisa em chapa de aço galvanizado # 22, tipo "U", com tampa largura 50 mm x altura 25 mm, instalação superior, inclusive conexões</v>
          </cell>
          <cell r="C32098" t="str">
            <v>m</v>
          </cell>
          <cell r="D32098">
            <v>66.81</v>
          </cell>
          <cell r="E32098" t="str">
            <v>PINI - AGO/25</v>
          </cell>
        </row>
        <row r="32099">
          <cell r="A32099" t="str">
            <v>16.113.000524.SER</v>
          </cell>
          <cell r="B32099" t="str">
            <v>Eletrocalha lisa em chapa de aço galvanizado # 22, tipo "U", com tampa largura 50 mm x altura 50 mm, instalação superior, inclusive conexões</v>
          </cell>
          <cell r="C32099" t="str">
            <v>m</v>
          </cell>
          <cell r="D32099">
            <v>71.430000000000007</v>
          </cell>
          <cell r="E32099" t="str">
            <v>PINI - AGO/25</v>
          </cell>
        </row>
        <row r="32100">
          <cell r="A32100" t="str">
            <v>16.113.000527.SER</v>
          </cell>
          <cell r="B32100" t="str">
            <v>Eletrocalha lisa em chapa de aço galvanizado # 22, tipo "U", com tampa largura 75 mm x altura 50 mm, instalação superior, inclusive conexões</v>
          </cell>
          <cell r="C32100" t="str">
            <v>m</v>
          </cell>
          <cell r="D32100">
            <v>77.900000000000006</v>
          </cell>
          <cell r="E32100" t="str">
            <v>PINI - AGO/25</v>
          </cell>
        </row>
        <row r="32101">
          <cell r="A32101" t="str">
            <v>16.113.000530.SER</v>
          </cell>
          <cell r="B32101" t="str">
            <v>Eletrocalha lisa em chapa de aço galvanizado # 22, tipo "U", com tampa largura 100 mm x altura 50 mm, instalação superior, inclusive conexões</v>
          </cell>
          <cell r="C32101" t="str">
            <v>m</v>
          </cell>
          <cell r="D32101">
            <v>83.37</v>
          </cell>
          <cell r="E32101" t="str">
            <v>PINI - AGO/25</v>
          </cell>
        </row>
        <row r="32102">
          <cell r="A32102" t="str">
            <v>16.113.000533.SER</v>
          </cell>
          <cell r="B32102" t="str">
            <v>Eletrocalha lisa em chapa de aço galvanizado # 22, tipo "U", com tampa largura 150 mm x altura 50 mm, instalação superior, inclusive conexões</v>
          </cell>
          <cell r="C32102" t="str">
            <v>m</v>
          </cell>
          <cell r="D32102">
            <v>110.33</v>
          </cell>
          <cell r="E32102" t="str">
            <v>PINI - AGO/25</v>
          </cell>
        </row>
        <row r="32103">
          <cell r="A32103" t="str">
            <v>16.113.000536.SER</v>
          </cell>
          <cell r="B32103" t="str">
            <v>Eletrocalha lisa em chapa de aço galvanizado # 22, tipo "U", com tampa largura 200 mm x altura 50 mm, instalação superior, inclusive conexões</v>
          </cell>
          <cell r="C32103" t="str">
            <v>m</v>
          </cell>
          <cell r="D32103">
            <v>123.66</v>
          </cell>
          <cell r="E32103" t="str">
            <v>PINI - AGO/25</v>
          </cell>
        </row>
        <row r="32104">
          <cell r="A32104" t="str">
            <v>16.113.000539.SER</v>
          </cell>
          <cell r="B32104" t="str">
            <v>Eletrocalha lisa em chapa de aço galvanizado # 22, tipo "U", com tampa largura 300 mm x altura 50 mm, instalação superior, inclusive conexões</v>
          </cell>
          <cell r="C32104" t="str">
            <v>m</v>
          </cell>
          <cell r="D32104">
            <v>150.47999999999999</v>
          </cell>
          <cell r="E32104" t="str">
            <v>PINI - AGO/25</v>
          </cell>
        </row>
        <row r="32105">
          <cell r="A32105" t="str">
            <v>16.113.000542.SER</v>
          </cell>
          <cell r="B32105" t="str">
            <v>Eletrocalha lisa em chapa de aço galvanizado # 22, tipo "U", com tampa largura 400 mm x altura 50 mm, instalação superior, inclusive conexões</v>
          </cell>
          <cell r="C32105" t="str">
            <v>m</v>
          </cell>
          <cell r="D32105">
            <v>182.82</v>
          </cell>
          <cell r="E32105" t="str">
            <v>PINI - AGO/25</v>
          </cell>
        </row>
        <row r="32106">
          <cell r="A32106" t="str">
            <v>16.113.000545.SER</v>
          </cell>
          <cell r="B32106" t="str">
            <v>Eletrocalha lisa em chapa de aço galvanizado # 22, tipo "U", com tampa largura 150 mm x altura 75 mm, instalação superior, inclusive conexões</v>
          </cell>
          <cell r="C32106" t="str">
            <v>m</v>
          </cell>
          <cell r="D32106">
            <v>122.23</v>
          </cell>
          <cell r="E32106" t="str">
            <v>PINI - AGO/25</v>
          </cell>
        </row>
        <row r="32107">
          <cell r="A32107" t="str">
            <v>16.113.000548.SER</v>
          </cell>
          <cell r="B32107" t="str">
            <v>Eletrocalha lisa em chapa de aço galvanizado # 22, tipo "U", com tampa largura 200 mm x altura 75 mm, instalação superior, inclusive conexões</v>
          </cell>
          <cell r="C32107" t="str">
            <v>m</v>
          </cell>
          <cell r="D32107">
            <v>144.11000000000001</v>
          </cell>
          <cell r="E32107" t="str">
            <v>PINI - AGO/25</v>
          </cell>
        </row>
        <row r="32108">
          <cell r="A32108" t="str">
            <v>16.113.000551.SER</v>
          </cell>
          <cell r="B32108" t="str">
            <v>Eletrocalha lisa em chapa de aço galvanizado # 22, tipo "U", com tampa largura 300 mm x altura 75 mm, instalação superior, inclusive conexões</v>
          </cell>
          <cell r="C32108" t="str">
            <v>m</v>
          </cell>
          <cell r="D32108">
            <v>173.53</v>
          </cell>
          <cell r="E32108" t="str">
            <v>PINI - AGO/25</v>
          </cell>
        </row>
        <row r="32109">
          <cell r="A32109" t="str">
            <v>16.113.000554.SER</v>
          </cell>
          <cell r="B32109" t="str">
            <v>Eletrocalha lisa em chapa de aço galvanizado # 22, tipo "U", com tampa largura 400 mm x altura 75 mm, instalação superior, inclusive conexões</v>
          </cell>
          <cell r="C32109" t="str">
            <v>m</v>
          </cell>
          <cell r="D32109">
            <v>200.82</v>
          </cell>
          <cell r="E32109" t="str">
            <v>PINI - AGO/25</v>
          </cell>
        </row>
        <row r="32110">
          <cell r="A32110" t="str">
            <v>16.113.000557.SER</v>
          </cell>
          <cell r="B32110" t="str">
            <v>Eletrocalha lisa em chapa de aço galvanizado # 22, tipo "U", com tampa largura 200 mm x altura 100 mm, instalação superior, inclusive conexões</v>
          </cell>
          <cell r="C32110" t="str">
            <v>m</v>
          </cell>
          <cell r="D32110">
            <v>141.19999999999999</v>
          </cell>
          <cell r="E32110" t="str">
            <v>PINI - AGO/25</v>
          </cell>
        </row>
        <row r="32111">
          <cell r="A32111" t="str">
            <v>16.113.000560.SER</v>
          </cell>
          <cell r="B32111" t="str">
            <v>Eletrocalha lisa em chapa de aço galvanizado # 22, tipo "U", com tampa largura 300 mm x altura 100 mm, instalação superior, inclusive conexões</v>
          </cell>
          <cell r="C32111" t="str">
            <v>m</v>
          </cell>
          <cell r="D32111">
            <v>170.6</v>
          </cell>
          <cell r="E32111" t="str">
            <v>PINI - AGO/25</v>
          </cell>
        </row>
        <row r="32112">
          <cell r="A32112" t="str">
            <v>16.113.000563.SER</v>
          </cell>
          <cell r="B32112" t="str">
            <v>Eletrocalha lisa em chapa de aço galvanizado # 22, tipo "U", com tampa largura 400 mm x altura 100 mm, instalação superior, inclusive conexões</v>
          </cell>
          <cell r="C32112" t="str">
            <v>m</v>
          </cell>
          <cell r="D32112">
            <v>214.91</v>
          </cell>
          <cell r="E32112" t="str">
            <v>PINI - AGO/25</v>
          </cell>
        </row>
        <row r="32113">
          <cell r="A32113" t="str">
            <v>16.113.000566.SER</v>
          </cell>
          <cell r="B32113" t="str">
            <v>Eletrocalha perfurada em chapa de aço galvanizado # 22, tipo "U", sem tampa largura 50 mm x altura 25 mm, instalação superior, inclusive conexões</v>
          </cell>
          <cell r="C32113" t="str">
            <v>m</v>
          </cell>
          <cell r="D32113">
            <v>56.14</v>
          </cell>
          <cell r="E32113" t="str">
            <v>PINI - AGO/25</v>
          </cell>
        </row>
        <row r="32114">
          <cell r="A32114" t="str">
            <v>16.113.000569.SER</v>
          </cell>
          <cell r="B32114" t="str">
            <v>Eletrocalha perfurada em chapa de aço galvanizado # 22, tipo "U", sem tampa largura 50 mm x altura 50 mm, instalação superior, inclusive conexões</v>
          </cell>
          <cell r="C32114" t="str">
            <v>m</v>
          </cell>
          <cell r="D32114">
            <v>60.9</v>
          </cell>
          <cell r="E32114" t="str">
            <v>PINI - AGO/25</v>
          </cell>
        </row>
        <row r="32115">
          <cell r="A32115" t="str">
            <v>16.113.000572.SER</v>
          </cell>
          <cell r="B32115" t="str">
            <v>Eletrocalha perfurada em chapa de aço galvanizado # 22, tipo "U", sem tampa largura 75 mm x altura 50 mm, instalação superior, inclusive conexões</v>
          </cell>
          <cell r="C32115" t="str">
            <v>m</v>
          </cell>
          <cell r="D32115">
            <v>64.78</v>
          </cell>
          <cell r="E32115" t="str">
            <v>PINI - AGO/25</v>
          </cell>
        </row>
        <row r="32116">
          <cell r="A32116" t="str">
            <v>16.113.000575.SER</v>
          </cell>
          <cell r="B32116" t="str">
            <v>Eletrocalha perfurada em chapa de aço galvanizado # 22, tipo "U", sem tampa largura 100 mm x altura 50 mm, instalação superior, inclusive conexões</v>
          </cell>
          <cell r="C32116" t="str">
            <v>m</v>
          </cell>
          <cell r="D32116">
            <v>68.38</v>
          </cell>
          <cell r="E32116" t="str">
            <v>PINI - AGO/25</v>
          </cell>
        </row>
        <row r="32117">
          <cell r="A32117" t="str">
            <v>16.113.000578.SER</v>
          </cell>
          <cell r="B32117" t="str">
            <v>Eletrocalha perfurada em chapa de aço galvanizado # 22, tipo "U", sem tampa largura 150 mm x altura 50 mm, instalação superior, inclusive conexões</v>
          </cell>
          <cell r="C32117" t="str">
            <v>m</v>
          </cell>
          <cell r="D32117">
            <v>89.63</v>
          </cell>
          <cell r="E32117" t="str">
            <v>PINI - AGO/25</v>
          </cell>
        </row>
        <row r="32118">
          <cell r="A32118" t="str">
            <v>16.113.000581.SER</v>
          </cell>
          <cell r="B32118" t="str">
            <v>Eletrocalha perfurada em chapa de aço galvanizado # 22, tipo "U", sem tampa largura 200 mm x altura 50 mm, instalação superior, inclusive conexões</v>
          </cell>
          <cell r="C32118" t="str">
            <v>m</v>
          </cell>
          <cell r="D32118">
            <v>97.34</v>
          </cell>
          <cell r="E32118" t="str">
            <v>PINI - AGO/25</v>
          </cell>
        </row>
        <row r="32119">
          <cell r="A32119" t="str">
            <v>16.113.000584.SER</v>
          </cell>
          <cell r="B32119" t="str">
            <v>Eletrocalha perfurada em chapa de aço galvanizado # 22, tipo "U", sem tampa largura 300 mm x altura 50 mm, instalação superior, inclusive conexões</v>
          </cell>
          <cell r="C32119" t="str">
            <v>m</v>
          </cell>
          <cell r="D32119">
            <v>111.23</v>
          </cell>
          <cell r="E32119" t="str">
            <v>PINI - AGO/25</v>
          </cell>
        </row>
        <row r="32120">
          <cell r="A32120" t="str">
            <v>16.113.000587.SER</v>
          </cell>
          <cell r="B32120" t="str">
            <v>Eletrocalha perfurada em chapa de aço galvanizado # 22, tipo "U", sem tampa largura 400 mm x altura 50 mm, instalação superior, inclusive conexões</v>
          </cell>
          <cell r="C32120" t="str">
            <v>m</v>
          </cell>
          <cell r="D32120">
            <v>129.44</v>
          </cell>
          <cell r="E32120" t="str">
            <v>PINI - AGO/25</v>
          </cell>
        </row>
        <row r="32121">
          <cell r="A32121" t="str">
            <v>16.113.000590.SER</v>
          </cell>
          <cell r="B32121" t="str">
            <v>Eletrocalha perfurada em chapa de aço galvanizado # 22, tipo "U", sem tampa largura 150 mm x altura 75 mm, instalação superior, inclusive conexões</v>
          </cell>
          <cell r="C32121" t="str">
            <v>m</v>
          </cell>
          <cell r="D32121">
            <v>101.79</v>
          </cell>
          <cell r="E32121" t="str">
            <v>PINI - AGO/25</v>
          </cell>
        </row>
        <row r="32122">
          <cell r="A32122" t="str">
            <v>16.113.000593.SER</v>
          </cell>
          <cell r="B32122" t="str">
            <v>Eletrocalha perfurada em chapa de aço galvanizado # 22, tipo "U", sem tampa largura 200 mm x altura 75 mm, instalação superior, inclusive conexões</v>
          </cell>
          <cell r="C32122" t="str">
            <v>m</v>
          </cell>
          <cell r="D32122">
            <v>118.3</v>
          </cell>
          <cell r="E32122" t="str">
            <v>PINI - AGO/25</v>
          </cell>
        </row>
        <row r="32123">
          <cell r="A32123" t="str">
            <v>16.113.000596.SER</v>
          </cell>
          <cell r="B32123" t="str">
            <v>Eletrocalha perfurada em chapa de aço galvanizado # 22, tipo "U", sem tampa largura 300 mm x altura 75 mm, instalação superior, inclusive conexões</v>
          </cell>
          <cell r="C32123" t="str">
            <v>m</v>
          </cell>
          <cell r="D32123">
            <v>134.94999999999999</v>
          </cell>
          <cell r="E32123" t="str">
            <v>PINI - AGO/25</v>
          </cell>
        </row>
        <row r="32124">
          <cell r="A32124" t="str">
            <v>16.113.000599.SER</v>
          </cell>
          <cell r="B32124" t="str">
            <v>Eletrocalha perfurada em chapa de aço galvanizado # 22, tipo "U", sem tampa largura 400 mm x altura 75 mm, instalação superior, inclusive conexões</v>
          </cell>
          <cell r="C32124" t="str">
            <v>m</v>
          </cell>
          <cell r="D32124">
            <v>147.93</v>
          </cell>
          <cell r="E32124" t="str">
            <v>PINI - AGO/25</v>
          </cell>
        </row>
        <row r="32125">
          <cell r="A32125" t="str">
            <v>16.113.000602.SER</v>
          </cell>
          <cell r="B32125" t="str">
            <v>Eletrocalha perfurada em chapa de aço galvanizado # 22, tipo "U", sem tampa largura 200 mm x altura 100 mm, instalação superior, inclusive conexões</v>
          </cell>
          <cell r="C32125" t="str">
            <v>m</v>
          </cell>
          <cell r="D32125">
            <v>115.21</v>
          </cell>
          <cell r="E32125" t="str">
            <v>PINI - AGO/25</v>
          </cell>
        </row>
        <row r="32126">
          <cell r="A32126" t="str">
            <v>16.113.000605.SER</v>
          </cell>
          <cell r="B32126" t="str">
            <v>Eletrocalha perfurada em chapa de aço galvanizado # 22, tipo "U", sem tampa largura 300 mm x altura 100 mm, instalação superior, inclusive conexões</v>
          </cell>
          <cell r="C32126" t="str">
            <v>m</v>
          </cell>
          <cell r="D32126">
            <v>131.69</v>
          </cell>
          <cell r="E32126" t="str">
            <v>PINI - AGO/25</v>
          </cell>
        </row>
        <row r="32127">
          <cell r="A32127" t="str">
            <v>16.113.000608.SER</v>
          </cell>
          <cell r="B32127" t="str">
            <v>Eletrocalha perfurada em chapa de aço galvanizado # 22, tipo "U", sem tampa largura 400 mm x altura 100 mm, instalação superior, inclusive conexões</v>
          </cell>
          <cell r="C32127" t="str">
            <v>m</v>
          </cell>
          <cell r="D32127">
            <v>162.47999999999999</v>
          </cell>
          <cell r="E32127" t="str">
            <v>PINI - AGO/25</v>
          </cell>
        </row>
        <row r="32128">
          <cell r="A32128" t="str">
            <v>16.113.000611.SER</v>
          </cell>
          <cell r="B32128" t="str">
            <v>Eletrocalha perfurada em chapa de aço galvanizado # 22, tipo "U", com tampa largura 50 mm x altura 25 mm, instalação superior, inclusive conexões</v>
          </cell>
          <cell r="C32128" t="str">
            <v>m</v>
          </cell>
          <cell r="D32128">
            <v>67.260000000000005</v>
          </cell>
          <cell r="E32128" t="str">
            <v>PINI - AGO/25</v>
          </cell>
        </row>
        <row r="32129">
          <cell r="A32129" t="str">
            <v>16.113.000614.SER</v>
          </cell>
          <cell r="B32129" t="str">
            <v>Eletrocalha perfurada em chapa de aço galvanizado # 22, tipo "U", com tampa largura 50 mm x altura 50 mm, instalação superior, inclusive conexões</v>
          </cell>
          <cell r="C32129" t="str">
            <v>m</v>
          </cell>
          <cell r="D32129">
            <v>71.34</v>
          </cell>
          <cell r="E32129" t="str">
            <v>PINI - AGO/25</v>
          </cell>
        </row>
        <row r="32130">
          <cell r="A32130" t="str">
            <v>16.113.000617.SER</v>
          </cell>
          <cell r="B32130" t="str">
            <v>Eletrocalha perfurada em chapa de aço galvanizado # 22, tipo "U", com tampa largura 75 mm x altura 50 mm, instalação superior, inclusive conexões</v>
          </cell>
          <cell r="C32130" t="str">
            <v>m</v>
          </cell>
          <cell r="D32130">
            <v>78.599999999999994</v>
          </cell>
          <cell r="E32130" t="str">
            <v>PINI - AGO/25</v>
          </cell>
        </row>
        <row r="32131">
          <cell r="A32131" t="str">
            <v>16.113.000620.SER</v>
          </cell>
          <cell r="B32131" t="str">
            <v>Eletrocalha perfurada em chapa de aço galvanizado # 22, tipo "U", com tampa largura 100 mm x altura 50 mm, instalação superior, inclusive conexões</v>
          </cell>
          <cell r="C32131" t="str">
            <v>m</v>
          </cell>
          <cell r="D32131">
            <v>84.12</v>
          </cell>
          <cell r="E32131" t="str">
            <v>PINI - AGO/25</v>
          </cell>
        </row>
        <row r="32132">
          <cell r="A32132" t="str">
            <v>16.113.000623.SER</v>
          </cell>
          <cell r="B32132" t="str">
            <v>Eletrocalha perfurada em chapa de aço galvanizado # 22, tipo "U", com tampa largura 150 mm x altura 50 mm, instalação superior, inclusive conexões</v>
          </cell>
          <cell r="C32132" t="str">
            <v>m</v>
          </cell>
          <cell r="D32132">
            <v>111.22</v>
          </cell>
          <cell r="E32132" t="str">
            <v>PINI - AGO/25</v>
          </cell>
        </row>
        <row r="32133">
          <cell r="A32133" t="str">
            <v>16.113.000626.SER</v>
          </cell>
          <cell r="B32133" t="str">
            <v>Eletrocalha perfurada em chapa de aço galvanizado # 22, tipo "U", com tampa largura 200 mm x altura 50 mm, instalação superior, inclusive conexões</v>
          </cell>
          <cell r="C32133" t="str">
            <v>m</v>
          </cell>
          <cell r="D32133">
            <v>124.75</v>
          </cell>
          <cell r="E32133" t="str">
            <v>PINI - AGO/25</v>
          </cell>
        </row>
        <row r="32134">
          <cell r="A32134" t="str">
            <v>16.113.000629.SER</v>
          </cell>
          <cell r="B32134" t="str">
            <v>Eletrocalha perfurada em chapa de aço galvanizado # 22, tipo "U", com tampa largura 300 mm x altura 50 mm, instalação superior, inclusive conexões</v>
          </cell>
          <cell r="C32134" t="str">
            <v>m</v>
          </cell>
          <cell r="D32134">
            <v>151.88999999999999</v>
          </cell>
          <cell r="E32134" t="str">
            <v>PINI - AGO/25</v>
          </cell>
        </row>
        <row r="32135">
          <cell r="A32135" t="str">
            <v>16.113.000632.SER</v>
          </cell>
          <cell r="B32135" t="str">
            <v>Eletrocalha perfurada em chapa de aço galvanizado # 22, tipo "U", com tampa largura 400 mm x altura 50 mm, instalação superior, inclusive conexões</v>
          </cell>
          <cell r="C32135" t="str">
            <v>m</v>
          </cell>
          <cell r="D32135">
            <v>184.74</v>
          </cell>
          <cell r="E32135" t="str">
            <v>PINI - AGO/25</v>
          </cell>
        </row>
        <row r="32136">
          <cell r="A32136" t="str">
            <v>16.113.000635.SER</v>
          </cell>
          <cell r="B32136" t="str">
            <v>Eletrocalha perfurada em chapa de aço galvanizado # 22, tipo "U", com tampa largura 150 mm x altura 75 mm, instalação superior, inclusive conexões</v>
          </cell>
          <cell r="C32136" t="str">
            <v>m</v>
          </cell>
          <cell r="D32136">
            <v>123.38</v>
          </cell>
          <cell r="E32136" t="str">
            <v>PINI - AGO/25</v>
          </cell>
        </row>
        <row r="32137">
          <cell r="A32137" t="str">
            <v>16.113.000638.SER</v>
          </cell>
          <cell r="B32137" t="str">
            <v>Eletrocalha perfurada em chapa de aço galvanizado # 22, tipo "U", com tampa largura 200 mm x altura 75 mm, instalação superior, inclusive conexões</v>
          </cell>
          <cell r="C32137" t="str">
            <v>m</v>
          </cell>
          <cell r="D32137">
            <v>145.72</v>
          </cell>
          <cell r="E32137" t="str">
            <v>PINI - AGO/25</v>
          </cell>
        </row>
        <row r="32138">
          <cell r="A32138" t="str">
            <v>16.113.000641.SER</v>
          </cell>
          <cell r="B32138" t="str">
            <v>Eletrocalha perfurada em chapa de aço galvanizado # 22, tipo "U", com tampa largura 300 mm x altura 75 mm, instalação superior, inclusive conexões</v>
          </cell>
          <cell r="C32138" t="str">
            <v>m</v>
          </cell>
          <cell r="D32138">
            <v>175.61</v>
          </cell>
          <cell r="E32138" t="str">
            <v>PINI - AGO/25</v>
          </cell>
        </row>
        <row r="32139">
          <cell r="A32139" t="str">
            <v>16.113.000644.SER</v>
          </cell>
          <cell r="B32139" t="str">
            <v>Eletrocalha perfurada em chapa de aço galvanizado # 22, tipo "U", com tampa largura 400 mm x altura 75 mm, instalação superior, inclusive conexões</v>
          </cell>
          <cell r="C32139" t="str">
            <v>m</v>
          </cell>
          <cell r="D32139">
            <v>203.24</v>
          </cell>
          <cell r="E32139" t="str">
            <v>PINI - AGO/25</v>
          </cell>
        </row>
        <row r="32140">
          <cell r="A32140" t="str">
            <v>16.113.000647.SER</v>
          </cell>
          <cell r="B32140" t="str">
            <v>Eletrocalha perfurada em chapa de aço galvanizado # 22, tipo "U", com tampa largura 200 mm x altura 100 mm, instalação superior, inclusive conexões</v>
          </cell>
          <cell r="C32140" t="str">
            <v>m</v>
          </cell>
          <cell r="D32140">
            <v>142.62</v>
          </cell>
          <cell r="E32140" t="str">
            <v>PINI - AGO/25</v>
          </cell>
        </row>
        <row r="32141">
          <cell r="A32141" t="str">
            <v>16.113.000650.SER</v>
          </cell>
          <cell r="B32141" t="str">
            <v>Eletrocalha perfurada em chapa de aço galvanizado # 22, tipo "U", com tampa largura 300 mm x altura 100 mm, instalação superior, inclusive conexões</v>
          </cell>
          <cell r="C32141" t="str">
            <v>m</v>
          </cell>
          <cell r="D32141">
            <v>172.36</v>
          </cell>
          <cell r="E32141" t="str">
            <v>PINI - AGO/25</v>
          </cell>
        </row>
        <row r="32142">
          <cell r="A32142" t="str">
            <v>16.113.000653.SER</v>
          </cell>
          <cell r="B32142" t="str">
            <v>Eletrocalha perfurada em chapa de aço galvanizado # 22, tipo "U", com tampa largura 400 mm x altura 100 mm, instalação superior, inclusive conexões</v>
          </cell>
          <cell r="C32142" t="str">
            <v>m</v>
          </cell>
          <cell r="D32142">
            <v>217.78</v>
          </cell>
          <cell r="E32142" t="str">
            <v>PINI - AGO/25</v>
          </cell>
        </row>
        <row r="32143">
          <cell r="A32143" t="str">
            <v>16.113.000656.SER</v>
          </cell>
          <cell r="B32143" t="str">
            <v>Eletrocalha perfurada em chapa de aço galvanizado # 22, tipo "U", com tampa largura 100 mm x altura 75 mm, instalação superior</v>
          </cell>
          <cell r="C32143" t="str">
            <v>m</v>
          </cell>
          <cell r="D32143">
            <v>99.77</v>
          </cell>
          <cell r="E32143" t="str">
            <v>PINI - AGO/25</v>
          </cell>
        </row>
        <row r="32144">
          <cell r="A32144" t="str">
            <v>16.113.000659.SER</v>
          </cell>
          <cell r="B32144" t="str">
            <v>Eletrocalha lisa em chapa de aço galvanizado # 22, tipo "U", com tampa largura 100 mm x altura 75 mm, instalação superior</v>
          </cell>
          <cell r="C32144" t="str">
            <v>m</v>
          </cell>
          <cell r="D32144">
            <v>98.95</v>
          </cell>
          <cell r="E32144" t="str">
            <v>PINI - AGO/25</v>
          </cell>
        </row>
        <row r="32145">
          <cell r="A32145" t="str">
            <v>16.113.000662.SER</v>
          </cell>
          <cell r="B32145" t="str">
            <v>Eletrocalha perfurada em chapa de aço galvanizado # 22, tipo "U", com tampa largura 150 mm x altura 100 mm, instalação superior</v>
          </cell>
          <cell r="C32145" t="str">
            <v>m</v>
          </cell>
          <cell r="D32145">
            <v>118.39</v>
          </cell>
          <cell r="E32145" t="str">
            <v>PINI - AGO/25</v>
          </cell>
        </row>
        <row r="32146">
          <cell r="A32146" t="str">
            <v>16.113.000665.SER</v>
          </cell>
          <cell r="B32146" t="str">
            <v>Eletrocalha lisa em chapa de aço galvanizado # 22, tipo "U", com tampa largura 150 mm x altura 100 mm, instalação superior</v>
          </cell>
          <cell r="C32146" t="str">
            <v>m</v>
          </cell>
          <cell r="D32146">
            <v>117.31</v>
          </cell>
          <cell r="E32146" t="str">
            <v>PINI - AGO/25</v>
          </cell>
        </row>
        <row r="32147">
          <cell r="A32147" t="str">
            <v>16.113.000668.SER</v>
          </cell>
          <cell r="B32147" t="str">
            <v>Eletrocalha perfurada em chapa de aço galvanizado # 22, tipo "U", com tampa largura 100 mm x altura 100 mm, instalação superior</v>
          </cell>
          <cell r="C32147" t="str">
            <v>m</v>
          </cell>
          <cell r="D32147">
            <v>105.72</v>
          </cell>
          <cell r="E32147" t="str">
            <v>PINI - AGO/25</v>
          </cell>
        </row>
        <row r="32148">
          <cell r="A32148" t="str">
            <v>16.113.000671.SER</v>
          </cell>
          <cell r="B32148" t="str">
            <v>Eletrocalha lisa em chapa de aço galvanizado # 22, tipo "U", com tampa largura 100 mm x altura 100 mm, instalação superior</v>
          </cell>
          <cell r="C32148" t="str">
            <v>m</v>
          </cell>
          <cell r="D32148">
            <v>104.8</v>
          </cell>
          <cell r="E32148" t="str">
            <v>PINI - AGO/25</v>
          </cell>
        </row>
        <row r="32149">
          <cell r="A32149" t="str">
            <v>16.113.000674.SER</v>
          </cell>
          <cell r="B32149" t="str">
            <v>Eletrocalha perfurada em chapa de aço galvanizado # 22, tipo "U", com tampa largura 100 mm x altura 75 mm, instalação superior, inclusive conexões</v>
          </cell>
          <cell r="C32149" t="str">
            <v>m</v>
          </cell>
          <cell r="D32149">
            <v>110.32</v>
          </cell>
          <cell r="E32149" t="str">
            <v>PINI - AGO/25</v>
          </cell>
        </row>
        <row r="32150">
          <cell r="A32150" t="str">
            <v>16.113.000677.SER</v>
          </cell>
          <cell r="B32150" t="str">
            <v>Eletrocalha lisa em chapa de aço galvanizado # 22, tipo "U", com tampa largura 100 mm x altura 75 mm, instalação superior, inclusive conexões</v>
          </cell>
          <cell r="C32150" t="str">
            <v>m</v>
          </cell>
          <cell r="D32150">
            <v>109.38</v>
          </cell>
          <cell r="E32150" t="str">
            <v>PINI - AGO/25</v>
          </cell>
        </row>
        <row r="32151">
          <cell r="A32151" t="str">
            <v>16.113.000680.SER</v>
          </cell>
          <cell r="B32151" t="str">
            <v>Eletrocalha perfurada em chapa de aço galvanizado # 22, tipo "U", com tampa largura 150 mm x altura 100 mm, instalação superior, inclusive conexões</v>
          </cell>
          <cell r="C32151" t="str">
            <v>m</v>
          </cell>
          <cell r="D32151">
            <v>131.44999999999999</v>
          </cell>
          <cell r="E32151" t="str">
            <v>PINI - AGO/25</v>
          </cell>
        </row>
        <row r="32152">
          <cell r="A32152" t="str">
            <v>16.113.000683.SER</v>
          </cell>
          <cell r="B32152" t="str">
            <v>Eletrocalha lisa em chapa de aço galvanizado # 22, tipo "U", com tampa largura 150 mm x altura 100 mm, instalação superior, inclusive conexões</v>
          </cell>
          <cell r="C32152" t="str">
            <v>m</v>
          </cell>
          <cell r="D32152">
            <v>130.21</v>
          </cell>
          <cell r="E32152" t="str">
            <v>PINI - AGO/25</v>
          </cell>
        </row>
        <row r="32153">
          <cell r="A32153" t="str">
            <v>16.113.000686.SER</v>
          </cell>
          <cell r="B32153" t="str">
            <v>Eletrocalha perfurada em chapa de aço galvanizado # 22, tipo "U", com tampa largura 100 mm x altura 100 mm, instalação superior, inclusive conexões</v>
          </cell>
          <cell r="C32153" t="str">
            <v>m</v>
          </cell>
          <cell r="D32153">
            <v>117.14</v>
          </cell>
          <cell r="E32153" t="str">
            <v>PINI - AGO/25</v>
          </cell>
        </row>
        <row r="32154">
          <cell r="A32154" t="str">
            <v>16.113.000689.SER</v>
          </cell>
          <cell r="B32154" t="str">
            <v>Eletrocalha lisa em chapa de aço galvanizado # 22, tipo "U", com tampa largura 100 mm x altura 100 mm, instalação superior, inclusive conexões</v>
          </cell>
          <cell r="C32154" t="str">
            <v>m</v>
          </cell>
          <cell r="D32154">
            <v>116.09</v>
          </cell>
          <cell r="E32154" t="str">
            <v>PINI - AGO/25</v>
          </cell>
        </row>
        <row r="32155">
          <cell r="A32155" t="str">
            <v>16.113.000692.SER</v>
          </cell>
          <cell r="B32155" t="str">
            <v>Eletrocalha perfurada em chapa de aço galvanizado # 22, tipo "U", sem tampa largura 100 mm x altura 75 mm, instalação superior</v>
          </cell>
          <cell r="C32155" t="str">
            <v>m</v>
          </cell>
          <cell r="D32155">
            <v>86.11</v>
          </cell>
          <cell r="E32155" t="str">
            <v>PINI - AGO/25</v>
          </cell>
        </row>
        <row r="32156">
          <cell r="A32156" t="str">
            <v>16.113.000695.SER</v>
          </cell>
          <cell r="B32156" t="str">
            <v>Eletrocalha lisa em chapa de aço galvanizado # 22, tipo "U", sem tampa largura 100 mm x altura 75 mm, instalação superior</v>
          </cell>
          <cell r="C32156" t="str">
            <v>m</v>
          </cell>
          <cell r="D32156">
            <v>85.29</v>
          </cell>
          <cell r="E32156" t="str">
            <v>PINI - AGO/25</v>
          </cell>
        </row>
        <row r="32157">
          <cell r="A32157" t="str">
            <v>16.113.000698.SER</v>
          </cell>
          <cell r="B32157" t="str">
            <v>Eletrocalha perfurada em chapa de aço galvanizado # 22, tipo "U", sem tampa largura 150 mm x altura 100 mm, instalação superior</v>
          </cell>
          <cell r="C32157" t="str">
            <v>m</v>
          </cell>
          <cell r="D32157">
            <v>99.62</v>
          </cell>
          <cell r="E32157" t="str">
            <v>PINI - AGO/25</v>
          </cell>
        </row>
        <row r="32158">
          <cell r="A32158" t="str">
            <v>16.113.000701.SER</v>
          </cell>
          <cell r="B32158" t="str">
            <v>Eletrocalha lisa em chapa de aço galvanizado # 22, tipo "U", sem tampa largura 150 mm x altura 100 mm, instalação superior</v>
          </cell>
          <cell r="C32158" t="str">
            <v>m</v>
          </cell>
          <cell r="D32158">
            <v>98.54</v>
          </cell>
          <cell r="E32158" t="str">
            <v>PINI - AGO/25</v>
          </cell>
        </row>
        <row r="32159">
          <cell r="A32159" t="str">
            <v>16.113.000704.SER</v>
          </cell>
          <cell r="B32159" t="str">
            <v>Eletrocalha perfurada em chapa de aço galvanizado # 22, tipo "U", sem tampa largura 100 mm x altura 100 mm, instalação superior</v>
          </cell>
          <cell r="C32159" t="str">
            <v>m</v>
          </cell>
          <cell r="D32159">
            <v>92.06</v>
          </cell>
          <cell r="E32159" t="str">
            <v>PINI - AGO/25</v>
          </cell>
        </row>
        <row r="32160">
          <cell r="A32160" t="str">
            <v>16.113.000707.SER</v>
          </cell>
          <cell r="B32160" t="str">
            <v>Eletrocalha lisa em chapa de aço galvanizado # 22, tipo "U", sem tampa largura 100 mm x altura 100 mm, instalação superior</v>
          </cell>
          <cell r="C32160" t="str">
            <v>m</v>
          </cell>
          <cell r="D32160">
            <v>93.41</v>
          </cell>
          <cell r="E32160" t="str">
            <v>PINI - AGO/25</v>
          </cell>
        </row>
        <row r="32161">
          <cell r="A32161" t="str">
            <v>16.113.000710.SER</v>
          </cell>
          <cell r="B32161" t="str">
            <v>Eletrocalha perfurada em chapa de aço galvanizado # 22, tipo "U", sem tampa largura 100 mm x altura 75 mm, instalação superior, inclusive conexões</v>
          </cell>
          <cell r="C32161" t="str">
            <v>m</v>
          </cell>
          <cell r="D32161">
            <v>94.58</v>
          </cell>
          <cell r="E32161" t="str">
            <v>PINI - AGO/25</v>
          </cell>
        </row>
        <row r="32162">
          <cell r="A32162" t="str">
            <v>16.113.000713.SER</v>
          </cell>
          <cell r="B32162" t="str">
            <v>Eletrocalha lisa em chapa de aço galvanizado # 22, tipo "U", sem tampa largura 100 mm x altura 75 mm, instalação superior, inclusive conexões</v>
          </cell>
          <cell r="C32162" t="str">
            <v>m</v>
          </cell>
          <cell r="D32162">
            <v>93.64</v>
          </cell>
          <cell r="E32162" t="str">
            <v>PINI - AGO/25</v>
          </cell>
        </row>
        <row r="32163">
          <cell r="A32163" t="str">
            <v>16.113.000716.SER</v>
          </cell>
          <cell r="B32163" t="str">
            <v>Eletrocalha perfurada em chapa de aço galvanizado # 22, tipo "U", sem tampa largura 150 mm x altura 100 mm, instalação superior, inclusive conexões</v>
          </cell>
          <cell r="C32163" t="str">
            <v>m</v>
          </cell>
          <cell r="D32163">
            <v>109.86</v>
          </cell>
          <cell r="E32163" t="str">
            <v>PINI - AGO/25</v>
          </cell>
        </row>
        <row r="32164">
          <cell r="A32164" t="str">
            <v>16.113.000719.SER</v>
          </cell>
          <cell r="B32164" t="str">
            <v>Eletrocalha lisa em chapa de aço galvanizado # 22, tipo "U", sem tampa largura 150 mm x altura 100 mm, instalação superior, inclusive conexões</v>
          </cell>
          <cell r="C32164" t="str">
            <v>m</v>
          </cell>
          <cell r="D32164">
            <v>108.63</v>
          </cell>
          <cell r="E32164" t="str">
            <v>PINI - AGO/25</v>
          </cell>
        </row>
        <row r="32165">
          <cell r="A32165" t="str">
            <v>16.113.000722.SER</v>
          </cell>
          <cell r="B32165" t="str">
            <v>Eletrocalha perfurada em chapa de aço galvanizado # 22, tipo "U", sem tampa largura 100 mm x altura 100 mm, instalação superior, inclusive conexões</v>
          </cell>
          <cell r="C32165" t="str">
            <v>m</v>
          </cell>
          <cell r="D32165">
            <v>101.4</v>
          </cell>
          <cell r="E32165" t="str">
            <v>PINI - AGO/25</v>
          </cell>
        </row>
        <row r="32166">
          <cell r="A32166" t="str">
            <v>16.113.000725.SER</v>
          </cell>
          <cell r="B32166" t="str">
            <v>Eletrocalha lisa em chapa de aço galvanizado # 22, tipo "U", sem tampa largura 100 mm x altura 100 mm, instalação superior, inclusive conexões</v>
          </cell>
          <cell r="C32166" t="str">
            <v>m</v>
          </cell>
          <cell r="D32166">
            <v>100.35</v>
          </cell>
          <cell r="E32166" t="str">
            <v>PINI - AGO/25</v>
          </cell>
        </row>
        <row r="32167">
          <cell r="A32167" t="str">
            <v>16.113.000728.SER</v>
          </cell>
          <cell r="B32167" t="str">
            <v>Junção angular dupla alta em chapa de aço galvanizado para perfilado</v>
          </cell>
          <cell r="C32167" t="str">
            <v>un</v>
          </cell>
          <cell r="D32167">
            <v>12.14</v>
          </cell>
          <cell r="E32167" t="str">
            <v>PINI - AGO/25</v>
          </cell>
        </row>
        <row r="32168">
          <cell r="A32168"/>
          <cell r="B32168"/>
          <cell r="C32168"/>
          <cell r="D32168"/>
          <cell r="E32168" t="str">
            <v>PINI - AGO/25</v>
          </cell>
        </row>
        <row r="32169">
          <cell r="A32169" t="str">
            <v>16.113</v>
          </cell>
          <cell r="B32169" t="str">
            <v>Leitos</v>
          </cell>
          <cell r="C32169"/>
          <cell r="D32169"/>
          <cell r="E32169" t="str">
            <v>PINI - AGO/25</v>
          </cell>
        </row>
        <row r="32170">
          <cell r="A32170" t="str">
            <v>16.113.000800.SER</v>
          </cell>
          <cell r="B32170" t="str">
            <v>Leito para cabos em chapa de aço galvanizado # 18, com tampa largura 200 mm x altura 100 mm, instalação superior</v>
          </cell>
          <cell r="C32170" t="str">
            <v>m</v>
          </cell>
          <cell r="D32170">
            <v>160.74</v>
          </cell>
          <cell r="E32170" t="str">
            <v>PINI - AGO/25</v>
          </cell>
        </row>
        <row r="32171">
          <cell r="A32171" t="str">
            <v>16.113.000803.SER</v>
          </cell>
          <cell r="B32171" t="str">
            <v>Leito para cabos em chapa de aço galvanizado # 18, com tampa largura 200 mm x altura 75 mm, instalação superior</v>
          </cell>
          <cell r="C32171" t="str">
            <v>m</v>
          </cell>
          <cell r="D32171">
            <v>147.91</v>
          </cell>
          <cell r="E32171" t="str">
            <v>PINI - AGO/25</v>
          </cell>
        </row>
        <row r="32172">
          <cell r="A32172" t="str">
            <v>16.113.000806.SER</v>
          </cell>
          <cell r="B32172" t="str">
            <v>Leito para cabos em chapa de aço galvanizado # 18, com tampa largura 300 mm x altura 100 mm, instalação superior</v>
          </cell>
          <cell r="C32172" t="str">
            <v>m</v>
          </cell>
          <cell r="D32172">
            <v>187.63</v>
          </cell>
          <cell r="E32172" t="str">
            <v>PINI - AGO/25</v>
          </cell>
        </row>
        <row r="32173">
          <cell r="A32173" t="str">
            <v>16.113.000809.SER</v>
          </cell>
          <cell r="B32173" t="str">
            <v>Leito para cabos em chapa de aço galvanizado # 18, com tampa largura 300 mm x altura 75 mm, instalação superior</v>
          </cell>
          <cell r="C32173" t="str">
            <v>m</v>
          </cell>
          <cell r="D32173">
            <v>168.78</v>
          </cell>
          <cell r="E32173" t="str">
            <v>PINI - AGO/25</v>
          </cell>
        </row>
        <row r="32174">
          <cell r="A32174" t="str">
            <v>16.113.000812.SER</v>
          </cell>
          <cell r="B32174" t="str">
            <v>Leito para cabos em chapa de aço galvanizado # 18, com tampa largura 400 mm x altura 100 mm, instalação superior</v>
          </cell>
          <cell r="C32174" t="str">
            <v>m</v>
          </cell>
          <cell r="D32174">
            <v>209.49</v>
          </cell>
          <cell r="E32174" t="str">
            <v>PINI - AGO/25</v>
          </cell>
        </row>
        <row r="32175">
          <cell r="A32175" t="str">
            <v>16.113.000815.SER</v>
          </cell>
          <cell r="B32175" t="str">
            <v>Leito para cabos em chapa de aço galvanizado # 18, com tampa largura 400 mm x altura 75 mm, instalação superior</v>
          </cell>
          <cell r="C32175" t="str">
            <v>m</v>
          </cell>
          <cell r="D32175">
            <v>185.98</v>
          </cell>
          <cell r="E32175" t="str">
            <v>PINI - AGO/25</v>
          </cell>
        </row>
        <row r="32176">
          <cell r="A32176" t="str">
            <v>16.113.000818.SER</v>
          </cell>
          <cell r="B32176" t="str">
            <v>Leito para cabos em chapa de aço galvanizado # 18, com tampa largura 500 mm x altura 100 mm, instalação superior</v>
          </cell>
          <cell r="C32176" t="str">
            <v>m</v>
          </cell>
          <cell r="D32176">
            <v>231.13</v>
          </cell>
          <cell r="E32176" t="str">
            <v>PINI - AGO/25</v>
          </cell>
        </row>
        <row r="32177">
          <cell r="A32177" t="str">
            <v>16.113.000821.SER</v>
          </cell>
          <cell r="B32177" t="str">
            <v>Leito para cabos em chapa de aço galvanizado # 18, com tampa largura 500 mm x altura 75 mm, instalação superior</v>
          </cell>
          <cell r="C32177" t="str">
            <v>m</v>
          </cell>
          <cell r="D32177">
            <v>208.58</v>
          </cell>
          <cell r="E32177" t="str">
            <v>PINI - AGO/25</v>
          </cell>
        </row>
        <row r="32178">
          <cell r="A32178" t="str">
            <v>16.113.000824.SER</v>
          </cell>
          <cell r="B32178" t="str">
            <v>Leito para cabos em chapa de aço galvanizado # 18, com tampa largura 600 mm x altura 100 mm, instalação superior</v>
          </cell>
          <cell r="C32178" t="str">
            <v>m</v>
          </cell>
          <cell r="D32178">
            <v>254.32</v>
          </cell>
          <cell r="E32178" t="str">
            <v>PINI - AGO/25</v>
          </cell>
        </row>
        <row r="32179">
          <cell r="A32179" t="str">
            <v>16.113.000827.SER</v>
          </cell>
          <cell r="B32179" t="str">
            <v>Leito para cabos em chapa de aço galvanizado # 18, com tampa largura 600 mm x altura 75 mm, instalação superior</v>
          </cell>
          <cell r="C32179" t="str">
            <v>m</v>
          </cell>
          <cell r="D32179">
            <v>228.18</v>
          </cell>
          <cell r="E32179" t="str">
            <v>PINI - AGO/25</v>
          </cell>
        </row>
        <row r="32180">
          <cell r="A32180" t="str">
            <v>16.113.000830.SER</v>
          </cell>
          <cell r="B32180" t="str">
            <v>Leito para cabos em chapa de aço galvanizado # 18, com tampa largura 700 mm x altura 100 mm, instalação superior</v>
          </cell>
          <cell r="C32180" t="str">
            <v>m</v>
          </cell>
          <cell r="D32180">
            <v>283.25</v>
          </cell>
          <cell r="E32180" t="str">
            <v>PINI - AGO/25</v>
          </cell>
        </row>
        <row r="32181">
          <cell r="A32181" t="str">
            <v>16.113.000833.SER</v>
          </cell>
          <cell r="B32181" t="str">
            <v>Leito para cabos em chapa de aço galvanizado # 18, com tampa largura 800 mm x altura 100 mm, instalação superior</v>
          </cell>
          <cell r="C32181" t="str">
            <v>m</v>
          </cell>
          <cell r="D32181">
            <v>315.26</v>
          </cell>
          <cell r="E32181" t="str">
            <v>PINI - AGO/25</v>
          </cell>
        </row>
        <row r="32182">
          <cell r="A32182" t="str">
            <v>16.113.000836.SER</v>
          </cell>
          <cell r="B32182" t="str">
            <v>Leito para cabos em chapa de aço galvanizado # 18, sem tampa largura 200 mm x altura 100 mm, instalação superior</v>
          </cell>
          <cell r="C32182" t="str">
            <v>m</v>
          </cell>
          <cell r="D32182">
            <v>114.74</v>
          </cell>
          <cell r="E32182" t="str">
            <v>PINI - AGO/25</v>
          </cell>
        </row>
        <row r="32183">
          <cell r="A32183" t="str">
            <v>16.113.000839.SER</v>
          </cell>
          <cell r="B32183" t="str">
            <v>Leito para cabos em chapa de aço galvanizado # 18, sem tampa largura 200 mm x altura 75 mm, instalação superior</v>
          </cell>
          <cell r="C32183" t="str">
            <v>m</v>
          </cell>
          <cell r="D32183">
            <v>105.73</v>
          </cell>
          <cell r="E32183" t="str">
            <v>PINI - AGO/25</v>
          </cell>
        </row>
        <row r="32184">
          <cell r="A32184" t="str">
            <v>16.113.000842.SER</v>
          </cell>
          <cell r="B32184" t="str">
            <v>Leito para cabos em chapa de aço galvanizado # 18, sem tampa largura 300 mm x altura 100 mm, instalação superior</v>
          </cell>
          <cell r="C32184" t="str">
            <v>m</v>
          </cell>
          <cell r="D32184">
            <v>130.65</v>
          </cell>
          <cell r="E32184" t="str">
            <v>PINI - AGO/25</v>
          </cell>
        </row>
        <row r="32185">
          <cell r="A32185" t="str">
            <v>16.113.000845.SER</v>
          </cell>
          <cell r="B32185" t="str">
            <v>Leito para cabos em chapa de aço galvanizado # 18, sem tampa largura 300 mm x altura 75 mm, instalação superior</v>
          </cell>
          <cell r="C32185" t="str">
            <v>m</v>
          </cell>
          <cell r="D32185">
            <v>115.62</v>
          </cell>
          <cell r="E32185" t="str">
            <v>PINI - AGO/25</v>
          </cell>
        </row>
        <row r="32186">
          <cell r="A32186" t="str">
            <v>16.113.000848.SER</v>
          </cell>
          <cell r="B32186" t="str">
            <v>Leito para cabos em chapa de aço galvanizado # 18, sem tampa largura 400 mm x altura 100 mm, instalação superior</v>
          </cell>
          <cell r="C32186" t="str">
            <v>m</v>
          </cell>
          <cell r="D32186">
            <v>143.4</v>
          </cell>
          <cell r="E32186" t="str">
            <v>PINI - AGO/25</v>
          </cell>
        </row>
        <row r="32187">
          <cell r="A32187" t="str">
            <v>16.113.000851.SER</v>
          </cell>
          <cell r="B32187" t="str">
            <v>Leito para cabos em chapa de aço galvanizado # 18, sem tampa largura 400 mm x altura 75 mm, instalação superior</v>
          </cell>
          <cell r="C32187" t="str">
            <v>m</v>
          </cell>
          <cell r="D32187">
            <v>123.71</v>
          </cell>
          <cell r="E32187" t="str">
            <v>PINI - AGO/25</v>
          </cell>
        </row>
        <row r="32188">
          <cell r="A32188" t="str">
            <v>16.113.000854.SER</v>
          </cell>
          <cell r="B32188" t="str">
            <v>Leito para cabos em chapa de aço galvanizado # 18, sem tampa largura 500 mm x altura 100 mm, instalação superior</v>
          </cell>
          <cell r="C32188" t="str">
            <v>m</v>
          </cell>
          <cell r="D32188">
            <v>158.11000000000001</v>
          </cell>
          <cell r="E32188" t="str">
            <v>PINI - AGO/25</v>
          </cell>
        </row>
        <row r="32189">
          <cell r="A32189" t="str">
            <v>16.113.000857.SER</v>
          </cell>
          <cell r="B32189" t="str">
            <v>Leito para cabos em chapa de aço galvanizado # 18, sem tampa largura 500 mm x altura 75 mm, instalação superior</v>
          </cell>
          <cell r="C32189" t="str">
            <v>m</v>
          </cell>
          <cell r="D32189">
            <v>138.35</v>
          </cell>
          <cell r="E32189" t="str">
            <v>PINI - AGO/25</v>
          </cell>
        </row>
        <row r="32190">
          <cell r="A32190" t="str">
            <v>16.113.000860.SER</v>
          </cell>
          <cell r="B32190" t="str">
            <v>Leito para cabos em chapa de aço galvanizado # 18, sem tampa largura 600 mm x altura 100 mm, instalação superior</v>
          </cell>
          <cell r="C32190" t="str">
            <v>m</v>
          </cell>
          <cell r="D32190">
            <v>172.33</v>
          </cell>
          <cell r="E32190" t="str">
            <v>PINI - AGO/25</v>
          </cell>
        </row>
        <row r="32191">
          <cell r="A32191" t="str">
            <v>16.113.000863.SER</v>
          </cell>
          <cell r="B32191" t="str">
            <v>Leito para cabos em chapa de aço galvanizado # 18, sem tampa largura 600 mm x altura 75 mm, instalação superior</v>
          </cell>
          <cell r="C32191" t="str">
            <v>m</v>
          </cell>
          <cell r="D32191">
            <v>148.99</v>
          </cell>
          <cell r="E32191" t="str">
            <v>PINI - AGO/25</v>
          </cell>
        </row>
        <row r="32192">
          <cell r="A32192" t="str">
            <v>16.113.000866.SER</v>
          </cell>
          <cell r="B32192" t="str">
            <v>Leito para cabos em chapa de aço galvanizado # 18, sem tampa largura 700 mm x altura 100 mm, instalação superior</v>
          </cell>
          <cell r="C32192" t="str">
            <v>m</v>
          </cell>
          <cell r="D32192">
            <v>189.99</v>
          </cell>
          <cell r="E32192" t="str">
            <v>PINI - AGO/25</v>
          </cell>
        </row>
        <row r="32193">
          <cell r="A32193" t="str">
            <v>16.113.000869.SER</v>
          </cell>
          <cell r="B32193" t="str">
            <v>Leito para cabos em chapa de aço galvanizado # 18, sem tampa largura 800 mm x altura 100 mm, instalação superior</v>
          </cell>
          <cell r="C32193" t="str">
            <v>m</v>
          </cell>
          <cell r="D32193">
            <v>205.81</v>
          </cell>
          <cell r="E32193" t="str">
            <v>PINI - AGO/25</v>
          </cell>
        </row>
        <row r="32194">
          <cell r="A32194"/>
          <cell r="B32194"/>
          <cell r="C32194"/>
          <cell r="D32194"/>
          <cell r="E32194" t="str">
            <v>PINI - AGO/25</v>
          </cell>
        </row>
        <row r="32195">
          <cell r="A32195" t="str">
            <v>16.113</v>
          </cell>
          <cell r="B32195" t="str">
            <v>Perfilados</v>
          </cell>
          <cell r="C32195"/>
          <cell r="D32195"/>
          <cell r="E32195" t="str">
            <v>PINI - AGO/25</v>
          </cell>
        </row>
        <row r="32196">
          <cell r="A32196" t="str">
            <v>16.113.000900.SER</v>
          </cell>
          <cell r="B32196" t="str">
            <v>Perfilado liso em chapa de aço galvanizado # 22, largura 38 mm x altura 19 mm, com tampa, instalação superior</v>
          </cell>
          <cell r="C32196" t="str">
            <v>m</v>
          </cell>
          <cell r="D32196">
            <v>57.08</v>
          </cell>
          <cell r="E32196" t="str">
            <v>PINI - AGO/25</v>
          </cell>
        </row>
        <row r="32197">
          <cell r="A32197" t="str">
            <v>16.113.000903.SER</v>
          </cell>
          <cell r="B32197" t="str">
            <v>Perfilado liso em chapa de aço galvanizado # 22, largura 38 mm x altura 19 mm, com tampa, instalação superior com bucha</v>
          </cell>
          <cell r="C32197" t="str">
            <v>m</v>
          </cell>
          <cell r="D32197">
            <v>50.74</v>
          </cell>
          <cell r="E32197" t="str">
            <v>PINI - AGO/25</v>
          </cell>
        </row>
        <row r="32198">
          <cell r="A32198" t="str">
            <v>16.113.000906.SER</v>
          </cell>
          <cell r="B32198" t="str">
            <v>Perfilado liso em chapa de aço galvanizado # 22, largura 38 mm x altura 19 mm, com tampa, instalação superior, inclusive conexões</v>
          </cell>
          <cell r="C32198" t="str">
            <v>m</v>
          </cell>
          <cell r="D32198">
            <v>63.49</v>
          </cell>
          <cell r="E32198" t="str">
            <v>PINI - AGO/25</v>
          </cell>
        </row>
        <row r="32199">
          <cell r="A32199" t="str">
            <v>16.113.000909.SER</v>
          </cell>
          <cell r="B32199" t="str">
            <v>Perfilado liso em chapa de aço galvanizado # 22, largura 38 mm x altura 19 mm, sem tampa, instalação superior</v>
          </cell>
          <cell r="C32199" t="str">
            <v>m</v>
          </cell>
          <cell r="D32199">
            <v>47.19</v>
          </cell>
          <cell r="E32199" t="str">
            <v>PINI - AGO/25</v>
          </cell>
        </row>
        <row r="32200">
          <cell r="A32200" t="str">
            <v>16.113.000912.SER</v>
          </cell>
          <cell r="B32200" t="str">
            <v>Perfilado liso em chapa de aço galvanizado # 22, largura 38 mm x altura 19 mm, sem tampa, instalação superior com bucha</v>
          </cell>
          <cell r="C32200" t="str">
            <v>m</v>
          </cell>
          <cell r="D32200">
            <v>40.85</v>
          </cell>
          <cell r="E32200" t="str">
            <v>PINI - AGO/25</v>
          </cell>
        </row>
        <row r="32201">
          <cell r="A32201" t="str">
            <v>16.113.000915.SER</v>
          </cell>
          <cell r="B32201" t="str">
            <v>Perfilado liso em chapa de aço galvanizado # 22, largura 38 mm x altura 19 mm, sem tampa, instalação superior com bucha, inclusive conexões</v>
          </cell>
          <cell r="C32201" t="str">
            <v>m</v>
          </cell>
          <cell r="D32201">
            <v>45.72</v>
          </cell>
          <cell r="E32201" t="str">
            <v>PINI - AGO/25</v>
          </cell>
        </row>
        <row r="32202">
          <cell r="A32202" t="str">
            <v>16.113.000918.SER</v>
          </cell>
          <cell r="B32202" t="str">
            <v>Perfilado liso em chapa de aço galvanizado # 22, largura 38 mm x altura 19 mm, sem tampa, instalação superior, inclusive conexões</v>
          </cell>
          <cell r="C32202" t="str">
            <v>m</v>
          </cell>
          <cell r="D32202">
            <v>52.06</v>
          </cell>
          <cell r="E32202" t="str">
            <v>PINI - AGO/25</v>
          </cell>
        </row>
        <row r="32203">
          <cell r="A32203" t="str">
            <v>16.113.000921.SER</v>
          </cell>
          <cell r="B32203" t="str">
            <v>Perfilado liso em chapa de aço galvanizado # 22, largura 38 mm x altura 38 mm, com tampa, instalação superior</v>
          </cell>
          <cell r="C32203" t="str">
            <v>m</v>
          </cell>
          <cell r="D32203">
            <v>60.13</v>
          </cell>
          <cell r="E32203" t="str">
            <v>PINI - AGO/25</v>
          </cell>
        </row>
        <row r="32204">
          <cell r="A32204" t="str">
            <v>16.113.000924.SER</v>
          </cell>
          <cell r="B32204" t="str">
            <v>Perfilado liso em chapa de aço galvanizado # 22, largura 38 mm x altura 38 mm, com tampa, instalação superior com bucha</v>
          </cell>
          <cell r="C32204" t="str">
            <v>m</v>
          </cell>
          <cell r="D32204">
            <v>53.79</v>
          </cell>
          <cell r="E32204" t="str">
            <v>PINI - AGO/25</v>
          </cell>
        </row>
        <row r="32205">
          <cell r="A32205" t="str">
            <v>16.113.000927.SER</v>
          </cell>
          <cell r="B32205" t="str">
            <v>Perfilado liso em chapa de aço galvanizado # 22, largura 38 mm x altura 38 mm, com tampa, instalação superior com bucha, inclusive conexões</v>
          </cell>
          <cell r="C32205" t="str">
            <v>m</v>
          </cell>
          <cell r="D32205">
            <v>60.64</v>
          </cell>
          <cell r="E32205" t="str">
            <v>PINI - AGO/25</v>
          </cell>
        </row>
        <row r="32206">
          <cell r="A32206" t="str">
            <v>16.113.000930.SER</v>
          </cell>
          <cell r="B32206" t="str">
            <v>Perfilado liso em chapa de aço galvanizado # 22, largura 38 mm x altura 38 mm, com tampa, instalação superior, inclusive conexões</v>
          </cell>
          <cell r="C32206" t="str">
            <v>m</v>
          </cell>
          <cell r="D32206">
            <v>66.98</v>
          </cell>
          <cell r="E32206" t="str">
            <v>PINI - AGO/25</v>
          </cell>
        </row>
        <row r="32207">
          <cell r="A32207" t="str">
            <v>16.113.000933.SER</v>
          </cell>
          <cell r="B32207" t="str">
            <v>Perfilado liso em chapa de aço galvanizado # 22, largura 38 mm x altura 38 mm, sem tampa, instalação superior</v>
          </cell>
          <cell r="C32207" t="str">
            <v>m</v>
          </cell>
          <cell r="D32207">
            <v>50.24</v>
          </cell>
          <cell r="E32207" t="str">
            <v>PINI - AGO/25</v>
          </cell>
        </row>
        <row r="32208">
          <cell r="A32208" t="str">
            <v>16.113.000936.SER</v>
          </cell>
          <cell r="B32208" t="str">
            <v>Perfilado liso em chapa de aço galvanizado # 22, largura 38 mm x altura 38 mm, sem tampa, instalação superior com bucha</v>
          </cell>
          <cell r="C32208" t="str">
            <v>m</v>
          </cell>
          <cell r="D32208">
            <v>43.9</v>
          </cell>
          <cell r="E32208" t="str">
            <v>PINI - AGO/25</v>
          </cell>
        </row>
        <row r="32209">
          <cell r="A32209" t="str">
            <v>16.113.000939.SER</v>
          </cell>
          <cell r="B32209" t="str">
            <v>Perfilado liso em chapa de aço galvanizado # 22, largura 38 mm x altura 38 mm, sem tampa, instalação superior com bucha, inclusive conexões</v>
          </cell>
          <cell r="C32209" t="str">
            <v>m</v>
          </cell>
          <cell r="D32209">
            <v>49.21</v>
          </cell>
          <cell r="E32209" t="str">
            <v>PINI - AGO/25</v>
          </cell>
        </row>
        <row r="32210">
          <cell r="A32210" t="str">
            <v>16.113.000942.SER</v>
          </cell>
          <cell r="B32210" t="str">
            <v>Perfilado liso em chapa de aço galvanizado # 22, largura 38 mm x altura 38 mm, sem tampa, instalação superior, inclusive conexões</v>
          </cell>
          <cell r="C32210" t="str">
            <v>m</v>
          </cell>
          <cell r="D32210">
            <v>55.55</v>
          </cell>
          <cell r="E32210" t="str">
            <v>PINI - AGO/25</v>
          </cell>
        </row>
        <row r="32211">
          <cell r="A32211" t="str">
            <v>16.113.000945.SER</v>
          </cell>
          <cell r="B32211" t="str">
            <v>Perfilado liso em chapa de aço galvanizado # 22, x largura 38 mm x altura 19 mm, com tampa, instalação superior com bucha, inclusive conexões</v>
          </cell>
          <cell r="C32211" t="str">
            <v>m</v>
          </cell>
          <cell r="D32211">
            <v>57.15</v>
          </cell>
          <cell r="E32211" t="str">
            <v>PINI - AGO/25</v>
          </cell>
        </row>
        <row r="32212">
          <cell r="A32212" t="str">
            <v>16.113.000948.SER</v>
          </cell>
          <cell r="B32212" t="str">
            <v>Perfilado perfurado em chapa de aço galvanizado # 22, largura 38 mm x altura 19 mm, com tampa, instalação superior</v>
          </cell>
          <cell r="C32212" t="str">
            <v>m</v>
          </cell>
          <cell r="D32212">
            <v>58.37</v>
          </cell>
          <cell r="E32212" t="str">
            <v>PINI - AGO/25</v>
          </cell>
        </row>
        <row r="32213">
          <cell r="A32213" t="str">
            <v>16.113.000951.SER</v>
          </cell>
          <cell r="B32213" t="str">
            <v>Perfilado perfurado em chapa de aço galvanizado # 22, largura 38 mm x altura 19 mm, com tampa, instalação superior com bucha</v>
          </cell>
          <cell r="C32213" t="str">
            <v>m</v>
          </cell>
          <cell r="D32213">
            <v>55.13</v>
          </cell>
          <cell r="E32213" t="str">
            <v>PINI - AGO/25</v>
          </cell>
        </row>
        <row r="32214">
          <cell r="A32214" t="str">
            <v>16.113.000954.SER</v>
          </cell>
          <cell r="B32214" t="str">
            <v>Perfilado perfurado em chapa de aço galvanizado # 22, largura 38 mm x altura 19 mm, com tampa, instalação superior com bucha, inclusive conexões</v>
          </cell>
          <cell r="C32214" t="str">
            <v>m</v>
          </cell>
          <cell r="D32214">
            <v>61.72</v>
          </cell>
          <cell r="E32214" t="str">
            <v>PINI - AGO/25</v>
          </cell>
        </row>
        <row r="32215">
          <cell r="A32215" t="str">
            <v>16.113.000957.SER</v>
          </cell>
          <cell r="B32215" t="str">
            <v>Perfilado perfurado em chapa de aço galvanizado # 22, largura 38 mm x altura 19 mm, com tampa, instalação superior, inclusive conexões</v>
          </cell>
          <cell r="C32215" t="str">
            <v>m</v>
          </cell>
          <cell r="D32215">
            <v>64.97</v>
          </cell>
          <cell r="E32215" t="str">
            <v>PINI - AGO/25</v>
          </cell>
        </row>
        <row r="32216">
          <cell r="A32216" t="str">
            <v>16.113.000960.SER</v>
          </cell>
          <cell r="B32216" t="str">
            <v>Perfilado perfurado em chapa de aço galvanizado # 22, largura 38 mm x altura 19 mm, sem tampa, instalação superior</v>
          </cell>
          <cell r="C32216" t="str">
            <v>m</v>
          </cell>
          <cell r="D32216">
            <v>48.48</v>
          </cell>
          <cell r="E32216" t="str">
            <v>PINI - AGO/25</v>
          </cell>
        </row>
        <row r="32217">
          <cell r="A32217" t="str">
            <v>16.113.000963.SER</v>
          </cell>
          <cell r="B32217" t="str">
            <v>Perfilado perfurado em chapa de aço galvanizado # 22, largura 38 mm x altura 19 mm, sem tampa, instalação superior com bucha</v>
          </cell>
          <cell r="C32217" t="str">
            <v>m</v>
          </cell>
          <cell r="D32217">
            <v>42.14</v>
          </cell>
          <cell r="E32217" t="str">
            <v>PINI - AGO/25</v>
          </cell>
        </row>
        <row r="32218">
          <cell r="A32218" t="str">
            <v>16.113.000966.SER</v>
          </cell>
          <cell r="B32218" t="str">
            <v>Perfilado perfurado em chapa de aço galvanizado # 22, largura 38 mm x altura 19 mm, sem tampa, instalação superior com bucha, inclusive conexões</v>
          </cell>
          <cell r="C32218" t="str">
            <v>m</v>
          </cell>
          <cell r="D32218">
            <v>47.19</v>
          </cell>
          <cell r="E32218" t="str">
            <v>PINI - AGO/25</v>
          </cell>
        </row>
        <row r="32219">
          <cell r="A32219" t="str">
            <v>16.113.000969.SER</v>
          </cell>
          <cell r="B32219" t="str">
            <v>Perfilado perfurado em chapa de aço galvanizado # 22, largura 38 mm x altura 19 mm, sem tampa, instalação superior, inclusive conexões</v>
          </cell>
          <cell r="C32219" t="str">
            <v>m</v>
          </cell>
          <cell r="D32219">
            <v>53.53</v>
          </cell>
          <cell r="E32219" t="str">
            <v>PINI - AGO/25</v>
          </cell>
        </row>
        <row r="32220">
          <cell r="A32220" t="str">
            <v>16.113.000972.SER</v>
          </cell>
          <cell r="B32220" t="str">
            <v>Perfilado perfurado em chapa de aço galvanizado # 22, largura 38 mm x altura 38 mm, com tampa, instalação superior</v>
          </cell>
          <cell r="C32220" t="str">
            <v>m</v>
          </cell>
          <cell r="D32220">
            <v>58.29</v>
          </cell>
          <cell r="E32220" t="str">
            <v>PINI - AGO/25</v>
          </cell>
        </row>
        <row r="32221">
          <cell r="A32221" t="str">
            <v>16.113.000975.SER</v>
          </cell>
          <cell r="B32221" t="str">
            <v>Perfilado perfurado em chapa de aço galvanizado # 22, largura 38 mm x altura 38 mm, com tampa, instalação superior com bucha</v>
          </cell>
          <cell r="C32221" t="str">
            <v>m</v>
          </cell>
          <cell r="D32221">
            <v>56.89</v>
          </cell>
          <cell r="E32221" t="str">
            <v>PINI - AGO/25</v>
          </cell>
        </row>
        <row r="32222">
          <cell r="A32222" t="str">
            <v>16.113.000978.SER</v>
          </cell>
          <cell r="B32222" t="str">
            <v>Perfilado perfurado em chapa de aço galvanizado # 22, largura 38 mm x altura 38 mm, com tampa, instalação superior com bucha, inclusive conexões</v>
          </cell>
          <cell r="C32222" t="str">
            <v>m</v>
          </cell>
          <cell r="D32222">
            <v>63.74</v>
          </cell>
          <cell r="E32222" t="str">
            <v>PINI - AGO/25</v>
          </cell>
        </row>
        <row r="32223">
          <cell r="A32223" t="str">
            <v>16.113.000981.SER</v>
          </cell>
          <cell r="B32223" t="str">
            <v>Perfilado perfurado em chapa de aço galvanizado # 22, largura 38 mm x altura 38 mm, com tampa, instalação superior, inclusive conexões</v>
          </cell>
          <cell r="C32223" t="str">
            <v>m</v>
          </cell>
          <cell r="D32223">
            <v>64.87</v>
          </cell>
          <cell r="E32223" t="str">
            <v>PINI - AGO/25</v>
          </cell>
        </row>
        <row r="32224">
          <cell r="A32224" t="str">
            <v>16.113.000984.SER</v>
          </cell>
          <cell r="B32224" t="str">
            <v>Perfilado perfurado em chapa de aço galvanizado # 22, largura 38 mm x altura 38 mm, sem tampa, instalação superior</v>
          </cell>
          <cell r="C32224" t="str">
            <v>m</v>
          </cell>
          <cell r="D32224">
            <v>48.4</v>
          </cell>
          <cell r="E32224" t="str">
            <v>PINI - AGO/25</v>
          </cell>
        </row>
        <row r="32225">
          <cell r="A32225" t="str">
            <v>16.113.000987.SER</v>
          </cell>
          <cell r="B32225" t="str">
            <v>Perfilado perfurado em chapa de aço galvanizado # 22, largura 38 mm x altura 38 mm, sem tampa, instalação superior com bucha</v>
          </cell>
          <cell r="C32225" t="str">
            <v>m</v>
          </cell>
          <cell r="D32225">
            <v>43.9</v>
          </cell>
          <cell r="E32225" t="str">
            <v>PINI - AGO/25</v>
          </cell>
        </row>
        <row r="32226">
          <cell r="A32226" t="str">
            <v>16.113.000990.SER</v>
          </cell>
          <cell r="B32226" t="str">
            <v>Perfilado perfurado em chapa de aço galvanizado # 22, largura 38 mm x altura 38 mm, sem tampa, instalação superior com bucha, inclusive conexões</v>
          </cell>
          <cell r="C32226" t="str">
            <v>m</v>
          </cell>
          <cell r="D32226">
            <v>49.21</v>
          </cell>
          <cell r="E32226" t="str">
            <v>PINI - AGO/25</v>
          </cell>
        </row>
        <row r="32227">
          <cell r="A32227" t="str">
            <v>16.113.000993.SER</v>
          </cell>
          <cell r="B32227" t="str">
            <v>Perfilado perfurado em chapa de aço galvanizado # 22, largura 38 mm x altura 38 mm, sem tampa, instalação superior, inclusive conexões</v>
          </cell>
          <cell r="C32227" t="str">
            <v>m</v>
          </cell>
          <cell r="D32227">
            <v>53.44</v>
          </cell>
          <cell r="E32227" t="str">
            <v>PINI - AGO/25</v>
          </cell>
        </row>
        <row r="32228">
          <cell r="A32228"/>
          <cell r="B32228"/>
          <cell r="C32228"/>
          <cell r="D32228"/>
          <cell r="E32228" t="str">
            <v>PINI - AGO/25</v>
          </cell>
        </row>
        <row r="32229">
          <cell r="A32229" t="str">
            <v>16.115</v>
          </cell>
          <cell r="B32229" t="str">
            <v>Caixas de passagem em aço</v>
          </cell>
          <cell r="C32229"/>
          <cell r="D32229"/>
          <cell r="E32229" t="str">
            <v>PINI - AGO/25</v>
          </cell>
        </row>
        <row r="32230">
          <cell r="A32230" t="str">
            <v>16.115.000010.SER</v>
          </cell>
          <cell r="B32230" t="str">
            <v>Caixa de ligação estampada em chapa de aço, retangular 4 x 2"</v>
          </cell>
          <cell r="C32230" t="str">
            <v>un</v>
          </cell>
          <cell r="D32230">
            <v>11.2</v>
          </cell>
          <cell r="E32230" t="str">
            <v>PINI - AGO/25</v>
          </cell>
        </row>
        <row r="32231">
          <cell r="A32231" t="str">
            <v>16.115.000011.SER</v>
          </cell>
          <cell r="B32231" t="str">
            <v>Caixa de ligação estampada em chapa de aço, quadrada 4 x 4"</v>
          </cell>
          <cell r="C32231" t="str">
            <v>un</v>
          </cell>
          <cell r="D32231">
            <v>16.72</v>
          </cell>
          <cell r="E32231" t="str">
            <v>PINI - AGO/25</v>
          </cell>
        </row>
        <row r="32232">
          <cell r="A32232" t="str">
            <v>16.115.000012.SER</v>
          </cell>
          <cell r="B32232" t="str">
            <v>Caixa de ligação estampada em chapa de aço, octogonal com fundo móvel 3 x 3"</v>
          </cell>
          <cell r="C32232" t="str">
            <v>un</v>
          </cell>
          <cell r="D32232">
            <v>17.23</v>
          </cell>
          <cell r="E32232" t="str">
            <v>PINI - AGO/25</v>
          </cell>
        </row>
        <row r="32233">
          <cell r="A32233" t="str">
            <v>16.115.000013.SER</v>
          </cell>
          <cell r="B32233" t="str">
            <v>Caixa de ligação estampada em chapa de aço, octogonal 3 x 3"</v>
          </cell>
          <cell r="C32233" t="str">
            <v>un</v>
          </cell>
          <cell r="D32233">
            <v>11.51</v>
          </cell>
          <cell r="E32233" t="str">
            <v>PINI - AGO/25</v>
          </cell>
        </row>
        <row r="32234">
          <cell r="A32234" t="str">
            <v>16.115.000030.SER</v>
          </cell>
          <cell r="B32234" t="str">
            <v>Caixa de passagem em chapa de aço para duto de piso, 1 nível 25 x 140 mm</v>
          </cell>
          <cell r="C32234" t="str">
            <v>un</v>
          </cell>
          <cell r="D32234">
            <v>245.59</v>
          </cell>
          <cell r="E32234" t="str">
            <v>PINI - AGO/25</v>
          </cell>
        </row>
        <row r="32235">
          <cell r="A32235" t="str">
            <v>16.115.000031.SER</v>
          </cell>
          <cell r="B32235" t="str">
            <v>Caixa de passagem em chapa de aço para duto de piso, 1 nível 25 x 70 mm</v>
          </cell>
          <cell r="C32235" t="str">
            <v>un</v>
          </cell>
          <cell r="D32235">
            <v>165.99</v>
          </cell>
          <cell r="E32235" t="str">
            <v>PINI - AGO/25</v>
          </cell>
        </row>
        <row r="32236">
          <cell r="A32236" t="str">
            <v>16.115.000032.SER</v>
          </cell>
          <cell r="B32236" t="str">
            <v>Caixa de passagem em chapa de aço para duto de piso, 2 níveis 25 x 140 mm</v>
          </cell>
          <cell r="C32236" t="str">
            <v>un</v>
          </cell>
          <cell r="D32236">
            <v>346.56</v>
          </cell>
          <cell r="E32236" t="str">
            <v>PINI - AGO/25</v>
          </cell>
        </row>
        <row r="32237">
          <cell r="A32237" t="str">
            <v>16.115.000050.SER</v>
          </cell>
          <cell r="B32237" t="str">
            <v>Caixa de passagem em chapa de aço com tampa parafusada 102 x 102 x 82 mm</v>
          </cell>
          <cell r="C32237" t="str">
            <v>un</v>
          </cell>
          <cell r="D32237">
            <v>54.98</v>
          </cell>
          <cell r="E32237" t="str">
            <v>PINI - AGO/25</v>
          </cell>
        </row>
        <row r="32238">
          <cell r="A32238" t="str">
            <v>16.115.000051.SER</v>
          </cell>
          <cell r="B32238" t="str">
            <v>Caixa de passagem em chapa de aço com tampa parafusada 152 x 152 x 82 mm</v>
          </cell>
          <cell r="C32238" t="str">
            <v>un</v>
          </cell>
          <cell r="D32238">
            <v>84.89</v>
          </cell>
          <cell r="E32238" t="str">
            <v>PINI - AGO/25</v>
          </cell>
        </row>
        <row r="32239">
          <cell r="A32239" t="str">
            <v>16.115.000052.SER</v>
          </cell>
          <cell r="B32239" t="str">
            <v>Caixa de passagem em chapa de aço com tampa parafusada 202 x 202 x 102 mm</v>
          </cell>
          <cell r="C32239" t="str">
            <v>un</v>
          </cell>
          <cell r="D32239">
            <v>132.88</v>
          </cell>
          <cell r="E32239" t="str">
            <v>PINI - AGO/25</v>
          </cell>
        </row>
        <row r="32240">
          <cell r="A32240" t="str">
            <v>16.115.000053.SER</v>
          </cell>
          <cell r="B32240" t="str">
            <v>Caixa de passagem em chapa de aço com tampa parafusada 252 x 252 x 102 mm</v>
          </cell>
          <cell r="C32240" t="str">
            <v>un</v>
          </cell>
          <cell r="D32240">
            <v>174.32</v>
          </cell>
          <cell r="E32240" t="str">
            <v>PINI - AGO/25</v>
          </cell>
        </row>
        <row r="32241">
          <cell r="A32241" t="str">
            <v>16.115.000054.SER</v>
          </cell>
          <cell r="B32241" t="str">
            <v>Caixa de passagem em chapa de aço com tampa parafusada 302 x 302 x 122 mm</v>
          </cell>
          <cell r="C32241" t="str">
            <v>un</v>
          </cell>
          <cell r="D32241">
            <v>229.76</v>
          </cell>
          <cell r="E32241" t="str">
            <v>PINI - AGO/25</v>
          </cell>
        </row>
        <row r="32242">
          <cell r="A32242" t="str">
            <v>16.115.000055.SER</v>
          </cell>
          <cell r="B32242" t="str">
            <v>Caixa de passagem em chapa de aço com tampa parafusada 352 x 352 x 122 mm</v>
          </cell>
          <cell r="C32242" t="str">
            <v>un</v>
          </cell>
          <cell r="D32242">
            <v>241.62</v>
          </cell>
          <cell r="E32242" t="str">
            <v>PINI - AGO/25</v>
          </cell>
        </row>
        <row r="32243">
          <cell r="A32243" t="str">
            <v>16.115.000056.SER</v>
          </cell>
          <cell r="B32243" t="str">
            <v>Caixa de passagem em chapa de aço com tampa parafusada 402 x 402 x 152 mm</v>
          </cell>
          <cell r="C32243" t="str">
            <v>un</v>
          </cell>
          <cell r="D32243">
            <v>356.34</v>
          </cell>
          <cell r="E32243" t="str">
            <v>PINI - AGO/25</v>
          </cell>
        </row>
        <row r="32244">
          <cell r="A32244" t="str">
            <v>16.115.000057.SER</v>
          </cell>
          <cell r="B32244" t="str">
            <v>Caixa de passagem em chapa de aço com tampa parafusada 452 x 452 x 152 mm</v>
          </cell>
          <cell r="C32244" t="str">
            <v>un</v>
          </cell>
          <cell r="D32244">
            <v>385.36</v>
          </cell>
          <cell r="E32244" t="str">
            <v>PINI - AGO/25</v>
          </cell>
        </row>
        <row r="32245">
          <cell r="A32245" t="str">
            <v>16.115.000058.SER</v>
          </cell>
          <cell r="B32245" t="str">
            <v>Caixa de passagem em chapa de aço com tampa parafusada 502 x 502 x 152 mm</v>
          </cell>
          <cell r="C32245" t="str">
            <v>un</v>
          </cell>
          <cell r="D32245">
            <v>504.73</v>
          </cell>
          <cell r="E32245" t="str">
            <v>PINI - AGO/25</v>
          </cell>
        </row>
        <row r="32246">
          <cell r="A32246"/>
          <cell r="B32246"/>
          <cell r="C32246"/>
          <cell r="D32246"/>
          <cell r="E32246" t="str">
            <v>PINI - AGO/25</v>
          </cell>
        </row>
        <row r="32247">
          <cell r="A32247" t="str">
            <v>16.115</v>
          </cell>
          <cell r="B32247" t="str">
            <v>Conduletes de alumínio</v>
          </cell>
          <cell r="C32247"/>
          <cell r="D32247"/>
          <cell r="E32247" t="str">
            <v>PINI - AGO/25</v>
          </cell>
        </row>
        <row r="32248">
          <cell r="A32248" t="str">
            <v>16.115.000070.SER</v>
          </cell>
          <cell r="B32248" t="str">
            <v>Condulete em liga de alumínio fundido tipo "C" Ø 3/4"</v>
          </cell>
          <cell r="C32248" t="str">
            <v>un</v>
          </cell>
          <cell r="D32248">
            <v>41.96</v>
          </cell>
          <cell r="E32248" t="str">
            <v>PINI - AGO/25</v>
          </cell>
        </row>
        <row r="32249">
          <cell r="A32249" t="str">
            <v>16.115.000071.SER</v>
          </cell>
          <cell r="B32249" t="str">
            <v>Condulete em liga de alumínio fundido tipo "C" Ø 1"</v>
          </cell>
          <cell r="C32249" t="str">
            <v>un</v>
          </cell>
          <cell r="D32249">
            <v>51.08</v>
          </cell>
          <cell r="E32249" t="str">
            <v>PINI - AGO/25</v>
          </cell>
        </row>
        <row r="32250">
          <cell r="A32250" t="str">
            <v>16.115.000072.SER</v>
          </cell>
          <cell r="B32250" t="str">
            <v>Condulete em liga de alumínio fundido tipo "C" Ø 1 1/4"</v>
          </cell>
          <cell r="C32250" t="str">
            <v>un</v>
          </cell>
          <cell r="D32250">
            <v>73.72</v>
          </cell>
          <cell r="E32250" t="str">
            <v>PINI - AGO/25</v>
          </cell>
        </row>
        <row r="32251">
          <cell r="A32251" t="str">
            <v>16.115.000073.SER</v>
          </cell>
          <cell r="B32251" t="str">
            <v>Condulete em liga de alumínio fundido tipo "C" Ø 1 1/2"</v>
          </cell>
          <cell r="C32251" t="str">
            <v>un</v>
          </cell>
          <cell r="D32251">
            <v>84.87</v>
          </cell>
          <cell r="E32251" t="str">
            <v>PINI - AGO/25</v>
          </cell>
        </row>
        <row r="32252">
          <cell r="A32252" t="str">
            <v>16.115.000074.SER</v>
          </cell>
          <cell r="B32252" t="str">
            <v>Condulete em liga de alumínio fundido tipo "C" Ø 2"</v>
          </cell>
          <cell r="C32252" t="str">
            <v>un</v>
          </cell>
          <cell r="D32252">
            <v>108.47</v>
          </cell>
          <cell r="E32252" t="str">
            <v>PINI - AGO/25</v>
          </cell>
        </row>
        <row r="32253">
          <cell r="A32253" t="str">
            <v>16.115.000075.SER</v>
          </cell>
          <cell r="B32253" t="str">
            <v>Condulete em liga de alumínio fundido tipo "C" Ø 2 1/2"</v>
          </cell>
          <cell r="C32253" t="str">
            <v>un</v>
          </cell>
          <cell r="D32253">
            <v>232.11</v>
          </cell>
          <cell r="E32253" t="str">
            <v>PINI - AGO/25</v>
          </cell>
        </row>
        <row r="32254">
          <cell r="A32254" t="str">
            <v>16.115.000076.SER</v>
          </cell>
          <cell r="B32254" t="str">
            <v>Condulete em liga de alumínio fundido tipo "C" Ø 3"</v>
          </cell>
          <cell r="C32254" t="str">
            <v>un</v>
          </cell>
          <cell r="D32254">
            <v>320.2</v>
          </cell>
          <cell r="E32254" t="str">
            <v>PINI - AGO/25</v>
          </cell>
        </row>
        <row r="32255">
          <cell r="A32255" t="str">
            <v>16.115.000077.SER</v>
          </cell>
          <cell r="B32255" t="str">
            <v>Condulete em liga de alumínio fundido tipo "C" Ø 3 1/2"</v>
          </cell>
          <cell r="C32255" t="str">
            <v>un</v>
          </cell>
          <cell r="D32255">
            <v>548.20000000000005</v>
          </cell>
          <cell r="E32255" t="str">
            <v>PINI - AGO/25</v>
          </cell>
        </row>
        <row r="32256">
          <cell r="A32256" t="str">
            <v>16.115.000078.SER</v>
          </cell>
          <cell r="B32256" t="str">
            <v>Condulete em liga de alumínio fundido tipo "C" Ø 4"</v>
          </cell>
          <cell r="C32256" t="str">
            <v>un</v>
          </cell>
          <cell r="D32256">
            <v>548.20000000000005</v>
          </cell>
          <cell r="E32256" t="str">
            <v>PINI - AGO/25</v>
          </cell>
        </row>
        <row r="32257">
          <cell r="A32257" t="str">
            <v>16.115.000080.SER</v>
          </cell>
          <cell r="B32257" t="str">
            <v>Condulete em liga de alumínio fundido tipo "E" Ø 3/4"</v>
          </cell>
          <cell r="C32257" t="str">
            <v>un</v>
          </cell>
          <cell r="D32257">
            <v>45.72</v>
          </cell>
          <cell r="E32257" t="str">
            <v>PINI - AGO/25</v>
          </cell>
        </row>
        <row r="32258">
          <cell r="A32258" t="str">
            <v>16.115.000081.SER</v>
          </cell>
          <cell r="B32258" t="str">
            <v>Condulete em liga de alumínio fundido tipo "E" Ø 1"</v>
          </cell>
          <cell r="C32258" t="str">
            <v>un</v>
          </cell>
          <cell r="D32258">
            <v>51.1</v>
          </cell>
          <cell r="E32258" t="str">
            <v>PINI - AGO/25</v>
          </cell>
        </row>
        <row r="32259">
          <cell r="A32259" t="str">
            <v>16.115.000082.SER</v>
          </cell>
          <cell r="B32259" t="str">
            <v>Condulete em liga de alumínio fundido tipo "E" Ø 1 1/4"</v>
          </cell>
          <cell r="C32259" t="str">
            <v>un</v>
          </cell>
          <cell r="D32259">
            <v>77.92</v>
          </cell>
          <cell r="E32259" t="str">
            <v>PINI - AGO/25</v>
          </cell>
        </row>
        <row r="32260">
          <cell r="A32260" t="str">
            <v>16.115.000083.SER</v>
          </cell>
          <cell r="B32260" t="str">
            <v>Condulete em liga de alumínio fundido tipo "E" Ø 1 1/2"</v>
          </cell>
          <cell r="C32260" t="str">
            <v>un</v>
          </cell>
          <cell r="D32260">
            <v>83.59</v>
          </cell>
          <cell r="E32260" t="str">
            <v>PINI - AGO/25</v>
          </cell>
        </row>
        <row r="32261">
          <cell r="A32261" t="str">
            <v>16.115.000084.SER</v>
          </cell>
          <cell r="B32261" t="str">
            <v>Condulete em liga de alumínio fundido tipo "E" Ø 2"</v>
          </cell>
          <cell r="C32261" t="str">
            <v>un</v>
          </cell>
          <cell r="D32261">
            <v>115.58</v>
          </cell>
          <cell r="E32261" t="str">
            <v>PINI - AGO/25</v>
          </cell>
        </row>
        <row r="32262">
          <cell r="A32262" t="str">
            <v>16.115.000085.SER</v>
          </cell>
          <cell r="B32262" t="str">
            <v>Condulete em liga de alumínio fundido tipo "E" Ø 2 1/2"</v>
          </cell>
          <cell r="C32262" t="str">
            <v>un</v>
          </cell>
          <cell r="D32262">
            <v>207.98</v>
          </cell>
          <cell r="E32262" t="str">
            <v>PINI - AGO/25</v>
          </cell>
        </row>
        <row r="32263">
          <cell r="A32263" t="str">
            <v>16.115.000086.SER</v>
          </cell>
          <cell r="B32263" t="str">
            <v>Condulete em liga de alumínio fundido tipo "E" Ø 3"</v>
          </cell>
          <cell r="C32263" t="str">
            <v>un</v>
          </cell>
          <cell r="D32263">
            <v>282.12</v>
          </cell>
          <cell r="E32263" t="str">
            <v>PINI - AGO/25</v>
          </cell>
        </row>
        <row r="32264">
          <cell r="A32264" t="str">
            <v>16.115.000087.SER</v>
          </cell>
          <cell r="B32264" t="str">
            <v>Condulete em liga de alumínio fundido tipo "E" Ø 3 1/2"</v>
          </cell>
          <cell r="C32264" t="str">
            <v>un</v>
          </cell>
          <cell r="D32264">
            <v>498.12</v>
          </cell>
          <cell r="E32264" t="str">
            <v>PINI - AGO/25</v>
          </cell>
        </row>
        <row r="32265">
          <cell r="A32265" t="str">
            <v>16.115.000088.SER</v>
          </cell>
          <cell r="B32265" t="str">
            <v>Condulete em liga de alumínio fundido tipo "E" Ø 4"</v>
          </cell>
          <cell r="C32265" t="str">
            <v>un</v>
          </cell>
          <cell r="D32265">
            <v>498.12</v>
          </cell>
          <cell r="E32265" t="str">
            <v>PINI - AGO/25</v>
          </cell>
        </row>
        <row r="32266">
          <cell r="A32266" t="str">
            <v>16.115.000090.SER</v>
          </cell>
          <cell r="B32266" t="str">
            <v>Condulete em liga de alumínio fundido tipo "LL" Ø 3/4"</v>
          </cell>
          <cell r="C32266" t="str">
            <v>un</v>
          </cell>
          <cell r="D32266">
            <v>41.8</v>
          </cell>
          <cell r="E32266" t="str">
            <v>PINI - AGO/25</v>
          </cell>
        </row>
        <row r="32267">
          <cell r="A32267" t="str">
            <v>16.115.000091.SER</v>
          </cell>
          <cell r="B32267" t="str">
            <v>Condulete em liga de alumínio fundido tipo "LL" Ø 1"</v>
          </cell>
          <cell r="C32267" t="str">
            <v>un</v>
          </cell>
          <cell r="D32267">
            <v>53.13</v>
          </cell>
          <cell r="E32267" t="str">
            <v>PINI - AGO/25</v>
          </cell>
        </row>
        <row r="32268">
          <cell r="A32268" t="str">
            <v>16.115.000092.SER</v>
          </cell>
          <cell r="B32268" t="str">
            <v>Condulete em liga de alumínio fundido tipo "LL" Ø 1 1/4"</v>
          </cell>
          <cell r="C32268" t="str">
            <v>un</v>
          </cell>
          <cell r="D32268">
            <v>72.17</v>
          </cell>
          <cell r="E32268" t="str">
            <v>PINI - AGO/25</v>
          </cell>
        </row>
        <row r="32269">
          <cell r="A32269" t="str">
            <v>16.115.000093.SER</v>
          </cell>
          <cell r="B32269" t="str">
            <v>Condulete em liga de alumínio fundido tipo "LL" Ø 1 1/2"</v>
          </cell>
          <cell r="C32269" t="str">
            <v>un</v>
          </cell>
          <cell r="D32269">
            <v>86.99</v>
          </cell>
          <cell r="E32269" t="str">
            <v>PINI - AGO/25</v>
          </cell>
        </row>
        <row r="32270">
          <cell r="A32270" t="str">
            <v>16.115.000094.SER</v>
          </cell>
          <cell r="B32270" t="str">
            <v>Condulete em liga de alumínio fundido tipo "LL" Ø 2"</v>
          </cell>
          <cell r="C32270" t="str">
            <v>un</v>
          </cell>
          <cell r="D32270">
            <v>123.63</v>
          </cell>
          <cell r="E32270" t="str">
            <v>PINI - AGO/25</v>
          </cell>
        </row>
        <row r="32271">
          <cell r="A32271" t="str">
            <v>16.115.000095.SER</v>
          </cell>
          <cell r="B32271" t="str">
            <v>Condulete em liga de alumínio fundido tipo "LL" Ø 2 1/2"</v>
          </cell>
          <cell r="C32271" t="str">
            <v>un</v>
          </cell>
          <cell r="D32271">
            <v>239.54</v>
          </cell>
          <cell r="E32271" t="str">
            <v>PINI - AGO/25</v>
          </cell>
        </row>
        <row r="32272">
          <cell r="A32272" t="str">
            <v>16.115.000096.SER</v>
          </cell>
          <cell r="B32272" t="str">
            <v>Condulete em liga de alumínio fundido tipo "LL" Ø 3"</v>
          </cell>
          <cell r="C32272" t="str">
            <v>un</v>
          </cell>
          <cell r="D32272">
            <v>308.3</v>
          </cell>
          <cell r="E32272" t="str">
            <v>PINI - AGO/25</v>
          </cell>
        </row>
        <row r="32273">
          <cell r="A32273" t="str">
            <v>16.115.000097.SER</v>
          </cell>
          <cell r="B32273" t="str">
            <v>Condulete em liga de alumínio fundido tipo "LL" Ø 3 1/2"</v>
          </cell>
          <cell r="C32273" t="str">
            <v>un</v>
          </cell>
          <cell r="D32273">
            <v>534.67999999999995</v>
          </cell>
          <cell r="E32273" t="str">
            <v>PINI - AGO/25</v>
          </cell>
        </row>
        <row r="32274">
          <cell r="A32274" t="str">
            <v>16.115.000098.SER</v>
          </cell>
          <cell r="B32274" t="str">
            <v>Condulete em liga de alumínio fundido tipo "LL" Ø 4"</v>
          </cell>
          <cell r="C32274" t="str">
            <v>un</v>
          </cell>
          <cell r="D32274">
            <v>534.67999999999995</v>
          </cell>
          <cell r="E32274" t="str">
            <v>PINI - AGO/25</v>
          </cell>
        </row>
        <row r="32275">
          <cell r="A32275" t="str">
            <v>16.115.000100.SER</v>
          </cell>
          <cell r="B32275" t="str">
            <v>Condulete em liga de alumínio fundido tipo "T" Ø 3/4"</v>
          </cell>
          <cell r="C32275" t="str">
            <v>un</v>
          </cell>
          <cell r="D32275">
            <v>47.76</v>
          </cell>
          <cell r="E32275" t="str">
            <v>PINI - AGO/25</v>
          </cell>
        </row>
        <row r="32276">
          <cell r="A32276" t="str">
            <v>16.115.000101.SER</v>
          </cell>
          <cell r="B32276" t="str">
            <v>Condulete em liga de alumínio fundido tipo "T" Ø 1"</v>
          </cell>
          <cell r="C32276" t="str">
            <v>un</v>
          </cell>
          <cell r="D32276">
            <v>59.26</v>
          </cell>
          <cell r="E32276" t="str">
            <v>PINI - AGO/25</v>
          </cell>
        </row>
        <row r="32277">
          <cell r="A32277" t="str">
            <v>16.115.000102.SER</v>
          </cell>
          <cell r="B32277" t="str">
            <v>Condulete em liga de alumínio fundido tipo "T" Ø 1 1/4"</v>
          </cell>
          <cell r="C32277" t="str">
            <v>un</v>
          </cell>
          <cell r="D32277">
            <v>80.92</v>
          </cell>
          <cell r="E32277" t="str">
            <v>PINI - AGO/25</v>
          </cell>
        </row>
        <row r="32278">
          <cell r="A32278" t="str">
            <v>16.115.000103.SER</v>
          </cell>
          <cell r="B32278" t="str">
            <v>Condulete em liga de alumínio fundido tipo "T" Ø 1 1/2"</v>
          </cell>
          <cell r="C32278" t="str">
            <v>un</v>
          </cell>
          <cell r="D32278">
            <v>104.89</v>
          </cell>
          <cell r="E32278" t="str">
            <v>PINI - AGO/25</v>
          </cell>
        </row>
        <row r="32279">
          <cell r="A32279" t="str">
            <v>16.115.000104.SER</v>
          </cell>
          <cell r="B32279" t="str">
            <v>Condulete em liga de alumínio fundido tipo "T" Ø 2"</v>
          </cell>
          <cell r="C32279" t="str">
            <v>un</v>
          </cell>
          <cell r="D32279">
            <v>130.16</v>
          </cell>
          <cell r="E32279" t="str">
            <v>PINI - AGO/25</v>
          </cell>
        </row>
        <row r="32280">
          <cell r="A32280" t="str">
            <v>16.115.000105.SER</v>
          </cell>
          <cell r="B32280" t="str">
            <v>Condulete em liga de alumínio fundido tipo "T" Ø 2 1/2"</v>
          </cell>
          <cell r="C32280" t="str">
            <v>un</v>
          </cell>
          <cell r="D32280">
            <v>255.79</v>
          </cell>
          <cell r="E32280" t="str">
            <v>PINI - AGO/25</v>
          </cell>
        </row>
        <row r="32281">
          <cell r="A32281" t="str">
            <v>16.115.000106.SER</v>
          </cell>
          <cell r="B32281" t="str">
            <v>Condulete em liga de alumínio fundido tipo "T" Ø 3"</v>
          </cell>
          <cell r="C32281" t="str">
            <v>un</v>
          </cell>
          <cell r="D32281">
            <v>350.34</v>
          </cell>
          <cell r="E32281" t="str">
            <v>PINI - AGO/25</v>
          </cell>
        </row>
        <row r="32282">
          <cell r="A32282" t="str">
            <v>16.115.000107.SER</v>
          </cell>
          <cell r="B32282" t="str">
            <v>Condulete em liga de alumínio fundido tipo "T" Ø 3 1/2"</v>
          </cell>
          <cell r="C32282" t="str">
            <v>un</v>
          </cell>
          <cell r="D32282">
            <v>542.57000000000005</v>
          </cell>
          <cell r="E32282" t="str">
            <v>PINI - AGO/25</v>
          </cell>
        </row>
        <row r="32283">
          <cell r="A32283" t="str">
            <v>16.115.000108.SER</v>
          </cell>
          <cell r="B32283" t="str">
            <v>Condulete em liga de alumínio fundido tipo "T" Ø 4"</v>
          </cell>
          <cell r="C32283" t="str">
            <v>un</v>
          </cell>
          <cell r="D32283">
            <v>542.57000000000005</v>
          </cell>
          <cell r="E32283" t="str">
            <v>PINI - AGO/25</v>
          </cell>
        </row>
        <row r="32284">
          <cell r="A32284" t="str">
            <v>16.115.000110.SER</v>
          </cell>
          <cell r="B32284" t="str">
            <v>Condulete em liga de alumínio fundido tipo "X" Ø 3/4"</v>
          </cell>
          <cell r="C32284" t="str">
            <v>un</v>
          </cell>
          <cell r="D32284">
            <v>61.46</v>
          </cell>
          <cell r="E32284" t="str">
            <v>PINI - AGO/25</v>
          </cell>
        </row>
        <row r="32285">
          <cell r="A32285" t="str">
            <v>16.115.000111.SER</v>
          </cell>
          <cell r="B32285" t="str">
            <v>Condulete em liga de alumínio fundido tipo "X" Ø 1"</v>
          </cell>
          <cell r="C32285" t="str">
            <v>un</v>
          </cell>
          <cell r="D32285">
            <v>77.94</v>
          </cell>
          <cell r="E32285" t="str">
            <v>PINI - AGO/25</v>
          </cell>
        </row>
        <row r="32286">
          <cell r="A32286" t="str">
            <v>16.115.000112.SER</v>
          </cell>
          <cell r="B32286" t="str">
            <v>Condulete em liga de alumínio fundido tipo "X" Ø 1 1/4"</v>
          </cell>
          <cell r="C32286" t="str">
            <v>un</v>
          </cell>
          <cell r="D32286">
            <v>99</v>
          </cell>
          <cell r="E32286" t="str">
            <v>PINI - AGO/25</v>
          </cell>
        </row>
        <row r="32287">
          <cell r="A32287" t="str">
            <v>16.115.000113.SER</v>
          </cell>
          <cell r="B32287" t="str">
            <v>Condulete em liga de alumínio fundido tipo "X" Ø 1 1/2"</v>
          </cell>
          <cell r="C32287" t="str">
            <v>un</v>
          </cell>
          <cell r="D32287">
            <v>120.05</v>
          </cell>
          <cell r="E32287" t="str">
            <v>PINI - AGO/25</v>
          </cell>
        </row>
        <row r="32288">
          <cell r="A32288" t="str">
            <v>16.115.000114.SER</v>
          </cell>
          <cell r="B32288" t="str">
            <v>Condulete em liga de alumínio fundido tipo "X" Ø 2"</v>
          </cell>
          <cell r="C32288" t="str">
            <v>un</v>
          </cell>
          <cell r="D32288">
            <v>146.44</v>
          </cell>
          <cell r="E32288" t="str">
            <v>PINI - AGO/25</v>
          </cell>
        </row>
        <row r="32289">
          <cell r="A32289" t="str">
            <v>16.115.000115.SER</v>
          </cell>
          <cell r="B32289" t="str">
            <v>Condulete em liga de alumínio fundido tipo "X" Ø 2 1/2"</v>
          </cell>
          <cell r="C32289" t="str">
            <v>un</v>
          </cell>
          <cell r="D32289">
            <v>291.48</v>
          </cell>
          <cell r="E32289" t="str">
            <v>PINI - AGO/25</v>
          </cell>
        </row>
        <row r="32290">
          <cell r="A32290" t="str">
            <v>16.115.000116.SER</v>
          </cell>
          <cell r="B32290" t="str">
            <v>Condulete em liga de alumínio fundido tipo "X" Ø 3"</v>
          </cell>
          <cell r="C32290" t="str">
            <v>un</v>
          </cell>
          <cell r="D32290">
            <v>403.46</v>
          </cell>
          <cell r="E32290" t="str">
            <v>PINI - AGO/25</v>
          </cell>
        </row>
        <row r="32291">
          <cell r="A32291" t="str">
            <v>16.115.000117.SER</v>
          </cell>
          <cell r="B32291" t="str">
            <v>Condulete em liga de alumínio fundido tipo "X" Ø 3 1/2"</v>
          </cell>
          <cell r="C32291" t="str">
            <v>un</v>
          </cell>
          <cell r="D32291">
            <v>649.94000000000005</v>
          </cell>
          <cell r="E32291" t="str">
            <v>PINI - AGO/25</v>
          </cell>
        </row>
        <row r="32292">
          <cell r="A32292" t="str">
            <v>16.115.000118.SER</v>
          </cell>
          <cell r="B32292" t="str">
            <v>Condulete em liga de alumínio fundido tipo "X" Ø 4"</v>
          </cell>
          <cell r="C32292" t="str">
            <v>un</v>
          </cell>
          <cell r="D32292">
            <v>649.94000000000005</v>
          </cell>
          <cell r="E32292" t="str">
            <v>PINI - AGO/25</v>
          </cell>
        </row>
        <row r="32293">
          <cell r="A32293"/>
          <cell r="B32293"/>
          <cell r="C32293"/>
          <cell r="D32293"/>
          <cell r="E32293" t="str">
            <v>PINI - AGO/25</v>
          </cell>
        </row>
        <row r="32294">
          <cell r="A32294" t="str">
            <v>16.115</v>
          </cell>
          <cell r="B32294" t="str">
            <v>Caixas de PVC</v>
          </cell>
          <cell r="C32294"/>
          <cell r="D32294"/>
          <cell r="E32294" t="str">
            <v>PINI - AGO/25</v>
          </cell>
        </row>
        <row r="32295">
          <cell r="A32295" t="str">
            <v>16.115.000150.SER</v>
          </cell>
          <cell r="B32295" t="str">
            <v>Caixa de ligação PVC para eletroduto flexível, retangular 4 x 2"</v>
          </cell>
          <cell r="C32295" t="str">
            <v>un</v>
          </cell>
          <cell r="D32295">
            <v>9.7200000000000006</v>
          </cell>
          <cell r="E32295" t="str">
            <v>PINI - AGO/25</v>
          </cell>
        </row>
        <row r="32296">
          <cell r="A32296" t="str">
            <v>16.115.000151.SER</v>
          </cell>
          <cell r="B32296" t="str">
            <v>Caixa de ligação PVC para eletroduto flexível, quadrada 4 x 4"</v>
          </cell>
          <cell r="C32296" t="str">
            <v>un</v>
          </cell>
          <cell r="D32296">
            <v>14.45</v>
          </cell>
          <cell r="E32296" t="str">
            <v>PINI - AGO/25</v>
          </cell>
        </row>
        <row r="32297">
          <cell r="A32297" t="str">
            <v>16.115.000152.SER</v>
          </cell>
          <cell r="B32297" t="str">
            <v>Caixa de ligação PVC para eletroduto flexível, octogonal com fundo móvel 4 x 4"</v>
          </cell>
          <cell r="C32297" t="str">
            <v>un</v>
          </cell>
          <cell r="D32297">
            <v>15.61</v>
          </cell>
          <cell r="E32297" t="str">
            <v>PINI - AGO/25</v>
          </cell>
        </row>
        <row r="32298">
          <cell r="A32298" t="str">
            <v>16.115.000153.SER</v>
          </cell>
          <cell r="B32298" t="str">
            <v>Caixa de ligação PVC para eletroduto flexível, octogonal com fundo fixo 4 x 4"</v>
          </cell>
          <cell r="C32298" t="str">
            <v>un</v>
          </cell>
          <cell r="D32298">
            <v>15.61</v>
          </cell>
          <cell r="E32298" t="str">
            <v>PINI - AGO/25</v>
          </cell>
        </row>
        <row r="32299">
          <cell r="A32299" t="str">
            <v>16.115.000154.SER</v>
          </cell>
          <cell r="B32299" t="str">
            <v>Caixa de ligação PVC para eletroduto flexível, octogonal com anel deslizante 3 x 3"</v>
          </cell>
          <cell r="C32299" t="str">
            <v>un</v>
          </cell>
          <cell r="D32299">
            <v>14.78</v>
          </cell>
          <cell r="E32299" t="str">
            <v>PINI - AGO/25</v>
          </cell>
        </row>
        <row r="32300">
          <cell r="A32300" t="str">
            <v>16.115.000155.SER</v>
          </cell>
          <cell r="B32300" t="str">
            <v>Caixa de ligação PVC rígido para eletroduto roscável, retangular 4 x 2"</v>
          </cell>
          <cell r="C32300" t="str">
            <v>un</v>
          </cell>
          <cell r="D32300">
            <v>9.44</v>
          </cell>
          <cell r="E32300" t="str">
            <v>PINI - AGO/25</v>
          </cell>
        </row>
        <row r="32301">
          <cell r="A32301" t="str">
            <v>16.115.000156.SER</v>
          </cell>
          <cell r="B32301" t="str">
            <v>Caixa de ligação PVC rígido para eletroduto roscável, quadrada 4 x 4"</v>
          </cell>
          <cell r="C32301" t="str">
            <v>un</v>
          </cell>
          <cell r="D32301">
            <v>10.58</v>
          </cell>
          <cell r="E32301" t="str">
            <v>PINI - AGO/25</v>
          </cell>
        </row>
        <row r="32302">
          <cell r="A32302" t="str">
            <v>16.115.000160.SER</v>
          </cell>
          <cell r="B32302" t="str">
            <v>Caixa de embutir em PVC para paredes de gesso acartonado, 4 x 2"</v>
          </cell>
          <cell r="C32302" t="str">
            <v>un</v>
          </cell>
          <cell r="D32302">
            <v>22.3</v>
          </cell>
          <cell r="E32302" t="str">
            <v>PINI - AGO/25</v>
          </cell>
        </row>
        <row r="32303">
          <cell r="A32303" t="str">
            <v>16.115.000161.SER</v>
          </cell>
          <cell r="B32303" t="str">
            <v>Caixa de embutir em PVC para paredes de gesso acartonado, 4 x 4"</v>
          </cell>
          <cell r="C32303" t="str">
            <v>un</v>
          </cell>
          <cell r="D32303">
            <v>24.14</v>
          </cell>
          <cell r="E32303" t="str">
            <v>PINI - AGO/25</v>
          </cell>
        </row>
        <row r="32304">
          <cell r="A32304" t="str">
            <v>16.115.000170.SER</v>
          </cell>
          <cell r="B32304" t="str">
            <v>Caixa de sobrepor em PVC para instalação elétrica, até 4 divisões modulares, dimensões externas 128 x 125 x 62 mm</v>
          </cell>
          <cell r="C32304" t="str">
            <v>un</v>
          </cell>
          <cell r="D32304">
            <v>44.76</v>
          </cell>
          <cell r="E32304" t="str">
            <v>PINI - AGO/25</v>
          </cell>
        </row>
        <row r="32305">
          <cell r="A32305" t="str">
            <v>16.115.000171.SER</v>
          </cell>
          <cell r="B32305" t="str">
            <v>Caixa de sobrepor em PVC para instalação elétrica, até 2 divisões modulares sendo uma para tomada redonda, dimensões externas 128 x 125 x 62 mm</v>
          </cell>
          <cell r="C32305" t="str">
            <v>un</v>
          </cell>
          <cell r="D32305">
            <v>41.49</v>
          </cell>
          <cell r="E32305" t="str">
            <v>PINI - AGO/25</v>
          </cell>
        </row>
        <row r="32306">
          <cell r="A32306" t="str">
            <v>16.115.000180.SER</v>
          </cell>
          <cell r="B32306" t="str">
            <v>Caixa elétrica para canaleta em PVC para instalação aparente, dimensões 110 x 56 x 36,5 mm</v>
          </cell>
          <cell r="C32306" t="str">
            <v>un</v>
          </cell>
          <cell r="D32306">
            <v>21.26</v>
          </cell>
          <cell r="E32306" t="str">
            <v>PINI - AGO/25</v>
          </cell>
        </row>
        <row r="32307">
          <cell r="A32307" t="str">
            <v>16.115.000190.SER</v>
          </cell>
          <cell r="B32307" t="str">
            <v>Condulete PVC rígido encaixe para eletroduto rígido Ø 25 mm 3/4"</v>
          </cell>
          <cell r="C32307" t="str">
            <v>un</v>
          </cell>
          <cell r="D32307">
            <v>29.72</v>
          </cell>
          <cell r="E32307" t="str">
            <v>PINI - AGO/25</v>
          </cell>
        </row>
        <row r="32308">
          <cell r="A32308" t="str">
            <v>16.115.000191.SER</v>
          </cell>
          <cell r="B32308" t="str">
            <v>Condulete PVC rígido encaixe para eletroduto rígido Ø 32 mm 1"</v>
          </cell>
          <cell r="C32308" t="str">
            <v>un</v>
          </cell>
          <cell r="D32308">
            <v>33.799999999999997</v>
          </cell>
          <cell r="E32308" t="str">
            <v>PINI - AGO/25</v>
          </cell>
        </row>
        <row r="32309">
          <cell r="A32309" t="str">
            <v>16.115.000200.SER</v>
          </cell>
          <cell r="B32309" t="str">
            <v>Conjunto condulete PVC tipo "C" Ø 3/4", com 2 interruptores simples e tampa</v>
          </cell>
          <cell r="C32309" t="str">
            <v>un</v>
          </cell>
          <cell r="D32309">
            <v>41</v>
          </cell>
          <cell r="E32309" t="str">
            <v>PINI - AGO/25</v>
          </cell>
        </row>
        <row r="32310">
          <cell r="A32310" t="str">
            <v>16.115.000201.SER</v>
          </cell>
          <cell r="B32310" t="str">
            <v>Conjunto condulete PVC tipo "C" Ø 3/4" 1 interruptor simples e tampa</v>
          </cell>
          <cell r="C32310" t="str">
            <v>un</v>
          </cell>
          <cell r="D32310">
            <v>38.1</v>
          </cell>
          <cell r="E32310" t="str">
            <v>PINI - AGO/25</v>
          </cell>
        </row>
        <row r="32311">
          <cell r="A32311" t="str">
            <v>16.115.000202.SER</v>
          </cell>
          <cell r="B32311" t="str">
            <v>Conjunto condulete PVC tipo "C" Ø 3/4", com 1 interruptor simples, 1 tomada e tampa</v>
          </cell>
          <cell r="C32311" t="str">
            <v>un</v>
          </cell>
          <cell r="D32311">
            <v>42.71</v>
          </cell>
          <cell r="E32311" t="str">
            <v>PINI - AGO/25</v>
          </cell>
        </row>
        <row r="32312">
          <cell r="A32312" t="str">
            <v>16.115.000203.SER</v>
          </cell>
          <cell r="B32312" t="str">
            <v>Conjunto condulete PVC tipo "C" Ø 3/4", com 1 tomada e tampa</v>
          </cell>
          <cell r="C32312" t="str">
            <v>un</v>
          </cell>
          <cell r="D32312">
            <v>33.950000000000003</v>
          </cell>
          <cell r="E32312" t="str">
            <v>PINI - AGO/25</v>
          </cell>
        </row>
        <row r="32313">
          <cell r="A32313" t="str">
            <v>16.115.000204.SER</v>
          </cell>
          <cell r="B32313" t="str">
            <v>Conjunto condulete PVC tipo "C" Ø 3/4", com 2 tomadas e tampa</v>
          </cell>
          <cell r="C32313" t="str">
            <v>un</v>
          </cell>
          <cell r="D32313">
            <v>36.47</v>
          </cell>
          <cell r="E32313" t="str">
            <v>PINI - AGO/25</v>
          </cell>
        </row>
        <row r="32314">
          <cell r="A32314"/>
          <cell r="B32314"/>
          <cell r="C32314"/>
          <cell r="D32314"/>
          <cell r="E32314" t="str">
            <v>PINI - AGO/25</v>
          </cell>
        </row>
        <row r="32315">
          <cell r="A32315" t="str">
            <v>16.117</v>
          </cell>
          <cell r="B32315" t="str">
            <v>Conexões e acessórios em aço</v>
          </cell>
          <cell r="C32315"/>
          <cell r="D32315"/>
          <cell r="E32315" t="str">
            <v>PINI - AGO/25</v>
          </cell>
        </row>
        <row r="32316">
          <cell r="A32316" t="str">
            <v>16.117.000030.SER</v>
          </cell>
          <cell r="B32316" t="str">
            <v>Bucha com arruela em zamak para eletroduto Ø 15 mm 1/2"</v>
          </cell>
          <cell r="C32316" t="str">
            <v>un</v>
          </cell>
          <cell r="D32316">
            <v>2.15</v>
          </cell>
          <cell r="E32316" t="str">
            <v>PINI - AGO/25</v>
          </cell>
        </row>
        <row r="32317">
          <cell r="A32317" t="str">
            <v>16.117.000031.SER</v>
          </cell>
          <cell r="B32317" t="str">
            <v>Bucha com arruela em zamak para eletroduto Ø 20 mm 3/4"</v>
          </cell>
          <cell r="C32317" t="str">
            <v>un</v>
          </cell>
          <cell r="D32317">
            <v>2.95</v>
          </cell>
          <cell r="E32317" t="str">
            <v>PINI - AGO/25</v>
          </cell>
        </row>
        <row r="32318">
          <cell r="A32318" t="str">
            <v>16.117.000032.SER</v>
          </cell>
          <cell r="B32318" t="str">
            <v>Bucha com arruela em zamak para eletroduto Ø 25 mm 1"</v>
          </cell>
          <cell r="C32318" t="str">
            <v>un</v>
          </cell>
          <cell r="D32318">
            <v>3.55</v>
          </cell>
          <cell r="E32318" t="str">
            <v>PINI - AGO/25</v>
          </cell>
        </row>
        <row r="32319">
          <cell r="A32319" t="str">
            <v>16.117.000033.SER</v>
          </cell>
          <cell r="B32319" t="str">
            <v>Bucha com arruela em zamak para eletroduto Ø 32 mm 1 1/4"</v>
          </cell>
          <cell r="C32319" t="str">
            <v>un</v>
          </cell>
          <cell r="D32319">
            <v>5.52</v>
          </cell>
          <cell r="E32319" t="str">
            <v>PINI - AGO/25</v>
          </cell>
        </row>
        <row r="32320">
          <cell r="A32320" t="str">
            <v>16.117.000034.SER</v>
          </cell>
          <cell r="B32320" t="str">
            <v>Bucha com arruela em zamak para eletroduto Ø 40 mm 1 1/2"</v>
          </cell>
          <cell r="C32320" t="str">
            <v>un</v>
          </cell>
          <cell r="D32320">
            <v>7.16</v>
          </cell>
          <cell r="E32320" t="str">
            <v>PINI - AGO/25</v>
          </cell>
        </row>
        <row r="32321">
          <cell r="A32321" t="str">
            <v>16.117.000035.SER</v>
          </cell>
          <cell r="B32321" t="str">
            <v>Bucha com arruela em zamak para eletroduto Ø 50 mm 2"</v>
          </cell>
          <cell r="C32321" t="str">
            <v>un</v>
          </cell>
          <cell r="D32321">
            <v>10.36</v>
          </cell>
          <cell r="E32321" t="str">
            <v>PINI - AGO/25</v>
          </cell>
        </row>
        <row r="32322">
          <cell r="A32322" t="str">
            <v>16.117.000036.SER</v>
          </cell>
          <cell r="B32322" t="str">
            <v>Bucha com arruela em zamak para eletroduto Ø 65 mm 2 1/2"</v>
          </cell>
          <cell r="C32322" t="str">
            <v>un</v>
          </cell>
          <cell r="D32322">
            <v>17.28</v>
          </cell>
          <cell r="E32322" t="str">
            <v>PINI - AGO/25</v>
          </cell>
        </row>
        <row r="32323">
          <cell r="A32323" t="str">
            <v>16.117.000037.SER</v>
          </cell>
          <cell r="B32323" t="str">
            <v>Bucha com arruela em zamak para eletroduto Ø 80 mm 3"</v>
          </cell>
          <cell r="C32323" t="str">
            <v>un</v>
          </cell>
          <cell r="D32323">
            <v>23.32</v>
          </cell>
          <cell r="E32323" t="str">
            <v>PINI - AGO/25</v>
          </cell>
        </row>
        <row r="32324">
          <cell r="A32324" t="str">
            <v>16.117.000038.SER</v>
          </cell>
          <cell r="B32324" t="str">
            <v>Bucha com arruela em zamak para eletroduto Ø 100 4"</v>
          </cell>
          <cell r="C32324" t="str">
            <v>un</v>
          </cell>
          <cell r="D32324">
            <v>40.65</v>
          </cell>
          <cell r="E32324" t="str">
            <v>PINI - AGO/25</v>
          </cell>
        </row>
        <row r="32325">
          <cell r="A32325" t="str">
            <v>16.117.000180.SER</v>
          </cell>
          <cell r="B32325" t="str">
            <v>Curva de aço galvanizado para eletroduto Ø 15 mm 1/2"</v>
          </cell>
          <cell r="C32325" t="str">
            <v>un</v>
          </cell>
          <cell r="D32325">
            <v>26.33</v>
          </cell>
          <cell r="E32325" t="str">
            <v>PINI - AGO/25</v>
          </cell>
        </row>
        <row r="32326">
          <cell r="A32326" t="str">
            <v>16.117.000181.SER</v>
          </cell>
          <cell r="B32326" t="str">
            <v>Curva de aço galvanizado para eletroduto Ø 20 mm 3/4"</v>
          </cell>
          <cell r="C32326" t="str">
            <v>un</v>
          </cell>
          <cell r="D32326">
            <v>15.68</v>
          </cell>
          <cell r="E32326" t="str">
            <v>PINI - AGO/25</v>
          </cell>
        </row>
        <row r="32327">
          <cell r="A32327" t="str">
            <v>16.117.000182.SER</v>
          </cell>
          <cell r="B32327" t="str">
            <v>Curva de aço galvanizado para eletroduto Ø 25 mm 1"</v>
          </cell>
          <cell r="C32327" t="str">
            <v>un</v>
          </cell>
          <cell r="D32327">
            <v>19.829999999999998</v>
          </cell>
          <cell r="E32327" t="str">
            <v>PINI - AGO/25</v>
          </cell>
        </row>
        <row r="32328">
          <cell r="A32328" t="str">
            <v>16.117.000183.SER</v>
          </cell>
          <cell r="B32328" t="str">
            <v>Curva de aço galvanizado para eletroduto Ø 32 mm 1 1/4"</v>
          </cell>
          <cell r="C32328" t="str">
            <v>un</v>
          </cell>
          <cell r="D32328">
            <v>36.83</v>
          </cell>
          <cell r="E32328" t="str">
            <v>PINI - AGO/25</v>
          </cell>
        </row>
        <row r="32329">
          <cell r="A32329" t="str">
            <v>16.117.000184.SER</v>
          </cell>
          <cell r="B32329" t="str">
            <v>Curva de aço galvanizado para eletroduto Ø 40 mm 1 1/2"</v>
          </cell>
          <cell r="C32329" t="str">
            <v>un</v>
          </cell>
          <cell r="D32329">
            <v>49.72</v>
          </cell>
          <cell r="E32329" t="str">
            <v>PINI - AGO/25</v>
          </cell>
        </row>
        <row r="32330">
          <cell r="A32330" t="str">
            <v>16.117.000185.SER</v>
          </cell>
          <cell r="B32330" t="str">
            <v>Curva de aço galvanizado para eletroduto Ø 50 mm 2"</v>
          </cell>
          <cell r="C32330" t="str">
            <v>un</v>
          </cell>
          <cell r="D32330">
            <v>73.42</v>
          </cell>
          <cell r="E32330" t="str">
            <v>PINI - AGO/25</v>
          </cell>
        </row>
        <row r="32331">
          <cell r="A32331" t="str">
            <v>16.117.000186.SER</v>
          </cell>
          <cell r="B32331" t="str">
            <v>Curva de aço galvanizado para eletroduto Ø 65 mm 2 1/2"</v>
          </cell>
          <cell r="C32331" t="str">
            <v>un</v>
          </cell>
          <cell r="D32331">
            <v>143.5</v>
          </cell>
          <cell r="E32331" t="str">
            <v>PINI - AGO/25</v>
          </cell>
        </row>
        <row r="32332">
          <cell r="A32332" t="str">
            <v>16.117.000187.SER</v>
          </cell>
          <cell r="B32332" t="str">
            <v>Curva de aço galvanizado para eletroduto Ø 80 mm 3"</v>
          </cell>
          <cell r="C32332" t="str">
            <v>un</v>
          </cell>
          <cell r="D32332">
            <v>188.53</v>
          </cell>
          <cell r="E32332" t="str">
            <v>PINI - AGO/25</v>
          </cell>
        </row>
        <row r="32333">
          <cell r="A32333" t="str">
            <v>16.117.000208.SER</v>
          </cell>
          <cell r="B32333" t="str">
            <v>Curva de aço galvanizado para eletroduto Ø 100 mm 4"</v>
          </cell>
          <cell r="C32333" t="str">
            <v>un</v>
          </cell>
          <cell r="D32333">
            <v>180.04</v>
          </cell>
          <cell r="E32333" t="str">
            <v>PINI - AGO/25</v>
          </cell>
        </row>
        <row r="32334">
          <cell r="A32334" t="str">
            <v>16.117.000230.SER</v>
          </cell>
          <cell r="B32334" t="str">
            <v>Luva de aço galvanizado para eletroduto Ø 15 mm - 1/2"</v>
          </cell>
          <cell r="C32334" t="str">
            <v>un</v>
          </cell>
          <cell r="D32334">
            <v>5.32</v>
          </cell>
          <cell r="E32334" t="str">
            <v>PINI - AGO/25</v>
          </cell>
        </row>
        <row r="32335">
          <cell r="A32335" t="str">
            <v>16.117.000231.SER</v>
          </cell>
          <cell r="B32335" t="str">
            <v>Luva de aço galvanizado para eletroduto Ø 20 mm - 3/4"</v>
          </cell>
          <cell r="C32335" t="str">
            <v>un</v>
          </cell>
          <cell r="D32335">
            <v>6.37</v>
          </cell>
          <cell r="E32335" t="str">
            <v>PINI - AGO/25</v>
          </cell>
        </row>
        <row r="32336">
          <cell r="A32336" t="str">
            <v>16.117.000232.SER</v>
          </cell>
          <cell r="B32336" t="str">
            <v>Luva de aço galvanizado para eletroduto Ø 25 mm - 1"</v>
          </cell>
          <cell r="C32336" t="str">
            <v>un</v>
          </cell>
          <cell r="D32336">
            <v>7.23</v>
          </cell>
          <cell r="E32336" t="str">
            <v>PINI - AGO/25</v>
          </cell>
        </row>
        <row r="32337">
          <cell r="A32337" t="str">
            <v>16.117.000233.SER</v>
          </cell>
          <cell r="B32337" t="str">
            <v>Luva de aço galvanizado para eletroduto Ø 32 mm - 1 1/4"</v>
          </cell>
          <cell r="C32337" t="str">
            <v>un</v>
          </cell>
          <cell r="D32337">
            <v>11.47</v>
          </cell>
          <cell r="E32337" t="str">
            <v>PINI - AGO/25</v>
          </cell>
        </row>
        <row r="32338">
          <cell r="A32338" t="str">
            <v>16.117.000234.SER</v>
          </cell>
          <cell r="B32338" t="str">
            <v>Luva de aço galvanizado para eletroduto Ø 40 mm - 1 1/2"</v>
          </cell>
          <cell r="C32338" t="str">
            <v>un</v>
          </cell>
          <cell r="D32338">
            <v>13.33</v>
          </cell>
          <cell r="E32338" t="str">
            <v>PINI - AGO/25</v>
          </cell>
        </row>
        <row r="32339">
          <cell r="A32339" t="str">
            <v>16.117.000235.SER</v>
          </cell>
          <cell r="B32339" t="str">
            <v>Luva de aço galvanizado para eletroduto Ø 50 mm - 2"</v>
          </cell>
          <cell r="C32339" t="str">
            <v>un</v>
          </cell>
          <cell r="D32339">
            <v>16.61</v>
          </cell>
          <cell r="E32339" t="str">
            <v>PINI - AGO/25</v>
          </cell>
        </row>
        <row r="32340">
          <cell r="A32340" t="str">
            <v>16.117.000236.SER</v>
          </cell>
          <cell r="B32340" t="str">
            <v>Luva de aço galvanizado para eletroduto Ø 65 mm - 2 1/2"</v>
          </cell>
          <cell r="C32340" t="str">
            <v>un</v>
          </cell>
          <cell r="D32340">
            <v>27.18</v>
          </cell>
          <cell r="E32340" t="str">
            <v>PINI - AGO/25</v>
          </cell>
        </row>
        <row r="32341">
          <cell r="A32341" t="str">
            <v>16.117.000237.SER</v>
          </cell>
          <cell r="B32341" t="str">
            <v>Luva de aço galvanizado para eletroduto Ø 80 mm - 3"</v>
          </cell>
          <cell r="C32341" t="str">
            <v>un</v>
          </cell>
          <cell r="D32341">
            <v>37.869999999999997</v>
          </cell>
          <cell r="E32341" t="str">
            <v>PINI - AGO/25</v>
          </cell>
        </row>
        <row r="32342">
          <cell r="A32342" t="str">
            <v>16.117.000238.SER</v>
          </cell>
          <cell r="B32342" t="str">
            <v>Luva de aço galvanizado para eletroduto Ø 100 mm - 4"</v>
          </cell>
          <cell r="C32342" t="str">
            <v>un</v>
          </cell>
          <cell r="D32342">
            <v>55.47</v>
          </cell>
          <cell r="E32342" t="str">
            <v>PINI - AGO/25</v>
          </cell>
        </row>
        <row r="32343">
          <cell r="A32343"/>
          <cell r="B32343"/>
          <cell r="C32343"/>
          <cell r="D32343"/>
          <cell r="E32343" t="str">
            <v>PINI - AGO/25</v>
          </cell>
        </row>
        <row r="32344">
          <cell r="A32344" t="str">
            <v>16.117</v>
          </cell>
          <cell r="B32344" t="str">
            <v>Conexões e acessórios em PEAD</v>
          </cell>
          <cell r="C32344"/>
          <cell r="D32344"/>
          <cell r="E32344" t="str">
            <v>PINI - AGO/25</v>
          </cell>
        </row>
        <row r="32345">
          <cell r="A32345" t="str">
            <v>16.117.000050.SER</v>
          </cell>
          <cell r="B32345" t="str">
            <v>Conexão em PEAD polietileno de alta densidade para unir duto corrugado flexível com tubo liso Ø 1 1/4" 30 mm</v>
          </cell>
          <cell r="C32345" t="str">
            <v>m</v>
          </cell>
          <cell r="D32345">
            <v>16.100000000000001</v>
          </cell>
          <cell r="E32345" t="str">
            <v>PINI - AGO/25</v>
          </cell>
        </row>
        <row r="32346">
          <cell r="A32346" t="str">
            <v>16.117.000051.SER</v>
          </cell>
          <cell r="B32346" t="str">
            <v>Conexão em PEAD polietileno de alta densidade para unir duto corrugado flexível com tubo liso Ø 1 1/2" 40 mm</v>
          </cell>
          <cell r="C32346" t="str">
            <v>m</v>
          </cell>
          <cell r="D32346">
            <v>25.19</v>
          </cell>
          <cell r="E32346" t="str">
            <v>PINI - AGO/25</v>
          </cell>
        </row>
        <row r="32347">
          <cell r="A32347" t="str">
            <v>16.117.000052.SER</v>
          </cell>
          <cell r="B32347" t="str">
            <v>Conexão em PEAD polietileno de alta densidade para unir duto corrugado flexível com tubo liso Ø 2" 50 mm</v>
          </cell>
          <cell r="C32347" t="str">
            <v>m</v>
          </cell>
          <cell r="D32347">
            <v>29.87</v>
          </cell>
          <cell r="E32347" t="str">
            <v>PINI - AGO/25</v>
          </cell>
        </row>
        <row r="32348">
          <cell r="A32348" t="str">
            <v>16.117.000053.SER</v>
          </cell>
          <cell r="B32348" t="str">
            <v>Conexão em PEAD polietileno de alta densidade para unir duto corrugado flexível com tubo liso Ø 3" 75 mm</v>
          </cell>
          <cell r="C32348" t="str">
            <v>m</v>
          </cell>
          <cell r="D32348">
            <v>37.4</v>
          </cell>
          <cell r="E32348" t="str">
            <v>PINI - AGO/25</v>
          </cell>
        </row>
        <row r="32349">
          <cell r="A32349" t="str">
            <v>16.117.000054.SER</v>
          </cell>
          <cell r="B32349" t="str">
            <v>Conexão em PEAD polietileno de alta densidade para unir duto corrugado flexível com tubo liso Ø 4" 100 mm</v>
          </cell>
          <cell r="C32349" t="str">
            <v>m</v>
          </cell>
          <cell r="D32349">
            <v>49.76</v>
          </cell>
          <cell r="E32349" t="str">
            <v>PINI - AGO/25</v>
          </cell>
        </row>
        <row r="32350">
          <cell r="A32350" t="str">
            <v>16.117.000055.SER</v>
          </cell>
          <cell r="B32350" t="str">
            <v>Conexão em PEAD polietileno de alta densidade para unir duto corrugado flexível com tubo liso Ø 5" 125 mm</v>
          </cell>
          <cell r="C32350" t="str">
            <v>m</v>
          </cell>
          <cell r="D32350">
            <v>73.599999999999994</v>
          </cell>
          <cell r="E32350" t="str">
            <v>PINI - AGO/25</v>
          </cell>
        </row>
        <row r="32351">
          <cell r="A32351" t="str">
            <v>16.117.000056.SER</v>
          </cell>
          <cell r="B32351" t="str">
            <v>Conexão em PEAD polietileno de alta densidade para unir duto corrugado flexível com tubo liso Ø 6" 150 mm</v>
          </cell>
          <cell r="C32351" t="str">
            <v>m</v>
          </cell>
          <cell r="D32351">
            <v>97.47</v>
          </cell>
          <cell r="E32351" t="str">
            <v>PINI - AGO/25</v>
          </cell>
        </row>
        <row r="32352">
          <cell r="A32352" t="str">
            <v>16.117.000060.SER</v>
          </cell>
          <cell r="B32352" t="str">
            <v>Conexão em PEAD polietileno de alta densidade para unir dutos corrugados Ø 1 1/4" 30 mm</v>
          </cell>
          <cell r="C32352" t="str">
            <v>m</v>
          </cell>
          <cell r="D32352">
            <v>16.600000000000001</v>
          </cell>
          <cell r="E32352" t="str">
            <v>PINI - AGO/25</v>
          </cell>
        </row>
        <row r="32353">
          <cell r="A32353" t="str">
            <v>16.117.000061.SER</v>
          </cell>
          <cell r="B32353" t="str">
            <v>Conexão em PEAD polietileno de alta densidade para unir dutos corrugados Ø 1 1/2" 40 mm</v>
          </cell>
          <cell r="C32353" t="str">
            <v>m</v>
          </cell>
          <cell r="D32353">
            <v>22.82</v>
          </cell>
          <cell r="E32353" t="str">
            <v>PINI - AGO/25</v>
          </cell>
        </row>
        <row r="32354">
          <cell r="A32354" t="str">
            <v>16.117.000062.SER</v>
          </cell>
          <cell r="B32354" t="str">
            <v>Conexão em PEAD polietileno de alta densidade para unir dutos corrugados Ø 2" 50 mm</v>
          </cell>
          <cell r="C32354" t="str">
            <v>m</v>
          </cell>
          <cell r="D32354">
            <v>29.64</v>
          </cell>
          <cell r="E32354" t="str">
            <v>PINI - AGO/25</v>
          </cell>
        </row>
        <row r="32355">
          <cell r="A32355" t="str">
            <v>16.117.000063.SER</v>
          </cell>
          <cell r="B32355" t="str">
            <v>Conexão em PEAD polietileno de alta densidade para unir dutos corrugados Ø 3" 75 mm</v>
          </cell>
          <cell r="C32355" t="str">
            <v>m</v>
          </cell>
          <cell r="D32355">
            <v>35.14</v>
          </cell>
          <cell r="E32355" t="str">
            <v>PINI - AGO/25</v>
          </cell>
        </row>
        <row r="32356">
          <cell r="A32356" t="str">
            <v>16.117.000064.SER</v>
          </cell>
          <cell r="B32356" t="str">
            <v>Conexão em PEAD polietileno de alta densidade para unir dutos corrugados Ø 4" 100 mm</v>
          </cell>
          <cell r="C32356" t="str">
            <v>m</v>
          </cell>
          <cell r="D32356">
            <v>48.82</v>
          </cell>
          <cell r="E32356" t="str">
            <v>PINI - AGO/25</v>
          </cell>
        </row>
        <row r="32357">
          <cell r="A32357" t="str">
            <v>16.117.000065.SER</v>
          </cell>
          <cell r="B32357" t="str">
            <v>Conexão em PEAD polietileno de alta densidade para unir dutos corrugados Ø 5" 125 mm</v>
          </cell>
          <cell r="C32357" t="str">
            <v>m</v>
          </cell>
          <cell r="D32357">
            <v>72.819999999999993</v>
          </cell>
          <cell r="E32357" t="str">
            <v>PINI - AGO/25</v>
          </cell>
        </row>
        <row r="32358">
          <cell r="A32358" t="str">
            <v>16.117.000066.SER</v>
          </cell>
          <cell r="B32358" t="str">
            <v>Conexão em PEAD polietileno de alta densidade para unir dutos corrugados Ø 6" 150 mm</v>
          </cell>
          <cell r="C32358" t="str">
            <v>m</v>
          </cell>
          <cell r="D32358">
            <v>79.900000000000006</v>
          </cell>
          <cell r="E32358" t="str">
            <v>PINI - AGO/25</v>
          </cell>
        </row>
        <row r="32359">
          <cell r="A32359"/>
          <cell r="B32359"/>
          <cell r="C32359"/>
          <cell r="D32359"/>
          <cell r="E32359" t="str">
            <v>PINI - AGO/25</v>
          </cell>
        </row>
        <row r="32360">
          <cell r="A32360" t="str">
            <v>16.117</v>
          </cell>
          <cell r="B32360" t="str">
            <v>Conexões e acessórios em PVC</v>
          </cell>
          <cell r="C32360"/>
          <cell r="D32360"/>
          <cell r="E32360" t="str">
            <v>PINI - AGO/25</v>
          </cell>
        </row>
        <row r="32361">
          <cell r="A32361" t="str">
            <v>16.117.000080.SER</v>
          </cell>
          <cell r="B32361" t="str">
            <v>Curva 135° PVC rígido para eletroduto roscável Ø 25 mm 3/4"</v>
          </cell>
          <cell r="C32361" t="str">
            <v>un</v>
          </cell>
          <cell r="D32361">
            <v>13.97</v>
          </cell>
          <cell r="E32361" t="str">
            <v>PINI - AGO/25</v>
          </cell>
        </row>
        <row r="32362">
          <cell r="A32362" t="str">
            <v>16.117.000081.SER</v>
          </cell>
          <cell r="B32362" t="str">
            <v>Curva 135° PVC rígido para eletroduto roscável Ø 32 mm 1"</v>
          </cell>
          <cell r="C32362" t="str">
            <v>un</v>
          </cell>
          <cell r="D32362">
            <v>24.5</v>
          </cell>
          <cell r="E32362" t="str">
            <v>PINI - AGO/25</v>
          </cell>
        </row>
        <row r="32363">
          <cell r="A32363" t="str">
            <v>16.117.000100.SER</v>
          </cell>
          <cell r="B32363" t="str">
            <v>Curva 180° PVC rígido para eletroduto roscável Ø 25 mm 3/4"</v>
          </cell>
          <cell r="C32363" t="str">
            <v>un</v>
          </cell>
          <cell r="D32363">
            <v>17.78</v>
          </cell>
          <cell r="E32363" t="str">
            <v>PINI - AGO/25</v>
          </cell>
        </row>
        <row r="32364">
          <cell r="A32364" t="str">
            <v>16.117.000101.SER</v>
          </cell>
          <cell r="B32364" t="str">
            <v>Curva 180° PVC rígido para eletroduto roscável Ø 32 mm 1"</v>
          </cell>
          <cell r="C32364" t="str">
            <v>un</v>
          </cell>
          <cell r="D32364">
            <v>27.55</v>
          </cell>
          <cell r="E32364" t="str">
            <v>PINI - AGO/25</v>
          </cell>
        </row>
        <row r="32365">
          <cell r="A32365" t="str">
            <v>16.117.000102.SER</v>
          </cell>
          <cell r="B32365" t="str">
            <v>Curva 180° PVC rígido para eletroduto roscável Ø 40 mm 1 1/4"</v>
          </cell>
          <cell r="C32365" t="str">
            <v>un</v>
          </cell>
          <cell r="D32365">
            <v>31.75</v>
          </cell>
          <cell r="E32365" t="str">
            <v>PINI - AGO/25</v>
          </cell>
        </row>
        <row r="32366">
          <cell r="A32366" t="str">
            <v>16.117.000103.SER</v>
          </cell>
          <cell r="B32366" t="str">
            <v>Curva 180° PVC rígido para eletroduto roscável Ø 50 mm 1 1/2"</v>
          </cell>
          <cell r="C32366" t="str">
            <v>un</v>
          </cell>
          <cell r="D32366">
            <v>46.3</v>
          </cell>
          <cell r="E32366" t="str">
            <v>PINI - AGO/25</v>
          </cell>
        </row>
        <row r="32367">
          <cell r="A32367" t="str">
            <v>16.117.000104.SER</v>
          </cell>
          <cell r="B32367" t="str">
            <v>Curva 180° PVC rígido para eletroduto roscável Ø 60 mm 2"</v>
          </cell>
          <cell r="C32367" t="str">
            <v>un</v>
          </cell>
          <cell r="D32367">
            <v>41.53</v>
          </cell>
          <cell r="E32367" t="str">
            <v>PINI - AGO/25</v>
          </cell>
        </row>
        <row r="32368">
          <cell r="A32368" t="str">
            <v>16.117.000150.SER</v>
          </cell>
          <cell r="B32368" t="str">
            <v>Curva 90° PVC rígido para eletroduto de encaixe Ø 20 mm 1/2"</v>
          </cell>
          <cell r="C32368" t="str">
            <v>un</v>
          </cell>
          <cell r="D32368">
            <v>7.59</v>
          </cell>
          <cell r="E32368" t="str">
            <v>PINI - AGO/25</v>
          </cell>
        </row>
        <row r="32369">
          <cell r="A32369" t="str">
            <v>16.117.000151.SER</v>
          </cell>
          <cell r="B32369" t="str">
            <v>Curva 90° PVC rígido para eletroduto de encaixe Ø 25 mm 3/4"</v>
          </cell>
          <cell r="C32369" t="str">
            <v>un</v>
          </cell>
          <cell r="D32369">
            <v>9.91</v>
          </cell>
          <cell r="E32369" t="str">
            <v>PINI - AGO/25</v>
          </cell>
        </row>
        <row r="32370">
          <cell r="A32370" t="str">
            <v>16.117.000152.SER</v>
          </cell>
          <cell r="B32370" t="str">
            <v>Curva 90° PVC rígido para eletroduto de encaixe Ø 32 mm 1"</v>
          </cell>
          <cell r="C32370" t="str">
            <v>un</v>
          </cell>
          <cell r="D32370">
            <v>13.01</v>
          </cell>
          <cell r="E32370" t="str">
            <v>PINI - AGO/25</v>
          </cell>
        </row>
        <row r="32371">
          <cell r="A32371" t="str">
            <v>16.117.000153.SER</v>
          </cell>
          <cell r="B32371" t="str">
            <v>Curva 90° PVC rígido para eletroduto roscável Ø 110 mm 4"</v>
          </cell>
          <cell r="C32371" t="str">
            <v>un</v>
          </cell>
          <cell r="D32371">
            <v>83.64</v>
          </cell>
          <cell r="E32371" t="str">
            <v>PINI - AGO/25</v>
          </cell>
        </row>
        <row r="32372">
          <cell r="A32372" t="str">
            <v>16.117.000154.SER</v>
          </cell>
          <cell r="B32372" t="str">
            <v>Curva 90° PVC rígido para eletroduto roscável Ø 20 mm 1/2"</v>
          </cell>
          <cell r="C32372" t="str">
            <v>un</v>
          </cell>
          <cell r="D32372">
            <v>8.64</v>
          </cell>
          <cell r="E32372" t="str">
            <v>PINI - AGO/25</v>
          </cell>
        </row>
        <row r="32373">
          <cell r="A32373" t="str">
            <v>16.117.000155.SER</v>
          </cell>
          <cell r="B32373" t="str">
            <v>Curva 90° PVC rígido para eletroduto roscável Ø 25 mm 3/4"</v>
          </cell>
          <cell r="C32373" t="str">
            <v>un</v>
          </cell>
          <cell r="D32373">
            <v>9.43</v>
          </cell>
          <cell r="E32373" t="str">
            <v>PINI - AGO/25</v>
          </cell>
        </row>
        <row r="32374">
          <cell r="A32374" t="str">
            <v>16.117.000156.SER</v>
          </cell>
          <cell r="B32374" t="str">
            <v>Curva 90° PVC rígido para eletroduto roscável Ø 32 mm 1"</v>
          </cell>
          <cell r="C32374" t="str">
            <v>un</v>
          </cell>
          <cell r="D32374">
            <v>10.65</v>
          </cell>
          <cell r="E32374" t="str">
            <v>PINI - AGO/25</v>
          </cell>
        </row>
        <row r="32375">
          <cell r="A32375" t="str">
            <v>16.117.000157.SER</v>
          </cell>
          <cell r="B32375" t="str">
            <v>Curva 90° PVC rígido para eletroduto roscável Ø 40 mm 1 1/4"</v>
          </cell>
          <cell r="C32375" t="str">
            <v>un</v>
          </cell>
          <cell r="D32375">
            <v>15.49</v>
          </cell>
          <cell r="E32375" t="str">
            <v>PINI - AGO/25</v>
          </cell>
        </row>
        <row r="32376">
          <cell r="A32376" t="str">
            <v>16.117.000158.SER</v>
          </cell>
          <cell r="B32376" t="str">
            <v>Curva 90° PVC rígido para eletroduto roscável Ø 50 mm 1 1/2"</v>
          </cell>
          <cell r="C32376" t="str">
            <v>un</v>
          </cell>
          <cell r="D32376">
            <v>16.899999999999999</v>
          </cell>
          <cell r="E32376" t="str">
            <v>PINI - AGO/25</v>
          </cell>
        </row>
        <row r="32377">
          <cell r="A32377" t="str">
            <v>16.117.000159.SER</v>
          </cell>
          <cell r="B32377" t="str">
            <v>Curva 90° PVC rígido para eletroduto roscável Ø 60 mm 2"</v>
          </cell>
          <cell r="C32377" t="str">
            <v>un</v>
          </cell>
          <cell r="D32377">
            <v>21.36</v>
          </cell>
          <cell r="E32377" t="str">
            <v>PINI - AGO/25</v>
          </cell>
        </row>
        <row r="32378">
          <cell r="A32378" t="str">
            <v>16.117.000160.SER</v>
          </cell>
          <cell r="B32378" t="str">
            <v>Curva 90° PVC rígido para eletroduto roscável Ø 75 mm 2 1/2"</v>
          </cell>
          <cell r="C32378" t="str">
            <v>un</v>
          </cell>
          <cell r="D32378">
            <v>44.78</v>
          </cell>
          <cell r="E32378" t="str">
            <v>PINI - AGO/25</v>
          </cell>
        </row>
        <row r="32379">
          <cell r="A32379" t="str">
            <v>16.117.000161.SER</v>
          </cell>
          <cell r="B32379" t="str">
            <v>Curva 90° PVC rígido para eletroduto roscável Ø 85 mm 3"</v>
          </cell>
          <cell r="C32379" t="str">
            <v>un</v>
          </cell>
          <cell r="D32379">
            <v>51.54</v>
          </cell>
          <cell r="E32379" t="str">
            <v>PINI - AGO/25</v>
          </cell>
        </row>
        <row r="32380">
          <cell r="A32380" t="str">
            <v>16.117.000170.SER</v>
          </cell>
          <cell r="B32380" t="str">
            <v>Curva curta 90° PVC rígido para eletroduto roscável Ø 20 mm 1/2"</v>
          </cell>
          <cell r="C32380" t="str">
            <v>un</v>
          </cell>
          <cell r="D32380">
            <v>8.09</v>
          </cell>
          <cell r="E32380" t="str">
            <v>PINI - AGO/25</v>
          </cell>
        </row>
        <row r="32381">
          <cell r="A32381" t="str">
            <v>16.117.000171.SER</v>
          </cell>
          <cell r="B32381" t="str">
            <v>Curva curta 90° PVC rígido para eletroduto roscável Ø 25 mm 3/4"</v>
          </cell>
          <cell r="C32381" t="str">
            <v>un</v>
          </cell>
          <cell r="D32381">
            <v>8.74</v>
          </cell>
          <cell r="E32381" t="str">
            <v>PINI - AGO/25</v>
          </cell>
        </row>
        <row r="32382">
          <cell r="A32382" t="str">
            <v>16.117.000172.SER</v>
          </cell>
          <cell r="B32382" t="str">
            <v>Curva curta 90° PVC rígido para eletroduto roscável Ø 32 mm 1"</v>
          </cell>
          <cell r="C32382" t="str">
            <v>un</v>
          </cell>
          <cell r="D32382">
            <v>11.19</v>
          </cell>
          <cell r="E32382" t="str">
            <v>PINI - AGO/25</v>
          </cell>
        </row>
        <row r="32383">
          <cell r="A32383" t="str">
            <v>16.117.000290.SER</v>
          </cell>
          <cell r="B32383" t="str">
            <v>Luva PVC para eletroduto rígido roscável Ø 20 mm - 1/2"</v>
          </cell>
          <cell r="C32383" t="str">
            <v>un</v>
          </cell>
          <cell r="D32383">
            <v>3.88</v>
          </cell>
          <cell r="E32383" t="str">
            <v>PINI - AGO/25</v>
          </cell>
        </row>
        <row r="32384">
          <cell r="A32384" t="str">
            <v>16.117.000291.SER</v>
          </cell>
          <cell r="B32384" t="str">
            <v>Luva PVC para eletroduto rígido roscável Ø 25 mm - 3/4"</v>
          </cell>
          <cell r="C32384" t="str">
            <v>un</v>
          </cell>
          <cell r="D32384">
            <v>4.9800000000000004</v>
          </cell>
          <cell r="E32384" t="str">
            <v>PINI - AGO/25</v>
          </cell>
        </row>
        <row r="32385">
          <cell r="A32385" t="str">
            <v>16.117.000292.SER</v>
          </cell>
          <cell r="B32385" t="str">
            <v>Luva PVC para eletroduto rígido roscável Ø 32 mm - 1"</v>
          </cell>
          <cell r="C32385" t="str">
            <v>un</v>
          </cell>
          <cell r="D32385">
            <v>6.02</v>
          </cell>
          <cell r="E32385" t="str">
            <v>PINI - AGO/25</v>
          </cell>
        </row>
        <row r="32386">
          <cell r="A32386" t="str">
            <v>16.117.000293.SER</v>
          </cell>
          <cell r="B32386" t="str">
            <v>Luva PVC para eletroduto rígido roscável Ø 40 mm - 1 1/4"</v>
          </cell>
          <cell r="C32386" t="str">
            <v>un</v>
          </cell>
          <cell r="D32386">
            <v>9.59</v>
          </cell>
          <cell r="E32386" t="str">
            <v>PINI - AGO/25</v>
          </cell>
        </row>
        <row r="32387">
          <cell r="A32387" t="str">
            <v>16.117.000294.SER</v>
          </cell>
          <cell r="B32387" t="str">
            <v>Luva PVC para eletroduto rígido roscável Ø 50 mm - 1 1/2"</v>
          </cell>
          <cell r="C32387" t="str">
            <v>un</v>
          </cell>
          <cell r="D32387">
            <v>10.84</v>
          </cell>
          <cell r="E32387" t="str">
            <v>PINI - AGO/25</v>
          </cell>
        </row>
        <row r="32388">
          <cell r="A32388" t="str">
            <v>16.117.000295.SER</v>
          </cell>
          <cell r="B32388" t="str">
            <v>Luva PVC para eletroduto rígido roscável Ø 60 mm - 2"</v>
          </cell>
          <cell r="C32388" t="str">
            <v>un</v>
          </cell>
          <cell r="D32388">
            <v>17.760000000000002</v>
          </cell>
          <cell r="E32388" t="str">
            <v>PINI - AGO/25</v>
          </cell>
        </row>
        <row r="32389">
          <cell r="A32389" t="str">
            <v>16.117.000296.SER</v>
          </cell>
          <cell r="B32389" t="str">
            <v>Luva PVC para eletroduto rígido roscável Ø 75 mm - 2 1/2"</v>
          </cell>
          <cell r="C32389" t="str">
            <v>un</v>
          </cell>
          <cell r="D32389">
            <v>71.06</v>
          </cell>
          <cell r="E32389" t="str">
            <v>PINI - AGO/25</v>
          </cell>
        </row>
        <row r="32390">
          <cell r="A32390" t="str">
            <v>16.117.000297.SER</v>
          </cell>
          <cell r="B32390" t="str">
            <v>Luva PVC para eletroduto rígido roscável Ø 85 mm - 3"</v>
          </cell>
          <cell r="C32390" t="str">
            <v>un</v>
          </cell>
          <cell r="D32390">
            <v>79.260000000000005</v>
          </cell>
          <cell r="E32390" t="str">
            <v>PINI - AGO/25</v>
          </cell>
        </row>
        <row r="32391">
          <cell r="A32391" t="str">
            <v>16.117.000298.SER</v>
          </cell>
          <cell r="B32391" t="str">
            <v>Luva PVC para eletroduto rígido roscável Ø 110 mm - 4"</v>
          </cell>
          <cell r="C32391" t="str">
            <v>un</v>
          </cell>
          <cell r="D32391">
            <v>121.02</v>
          </cell>
          <cell r="E32391" t="str">
            <v>PINI - AGO/25</v>
          </cell>
        </row>
        <row r="32392">
          <cell r="A32392"/>
          <cell r="B32392"/>
          <cell r="C32392"/>
          <cell r="D32392"/>
          <cell r="E32392" t="str">
            <v>PINI - AGO/25</v>
          </cell>
        </row>
        <row r="32393">
          <cell r="A32393" t="str">
            <v>16.117</v>
          </cell>
          <cell r="B32393" t="str">
            <v>Conexões e acessórios para eletroduto de PVC flexível</v>
          </cell>
          <cell r="C32393"/>
          <cell r="D32393"/>
          <cell r="E32393" t="str">
            <v>PINI - AGO/25</v>
          </cell>
        </row>
        <row r="32394">
          <cell r="A32394" t="str">
            <v>16.117.000280.SER</v>
          </cell>
          <cell r="B32394" t="str">
            <v>Luva PVC para eletroduto flexível corrugado Ø 16 mm - 3/8"</v>
          </cell>
          <cell r="C32394" t="str">
            <v>un</v>
          </cell>
          <cell r="D32394">
            <v>26.43</v>
          </cell>
          <cell r="E32394" t="str">
            <v>PINI - AGO/25</v>
          </cell>
        </row>
        <row r="32395">
          <cell r="A32395" t="str">
            <v>16.117.000281.SER</v>
          </cell>
          <cell r="B32395" t="str">
            <v>Luva PVC para eletroduto flexível corrugado Ø 20 mm - 1/2"</v>
          </cell>
          <cell r="C32395" t="str">
            <v>un</v>
          </cell>
          <cell r="D32395">
            <v>4.62</v>
          </cell>
          <cell r="E32395" t="str">
            <v>PINI - AGO/25</v>
          </cell>
        </row>
        <row r="32396">
          <cell r="A32396" t="str">
            <v>16.117.000282.SER</v>
          </cell>
          <cell r="B32396" t="str">
            <v>Luva PVC para eletroduto flexível corrugado Ø 25 mm - 3/4"</v>
          </cell>
          <cell r="C32396" t="str">
            <v>un</v>
          </cell>
          <cell r="D32396">
            <v>5.15</v>
          </cell>
          <cell r="E32396" t="str">
            <v>PINI - AGO/25</v>
          </cell>
        </row>
        <row r="32397">
          <cell r="A32397" t="str">
            <v>16.117.000283.SER</v>
          </cell>
          <cell r="B32397" t="str">
            <v>Luva PVC para eletroduto flexível corrugado Ø 32 mm - 1"</v>
          </cell>
          <cell r="C32397" t="str">
            <v>un</v>
          </cell>
          <cell r="D32397">
            <v>7.14</v>
          </cell>
          <cell r="E32397" t="str">
            <v>PINI - AGO/25</v>
          </cell>
        </row>
        <row r="32398">
          <cell r="A32398"/>
          <cell r="B32398"/>
          <cell r="C32398"/>
          <cell r="D32398"/>
          <cell r="E32398" t="str">
            <v>PINI - AGO/25</v>
          </cell>
        </row>
        <row r="32399">
          <cell r="A32399" t="str">
            <v>16.119</v>
          </cell>
          <cell r="B32399" t="str">
            <v>Cabos e fios</v>
          </cell>
          <cell r="C32399"/>
          <cell r="D32399"/>
          <cell r="E32399" t="str">
            <v>PINI - AGO/25</v>
          </cell>
        </row>
        <row r="32400">
          <cell r="A32400" t="str">
            <v>16.119.000010.SER</v>
          </cell>
          <cell r="B32400" t="str">
            <v>Cabo isolado em PVC 1,5 mm² - 750 V - 70°C - flexível</v>
          </cell>
          <cell r="C32400" t="str">
            <v>m</v>
          </cell>
          <cell r="D32400">
            <v>5.91</v>
          </cell>
          <cell r="E32400" t="str">
            <v>PINI - AGO/25</v>
          </cell>
        </row>
        <row r="32401">
          <cell r="A32401" t="str">
            <v>16.119.000011.SER</v>
          </cell>
          <cell r="B32401" t="str">
            <v>Cabo isolado em PVC 2,5 mm² - 750 V - 70°C - flexível</v>
          </cell>
          <cell r="C32401" t="str">
            <v>m</v>
          </cell>
          <cell r="D32401">
            <v>7.15</v>
          </cell>
          <cell r="E32401" t="str">
            <v>PINI - AGO/25</v>
          </cell>
        </row>
        <row r="32402">
          <cell r="A32402" t="str">
            <v>16.119.000012.SER</v>
          </cell>
          <cell r="B32402" t="str">
            <v>Cabo isolado em PVC 4 mm² - 750 V - 70°C - flexível</v>
          </cell>
          <cell r="C32402" t="str">
            <v>m</v>
          </cell>
          <cell r="D32402">
            <v>8.6</v>
          </cell>
          <cell r="E32402" t="str">
            <v>PINI - AGO/25</v>
          </cell>
        </row>
        <row r="32403">
          <cell r="A32403" t="str">
            <v>16.119.000013.SER</v>
          </cell>
          <cell r="B32403" t="str">
            <v>Cabo isolado em PVC 6 mm² - 750 V - 70°C - flexível</v>
          </cell>
          <cell r="C32403" t="str">
            <v>m</v>
          </cell>
          <cell r="D32403">
            <v>11.06</v>
          </cell>
          <cell r="E32403" t="str">
            <v>PINI - AGO/25</v>
          </cell>
        </row>
        <row r="32404">
          <cell r="A32404" t="str">
            <v>16.119.000014.SER</v>
          </cell>
          <cell r="B32404" t="str">
            <v>Cabo isolado em PVC 10 mm² - 750 V - 70°C - flexível</v>
          </cell>
          <cell r="C32404" t="str">
            <v>m</v>
          </cell>
          <cell r="D32404">
            <v>15.73</v>
          </cell>
          <cell r="E32404" t="str">
            <v>PINI - AGO/25</v>
          </cell>
        </row>
        <row r="32405">
          <cell r="A32405" t="str">
            <v>16.119.000015.SER</v>
          </cell>
          <cell r="B32405" t="str">
            <v>Cabo isolado em PVC 16 mm² - 750 V - 70°C - flexível</v>
          </cell>
          <cell r="C32405" t="str">
            <v>m</v>
          </cell>
          <cell r="D32405">
            <v>24.57</v>
          </cell>
          <cell r="E32405" t="str">
            <v>PINI - AGO/25</v>
          </cell>
        </row>
        <row r="32406">
          <cell r="A32406" t="str">
            <v>16.119.000016.SER</v>
          </cell>
          <cell r="B32406" t="str">
            <v>Cabo isolado em PVC 25 mm² - 750 V - 70°C - flexível</v>
          </cell>
          <cell r="C32406" t="str">
            <v>m</v>
          </cell>
          <cell r="D32406">
            <v>29.77</v>
          </cell>
          <cell r="E32406" t="str">
            <v>PINI - AGO/25</v>
          </cell>
        </row>
        <row r="32407">
          <cell r="A32407" t="str">
            <v>16.119.000017.SER</v>
          </cell>
          <cell r="B32407" t="str">
            <v>Cabo isolado em PVC 35 mm² - 750 V - 70°C - flexível</v>
          </cell>
          <cell r="C32407" t="str">
            <v>m</v>
          </cell>
          <cell r="D32407">
            <v>39.14</v>
          </cell>
          <cell r="E32407" t="str">
            <v>PINI - AGO/25</v>
          </cell>
        </row>
        <row r="32408">
          <cell r="A32408" t="str">
            <v>16.119.000018.SER</v>
          </cell>
          <cell r="B32408" t="str">
            <v>Cabo isolado em PVC 50 mm² - 750 V - 70°C - flexível</v>
          </cell>
          <cell r="C32408" t="str">
            <v>m</v>
          </cell>
          <cell r="D32408">
            <v>58.74</v>
          </cell>
          <cell r="E32408" t="str">
            <v>PINI - AGO/25</v>
          </cell>
        </row>
        <row r="32409">
          <cell r="A32409" t="str">
            <v>16.119.000019.SER</v>
          </cell>
          <cell r="B32409" t="str">
            <v>Cabo isolado em PVC 70 mm² - 750 V - 70°C - flexível</v>
          </cell>
          <cell r="C32409" t="str">
            <v>m</v>
          </cell>
          <cell r="D32409">
            <v>78.45</v>
          </cell>
          <cell r="E32409" t="str">
            <v>PINI - AGO/25</v>
          </cell>
        </row>
        <row r="32410">
          <cell r="A32410" t="str">
            <v>16.119.000020.SER</v>
          </cell>
          <cell r="B32410" t="str">
            <v>Cabo isolado em PVC 95 mm² - 750 V - 70°C - flexível</v>
          </cell>
          <cell r="C32410" t="str">
            <v>m</v>
          </cell>
          <cell r="D32410">
            <v>98.91</v>
          </cell>
          <cell r="E32410" t="str">
            <v>PINI - AGO/25</v>
          </cell>
        </row>
        <row r="32411">
          <cell r="A32411" t="str">
            <v>16.119.000021.SER</v>
          </cell>
          <cell r="B32411" t="str">
            <v>Cabo isolado em PVC 120 mm² - 750 V - 70°C - flexível</v>
          </cell>
          <cell r="C32411" t="str">
            <v>m</v>
          </cell>
          <cell r="D32411">
            <v>123.27</v>
          </cell>
          <cell r="E32411" t="str">
            <v>PINI - AGO/25</v>
          </cell>
        </row>
        <row r="32412">
          <cell r="A32412" t="str">
            <v>16.119.000022.SER</v>
          </cell>
          <cell r="B32412" t="str">
            <v>Cabo isolado em PVC 150 mm² - 750 V - 70°C - flexível</v>
          </cell>
          <cell r="C32412" t="str">
            <v>m</v>
          </cell>
          <cell r="D32412">
            <v>153.6</v>
          </cell>
          <cell r="E32412" t="str">
            <v>PINI - AGO/25</v>
          </cell>
        </row>
        <row r="32413">
          <cell r="A32413" t="str">
            <v>16.119.000023.SER</v>
          </cell>
          <cell r="B32413" t="str">
            <v>Cabo isolado em PVC 185 mm² - 750 V - 70°C - flexível</v>
          </cell>
          <cell r="C32413" t="str">
            <v>m</v>
          </cell>
          <cell r="D32413">
            <v>194.19</v>
          </cell>
          <cell r="E32413" t="str">
            <v>PINI - AGO/25</v>
          </cell>
        </row>
        <row r="32414">
          <cell r="A32414" t="str">
            <v>16.119.000024.SER</v>
          </cell>
          <cell r="B32414" t="str">
            <v>Cabo isolado em PVC 240 mm² - 750 V - 70°C - flexível</v>
          </cell>
          <cell r="C32414" t="str">
            <v>m</v>
          </cell>
          <cell r="D32414">
            <v>247.54</v>
          </cell>
          <cell r="E32414" t="str">
            <v>PINI - AGO/25</v>
          </cell>
        </row>
        <row r="32415">
          <cell r="A32415" t="str">
            <v>16.119.000100.SER</v>
          </cell>
          <cell r="B32415" t="str">
            <v>Cabo isolado em PVC 1,5 mm² - 0,6/1KV - 70°C - flexível</v>
          </cell>
          <cell r="C32415" t="str">
            <v>m</v>
          </cell>
          <cell r="D32415">
            <v>6.51</v>
          </cell>
          <cell r="E32415" t="str">
            <v>PINI - AGO/25</v>
          </cell>
        </row>
        <row r="32416">
          <cell r="A32416" t="str">
            <v>16.119.000101.SER</v>
          </cell>
          <cell r="B32416" t="str">
            <v>Cabo isolado em PVC 2,5 mm² - 0,6/1KV - 70°C - flexível</v>
          </cell>
          <cell r="C32416" t="str">
            <v>m</v>
          </cell>
          <cell r="D32416">
            <v>7.89</v>
          </cell>
          <cell r="E32416" t="str">
            <v>PINI - AGO/25</v>
          </cell>
        </row>
        <row r="32417">
          <cell r="A32417" t="str">
            <v>16.119.000102.SER</v>
          </cell>
          <cell r="B32417" t="str">
            <v>Cabo isolado em PVC 4 mm² - 0,6/1KV - 70°C - flexível</v>
          </cell>
          <cell r="C32417" t="str">
            <v>m</v>
          </cell>
          <cell r="D32417">
            <v>9.6199999999999992</v>
          </cell>
          <cell r="E32417" t="str">
            <v>PINI - AGO/25</v>
          </cell>
        </row>
        <row r="32418">
          <cell r="A32418" t="str">
            <v>16.119.000103.SER</v>
          </cell>
          <cell r="B32418" t="str">
            <v>Cabo isolado em PVC 6 mm² - 0,6/1KV - 70°C - flexível</v>
          </cell>
          <cell r="C32418" t="str">
            <v>m</v>
          </cell>
          <cell r="D32418">
            <v>12.32</v>
          </cell>
          <cell r="E32418" t="str">
            <v>PINI - AGO/25</v>
          </cell>
        </row>
        <row r="32419">
          <cell r="A32419" t="str">
            <v>16.119.000104.SER</v>
          </cell>
          <cell r="B32419" t="str">
            <v>Cabo isolado em PVC 10 mm² - 0,6/1KV - 70°C - flexível</v>
          </cell>
          <cell r="C32419" t="str">
            <v>m</v>
          </cell>
          <cell r="D32419">
            <v>16.96</v>
          </cell>
          <cell r="E32419" t="str">
            <v>PINI - AGO/25</v>
          </cell>
        </row>
        <row r="32420">
          <cell r="A32420" t="str">
            <v>16.119.000105.SER</v>
          </cell>
          <cell r="B32420" t="str">
            <v>Cabo isolado em PVC 16 mm² - 0,6/1KV - 70°C - flexível</v>
          </cell>
          <cell r="C32420" t="str">
            <v>m</v>
          </cell>
          <cell r="D32420">
            <v>23.04</v>
          </cell>
          <cell r="E32420" t="str">
            <v>PINI - AGO/25</v>
          </cell>
        </row>
        <row r="32421">
          <cell r="A32421" t="str">
            <v>16.119.000106.SER</v>
          </cell>
          <cell r="B32421" t="str">
            <v>Cabo isolado em PVC 25 mm² - 0,6/1KV - 70°C - flexível</v>
          </cell>
          <cell r="C32421" t="str">
            <v>m</v>
          </cell>
          <cell r="D32421">
            <v>32.549999999999997</v>
          </cell>
          <cell r="E32421" t="str">
            <v>PINI - AGO/25</v>
          </cell>
        </row>
        <row r="32422">
          <cell r="A32422" t="str">
            <v>16.119.000107.SER</v>
          </cell>
          <cell r="B32422" t="str">
            <v>Cabo isolado em PVC 35 mm² - 0,6/1KV - 70°C - flexível</v>
          </cell>
          <cell r="C32422" t="str">
            <v>m</v>
          </cell>
          <cell r="D32422">
            <v>43.86</v>
          </cell>
          <cell r="E32422" t="str">
            <v>PINI - AGO/25</v>
          </cell>
        </row>
        <row r="32423">
          <cell r="A32423" t="str">
            <v>16.119.000108.SER</v>
          </cell>
          <cell r="B32423" t="str">
            <v>Cabo isolado em PVC 50 mm² - 0,6/1KV - 70°C - flexível</v>
          </cell>
          <cell r="C32423" t="str">
            <v>m</v>
          </cell>
          <cell r="D32423">
            <v>61.49</v>
          </cell>
          <cell r="E32423" t="str">
            <v>PINI - AGO/25</v>
          </cell>
        </row>
        <row r="32424">
          <cell r="A32424" t="str">
            <v>16.119.000109.SER</v>
          </cell>
          <cell r="B32424" t="str">
            <v>Cabo isolado em PVC 70 mm² - 0,6/1KV - 70°C - flexível</v>
          </cell>
          <cell r="C32424" t="str">
            <v>m</v>
          </cell>
          <cell r="D32424">
            <v>80.7</v>
          </cell>
          <cell r="E32424" t="str">
            <v>PINI - AGO/25</v>
          </cell>
        </row>
        <row r="32425">
          <cell r="A32425" t="str">
            <v>16.119.000110.SER</v>
          </cell>
          <cell r="B32425" t="str">
            <v>Cabo isolado em PVC 95 mm² - 0,6/1KV - 70°C - flexível</v>
          </cell>
          <cell r="C32425" t="str">
            <v>m</v>
          </cell>
          <cell r="D32425">
            <v>103.52</v>
          </cell>
          <cell r="E32425" t="str">
            <v>PINI - AGO/25</v>
          </cell>
        </row>
        <row r="32426">
          <cell r="A32426" t="str">
            <v>16.119.000111.SER</v>
          </cell>
          <cell r="B32426" t="str">
            <v>Cabo isolado em PVC 120 mm² - 0,6/1KV - 70°C - flexível</v>
          </cell>
          <cell r="C32426" t="str">
            <v>m</v>
          </cell>
          <cell r="D32426">
            <v>129.75</v>
          </cell>
          <cell r="E32426" t="str">
            <v>PINI - AGO/25</v>
          </cell>
        </row>
        <row r="32427">
          <cell r="A32427" t="str">
            <v>16.119.000112.SER</v>
          </cell>
          <cell r="B32427" t="str">
            <v>Cabo isolado em PVC 150 mm² - 0,6/1KV - 70°C - flexível</v>
          </cell>
          <cell r="C32427" t="str">
            <v>m</v>
          </cell>
          <cell r="D32427">
            <v>164.32</v>
          </cell>
          <cell r="E32427" t="str">
            <v>PINI - AGO/25</v>
          </cell>
        </row>
        <row r="32428">
          <cell r="A32428" t="str">
            <v>16.119.000113.SER</v>
          </cell>
          <cell r="B32428" t="str">
            <v>Cabo isolado em PVC 185 mm² - 0,6/1KV - 70°C - flexível</v>
          </cell>
          <cell r="C32428" t="str">
            <v>m</v>
          </cell>
          <cell r="D32428">
            <v>199.59</v>
          </cell>
          <cell r="E32428" t="str">
            <v>PINI - AGO/25</v>
          </cell>
        </row>
        <row r="32429">
          <cell r="A32429" t="str">
            <v>16.119.000114.SER</v>
          </cell>
          <cell r="B32429" t="str">
            <v>Cabo isolado em PVC 240 mm² - 0,6/1KV - 70°C - flexível</v>
          </cell>
          <cell r="C32429" t="str">
            <v>m</v>
          </cell>
          <cell r="D32429">
            <v>263.10000000000002</v>
          </cell>
          <cell r="E32429" t="str">
            <v>PINI - AGO/25</v>
          </cell>
        </row>
        <row r="32430">
          <cell r="A32430" t="str">
            <v>16.119.000200.SER</v>
          </cell>
          <cell r="B32430" t="str">
            <v>Cabo isolado em EPR 1,50 mm² - 0,6/1 KV - 90°C - flexível</v>
          </cell>
          <cell r="C32430" t="str">
            <v>m</v>
          </cell>
          <cell r="D32430">
            <v>6.75</v>
          </cell>
          <cell r="E32430" t="str">
            <v>PINI - AGO/25</v>
          </cell>
        </row>
        <row r="32431">
          <cell r="A32431" t="str">
            <v>16.119.000201.SER</v>
          </cell>
          <cell r="B32431" t="str">
            <v>Cabo isolado em EPR 2,50 mm² - 0,6/1 KV - 90°C - flexível</v>
          </cell>
          <cell r="C32431" t="str">
            <v>m</v>
          </cell>
          <cell r="D32431">
            <v>8.2200000000000006</v>
          </cell>
          <cell r="E32431" t="str">
            <v>PINI - AGO/25</v>
          </cell>
        </row>
        <row r="32432">
          <cell r="A32432" t="str">
            <v>16.119.000202.SER</v>
          </cell>
          <cell r="B32432" t="str">
            <v>Cabo isolado em EPR 4,00 mm² - 0,6/1 KV - 90°C - flexível</v>
          </cell>
          <cell r="C32432" t="str">
            <v>m</v>
          </cell>
          <cell r="D32432">
            <v>10.46</v>
          </cell>
          <cell r="E32432" t="str">
            <v>PINI - AGO/25</v>
          </cell>
        </row>
        <row r="32433">
          <cell r="A32433" t="str">
            <v>16.119.000203.SER</v>
          </cell>
          <cell r="B32433" t="str">
            <v>Cabo isolado em EPR 6,00 mm² - 0,6/1 KV - 90°C - flexível</v>
          </cell>
          <cell r="C32433" t="str">
            <v>m</v>
          </cell>
          <cell r="D32433">
            <v>13.02</v>
          </cell>
          <cell r="E32433" t="str">
            <v>PINI - AGO/25</v>
          </cell>
        </row>
        <row r="32434">
          <cell r="A32434" t="str">
            <v>16.119.000204.SER</v>
          </cell>
          <cell r="B32434" t="str">
            <v>Cabo isolado em EPR 10,00 mm² - 0,6/1 KV - 90°C - flexível</v>
          </cell>
          <cell r="C32434" t="str">
            <v>m</v>
          </cell>
          <cell r="D32434">
            <v>18.149999999999999</v>
          </cell>
          <cell r="E32434" t="str">
            <v>PINI - AGO/25</v>
          </cell>
        </row>
        <row r="32435">
          <cell r="A32435" t="str">
            <v>16.119.000205.SER</v>
          </cell>
          <cell r="B32435" t="str">
            <v>Cabo isolado em EPR 16,00 mm² - 0,6/1 KV - 90°C - flexível</v>
          </cell>
          <cell r="C32435" t="str">
            <v>m</v>
          </cell>
          <cell r="D32435">
            <v>24.8</v>
          </cell>
          <cell r="E32435" t="str">
            <v>PINI - AGO/25</v>
          </cell>
        </row>
        <row r="32436">
          <cell r="A32436" t="str">
            <v>16.119.000206.SER</v>
          </cell>
          <cell r="B32436" t="str">
            <v>Cabo isolado em EPR 25,00 mm² - 0,6/1 KV - 90°C - flexível</v>
          </cell>
          <cell r="C32436" t="str">
            <v>m</v>
          </cell>
          <cell r="D32436">
            <v>35.32</v>
          </cell>
          <cell r="E32436" t="str">
            <v>PINI - AGO/25</v>
          </cell>
        </row>
        <row r="32437">
          <cell r="A32437" t="str">
            <v>16.119.000207.SER</v>
          </cell>
          <cell r="B32437" t="str">
            <v>Cabo isolado em EPR 35,00 mm² - 0,6/1 KV - 90°C - flexível</v>
          </cell>
          <cell r="C32437" t="str">
            <v>m</v>
          </cell>
          <cell r="D32437">
            <v>47.68</v>
          </cell>
          <cell r="E32437" t="str">
            <v>PINI - AGO/25</v>
          </cell>
        </row>
        <row r="32438">
          <cell r="A32438" t="str">
            <v>16.119.000208.SER</v>
          </cell>
          <cell r="B32438" t="str">
            <v>Cabo isolado em EPR 50,00 mm² - 0,6/1 KV - 90°C - flexível</v>
          </cell>
          <cell r="C32438" t="str">
            <v>m</v>
          </cell>
          <cell r="D32438">
            <v>66.77</v>
          </cell>
          <cell r="E32438" t="str">
            <v>PINI - AGO/25</v>
          </cell>
        </row>
        <row r="32439">
          <cell r="A32439" t="str">
            <v>16.119.000209.SER</v>
          </cell>
          <cell r="B32439" t="str">
            <v>Cabo isolado em EPR 70,00 mm² - 0,6/1 KV - 90°C - flexível</v>
          </cell>
          <cell r="C32439" t="str">
            <v>m</v>
          </cell>
          <cell r="D32439">
            <v>87.95</v>
          </cell>
          <cell r="E32439" t="str">
            <v>PINI - AGO/25</v>
          </cell>
        </row>
        <row r="32440">
          <cell r="A32440" t="str">
            <v>16.119.000210.SER</v>
          </cell>
          <cell r="B32440" t="str">
            <v>Cabo isolado em EPR 95,00 mm² - 0,6/1 KV - 90°C - flexível</v>
          </cell>
          <cell r="C32440" t="str">
            <v>m</v>
          </cell>
          <cell r="D32440">
            <v>113.21</v>
          </cell>
          <cell r="E32440" t="str">
            <v>PINI - AGO/25</v>
          </cell>
        </row>
        <row r="32441">
          <cell r="A32441" t="str">
            <v>16.119.000211.SER</v>
          </cell>
          <cell r="B32441" t="str">
            <v>Cabo isolado em EPR 120,00 mm² - 0,6/1 KV - 90°C - flexível</v>
          </cell>
          <cell r="C32441" t="str">
            <v>m</v>
          </cell>
          <cell r="D32441">
            <v>141.84</v>
          </cell>
          <cell r="E32441" t="str">
            <v>PINI - AGO/25</v>
          </cell>
        </row>
        <row r="32442">
          <cell r="A32442" t="str">
            <v>16.119.000212.SER</v>
          </cell>
          <cell r="B32442" t="str">
            <v>Cabo isolado em EPR 150,00 mm² - 0,6/1 KV - 90°C - flexível</v>
          </cell>
          <cell r="C32442" t="str">
            <v>m</v>
          </cell>
          <cell r="D32442">
            <v>179.72</v>
          </cell>
          <cell r="E32442" t="str">
            <v>PINI - AGO/25</v>
          </cell>
        </row>
        <row r="32443">
          <cell r="A32443" t="str">
            <v>16.119.000213.SER</v>
          </cell>
          <cell r="B32443" t="str">
            <v>Cabo isolado em EPR 185,00 mm² - 0,6/1 KV - 90°C - flexível</v>
          </cell>
          <cell r="C32443" t="str">
            <v>m</v>
          </cell>
          <cell r="D32443">
            <v>218.04</v>
          </cell>
          <cell r="E32443" t="str">
            <v>PINI - AGO/25</v>
          </cell>
        </row>
        <row r="32444">
          <cell r="A32444" t="str">
            <v>16.119.000214.SER</v>
          </cell>
          <cell r="B32444" t="str">
            <v>Cabo isolado em EPR 240,00 mm² - 0,6/1 KV - 90°C - flexível</v>
          </cell>
          <cell r="C32444" t="str">
            <v>m</v>
          </cell>
          <cell r="D32444">
            <v>287.70999999999998</v>
          </cell>
          <cell r="E32444" t="str">
            <v>PINI - AGO/25</v>
          </cell>
        </row>
        <row r="32445">
          <cell r="A32445" t="str">
            <v>16.119.000215.SER</v>
          </cell>
          <cell r="B32445" t="str">
            <v>Cabo isolado em EPR 300,00 mm² - 0,6/1 KV - 90°C - flexível</v>
          </cell>
          <cell r="C32445" t="str">
            <v>m</v>
          </cell>
          <cell r="D32445">
            <v>368.41</v>
          </cell>
          <cell r="E32445" t="str">
            <v>PINI - AGO/25</v>
          </cell>
        </row>
        <row r="32446">
          <cell r="A32446" t="str">
            <v>16.119.000216.SER</v>
          </cell>
          <cell r="B32446" t="str">
            <v>Cabo isolado em EPR 400,00 mm² - 0,6/1 KV - 90°C - flexível</v>
          </cell>
          <cell r="C32446" t="str">
            <v>m</v>
          </cell>
          <cell r="D32446">
            <v>496.54</v>
          </cell>
          <cell r="E32446" t="str">
            <v>PINI - AGO/25</v>
          </cell>
        </row>
        <row r="32447">
          <cell r="A32447" t="str">
            <v>16.119.000217.SER</v>
          </cell>
          <cell r="B32447" t="str">
            <v>Cabo isolado em EPR 500,00 mm² - 0,6/1 KV - 90°C - flexível</v>
          </cell>
          <cell r="C32447" t="str">
            <v>m</v>
          </cell>
          <cell r="D32447">
            <v>621.71</v>
          </cell>
          <cell r="E32447" t="str">
            <v>PINI - AGO/25</v>
          </cell>
        </row>
        <row r="32448">
          <cell r="A32448" t="str">
            <v>16.119.000300.SER</v>
          </cell>
          <cell r="B32448" t="str">
            <v>Cabo isolado em EPR não halogenado 1,50 mm² - 0,6/1 KV - 90°C - flexível</v>
          </cell>
          <cell r="C32448" t="str">
            <v>m</v>
          </cell>
          <cell r="D32448">
            <v>6.75</v>
          </cell>
          <cell r="E32448" t="str">
            <v>PINI - AGO/25</v>
          </cell>
        </row>
        <row r="32449">
          <cell r="A32449" t="str">
            <v>16.119.000301.SER</v>
          </cell>
          <cell r="B32449" t="str">
            <v>Cabo isolado em EPR não halogenado 2,50 mm² - 0,6/1 KV - 90°C - flexível</v>
          </cell>
          <cell r="C32449" t="str">
            <v>m</v>
          </cell>
          <cell r="D32449">
            <v>8.2200000000000006</v>
          </cell>
          <cell r="E32449" t="str">
            <v>PINI - AGO/25</v>
          </cell>
        </row>
        <row r="32450">
          <cell r="A32450" t="str">
            <v>16.119.000302.SER</v>
          </cell>
          <cell r="B32450" t="str">
            <v>Cabo isolado em EPR não halogenado 4,00 mm² - 0,6/1 KV - 90°C - flexível</v>
          </cell>
          <cell r="C32450" t="str">
            <v>m</v>
          </cell>
          <cell r="D32450">
            <v>10.46</v>
          </cell>
          <cell r="E32450" t="str">
            <v>PINI - AGO/25</v>
          </cell>
        </row>
        <row r="32451">
          <cell r="A32451" t="str">
            <v>16.119.000303.SER</v>
          </cell>
          <cell r="B32451" t="str">
            <v>Cabo isolado em EPR não halogenado 6,00 mm² - 0,6/1 KV - 90°C - flexível</v>
          </cell>
          <cell r="C32451" t="str">
            <v>m</v>
          </cell>
          <cell r="D32451">
            <v>13.02</v>
          </cell>
          <cell r="E32451" t="str">
            <v>PINI - AGO/25</v>
          </cell>
        </row>
        <row r="32452">
          <cell r="A32452" t="str">
            <v>16.119.000304.SER</v>
          </cell>
          <cell r="B32452" t="str">
            <v>Cabo isolado em EPR não halogenado 10,00 mm² - 0,6/1 KV - 90°C - flexível</v>
          </cell>
          <cell r="C32452" t="str">
            <v>m</v>
          </cell>
          <cell r="D32452">
            <v>18.149999999999999</v>
          </cell>
          <cell r="E32452" t="str">
            <v>PINI - AGO/25</v>
          </cell>
        </row>
        <row r="32453">
          <cell r="A32453" t="str">
            <v>16.119.000305.SER</v>
          </cell>
          <cell r="B32453" t="str">
            <v>Cabo isolado em EPR não halogenado 16,00 mm² - 0,6/1 KV - 90°C - flexível</v>
          </cell>
          <cell r="C32453" t="str">
            <v>m</v>
          </cell>
          <cell r="D32453">
            <v>24.8</v>
          </cell>
          <cell r="E32453" t="str">
            <v>PINI - AGO/25</v>
          </cell>
        </row>
        <row r="32454">
          <cell r="A32454" t="str">
            <v>16.119.000306.SER</v>
          </cell>
          <cell r="B32454" t="str">
            <v>Cabo isolado em EPR não halogenado 25,00 mm² - 0,6/1 KV - 90°C - flexível</v>
          </cell>
          <cell r="C32454" t="str">
            <v>m</v>
          </cell>
          <cell r="D32454">
            <v>35.32</v>
          </cell>
          <cell r="E32454" t="str">
            <v>PINI - AGO/25</v>
          </cell>
        </row>
        <row r="32455">
          <cell r="A32455" t="str">
            <v>16.119.000307.SER</v>
          </cell>
          <cell r="B32455" t="str">
            <v>Cabo isolado em EPR não halogenado 35,00 mm² - 0,6/1 KV - 90°C - flexível</v>
          </cell>
          <cell r="C32455" t="str">
            <v>m</v>
          </cell>
          <cell r="D32455">
            <v>47.68</v>
          </cell>
          <cell r="E32455" t="str">
            <v>PINI - AGO/25</v>
          </cell>
        </row>
        <row r="32456">
          <cell r="A32456" t="str">
            <v>16.119.000308.SER</v>
          </cell>
          <cell r="B32456" t="str">
            <v>Cabo isolado em EPR não halogenado 50,00 mm² - 0,6/1 KV - 90°C - flexível</v>
          </cell>
          <cell r="C32456" t="str">
            <v>m</v>
          </cell>
          <cell r="D32456">
            <v>66.77</v>
          </cell>
          <cell r="E32456" t="str">
            <v>PINI - AGO/25</v>
          </cell>
        </row>
        <row r="32457">
          <cell r="A32457" t="str">
            <v>16.119.000309.SER</v>
          </cell>
          <cell r="B32457" t="str">
            <v>Cabo isolado em EPR não halogenado 70,00 mm² - 0,6/1 KV - 90°C - flexível</v>
          </cell>
          <cell r="C32457" t="str">
            <v>m</v>
          </cell>
          <cell r="D32457">
            <v>87.95</v>
          </cell>
          <cell r="E32457" t="str">
            <v>PINI - AGO/25</v>
          </cell>
        </row>
        <row r="32458">
          <cell r="A32458" t="str">
            <v>16.119.000310.SER</v>
          </cell>
          <cell r="B32458" t="str">
            <v>Cabo isolado em EPR não halogenado 95,00 mm² - 0,6/1 KV - 90°C - flexível</v>
          </cell>
          <cell r="C32458" t="str">
            <v>m</v>
          </cell>
          <cell r="D32458">
            <v>113.21</v>
          </cell>
          <cell r="E32458" t="str">
            <v>PINI - AGO/25</v>
          </cell>
        </row>
        <row r="32459">
          <cell r="A32459" t="str">
            <v>16.119.000311.SER</v>
          </cell>
          <cell r="B32459" t="str">
            <v>Cabo isolado em EPR não halogenado 120,00 mm² - 0,6/1 KV - 90°C - flexível</v>
          </cell>
          <cell r="C32459" t="str">
            <v>m</v>
          </cell>
          <cell r="D32459">
            <v>141.84</v>
          </cell>
          <cell r="E32459" t="str">
            <v>PINI - AGO/25</v>
          </cell>
        </row>
        <row r="32460">
          <cell r="A32460" t="str">
            <v>16.119.000312.SER</v>
          </cell>
          <cell r="B32460" t="str">
            <v>Cabo isolado em EPR não halogenado 150,00 mm² - 0,6/1 KV - 90°C - flexível</v>
          </cell>
          <cell r="C32460" t="str">
            <v>m</v>
          </cell>
          <cell r="D32460">
            <v>179.72</v>
          </cell>
          <cell r="E32460" t="str">
            <v>PINI - AGO/25</v>
          </cell>
        </row>
        <row r="32461">
          <cell r="A32461" t="str">
            <v>16.119.000313.SER</v>
          </cell>
          <cell r="B32461" t="str">
            <v>Cabo isolado em EPR não halogenado 185,00 mm² - 0,6/1 KV - 90°C - flexível</v>
          </cell>
          <cell r="C32461" t="str">
            <v>m</v>
          </cell>
          <cell r="D32461">
            <v>218.04</v>
          </cell>
          <cell r="E32461" t="str">
            <v>PINI - AGO/25</v>
          </cell>
        </row>
        <row r="32462">
          <cell r="A32462" t="str">
            <v>16.119.000314.SER</v>
          </cell>
          <cell r="B32462" t="str">
            <v>Cabo isolado em EPR não halogenado 240,00 mm² - 0,6/1 KV - 90°C - flexível</v>
          </cell>
          <cell r="C32462" t="str">
            <v>m</v>
          </cell>
          <cell r="D32462">
            <v>287.70999999999998</v>
          </cell>
          <cell r="E32462" t="str">
            <v>PINI - AGO/25</v>
          </cell>
        </row>
        <row r="32463">
          <cell r="A32463" t="str">
            <v>16.119.000315.SER</v>
          </cell>
          <cell r="B32463" t="str">
            <v>Cabo isolado em EPR não halogenado 300,00 mm² - 0,6/1 KV - 90°C - flexível</v>
          </cell>
          <cell r="C32463" t="str">
            <v>m</v>
          </cell>
          <cell r="D32463">
            <v>368.41</v>
          </cell>
          <cell r="E32463" t="str">
            <v>PINI - AGO/25</v>
          </cell>
        </row>
        <row r="32464">
          <cell r="A32464" t="str">
            <v>16.119.000316.SER</v>
          </cell>
          <cell r="B32464" t="str">
            <v>Cabo isolado em EPR não halogenado 400,00 mm² - 0,6/1 KV - 90°C - flexível</v>
          </cell>
          <cell r="C32464" t="str">
            <v>m</v>
          </cell>
          <cell r="D32464">
            <v>453.87</v>
          </cell>
          <cell r="E32464" t="str">
            <v>PINI - AGO/25</v>
          </cell>
        </row>
        <row r="32465">
          <cell r="A32465" t="str">
            <v>16.119.000317.SER</v>
          </cell>
          <cell r="B32465" t="str">
            <v>Cabo isolado em EPR não halogenado 500,00 mm² - 0,6/1 KV - 90°C - flexível</v>
          </cell>
          <cell r="C32465" t="str">
            <v>m</v>
          </cell>
          <cell r="D32465">
            <v>621.71</v>
          </cell>
          <cell r="E32465" t="str">
            <v>PINI - AGO/25</v>
          </cell>
        </row>
        <row r="32466">
          <cell r="A32466" t="str">
            <v>16.119.000400.SER</v>
          </cell>
          <cell r="B32466" t="str">
            <v>Cabo isolado em termoplástico não halogenado 1,50 mm² - 450/750 V - 70°C - flexível</v>
          </cell>
          <cell r="C32466" t="str">
            <v>m</v>
          </cell>
          <cell r="D32466">
            <v>6.32</v>
          </cell>
          <cell r="E32466" t="str">
            <v>PINI - AGO/25</v>
          </cell>
        </row>
        <row r="32467">
          <cell r="A32467" t="str">
            <v>16.119.000401.SER</v>
          </cell>
          <cell r="B32467" t="str">
            <v>Cabo isolado em termoplástico não halogenado 2,50 mm² - 450/750 V - 70°C - flexível</v>
          </cell>
          <cell r="C32467" t="str">
            <v>m</v>
          </cell>
          <cell r="D32467">
            <v>7.87</v>
          </cell>
          <cell r="E32467" t="str">
            <v>PINI - AGO/25</v>
          </cell>
        </row>
        <row r="32468">
          <cell r="A32468" t="str">
            <v>16.119.000402.SER</v>
          </cell>
          <cell r="B32468" t="str">
            <v>Cabo isolado em termoplástico não halogenado 4,00 mm² - 450/750 V - 70°C - flexível</v>
          </cell>
          <cell r="C32468" t="str">
            <v>m</v>
          </cell>
          <cell r="D32468">
            <v>9.86</v>
          </cell>
          <cell r="E32468" t="str">
            <v>PINI - AGO/25</v>
          </cell>
        </row>
        <row r="32469">
          <cell r="A32469" t="str">
            <v>16.119.000403.SER</v>
          </cell>
          <cell r="B32469" t="str">
            <v>Cabo isolado em termoplástico não halogenado 6,00 mm² - 450/750 V - 70°C - flexível</v>
          </cell>
          <cell r="C32469" t="str">
            <v>m</v>
          </cell>
          <cell r="D32469">
            <v>12.22</v>
          </cell>
          <cell r="E32469" t="str">
            <v>PINI - AGO/25</v>
          </cell>
        </row>
        <row r="32470">
          <cell r="A32470" t="str">
            <v>16.119.000500.SER</v>
          </cell>
          <cell r="B32470" t="str">
            <v>Cabo semi-rígido isolado em PVC 70 mm² - 750 V - 70°C</v>
          </cell>
          <cell r="C32470" t="str">
            <v>m</v>
          </cell>
          <cell r="D32470">
            <v>91.07</v>
          </cell>
          <cell r="E32470" t="str">
            <v>PINI - AGO/25</v>
          </cell>
        </row>
        <row r="32471">
          <cell r="A32471" t="str">
            <v>16.119.000501.SER</v>
          </cell>
          <cell r="B32471" t="str">
            <v>Cabo semi-rígido isolado em PVC 95 mm² - 750 V - 70°C</v>
          </cell>
          <cell r="C32471" t="str">
            <v>m</v>
          </cell>
          <cell r="D32471">
            <v>117.73</v>
          </cell>
          <cell r="E32471" t="str">
            <v>PINI - AGO/25</v>
          </cell>
        </row>
        <row r="32472">
          <cell r="A32472" t="str">
            <v>16.119.000502.SER</v>
          </cell>
          <cell r="B32472" t="str">
            <v>Cabo semi-rígido isolado em PVC 120 mm² - 750 V - 70°C</v>
          </cell>
          <cell r="C32472" t="str">
            <v>m</v>
          </cell>
          <cell r="D32472">
            <v>146.62</v>
          </cell>
          <cell r="E32472" t="str">
            <v>PINI - AGO/25</v>
          </cell>
        </row>
        <row r="32473">
          <cell r="A32473" t="str">
            <v>16.119.000503.SER</v>
          </cell>
          <cell r="B32473" t="str">
            <v>Cabo semi-rígido isolado em PVC 150 mm² - 750 V - 70°C</v>
          </cell>
          <cell r="C32473" t="str">
            <v>m</v>
          </cell>
          <cell r="D32473">
            <v>181.72</v>
          </cell>
          <cell r="E32473" t="str">
            <v>PINI - AGO/25</v>
          </cell>
        </row>
        <row r="32474">
          <cell r="A32474" t="str">
            <v>16.119.000504.SER</v>
          </cell>
          <cell r="B32474" t="str">
            <v>Cabo semi-rígido isolado em PVC 185 mm² - 750 V - 70°C</v>
          </cell>
          <cell r="C32474" t="str">
            <v>m</v>
          </cell>
          <cell r="D32474">
            <v>230.6</v>
          </cell>
          <cell r="E32474" t="str">
            <v>PINI - AGO/25</v>
          </cell>
        </row>
        <row r="32475">
          <cell r="A32475" t="str">
            <v>16.119.000505.SER</v>
          </cell>
          <cell r="B32475" t="str">
            <v>Cabo semi-rígido isolado em PVC 240 mm² - 750 V - 70°C</v>
          </cell>
          <cell r="C32475" t="str">
            <v>m</v>
          </cell>
          <cell r="D32475">
            <v>307.68</v>
          </cell>
          <cell r="E32475" t="str">
            <v>PINI - AGO/25</v>
          </cell>
        </row>
        <row r="32476">
          <cell r="A32476" t="str">
            <v>16.119.000506.SER</v>
          </cell>
          <cell r="B32476" t="str">
            <v>Cabo semi-rígido isolado em PVC 300 mm² - 750 V - 70°C</v>
          </cell>
          <cell r="C32476" t="str">
            <v>m</v>
          </cell>
          <cell r="D32476">
            <v>399.36</v>
          </cell>
          <cell r="E32476" t="str">
            <v>PINI - AGO/25</v>
          </cell>
        </row>
        <row r="32477">
          <cell r="A32477" t="str">
            <v>16.119.000507.SER</v>
          </cell>
          <cell r="B32477" t="str">
            <v>Cabo semi-rígido isolado em PVC 400 mm² - 750 V - 70°C</v>
          </cell>
          <cell r="C32477" t="str">
            <v>m</v>
          </cell>
          <cell r="D32477">
            <v>546.08000000000004</v>
          </cell>
          <cell r="E32477" t="str">
            <v>PINI - AGO/25</v>
          </cell>
        </row>
        <row r="32478">
          <cell r="A32478" t="str">
            <v>16.119.000508.SER</v>
          </cell>
          <cell r="B32478" t="str">
            <v>Cabo semi-rígido isolado em PVC 500 mm² - 750 V - 70°C</v>
          </cell>
          <cell r="C32478" t="str">
            <v>m</v>
          </cell>
          <cell r="D32478">
            <v>504.1</v>
          </cell>
          <cell r="E32478" t="str">
            <v>PINI - AGO/25</v>
          </cell>
        </row>
        <row r="32479">
          <cell r="A32479" t="str">
            <v>16.119.000600.SER</v>
          </cell>
          <cell r="B32479" t="str">
            <v>Cabo semi-rígido isolado em PVC 1,5 mm² - 0,6/1KV - 70°C</v>
          </cell>
          <cell r="C32479" t="str">
            <v>m</v>
          </cell>
          <cell r="D32479">
            <v>6.72</v>
          </cell>
          <cell r="E32479" t="str">
            <v>PINI - AGO/25</v>
          </cell>
        </row>
        <row r="32480">
          <cell r="A32480" t="str">
            <v>16.119.000601.SER</v>
          </cell>
          <cell r="B32480" t="str">
            <v>Cabo semi-rígido isolado em PVC 2,5 mm² - 0,6/1KV - 70°C</v>
          </cell>
          <cell r="C32480" t="str">
            <v>m</v>
          </cell>
          <cell r="D32480">
            <v>8.19</v>
          </cell>
          <cell r="E32480" t="str">
            <v>PINI - AGO/25</v>
          </cell>
        </row>
        <row r="32481">
          <cell r="A32481" t="str">
            <v>16.119.000602.SER</v>
          </cell>
          <cell r="B32481" t="str">
            <v>Cabo semi-rígido isolado em PVC 4 mm² - 0,6/1KV - 70°C</v>
          </cell>
          <cell r="C32481" t="str">
            <v>m</v>
          </cell>
          <cell r="D32481">
            <v>10.41</v>
          </cell>
          <cell r="E32481" t="str">
            <v>PINI - AGO/25</v>
          </cell>
        </row>
        <row r="32482">
          <cell r="A32482" t="str">
            <v>16.119.000603.SER</v>
          </cell>
          <cell r="B32482" t="str">
            <v>Cabo semi-rígido isolado em PVC 6 mm² - 0,6/1KV - 70°C</v>
          </cell>
          <cell r="C32482" t="str">
            <v>m</v>
          </cell>
          <cell r="D32482">
            <v>12.96</v>
          </cell>
          <cell r="E32482" t="str">
            <v>PINI - AGO/25</v>
          </cell>
        </row>
        <row r="32483">
          <cell r="A32483" t="str">
            <v>16.119.000604.SER</v>
          </cell>
          <cell r="B32483" t="str">
            <v>Cabo semi-rígido isolado em PVC 10 mm² - 0,6/1KV - 70°C</v>
          </cell>
          <cell r="C32483" t="str">
            <v>m</v>
          </cell>
          <cell r="D32483">
            <v>18.03</v>
          </cell>
          <cell r="E32483" t="str">
            <v>PINI - AGO/25</v>
          </cell>
        </row>
        <row r="32484">
          <cell r="A32484" t="str">
            <v>16.119.000605.SER</v>
          </cell>
          <cell r="B32484" t="str">
            <v>Cabo semi-rígido isolado em PVC 16 mm² - 0,6/1KV - 70°C</v>
          </cell>
          <cell r="C32484" t="str">
            <v>m</v>
          </cell>
          <cell r="D32484">
            <v>24.62</v>
          </cell>
          <cell r="E32484" t="str">
            <v>PINI - AGO/25</v>
          </cell>
        </row>
        <row r="32485">
          <cell r="A32485" t="str">
            <v>16.119.000606.SER</v>
          </cell>
          <cell r="B32485" t="str">
            <v>Cabo semi-rígido isolado em PVC 25 mm² - 0,6/1KV - 70°C</v>
          </cell>
          <cell r="C32485" t="str">
            <v>m</v>
          </cell>
          <cell r="D32485">
            <v>35.04</v>
          </cell>
          <cell r="E32485" t="str">
            <v>PINI - AGO/25</v>
          </cell>
        </row>
        <row r="32486">
          <cell r="A32486" t="str">
            <v>16.119.000607.SER</v>
          </cell>
          <cell r="B32486" t="str">
            <v>Cabo semi-rígido isolado em PVC 35 mm² - 0,6/1KV - 70°C</v>
          </cell>
          <cell r="C32486" t="str">
            <v>m</v>
          </cell>
          <cell r="D32486">
            <v>43.86</v>
          </cell>
          <cell r="E32486" t="str">
            <v>PINI - AGO/25</v>
          </cell>
        </row>
        <row r="32487">
          <cell r="A32487" t="str">
            <v>16.119.000608.SER</v>
          </cell>
          <cell r="B32487" t="str">
            <v>Cabo semi-rígido isolado em PVC 50 mm² - 0,6/1KV - 70°C</v>
          </cell>
          <cell r="C32487" t="str">
            <v>m</v>
          </cell>
          <cell r="D32487">
            <v>61.49</v>
          </cell>
          <cell r="E32487" t="str">
            <v>PINI - AGO/25</v>
          </cell>
        </row>
        <row r="32488">
          <cell r="A32488" t="str">
            <v>16.119.000609.SER</v>
          </cell>
          <cell r="B32488" t="str">
            <v>Cabo semi-rígido isolado em PVC 70 mm² - 0,6/1KV - 70°C</v>
          </cell>
          <cell r="C32488" t="str">
            <v>m</v>
          </cell>
          <cell r="D32488">
            <v>80.7</v>
          </cell>
          <cell r="E32488" t="str">
            <v>PINI - AGO/25</v>
          </cell>
        </row>
        <row r="32489">
          <cell r="A32489" t="str">
            <v>16.119.000610.SER</v>
          </cell>
          <cell r="B32489" t="str">
            <v>Cabo semi-rígido isolado em PVC 95 mm² - 0,6/1KV - 70°C</v>
          </cell>
          <cell r="C32489" t="str">
            <v>m</v>
          </cell>
          <cell r="D32489">
            <v>112.24</v>
          </cell>
          <cell r="E32489" t="str">
            <v>PINI - AGO/25</v>
          </cell>
        </row>
        <row r="32490">
          <cell r="A32490" t="str">
            <v>16.119.000611.SER</v>
          </cell>
          <cell r="B32490" t="str">
            <v>Cabo semi-rígido isolado em PVC 120 mm² - 0,6/1KV - 70°C</v>
          </cell>
          <cell r="C32490" t="str">
            <v>m</v>
          </cell>
          <cell r="D32490">
            <v>140.63</v>
          </cell>
          <cell r="E32490" t="str">
            <v>PINI - AGO/25</v>
          </cell>
        </row>
        <row r="32491">
          <cell r="A32491" t="str">
            <v>16.119.000612.SER</v>
          </cell>
          <cell r="B32491" t="str">
            <v>Cabo semi-rígido isolado em PVC 150 mm² - 0,6/1KV - 70°C</v>
          </cell>
          <cell r="C32491" t="str">
            <v>m</v>
          </cell>
          <cell r="D32491">
            <v>186.64</v>
          </cell>
          <cell r="E32491" t="str">
            <v>PINI - AGO/25</v>
          </cell>
        </row>
        <row r="32492">
          <cell r="A32492" t="str">
            <v>16.119.000613.SER</v>
          </cell>
          <cell r="B32492" t="str">
            <v>Cabo semi-rígido isolado em PVC 185 mm² - 0,6/1KV - 70°C</v>
          </cell>
          <cell r="C32492" t="str">
            <v>m</v>
          </cell>
          <cell r="D32492">
            <v>216.2</v>
          </cell>
          <cell r="E32492" t="str">
            <v>PINI - AGO/25</v>
          </cell>
        </row>
        <row r="32493">
          <cell r="A32493" t="str">
            <v>16.119.000614.SER</v>
          </cell>
          <cell r="B32493" t="str">
            <v>Cabo semi-rígido isolado em PVC 240 mm² - 0,6/1KV - 70°C</v>
          </cell>
          <cell r="C32493" t="str">
            <v>m</v>
          </cell>
          <cell r="D32493">
            <v>285.24</v>
          </cell>
          <cell r="E32493" t="str">
            <v>PINI - AGO/25</v>
          </cell>
        </row>
        <row r="32494">
          <cell r="A32494" t="str">
            <v>16.119.000615.SER</v>
          </cell>
          <cell r="B32494" t="str">
            <v>Cabo semi-rígido isolado em PVC 300 mm² - 0,6/1KV - 70°C</v>
          </cell>
          <cell r="C32494" t="str">
            <v>m</v>
          </cell>
          <cell r="D32494">
            <v>400.04</v>
          </cell>
          <cell r="E32494" t="str">
            <v>PINI - AGO/25</v>
          </cell>
        </row>
        <row r="32495">
          <cell r="A32495" t="str">
            <v>16.119.000616.SER</v>
          </cell>
          <cell r="B32495" t="str">
            <v>Cabo semi-rígido isolado em PVC 400 mm² - 0,6/1KV - 70°C</v>
          </cell>
          <cell r="C32495" t="str">
            <v>m</v>
          </cell>
          <cell r="D32495">
            <v>539.21</v>
          </cell>
          <cell r="E32495" t="str">
            <v>PINI - AGO/25</v>
          </cell>
        </row>
        <row r="32496">
          <cell r="A32496" t="str">
            <v>16.119.000800.SER</v>
          </cell>
          <cell r="B32496" t="str">
            <v>Fio isolado PVC 1,5 mm² - 750 V - 70°C</v>
          </cell>
          <cell r="C32496" t="str">
            <v>m</v>
          </cell>
          <cell r="D32496">
            <v>6.75</v>
          </cell>
          <cell r="E32496" t="str">
            <v>PINI - AGO/25</v>
          </cell>
        </row>
        <row r="32497">
          <cell r="A32497" t="str">
            <v>16.119.000801.SER</v>
          </cell>
          <cell r="B32497" t="str">
            <v>Fio isolado PVC 2,5 mm² - 750 V - 70°C</v>
          </cell>
          <cell r="C32497" t="str">
            <v>m</v>
          </cell>
          <cell r="D32497">
            <v>7.2</v>
          </cell>
          <cell r="E32497" t="str">
            <v>PINI - AGO/25</v>
          </cell>
        </row>
        <row r="32498">
          <cell r="A32498" t="str">
            <v>16.119.000802.SER</v>
          </cell>
          <cell r="B32498" t="str">
            <v>Fio isolado PVC 4 mm² - 750 V - 70°C</v>
          </cell>
          <cell r="C32498" t="str">
            <v>m</v>
          </cell>
          <cell r="D32498">
            <v>9.91</v>
          </cell>
          <cell r="E32498" t="str">
            <v>PINI - AGO/25</v>
          </cell>
        </row>
        <row r="32499">
          <cell r="A32499" t="str">
            <v>16.119.000803.SER</v>
          </cell>
          <cell r="B32499" t="str">
            <v>Fio isolado PVC 6 mm² - 750 V - 70°C</v>
          </cell>
          <cell r="C32499" t="str">
            <v>m</v>
          </cell>
          <cell r="D32499">
            <v>12.34</v>
          </cell>
          <cell r="E32499" t="str">
            <v>PINI - AGO/25</v>
          </cell>
        </row>
        <row r="32500">
          <cell r="A32500" t="str">
            <v>16.119.000804.SER</v>
          </cell>
          <cell r="B32500" t="str">
            <v>Fio isolado PVC 10 mm² - 750 V - 70°C</v>
          </cell>
          <cell r="C32500" t="str">
            <v>m</v>
          </cell>
          <cell r="D32500">
            <v>17.89</v>
          </cell>
          <cell r="E32500" t="str">
            <v>PINI - AGO/25</v>
          </cell>
        </row>
        <row r="32501">
          <cell r="A32501"/>
          <cell r="B32501"/>
          <cell r="C32501"/>
          <cell r="D32501"/>
          <cell r="E32501" t="str">
            <v>PINI - AGO/25</v>
          </cell>
        </row>
        <row r="32502">
          <cell r="A32502" t="str">
            <v>16.121</v>
          </cell>
          <cell r="B32502" t="str">
            <v>Interruptores e tomadas</v>
          </cell>
          <cell r="C32502"/>
          <cell r="D32502"/>
          <cell r="E32502" t="str">
            <v>PINI - AGO/25</v>
          </cell>
        </row>
        <row r="32503">
          <cell r="A32503" t="str">
            <v>16.121.000010.SER</v>
          </cell>
          <cell r="B32503" t="str">
            <v>Interruptor, duas teclas simples 10 A - 250 V</v>
          </cell>
          <cell r="C32503" t="str">
            <v>un</v>
          </cell>
          <cell r="D32503">
            <v>31.88</v>
          </cell>
          <cell r="E32503" t="str">
            <v>PINI - AGO/25</v>
          </cell>
        </row>
        <row r="32504">
          <cell r="A32504" t="str">
            <v>16.121.000011.SER</v>
          </cell>
          <cell r="B32504" t="str">
            <v>Interruptor, uma tecla simples e duas teclas paralelo 10 A - 250 V</v>
          </cell>
          <cell r="C32504" t="str">
            <v>un</v>
          </cell>
          <cell r="D32504">
            <v>65.08</v>
          </cell>
          <cell r="E32504" t="str">
            <v>PINI - AGO/25</v>
          </cell>
        </row>
        <row r="32505">
          <cell r="A32505" t="str">
            <v>16.121.000012.SER</v>
          </cell>
          <cell r="B32505" t="str">
            <v>Interruptor, uma tecla simples e uma tecla paralelo 10 A - 250 V</v>
          </cell>
          <cell r="C32505" t="str">
            <v>un</v>
          </cell>
          <cell r="D32505">
            <v>40.409999999999997</v>
          </cell>
          <cell r="E32505" t="str">
            <v>PINI - AGO/25</v>
          </cell>
        </row>
        <row r="32506">
          <cell r="A32506" t="str">
            <v>16.121.000013.SER</v>
          </cell>
          <cell r="B32506" t="str">
            <v>Interruptor, duas teclas simples e uma tecla paralelo 10 A - 250 V</v>
          </cell>
          <cell r="C32506" t="str">
            <v>un</v>
          </cell>
          <cell r="D32506">
            <v>57.69</v>
          </cell>
          <cell r="E32506" t="str">
            <v>PINI - AGO/25</v>
          </cell>
        </row>
        <row r="32507">
          <cell r="A32507" t="str">
            <v>16.121.000014.SER</v>
          </cell>
          <cell r="B32507" t="str">
            <v>Interruptor, duas teclas paralelo 10 A - 250 V</v>
          </cell>
          <cell r="C32507" t="str">
            <v>un</v>
          </cell>
          <cell r="D32507">
            <v>45.32</v>
          </cell>
          <cell r="E32507" t="str">
            <v>PINI - AGO/25</v>
          </cell>
        </row>
        <row r="32508">
          <cell r="A32508" t="str">
            <v>16.121.000015.SER</v>
          </cell>
          <cell r="B32508" t="str">
            <v>Interruptor, três teclas paralelo 10 A - 250 V</v>
          </cell>
          <cell r="C32508" t="str">
            <v>un</v>
          </cell>
          <cell r="D32508">
            <v>72.56</v>
          </cell>
          <cell r="E32508" t="str">
            <v>PINI - AGO/25</v>
          </cell>
        </row>
        <row r="32509">
          <cell r="A32509" t="str">
            <v>16.121.000016.SER</v>
          </cell>
          <cell r="B32509" t="str">
            <v>Interruptor, três teclas simples 10 A - 250 V</v>
          </cell>
          <cell r="C32509" t="str">
            <v>un</v>
          </cell>
          <cell r="D32509">
            <v>48.92</v>
          </cell>
          <cell r="E32509" t="str">
            <v>PINI - AGO/25</v>
          </cell>
        </row>
        <row r="32510">
          <cell r="A32510" t="str">
            <v>16.121.000017.SER</v>
          </cell>
          <cell r="B32510" t="str">
            <v>Interruptor, uma tecla bipolar paralela 20 A - 250 V</v>
          </cell>
          <cell r="C32510" t="str">
            <v>un</v>
          </cell>
          <cell r="D32510">
            <v>59.7</v>
          </cell>
          <cell r="E32510" t="str">
            <v>PINI - AGO/25</v>
          </cell>
        </row>
        <row r="32511">
          <cell r="A32511" t="str">
            <v>16.121.000018.SER</v>
          </cell>
          <cell r="B32511" t="str">
            <v>Interruptor, uma tecla dupla bipolar simples 10 A - 250 V</v>
          </cell>
          <cell r="C32511" t="str">
            <v>un</v>
          </cell>
          <cell r="D32511">
            <v>47.99</v>
          </cell>
          <cell r="E32511" t="str">
            <v>PINI - AGO/25</v>
          </cell>
        </row>
        <row r="32512">
          <cell r="A32512" t="str">
            <v>16.121.000019.SER</v>
          </cell>
          <cell r="B32512" t="str">
            <v>Interruptor, uma tecla paralelo 10 A - 250 V</v>
          </cell>
          <cell r="C32512" t="str">
            <v>un</v>
          </cell>
          <cell r="D32512">
            <v>24.64</v>
          </cell>
          <cell r="E32512" t="str">
            <v>PINI - AGO/25</v>
          </cell>
        </row>
        <row r="32513">
          <cell r="A32513" t="str">
            <v>16.121.000020.SER</v>
          </cell>
          <cell r="B32513" t="str">
            <v>Interruptor, uma tecla simples 10 A - 250 V</v>
          </cell>
          <cell r="C32513" t="str">
            <v>un</v>
          </cell>
          <cell r="D32513">
            <v>17.32</v>
          </cell>
          <cell r="E32513" t="str">
            <v>PINI - AGO/25</v>
          </cell>
        </row>
        <row r="32514">
          <cell r="A32514" t="str">
            <v>16.121.000021.SER</v>
          </cell>
          <cell r="B32514" t="str">
            <v>Interruptor e tomada, duas teclas simples e uma tomada dois polos 10 A - 250 V</v>
          </cell>
          <cell r="C32514" t="str">
            <v>un</v>
          </cell>
          <cell r="D32514">
            <v>48.92</v>
          </cell>
          <cell r="E32514" t="str">
            <v>PINI - AGO/25</v>
          </cell>
        </row>
        <row r="32515">
          <cell r="A32515" t="str">
            <v>16.121.000022.SER</v>
          </cell>
          <cell r="B32515" t="str">
            <v>Interruptor e tomada, duas teclas paralelo e uma tomada dois polos 10 A - 250 V</v>
          </cell>
          <cell r="C32515" t="str">
            <v>un</v>
          </cell>
          <cell r="D32515">
            <v>64.98</v>
          </cell>
          <cell r="E32515" t="str">
            <v>PINI - AGO/25</v>
          </cell>
        </row>
        <row r="32516">
          <cell r="A32516" t="str">
            <v>16.121.000023.SER</v>
          </cell>
          <cell r="B32516" t="str">
            <v>Interruptor e tomada, uma tecla paralelo e uma tomada dois polos universal 10 A - 250 V</v>
          </cell>
          <cell r="C32516" t="str">
            <v>un</v>
          </cell>
          <cell r="D32516">
            <v>43.02</v>
          </cell>
          <cell r="E32516" t="str">
            <v>PINI - AGO/25</v>
          </cell>
        </row>
        <row r="32517">
          <cell r="A32517" t="str">
            <v>16.121.000024.SER</v>
          </cell>
          <cell r="B32517" t="str">
            <v>Interruptor e tomada, uma tecla simples e uma tomada dois polos universal 10 A - 250 V</v>
          </cell>
          <cell r="C32517" t="str">
            <v>un</v>
          </cell>
          <cell r="D32517">
            <v>40.93</v>
          </cell>
          <cell r="E32517" t="str">
            <v>PINI - AGO/25</v>
          </cell>
        </row>
        <row r="32518">
          <cell r="A32518" t="str">
            <v>16.121.000025.SER</v>
          </cell>
          <cell r="B32518" t="str">
            <v>Interruptor e tomada, uma tecla simples, uma tecla paralelo e uma tomada, dois polos para pinos redondos 10 A - 250 V</v>
          </cell>
          <cell r="C32518" t="str">
            <v>un</v>
          </cell>
          <cell r="D32518">
            <v>57.31</v>
          </cell>
          <cell r="E32518" t="str">
            <v>PINI - AGO/25</v>
          </cell>
        </row>
        <row r="32519">
          <cell r="A32519" t="str">
            <v>16.121.000026.SER</v>
          </cell>
          <cell r="B32519" t="str">
            <v>Interruptor pulsador de campainha ou minuteria 2 A - 250 V</v>
          </cell>
          <cell r="C32519" t="str">
            <v>un</v>
          </cell>
          <cell r="D32519">
            <v>20.71</v>
          </cell>
          <cell r="E32519" t="str">
            <v>PINI - AGO/25</v>
          </cell>
        </row>
        <row r="32520">
          <cell r="A32520" t="str">
            <v>16.121.000050.SER</v>
          </cell>
          <cell r="B32520" t="str">
            <v>Placa (espelho) para caixa, 3" x 3"</v>
          </cell>
          <cell r="C32520" t="str">
            <v>un</v>
          </cell>
          <cell r="D32520">
            <v>10.27</v>
          </cell>
          <cell r="E32520" t="str">
            <v>PINI - AGO/25</v>
          </cell>
        </row>
        <row r="32521">
          <cell r="A32521" t="str">
            <v>16.121.000051.SER</v>
          </cell>
          <cell r="B32521" t="str">
            <v>Placa (espelho) para caixa, 4" x 2"</v>
          </cell>
          <cell r="C32521" t="str">
            <v>un</v>
          </cell>
          <cell r="D32521">
            <v>11.21</v>
          </cell>
          <cell r="E32521" t="str">
            <v>PINI - AGO/25</v>
          </cell>
        </row>
        <row r="32522">
          <cell r="A32522" t="str">
            <v>16.121.000052.SER</v>
          </cell>
          <cell r="B32522" t="str">
            <v>Placa (espelho) para caixa, 4" x 4"</v>
          </cell>
          <cell r="C32522" t="str">
            <v>un</v>
          </cell>
          <cell r="D32522">
            <v>20.56</v>
          </cell>
          <cell r="E32522" t="str">
            <v>PINI - AGO/25</v>
          </cell>
        </row>
        <row r="32523">
          <cell r="A32523" t="str">
            <v>16.121.000100.SER</v>
          </cell>
          <cell r="B32523" t="str">
            <v>Tomada dois polos mais terra 20 A - 250 V</v>
          </cell>
          <cell r="C32523" t="str">
            <v>un</v>
          </cell>
          <cell r="D32523">
            <v>29.72</v>
          </cell>
          <cell r="E32523" t="str">
            <v>PINI - AGO/25</v>
          </cell>
        </row>
        <row r="32524">
          <cell r="A32524" t="str">
            <v>16.121.000101.SER</v>
          </cell>
          <cell r="B32524" t="str">
            <v>Tomada universal dois polos 10 A - 250 V</v>
          </cell>
          <cell r="C32524" t="str">
            <v>un</v>
          </cell>
          <cell r="D32524">
            <v>27.52</v>
          </cell>
          <cell r="E32524" t="str">
            <v>PINI - AGO/25</v>
          </cell>
        </row>
        <row r="32525">
          <cell r="A32525" t="str">
            <v>16.121.000102.SER</v>
          </cell>
          <cell r="B32525" t="str">
            <v>Tomada universal monofásica de embutir para duto de piso 10 A - 250 V</v>
          </cell>
          <cell r="C32525" t="str">
            <v>un</v>
          </cell>
          <cell r="D32525">
            <v>31.6</v>
          </cell>
          <cell r="E32525" t="str">
            <v>PINI - AGO/25</v>
          </cell>
        </row>
        <row r="32526">
          <cell r="A32526"/>
          <cell r="B32526"/>
          <cell r="C32526"/>
          <cell r="D32526"/>
          <cell r="E32526" t="str">
            <v>PINI - AGO/25</v>
          </cell>
        </row>
        <row r="32527">
          <cell r="A32527" t="str">
            <v>16.123</v>
          </cell>
          <cell r="B32527" t="str">
            <v>Luminárias</v>
          </cell>
          <cell r="C32527"/>
          <cell r="D32527"/>
          <cell r="E32527" t="str">
            <v>PINI - AGO/25</v>
          </cell>
        </row>
        <row r="32528">
          <cell r="A32528" t="str">
            <v>16.123.000005.SER</v>
          </cell>
          <cell r="B32528" t="str">
            <v>Luminária fluorescente completa para forro metálico com uma lâmpada de 40 W, sistema modular bandeja</v>
          </cell>
          <cell r="C32528" t="str">
            <v>cj</v>
          </cell>
          <cell r="D32528">
            <v>360.27</v>
          </cell>
          <cell r="E32528" t="str">
            <v>PINI - AGO/25</v>
          </cell>
        </row>
        <row r="32529">
          <cell r="A32529" t="str">
            <v>16.123.000006.SER</v>
          </cell>
          <cell r="B32529" t="str">
            <v>Luminária fluorescente completa para forro metálico com uma lâmpada de 40 W, sistema interlocking</v>
          </cell>
          <cell r="C32529" t="str">
            <v>cj</v>
          </cell>
          <cell r="D32529">
            <v>365.58</v>
          </cell>
          <cell r="E32529" t="str">
            <v>PINI - AGO/25</v>
          </cell>
        </row>
        <row r="32530">
          <cell r="A32530" t="str">
            <v>16.123.000007.SER</v>
          </cell>
          <cell r="B32530" t="str">
            <v>Luminária fluorescente completa para forro metálico com uma lâmpada de 40 W, sistema modulado</v>
          </cell>
          <cell r="C32530" t="str">
            <v>cj</v>
          </cell>
          <cell r="D32530">
            <v>365.58</v>
          </cell>
          <cell r="E32530" t="str">
            <v>PINI - AGO/25</v>
          </cell>
        </row>
        <row r="32531">
          <cell r="A32531" t="str">
            <v>16.123.000008.SER</v>
          </cell>
          <cell r="B32531" t="str">
            <v>Luminária fluorescente completa para forro metálico com uma lâmpada de 40 W, sistema linear</v>
          </cell>
          <cell r="C32531" t="str">
            <v>cj</v>
          </cell>
          <cell r="D32531">
            <v>259.25</v>
          </cell>
          <cell r="E32531" t="str">
            <v>PINI - AGO/25</v>
          </cell>
        </row>
        <row r="32532">
          <cell r="A32532" t="str">
            <v>16.123.000009.SER</v>
          </cell>
          <cell r="B32532" t="str">
            <v>Luminária fluorescente completa industrial com 2 lâmpadas de 20 W, tipo calha de sobrepor</v>
          </cell>
          <cell r="C32532" t="str">
            <v>un</v>
          </cell>
          <cell r="D32532">
            <v>226.56</v>
          </cell>
          <cell r="E32532" t="str">
            <v>PINI - AGO/25</v>
          </cell>
        </row>
        <row r="32533">
          <cell r="A32533" t="str">
            <v>16.123.000010.SER</v>
          </cell>
          <cell r="B32533" t="str">
            <v>Luminária fluorescente completa industrial com 2 lâmpadas de 40 W, tipo calha de sobrepor</v>
          </cell>
          <cell r="C32533" t="str">
            <v>un</v>
          </cell>
          <cell r="D32533">
            <v>237.65</v>
          </cell>
          <cell r="E32533" t="str">
            <v>PINI - AGO/25</v>
          </cell>
        </row>
        <row r="32534">
          <cell r="A32534" t="str">
            <v>16.123.000011.SER</v>
          </cell>
          <cell r="B32534" t="str">
            <v>Luminária fluorescente completa industrial com 2 lâmpadas de 65 W, tipo calha de sobrepor</v>
          </cell>
          <cell r="C32534" t="str">
            <v>un</v>
          </cell>
          <cell r="D32534">
            <v>294.7</v>
          </cell>
          <cell r="E32534" t="str">
            <v>PINI - AGO/25</v>
          </cell>
        </row>
        <row r="32535">
          <cell r="A32535" t="str">
            <v>16.123.000012.SER</v>
          </cell>
          <cell r="B32535" t="str">
            <v>Luminária fluorescente completa industrial com 4 lâmpadas de 20 W, tipo calha de sobrepor</v>
          </cell>
          <cell r="C32535" t="str">
            <v>un</v>
          </cell>
          <cell r="D32535">
            <v>338.73</v>
          </cell>
          <cell r="E32535" t="str">
            <v>PINI - AGO/25</v>
          </cell>
        </row>
        <row r="32536">
          <cell r="A32536" t="str">
            <v>16.123.000013.SER</v>
          </cell>
          <cell r="B32536" t="str">
            <v>Luminária fluorescente completa industrial com 4 lâmpadas de 40 W, tipo calha de sobrepor</v>
          </cell>
          <cell r="C32536" t="str">
            <v>un</v>
          </cell>
          <cell r="D32536">
            <v>360.91</v>
          </cell>
          <cell r="E32536" t="str">
            <v>PINI - AGO/25</v>
          </cell>
        </row>
        <row r="32537">
          <cell r="A32537" t="str">
            <v>16.123.000014.SER</v>
          </cell>
          <cell r="B32537" t="str">
            <v>Luminária fluorescente completa comercial com 1 lâmpada de 20 W, tipo calha de sobrepor</v>
          </cell>
          <cell r="C32537" t="str">
            <v>un</v>
          </cell>
          <cell r="D32537">
            <v>163.69999999999999</v>
          </cell>
          <cell r="E32537" t="str">
            <v>PINI - AGO/25</v>
          </cell>
        </row>
        <row r="32538">
          <cell r="A32538" t="str">
            <v>16.123.000015.SER</v>
          </cell>
          <cell r="B32538" t="str">
            <v>Luminária fluorescente completa comercial com 2 lâmpada de 20 W, tipo calha de sobrepor</v>
          </cell>
          <cell r="C32538" t="str">
            <v>un</v>
          </cell>
          <cell r="D32538">
            <v>206.62</v>
          </cell>
          <cell r="E32538" t="str">
            <v>PINI - AGO/25</v>
          </cell>
        </row>
        <row r="32539">
          <cell r="A32539" t="str">
            <v>16.123.000016.SER</v>
          </cell>
          <cell r="B32539" t="str">
            <v>Luminária fluorescente completa comercial com 1 lâmpada de 40 W, tipo calha de sobrepor</v>
          </cell>
          <cell r="C32539" t="str">
            <v>un</v>
          </cell>
          <cell r="D32539">
            <v>164.82</v>
          </cell>
          <cell r="E32539" t="str">
            <v>PINI - AGO/25</v>
          </cell>
        </row>
        <row r="32540">
          <cell r="A32540" t="str">
            <v>16.123.000017.SER</v>
          </cell>
          <cell r="B32540" t="str">
            <v>Luminária fluorescente completa comercial com 2 lâmpada de 40 W, tipo calha de sobrepor</v>
          </cell>
          <cell r="C32540" t="str">
            <v>un</v>
          </cell>
          <cell r="D32540">
            <v>192.48</v>
          </cell>
          <cell r="E32540" t="str">
            <v>PINI - AGO/25</v>
          </cell>
        </row>
        <row r="32541">
          <cell r="A32541" t="str">
            <v>16.123.000018.SER</v>
          </cell>
          <cell r="B32541" t="str">
            <v>Luminária fluorescente completa para emergência de 15 W</v>
          </cell>
          <cell r="C32541" t="str">
            <v>un</v>
          </cell>
          <cell r="D32541">
            <v>435.03</v>
          </cell>
          <cell r="E32541" t="str">
            <v>PINI - AGO/25</v>
          </cell>
        </row>
        <row r="32542">
          <cell r="A32542" t="str">
            <v>16.123.000200.SER</v>
          </cell>
          <cell r="B32542" t="str">
            <v>Projetor externo para lâmpada a vapor de mercúrio, de iodeto metálico ou de sódio, com ângulo regulável, com alojamento para reator</v>
          </cell>
          <cell r="C32542" t="str">
            <v>un</v>
          </cell>
          <cell r="D32542">
            <v>574.86</v>
          </cell>
          <cell r="E32542" t="str">
            <v>PINI - AGO/25</v>
          </cell>
        </row>
        <row r="32543">
          <cell r="A32543" t="str">
            <v>16.123.000300.SER</v>
          </cell>
          <cell r="B32543" t="str">
            <v>Pendente ou plafonier com globo leitoso e lâmpada de 60 W</v>
          </cell>
          <cell r="C32543" t="str">
            <v>un</v>
          </cell>
          <cell r="D32543">
            <v>63.77</v>
          </cell>
          <cell r="E32543" t="str">
            <v>PINI - AGO/25</v>
          </cell>
        </row>
        <row r="32544">
          <cell r="A32544" t="str">
            <v>16.123.000400.SER</v>
          </cell>
          <cell r="B32544" t="str">
            <v>Sinalizador pisCA-pisca ou rotativo para entrada e saída de veículos</v>
          </cell>
          <cell r="C32544" t="str">
            <v>un</v>
          </cell>
          <cell r="D32544">
            <v>366.01</v>
          </cell>
          <cell r="E32544" t="str">
            <v>PINI - AGO/25</v>
          </cell>
        </row>
        <row r="32545">
          <cell r="A32545"/>
          <cell r="B32545"/>
          <cell r="C32545"/>
          <cell r="D32545"/>
          <cell r="E32545" t="str">
            <v>PINI - AGO/25</v>
          </cell>
        </row>
        <row r="32546">
          <cell r="A32546" t="str">
            <v>16.123</v>
          </cell>
          <cell r="B32546" t="str">
            <v>Iluminação de via pública</v>
          </cell>
          <cell r="C32546"/>
          <cell r="D32546"/>
          <cell r="E32546" t="str">
            <v>PINI - AGO/25</v>
          </cell>
        </row>
        <row r="32547">
          <cell r="A32547" t="str">
            <v>16.123.000100.SER</v>
          </cell>
          <cell r="B32547" t="str">
            <v>Luminária refletora para iluminação pública para lâmpada vapor de mercúrio, sódio e metálica, 1 pétala, poste de aço galvanizado com 10 m de altura livre</v>
          </cell>
          <cell r="C32547" t="str">
            <v>un</v>
          </cell>
          <cell r="D32547">
            <v>3592.11</v>
          </cell>
          <cell r="E32547" t="str">
            <v>PINI - AGO/25</v>
          </cell>
        </row>
        <row r="32548">
          <cell r="A32548" t="str">
            <v>16.123.000101.SER</v>
          </cell>
          <cell r="B32548" t="str">
            <v>Luminária refletora para iluminação pública para lâmpada vapor de mercúrio, sódio e metálica, 2 pétalas em poste de aço galvanizado com 10 m de altura livre</v>
          </cell>
          <cell r="C32548" t="str">
            <v>un</v>
          </cell>
          <cell r="D32548">
            <v>4115.57</v>
          </cell>
          <cell r="E32548" t="str">
            <v>PINI - AGO/25</v>
          </cell>
        </row>
        <row r="32549">
          <cell r="A32549" t="str">
            <v>16.123.000102.SER</v>
          </cell>
          <cell r="B32549" t="str">
            <v>Luminária refletora para iluminação pública com lâmpada vapor de mercúrio, 2 refletores de 250W em poste de concreto com 9 m de altura</v>
          </cell>
          <cell r="C32549" t="str">
            <v>un</v>
          </cell>
          <cell r="D32549">
            <v>3185.54</v>
          </cell>
          <cell r="E32549" t="str">
            <v>PINI - AGO/25</v>
          </cell>
        </row>
        <row r="32550">
          <cell r="A32550" t="str">
            <v>16.123.000103.SER</v>
          </cell>
          <cell r="B32550" t="str">
            <v>Luminária refletora para iluminação pública com lâmpada vapor de mercúrio, 6 refletores de 400W em poste de concreto com 9 m de altura</v>
          </cell>
          <cell r="C32550" t="str">
            <v>un</v>
          </cell>
          <cell r="D32550">
            <v>5692.14</v>
          </cell>
          <cell r="E32550" t="str">
            <v>PINI - AGO/25</v>
          </cell>
        </row>
        <row r="32551">
          <cell r="A32551" t="str">
            <v>16.123.000104.SER</v>
          </cell>
          <cell r="B32551" t="str">
            <v>Luminária refletora para iluminação pública com lâmpada vapor de mercúrio, 3 refletores de 400W em poste de concreto com 11 m de altura</v>
          </cell>
          <cell r="C32551" t="str">
            <v>un</v>
          </cell>
          <cell r="D32551">
            <v>4445.82</v>
          </cell>
          <cell r="E32551" t="str">
            <v>PINI - AGO/25</v>
          </cell>
        </row>
        <row r="32552">
          <cell r="A32552"/>
          <cell r="B32552"/>
          <cell r="C32552"/>
          <cell r="D32552"/>
          <cell r="E32552" t="str">
            <v>PINI - AGO/25</v>
          </cell>
        </row>
        <row r="32553">
          <cell r="A32553" t="str">
            <v>16.125</v>
          </cell>
          <cell r="B32553" t="str">
            <v>Serviços relacionados</v>
          </cell>
          <cell r="C32553"/>
          <cell r="D32553"/>
          <cell r="E32553" t="str">
            <v>PINI - AGO/25</v>
          </cell>
        </row>
        <row r="32554">
          <cell r="A32554" t="str">
            <v>16.125.000010.SER</v>
          </cell>
          <cell r="B32554" t="str">
            <v>Ponto seco para instalação de som, tv, alarme e lógica, incluindo eletroduto PVC rígido e caixa com espelho</v>
          </cell>
          <cell r="C32554" t="str">
            <v>un</v>
          </cell>
          <cell r="D32554">
            <v>265.91000000000003</v>
          </cell>
          <cell r="E32554" t="str">
            <v>PINI - AGO/25</v>
          </cell>
        </row>
        <row r="32555">
          <cell r="A32555" t="str">
            <v>16.125.000015.SER</v>
          </cell>
          <cell r="B32555" t="str">
            <v>Ponto seco para instalação de som, tv, alarme e lógica, incluindo eletroduto PVC flexível corrugado e caixa com espelho</v>
          </cell>
          <cell r="C32555" t="str">
            <v>un</v>
          </cell>
          <cell r="D32555">
            <v>253.89</v>
          </cell>
          <cell r="E32555" t="str">
            <v>PINI - AGO/25</v>
          </cell>
        </row>
        <row r="32556">
          <cell r="A32556" t="str">
            <v>16.125.000050.SER</v>
          </cell>
          <cell r="B32556" t="str">
            <v>Ponto de luz com eletroduto PVC rígido, Ø 3/4"</v>
          </cell>
          <cell r="C32556" t="str">
            <v>un</v>
          </cell>
          <cell r="D32556">
            <v>405.82</v>
          </cell>
          <cell r="E32556" t="str">
            <v>PINI - AGO/25</v>
          </cell>
        </row>
        <row r="32557">
          <cell r="A32557" t="str">
            <v>16.125.000070.SER</v>
          </cell>
          <cell r="B32557" t="str">
            <v>Ponto de tomada com eletroduto PVC rígido, sem placa, Ø 3/4"</v>
          </cell>
          <cell r="C32557" t="str">
            <v>un</v>
          </cell>
          <cell r="D32557">
            <v>401.16</v>
          </cell>
          <cell r="E32557" t="str">
            <v>PINI - AGO/25</v>
          </cell>
        </row>
        <row r="32558">
          <cell r="A32558" t="str">
            <v>16.125.000090.SER</v>
          </cell>
          <cell r="B32558" t="str">
            <v>Ponto de interruptor com eletroduto PVC rígido roscável, Ø 3/4"</v>
          </cell>
          <cell r="C32558" t="str">
            <v>un</v>
          </cell>
          <cell r="D32558">
            <v>390.96</v>
          </cell>
          <cell r="E32558" t="str">
            <v>PINI - AGO/25</v>
          </cell>
        </row>
        <row r="32559">
          <cell r="A32559"/>
          <cell r="B32559"/>
          <cell r="C32559"/>
          <cell r="D32559"/>
          <cell r="E32559" t="str">
            <v>PINI - AGO/25</v>
          </cell>
        </row>
        <row r="32560">
          <cell r="A32560" t="str">
            <v>17</v>
          </cell>
          <cell r="B32560" t="str">
            <v>17. Automação, sistemas de telecomunicação e segurança</v>
          </cell>
          <cell r="C32560"/>
          <cell r="D32560"/>
          <cell r="E32560" t="str">
            <v>PINI - AGO/25</v>
          </cell>
        </row>
        <row r="32561">
          <cell r="A32561"/>
          <cell r="B32561"/>
          <cell r="C32561"/>
          <cell r="D32561"/>
          <cell r="E32561" t="str">
            <v>PINI - AGO/25</v>
          </cell>
        </row>
        <row r="32562">
          <cell r="A32562" t="str">
            <v>17.101</v>
          </cell>
          <cell r="B32562" t="str">
            <v>Cabos</v>
          </cell>
          <cell r="C32562"/>
          <cell r="D32562"/>
          <cell r="E32562" t="str">
            <v>PINI - AGO/25</v>
          </cell>
        </row>
        <row r="32563">
          <cell r="A32563" t="str">
            <v>17.101.000010.SER</v>
          </cell>
          <cell r="B32563" t="str">
            <v>Cabo telefônico CCE Ø do condutor 0,50 mm, com 2 pares</v>
          </cell>
          <cell r="C32563" t="str">
            <v>m</v>
          </cell>
          <cell r="D32563">
            <v>7.84</v>
          </cell>
          <cell r="E32563" t="str">
            <v>PINI - AGO/25</v>
          </cell>
        </row>
        <row r="32564">
          <cell r="A32564" t="str">
            <v>17.101.000011.SER</v>
          </cell>
          <cell r="B32564" t="str">
            <v>Cabo telefônico CCE Ø do condutor 0,50 mm, com 4 pares</v>
          </cell>
          <cell r="C32564" t="str">
            <v>m</v>
          </cell>
          <cell r="D32564">
            <v>10.45</v>
          </cell>
          <cell r="E32564" t="str">
            <v>PINI - AGO/25</v>
          </cell>
        </row>
        <row r="32565">
          <cell r="A32565" t="str">
            <v>17.101.000012.SER</v>
          </cell>
          <cell r="B32565" t="str">
            <v>Cabo telefônico CCE Ø do condutor 0,50 mm, com 5 pares</v>
          </cell>
          <cell r="C32565" t="str">
            <v>m</v>
          </cell>
          <cell r="D32565">
            <v>11.9</v>
          </cell>
          <cell r="E32565" t="str">
            <v>PINI - AGO/25</v>
          </cell>
        </row>
        <row r="32566">
          <cell r="A32566" t="str">
            <v>17.101.000013.SER</v>
          </cell>
          <cell r="B32566" t="str">
            <v>Cabo telefônico CCE Ø do condutor 0,50 mm, com 6 pares</v>
          </cell>
          <cell r="C32566" t="str">
            <v>m</v>
          </cell>
          <cell r="D32566">
            <v>12.61</v>
          </cell>
          <cell r="E32566" t="str">
            <v>PINI - AGO/25</v>
          </cell>
        </row>
        <row r="32567">
          <cell r="A32567" t="str">
            <v>17.101.000014.SER</v>
          </cell>
          <cell r="B32567" t="str">
            <v>Cabo telefônico CCE Ø do condutor 0,65 mm, com 2 pares</v>
          </cell>
          <cell r="C32567" t="str">
            <v>m</v>
          </cell>
          <cell r="D32567">
            <v>10.95</v>
          </cell>
          <cell r="E32567" t="str">
            <v>PINI - AGO/25</v>
          </cell>
        </row>
        <row r="32568">
          <cell r="A32568" t="str">
            <v>17.101.000015.SER</v>
          </cell>
          <cell r="B32568" t="str">
            <v>Cabo telefônico CCE Ø do condutor 0,65 mm, com 4 pares</v>
          </cell>
          <cell r="C32568" t="str">
            <v>m</v>
          </cell>
          <cell r="D32568">
            <v>4.53</v>
          </cell>
          <cell r="E32568" t="str">
            <v>PINI - AGO/25</v>
          </cell>
        </row>
        <row r="32569">
          <cell r="A32569" t="str">
            <v>17.101.000016.SER</v>
          </cell>
          <cell r="B32569" t="str">
            <v>Cabo telefônico CCE Ø do condutor 0,65 mm, com 5 pares</v>
          </cell>
          <cell r="C32569" t="str">
            <v>m</v>
          </cell>
          <cell r="D32569">
            <v>17.02</v>
          </cell>
          <cell r="E32569" t="str">
            <v>PINI - AGO/25</v>
          </cell>
        </row>
        <row r="32570">
          <cell r="A32570" t="str">
            <v>17.101.000017.SER</v>
          </cell>
          <cell r="B32570" t="str">
            <v>Cabo telefônico CCE Ø do condutor 0,65 mm, com 6 pares</v>
          </cell>
          <cell r="C32570" t="str">
            <v>m</v>
          </cell>
          <cell r="D32570">
            <v>17.41</v>
          </cell>
          <cell r="E32570" t="str">
            <v>PINI - AGO/25</v>
          </cell>
        </row>
        <row r="32571">
          <cell r="A32571" t="str">
            <v>17.101.000100.SER</v>
          </cell>
          <cell r="B32571" t="str">
            <v>Cabo telefônico CCI Ø do condutor 0,50 mm, com 2 pares</v>
          </cell>
          <cell r="C32571" t="str">
            <v>m</v>
          </cell>
          <cell r="D32571">
            <v>4.7699999999999996</v>
          </cell>
          <cell r="E32571" t="str">
            <v>PINI - AGO/25</v>
          </cell>
        </row>
        <row r="32572">
          <cell r="A32572" t="str">
            <v>17.101.000101.SER</v>
          </cell>
          <cell r="B32572" t="str">
            <v>Cabo telefônico CCI Ø do condutor 0,50 mm, com 4 pares</v>
          </cell>
          <cell r="C32572" t="str">
            <v>m</v>
          </cell>
          <cell r="D32572">
            <v>7.54</v>
          </cell>
          <cell r="E32572" t="str">
            <v>PINI - AGO/25</v>
          </cell>
        </row>
        <row r="32573">
          <cell r="A32573" t="str">
            <v>17.101.000102.SER</v>
          </cell>
          <cell r="B32573" t="str">
            <v>Cabo telefônico CCI Ø do condutor 0,50 mm, com 5 pares</v>
          </cell>
          <cell r="C32573" t="str">
            <v>m</v>
          </cell>
          <cell r="D32573">
            <v>7.91</v>
          </cell>
          <cell r="E32573" t="str">
            <v>PINI - AGO/25</v>
          </cell>
        </row>
        <row r="32574">
          <cell r="A32574" t="str">
            <v>17.101.000103.SER</v>
          </cell>
          <cell r="B32574" t="str">
            <v>Cabo telefônico CCI Ø do condutor 0,50 mm, com 6 pares</v>
          </cell>
          <cell r="C32574" t="str">
            <v>m</v>
          </cell>
          <cell r="D32574">
            <v>8.08</v>
          </cell>
          <cell r="E32574" t="str">
            <v>PINI - AGO/25</v>
          </cell>
        </row>
        <row r="32575">
          <cell r="A32575" t="str">
            <v>17.101.000200.SER</v>
          </cell>
          <cell r="B32575" t="str">
            <v>Cabo telefônico CI Ø do condutor 0,50 mm, com 10 pares</v>
          </cell>
          <cell r="C32575" t="str">
            <v>m</v>
          </cell>
          <cell r="D32575">
            <v>14.23</v>
          </cell>
          <cell r="E32575" t="str">
            <v>PINI - AGO/25</v>
          </cell>
        </row>
        <row r="32576">
          <cell r="A32576" t="str">
            <v>17.101.000201.SER</v>
          </cell>
          <cell r="B32576" t="str">
            <v>Cabo telefônico CI Ø do condutor 0,50 mm, com 20 pares</v>
          </cell>
          <cell r="C32576" t="str">
            <v>m</v>
          </cell>
          <cell r="D32576">
            <v>26.65</v>
          </cell>
          <cell r="E32576" t="str">
            <v>PINI - AGO/25</v>
          </cell>
        </row>
        <row r="32577">
          <cell r="A32577" t="str">
            <v>17.101.000202.SER</v>
          </cell>
          <cell r="B32577" t="str">
            <v>Cabo telefônico CI Ø do condutor 0,50 mm, com 50 pares</v>
          </cell>
          <cell r="C32577" t="str">
            <v>m</v>
          </cell>
          <cell r="D32577">
            <v>53.37</v>
          </cell>
          <cell r="E32577" t="str">
            <v>PINI - AGO/25</v>
          </cell>
        </row>
        <row r="32578">
          <cell r="A32578" t="str">
            <v>17.101.000203.SER</v>
          </cell>
          <cell r="B32578" t="str">
            <v>Cabo telefônico CI Ø do condutor 0,50 mm, com 100 pares</v>
          </cell>
          <cell r="C32578" t="str">
            <v>m</v>
          </cell>
          <cell r="D32578">
            <v>96.99</v>
          </cell>
          <cell r="E32578" t="str">
            <v>PINI - AGO/25</v>
          </cell>
        </row>
        <row r="32579">
          <cell r="A32579" t="str">
            <v>17.101.000300.SER</v>
          </cell>
          <cell r="B32579" t="str">
            <v>Cabo telefônico CTP-APL Ø do condutor 0,40 mm, com 10 pares</v>
          </cell>
          <cell r="C32579" t="str">
            <v>m</v>
          </cell>
          <cell r="D32579">
            <v>14.54</v>
          </cell>
          <cell r="E32579" t="str">
            <v>PINI - AGO/25</v>
          </cell>
        </row>
        <row r="32580">
          <cell r="A32580" t="str">
            <v>17.101.000301.SER</v>
          </cell>
          <cell r="B32580" t="str">
            <v>Cabo telefônico CTP-APL Ø do condutor 0,65 mm, com 20 pares</v>
          </cell>
          <cell r="C32580" t="str">
            <v>m</v>
          </cell>
          <cell r="D32580">
            <v>37.270000000000003</v>
          </cell>
          <cell r="E32580" t="str">
            <v>PINI - AGO/25</v>
          </cell>
        </row>
        <row r="32581">
          <cell r="A32581" t="str">
            <v>17.101.000302.SER</v>
          </cell>
          <cell r="B32581" t="str">
            <v>Cabo telefônico CTP-APL Ø do condutor 0,65 mm, com 50 pares</v>
          </cell>
          <cell r="C32581" t="str">
            <v>m</v>
          </cell>
          <cell r="D32581">
            <v>75.260000000000005</v>
          </cell>
          <cell r="E32581" t="str">
            <v>PINI - AGO/25</v>
          </cell>
        </row>
        <row r="32582">
          <cell r="A32582" t="str">
            <v>17.101.000303.SER</v>
          </cell>
          <cell r="B32582" t="str">
            <v>Cabo telefônico CTP-APL Ø do condutor 0,65 mm, com 100 pares</v>
          </cell>
          <cell r="C32582" t="str">
            <v>m</v>
          </cell>
          <cell r="D32582">
            <v>141</v>
          </cell>
          <cell r="E32582" t="str">
            <v>PINI - AGO/25</v>
          </cell>
        </row>
        <row r="32583">
          <cell r="A32583" t="str">
            <v>17.101.000304.SER</v>
          </cell>
          <cell r="B32583" t="str">
            <v>Cabo telefônico CTP-APL Ø do condutor 0,40 mm, com 20 pares</v>
          </cell>
          <cell r="C32583" t="str">
            <v>m</v>
          </cell>
          <cell r="D32583">
            <v>20.88</v>
          </cell>
          <cell r="E32583" t="str">
            <v>PINI - AGO/25</v>
          </cell>
        </row>
        <row r="32584">
          <cell r="A32584" t="str">
            <v>17.101.000305.SER</v>
          </cell>
          <cell r="B32584" t="str">
            <v>Cabo telefônico CTP-APL Ø do condutor 0,40 mm, com 50 pares</v>
          </cell>
          <cell r="C32584" t="str">
            <v>m</v>
          </cell>
          <cell r="D32584">
            <v>39.08</v>
          </cell>
          <cell r="E32584" t="str">
            <v>PINI - AGO/25</v>
          </cell>
        </row>
        <row r="32585">
          <cell r="A32585" t="str">
            <v>17.101.000306.SER</v>
          </cell>
          <cell r="B32585" t="str">
            <v>Cabo telefônico CTP-APL Ø do condutor 0,40 mm, com 100 pares</v>
          </cell>
          <cell r="C32585" t="str">
            <v>m</v>
          </cell>
          <cell r="D32585">
            <v>66.72</v>
          </cell>
          <cell r="E32585" t="str">
            <v>PINI - AGO/25</v>
          </cell>
        </row>
        <row r="32586">
          <cell r="A32586" t="str">
            <v>17.101.000307.SER</v>
          </cell>
          <cell r="B32586" t="str">
            <v>Cabo telefônico CTP-APL Ø do condutor 0,50 mm, com 10 pares</v>
          </cell>
          <cell r="C32586" t="str">
            <v>m</v>
          </cell>
          <cell r="D32586">
            <v>17.649999999999999</v>
          </cell>
          <cell r="E32586" t="str">
            <v>PINI - AGO/25</v>
          </cell>
        </row>
        <row r="32587">
          <cell r="A32587" t="str">
            <v>17.101.000308.SER</v>
          </cell>
          <cell r="B32587" t="str">
            <v>Cabo telefônico CTP-APL Ø do condutor 0,50 mm, com 20 pares</v>
          </cell>
          <cell r="C32587" t="str">
            <v>m</v>
          </cell>
          <cell r="D32587">
            <v>26.63</v>
          </cell>
          <cell r="E32587" t="str">
            <v>PINI - AGO/25</v>
          </cell>
        </row>
        <row r="32588">
          <cell r="A32588" t="str">
            <v>17.101.000309.SER</v>
          </cell>
          <cell r="B32588" t="str">
            <v>Cabo telefônico CTP-APL Ø do condutor 0,50 mm, com 50 pares</v>
          </cell>
          <cell r="C32588" t="str">
            <v>m</v>
          </cell>
          <cell r="D32588">
            <v>53.49</v>
          </cell>
          <cell r="E32588" t="str">
            <v>PINI - AGO/25</v>
          </cell>
        </row>
        <row r="32589">
          <cell r="A32589" t="str">
            <v>17.101.000310.SER</v>
          </cell>
          <cell r="B32589" t="str">
            <v>Cabo telefônico CTP-APL Ø do condutor 0,50 mm, com 100 pares</v>
          </cell>
          <cell r="C32589" t="str">
            <v>m</v>
          </cell>
          <cell r="D32589">
            <v>96.21</v>
          </cell>
          <cell r="E32589" t="str">
            <v>PINI - AGO/25</v>
          </cell>
        </row>
        <row r="32590">
          <cell r="A32590" t="str">
            <v>17.101.000311.SER</v>
          </cell>
          <cell r="B32590" t="str">
            <v>Cabo telefônico CTP-APL Ø do condutor 0,65 mm, com 10 pares</v>
          </cell>
          <cell r="C32590" t="str">
            <v>m</v>
          </cell>
          <cell r="D32590">
            <v>23.05</v>
          </cell>
          <cell r="E32590" t="str">
            <v>PINI - AGO/25</v>
          </cell>
        </row>
        <row r="32591">
          <cell r="A32591" t="str">
            <v>17.101.000400.SER</v>
          </cell>
          <cell r="B32591" t="str">
            <v>Cabo coaxial rg-59-75 ohms</v>
          </cell>
          <cell r="C32591" t="str">
            <v>m</v>
          </cell>
          <cell r="D32591">
            <v>7.07</v>
          </cell>
          <cell r="E32591" t="str">
            <v>PINI - AGO/25</v>
          </cell>
        </row>
        <row r="32592">
          <cell r="A32592"/>
          <cell r="B32592"/>
          <cell r="C32592"/>
          <cell r="D32592"/>
          <cell r="E32592" t="str">
            <v>PINI - AGO/25</v>
          </cell>
        </row>
        <row r="32593">
          <cell r="A32593" t="str">
            <v>17.102</v>
          </cell>
          <cell r="B32593" t="str">
            <v>Caixas e conduletes</v>
          </cell>
          <cell r="C32593"/>
          <cell r="D32593"/>
          <cell r="E32593" t="str">
            <v>PINI - AGO/25</v>
          </cell>
        </row>
        <row r="32594">
          <cell r="A32594" t="str">
            <v>17.102.000005.SER</v>
          </cell>
          <cell r="B32594" t="str">
            <v>Caixa de telefone em chapa de aço padrão Telebras, dimensões internas 200 x 200 x 120 mm</v>
          </cell>
          <cell r="C32594" t="str">
            <v>un</v>
          </cell>
          <cell r="D32594">
            <v>133.02000000000001</v>
          </cell>
          <cell r="E32594" t="str">
            <v>PINI - AGO/25</v>
          </cell>
        </row>
        <row r="32595">
          <cell r="A32595" t="str">
            <v>17.102.000006.SER</v>
          </cell>
          <cell r="B32595" t="str">
            <v>Caixa de telefone em chapa de aço padrão Telebras, dimensões internas 1500 x 1500 x 150 mm</v>
          </cell>
          <cell r="C32595" t="str">
            <v>un</v>
          </cell>
          <cell r="D32595">
            <v>1645.87</v>
          </cell>
          <cell r="E32595" t="str">
            <v>PINI - AGO/25</v>
          </cell>
        </row>
        <row r="32596">
          <cell r="A32596" t="str">
            <v>17.102.000007.SER</v>
          </cell>
          <cell r="B32596" t="str">
            <v>Caixa de telefone em chapa de aço padrão Telebras, dimensões internas 400 x 400 x 120 mm</v>
          </cell>
          <cell r="C32596" t="str">
            <v>un</v>
          </cell>
          <cell r="D32596">
            <v>233.39</v>
          </cell>
          <cell r="E32596" t="str">
            <v>PINI - AGO/25</v>
          </cell>
        </row>
        <row r="32597">
          <cell r="A32597" t="str">
            <v>17.102.000008.SER</v>
          </cell>
          <cell r="B32597" t="str">
            <v>Caixa de telefone em chapa de aço padrão Telebras, dimensões internas 400 x 400 x 150 mm</v>
          </cell>
          <cell r="C32597" t="str">
            <v>un</v>
          </cell>
          <cell r="D32597">
            <v>329.65</v>
          </cell>
          <cell r="E32597" t="str">
            <v>PINI - AGO/25</v>
          </cell>
        </row>
        <row r="32598">
          <cell r="A32598" t="str">
            <v>17.102.000009.SER</v>
          </cell>
          <cell r="B32598" t="str">
            <v>Caixa de telefone em chapa de aço padrão Telebras, dimensões internas 600 x 600 x 120 mm</v>
          </cell>
          <cell r="C32598" t="str">
            <v>un</v>
          </cell>
          <cell r="D32598">
            <v>411.08</v>
          </cell>
          <cell r="E32598" t="str">
            <v>PINI - AGO/25</v>
          </cell>
        </row>
        <row r="32599">
          <cell r="A32599" t="str">
            <v>17.102.000010.SER</v>
          </cell>
          <cell r="B32599" t="str">
            <v>Caixa de telefone em chapa de aço padrão Telebras, dimensões internas 600 x 600 x 150 mm</v>
          </cell>
          <cell r="C32599" t="str">
            <v>un</v>
          </cell>
          <cell r="D32599">
            <v>565.13</v>
          </cell>
          <cell r="E32599" t="str">
            <v>PINI - AGO/25</v>
          </cell>
        </row>
        <row r="32600">
          <cell r="A32600" t="str">
            <v>17.102.000011.SER</v>
          </cell>
          <cell r="B32600" t="str">
            <v>Caixa de telefone em chapa de aço padrão Telebras, dimensões internas 800 x 800 x 120 mm</v>
          </cell>
          <cell r="C32600" t="str">
            <v>un</v>
          </cell>
          <cell r="D32600">
            <v>698.62</v>
          </cell>
          <cell r="E32600" t="str">
            <v>PINI - AGO/25</v>
          </cell>
        </row>
        <row r="32601">
          <cell r="A32601" t="str">
            <v>17.102.000012.SER</v>
          </cell>
          <cell r="B32601" t="str">
            <v>Caixa de telefone em chapa de aço padrão Telebras, dimensões internas 800 x 800 x 150 mm</v>
          </cell>
          <cell r="C32601" t="str">
            <v>un</v>
          </cell>
          <cell r="D32601">
            <v>986.2</v>
          </cell>
          <cell r="E32601" t="str">
            <v>PINI - AGO/25</v>
          </cell>
        </row>
        <row r="32602">
          <cell r="A32602" t="str">
            <v>17.102.000013.SER</v>
          </cell>
          <cell r="B32602" t="str">
            <v>Caixa de telefone em chapa de aço padrão Telebras, dimensões internas 1000 x 1000 x 150 mm</v>
          </cell>
          <cell r="C32602" t="str">
            <v>un</v>
          </cell>
          <cell r="D32602">
            <v>1199.5</v>
          </cell>
          <cell r="E32602" t="str">
            <v>PINI - AGO/25</v>
          </cell>
        </row>
        <row r="32603">
          <cell r="A32603" t="str">
            <v>17.102.000014.SER</v>
          </cell>
          <cell r="B32603" t="str">
            <v>Caixa de telefone em chapa de aço padrão Telebras, dimensões internas 1200 x 1200 x 150 mm</v>
          </cell>
          <cell r="C32603" t="str">
            <v>un</v>
          </cell>
          <cell r="D32603">
            <v>1504.16</v>
          </cell>
          <cell r="E32603" t="str">
            <v>PINI - AGO/25</v>
          </cell>
        </row>
        <row r="32604">
          <cell r="A32604" t="str">
            <v>17.102.000100.SER</v>
          </cell>
          <cell r="B32604" t="str">
            <v>Caixa subterrânea de entrada telefônica tipo r1, comprimento 60 cm, largura 35 cm, profundidade 50 cm</v>
          </cell>
          <cell r="C32604" t="str">
            <v>un</v>
          </cell>
          <cell r="D32604">
            <v>918.7</v>
          </cell>
          <cell r="E32604" t="str">
            <v>PINI - AGO/25</v>
          </cell>
        </row>
        <row r="32605">
          <cell r="A32605" t="str">
            <v>17.102.000101.SER</v>
          </cell>
          <cell r="B32605" t="str">
            <v>Caixa subterrânea de entrada telefônica tipo r2, comprimento 107 cm, largura 52 cm, profundidade 50 cm</v>
          </cell>
          <cell r="C32605" t="str">
            <v>un</v>
          </cell>
          <cell r="D32605">
            <v>1749.31</v>
          </cell>
          <cell r="E32605" t="str">
            <v>PINI - AGO/25</v>
          </cell>
        </row>
        <row r="32606">
          <cell r="A32606"/>
          <cell r="B32606"/>
          <cell r="C32606"/>
          <cell r="D32606"/>
          <cell r="E32606" t="str">
            <v>PINI - AGO/25</v>
          </cell>
        </row>
        <row r="32607">
          <cell r="A32607" t="str">
            <v>17.105</v>
          </cell>
          <cell r="B32607" t="str">
            <v>Placas e tomadas</v>
          </cell>
          <cell r="C32607"/>
          <cell r="D32607"/>
          <cell r="E32607" t="str">
            <v>PINI - AGO/25</v>
          </cell>
        </row>
        <row r="32608">
          <cell r="A32608" t="str">
            <v>17.105.000010.SER</v>
          </cell>
          <cell r="B32608" t="str">
            <v>Tomada para telefone para pino jack 1/4</v>
          </cell>
          <cell r="C32608" t="str">
            <v>un</v>
          </cell>
          <cell r="D32608">
            <v>28.35</v>
          </cell>
          <cell r="E32608" t="str">
            <v>PINI - AGO/25</v>
          </cell>
        </row>
        <row r="32609">
          <cell r="A32609" t="str">
            <v>17.105.000011.SER</v>
          </cell>
          <cell r="B32609" t="str">
            <v>Tomada para telefone quatro polos, padrão Telebras</v>
          </cell>
          <cell r="C32609" t="str">
            <v>un</v>
          </cell>
          <cell r="D32609">
            <v>37.270000000000003</v>
          </cell>
          <cell r="E32609" t="str">
            <v>PINI - AGO/25</v>
          </cell>
        </row>
        <row r="32610">
          <cell r="A32610" t="str">
            <v>17.105.000012.SER</v>
          </cell>
          <cell r="B32610" t="str">
            <v>Tomada para telefone quatro polos, padrão Telebras para duto de piso</v>
          </cell>
          <cell r="C32610" t="str">
            <v>un</v>
          </cell>
          <cell r="D32610">
            <v>37.270000000000003</v>
          </cell>
          <cell r="E32610" t="str">
            <v>PINI - AGO/25</v>
          </cell>
        </row>
        <row r="32611">
          <cell r="A32611" t="str">
            <v>17.105.000013.SER</v>
          </cell>
          <cell r="B32611" t="str">
            <v>Ponto de telefone - tubulação seca - Ø 3/4"</v>
          </cell>
          <cell r="C32611" t="str">
            <v>un</v>
          </cell>
          <cell r="D32611">
            <v>419.91</v>
          </cell>
          <cell r="E32611" t="str">
            <v>PINI - AGO/25</v>
          </cell>
        </row>
        <row r="32612">
          <cell r="A32612"/>
          <cell r="B32612"/>
          <cell r="C32612"/>
          <cell r="D32612"/>
          <cell r="E32612" t="str">
            <v>PINI - AGO/25</v>
          </cell>
        </row>
        <row r="32613">
          <cell r="A32613" t="str">
            <v>17.106</v>
          </cell>
          <cell r="B32613" t="str">
            <v>Segurança</v>
          </cell>
          <cell r="C32613"/>
          <cell r="D32613"/>
          <cell r="E32613" t="str">
            <v>PINI - AGO/25</v>
          </cell>
        </row>
        <row r="32614">
          <cell r="A32614" t="str">
            <v>17.106.000050.SER</v>
          </cell>
          <cell r="B32614" t="str">
            <v>Sirene eletromecânica, alcance 2000 m</v>
          </cell>
          <cell r="C32614" t="str">
            <v>un</v>
          </cell>
          <cell r="D32614">
            <v>1368.94</v>
          </cell>
          <cell r="E32614" t="str">
            <v>PINI - AGO/25</v>
          </cell>
        </row>
        <row r="32615">
          <cell r="A32615" t="str">
            <v>17.106.000060.SER</v>
          </cell>
          <cell r="B32615" t="str">
            <v>Sirene eletromecânica, alcance 5000 m</v>
          </cell>
          <cell r="C32615" t="str">
            <v>un</v>
          </cell>
          <cell r="D32615">
            <v>20147</v>
          </cell>
          <cell r="E32615" t="str">
            <v>PINI - AGO/25</v>
          </cell>
        </row>
        <row r="32616">
          <cell r="A32616" t="str">
            <v>17.106.000100.SER</v>
          </cell>
          <cell r="B32616" t="str">
            <v>Sirene eletrônica, alcance 2000 m</v>
          </cell>
          <cell r="C32616" t="str">
            <v>un</v>
          </cell>
          <cell r="D32616">
            <v>1403</v>
          </cell>
          <cell r="E32616" t="str">
            <v>PINI - AGO/25</v>
          </cell>
        </row>
        <row r="32617">
          <cell r="A32617" t="str">
            <v>17.106.000110.SER</v>
          </cell>
          <cell r="B32617" t="str">
            <v>Sirene eletrônica, alcance 3000 m</v>
          </cell>
          <cell r="C32617" t="str">
            <v>un</v>
          </cell>
          <cell r="D32617">
            <v>3118.33</v>
          </cell>
          <cell r="E32617" t="str">
            <v>PINI - AGO/25</v>
          </cell>
        </row>
        <row r="32618">
          <cell r="A32618"/>
          <cell r="B32618"/>
          <cell r="C32618"/>
          <cell r="D32618"/>
          <cell r="E32618" t="str">
            <v>PINI - AGO/25</v>
          </cell>
        </row>
        <row r="32619">
          <cell r="A32619" t="str">
            <v>17.106</v>
          </cell>
          <cell r="B32619" t="str">
            <v>Serviços relacionados</v>
          </cell>
          <cell r="C32619"/>
          <cell r="D32619"/>
          <cell r="E32619" t="str">
            <v>PINI - AGO/25</v>
          </cell>
        </row>
        <row r="32620">
          <cell r="A32620" t="str">
            <v>17.106.000150.SER</v>
          </cell>
          <cell r="B32620" t="str">
            <v>Suporte metálico de teto com caixa de proteção para câmera de CFTV</v>
          </cell>
          <cell r="C32620" t="str">
            <v>un</v>
          </cell>
          <cell r="D32620">
            <v>64.77</v>
          </cell>
          <cell r="E32620" t="str">
            <v>PINI - AGO/25</v>
          </cell>
        </row>
        <row r="32621">
          <cell r="A32621" t="str">
            <v>17.106.000160.SER</v>
          </cell>
          <cell r="B32621" t="str">
            <v>Suporte metálico para TV / DVD, 14" a 21"</v>
          </cell>
          <cell r="C32621" t="str">
            <v>un</v>
          </cell>
          <cell r="D32621">
            <v>148.38999999999999</v>
          </cell>
          <cell r="E32621" t="str">
            <v>PINI - AGO/25</v>
          </cell>
        </row>
        <row r="32622">
          <cell r="A32622"/>
          <cell r="B32622"/>
          <cell r="C32622"/>
          <cell r="D32622"/>
          <cell r="E32622" t="str">
            <v>PINI - AGO/25</v>
          </cell>
        </row>
        <row r="32623">
          <cell r="A32623" t="str">
            <v>18</v>
          </cell>
          <cell r="B32623" t="str">
            <v>18. Sistemas de proteção contra descargas atmosféricas</v>
          </cell>
          <cell r="C32623"/>
          <cell r="D32623"/>
          <cell r="E32623" t="str">
            <v>PINI - AGO/25</v>
          </cell>
        </row>
        <row r="32624">
          <cell r="A32624"/>
          <cell r="B32624"/>
          <cell r="C32624"/>
          <cell r="D32624"/>
          <cell r="E32624" t="str">
            <v>PINI - AGO/25</v>
          </cell>
        </row>
        <row r="32625">
          <cell r="A32625" t="str">
            <v>18.101</v>
          </cell>
          <cell r="B32625" t="str">
            <v>Aterramento - hastes e cordoalhas</v>
          </cell>
          <cell r="C32625"/>
          <cell r="D32625"/>
          <cell r="E32625" t="str">
            <v>PINI - AGO/25</v>
          </cell>
        </row>
        <row r="32626">
          <cell r="A32626" t="str">
            <v>18.101.000010.SER</v>
          </cell>
          <cell r="B32626" t="str">
            <v>Conjunto de hastes de cobre para aterramento de para-raios</v>
          </cell>
          <cell r="C32626" t="str">
            <v>un</v>
          </cell>
          <cell r="D32626">
            <v>2139.37</v>
          </cell>
          <cell r="E32626" t="str">
            <v>PINI - AGO/25</v>
          </cell>
        </row>
        <row r="32627">
          <cell r="A32627" t="str">
            <v>18.101.000015.SER</v>
          </cell>
          <cell r="B32627" t="str">
            <v>Cordoalha de cobre nu 35 mm² e isoladores para para-raios</v>
          </cell>
          <cell r="C32627" t="str">
            <v>m</v>
          </cell>
          <cell r="D32627">
            <v>61.25</v>
          </cell>
          <cell r="E32627" t="str">
            <v>PINI - AGO/25</v>
          </cell>
        </row>
        <row r="32628">
          <cell r="A32628" t="str">
            <v>18.101.000020.SER</v>
          </cell>
          <cell r="B32628" t="str">
            <v>Proteção da cordoalha do para-raios com tubo PVC Ø 50 mm - 2", comprimento 3 m</v>
          </cell>
          <cell r="C32628" t="str">
            <v>un</v>
          </cell>
          <cell r="D32628">
            <v>154.66</v>
          </cell>
          <cell r="E32628" t="str">
            <v>PINI - AGO/25</v>
          </cell>
        </row>
        <row r="32629">
          <cell r="A32629" t="str">
            <v>18.101.000021.SER</v>
          </cell>
          <cell r="B32629" t="str">
            <v>Cordoalha de cobre nu 50 mm² e isoladores para para-raios</v>
          </cell>
          <cell r="C32629" t="str">
            <v>m</v>
          </cell>
          <cell r="D32629">
            <v>80.63</v>
          </cell>
          <cell r="E32629" t="str">
            <v>PINI - AGO/25</v>
          </cell>
        </row>
        <row r="32630">
          <cell r="A32630" t="str">
            <v>18.101.000022.SER</v>
          </cell>
          <cell r="B32630" t="str">
            <v>Cordoalha de cobre nu 70 mm² e isoladores para para-raios</v>
          </cell>
          <cell r="C32630" t="str">
            <v>m</v>
          </cell>
          <cell r="D32630">
            <v>96.83</v>
          </cell>
          <cell r="E32630" t="str">
            <v>PINI - AGO/25</v>
          </cell>
        </row>
        <row r="32631">
          <cell r="A32631" t="str">
            <v>18.101.000023.SER</v>
          </cell>
          <cell r="B32631" t="str">
            <v>Cordoalha de cobre nu 95 mm² nu e isoladores para para-raios</v>
          </cell>
          <cell r="C32631" t="str">
            <v>m</v>
          </cell>
          <cell r="D32631">
            <v>119.17</v>
          </cell>
          <cell r="E32631" t="str">
            <v>PINI - AGO/25</v>
          </cell>
        </row>
        <row r="32632">
          <cell r="A32632"/>
          <cell r="B32632"/>
          <cell r="C32632"/>
          <cell r="D32632"/>
          <cell r="E32632" t="str">
            <v>PINI - AGO/25</v>
          </cell>
        </row>
        <row r="32633">
          <cell r="A32633" t="str">
            <v>18.103</v>
          </cell>
          <cell r="B32633" t="str">
            <v>Captores</v>
          </cell>
          <cell r="C32633"/>
          <cell r="D32633"/>
          <cell r="E32633" t="str">
            <v>PINI - AGO/25</v>
          </cell>
        </row>
        <row r="32634">
          <cell r="A32634" t="str">
            <v>18.103.000015.SER</v>
          </cell>
          <cell r="B32634" t="str">
            <v>Captor de latão cromado tipo franklin</v>
          </cell>
          <cell r="C32634" t="str">
            <v>un</v>
          </cell>
          <cell r="D32634">
            <v>220.24</v>
          </cell>
          <cell r="E32634" t="str">
            <v>PINI - AGO/25</v>
          </cell>
        </row>
        <row r="32635">
          <cell r="A32635"/>
          <cell r="B32635"/>
          <cell r="C32635"/>
          <cell r="D32635"/>
          <cell r="E32635" t="str">
            <v>PINI - AGO/25</v>
          </cell>
        </row>
        <row r="32636">
          <cell r="A32636" t="str">
            <v>18.104</v>
          </cell>
          <cell r="B32636" t="str">
            <v>Serviços relacionados</v>
          </cell>
          <cell r="C32636"/>
          <cell r="D32636"/>
          <cell r="E32636" t="str">
            <v>PINI - AGO/25</v>
          </cell>
        </row>
        <row r="32637">
          <cell r="A32637" t="str">
            <v>18.104.000010.SER</v>
          </cell>
          <cell r="B32637" t="str">
            <v>Mastro simples de ferro galvanizado para para-raios, altura de 3 m, Ø 40 mm - 1 1/2" ou 50 mm - 2"</v>
          </cell>
          <cell r="C32637" t="str">
            <v>un</v>
          </cell>
          <cell r="D32637">
            <v>1277.47</v>
          </cell>
          <cell r="E32637" t="str">
            <v>PINI - AGO/25</v>
          </cell>
        </row>
        <row r="32638">
          <cell r="A32638"/>
          <cell r="B32638"/>
          <cell r="C32638"/>
          <cell r="D32638"/>
          <cell r="E32638" t="str">
            <v>PINI - AGO/25</v>
          </cell>
        </row>
        <row r="32639">
          <cell r="A32639" t="str">
            <v>18.105</v>
          </cell>
          <cell r="B32639" t="str">
            <v>Sinalizadores</v>
          </cell>
          <cell r="C32639"/>
          <cell r="D32639"/>
          <cell r="E32639" t="str">
            <v>PINI - AGO/25</v>
          </cell>
        </row>
        <row r="32640">
          <cell r="A32640" t="str">
            <v>18.105.000005.SER</v>
          </cell>
          <cell r="B32640" t="str">
            <v>Aparelho sinalizador de obstáculos com célula fotoelétrica, simples</v>
          </cell>
          <cell r="C32640" t="str">
            <v>un</v>
          </cell>
          <cell r="D32640">
            <v>225.74</v>
          </cell>
          <cell r="E32640" t="str">
            <v>PINI - AGO/25</v>
          </cell>
        </row>
        <row r="32641">
          <cell r="A32641"/>
          <cell r="B32641"/>
          <cell r="C32641"/>
          <cell r="D32641"/>
          <cell r="E32641" t="str">
            <v>PINI - AGO/25</v>
          </cell>
        </row>
        <row r="32642">
          <cell r="A32642" t="str">
            <v>19</v>
          </cell>
          <cell r="B32642" t="str">
            <v>19. Ar condicionado, ventilação e exaustão</v>
          </cell>
          <cell r="C32642"/>
          <cell r="D32642"/>
          <cell r="E32642" t="str">
            <v>PINI - AGO/25</v>
          </cell>
        </row>
        <row r="32643">
          <cell r="A32643"/>
          <cell r="B32643"/>
          <cell r="C32643"/>
          <cell r="D32643"/>
          <cell r="E32643" t="str">
            <v>PINI - AGO/25</v>
          </cell>
        </row>
        <row r="32644">
          <cell r="A32644" t="str">
            <v>19.104</v>
          </cell>
          <cell r="B32644" t="str">
            <v>Dutos e acessórios</v>
          </cell>
          <cell r="C32644"/>
          <cell r="D32644"/>
          <cell r="E32644" t="str">
            <v>PINI - AGO/25</v>
          </cell>
        </row>
        <row r="32645">
          <cell r="A32645" t="str">
            <v>19.104.000010.SER</v>
          </cell>
          <cell r="B32645" t="str">
            <v>Duto em chapa de aço galvanizada # 26</v>
          </cell>
          <cell r="C32645" t="str">
            <v>m²</v>
          </cell>
          <cell r="D32645">
            <v>166.32</v>
          </cell>
          <cell r="E32645" t="str">
            <v>PINI - AGO/25</v>
          </cell>
        </row>
        <row r="32646">
          <cell r="A32646" t="str">
            <v>19.104.000011.SER</v>
          </cell>
          <cell r="B32646" t="str">
            <v>Duto em chapa de aço galvanizada # 24</v>
          </cell>
          <cell r="C32646" t="str">
            <v>m²</v>
          </cell>
          <cell r="D32646">
            <v>209.28</v>
          </cell>
          <cell r="E32646" t="str">
            <v>PINI - AGO/25</v>
          </cell>
        </row>
        <row r="32647">
          <cell r="A32647" t="str">
            <v>19.104.000012.SER</v>
          </cell>
          <cell r="B32647" t="str">
            <v>Duto em chapa de aço galvanizada # 22</v>
          </cell>
          <cell r="C32647" t="str">
            <v>m²</v>
          </cell>
          <cell r="D32647">
            <v>252.85</v>
          </cell>
          <cell r="E32647" t="str">
            <v>PINI - AGO/25</v>
          </cell>
        </row>
        <row r="32648">
          <cell r="A32648" t="str">
            <v>19.104.000013.SER</v>
          </cell>
          <cell r="B32648" t="str">
            <v>Duto em chapa de aço galvanizada # 20</v>
          </cell>
          <cell r="C32648" t="str">
            <v>m²</v>
          </cell>
          <cell r="D32648">
            <v>299.83999999999997</v>
          </cell>
          <cell r="E32648" t="str">
            <v>PINI - AGO/25</v>
          </cell>
        </row>
        <row r="32649">
          <cell r="A32649" t="str">
            <v>19.104.000014.SER</v>
          </cell>
          <cell r="B32649" t="str">
            <v>Duto em chapa de aço galvanizada # 18</v>
          </cell>
          <cell r="C32649" t="str">
            <v>m²</v>
          </cell>
          <cell r="D32649">
            <v>391.39</v>
          </cell>
          <cell r="E32649" t="str">
            <v>PINI - AGO/25</v>
          </cell>
        </row>
        <row r="32650">
          <cell r="A32650" t="str">
            <v>19.104.000050.SER</v>
          </cell>
          <cell r="B32650" t="str">
            <v>Duto em chapa de aço galvanizada # 26 , com isolamento térmico espessura 38 mm</v>
          </cell>
          <cell r="C32650" t="str">
            <v>m²</v>
          </cell>
          <cell r="D32650">
            <v>292.07</v>
          </cell>
          <cell r="E32650" t="str">
            <v>PINI - AGO/25</v>
          </cell>
        </row>
        <row r="32651">
          <cell r="A32651" t="str">
            <v>19.104.000051.SER</v>
          </cell>
          <cell r="B32651" t="str">
            <v>Duto em chapa de aço galvanizada # 24, com isolamento térmico espessura 38 mm</v>
          </cell>
          <cell r="C32651" t="str">
            <v>m²</v>
          </cell>
          <cell r="D32651">
            <v>335.03</v>
          </cell>
          <cell r="E32651" t="str">
            <v>PINI - AGO/25</v>
          </cell>
        </row>
        <row r="32652">
          <cell r="A32652" t="str">
            <v>19.104.000052.SER</v>
          </cell>
          <cell r="B32652" t="str">
            <v>Duto em chapa de aço galvanizada # 22, com isolamento térmico espessura 38 mm</v>
          </cell>
          <cell r="C32652" t="str">
            <v>m²</v>
          </cell>
          <cell r="D32652">
            <v>378.61</v>
          </cell>
          <cell r="E32652" t="str">
            <v>PINI - AGO/25</v>
          </cell>
        </row>
        <row r="32653">
          <cell r="A32653" t="str">
            <v>19.104.000053.SER</v>
          </cell>
          <cell r="B32653" t="str">
            <v>Duto em chapa de aço galvanizada # 20, com isolamento térmico espessura 38 mm</v>
          </cell>
          <cell r="C32653" t="str">
            <v>m²</v>
          </cell>
          <cell r="D32653">
            <v>425.59</v>
          </cell>
          <cell r="E32653" t="str">
            <v>PINI - AGO/25</v>
          </cell>
        </row>
        <row r="32654">
          <cell r="A32654" t="str">
            <v>19.104.000054.SER</v>
          </cell>
          <cell r="B32654" t="str">
            <v>Duto em chapa de aço galvanizada # 18, com isolamento térmico espessura 38 mm</v>
          </cell>
          <cell r="C32654" t="str">
            <v>m²</v>
          </cell>
          <cell r="D32654">
            <v>517.15</v>
          </cell>
          <cell r="E32654" t="str">
            <v>PINI - AGO/25</v>
          </cell>
        </row>
        <row r="32655">
          <cell r="A32655" t="str">
            <v>19.104.000060.SER</v>
          </cell>
          <cell r="B32655" t="str">
            <v>Duto em chapa de aço galvanizada # 26, com isolamento térmico espessura 50 mm</v>
          </cell>
          <cell r="C32655" t="str">
            <v>m²</v>
          </cell>
          <cell r="D32655">
            <v>318.33</v>
          </cell>
          <cell r="E32655" t="str">
            <v>PINI - AGO/25</v>
          </cell>
        </row>
        <row r="32656">
          <cell r="A32656" t="str">
            <v>19.104.000061.SER</v>
          </cell>
          <cell r="B32656" t="str">
            <v>Duto em chapa de aço galvanizada # 24, com isolamento térmico espessura 50 mm</v>
          </cell>
          <cell r="C32656" t="str">
            <v>m²</v>
          </cell>
          <cell r="D32656">
            <v>361.29</v>
          </cell>
          <cell r="E32656" t="str">
            <v>PINI - AGO/25</v>
          </cell>
        </row>
        <row r="32657">
          <cell r="A32657" t="str">
            <v>19.104.000062.SER</v>
          </cell>
          <cell r="B32657" t="str">
            <v>Duto em chapa de aço galvanizada # 22, com isolamento térmico espessura 50 mm</v>
          </cell>
          <cell r="C32657" t="str">
            <v>m²</v>
          </cell>
          <cell r="D32657">
            <v>404.87</v>
          </cell>
          <cell r="E32657" t="str">
            <v>PINI - AGO/25</v>
          </cell>
        </row>
        <row r="32658">
          <cell r="A32658" t="str">
            <v>19.104.000063.SER</v>
          </cell>
          <cell r="B32658" t="str">
            <v>Duto em chapa de aço galvanizada # 20, com isolamento térmico espessura 50 mm</v>
          </cell>
          <cell r="C32658" t="str">
            <v>m²</v>
          </cell>
          <cell r="D32658">
            <v>451.85</v>
          </cell>
          <cell r="E32658" t="str">
            <v>PINI - AGO/25</v>
          </cell>
        </row>
        <row r="32659">
          <cell r="A32659" t="str">
            <v>19.104.000064.SER</v>
          </cell>
          <cell r="B32659" t="str">
            <v>Duto em chapa de aço galvanizada # 18, com isolamento térmico espessura 50 mm</v>
          </cell>
          <cell r="C32659" t="str">
            <v>m²</v>
          </cell>
          <cell r="D32659">
            <v>543.41</v>
          </cell>
          <cell r="E32659" t="str">
            <v>PINI - AGO/25</v>
          </cell>
        </row>
        <row r="32660">
          <cell r="A32660" t="str">
            <v>19.104.000080.SER</v>
          </cell>
          <cell r="B32660" t="str">
            <v>Duto flexível de alumínio, com isolamento térmico de lã de vidro espessura 50 mm - Ø 5"</v>
          </cell>
          <cell r="C32660" t="str">
            <v>m</v>
          </cell>
          <cell r="D32660">
            <v>64.67</v>
          </cell>
          <cell r="E32660" t="str">
            <v>PINI - AGO/25</v>
          </cell>
        </row>
        <row r="32661">
          <cell r="A32661" t="str">
            <v>19.104.000081.SER</v>
          </cell>
          <cell r="B32661" t="str">
            <v>Duto flexível de alumínio, com isolamento térmico de lã de vidro espessura 50 mm - Ø 14"</v>
          </cell>
          <cell r="C32661" t="str">
            <v>m</v>
          </cell>
          <cell r="D32661">
            <v>152.97999999999999</v>
          </cell>
          <cell r="E32661" t="str">
            <v>PINI - AGO/25</v>
          </cell>
        </row>
        <row r="32662">
          <cell r="A32662" t="str">
            <v>19.104.000082.SER</v>
          </cell>
          <cell r="B32662" t="str">
            <v>Duto flexível de alumínio - Ø 5"</v>
          </cell>
          <cell r="C32662" t="str">
            <v>m</v>
          </cell>
          <cell r="D32662">
            <v>36.020000000000003</v>
          </cell>
          <cell r="E32662" t="str">
            <v>PINI - AGO/25</v>
          </cell>
        </row>
        <row r="32663">
          <cell r="A32663" t="str">
            <v>19.104.000083.SER</v>
          </cell>
          <cell r="B32663" t="str">
            <v>Duto flexível de alumínio - Ø 14"</v>
          </cell>
          <cell r="C32663" t="str">
            <v>m</v>
          </cell>
          <cell r="D32663">
            <v>81.03</v>
          </cell>
          <cell r="E32663" t="str">
            <v>PINI - AGO/25</v>
          </cell>
        </row>
        <row r="32664">
          <cell r="A32664" t="str">
            <v>19.104.000110.SER</v>
          </cell>
          <cell r="B32664" t="str">
            <v>Damper de lâminas opostas em aço galvanizado, com buchas de nylon 300 x 150 mm</v>
          </cell>
          <cell r="C32664" t="str">
            <v>un</v>
          </cell>
          <cell r="D32664">
            <v>375.19</v>
          </cell>
          <cell r="E32664" t="str">
            <v>PINI - AGO/25</v>
          </cell>
        </row>
        <row r="32665">
          <cell r="A32665" t="str">
            <v>19.104.000111.SER</v>
          </cell>
          <cell r="B32665" t="str">
            <v>Damper de lâminas opostas em aço galvanizado, com buchas de nylon 500 x 300 mm</v>
          </cell>
          <cell r="C32665" t="str">
            <v>un</v>
          </cell>
          <cell r="D32665">
            <v>532.16</v>
          </cell>
          <cell r="E32665" t="str">
            <v>PINI - AGO/25</v>
          </cell>
        </row>
        <row r="32666">
          <cell r="A32666" t="str">
            <v>19.104.000112.SER</v>
          </cell>
          <cell r="B32666" t="str">
            <v>Damper de lâminas opostas em aço galvanizado, com buchas de nylon 700 x 400 mm</v>
          </cell>
          <cell r="C32666" t="str">
            <v>un</v>
          </cell>
          <cell r="D32666">
            <v>864.74</v>
          </cell>
          <cell r="E32666" t="str">
            <v>PINI - AGO/25</v>
          </cell>
        </row>
        <row r="32667">
          <cell r="A32667" t="str">
            <v>19.104.000113.SER</v>
          </cell>
          <cell r="B32667" t="str">
            <v>Damper de lâminas opostas em aço galvanizado, com buchas de nylon, 1000 x 400 mm</v>
          </cell>
          <cell r="C32667" t="str">
            <v>un</v>
          </cell>
          <cell r="D32667">
            <v>1070.1099999999999</v>
          </cell>
          <cell r="E32667" t="str">
            <v>PINI - AGO/25</v>
          </cell>
        </row>
        <row r="32668">
          <cell r="A32668" t="str">
            <v>19.104.000200.SER</v>
          </cell>
          <cell r="B32668" t="str">
            <v>Difusor direcional 1 via em alumínio anodizado, com registro e caixa plenum, 9" x 9"</v>
          </cell>
          <cell r="C32668" t="str">
            <v>un</v>
          </cell>
          <cell r="D32668">
            <v>227.74</v>
          </cell>
          <cell r="E32668" t="str">
            <v>PINI - AGO/25</v>
          </cell>
        </row>
        <row r="32669">
          <cell r="A32669" t="str">
            <v>19.104.000201.SER</v>
          </cell>
          <cell r="B32669" t="str">
            <v>Difusor direcional 2 vias em alumínio anodizado, com registro, sem caixa plenum, 18" x 6"</v>
          </cell>
          <cell r="C32669" t="str">
            <v>un</v>
          </cell>
          <cell r="D32669">
            <v>261.41000000000003</v>
          </cell>
          <cell r="E32669" t="str">
            <v>PINI - AGO/25</v>
          </cell>
        </row>
        <row r="32670">
          <cell r="A32670" t="str">
            <v>19.104.000202.SER</v>
          </cell>
          <cell r="B32670" t="str">
            <v>Difusor direcional 4 vias em alumínio anodizado, com registro e caixa plenum, 15" x 9"</v>
          </cell>
          <cell r="C32670" t="str">
            <v>un</v>
          </cell>
          <cell r="D32670">
            <v>283.77</v>
          </cell>
          <cell r="E32670" t="str">
            <v>PINI - AGO/25</v>
          </cell>
        </row>
        <row r="32671">
          <cell r="A32671" t="str">
            <v>19.104.000300.SER</v>
          </cell>
          <cell r="B32671" t="str">
            <v>Veneziana para retorno de ar com lâminas fixas e registro, 60 x 40 cm</v>
          </cell>
          <cell r="C32671" t="str">
            <v>un</v>
          </cell>
          <cell r="D32671">
            <v>302.60000000000002</v>
          </cell>
          <cell r="E32671" t="str">
            <v>PINI - AGO/25</v>
          </cell>
        </row>
        <row r="32672">
          <cell r="A32672" t="str">
            <v>19.104.000301.SER</v>
          </cell>
          <cell r="B32672" t="str">
            <v>Veneziana para retorno de ar com lâminas fixas e registro, 70 x 30 cm</v>
          </cell>
          <cell r="C32672" t="str">
            <v>un</v>
          </cell>
          <cell r="D32672">
            <v>312.8</v>
          </cell>
          <cell r="E32672" t="str">
            <v>PINI - AGO/25</v>
          </cell>
        </row>
        <row r="32673">
          <cell r="A32673" t="str">
            <v>19.104.000302.SER</v>
          </cell>
          <cell r="B32673" t="str">
            <v>Veneziana para retorno de ar com lâminas fixas e registro, 70 x 40 cm</v>
          </cell>
          <cell r="C32673" t="str">
            <v>un</v>
          </cell>
          <cell r="D32673">
            <v>335.9</v>
          </cell>
          <cell r="E32673" t="str">
            <v>PINI - AGO/25</v>
          </cell>
        </row>
        <row r="32674">
          <cell r="A32674" t="str">
            <v>19.104.000303.SER</v>
          </cell>
          <cell r="B32674" t="str">
            <v>Veneziana para retorno de ar com lâminas fixas e registro, 80 x 40 cm</v>
          </cell>
          <cell r="C32674" t="str">
            <v>un</v>
          </cell>
          <cell r="D32674">
            <v>302.60000000000002</v>
          </cell>
          <cell r="E32674" t="str">
            <v>PINI - AGO/25</v>
          </cell>
        </row>
        <row r="32675">
          <cell r="A32675" t="str">
            <v>19.104.000304.SER</v>
          </cell>
          <cell r="B32675" t="str">
            <v>Veneziana para retorno de ar com lâminas fixas e registro, 100 x 20 cm</v>
          </cell>
          <cell r="C32675" t="str">
            <v>un</v>
          </cell>
          <cell r="D32675">
            <v>352.24</v>
          </cell>
          <cell r="E32675" t="str">
            <v>PINI - AGO/25</v>
          </cell>
        </row>
        <row r="32676">
          <cell r="A32676" t="str">
            <v>19.104.000305.SER</v>
          </cell>
          <cell r="B32676" t="str">
            <v>Veneziana para retorno de ar com lâminas fixas e registro, 100 x 30 cm</v>
          </cell>
          <cell r="C32676" t="str">
            <v>un</v>
          </cell>
          <cell r="D32676">
            <v>375.34</v>
          </cell>
          <cell r="E32676" t="str">
            <v>PINI - AGO/25</v>
          </cell>
        </row>
        <row r="32677">
          <cell r="A32677" t="str">
            <v>19.104.000306.SER</v>
          </cell>
          <cell r="B32677" t="str">
            <v>Veneziana para retorno de ar com lâminas fixas e registro, 100 x 40 cm</v>
          </cell>
          <cell r="C32677" t="str">
            <v>un</v>
          </cell>
          <cell r="D32677">
            <v>392.53</v>
          </cell>
          <cell r="E32677" t="str">
            <v>PINI - AGO/25</v>
          </cell>
        </row>
        <row r="32678">
          <cell r="A32678" t="str">
            <v>19.104.000307.SER</v>
          </cell>
          <cell r="B32678" t="str">
            <v>Veneziana para retorno de ar com lâminas fixas e registro, 120 x 25 cm</v>
          </cell>
          <cell r="C32678" t="str">
            <v>un</v>
          </cell>
          <cell r="D32678">
            <v>354.93</v>
          </cell>
          <cell r="E32678" t="str">
            <v>PINI - AGO/25</v>
          </cell>
        </row>
        <row r="32679">
          <cell r="A32679" t="str">
            <v>19.104.000308.SER</v>
          </cell>
          <cell r="B32679" t="str">
            <v>Veneziana para retorno de ar com lâminas fixas e registro, 120 x 30 cm</v>
          </cell>
          <cell r="C32679" t="str">
            <v>un</v>
          </cell>
          <cell r="D32679">
            <v>398.44</v>
          </cell>
          <cell r="E32679" t="str">
            <v>PINI - AGO/25</v>
          </cell>
        </row>
        <row r="32680">
          <cell r="A32680" t="str">
            <v>19.104.000309.SER</v>
          </cell>
          <cell r="B32680" t="str">
            <v>Veneziana para retorno de ar com lâminas fixas e registro, 120 x 40 cm</v>
          </cell>
          <cell r="C32680" t="str">
            <v>un</v>
          </cell>
          <cell r="D32680">
            <v>452.15</v>
          </cell>
          <cell r="E32680" t="str">
            <v>PINI - AGO/25</v>
          </cell>
        </row>
        <row r="32681">
          <cell r="A32681" t="str">
            <v>19.104.000310.SER</v>
          </cell>
          <cell r="B32681" t="str">
            <v>Veneziana para retorno de ar com lâminas fixas e registro, 130 x 30 cm</v>
          </cell>
          <cell r="C32681" t="str">
            <v>un</v>
          </cell>
          <cell r="D32681">
            <v>327</v>
          </cell>
          <cell r="E32681" t="str">
            <v>PINI - AGO/25</v>
          </cell>
        </row>
        <row r="32682">
          <cell r="A32682" t="str">
            <v>19.104.000311.SER</v>
          </cell>
          <cell r="B32682" t="str">
            <v>Veneziana para retorno de ar com lâminas fixas e registro, 130 x 40 cm</v>
          </cell>
          <cell r="C32682" t="str">
            <v>un</v>
          </cell>
          <cell r="D32682">
            <v>361.37</v>
          </cell>
          <cell r="E32682" t="str">
            <v>PINI - AGO/25</v>
          </cell>
        </row>
        <row r="32683">
          <cell r="A32683" t="str">
            <v>19.104.000312.SER</v>
          </cell>
          <cell r="B32683" t="str">
            <v>Veneziana para retorno de ar com lâminas fixas e registro, 140 x 30 cm</v>
          </cell>
          <cell r="C32683" t="str">
            <v>un</v>
          </cell>
          <cell r="D32683">
            <v>337.74</v>
          </cell>
          <cell r="E32683" t="str">
            <v>PINI - AGO/25</v>
          </cell>
        </row>
        <row r="32684">
          <cell r="A32684" t="str">
            <v>19.104.000313.SER</v>
          </cell>
          <cell r="B32684" t="str">
            <v>Veneziana para retorno de ar com lâminas fixas e registro, 140 x 40 cm</v>
          </cell>
          <cell r="C32684" t="str">
            <v>un</v>
          </cell>
          <cell r="D32684">
            <v>372.12</v>
          </cell>
          <cell r="E32684" t="str">
            <v>PINI - AGO/25</v>
          </cell>
        </row>
        <row r="32685">
          <cell r="A32685" t="str">
            <v>19.104.000500.SER</v>
          </cell>
          <cell r="B32685" t="str">
            <v>Veneziana para descarga de ar com lâminas fixas, 15 x 15 cm</v>
          </cell>
          <cell r="C32685" t="str">
            <v>un</v>
          </cell>
          <cell r="D32685">
            <v>169.39</v>
          </cell>
          <cell r="E32685" t="str">
            <v>PINI - AGO/25</v>
          </cell>
        </row>
        <row r="32686">
          <cell r="A32686" t="str">
            <v>19.104.000501.SER</v>
          </cell>
          <cell r="B32686" t="str">
            <v>Veneziana para descarga de ar com lâminas fixas, 20 x 20 cm</v>
          </cell>
          <cell r="C32686" t="str">
            <v>un</v>
          </cell>
          <cell r="D32686">
            <v>171.54</v>
          </cell>
          <cell r="E32686" t="str">
            <v>PINI - AGO/25</v>
          </cell>
        </row>
        <row r="32687">
          <cell r="A32687" t="str">
            <v>19.104.000502.SER</v>
          </cell>
          <cell r="B32687" t="str">
            <v>Veneziana para descarga de ar com lâminas fixas, 25 x 25 cm</v>
          </cell>
          <cell r="C32687" t="str">
            <v>un</v>
          </cell>
          <cell r="D32687">
            <v>179.06</v>
          </cell>
          <cell r="E32687" t="str">
            <v>PINI - AGO/25</v>
          </cell>
        </row>
        <row r="32688">
          <cell r="A32688" t="str">
            <v>19.104.000503.SER</v>
          </cell>
          <cell r="B32688" t="str">
            <v>Veneziana para descarga de ar com lâminas fixas, 30 x 30 cm</v>
          </cell>
          <cell r="C32688" t="str">
            <v>un</v>
          </cell>
          <cell r="D32688">
            <v>185.51</v>
          </cell>
          <cell r="E32688" t="str">
            <v>PINI - AGO/25</v>
          </cell>
        </row>
        <row r="32689">
          <cell r="A32689" t="str">
            <v>19.104.000504.SER</v>
          </cell>
          <cell r="B32689" t="str">
            <v>Veneziana para descarga de ar com lâminas fixas, 35 x 35 cm</v>
          </cell>
          <cell r="C32689" t="str">
            <v>un</v>
          </cell>
          <cell r="D32689">
            <v>195.17</v>
          </cell>
          <cell r="E32689" t="str">
            <v>PINI - AGO/25</v>
          </cell>
        </row>
        <row r="32690">
          <cell r="A32690" t="str">
            <v>19.104.000505.SER</v>
          </cell>
          <cell r="B32690" t="str">
            <v>Veneziana para descarga de ar com lâminas fixas, 40 x 20 cm</v>
          </cell>
          <cell r="C32690" t="str">
            <v>un</v>
          </cell>
          <cell r="D32690">
            <v>184.43</v>
          </cell>
          <cell r="E32690" t="str">
            <v>PINI - AGO/25</v>
          </cell>
        </row>
        <row r="32691">
          <cell r="A32691" t="str">
            <v>19.104.000506.SER</v>
          </cell>
          <cell r="B32691" t="str">
            <v>Veneziana para descarga de ar com lâminas fixas, 40 x 30 cm</v>
          </cell>
          <cell r="C32691" t="str">
            <v>un</v>
          </cell>
          <cell r="D32691">
            <v>196.25</v>
          </cell>
          <cell r="E32691" t="str">
            <v>PINI - AGO/25</v>
          </cell>
        </row>
        <row r="32692">
          <cell r="A32692" t="str">
            <v>19.104.000507.SER</v>
          </cell>
          <cell r="B32692" t="str">
            <v>Veneziana para descarga de ar com lâminas fixas, 40 x 40 cm</v>
          </cell>
          <cell r="C32692" t="str">
            <v>un</v>
          </cell>
          <cell r="D32692">
            <v>212.36</v>
          </cell>
          <cell r="E32692" t="str">
            <v>PINI - AGO/25</v>
          </cell>
        </row>
        <row r="32693">
          <cell r="A32693" t="str">
            <v>19.104.000508.SER</v>
          </cell>
          <cell r="B32693" t="str">
            <v>Veneziana para descarga de ar com lâminas fixas, 45 x 45 cm</v>
          </cell>
          <cell r="C32693" t="str">
            <v>un</v>
          </cell>
          <cell r="D32693">
            <v>223.1</v>
          </cell>
          <cell r="E32693" t="str">
            <v>PINI - AGO/25</v>
          </cell>
        </row>
        <row r="32694">
          <cell r="A32694" t="str">
            <v>19.104.000509.SER</v>
          </cell>
          <cell r="B32694" t="str">
            <v>Veneziana para descarga de ar com lâminas fixas, 50 x 20 cm</v>
          </cell>
          <cell r="C32694" t="str">
            <v>un</v>
          </cell>
          <cell r="D32694">
            <v>196.25</v>
          </cell>
          <cell r="E32694" t="str">
            <v>PINI - AGO/25</v>
          </cell>
        </row>
        <row r="32695">
          <cell r="A32695" t="str">
            <v>19.104.000510.SER</v>
          </cell>
          <cell r="B32695" t="str">
            <v>Veneziana para descarga de ar com lâminas fixas, 50 x 30 cm</v>
          </cell>
          <cell r="C32695" t="str">
            <v>un</v>
          </cell>
          <cell r="D32695">
            <v>212.36</v>
          </cell>
          <cell r="E32695" t="str">
            <v>PINI - AGO/25</v>
          </cell>
        </row>
        <row r="32696">
          <cell r="A32696" t="str">
            <v>19.104.000511.SER</v>
          </cell>
          <cell r="B32696" t="str">
            <v>Veneziana para descarga de ar com lâminas fixas, 50 x 50 cm</v>
          </cell>
          <cell r="C32696" t="str">
            <v>un</v>
          </cell>
          <cell r="D32696">
            <v>244.59</v>
          </cell>
          <cell r="E32696" t="str">
            <v>PINI - AGO/25</v>
          </cell>
        </row>
        <row r="32697">
          <cell r="A32697" t="str">
            <v>19.104.000512.SER</v>
          </cell>
          <cell r="B32697" t="str">
            <v>Veneziana para descarga de ar com lâminas fixas, 60 x 30 cm</v>
          </cell>
          <cell r="C32697" t="str">
            <v>un</v>
          </cell>
          <cell r="D32697">
            <v>258.25</v>
          </cell>
          <cell r="E32697" t="str">
            <v>PINI - AGO/25</v>
          </cell>
        </row>
        <row r="32698">
          <cell r="A32698" t="str">
            <v>19.104.000513.SER</v>
          </cell>
          <cell r="B32698" t="str">
            <v>Veneziana para descarga de ar com lâminas fixas, 60 x 40 cm</v>
          </cell>
          <cell r="C32698" t="str">
            <v>un</v>
          </cell>
          <cell r="D32698">
            <v>278.66000000000003</v>
          </cell>
          <cell r="E32698" t="str">
            <v>PINI - AGO/25</v>
          </cell>
        </row>
        <row r="32699">
          <cell r="A32699" t="str">
            <v>19.104.000514.SER</v>
          </cell>
          <cell r="B32699" t="str">
            <v>Veneziana para descarga de ar com lâminas fixas, 80 x 40 cm</v>
          </cell>
          <cell r="C32699" t="str">
            <v>un</v>
          </cell>
          <cell r="D32699">
            <v>305.51</v>
          </cell>
          <cell r="E32699" t="str">
            <v>PINI - AGO/25</v>
          </cell>
        </row>
        <row r="32700">
          <cell r="A32700" t="str">
            <v>19.104.000515.SER</v>
          </cell>
          <cell r="B32700" t="str">
            <v>Veneziana para descarga de ar com lâminas fixas, 80 x 50 cm</v>
          </cell>
          <cell r="C32700" t="str">
            <v>un</v>
          </cell>
          <cell r="D32700">
            <v>322.7</v>
          </cell>
          <cell r="E32700" t="str">
            <v>PINI - AGO/25</v>
          </cell>
        </row>
        <row r="32701">
          <cell r="A32701" t="str">
            <v>19.104.000516.SER</v>
          </cell>
          <cell r="B32701" t="str">
            <v>Veneziana para descarga de ar com lâminas fixas, 100 x 40 cm</v>
          </cell>
          <cell r="C32701" t="str">
            <v>un</v>
          </cell>
          <cell r="D32701">
            <v>364.86</v>
          </cell>
          <cell r="E32701" t="str">
            <v>PINI - AGO/25</v>
          </cell>
        </row>
        <row r="32702">
          <cell r="A32702" t="str">
            <v>19.104.000517.SER</v>
          </cell>
          <cell r="B32702" t="str">
            <v>Veneziana para descarga de ar com lâminas fixas, 100 x 50 cm</v>
          </cell>
          <cell r="C32702" t="str">
            <v>un</v>
          </cell>
          <cell r="D32702">
            <v>396.01</v>
          </cell>
          <cell r="E32702" t="str">
            <v>PINI - AGO/25</v>
          </cell>
        </row>
        <row r="32703">
          <cell r="A32703" t="str">
            <v>19.104.000518.SER</v>
          </cell>
          <cell r="B32703" t="str">
            <v>Veneziana para descarga de ar com lâminas fixas, 120 x 40 cm</v>
          </cell>
          <cell r="C32703" t="str">
            <v>un</v>
          </cell>
          <cell r="D32703">
            <v>390.64</v>
          </cell>
          <cell r="E32703" t="str">
            <v>PINI - AGO/25</v>
          </cell>
        </row>
        <row r="32704">
          <cell r="A32704" t="str">
            <v>19.104.000519.SER</v>
          </cell>
          <cell r="B32704" t="str">
            <v>Veneziana para descarga de ar com lâminas fixas, 120 x 50 cm</v>
          </cell>
          <cell r="C32704" t="str">
            <v>un</v>
          </cell>
          <cell r="D32704">
            <v>428.24</v>
          </cell>
          <cell r="E32704" t="str">
            <v>PINI - AGO/25</v>
          </cell>
        </row>
        <row r="32705">
          <cell r="A32705" t="str">
            <v>19.104.000520.SER</v>
          </cell>
          <cell r="B32705" t="str">
            <v>Veneziana para descarga de ar com lâminas fixas, 140 x 40 cm</v>
          </cell>
          <cell r="C32705" t="str">
            <v>un</v>
          </cell>
          <cell r="D32705">
            <v>416.43</v>
          </cell>
          <cell r="E32705" t="str">
            <v>PINI - AGO/25</v>
          </cell>
        </row>
        <row r="32706">
          <cell r="A32706" t="str">
            <v>19.104.000521.SER</v>
          </cell>
          <cell r="B32706" t="str">
            <v>Veneziana para descarga de ar com lâminas fixas, 140 x 50 cm</v>
          </cell>
          <cell r="C32706" t="str">
            <v>un</v>
          </cell>
          <cell r="D32706">
            <v>457.25</v>
          </cell>
          <cell r="E32706" t="str">
            <v>PINI - AGO/25</v>
          </cell>
        </row>
        <row r="32707">
          <cell r="A32707" t="str">
            <v>19.104.000522.SER</v>
          </cell>
          <cell r="B32707" t="str">
            <v>Veneziana para descarga de ar com lâminas fixas, 160 x 40 cm</v>
          </cell>
          <cell r="C32707" t="str">
            <v>un</v>
          </cell>
          <cell r="D32707">
            <v>467.25</v>
          </cell>
          <cell r="E32707" t="str">
            <v>PINI - AGO/25</v>
          </cell>
        </row>
        <row r="32708">
          <cell r="A32708" t="str">
            <v>19.104.000523.SER</v>
          </cell>
          <cell r="B32708" t="str">
            <v>Veneziana para descarga de ar com lâminas fixas, 160 x 50 cm</v>
          </cell>
          <cell r="C32708" t="str">
            <v>un</v>
          </cell>
          <cell r="D32708">
            <v>516.66</v>
          </cell>
          <cell r="E32708" t="str">
            <v>PINI - AGO/25</v>
          </cell>
        </row>
        <row r="32709">
          <cell r="A32709" t="str">
            <v>19.104.000524.SER</v>
          </cell>
          <cell r="B32709" t="str">
            <v>Veneziana para descarga de ar com lâminas fixas, 180 x 40 cm</v>
          </cell>
          <cell r="C32709" t="str">
            <v>un</v>
          </cell>
          <cell r="D32709">
            <v>549.96</v>
          </cell>
          <cell r="E32709" t="str">
            <v>PINI - AGO/25</v>
          </cell>
        </row>
        <row r="32710">
          <cell r="A32710" t="str">
            <v>19.104.000525.SER</v>
          </cell>
          <cell r="B32710" t="str">
            <v>Veneziana para descarga de ar com lâminas fixas, 180 x 50 cm</v>
          </cell>
          <cell r="C32710" t="str">
            <v>un</v>
          </cell>
          <cell r="D32710">
            <v>621.94000000000005</v>
          </cell>
          <cell r="E32710" t="str">
            <v>PINI - AGO/25</v>
          </cell>
        </row>
        <row r="32711">
          <cell r="A32711" t="str">
            <v>19.104.000526.SER</v>
          </cell>
          <cell r="B32711" t="str">
            <v>Veneziana para descarga de ar com lâminas fixas, 200 x 40 cm</v>
          </cell>
          <cell r="C32711" t="str">
            <v>un</v>
          </cell>
          <cell r="D32711">
            <v>599.29999999999995</v>
          </cell>
          <cell r="E32711" t="str">
            <v>PINI - AGO/25</v>
          </cell>
        </row>
        <row r="32712">
          <cell r="A32712" t="str">
            <v>19.104.000527.SER</v>
          </cell>
          <cell r="B32712" t="str">
            <v>Veneziana para descarga de ar com lâminas fixas, 200 x 50 cm</v>
          </cell>
          <cell r="C32712" t="str">
            <v>un</v>
          </cell>
          <cell r="D32712">
            <v>679.87</v>
          </cell>
          <cell r="E32712" t="str">
            <v>PINI - AGO/25</v>
          </cell>
        </row>
        <row r="32713">
          <cell r="A32713" t="str">
            <v>19.104.000800.SER</v>
          </cell>
          <cell r="B32713" t="str">
            <v>Grelha de porta do tipo indevassável de dupla moldura, 25 x 25 cm</v>
          </cell>
          <cell r="C32713" t="str">
            <v>un</v>
          </cell>
          <cell r="D32713">
            <v>216.66</v>
          </cell>
          <cell r="E32713" t="str">
            <v>PINI - AGO/25</v>
          </cell>
        </row>
        <row r="32714">
          <cell r="A32714" t="str">
            <v>19.104.000801.SER</v>
          </cell>
          <cell r="B32714" t="str">
            <v>Grelha de porta do tipo indevassável de dupla moldura, 30 x 30 cm</v>
          </cell>
          <cell r="C32714" t="str">
            <v>un</v>
          </cell>
          <cell r="D32714">
            <v>226.33</v>
          </cell>
          <cell r="E32714" t="str">
            <v>PINI - AGO/25</v>
          </cell>
        </row>
        <row r="32715">
          <cell r="A32715" t="str">
            <v>19.104.000802.SER</v>
          </cell>
          <cell r="B32715" t="str">
            <v>Grelha de porta do tipo indevassável de dupla moldura, 35 x 35 cm</v>
          </cell>
          <cell r="C32715" t="str">
            <v>un</v>
          </cell>
          <cell r="D32715">
            <v>245.67</v>
          </cell>
          <cell r="E32715" t="str">
            <v>PINI - AGO/25</v>
          </cell>
        </row>
        <row r="32716">
          <cell r="A32716" t="str">
            <v>19.104.000803.SER</v>
          </cell>
          <cell r="B32716" t="str">
            <v>Grelha de porta do tipo indevassável de dupla moldura, 40 x 40 cm</v>
          </cell>
          <cell r="C32716" t="str">
            <v>un</v>
          </cell>
          <cell r="D32716">
            <v>263.93</v>
          </cell>
          <cell r="E32716" t="str">
            <v>PINI - AGO/25</v>
          </cell>
        </row>
        <row r="32717">
          <cell r="A32717" t="str">
            <v>19.104.000804.SER</v>
          </cell>
          <cell r="B32717" t="str">
            <v>Grelha de porta do tipo indevassável de dupla moldura, 45 x 45 cm</v>
          </cell>
          <cell r="C32717" t="str">
            <v>un</v>
          </cell>
          <cell r="D32717">
            <v>286.49</v>
          </cell>
          <cell r="E32717" t="str">
            <v>PINI - AGO/25</v>
          </cell>
        </row>
        <row r="32718">
          <cell r="A32718" t="str">
            <v>19.104.000805.SER</v>
          </cell>
          <cell r="B32718" t="str">
            <v>Grelha de porta do tipo indevassável de dupla moldura, 50 x 50 cm</v>
          </cell>
          <cell r="C32718" t="str">
            <v>un</v>
          </cell>
          <cell r="D32718">
            <v>311.2</v>
          </cell>
          <cell r="E32718" t="str">
            <v>PINI - AGO/25</v>
          </cell>
        </row>
        <row r="32719">
          <cell r="A32719" t="str">
            <v>19.104.000900.SER</v>
          </cell>
          <cell r="B32719" t="str">
            <v>Grelha para retorno de ar com lâminas fixas e registro, 25 x 15 cm</v>
          </cell>
          <cell r="C32719" t="str">
            <v>un</v>
          </cell>
          <cell r="D32719">
            <v>190.88</v>
          </cell>
          <cell r="E32719" t="str">
            <v>PINI - AGO/25</v>
          </cell>
        </row>
        <row r="32720">
          <cell r="A32720" t="str">
            <v>19.104.000901.SER</v>
          </cell>
          <cell r="B32720" t="str">
            <v>Grelha para retorno de ar com lâminas fixas e registro, 30 x 15 cm</v>
          </cell>
          <cell r="C32720" t="str">
            <v>un</v>
          </cell>
          <cell r="D32720">
            <v>195.18</v>
          </cell>
          <cell r="E32720" t="str">
            <v>PINI - AGO/25</v>
          </cell>
        </row>
        <row r="32721">
          <cell r="A32721" t="str">
            <v>19.104.000902.SER</v>
          </cell>
          <cell r="B32721" t="str">
            <v>Grelha para retorno de ar com lâminas fixas e registro, 30 x 20 cm</v>
          </cell>
          <cell r="C32721" t="str">
            <v>un</v>
          </cell>
          <cell r="D32721">
            <v>203.77</v>
          </cell>
          <cell r="E32721" t="str">
            <v>PINI - AGO/25</v>
          </cell>
        </row>
        <row r="32722">
          <cell r="A32722" t="str">
            <v>19.104.000903.SER</v>
          </cell>
          <cell r="B32722" t="str">
            <v>Grelha para retorno de ar com lâminas fixas e registro, 35 x 20 cm</v>
          </cell>
          <cell r="C32722" t="str">
            <v>un</v>
          </cell>
          <cell r="D32722">
            <v>204.84</v>
          </cell>
          <cell r="E32722" t="str">
            <v>PINI - AGO/25</v>
          </cell>
        </row>
        <row r="32723">
          <cell r="A32723" t="str">
            <v>19.104.000904.SER</v>
          </cell>
          <cell r="B32723" t="str">
            <v>Grelha para retorno de ar com lâminas fixas e registro, 40 x 15 cm</v>
          </cell>
          <cell r="C32723" t="str">
            <v>un</v>
          </cell>
          <cell r="D32723">
            <v>201.62</v>
          </cell>
          <cell r="E32723" t="str">
            <v>PINI - AGO/25</v>
          </cell>
        </row>
        <row r="32724">
          <cell r="A32724" t="str">
            <v>19.104.000905.SER</v>
          </cell>
          <cell r="B32724" t="str">
            <v>Grelha para retorno de ar com lâminas fixas e registro, 40 x 20 cm</v>
          </cell>
          <cell r="C32724" t="str">
            <v>un</v>
          </cell>
          <cell r="D32724">
            <v>205.92</v>
          </cell>
          <cell r="E32724" t="str">
            <v>PINI - AGO/25</v>
          </cell>
        </row>
        <row r="32725">
          <cell r="A32725" t="str">
            <v>19.104.000906.SER</v>
          </cell>
          <cell r="B32725" t="str">
            <v>Grelha para retorno de ar com lâminas fixas e registro, 40 x 30 cm</v>
          </cell>
          <cell r="C32725" t="str">
            <v>un</v>
          </cell>
          <cell r="D32725">
            <v>220.96</v>
          </cell>
          <cell r="E32725" t="str">
            <v>PINI - AGO/25</v>
          </cell>
        </row>
        <row r="32726">
          <cell r="A32726" t="str">
            <v>19.104.000907.SER</v>
          </cell>
          <cell r="B32726" t="str">
            <v>Grelha para retorno de ar com lâminas fixas e registro, 50 x 30 cm</v>
          </cell>
          <cell r="C32726" t="str">
            <v>un</v>
          </cell>
          <cell r="D32726">
            <v>228.48</v>
          </cell>
          <cell r="E32726" t="str">
            <v>PINI - AGO/25</v>
          </cell>
        </row>
        <row r="32727">
          <cell r="A32727" t="str">
            <v>19.104.000908.SER</v>
          </cell>
          <cell r="B32727" t="str">
            <v>Grelha para retorno de ar com lâminas fixas e registro, 50 x 40 cm</v>
          </cell>
          <cell r="C32727" t="str">
            <v>un</v>
          </cell>
          <cell r="D32727">
            <v>243.52</v>
          </cell>
          <cell r="E32727" t="str">
            <v>PINI - AGO/25</v>
          </cell>
        </row>
        <row r="32728">
          <cell r="A32728" t="str">
            <v>19.104.000909.SER</v>
          </cell>
          <cell r="B32728" t="str">
            <v>Grelha para retorno de ar com lâminas fixas e registro, 60 x 30 cm</v>
          </cell>
          <cell r="C32728" t="str">
            <v>un</v>
          </cell>
          <cell r="D32728">
            <v>236</v>
          </cell>
          <cell r="E32728" t="str">
            <v>PINI - AGO/25</v>
          </cell>
        </row>
        <row r="32729">
          <cell r="A32729" t="str">
            <v>19.104.001100.SER</v>
          </cell>
          <cell r="B32729" t="str">
            <v>Grelha para exaustão de ar com lâminas fixas e registro, 25 x 15 cm</v>
          </cell>
          <cell r="C32729" t="str">
            <v>un</v>
          </cell>
          <cell r="D32729">
            <v>191.95</v>
          </cell>
          <cell r="E32729" t="str">
            <v>PINI - AGO/25</v>
          </cell>
        </row>
        <row r="32730">
          <cell r="A32730" t="str">
            <v>19.104.001101.SER</v>
          </cell>
          <cell r="B32730" t="str">
            <v>Grelha para exaustão de ar com lâminas fixas e registro, 30 x 15 cm</v>
          </cell>
          <cell r="C32730" t="str">
            <v>un</v>
          </cell>
          <cell r="D32730">
            <v>195.18</v>
          </cell>
          <cell r="E32730" t="str">
            <v>PINI - AGO/25</v>
          </cell>
        </row>
        <row r="32731">
          <cell r="A32731" t="str">
            <v>19.104.001102.SER</v>
          </cell>
          <cell r="B32731" t="str">
            <v>Grelha para exaustão de ar com lâminas fixas e registro, 30 x 20 cm</v>
          </cell>
          <cell r="C32731" t="str">
            <v>un</v>
          </cell>
          <cell r="D32731">
            <v>202.7</v>
          </cell>
          <cell r="E32731" t="str">
            <v>PINI - AGO/25</v>
          </cell>
        </row>
        <row r="32732">
          <cell r="A32732" t="str">
            <v>19.104.001103.SER</v>
          </cell>
          <cell r="B32732" t="str">
            <v>Grelha para exaustão de ar com lâminas fixas e registro, 35 x 20 cm</v>
          </cell>
          <cell r="C32732" t="str">
            <v>un</v>
          </cell>
          <cell r="D32732">
            <v>204.84</v>
          </cell>
          <cell r="E32732" t="str">
            <v>PINI - AGO/25</v>
          </cell>
        </row>
        <row r="32733">
          <cell r="A32733" t="str">
            <v>19.104.001104.SER</v>
          </cell>
          <cell r="B32733" t="str">
            <v>Grelha para exaustão de ar com lâminas fixas e registro, 40 x 15 cm</v>
          </cell>
          <cell r="C32733" t="str">
            <v>un</v>
          </cell>
          <cell r="D32733">
            <v>200.55</v>
          </cell>
          <cell r="E32733" t="str">
            <v>PINI - AGO/25</v>
          </cell>
        </row>
        <row r="32734">
          <cell r="A32734" t="str">
            <v>19.104.001105.SER</v>
          </cell>
          <cell r="B32734" t="str">
            <v>Grelha para exaustão de ar com lâminas fixas e registro, 40 x 20 cm</v>
          </cell>
          <cell r="C32734" t="str">
            <v>un</v>
          </cell>
          <cell r="D32734">
            <v>208.07</v>
          </cell>
          <cell r="E32734" t="str">
            <v>PINI - AGO/25</v>
          </cell>
        </row>
        <row r="32735">
          <cell r="A32735" t="str">
            <v>19.104.001106.SER</v>
          </cell>
          <cell r="B32735" t="str">
            <v>Grelha para exaustão de ar com lâminas fixas e registro, 40 x 30 cm</v>
          </cell>
          <cell r="C32735" t="str">
            <v>un</v>
          </cell>
          <cell r="D32735">
            <v>220.96</v>
          </cell>
          <cell r="E32735" t="str">
            <v>PINI - AGO/25</v>
          </cell>
        </row>
        <row r="32736">
          <cell r="A32736" t="str">
            <v>19.104.001107.SER</v>
          </cell>
          <cell r="B32736" t="str">
            <v>Grelha para exaustão de ar com lâminas fixas e registro, 50 x 30 cm</v>
          </cell>
          <cell r="C32736" t="str">
            <v>un</v>
          </cell>
          <cell r="D32736">
            <v>228.48</v>
          </cell>
          <cell r="E32736" t="str">
            <v>PINI - AGO/25</v>
          </cell>
        </row>
        <row r="32737">
          <cell r="A32737" t="str">
            <v>19.104.001108.SER</v>
          </cell>
          <cell r="B32737" t="str">
            <v>Grelha para exaustão de ar com lâminas fixas e registro, 50 x 40 cm</v>
          </cell>
          <cell r="C32737" t="str">
            <v>un</v>
          </cell>
          <cell r="D32737">
            <v>243.52</v>
          </cell>
          <cell r="E32737" t="str">
            <v>PINI - AGO/25</v>
          </cell>
        </row>
        <row r="32738">
          <cell r="A32738" t="str">
            <v>19.104.001109.SER</v>
          </cell>
          <cell r="B32738" t="str">
            <v>Grelha para exaustão de ar com lâminas fixas e registro, 60 x 30 cm</v>
          </cell>
          <cell r="C32738" t="str">
            <v>un</v>
          </cell>
          <cell r="D32738">
            <v>275.44</v>
          </cell>
          <cell r="E32738" t="str">
            <v>PINI - AGO/25</v>
          </cell>
        </row>
        <row r="32739">
          <cell r="A32739" t="str">
            <v>19.104.001110.SER</v>
          </cell>
          <cell r="B32739" t="str">
            <v>Grelha para exaustão de ar com lâminas fixas e registro, 60 x 40 cm</v>
          </cell>
          <cell r="C32739" t="str">
            <v>un</v>
          </cell>
          <cell r="D32739">
            <v>292.63</v>
          </cell>
          <cell r="E32739" t="str">
            <v>PINI - AGO/25</v>
          </cell>
        </row>
        <row r="32740">
          <cell r="A32740" t="str">
            <v>19.104.001111.SER</v>
          </cell>
          <cell r="B32740" t="str">
            <v>Grelha para exaustão de ar com lâminas fixas e registro, 70 x 30 cm</v>
          </cell>
          <cell r="C32740" t="str">
            <v>un</v>
          </cell>
          <cell r="D32740">
            <v>280.81</v>
          </cell>
          <cell r="E32740" t="str">
            <v>PINI - AGO/25</v>
          </cell>
        </row>
        <row r="32741">
          <cell r="A32741" t="str">
            <v>19.104.001112.SER</v>
          </cell>
          <cell r="B32741" t="str">
            <v>Grelha para exaustão de ar com lâminas fixas e registro, 70 x 40 cm</v>
          </cell>
          <cell r="C32741" t="str">
            <v>un</v>
          </cell>
          <cell r="D32741">
            <v>300.14999999999998</v>
          </cell>
          <cell r="E32741" t="str">
            <v>PINI - AGO/25</v>
          </cell>
        </row>
        <row r="32742">
          <cell r="A32742" t="str">
            <v>19.104.001113.SER</v>
          </cell>
          <cell r="B32742" t="str">
            <v>Grelha para exaustão de ar com lâminas fixas e registro, 80 x 40 cm</v>
          </cell>
          <cell r="C32742" t="str">
            <v>un</v>
          </cell>
          <cell r="D32742">
            <v>308.74</v>
          </cell>
          <cell r="E32742" t="str">
            <v>PINI - AGO/25</v>
          </cell>
        </row>
        <row r="32743">
          <cell r="A32743" t="str">
            <v>19.104.001114.SER</v>
          </cell>
          <cell r="B32743" t="str">
            <v>Grelha para exaustão de ar com lâminas fixas e registro, 100 x 20 cm</v>
          </cell>
          <cell r="C32743" t="str">
            <v>un</v>
          </cell>
          <cell r="D32743">
            <v>330.49</v>
          </cell>
          <cell r="E32743" t="str">
            <v>PINI - AGO/25</v>
          </cell>
        </row>
        <row r="32744">
          <cell r="A32744" t="str">
            <v>19.104.001115.SER</v>
          </cell>
          <cell r="B32744" t="str">
            <v>Grelha para exaustão de ar com lâminas fixas e registro, 100 x 30 cm</v>
          </cell>
          <cell r="C32744" t="str">
            <v>un</v>
          </cell>
          <cell r="D32744">
            <v>348.75</v>
          </cell>
          <cell r="E32744" t="str">
            <v>PINI - AGO/25</v>
          </cell>
        </row>
        <row r="32745">
          <cell r="A32745" t="str">
            <v>19.104.001116.SER</v>
          </cell>
          <cell r="B32745" t="str">
            <v>Grelha para exaustão de ar com lâminas fixas e registro, 100 x 40 cm</v>
          </cell>
          <cell r="C32745" t="str">
            <v>un</v>
          </cell>
          <cell r="D32745">
            <v>368.09</v>
          </cell>
          <cell r="E32745" t="str">
            <v>PINI - AGO/25</v>
          </cell>
        </row>
        <row r="32746">
          <cell r="A32746" t="str">
            <v>19.104.001117.SER</v>
          </cell>
          <cell r="B32746" t="str">
            <v>Grelha para exaustão de ar com lâminas fixas e registro, 120 x 25 cm</v>
          </cell>
          <cell r="C32746" t="str">
            <v>un</v>
          </cell>
          <cell r="D32746">
            <v>351.98</v>
          </cell>
          <cell r="E32746" t="str">
            <v>PINI - AGO/25</v>
          </cell>
        </row>
        <row r="32747">
          <cell r="A32747" t="str">
            <v>19.104.001118.SER</v>
          </cell>
          <cell r="B32747" t="str">
            <v>Grelha para exaustão de ar com lâminas fixas e registro, 120 x 30 cm</v>
          </cell>
          <cell r="C32747" t="str">
            <v>un</v>
          </cell>
          <cell r="D32747">
            <v>367.02</v>
          </cell>
          <cell r="E32747" t="str">
            <v>PINI - AGO/25</v>
          </cell>
        </row>
        <row r="32748">
          <cell r="A32748" t="str">
            <v>19.104.001119.SER</v>
          </cell>
          <cell r="B32748" t="str">
            <v>Grelha para exaustão de ar com lâminas fixas e registro, 120 x 40 cm</v>
          </cell>
          <cell r="C32748" t="str">
            <v>un</v>
          </cell>
          <cell r="D32748">
            <v>384.21</v>
          </cell>
          <cell r="E32748" t="str">
            <v>PINI - AGO/25</v>
          </cell>
        </row>
        <row r="32749">
          <cell r="A32749" t="str">
            <v>19.104.001120.SER</v>
          </cell>
          <cell r="B32749" t="str">
            <v>Grelha para exaustão de ar com lâminas fixas e registro, 130 x 30 cm</v>
          </cell>
          <cell r="C32749" t="str">
            <v>un</v>
          </cell>
          <cell r="D32749">
            <v>378.83</v>
          </cell>
          <cell r="E32749" t="str">
            <v>PINI - AGO/25</v>
          </cell>
        </row>
        <row r="32750">
          <cell r="A32750" t="str">
            <v>19.104.001121.SER</v>
          </cell>
          <cell r="B32750" t="str">
            <v>Grelha para exaustão de ar com lâminas fixas e registro, 130 x 40 cm</v>
          </cell>
          <cell r="C32750" t="str">
            <v>un</v>
          </cell>
          <cell r="D32750">
            <v>405.69</v>
          </cell>
          <cell r="E32750" t="str">
            <v>PINI - AGO/25</v>
          </cell>
        </row>
        <row r="32751">
          <cell r="A32751" t="str">
            <v>19.104.001122.SER</v>
          </cell>
          <cell r="B32751" t="str">
            <v>Grelha para exaustão de ar com lâminas fixas e registro, 140 x 30 cm</v>
          </cell>
          <cell r="C32751" t="str">
            <v>un</v>
          </cell>
          <cell r="D32751">
            <v>390.65</v>
          </cell>
          <cell r="E32751" t="str">
            <v>PINI - AGO/25</v>
          </cell>
        </row>
        <row r="32752">
          <cell r="A32752" t="str">
            <v>19.104.001123.SER</v>
          </cell>
          <cell r="B32752" t="str">
            <v>Grelha para exaustão de ar com lâminas fixas e registro, 140 x 40 cm</v>
          </cell>
          <cell r="C32752" t="str">
            <v>un</v>
          </cell>
          <cell r="D32752">
            <v>418.58</v>
          </cell>
          <cell r="E32752" t="str">
            <v>PINI - AGO/25</v>
          </cell>
        </row>
        <row r="32753">
          <cell r="A32753" t="str">
            <v>19.104.001200.SER</v>
          </cell>
          <cell r="B32753" t="str">
            <v>Grelha para insuflação de ar com dupla deflexão e registro, 25 x 15 cm</v>
          </cell>
          <cell r="C32753" t="str">
            <v>un</v>
          </cell>
          <cell r="D32753">
            <v>206.99</v>
          </cell>
          <cell r="E32753" t="str">
            <v>PINI - AGO/25</v>
          </cell>
        </row>
        <row r="32754">
          <cell r="A32754" t="str">
            <v>19.104.001201.SER</v>
          </cell>
          <cell r="B32754" t="str">
            <v>Grelha para insuflação de ar com dupla deflexão e registro, 30 x 15 cm</v>
          </cell>
          <cell r="C32754" t="str">
            <v>un</v>
          </cell>
          <cell r="D32754">
            <v>210.22</v>
          </cell>
          <cell r="E32754" t="str">
            <v>PINI - AGO/25</v>
          </cell>
        </row>
        <row r="32755">
          <cell r="A32755" t="str">
            <v>19.104.001202.SER</v>
          </cell>
          <cell r="B32755" t="str">
            <v>Grelha para insuflação de ar com dupla deflexão e registro, 30 x 20 cm</v>
          </cell>
          <cell r="C32755" t="str">
            <v>un</v>
          </cell>
          <cell r="D32755">
            <v>223.11</v>
          </cell>
          <cell r="E32755" t="str">
            <v>PINI - AGO/25</v>
          </cell>
        </row>
        <row r="32756">
          <cell r="A32756" t="str">
            <v>19.104.001203.SER</v>
          </cell>
          <cell r="B32756" t="str">
            <v>Grelha para insuflação de ar com dupla deflexão e registro, 35 x 20 cm</v>
          </cell>
          <cell r="C32756" t="str">
            <v>un</v>
          </cell>
          <cell r="D32756">
            <v>223.11</v>
          </cell>
          <cell r="E32756" t="str">
            <v>PINI - AGO/25</v>
          </cell>
        </row>
        <row r="32757">
          <cell r="A32757" t="str">
            <v>19.104.001204.SER</v>
          </cell>
          <cell r="B32757" t="str">
            <v>Grelha para insuflação de ar com dupla deflexão e registro, 40 x 15 cm</v>
          </cell>
          <cell r="C32757" t="str">
            <v>un</v>
          </cell>
          <cell r="D32757">
            <v>219.88</v>
          </cell>
          <cell r="E32757" t="str">
            <v>PINI - AGO/25</v>
          </cell>
        </row>
        <row r="32758">
          <cell r="A32758" t="str">
            <v>19.104.001205.SER</v>
          </cell>
          <cell r="B32758" t="str">
            <v>Grelha para insuflação de ar com dupla deflexão e registro, 40 x 20 cm</v>
          </cell>
          <cell r="C32758" t="str">
            <v>un</v>
          </cell>
          <cell r="D32758">
            <v>228.48</v>
          </cell>
          <cell r="E32758" t="str">
            <v>PINI - AGO/25</v>
          </cell>
        </row>
        <row r="32759">
          <cell r="A32759" t="str">
            <v>19.104.001206.SER</v>
          </cell>
          <cell r="B32759" t="str">
            <v>Grelha para insuflação de ar com dupla deflexão e registro, 40 x 30 cm</v>
          </cell>
          <cell r="C32759" t="str">
            <v>un</v>
          </cell>
          <cell r="D32759">
            <v>247.82</v>
          </cell>
          <cell r="E32759" t="str">
            <v>PINI - AGO/25</v>
          </cell>
        </row>
        <row r="32760">
          <cell r="A32760" t="str">
            <v>19.104.001207.SER</v>
          </cell>
          <cell r="B32760" t="str">
            <v>Grelha para insuflação de ar com dupla deflexão e registro, 50 x 30 cm</v>
          </cell>
          <cell r="C32760" t="str">
            <v>un</v>
          </cell>
          <cell r="D32760">
            <v>255.34</v>
          </cell>
          <cell r="E32760" t="str">
            <v>PINI - AGO/25</v>
          </cell>
        </row>
        <row r="32761">
          <cell r="A32761" t="str">
            <v>19.104.001208.SER</v>
          </cell>
          <cell r="B32761" t="str">
            <v>Grelha para insuflação de ar com dupla deflexão e registro, 50 x 40 cm</v>
          </cell>
          <cell r="C32761" t="str">
            <v>un</v>
          </cell>
          <cell r="D32761">
            <v>276.82</v>
          </cell>
          <cell r="E32761" t="str">
            <v>PINI - AGO/25</v>
          </cell>
        </row>
        <row r="32762">
          <cell r="A32762" t="str">
            <v>19.104.001209.SER</v>
          </cell>
          <cell r="B32762" t="str">
            <v>Grelha para insuflação de ar com dupla deflexão e registro, 60 x 30 cm</v>
          </cell>
          <cell r="C32762" t="str">
            <v>un</v>
          </cell>
          <cell r="D32762">
            <v>307.67</v>
          </cell>
          <cell r="E32762" t="str">
            <v>PINI - AGO/25</v>
          </cell>
        </row>
        <row r="32763">
          <cell r="A32763" t="str">
            <v>19.104.001210.SER</v>
          </cell>
          <cell r="B32763" t="str">
            <v>Grelha para insuflação de ar com dupla deflexão e registro, 60 x 40 cm</v>
          </cell>
          <cell r="C32763" t="str">
            <v>un</v>
          </cell>
          <cell r="D32763">
            <v>329.15</v>
          </cell>
          <cell r="E32763" t="str">
            <v>PINI - AGO/25</v>
          </cell>
        </row>
        <row r="32764">
          <cell r="A32764" t="str">
            <v>19.104.001211.SER</v>
          </cell>
          <cell r="B32764" t="str">
            <v>Grelha para insuflação de ar com dupla deflexão e registro, 70 x 30 cm</v>
          </cell>
          <cell r="C32764" t="str">
            <v>un</v>
          </cell>
          <cell r="D32764">
            <v>311.97000000000003</v>
          </cell>
          <cell r="E32764" t="str">
            <v>PINI - AGO/25</v>
          </cell>
        </row>
        <row r="32765">
          <cell r="A32765" t="str">
            <v>19.104.001212.SER</v>
          </cell>
          <cell r="B32765" t="str">
            <v>Grelha para insuflação de ar com dupla deflexão e registro, 70 x 40 cm</v>
          </cell>
          <cell r="C32765" t="str">
            <v>un</v>
          </cell>
          <cell r="D32765">
            <v>338.82</v>
          </cell>
          <cell r="E32765" t="str">
            <v>PINI - AGO/25</v>
          </cell>
        </row>
        <row r="32766">
          <cell r="A32766" t="str">
            <v>19.104.001213.SER</v>
          </cell>
          <cell r="B32766" t="str">
            <v>Grelha para insuflação de ar com dupla deflexão e registro, 80 x 40 cm</v>
          </cell>
          <cell r="C32766" t="str">
            <v>un</v>
          </cell>
          <cell r="D32766">
            <v>350.64</v>
          </cell>
          <cell r="E32766" t="str">
            <v>PINI - AGO/25</v>
          </cell>
        </row>
        <row r="32767">
          <cell r="A32767" t="str">
            <v>19.104.001300.SER</v>
          </cell>
          <cell r="B32767" t="str">
            <v>Grelha para insuflação de ar com dupla deflexão e registro, 100 x 20 cm</v>
          </cell>
          <cell r="C32767" t="str">
            <v>un</v>
          </cell>
          <cell r="D32767">
            <v>365.94</v>
          </cell>
          <cell r="E32767" t="str">
            <v>PINI - AGO/25</v>
          </cell>
        </row>
        <row r="32768">
          <cell r="A32768" t="str">
            <v>19.104.001301.SER</v>
          </cell>
          <cell r="B32768" t="str">
            <v>Grelha para insuflação de ar com dupla deflexão e registro, 100 x 30 cm</v>
          </cell>
          <cell r="C32768" t="str">
            <v>un</v>
          </cell>
          <cell r="D32768">
            <v>390.65</v>
          </cell>
          <cell r="E32768" t="str">
            <v>PINI - AGO/25</v>
          </cell>
        </row>
        <row r="32769">
          <cell r="A32769" t="str">
            <v>19.104.001302.SER</v>
          </cell>
          <cell r="B32769" t="str">
            <v>Grelha para insuflação de ar com dupla deflexão e registro, 100 x 40 cm</v>
          </cell>
          <cell r="C32769" t="str">
            <v>un</v>
          </cell>
          <cell r="D32769">
            <v>417.51</v>
          </cell>
          <cell r="E32769" t="str">
            <v>PINI - AGO/25</v>
          </cell>
        </row>
        <row r="32770">
          <cell r="A32770" t="str">
            <v>19.104.001303.SER</v>
          </cell>
          <cell r="B32770" t="str">
            <v>Grelha para insuflação de ar com dupla deflexão e registro, 120 x 25 cm</v>
          </cell>
          <cell r="C32770" t="str">
            <v>un</v>
          </cell>
          <cell r="D32770">
            <v>396.02</v>
          </cell>
          <cell r="E32770" t="str">
            <v>PINI - AGO/25</v>
          </cell>
        </row>
        <row r="32771">
          <cell r="A32771" t="str">
            <v>19.104.001304.SER</v>
          </cell>
          <cell r="B32771" t="str">
            <v>Grelha para insuflação de ar com dupla deflexão e registro, 120 x 30 cm</v>
          </cell>
          <cell r="C32771" t="str">
            <v>un</v>
          </cell>
          <cell r="D32771">
            <v>409.99</v>
          </cell>
          <cell r="E32771" t="str">
            <v>PINI - AGO/25</v>
          </cell>
        </row>
        <row r="32772">
          <cell r="A32772" t="str">
            <v>19.104.001305.SER</v>
          </cell>
          <cell r="B32772" t="str">
            <v>Grelha para insuflação de ar com dupla deflexão e registro, 120 x 40 cm</v>
          </cell>
          <cell r="C32772" t="str">
            <v>un</v>
          </cell>
          <cell r="D32772">
            <v>440.07</v>
          </cell>
          <cell r="E32772" t="str">
            <v>PINI - AGO/25</v>
          </cell>
        </row>
        <row r="32773">
          <cell r="A32773" t="str">
            <v>19.104.001306.SER</v>
          </cell>
          <cell r="B32773" t="str">
            <v>Grelha para insuflação de ar com dupla deflexão e registro, 130 x 30 cm</v>
          </cell>
          <cell r="C32773" t="str">
            <v>un</v>
          </cell>
          <cell r="D32773">
            <v>434.7</v>
          </cell>
          <cell r="E32773" t="str">
            <v>PINI - AGO/25</v>
          </cell>
        </row>
        <row r="32774">
          <cell r="A32774" t="str">
            <v>19.104.001307.SER</v>
          </cell>
          <cell r="B32774" t="str">
            <v>Grelha para insuflação de ar com dupla deflexão e registro, 130 x 40 cm</v>
          </cell>
          <cell r="C32774" t="str">
            <v>un</v>
          </cell>
          <cell r="D32774">
            <v>469.08</v>
          </cell>
          <cell r="E32774" t="str">
            <v>PINI - AGO/25</v>
          </cell>
        </row>
        <row r="32775">
          <cell r="A32775" t="str">
            <v>19.104.001308.SER</v>
          </cell>
          <cell r="B32775" t="str">
            <v>Grelha para insuflação de ar com dupla deflexão e registro, 140 x 30 cm</v>
          </cell>
          <cell r="C32775" t="str">
            <v>un</v>
          </cell>
          <cell r="D32775">
            <v>450.81</v>
          </cell>
          <cell r="E32775" t="str">
            <v>PINI - AGO/25</v>
          </cell>
        </row>
        <row r="32776">
          <cell r="A32776" t="str">
            <v>19.104.001309.SER</v>
          </cell>
          <cell r="B32776" t="str">
            <v>Grelha para insuflação de ar com dupla deflexão e registro, 140 x 40 cm</v>
          </cell>
          <cell r="C32776" t="str">
            <v>un</v>
          </cell>
          <cell r="D32776">
            <v>488.41</v>
          </cell>
          <cell r="E32776" t="str">
            <v>PINI - AGO/25</v>
          </cell>
        </row>
        <row r="32777">
          <cell r="A32777"/>
          <cell r="B32777"/>
          <cell r="C32777"/>
          <cell r="D32777"/>
          <cell r="E32777" t="str">
            <v>PINI - AGO/25</v>
          </cell>
        </row>
        <row r="32778">
          <cell r="A32778" t="str">
            <v>19.105</v>
          </cell>
          <cell r="B32778" t="str">
            <v>Rede frigorígena</v>
          </cell>
          <cell r="C32778"/>
          <cell r="D32778"/>
          <cell r="E32778" t="str">
            <v>PINI - AGO/25</v>
          </cell>
        </row>
        <row r="32779">
          <cell r="A32779" t="str">
            <v>19.105.001500.SER</v>
          </cell>
          <cell r="B32779" t="str">
            <v>Tubo de cobre com isolamento térmico - Ø 1/4"</v>
          </cell>
          <cell r="C32779" t="str">
            <v>m</v>
          </cell>
          <cell r="D32779">
            <v>32.21</v>
          </cell>
          <cell r="E32779" t="str">
            <v>PINI - AGO/25</v>
          </cell>
        </row>
        <row r="32780">
          <cell r="A32780" t="str">
            <v>19.105.001501.SER</v>
          </cell>
          <cell r="B32780" t="str">
            <v>Tubo de cobre com isolamento térmico Ø 3/8"</v>
          </cell>
          <cell r="C32780" t="str">
            <v>m</v>
          </cell>
          <cell r="D32780">
            <v>46.25</v>
          </cell>
          <cell r="E32780" t="str">
            <v>PINI - AGO/25</v>
          </cell>
        </row>
        <row r="32781">
          <cell r="A32781" t="str">
            <v>19.105.001502.SER</v>
          </cell>
          <cell r="B32781" t="str">
            <v>Tubo de cobre com isolamento térmico - Ø 1/2"</v>
          </cell>
          <cell r="C32781" t="str">
            <v>m</v>
          </cell>
          <cell r="D32781">
            <v>56.32</v>
          </cell>
          <cell r="E32781" t="str">
            <v>PINI - AGO/25</v>
          </cell>
        </row>
        <row r="32782">
          <cell r="A32782" t="str">
            <v>19.105.001503.SER</v>
          </cell>
          <cell r="B32782" t="str">
            <v>Tubo de cobre com isolamento térmico Ø 5/8"</v>
          </cell>
          <cell r="C32782" t="str">
            <v>m</v>
          </cell>
          <cell r="D32782">
            <v>69.8</v>
          </cell>
          <cell r="E32782" t="str">
            <v>PINI - AGO/25</v>
          </cell>
        </row>
        <row r="32783">
          <cell r="A32783" t="str">
            <v>19.105.001504.SER</v>
          </cell>
          <cell r="B32783" t="str">
            <v>Tubo de cobre com isolamento térmico Ø 3/4"</v>
          </cell>
          <cell r="C32783" t="str">
            <v>m</v>
          </cell>
          <cell r="D32783">
            <v>83.19</v>
          </cell>
          <cell r="E32783" t="str">
            <v>PINI - AGO/25</v>
          </cell>
        </row>
        <row r="32784">
          <cell r="A32784" t="str">
            <v>19.105.001505.SER</v>
          </cell>
          <cell r="B32784" t="str">
            <v>Tubo de cobre com isolamento térmico - Ø 7/8"</v>
          </cell>
          <cell r="C32784" t="str">
            <v>m</v>
          </cell>
          <cell r="D32784">
            <v>107.88</v>
          </cell>
          <cell r="E32784" t="str">
            <v>PINI - AGO/25</v>
          </cell>
        </row>
        <row r="32785">
          <cell r="A32785" t="str">
            <v>19.105.001506.SER</v>
          </cell>
          <cell r="B32785" t="str">
            <v>Tubo de cobre com isolamento térmico Ø 1 1/8"</v>
          </cell>
          <cell r="C32785" t="str">
            <v>m</v>
          </cell>
          <cell r="D32785">
            <v>135.05000000000001</v>
          </cell>
          <cell r="E32785" t="str">
            <v>PINI - AGO/25</v>
          </cell>
        </row>
        <row r="32786">
          <cell r="A32786" t="str">
            <v>19.105.001507.SER</v>
          </cell>
          <cell r="B32786" t="str">
            <v>Tubo de cobre com isolamento térmico - Ø 1 3/8"</v>
          </cell>
          <cell r="C32786" t="str">
            <v>m</v>
          </cell>
          <cell r="D32786">
            <v>165.14</v>
          </cell>
          <cell r="E32786" t="str">
            <v>PINI - AGO/25</v>
          </cell>
        </row>
        <row r="32787">
          <cell r="A32787" t="str">
            <v>19.105.001508.SER</v>
          </cell>
          <cell r="B32787" t="str">
            <v>Tubo de cobre com isolamento térmico - Ø 1 5/8"</v>
          </cell>
          <cell r="C32787" t="str">
            <v>m</v>
          </cell>
          <cell r="D32787">
            <v>196.45</v>
          </cell>
          <cell r="E32787" t="str">
            <v>PINI - AGO/25</v>
          </cell>
        </row>
        <row r="32788">
          <cell r="A32788" t="str">
            <v>19.105.001520.SER</v>
          </cell>
          <cell r="B32788" t="str">
            <v>Emenda de tubos e conexões de cobre por processo de solda - Ø 1/4" até 1/2"</v>
          </cell>
          <cell r="C32788" t="str">
            <v>un</v>
          </cell>
          <cell r="D32788">
            <v>13.74</v>
          </cell>
          <cell r="E32788" t="str">
            <v>PINI - AGO/25</v>
          </cell>
        </row>
        <row r="32789">
          <cell r="A32789" t="str">
            <v>19.105.001522.SER</v>
          </cell>
          <cell r="B32789" t="str">
            <v>Emenda de tubos e conexões de cobre por processo de solda - Ø 5/8" até 7/8"</v>
          </cell>
          <cell r="C32789" t="str">
            <v>un</v>
          </cell>
          <cell r="D32789">
            <v>22.31</v>
          </cell>
          <cell r="E32789" t="str">
            <v>PINI - AGO/25</v>
          </cell>
        </row>
        <row r="32790">
          <cell r="A32790" t="str">
            <v>19.105.001524.SER</v>
          </cell>
          <cell r="B32790" t="str">
            <v>Emenda de tubos e conexões de cobre por processo de solda - Ø 1 1/8" até 1 5/8"</v>
          </cell>
          <cell r="C32790" t="str">
            <v>un</v>
          </cell>
          <cell r="D32790">
            <v>36.700000000000003</v>
          </cell>
          <cell r="E32790" t="str">
            <v>PINI - AGO/25</v>
          </cell>
        </row>
        <row r="32791">
          <cell r="A32791" t="str">
            <v>19.105.001600.SER</v>
          </cell>
          <cell r="B32791" t="str">
            <v>Gás refrigerante R410</v>
          </cell>
          <cell r="C32791" t="str">
            <v>kg</v>
          </cell>
          <cell r="D32791">
            <v>62.33</v>
          </cell>
          <cell r="E32791" t="str">
            <v>PINI - AGO/25</v>
          </cell>
        </row>
        <row r="32792">
          <cell r="A32792" t="str">
            <v>19.105.001601.SER</v>
          </cell>
          <cell r="B32792" t="str">
            <v>Gás refrigerante R407</v>
          </cell>
          <cell r="C32792" t="str">
            <v>kg</v>
          </cell>
          <cell r="D32792">
            <v>62.33</v>
          </cell>
          <cell r="E32792" t="str">
            <v>PINI - AGO/25</v>
          </cell>
        </row>
        <row r="32793">
          <cell r="A32793" t="str">
            <v>19.105.001602.SER</v>
          </cell>
          <cell r="B32793" t="str">
            <v>Gás refrigerante R22</v>
          </cell>
          <cell r="C32793" t="str">
            <v>kg</v>
          </cell>
          <cell r="D32793">
            <v>68.239999999999995</v>
          </cell>
          <cell r="E32793" t="str">
            <v>PINI - AGO/25</v>
          </cell>
        </row>
        <row r="32794">
          <cell r="A32794"/>
          <cell r="B32794"/>
          <cell r="C32794"/>
          <cell r="D32794"/>
          <cell r="E32794" t="str">
            <v>PINI - AGO/25</v>
          </cell>
        </row>
        <row r="32795">
          <cell r="A32795" t="str">
            <v>20</v>
          </cell>
          <cell r="B32795" t="str">
            <v>20. Revestimentos de superfícies</v>
          </cell>
          <cell r="C32795"/>
          <cell r="D32795"/>
          <cell r="E32795" t="str">
            <v>PINI - AGO/25</v>
          </cell>
        </row>
        <row r="32796">
          <cell r="A32796"/>
          <cell r="B32796"/>
          <cell r="C32796"/>
          <cell r="D32796"/>
          <cell r="E32796" t="str">
            <v>PINI - AGO/25</v>
          </cell>
        </row>
        <row r="32797">
          <cell r="A32797" t="str">
            <v>20.101</v>
          </cell>
          <cell r="B32797" t="str">
            <v>Chapisco</v>
          </cell>
          <cell r="C32797"/>
          <cell r="D32797"/>
          <cell r="E32797" t="str">
            <v>PINI - AGO/25</v>
          </cell>
        </row>
        <row r="32798">
          <cell r="A32798" t="str">
            <v>20.101.000010.SER</v>
          </cell>
          <cell r="B32798" t="str">
            <v>Chapisco para parede interna ou externa com argamassa de cimento e areia traço 1:3</v>
          </cell>
          <cell r="C32798" t="str">
            <v>m²</v>
          </cell>
          <cell r="D32798">
            <v>8.7100000000000009</v>
          </cell>
          <cell r="E32798" t="str">
            <v>PINI - AGO/25</v>
          </cell>
        </row>
        <row r="32799">
          <cell r="A32799" t="str">
            <v>20.101.000011.SER</v>
          </cell>
          <cell r="B32799" t="str">
            <v>Chapisco para parede interna ou externa com argamassa de cimento e pedrisco traço 1:4</v>
          </cell>
          <cell r="C32799" t="str">
            <v>m²</v>
          </cell>
          <cell r="D32799">
            <v>13.78</v>
          </cell>
          <cell r="E32799" t="str">
            <v>PINI - AGO/25</v>
          </cell>
        </row>
        <row r="32800">
          <cell r="A32800" t="str">
            <v>20.101.000012.SER</v>
          </cell>
          <cell r="B32800" t="str">
            <v>Chapisco rolado com mistura de cimento, areia e adesivo a base acrílica, traço 1:3</v>
          </cell>
          <cell r="C32800" t="str">
            <v>m²</v>
          </cell>
          <cell r="D32800">
            <v>16.59</v>
          </cell>
          <cell r="E32800" t="str">
            <v>PINI - AGO/25</v>
          </cell>
        </row>
        <row r="32801">
          <cell r="A32801" t="str">
            <v>20.101.000013.SER</v>
          </cell>
          <cell r="B32801" t="str">
            <v>Chapisco para parede interna com argamassa de cimento e areia traço 1:3 - com mão de obra empreitada</v>
          </cell>
          <cell r="C32801" t="str">
            <v>m²</v>
          </cell>
          <cell r="D32801">
            <v>9.64</v>
          </cell>
          <cell r="E32801" t="str">
            <v>PINI - AGO/25</v>
          </cell>
        </row>
        <row r="32802">
          <cell r="A32802" t="str">
            <v>20.101.000014.SER</v>
          </cell>
          <cell r="B32802" t="str">
            <v>Chapisco para parede externa com argamassa de cimento e pedrisco traço 1:4 - com mão de obra empreitada</v>
          </cell>
          <cell r="C32802" t="str">
            <v>m²</v>
          </cell>
          <cell r="D32802">
            <v>10.18</v>
          </cell>
          <cell r="E32802" t="str">
            <v>PINI - AGO/25</v>
          </cell>
        </row>
        <row r="32803">
          <cell r="A32803" t="str">
            <v>20.101.000015.SER</v>
          </cell>
          <cell r="B32803" t="str">
            <v>Chapisco para parede externa com argamassa de cimento e areia traço 1:3 - com mão de obra empreitada</v>
          </cell>
          <cell r="C32803" t="str">
            <v>m²</v>
          </cell>
          <cell r="D32803">
            <v>9.64</v>
          </cell>
          <cell r="E32803" t="str">
            <v>PINI - AGO/25</v>
          </cell>
        </row>
        <row r="32804">
          <cell r="A32804" t="str">
            <v>20.101.000016.SER</v>
          </cell>
          <cell r="B32804" t="str">
            <v>Chapisco em teto com argamassa de cimento e areia traço 1:3, com adição de adesivo a base de resina sintética - com mão de obra empreitada</v>
          </cell>
          <cell r="C32804" t="str">
            <v>m²</v>
          </cell>
          <cell r="D32804">
            <v>17.09</v>
          </cell>
          <cell r="E32804" t="str">
            <v>PINI - AGO/25</v>
          </cell>
        </row>
        <row r="32805">
          <cell r="A32805" t="str">
            <v>20.101.000017.SER</v>
          </cell>
          <cell r="B32805" t="str">
            <v>Chapisco em teto de concreto com argamassa pré-fabricada adesiva de cimento colante - com mão de obra empreitada</v>
          </cell>
          <cell r="C32805" t="str">
            <v>m²</v>
          </cell>
          <cell r="D32805">
            <v>15.76</v>
          </cell>
          <cell r="E32805" t="str">
            <v>PINI - AGO/25</v>
          </cell>
        </row>
        <row r="32806">
          <cell r="A32806" t="str">
            <v>20.101.000018.SER</v>
          </cell>
          <cell r="B32806" t="str">
            <v>Chapisco em teto com argamassa de cimento e areia traço 1:3, com adição de adesivo a base de resina sintética</v>
          </cell>
          <cell r="C32806" t="str">
            <v>m²</v>
          </cell>
          <cell r="D32806">
            <v>21.44</v>
          </cell>
          <cell r="E32806" t="str">
            <v>PINI - AGO/25</v>
          </cell>
        </row>
        <row r="32807">
          <cell r="A32807" t="str">
            <v>20.101.000019.SER</v>
          </cell>
          <cell r="B32807" t="str">
            <v>Chapisco em teto de concreto com argamassa pré-fabricada adesiva de cimento colante</v>
          </cell>
          <cell r="C32807" t="str">
            <v>m²</v>
          </cell>
          <cell r="D32807">
            <v>15.58</v>
          </cell>
          <cell r="E32807" t="str">
            <v>PINI - AGO/25</v>
          </cell>
        </row>
        <row r="32808">
          <cell r="A32808"/>
          <cell r="B32808"/>
          <cell r="C32808"/>
          <cell r="D32808"/>
          <cell r="E32808" t="str">
            <v>PINI - AGO/25</v>
          </cell>
        </row>
        <row r="32809">
          <cell r="A32809" t="str">
            <v>20.102</v>
          </cell>
          <cell r="B32809" t="str">
            <v>Emboço</v>
          </cell>
          <cell r="C32809"/>
          <cell r="D32809"/>
          <cell r="E32809" t="str">
            <v>PINI - AGO/25</v>
          </cell>
        </row>
        <row r="32810">
          <cell r="A32810" t="str">
            <v>20.102.000010.SER</v>
          </cell>
          <cell r="B32810" t="str">
            <v>Emboço para parede interna # 3 cm com argamassa de cal hidratada e areia traço 1:3</v>
          </cell>
          <cell r="C32810" t="str">
            <v>m²</v>
          </cell>
          <cell r="D32810">
            <v>42.26</v>
          </cell>
          <cell r="E32810" t="str">
            <v>PINI - AGO/25</v>
          </cell>
        </row>
        <row r="32811">
          <cell r="A32811" t="str">
            <v>20.102.000011.SER</v>
          </cell>
          <cell r="B32811" t="str">
            <v>Emboço para parede interna # 3 cm com argamassa de cal hidratada e areia traço 1:4,5, com betoneira</v>
          </cell>
          <cell r="C32811" t="str">
            <v>m²</v>
          </cell>
          <cell r="D32811">
            <v>37.86</v>
          </cell>
          <cell r="E32811" t="str">
            <v>PINI - AGO/25</v>
          </cell>
        </row>
        <row r="32812">
          <cell r="A32812" t="str">
            <v>20.102.000012.SER</v>
          </cell>
          <cell r="B32812" t="str">
            <v>Emboço para parede interna # 3 cm com argamassa mista de cal hidratada e areia traço 1:4, com adição de 130 kg de cimento</v>
          </cell>
          <cell r="C32812" t="str">
            <v>m²</v>
          </cell>
          <cell r="D32812">
            <v>42.27</v>
          </cell>
          <cell r="E32812" t="str">
            <v>PINI - AGO/25</v>
          </cell>
        </row>
        <row r="32813">
          <cell r="A32813" t="str">
            <v>20.102.000013.SER</v>
          </cell>
          <cell r="B32813" t="str">
            <v>Emboço para parede interna # 3 cm com argamassa mista de cimento, cal e areia traço 1:2:11</v>
          </cell>
          <cell r="C32813" t="str">
            <v>m²</v>
          </cell>
          <cell r="D32813">
            <v>40.56</v>
          </cell>
          <cell r="E32813" t="str">
            <v>PINI - AGO/25</v>
          </cell>
        </row>
        <row r="32814">
          <cell r="A32814" t="str">
            <v>20.102.000014.SER</v>
          </cell>
          <cell r="B32814" t="str">
            <v>Emboço para parede interna # 3 cm com argamassa de cimento e areia traço 1:4</v>
          </cell>
          <cell r="C32814" t="str">
            <v>m²</v>
          </cell>
          <cell r="D32814">
            <v>43.53</v>
          </cell>
          <cell r="E32814" t="str">
            <v>PINI - AGO/25</v>
          </cell>
        </row>
        <row r="32815">
          <cell r="A32815" t="str">
            <v>20.102.000015.SER</v>
          </cell>
          <cell r="B32815" t="str">
            <v>Emboço para parede interna # 3 cm com argamassa de cimento e areia traço 1:5</v>
          </cell>
          <cell r="C32815" t="str">
            <v>m²</v>
          </cell>
          <cell r="D32815">
            <v>41.93</v>
          </cell>
          <cell r="E32815" t="str">
            <v>PINI - AGO/25</v>
          </cell>
        </row>
        <row r="32816">
          <cell r="A32816" t="str">
            <v>20.102.000016.SER</v>
          </cell>
          <cell r="B32816" t="str">
            <v>Emboço para parede interna # 3 cm com argamassa mista de cimento, arenoso e areia traço 1:7:3</v>
          </cell>
          <cell r="C32816" t="str">
            <v>m²</v>
          </cell>
          <cell r="D32816">
            <v>36.520000000000003</v>
          </cell>
          <cell r="E32816" t="str">
            <v>PINI - AGO/25</v>
          </cell>
        </row>
        <row r="32817">
          <cell r="A32817" t="str">
            <v>20.102.000017.SER</v>
          </cell>
          <cell r="B32817" t="str">
            <v>Emboço para parede interna # 3 cm com argamassa mista de cimento, saibro e areia traço 1:1:5,5</v>
          </cell>
          <cell r="C32817" t="str">
            <v>m²</v>
          </cell>
          <cell r="D32817">
            <v>39.54</v>
          </cell>
          <cell r="E32817" t="str">
            <v>PINI - AGO/25</v>
          </cell>
        </row>
        <row r="32818">
          <cell r="A32818" t="str">
            <v>20.102.000018.SER</v>
          </cell>
          <cell r="B32818" t="str">
            <v>Emboço para parede interna # 3 cm com argamassa de cimento e areia traço 1:3</v>
          </cell>
          <cell r="C32818" t="str">
            <v>m²</v>
          </cell>
          <cell r="D32818">
            <v>46.18</v>
          </cell>
          <cell r="E32818" t="str">
            <v>PINI - AGO/25</v>
          </cell>
        </row>
        <row r="32819">
          <cell r="A32819" t="str">
            <v>20.102.000019.SER</v>
          </cell>
          <cell r="B32819" t="str">
            <v>Emboço para parede interna # 3 cm com argamassa mista de cimento, saibro e areia traço 1:3:3</v>
          </cell>
          <cell r="C32819" t="str">
            <v>m²</v>
          </cell>
          <cell r="D32819">
            <v>37.64</v>
          </cell>
          <cell r="E32819" t="str">
            <v>PINI - AGO/25</v>
          </cell>
        </row>
        <row r="32820">
          <cell r="A32820" t="str">
            <v>20.102.000020.SER</v>
          </cell>
          <cell r="B32820" t="str">
            <v>Emboço para parede interna # 3 cm com argamassa de cal hidratada e areia traço 1:2 - com mão de obra empreitada</v>
          </cell>
          <cell r="C32820" t="str">
            <v>m²</v>
          </cell>
          <cell r="D32820">
            <v>57</v>
          </cell>
          <cell r="E32820" t="str">
            <v>PINI - AGO/25</v>
          </cell>
        </row>
        <row r="32821">
          <cell r="A32821" t="str">
            <v>20.102.000021.SER</v>
          </cell>
          <cell r="B32821" t="str">
            <v>Emboço para parede interna # 3 cm com argamassa de cal hidratada e areia traço 1:3 - com mão de obra empreitada</v>
          </cell>
          <cell r="C32821" t="str">
            <v>m²</v>
          </cell>
          <cell r="D32821">
            <v>53.01</v>
          </cell>
          <cell r="E32821" t="str">
            <v>PINI - AGO/25</v>
          </cell>
        </row>
        <row r="32822">
          <cell r="A32822" t="str">
            <v>20.102.000022.SER</v>
          </cell>
          <cell r="B32822" t="str">
            <v>Emboço para parede interna # 3 cm com argamassa de cal hidratada e areia traço 1:4,5, com betoneira - com mão de obra empreitada</v>
          </cell>
          <cell r="C32822" t="str">
            <v>m²</v>
          </cell>
          <cell r="D32822">
            <v>48.61</v>
          </cell>
          <cell r="E32822" t="str">
            <v>PINI - AGO/25</v>
          </cell>
        </row>
        <row r="32823">
          <cell r="A32823" t="str">
            <v>20.102.000023.SER</v>
          </cell>
          <cell r="B32823" t="str">
            <v>Emboço para parede interna # 3 cm com argamassa de cimento e areia traço 1:3 - com mão de obra empreitada</v>
          </cell>
          <cell r="C32823" t="str">
            <v>m²</v>
          </cell>
          <cell r="D32823">
            <v>56.93</v>
          </cell>
          <cell r="E32823" t="str">
            <v>PINI - AGO/25</v>
          </cell>
        </row>
        <row r="32824">
          <cell r="A32824" t="str">
            <v>20.102.000024.SER</v>
          </cell>
          <cell r="B32824" t="str">
            <v>Emboço para parede interna # 3 cm com argamassa de cimento e areia traço 1:4 - com mão de obra empreitada</v>
          </cell>
          <cell r="C32824" t="str">
            <v>m²</v>
          </cell>
          <cell r="D32824">
            <v>54.28</v>
          </cell>
          <cell r="E32824" t="str">
            <v>PINI - AGO/25</v>
          </cell>
        </row>
        <row r="32825">
          <cell r="A32825" t="str">
            <v>20.102.000025.SER</v>
          </cell>
          <cell r="B32825" t="str">
            <v>Emboço para parede interna # 3 cm com argamassa de cimento e areia traço 1:5 - com mão de obra empreitada</v>
          </cell>
          <cell r="C32825" t="str">
            <v>m²</v>
          </cell>
          <cell r="D32825">
            <v>52.69</v>
          </cell>
          <cell r="E32825" t="str">
            <v>PINI - AGO/25</v>
          </cell>
        </row>
        <row r="32826">
          <cell r="A32826" t="str">
            <v>20.102.000026.SER</v>
          </cell>
          <cell r="B32826" t="str">
            <v>Emboço para parede interna # 3 cm com argamassa mista de cal hidratada e areia traço 1:4, com adição de 130 kg de cimento - com mão de obra empreitada</v>
          </cell>
          <cell r="C32826" t="str">
            <v>m²</v>
          </cell>
          <cell r="D32826">
            <v>53.02</v>
          </cell>
          <cell r="E32826" t="str">
            <v>PINI - AGO/25</v>
          </cell>
        </row>
        <row r="32827">
          <cell r="A32827" t="str">
            <v>20.102.000027.SER</v>
          </cell>
          <cell r="B32827" t="str">
            <v>Emboço para parede interna # 3 cm com argamassa mista de cimento, arenoso e areia traço 1:7:3 - com mão de obra empreitada</v>
          </cell>
          <cell r="C32827" t="str">
            <v>m²</v>
          </cell>
          <cell r="D32827">
            <v>47.28</v>
          </cell>
          <cell r="E32827" t="str">
            <v>PINI - AGO/25</v>
          </cell>
        </row>
        <row r="32828">
          <cell r="A32828" t="str">
            <v>20.102.000028.SER</v>
          </cell>
          <cell r="B32828" t="str">
            <v>Emboço para parede interna # 3 cm com argamassa mista de cimento, cal e areia traço 1:2:11 - com mão de obra empreitada</v>
          </cell>
          <cell r="C32828" t="str">
            <v>m²</v>
          </cell>
          <cell r="D32828">
            <v>51.31</v>
          </cell>
          <cell r="E32828" t="str">
            <v>PINI - AGO/25</v>
          </cell>
        </row>
        <row r="32829">
          <cell r="A32829" t="str">
            <v>20.102.000029.SER</v>
          </cell>
          <cell r="B32829" t="str">
            <v>Emboço para parede interna # 3 cm com argamassa mista de cimento, cal e areia traço 1:2:8, - com mão de obra empreitada</v>
          </cell>
          <cell r="C32829" t="str">
            <v>m²</v>
          </cell>
          <cell r="D32829">
            <v>56.23</v>
          </cell>
          <cell r="E32829" t="str">
            <v>PINI - AGO/25</v>
          </cell>
        </row>
        <row r="32830">
          <cell r="A32830" t="str">
            <v>20.102.000030.SER</v>
          </cell>
          <cell r="B32830" t="str">
            <v>Emboço para parede interna # 3 cm com argamassa mista de cimento, cal e areia traço 1:2:9 - com mão de obra empreitada</v>
          </cell>
          <cell r="C32830" t="str">
            <v>m²</v>
          </cell>
          <cell r="D32830">
            <v>55.14</v>
          </cell>
          <cell r="E32830" t="str">
            <v>PINI - AGO/25</v>
          </cell>
        </row>
        <row r="32831">
          <cell r="A32831" t="str">
            <v>20.102.000031.SER</v>
          </cell>
          <cell r="B32831" t="str">
            <v>Emboço para parede interna # 3 cm com argamassa mista de cimento, saibro e areia traço 1:1:5,5 # 20 mm - com mão de obra empreitada</v>
          </cell>
          <cell r="C32831" t="str">
            <v>m²</v>
          </cell>
          <cell r="D32831">
            <v>50.29</v>
          </cell>
          <cell r="E32831" t="str">
            <v>PINI - AGO/25</v>
          </cell>
        </row>
        <row r="32832">
          <cell r="A32832" t="str">
            <v>20.102.000032.SER</v>
          </cell>
          <cell r="B32832" t="str">
            <v>Emboço para parede interna # 3 cm com argamassa mista de cimento, saibro e areia traço 1:3:3 - com mão de obra empreitada</v>
          </cell>
          <cell r="C32832" t="str">
            <v>m²</v>
          </cell>
          <cell r="D32832">
            <v>48.39</v>
          </cell>
          <cell r="E32832" t="str">
            <v>PINI - AGO/25</v>
          </cell>
        </row>
        <row r="32833">
          <cell r="A32833" t="str">
            <v>20.102.000033.SER</v>
          </cell>
          <cell r="B32833" t="str">
            <v>Emboço para parede interna # 3 cm com argamassa mista de cimento, cal e areia traço 1:2:8</v>
          </cell>
          <cell r="C32833" t="str">
            <v>m²</v>
          </cell>
          <cell r="D32833">
            <v>45.48</v>
          </cell>
          <cell r="E32833" t="str">
            <v>PINI - AGO/25</v>
          </cell>
        </row>
        <row r="32834">
          <cell r="A32834" t="str">
            <v>20.102.000034.SER</v>
          </cell>
          <cell r="B32834" t="str">
            <v>Emboço para parede interna # 3 cm com argamassa mista de cimento, cal e areia traço 1:2:9</v>
          </cell>
          <cell r="C32834" t="str">
            <v>m²</v>
          </cell>
          <cell r="D32834">
            <v>44.38</v>
          </cell>
          <cell r="E32834" t="str">
            <v>PINI - AGO/25</v>
          </cell>
        </row>
        <row r="32835">
          <cell r="A32835" t="str">
            <v>20.102.000035.SER</v>
          </cell>
          <cell r="B32835" t="str">
            <v>Emboço para parede interna # 3 cm com argamassa de cal hidratada e areia traço 1:2</v>
          </cell>
          <cell r="C32835" t="str">
            <v>m²</v>
          </cell>
          <cell r="D32835">
            <v>46.25</v>
          </cell>
          <cell r="E32835" t="str">
            <v>PINI - AGO/25</v>
          </cell>
        </row>
        <row r="32836">
          <cell r="A32836" t="str">
            <v>20.102.000036.SER</v>
          </cell>
          <cell r="B32836" t="str">
            <v>Emboço para parede externa # 3 cm com argamassa mista de cimento, cal e areia traço 1:2:6 - com mão de obra empreitada</v>
          </cell>
          <cell r="C32836" t="str">
            <v>m²</v>
          </cell>
          <cell r="D32836">
            <v>63.84</v>
          </cell>
          <cell r="E32836" t="str">
            <v>PINI - AGO/25</v>
          </cell>
        </row>
        <row r="32837">
          <cell r="A32837" t="str">
            <v>20.102.000037.SER</v>
          </cell>
          <cell r="B32837" t="str">
            <v>Emboço para parede externa # 3 cm com argamassa mista de cimento, cal e areia traço 1:2:6</v>
          </cell>
          <cell r="C32837" t="str">
            <v>m²</v>
          </cell>
          <cell r="D32837">
            <v>56.94</v>
          </cell>
          <cell r="E32837" t="str">
            <v>PINI - AGO/25</v>
          </cell>
        </row>
        <row r="32838">
          <cell r="A32838" t="str">
            <v>20.102.000038.SER</v>
          </cell>
          <cell r="B32838" t="str">
            <v>Emboço em teto # 2 cm com argamassa mista de cimento, cal e areia traço 1:2:9</v>
          </cell>
          <cell r="C32838" t="str">
            <v>m²</v>
          </cell>
          <cell r="D32838">
            <v>47.23</v>
          </cell>
          <cell r="E32838" t="str">
            <v>PINI - AGO/25</v>
          </cell>
        </row>
        <row r="32839">
          <cell r="A32839" t="str">
            <v>20.102.000039.SER</v>
          </cell>
          <cell r="B32839" t="str">
            <v>Emboço em teto # 2 cm com argamassa mista de cimento, cal e areia traço 1:2:11</v>
          </cell>
          <cell r="C32839" t="str">
            <v>m²</v>
          </cell>
          <cell r="D32839">
            <v>46.17</v>
          </cell>
          <cell r="E32839" t="str">
            <v>PINI - AGO/25</v>
          </cell>
        </row>
        <row r="32840">
          <cell r="A32840" t="str">
            <v>20.102.000040.SER</v>
          </cell>
          <cell r="B32840" t="str">
            <v>Emboço em teto # 2 cm com argamassa mista de cimento, saibro e areia traço 1:1:5,5</v>
          </cell>
          <cell r="C32840" t="str">
            <v>m²</v>
          </cell>
          <cell r="D32840">
            <v>44</v>
          </cell>
          <cell r="E32840" t="str">
            <v>PINI - AGO/25</v>
          </cell>
        </row>
        <row r="32841">
          <cell r="A32841" t="str">
            <v>20.102.000041.SER</v>
          </cell>
          <cell r="B32841" t="str">
            <v>Emboço em teto # 2 cm com argamassa mista de cimento, arenoso e areia traço 1:7:3</v>
          </cell>
          <cell r="C32841" t="str">
            <v>m²</v>
          </cell>
          <cell r="D32841">
            <v>41.99</v>
          </cell>
          <cell r="E32841" t="str">
            <v>PINI - AGO/25</v>
          </cell>
        </row>
        <row r="32842">
          <cell r="A32842" t="str">
            <v>20.102.000042.SER</v>
          </cell>
          <cell r="B32842" t="str">
            <v>Emboço em teto # 2 cm com argamassa mista de cimento, saibro e areia traço 1:3:3</v>
          </cell>
          <cell r="C32842" t="str">
            <v>m²</v>
          </cell>
          <cell r="D32842">
            <v>42.73</v>
          </cell>
          <cell r="E32842" t="str">
            <v>PINI - AGO/25</v>
          </cell>
        </row>
        <row r="32843">
          <cell r="A32843" t="str">
            <v>20.102.000043.SER</v>
          </cell>
          <cell r="B32843" t="str">
            <v>Emboço em teto # 2 cm com argamassa mista de cimento, arenoso e areia traço 1:7:3 - com mão de obra empreitada</v>
          </cell>
          <cell r="C32843" t="str">
            <v>m²</v>
          </cell>
          <cell r="D32843">
            <v>46.43</v>
          </cell>
          <cell r="E32843" t="str">
            <v>PINI - AGO/25</v>
          </cell>
        </row>
        <row r="32844">
          <cell r="A32844" t="str">
            <v>20.102.000044.SER</v>
          </cell>
          <cell r="B32844" t="str">
            <v>Emboço em teto # 2 cm com argamassa mista de cimento, cal e areia traço 1:2:11 - com mão de obra empreitada</v>
          </cell>
          <cell r="C32844" t="str">
            <v>m²</v>
          </cell>
          <cell r="D32844">
            <v>50.61</v>
          </cell>
          <cell r="E32844" t="str">
            <v>PINI - AGO/25</v>
          </cell>
        </row>
        <row r="32845">
          <cell r="A32845" t="str">
            <v>20.102.000045.SER</v>
          </cell>
          <cell r="B32845" t="str">
            <v>Emboço em teto # 2 cm com argamassa mista de cimento, cal e areia traço 1:2:9 - com mão de obra empreitada</v>
          </cell>
          <cell r="C32845" t="str">
            <v>m²</v>
          </cell>
          <cell r="D32845">
            <v>51.67</v>
          </cell>
          <cell r="E32845" t="str">
            <v>PINI - AGO/25</v>
          </cell>
        </row>
        <row r="32846">
          <cell r="A32846" t="str">
            <v>20.102.000046.SER</v>
          </cell>
          <cell r="B32846" t="str">
            <v>Emboço em teto # 2 cm com argamassa mista de cimento, saibro e areia traço 1:1:5,5 - com mão de obra empreitada</v>
          </cell>
          <cell r="C32846" t="str">
            <v>m²</v>
          </cell>
          <cell r="D32846">
            <v>48.44</v>
          </cell>
          <cell r="E32846" t="str">
            <v>PINI - AGO/25</v>
          </cell>
        </row>
        <row r="32847">
          <cell r="A32847" t="str">
            <v>20.102.000047.SER</v>
          </cell>
          <cell r="B32847" t="str">
            <v>Emboço em teto # 2 cm com argamassa mista de cimento, saibro e areia traço 1:3:3 - com mão de obra empreitada</v>
          </cell>
          <cell r="C32847" t="str">
            <v>m²</v>
          </cell>
          <cell r="D32847">
            <v>47.17</v>
          </cell>
          <cell r="E32847" t="str">
            <v>PINI - AGO/25</v>
          </cell>
        </row>
        <row r="32848">
          <cell r="A32848"/>
          <cell r="B32848"/>
          <cell r="C32848"/>
          <cell r="D32848"/>
          <cell r="E32848" t="str">
            <v>PINI - AGO/25</v>
          </cell>
        </row>
        <row r="32849">
          <cell r="A32849" t="str">
            <v>20.103</v>
          </cell>
          <cell r="B32849" t="str">
            <v>Gesso</v>
          </cell>
          <cell r="C32849"/>
          <cell r="D32849"/>
          <cell r="E32849" t="str">
            <v>PINI - AGO/25</v>
          </cell>
        </row>
        <row r="32850">
          <cell r="A32850"/>
          <cell r="B32850"/>
          <cell r="C32850"/>
          <cell r="D32850"/>
          <cell r="E32850" t="str">
            <v>PINI - AGO/25</v>
          </cell>
        </row>
        <row r="32851">
          <cell r="A32851" t="str">
            <v>20.103.0</v>
          </cell>
          <cell r="B32851" t="str">
            <v>Composições TCPO</v>
          </cell>
          <cell r="C32851"/>
          <cell r="D32851"/>
          <cell r="E32851" t="str">
            <v>PINI - AGO/25</v>
          </cell>
        </row>
        <row r="32852">
          <cell r="A32852" t="str">
            <v>20.103.000010.SER</v>
          </cell>
          <cell r="B32852" t="str">
            <v>Gesso aplicado em parede ou teto interno - desempenado</v>
          </cell>
          <cell r="C32852" t="str">
            <v>m²</v>
          </cell>
          <cell r="D32852">
            <v>21.24</v>
          </cell>
          <cell r="E32852" t="str">
            <v>PINI - AGO/25</v>
          </cell>
        </row>
        <row r="32853">
          <cell r="A32853" t="str">
            <v>20.103.000011.SER</v>
          </cell>
          <cell r="B32853" t="str">
            <v>Gesso aplicado em parede ou teto interno através de projeção mecânica - sarrafeado</v>
          </cell>
          <cell r="C32853" t="str">
            <v>m²</v>
          </cell>
          <cell r="D32853">
            <v>32.71</v>
          </cell>
          <cell r="E32853" t="str">
            <v>PINI - AGO/25</v>
          </cell>
        </row>
        <row r="32854">
          <cell r="A32854" t="str">
            <v>20.103.000012.SER</v>
          </cell>
          <cell r="B32854" t="str">
            <v>Gesso aplicado em parede ou teto interno - desempenado - com mão de obra empreitada</v>
          </cell>
          <cell r="C32854" t="str">
            <v>m²</v>
          </cell>
          <cell r="D32854">
            <v>26.63</v>
          </cell>
          <cell r="E32854" t="str">
            <v>PINI - AGO/25</v>
          </cell>
        </row>
        <row r="32855">
          <cell r="A32855" t="str">
            <v>20.103.000013.SER</v>
          </cell>
          <cell r="B32855" t="str">
            <v>Gesso aplicado em parede ou teto interno através de projeção mecânica - sarrafeado - com mão de obra empreitada</v>
          </cell>
          <cell r="C32855" t="str">
            <v>m²</v>
          </cell>
          <cell r="D32855">
            <v>38.090000000000003</v>
          </cell>
          <cell r="E32855" t="str">
            <v>PINI - AGO/25</v>
          </cell>
        </row>
        <row r="32856">
          <cell r="A32856" t="str">
            <v>20.103.000014.SER</v>
          </cell>
          <cell r="B32856" t="str">
            <v>Revestimento de parede interna com painel de gesso acartonado simples # 12,5 mm colado diretamente na alvenaria,</v>
          </cell>
          <cell r="C32856" t="str">
            <v>m²</v>
          </cell>
          <cell r="D32856">
            <v>74.239999999999995</v>
          </cell>
          <cell r="E32856" t="str">
            <v>PINI - AGO/25</v>
          </cell>
        </row>
        <row r="32857">
          <cell r="A32857"/>
          <cell r="B32857"/>
          <cell r="C32857"/>
          <cell r="D32857"/>
          <cell r="E32857" t="str">
            <v>PINI - AGO/25</v>
          </cell>
        </row>
        <row r="32858">
          <cell r="A32858" t="str">
            <v>20.104</v>
          </cell>
          <cell r="B32858" t="str">
            <v>Reboco</v>
          </cell>
          <cell r="C32858"/>
          <cell r="D32858"/>
          <cell r="E32858" t="str">
            <v>PINI - AGO/25</v>
          </cell>
        </row>
        <row r="32859">
          <cell r="A32859" t="str">
            <v>20.104.000010.SER</v>
          </cell>
          <cell r="B32859" t="str">
            <v>Reboco para parede interna ou externa # 0,5 cm com argamassa pré-fabricada, base para epóxi, borracha clorada, massa corrida acrílica, colagem de laminados, etc.</v>
          </cell>
          <cell r="C32859" t="str">
            <v>m²</v>
          </cell>
          <cell r="D32859">
            <v>37.630000000000003</v>
          </cell>
          <cell r="E32859" t="str">
            <v>PINI - AGO/25</v>
          </cell>
        </row>
        <row r="32860">
          <cell r="A32860" t="str">
            <v>20.104.000011.SER</v>
          </cell>
          <cell r="B32860" t="str">
            <v>Reboco para parede interna # 0,5 cm com argamassa mista de gesso, cal hidratada e areia peneirada traço 0,2:1:3</v>
          </cell>
          <cell r="C32860" t="str">
            <v>m²</v>
          </cell>
          <cell r="D32860">
            <v>26.93</v>
          </cell>
          <cell r="E32860" t="str">
            <v>PINI - AGO/25</v>
          </cell>
        </row>
        <row r="32861">
          <cell r="A32861" t="str">
            <v>20.104.000012.SER</v>
          </cell>
          <cell r="B32861" t="str">
            <v>Reboco para parede interna ou externa # 0,5 cm com argamassa de cal hidratada e areia peneirada traço 1:2</v>
          </cell>
          <cell r="C32861" t="str">
            <v>m²</v>
          </cell>
          <cell r="D32861">
            <v>26.97</v>
          </cell>
          <cell r="E32861" t="str">
            <v>PINI - AGO/25</v>
          </cell>
        </row>
        <row r="32862">
          <cell r="A32862" t="str">
            <v>20.104.000013.SER</v>
          </cell>
          <cell r="B32862" t="str">
            <v>Reboco para parede interna ou externa # 0,5 cm com argamassa de cal hidratada e areia peneirada traço 1:3</v>
          </cell>
          <cell r="C32862" t="str">
            <v>m²</v>
          </cell>
          <cell r="D32862">
            <v>26.3</v>
          </cell>
          <cell r="E32862" t="str">
            <v>PINI - AGO/25</v>
          </cell>
        </row>
        <row r="32863">
          <cell r="A32863" t="str">
            <v>20.104.000014.SER</v>
          </cell>
          <cell r="B32863" t="str">
            <v>Reboco para parede interna ou externa 0,5 cm com argamassa de cal hidratada e areia peneirada traço 1:4,5, com betoneira</v>
          </cell>
          <cell r="C32863" t="str">
            <v>m²</v>
          </cell>
          <cell r="D32863">
            <v>25.57</v>
          </cell>
          <cell r="E32863" t="str">
            <v>PINI - AGO/25</v>
          </cell>
        </row>
        <row r="32864">
          <cell r="A32864" t="str">
            <v>20.104.000015.SER</v>
          </cell>
          <cell r="B32864" t="str">
            <v>Reboco para parede interna ou externa, com argamassa pré-fabricada composta de cal virgem micro pulverizada</v>
          </cell>
          <cell r="C32864" t="str">
            <v>m²</v>
          </cell>
          <cell r="D32864">
            <v>17.399999999999999</v>
          </cell>
          <cell r="E32864" t="str">
            <v>PINI - AGO/25</v>
          </cell>
        </row>
        <row r="32865">
          <cell r="A32865" t="str">
            <v>20.104.000016.SER</v>
          </cell>
          <cell r="B32865" t="str">
            <v>Reboco para parede interna ou externa # 0,5 cm com argamassa pré-fabricada</v>
          </cell>
          <cell r="C32865" t="str">
            <v>m²</v>
          </cell>
          <cell r="D32865">
            <v>87.82</v>
          </cell>
          <cell r="E32865" t="str">
            <v>PINI - AGO/25</v>
          </cell>
        </row>
        <row r="32866">
          <cell r="A32866" t="str">
            <v>20.104.000017.SER</v>
          </cell>
          <cell r="B32866" t="str">
            <v>Reboco para parede interna # 0,5 cm com argamassa de cal hidratada e areia peneirada traço 1:2 - com mão de obra empreitada</v>
          </cell>
          <cell r="C32866" t="str">
            <v>m²</v>
          </cell>
          <cell r="D32866">
            <v>36.69</v>
          </cell>
          <cell r="E32866" t="str">
            <v>PINI - AGO/25</v>
          </cell>
        </row>
        <row r="32867">
          <cell r="A32867" t="str">
            <v>20.104.000018.SER</v>
          </cell>
          <cell r="B32867" t="str">
            <v>Reboco para parede interna # 0,5 cm com argamassa de cal hidratada e areia peneirada traço 1:3 - com mão de obra empreitada</v>
          </cell>
          <cell r="C32867" t="str">
            <v>m²</v>
          </cell>
          <cell r="D32867">
            <v>36.03</v>
          </cell>
          <cell r="E32867" t="str">
            <v>PINI - AGO/25</v>
          </cell>
        </row>
        <row r="32868">
          <cell r="A32868" t="str">
            <v>20.104.000019.SER</v>
          </cell>
          <cell r="B32868" t="str">
            <v>Reboco para parede interna # 0,5 cm com argamassa de cal hidratada e areia peneirada traço 1:4,5, com betoneira - com mão de obra empreitada</v>
          </cell>
          <cell r="C32868" t="str">
            <v>m²</v>
          </cell>
          <cell r="D32868">
            <v>35.299999999999997</v>
          </cell>
          <cell r="E32868" t="str">
            <v>PINI - AGO/25</v>
          </cell>
        </row>
        <row r="32869">
          <cell r="A32869" t="str">
            <v>20.104.000020.SER</v>
          </cell>
          <cell r="B32869" t="str">
            <v>Reboco para parede interna com argamassa pré-fabricada composta de cal virgem micro pulverizada - com mão de obra empreitada</v>
          </cell>
          <cell r="C32869" t="str">
            <v>m²</v>
          </cell>
          <cell r="D32869">
            <v>46.98</v>
          </cell>
          <cell r="E32869" t="str">
            <v>PINI - AGO/25</v>
          </cell>
        </row>
        <row r="32870">
          <cell r="A32870" t="str">
            <v>20.104.000021.SER</v>
          </cell>
          <cell r="B32870" t="str">
            <v>Reboco para parede interna # 0,5 cm com argamassa pré-fabricada, base para epóxi, borracha clorada, massa corrida acrílica e colagem de laminados, adesivo de alta resistência - com mão de obra empreitada</v>
          </cell>
          <cell r="C32870" t="str">
            <v>m²</v>
          </cell>
          <cell r="D32870">
            <v>47.36</v>
          </cell>
          <cell r="E32870" t="str">
            <v>PINI - AGO/25</v>
          </cell>
        </row>
        <row r="32871">
          <cell r="A32871" t="str">
            <v>20.104.000022.SER</v>
          </cell>
          <cell r="B32871" t="str">
            <v>Reboco para parede interna # 0,5 cm com argamassa pré-fabricada - com mão de obra empreitada</v>
          </cell>
          <cell r="C32871" t="str">
            <v>m²</v>
          </cell>
          <cell r="D32871">
            <v>97.54</v>
          </cell>
          <cell r="E32871" t="str">
            <v>PINI - AGO/25</v>
          </cell>
        </row>
        <row r="32872">
          <cell r="A32872" t="str">
            <v>20.104.000023.SER</v>
          </cell>
          <cell r="B32872" t="str">
            <v>Reboco para parede interna # 0,5 cm com argamassa de cimento e areia peneirada traço 1:1,5, com aditivo impermeabilizante, acabamento liso - com mão de obra empreitada</v>
          </cell>
          <cell r="C32872" t="str">
            <v>m²</v>
          </cell>
          <cell r="D32872">
            <v>40.04</v>
          </cell>
          <cell r="E32872" t="str">
            <v>PINI - AGO/25</v>
          </cell>
        </row>
        <row r="32873">
          <cell r="A32873" t="str">
            <v>20.104.000024.SER</v>
          </cell>
          <cell r="B32873" t="str">
            <v>Reboco para parede interna # 2 cm com argamassa de cimento e areia peneirada traço 1:3, base tinta epóxi - com mão de obra empreitada</v>
          </cell>
          <cell r="C32873" t="str">
            <v>m²</v>
          </cell>
          <cell r="D32873">
            <v>49.56</v>
          </cell>
          <cell r="E32873" t="str">
            <v>PINI - AGO/25</v>
          </cell>
        </row>
        <row r="32874">
          <cell r="A32874" t="str">
            <v>20.104.000025.SER</v>
          </cell>
          <cell r="B32874" t="str">
            <v>Reboco para parede interna # 0,5 cm com argamassa mista de gesso, cal hidratada e areia peneirada traço 0,2:1:3 - com mão de obra empreitada</v>
          </cell>
          <cell r="C32874" t="str">
            <v>m²</v>
          </cell>
          <cell r="D32874">
            <v>36.659999999999997</v>
          </cell>
          <cell r="E32874" t="str">
            <v>PINI - AGO/25</v>
          </cell>
        </row>
        <row r="32875">
          <cell r="A32875" t="str">
            <v>20.104.000026.SER</v>
          </cell>
          <cell r="B32875" t="str">
            <v>Reboco para parede interna # 0,5 cm com argamassa de cimento e areia peneirada traço 1:1,5, com aditivo impermeabilizante, acabamento liso</v>
          </cell>
          <cell r="C32875" t="str">
            <v>m²</v>
          </cell>
          <cell r="D32875">
            <v>43.91</v>
          </cell>
          <cell r="E32875" t="str">
            <v>PINI - AGO/25</v>
          </cell>
        </row>
        <row r="32876">
          <cell r="A32876" t="str">
            <v>20.104.000027.SER</v>
          </cell>
          <cell r="B32876" t="str">
            <v>Reboco para parede interna # 20 mm com argamassa de cimento e areia peneirada traço 1:3, base tinta epóxi</v>
          </cell>
          <cell r="C32876" t="str">
            <v>m²</v>
          </cell>
          <cell r="D32876">
            <v>39.840000000000003</v>
          </cell>
          <cell r="E32876" t="str">
            <v>PINI - AGO/25</v>
          </cell>
        </row>
        <row r="32877">
          <cell r="A32877" t="str">
            <v>20.104.000028.SER</v>
          </cell>
          <cell r="B32877" t="str">
            <v>Reboco para parede externa, hidrófugo tipo massa raspada, com argamassa pré-fabricada - com mão de obra empreitada</v>
          </cell>
          <cell r="C32877" t="str">
            <v>m²</v>
          </cell>
          <cell r="D32877">
            <v>91.16</v>
          </cell>
          <cell r="E32877" t="str">
            <v>PINI - AGO/25</v>
          </cell>
        </row>
        <row r="32878">
          <cell r="A32878" t="str">
            <v>20.104.000029.SER</v>
          </cell>
          <cell r="B32878" t="str">
            <v>Reboco para parede externa, hidrófugo tipo travertino, com argamassa pré-fabricada - com mão de obra empreitada</v>
          </cell>
          <cell r="C32878" t="str">
            <v>m²</v>
          </cell>
          <cell r="D32878">
            <v>117.22</v>
          </cell>
          <cell r="E32878" t="str">
            <v>PINI - AGO/25</v>
          </cell>
        </row>
        <row r="32879">
          <cell r="A32879" t="str">
            <v>20.104.000030.SER</v>
          </cell>
          <cell r="B32879" t="str">
            <v>Reboco para parede externa # 0,5 cm com argamassa de cal hidratada e areia peneirada traço 1:2 - com mão de obra empreitada</v>
          </cell>
          <cell r="C32879" t="str">
            <v>m²</v>
          </cell>
          <cell r="D32879">
            <v>38.18</v>
          </cell>
          <cell r="E32879" t="str">
            <v>PINI - AGO/25</v>
          </cell>
        </row>
        <row r="32880">
          <cell r="A32880" t="str">
            <v>20.104.000031.SER</v>
          </cell>
          <cell r="B32880" t="str">
            <v>Reboco para parede externa # 0,5 cm, com argamassa de cal hidratada e areia peneirada traço 1:3 - com mão de obra empreitada</v>
          </cell>
          <cell r="C32880" t="str">
            <v>m²</v>
          </cell>
          <cell r="D32880">
            <v>37.520000000000003</v>
          </cell>
          <cell r="E32880" t="str">
            <v>PINI - AGO/25</v>
          </cell>
        </row>
        <row r="32881">
          <cell r="A32881" t="str">
            <v>20.104.000032.SER</v>
          </cell>
          <cell r="B32881" t="str">
            <v>Reboco para parede externa # 0,5 cm, com argamassa de cal hidratada e areia peneirada traço 1:4,5, com betoneira - com mão de obra empreitada</v>
          </cell>
          <cell r="C32881" t="str">
            <v>m²</v>
          </cell>
          <cell r="D32881">
            <v>36.79</v>
          </cell>
          <cell r="E32881" t="str">
            <v>PINI - AGO/25</v>
          </cell>
        </row>
        <row r="32882">
          <cell r="A32882" t="str">
            <v>20.104.000033.SER</v>
          </cell>
          <cell r="B32882" t="str">
            <v>Reboco para parede externa, com argamassa pré-fabricada composta de cal virgem micro pulverizada - com mão de obra empreitada</v>
          </cell>
          <cell r="C32882" t="str">
            <v>m²</v>
          </cell>
          <cell r="D32882">
            <v>48.47</v>
          </cell>
          <cell r="E32882" t="str">
            <v>PINI - AGO/25</v>
          </cell>
        </row>
        <row r="32883">
          <cell r="A32883" t="str">
            <v>20.104.000034.SER</v>
          </cell>
          <cell r="B32883" t="str">
            <v>Reboco para parede externa # 0,5 cm com argamassa pré-fabricada, base para epóxi, borracha clorada, massa corrida acrílica e colagem de laminados, adesivo de alta resistência - com mão de obra empreitada</v>
          </cell>
          <cell r="C32883" t="str">
            <v>m²</v>
          </cell>
          <cell r="D32883">
            <v>48.85</v>
          </cell>
          <cell r="E32883" t="str">
            <v>PINI - AGO/25</v>
          </cell>
        </row>
        <row r="32884">
          <cell r="A32884" t="str">
            <v>20.104.000035.SER</v>
          </cell>
          <cell r="B32884" t="str">
            <v>Reboco para parede externa # 0,5 cm com argamassa pré-fabricada - com mão de obra empreitada</v>
          </cell>
          <cell r="C32884" t="str">
            <v>m²</v>
          </cell>
          <cell r="D32884">
            <v>99.03</v>
          </cell>
          <cell r="E32884" t="str">
            <v>PINI - AGO/25</v>
          </cell>
        </row>
        <row r="32885">
          <cell r="A32885" t="str">
            <v>20.104.000036.SER</v>
          </cell>
          <cell r="B32885" t="str">
            <v>Reboco para parede externa # 0,5 cm hidrófugo tipo travertino, com argamassa pré-fabricada</v>
          </cell>
          <cell r="C32885" t="str">
            <v>m²</v>
          </cell>
          <cell r="D32885">
            <v>151.33000000000001</v>
          </cell>
          <cell r="E32885" t="str">
            <v>PINI - AGO/25</v>
          </cell>
        </row>
        <row r="32886">
          <cell r="A32886" t="str">
            <v>20.104.000037.SER</v>
          </cell>
          <cell r="B32886" t="str">
            <v>Reboco para parede externa # 0,5 cm hidrófugo tipo massa raspada, com argamassa pré-fabricada</v>
          </cell>
          <cell r="C32886" t="str">
            <v>m²</v>
          </cell>
          <cell r="D32886">
            <v>147.94</v>
          </cell>
          <cell r="E32886" t="str">
            <v>PINI - AGO/25</v>
          </cell>
        </row>
        <row r="32887">
          <cell r="A32887" t="str">
            <v>20.104.000038.SER</v>
          </cell>
          <cell r="B32887" t="str">
            <v>Reboco em teto # 0,5 cm com argamassa de cal hidratada e areia peneirada traço 1:2</v>
          </cell>
          <cell r="C32887" t="str">
            <v>m²</v>
          </cell>
          <cell r="D32887">
            <v>31.5</v>
          </cell>
          <cell r="E32887" t="str">
            <v>PINI - AGO/25</v>
          </cell>
        </row>
        <row r="32888">
          <cell r="A32888" t="str">
            <v>20.104.000039.SER</v>
          </cell>
          <cell r="B32888" t="str">
            <v>Reboco em teto # 0,5 cm com argamassa de cal hidratada e areia peneirada traço 1:3</v>
          </cell>
          <cell r="C32888" t="str">
            <v>m²</v>
          </cell>
          <cell r="D32888">
            <v>30.84</v>
          </cell>
          <cell r="E32888" t="str">
            <v>PINI - AGO/25</v>
          </cell>
        </row>
        <row r="32889">
          <cell r="A32889" t="str">
            <v>20.104.000040.SER</v>
          </cell>
          <cell r="B32889" t="str">
            <v>Reboco em teto # 0,5 cm com argamassa de cal hidratada e areia peneirada traço 1:4,5, com betoneira</v>
          </cell>
          <cell r="C32889" t="str">
            <v>m²</v>
          </cell>
          <cell r="D32889">
            <v>30.1</v>
          </cell>
          <cell r="E32889" t="str">
            <v>PINI - AGO/25</v>
          </cell>
        </row>
        <row r="32890">
          <cell r="A32890" t="str">
            <v>20.104.000041.SER</v>
          </cell>
          <cell r="B32890" t="str">
            <v>Reboco em teto # 0,5 cm com argamassa pré-fabricada</v>
          </cell>
          <cell r="C32890" t="str">
            <v>m²</v>
          </cell>
          <cell r="D32890">
            <v>40.22</v>
          </cell>
          <cell r="E32890" t="str">
            <v>PINI - AGO/25</v>
          </cell>
        </row>
        <row r="32891">
          <cell r="A32891" t="str">
            <v>20.104.000042.SER</v>
          </cell>
          <cell r="B32891" t="str">
            <v>Reboco em teto # 0,5 cm com argamassa de cal hidratada e areia peneirada traço 1:2 - com mão de obra empreitada</v>
          </cell>
          <cell r="C32891" t="str">
            <v>m²</v>
          </cell>
          <cell r="D32891">
            <v>38.700000000000003</v>
          </cell>
          <cell r="E32891" t="str">
            <v>PINI - AGO/25</v>
          </cell>
        </row>
        <row r="32892">
          <cell r="A32892" t="str">
            <v>20.104.000043.SER</v>
          </cell>
          <cell r="B32892" t="str">
            <v>Reboco em teto # 0,5 cm com argamassa de cal hidratada e areia peneirada traço 1:3 - com mão de obra empreitada</v>
          </cell>
          <cell r="C32892" t="str">
            <v>m²</v>
          </cell>
          <cell r="D32892">
            <v>38.04</v>
          </cell>
          <cell r="E32892" t="str">
            <v>PINI - AGO/25</v>
          </cell>
        </row>
        <row r="32893">
          <cell r="A32893" t="str">
            <v>20.104.000044.SER</v>
          </cell>
          <cell r="B32893" t="str">
            <v>Reboco em teto # 0,5 cm com argamassa de cal hidratada e areia peneirada traço 1:4,5, com betoneira - com mão de obra empreitada</v>
          </cell>
          <cell r="C32893" t="str">
            <v>m²</v>
          </cell>
          <cell r="D32893">
            <v>37.31</v>
          </cell>
          <cell r="E32893" t="str">
            <v>PINI - AGO/25</v>
          </cell>
        </row>
        <row r="32894">
          <cell r="A32894" t="str">
            <v>20.104.000045.SER</v>
          </cell>
          <cell r="B32894" t="str">
            <v>Reboco em teto # 0,5 cm com argamassa pré-fabricada - com mão de obra empreitada</v>
          </cell>
          <cell r="C32894" t="str">
            <v>m²</v>
          </cell>
          <cell r="D32894">
            <v>48.33</v>
          </cell>
          <cell r="E32894" t="str">
            <v>PINI - AGO/25</v>
          </cell>
        </row>
        <row r="32895">
          <cell r="A32895"/>
          <cell r="B32895"/>
          <cell r="C32895"/>
          <cell r="D32895"/>
          <cell r="E32895" t="str">
            <v>PINI - AGO/25</v>
          </cell>
        </row>
        <row r="32896">
          <cell r="A32896" t="str">
            <v>20.105</v>
          </cell>
          <cell r="B32896" t="str">
            <v>Serviços relacionados</v>
          </cell>
          <cell r="C32896"/>
          <cell r="D32896"/>
          <cell r="E32896" t="str">
            <v>PINI - AGO/25</v>
          </cell>
        </row>
        <row r="32897">
          <cell r="A32897" t="str">
            <v>20.105.000010.SER</v>
          </cell>
          <cell r="B32897" t="str">
            <v>Estucagem de superfície de concreto</v>
          </cell>
          <cell r="C32897" t="str">
            <v>m²</v>
          </cell>
          <cell r="D32897">
            <v>18.59</v>
          </cell>
          <cell r="E32897" t="str">
            <v>PINI - AGO/25</v>
          </cell>
        </row>
        <row r="32898">
          <cell r="A32898" t="str">
            <v>20.105.000015.SER</v>
          </cell>
          <cell r="B32898" t="str">
            <v>Polimento de estuque por lixamento manual da superfície</v>
          </cell>
          <cell r="C32898" t="str">
            <v>m²</v>
          </cell>
          <cell r="D32898">
            <v>7.45</v>
          </cell>
          <cell r="E32898" t="str">
            <v>PINI - AGO/25</v>
          </cell>
        </row>
        <row r="32899">
          <cell r="A32899"/>
          <cell r="B32899"/>
          <cell r="C32899"/>
          <cell r="D32899"/>
          <cell r="E32899" t="str">
            <v>PINI - AGO/25</v>
          </cell>
        </row>
        <row r="32900">
          <cell r="A32900" t="str">
            <v>21</v>
          </cell>
          <cell r="B32900" t="str">
            <v>21. Forros</v>
          </cell>
          <cell r="C32900"/>
          <cell r="D32900"/>
          <cell r="E32900" t="str">
            <v>PINI - AGO/25</v>
          </cell>
        </row>
        <row r="32901">
          <cell r="A32901"/>
          <cell r="B32901"/>
          <cell r="C32901"/>
          <cell r="D32901"/>
          <cell r="E32901" t="str">
            <v>PINI - AGO/25</v>
          </cell>
        </row>
        <row r="32902">
          <cell r="A32902" t="str">
            <v>21.101</v>
          </cell>
          <cell r="B32902" t="str">
            <v>Fibra mineral</v>
          </cell>
          <cell r="C32902"/>
          <cell r="D32902"/>
          <cell r="E32902" t="str">
            <v>PINI - AGO/25</v>
          </cell>
        </row>
        <row r="32903">
          <cell r="A32903" t="str">
            <v>21.101.000010.SER</v>
          </cell>
          <cell r="B32903" t="str">
            <v>Forro removível acústico de fibra mineral apoiados em perfis metálicos suspensos 625 x 625 mm</v>
          </cell>
          <cell r="C32903" t="str">
            <v>m²</v>
          </cell>
          <cell r="D32903">
            <v>134.38</v>
          </cell>
          <cell r="E32903" t="str">
            <v>PINI - AGO/25</v>
          </cell>
        </row>
        <row r="32904">
          <cell r="A32904" t="str">
            <v>21.101.000020.SER</v>
          </cell>
          <cell r="B32904" t="str">
            <v>Forro removível acústico de fibra mineral apoiados em perfis metálicos suspensos 1250 x 625 mm</v>
          </cell>
          <cell r="C32904" t="str">
            <v>m²</v>
          </cell>
          <cell r="D32904">
            <v>125.75</v>
          </cell>
          <cell r="E32904" t="str">
            <v>PINI - AGO/25</v>
          </cell>
        </row>
        <row r="32905">
          <cell r="A32905"/>
          <cell r="B32905"/>
          <cell r="C32905"/>
          <cell r="D32905"/>
          <cell r="E32905" t="str">
            <v>PINI - AGO/25</v>
          </cell>
        </row>
        <row r="32906">
          <cell r="A32906" t="str">
            <v>21.102</v>
          </cell>
          <cell r="B32906" t="str">
            <v>Gesso</v>
          </cell>
          <cell r="C32906"/>
          <cell r="D32906"/>
          <cell r="E32906" t="str">
            <v>PINI - AGO/25</v>
          </cell>
        </row>
        <row r="32907">
          <cell r="A32907"/>
          <cell r="B32907"/>
          <cell r="C32907"/>
          <cell r="D32907"/>
          <cell r="E32907" t="str">
            <v>PINI - AGO/25</v>
          </cell>
        </row>
        <row r="32908">
          <cell r="A32908" t="str">
            <v>21.102.0</v>
          </cell>
          <cell r="B32908" t="str">
            <v>Composições TCPO</v>
          </cell>
          <cell r="C32908"/>
          <cell r="D32908"/>
          <cell r="E32908" t="str">
            <v>PINI - AGO/25</v>
          </cell>
        </row>
        <row r="32909">
          <cell r="A32909" t="str">
            <v>21.102.000010.SER</v>
          </cell>
          <cell r="B32909" t="str">
            <v>Forro removível de gesso acartonado apoiados em perfis metálicos suspensos 62 x 62 cm x 12,5 mm</v>
          </cell>
          <cell r="C32909" t="str">
            <v>m²</v>
          </cell>
          <cell r="D32909">
            <v>179.2</v>
          </cell>
          <cell r="E32909" t="str">
            <v>PINI - AGO/25</v>
          </cell>
        </row>
        <row r="32910">
          <cell r="A32910" t="str">
            <v>21.102.000015.SER</v>
          </cell>
          <cell r="B32910" t="str">
            <v>Forro removível de gesso acartonado apoiados em perfis metálicos suspensos 125 x 62 cm x 12,5 mm</v>
          </cell>
          <cell r="C32910" t="str">
            <v>m²</v>
          </cell>
          <cell r="D32910">
            <v>154.66</v>
          </cell>
          <cell r="E32910" t="str">
            <v>PINI - AGO/25</v>
          </cell>
        </row>
        <row r="32911">
          <cell r="A32911" t="str">
            <v>21.102.000020.SER</v>
          </cell>
          <cell r="B32911" t="str">
            <v>Forro de gesso acartonado monolítico # 12,5 mm, aparafusado em perfis metálicos suspensos espaçados a 0,60 m</v>
          </cell>
          <cell r="C32911" t="str">
            <v>m²</v>
          </cell>
          <cell r="D32911">
            <v>125.88</v>
          </cell>
          <cell r="E32911" t="str">
            <v>PINI - AGO/25</v>
          </cell>
        </row>
        <row r="32912">
          <cell r="A32912" t="str">
            <v>21.102.000025.SER</v>
          </cell>
          <cell r="B32912" t="str">
            <v>Forro de gesso acartonado monolítico # 12,5 mm, suspenso por pendurais de arame galvanizado nº 18</v>
          </cell>
          <cell r="C32912" t="str">
            <v>m²</v>
          </cell>
          <cell r="D32912">
            <v>116.69</v>
          </cell>
          <cell r="E32912" t="str">
            <v>PINI - AGO/25</v>
          </cell>
        </row>
        <row r="32913">
          <cell r="A32913" t="str">
            <v>21.102.000030.SER</v>
          </cell>
          <cell r="B32913" t="str">
            <v>Forro de gesso fixo monolítico com placa pré-moldada, encaixe macho-fêmea # 30 mm</v>
          </cell>
          <cell r="C32913" t="str">
            <v>m²</v>
          </cell>
          <cell r="D32913">
            <v>97.97</v>
          </cell>
          <cell r="E32913" t="str">
            <v>PINI - AGO/25</v>
          </cell>
        </row>
        <row r="32914">
          <cell r="A32914" t="str">
            <v>21.102.000035.SER</v>
          </cell>
          <cell r="B32914" t="str">
            <v>Sanca reta de gesso</v>
          </cell>
          <cell r="C32914" t="str">
            <v>m</v>
          </cell>
          <cell r="D32914">
            <v>49.65</v>
          </cell>
          <cell r="E32914" t="str">
            <v>PINI - AGO/25</v>
          </cell>
        </row>
        <row r="32915">
          <cell r="A32915"/>
          <cell r="B32915"/>
          <cell r="C32915"/>
          <cell r="D32915"/>
          <cell r="E32915" t="str">
            <v>PINI - AGO/25</v>
          </cell>
        </row>
        <row r="32916">
          <cell r="A32916" t="str">
            <v>21.103</v>
          </cell>
          <cell r="B32916" t="str">
            <v>Madeira</v>
          </cell>
          <cell r="C32916"/>
          <cell r="D32916"/>
          <cell r="E32916" t="str">
            <v>PINI - AGO/25</v>
          </cell>
        </row>
        <row r="32917">
          <cell r="A32917" t="str">
            <v>21.103.000010.SER</v>
          </cell>
          <cell r="B32917" t="str">
            <v>Forro de madeira com tábua de 10 x 1 cm, fixada em caibros de 5 x 6 cm</v>
          </cell>
          <cell r="C32917" t="str">
            <v>m²</v>
          </cell>
          <cell r="D32917">
            <v>298.70999999999998</v>
          </cell>
          <cell r="E32917" t="str">
            <v>PINI - AGO/25</v>
          </cell>
        </row>
        <row r="32918">
          <cell r="A32918" t="str">
            <v>21.103.000020.SER</v>
          </cell>
          <cell r="B32918" t="str">
            <v>Forro de madeira com tábua de pinho de 10 x 1 cm, fixada em sarrafos de 10 x 2,5 cm</v>
          </cell>
          <cell r="C32918" t="str">
            <v>m²</v>
          </cell>
          <cell r="D32918">
            <v>275.94</v>
          </cell>
          <cell r="E32918" t="str">
            <v>PINI - AGO/25</v>
          </cell>
        </row>
        <row r="32919">
          <cell r="A32919"/>
          <cell r="B32919"/>
          <cell r="C32919"/>
          <cell r="D32919"/>
          <cell r="E32919" t="str">
            <v>PINI - AGO/25</v>
          </cell>
        </row>
        <row r="32920">
          <cell r="A32920" t="str">
            <v>21.104</v>
          </cell>
          <cell r="B32920" t="str">
            <v>Metálicos</v>
          </cell>
          <cell r="C32920"/>
          <cell r="D32920"/>
          <cell r="E32920" t="str">
            <v>PINI - AGO/25</v>
          </cell>
        </row>
        <row r="32921">
          <cell r="A32921" t="str">
            <v>21.104.000010.SER</v>
          </cell>
          <cell r="B32921" t="str">
            <v>Forro de alumínio sistema aberto termoacústico vertical constituído de 2 lâminas justapostas altura 10 cm</v>
          </cell>
          <cell r="C32921" t="str">
            <v>m²</v>
          </cell>
          <cell r="D32921">
            <v>850.56</v>
          </cell>
          <cell r="E32921" t="str">
            <v>PINI - AGO/25</v>
          </cell>
        </row>
        <row r="32922">
          <cell r="A32922" t="str">
            <v>21.104.000020.SER</v>
          </cell>
          <cell r="B32922" t="str">
            <v>Forro de alumínio sistema aberto tipo espacial fixados verticalmente em porta painel largura 10 cm</v>
          </cell>
          <cell r="C32922" t="str">
            <v>m²</v>
          </cell>
          <cell r="D32922">
            <v>955.99</v>
          </cell>
          <cell r="E32922" t="str">
            <v>PINI - AGO/25</v>
          </cell>
        </row>
        <row r="32923">
          <cell r="A32923" t="str">
            <v>21.104.000030.SER</v>
          </cell>
          <cell r="B32923" t="str">
            <v>Forro de alumínio sistema linear interlocking termoacústico perfurado com bordas em ângulo reto largura 8 cm</v>
          </cell>
          <cell r="C32923" t="str">
            <v>m²</v>
          </cell>
          <cell r="D32923">
            <v>579.47</v>
          </cell>
          <cell r="E32923" t="str">
            <v>PINI - AGO/25</v>
          </cell>
        </row>
        <row r="32924">
          <cell r="A32924" t="str">
            <v>21.104.000040.SER</v>
          </cell>
          <cell r="B32924" t="str">
            <v>Forro de alumínio sistema linear múltiplo liso com bordas dobradas em ângulo reto com flush em "V" largura 8 cm</v>
          </cell>
          <cell r="C32924" t="str">
            <v>m²</v>
          </cell>
          <cell r="D32924">
            <v>317.99</v>
          </cell>
          <cell r="E32924" t="str">
            <v>PINI - AGO/25</v>
          </cell>
        </row>
        <row r="32925">
          <cell r="A32925" t="str">
            <v>21.104.000050.SER</v>
          </cell>
          <cell r="B32925" t="str">
            <v>Forro de alumínio sistema modular tipo click termoacústico perfurado composto por bandejas 62,5 x 62,5 cm</v>
          </cell>
          <cell r="C32925" t="str">
            <v>m²</v>
          </cell>
          <cell r="D32925">
            <v>543.75</v>
          </cell>
          <cell r="E32925" t="str">
            <v>PINI - AGO/25</v>
          </cell>
        </row>
        <row r="32926">
          <cell r="A32926" t="str">
            <v>21.104.000060.SER</v>
          </cell>
          <cell r="B32926" t="str">
            <v>Forro de alumínio sistema modular 125 liso com bandeja fixada em perfil standard 125 x 125 cm</v>
          </cell>
          <cell r="C32926" t="str">
            <v>m²</v>
          </cell>
          <cell r="D32926">
            <v>422.66</v>
          </cell>
          <cell r="E32926" t="str">
            <v>PINI - AGO/25</v>
          </cell>
        </row>
        <row r="32927">
          <cell r="A32927" t="str">
            <v>21.104.000070.SER</v>
          </cell>
          <cell r="B32927" t="str">
            <v>Forro de alumínio sistema aberto tipo colméia lisa placa montada em forma de colméia apoiada em perfis altura 2 cm</v>
          </cell>
          <cell r="C32927" t="str">
            <v>m²</v>
          </cell>
          <cell r="D32927">
            <v>792.8</v>
          </cell>
          <cell r="E32927" t="str">
            <v>PINI - AGO/25</v>
          </cell>
        </row>
        <row r="32928">
          <cell r="A32928" t="str">
            <v>21.104.000080.SER</v>
          </cell>
          <cell r="B32928" t="str">
            <v>Forro de alumínio sistema aberto vertical com lâminas fixadas sob pressão largura 10 cm</v>
          </cell>
          <cell r="C32928" t="str">
            <v>m²</v>
          </cell>
          <cell r="D32928">
            <v>422.66</v>
          </cell>
          <cell r="E32928" t="str">
            <v>PINI - AGO/25</v>
          </cell>
        </row>
        <row r="32929">
          <cell r="A32929"/>
          <cell r="B32929"/>
          <cell r="C32929"/>
          <cell r="D32929"/>
          <cell r="E32929" t="str">
            <v>PINI - AGO/25</v>
          </cell>
        </row>
        <row r="32930">
          <cell r="A32930" t="str">
            <v>21.105</v>
          </cell>
          <cell r="B32930" t="str">
            <v>PVC</v>
          </cell>
          <cell r="C32930"/>
          <cell r="D32930"/>
          <cell r="E32930" t="str">
            <v>PINI - AGO/25</v>
          </cell>
        </row>
        <row r="32931">
          <cell r="A32931" t="str">
            <v>21.105.000010.SER</v>
          </cell>
          <cell r="B32931" t="str">
            <v>Forro de lâminas PVC 600 x 10 cm, # 8 mm em painéis lineares encaixados entre si e fixados em estrutura de madeira</v>
          </cell>
          <cell r="C32931" t="str">
            <v>m²</v>
          </cell>
          <cell r="D32931">
            <v>134.13</v>
          </cell>
          <cell r="E32931" t="str">
            <v>PINI - AGO/25</v>
          </cell>
        </row>
        <row r="32932">
          <cell r="A32932" t="str">
            <v>21.105.000020.SER</v>
          </cell>
          <cell r="B32932" t="str">
            <v>Forro de lâminas PVC 600 x 20 cm, # 10 mm em painéis lineares encaixados entre si e fixados em estrutura de madeira</v>
          </cell>
          <cell r="C32932" t="str">
            <v>m²</v>
          </cell>
          <cell r="D32932">
            <v>136</v>
          </cell>
          <cell r="E32932" t="str">
            <v>PINI - AGO/25</v>
          </cell>
        </row>
        <row r="32933">
          <cell r="A32933" t="str">
            <v>21.105.000030.SER</v>
          </cell>
          <cell r="B32933" t="str">
            <v>Forro de lâminas PVC 600 x 10 cm, # 8 mm em painéis lineares encaixados entre si e fixados em estrutura de madeira, com mão de obra empreitada</v>
          </cell>
          <cell r="C32933" t="str">
            <v>m²</v>
          </cell>
          <cell r="D32933">
            <v>146.63999999999999</v>
          </cell>
          <cell r="E32933" t="str">
            <v>PINI - AGO/25</v>
          </cell>
        </row>
        <row r="32934">
          <cell r="A32934" t="str">
            <v>21.105.000040.SER</v>
          </cell>
          <cell r="B32934" t="str">
            <v>Forro de lâminas PVC 600 x 20 cm, # 10 mm em painéis lineares encaixados entre si e fixados em estrutura de madeira, com mão de obra empreitada</v>
          </cell>
          <cell r="C32934" t="str">
            <v>m²</v>
          </cell>
          <cell r="D32934">
            <v>148.5</v>
          </cell>
          <cell r="E32934" t="str">
            <v>PINI - AGO/25</v>
          </cell>
        </row>
        <row r="32935">
          <cell r="A32935"/>
          <cell r="B32935"/>
          <cell r="C32935"/>
          <cell r="D32935"/>
          <cell r="E32935" t="str">
            <v>PINI - AGO/25</v>
          </cell>
        </row>
        <row r="32936">
          <cell r="A32936" t="str">
            <v>22</v>
          </cell>
          <cell r="B32936" t="str">
            <v>22. Pisos</v>
          </cell>
          <cell r="C32936"/>
          <cell r="D32936"/>
          <cell r="E32936" t="str">
            <v>PINI - AGO/25</v>
          </cell>
        </row>
        <row r="32937">
          <cell r="A32937"/>
          <cell r="B32937"/>
          <cell r="C32937"/>
          <cell r="D32937"/>
          <cell r="E32937" t="str">
            <v>PINI - AGO/25</v>
          </cell>
        </row>
        <row r="32938">
          <cell r="A32938" t="str">
            <v>22.103</v>
          </cell>
          <cell r="B32938" t="str">
            <v>Alta resistência</v>
          </cell>
          <cell r="C32938"/>
          <cell r="D32938"/>
          <cell r="E32938" t="str">
            <v>PINI - AGO/25</v>
          </cell>
        </row>
        <row r="32939">
          <cell r="A32939" t="str">
            <v>22.103.000010.SER</v>
          </cell>
          <cell r="B32939" t="str">
            <v>Piso industrial monolítico de alta resistência mecânica, fundido sobre base nivelada, acabamento desempenado # 8 mm</v>
          </cell>
          <cell r="C32939" t="str">
            <v>m²</v>
          </cell>
          <cell r="D32939">
            <v>50.17</v>
          </cell>
          <cell r="E32939" t="str">
            <v>PINI - AGO/25</v>
          </cell>
        </row>
        <row r="32940">
          <cell r="A32940" t="str">
            <v>22.103.000015.SER</v>
          </cell>
          <cell r="B32940" t="str">
            <v>Piso industrial monolítico de alta resistência mecânica, fundido sobre base nivelada, acabamento desempenado # 12 mm</v>
          </cell>
          <cell r="C32940" t="str">
            <v>m²</v>
          </cell>
          <cell r="D32940">
            <v>68.459999999999994</v>
          </cell>
          <cell r="E32940" t="str">
            <v>PINI - AGO/25</v>
          </cell>
        </row>
        <row r="32941">
          <cell r="A32941" t="str">
            <v>22.103.000020.SER</v>
          </cell>
          <cell r="B32941" t="str">
            <v>Piso industrial monolítico de alta resistência mecânica, fundido diretamente sobre concreto ainda úmido, acabamento desempenado # 4 mm</v>
          </cell>
          <cell r="C32941" t="str">
            <v>m²</v>
          </cell>
          <cell r="D32941">
            <v>74.650000000000006</v>
          </cell>
          <cell r="E32941" t="str">
            <v>PINI - AGO/25</v>
          </cell>
        </row>
        <row r="32942">
          <cell r="A32942" t="str">
            <v>22.103.000025.SER</v>
          </cell>
          <cell r="B32942" t="str">
            <v>Piso industrial monolítico de alta resistência mecânica com argamassa de epóxi e agregados de alta resistência mecânica à abrasão e químicos, # 5 mm</v>
          </cell>
          <cell r="C32942" t="str">
            <v>m²</v>
          </cell>
          <cell r="D32942">
            <v>795.6</v>
          </cell>
          <cell r="E32942" t="str">
            <v>PINI - AGO/25</v>
          </cell>
        </row>
        <row r="32943">
          <cell r="A32943" t="str">
            <v>22.103.000030.SER</v>
          </cell>
          <cell r="B32943" t="str">
            <v>Rodapé para piso industrial monolítico de alta resistência mecânica, fundido sobre base nivelada, acabamento desempenado, canto arredondado, altura 10 cm</v>
          </cell>
          <cell r="C32943" t="str">
            <v>m</v>
          </cell>
          <cell r="D32943">
            <v>29.51</v>
          </cell>
          <cell r="E32943" t="str">
            <v>PINI - AGO/25</v>
          </cell>
        </row>
        <row r="32944">
          <cell r="A32944" t="str">
            <v>22.103.000035.SER</v>
          </cell>
          <cell r="B32944" t="str">
            <v>Rodapé para piso industrial monolítico de alta resistência mecânica, fundido sobre base nivelada, acabamento desempenado, canto vivo, altura 7 cm</v>
          </cell>
          <cell r="C32944" t="str">
            <v>m</v>
          </cell>
          <cell r="D32944">
            <v>17.53</v>
          </cell>
          <cell r="E32944" t="str">
            <v>PINI - AGO/25</v>
          </cell>
        </row>
        <row r="32945">
          <cell r="A32945" t="str">
            <v>22.103.000040.SER</v>
          </cell>
          <cell r="B32945" t="str">
            <v>Degrau para piso industrial monolítico de alta resistência mecânica, fundido sobre base nivelada, sem pingadeira, espelho 17 cm, piso 30 cm</v>
          </cell>
          <cell r="C32945" t="str">
            <v>m</v>
          </cell>
          <cell r="D32945">
            <v>78.28</v>
          </cell>
          <cell r="E32945" t="str">
            <v>PINI - AGO/25</v>
          </cell>
        </row>
        <row r="32946">
          <cell r="A32946" t="str">
            <v>22.103.000045.SER</v>
          </cell>
          <cell r="B32946" t="str">
            <v>Degrau para piso industrial monolítico de alta resistência mecânica, fundido sobre base nivelada, acabamento desempenado, com pingadeira, espelho 17 cm, piso 32 cm</v>
          </cell>
          <cell r="C32946" t="str">
            <v>m</v>
          </cell>
          <cell r="D32946">
            <v>106.84</v>
          </cell>
          <cell r="E32946" t="str">
            <v>PINI - AGO/25</v>
          </cell>
        </row>
        <row r="32947">
          <cell r="A32947"/>
          <cell r="B32947"/>
          <cell r="C32947"/>
          <cell r="D32947"/>
          <cell r="E32947" t="str">
            <v>PINI - AGO/25</v>
          </cell>
        </row>
        <row r="32948">
          <cell r="A32948" t="str">
            <v>22.106</v>
          </cell>
          <cell r="B32948" t="str">
            <v>Borracha</v>
          </cell>
          <cell r="C32948"/>
          <cell r="D32948"/>
          <cell r="E32948" t="str">
            <v>PINI - AGO/25</v>
          </cell>
        </row>
        <row r="32949">
          <cell r="A32949" t="str">
            <v>22.106.000010.SER</v>
          </cell>
          <cell r="B32949" t="str">
            <v>Placa de borracha 50 x 50 cm # 3,5 mm, fixada com cola à base de neoprene</v>
          </cell>
          <cell r="C32949" t="str">
            <v>m²</v>
          </cell>
          <cell r="D32949">
            <v>226.03</v>
          </cell>
          <cell r="E32949" t="str">
            <v>PINI - AGO/25</v>
          </cell>
        </row>
        <row r="32950">
          <cell r="A32950" t="str">
            <v>22.106.000015.SER</v>
          </cell>
          <cell r="B32950" t="str">
            <v>Placa de borracha 50 x 50 cm # 7 mm, assentada com argamassa de cimento e areia peneirada traço 1:2 e nata à base de cola de PVA</v>
          </cell>
          <cell r="C32950" t="str">
            <v>m²</v>
          </cell>
          <cell r="D32950">
            <v>328.59</v>
          </cell>
          <cell r="E32950" t="str">
            <v>PINI - AGO/25</v>
          </cell>
        </row>
        <row r="32951">
          <cell r="A32951" t="str">
            <v>22.106.000020.SER</v>
          </cell>
          <cell r="B32951" t="str">
            <v>Placa de borracha 50 x 50 cm # 15 mm, assentada com argamassa de cimento e areia peneirada traço 1:2 e nata à base de cola de PVA</v>
          </cell>
          <cell r="C32951" t="str">
            <v>m²</v>
          </cell>
          <cell r="D32951">
            <v>482.04</v>
          </cell>
          <cell r="E32951" t="str">
            <v>PINI - AGO/25</v>
          </cell>
        </row>
        <row r="32952">
          <cell r="A32952" t="str">
            <v>22.106.000025.SER</v>
          </cell>
          <cell r="B32952" t="str">
            <v>Degrau com placa de borracha, fixado com cola à base de neoprene, espelho 20 cm, piso 30 cm</v>
          </cell>
          <cell r="C32952" t="str">
            <v>m</v>
          </cell>
          <cell r="D32952">
            <v>192.36</v>
          </cell>
          <cell r="E32952" t="str">
            <v>PINI - AGO/25</v>
          </cell>
        </row>
        <row r="32953">
          <cell r="A32953"/>
          <cell r="B32953"/>
          <cell r="C32953"/>
          <cell r="D32953"/>
          <cell r="E32953" t="str">
            <v>PINI - AGO/25</v>
          </cell>
        </row>
        <row r="32954">
          <cell r="A32954" t="str">
            <v>22.109</v>
          </cell>
          <cell r="B32954" t="str">
            <v>Cerâmicos</v>
          </cell>
          <cell r="C32954"/>
          <cell r="D32954"/>
          <cell r="E32954" t="str">
            <v>PINI - AGO/25</v>
          </cell>
        </row>
        <row r="32955">
          <cell r="A32955" t="str">
            <v>22.109.000030.SER</v>
          </cell>
          <cell r="B32955" t="str">
            <v>Placa cerâmica 240 x 115 x 9 mm c/ garras p/ fixação, alta resistência mecânica e química, assentada com argamassa de cimento e areia</v>
          </cell>
          <cell r="C32955" t="str">
            <v>m²</v>
          </cell>
          <cell r="D32955">
            <v>218.35</v>
          </cell>
          <cell r="E32955" t="str">
            <v>PINI - AGO/25</v>
          </cell>
        </row>
        <row r="32956">
          <cell r="A32956" t="str">
            <v>22.109.000035.SER</v>
          </cell>
          <cell r="B32956" t="str">
            <v>Piso cerâmico esmaltado 30 x 30 x 2,5 cm assentado com argamassa mista de cimento, cal e areia</v>
          </cell>
          <cell r="C32956" t="str">
            <v>m²</v>
          </cell>
          <cell r="D32956">
            <v>81.5</v>
          </cell>
          <cell r="E32956" t="str">
            <v>PINI - AGO/25</v>
          </cell>
        </row>
        <row r="32957">
          <cell r="A32957" t="str">
            <v>22.109.000040.SER</v>
          </cell>
          <cell r="B32957" t="str">
            <v>Piso cerâmico esmaltado 30 x 30 cm assentado com argamassa pré-fabricada de cimento colante</v>
          </cell>
          <cell r="C32957" t="str">
            <v>m²</v>
          </cell>
          <cell r="D32957">
            <v>68.760000000000005</v>
          </cell>
          <cell r="E32957" t="str">
            <v>PINI - AGO/25</v>
          </cell>
        </row>
        <row r="32958">
          <cell r="A32958" t="str">
            <v>22.109.000045.SER</v>
          </cell>
          <cell r="B32958" t="str">
            <v>Piso cerâmico esmaltado 30 x 30 cm assentado com argamassa pré-fabricada de cimento colante - com mão de obra empreitada</v>
          </cell>
          <cell r="C32958" t="str">
            <v>m²</v>
          </cell>
          <cell r="D32958">
            <v>106.29</v>
          </cell>
          <cell r="E32958" t="str">
            <v>PINI - AGO/25</v>
          </cell>
        </row>
        <row r="32959">
          <cell r="A32959" t="str">
            <v>22.109.000050.SER</v>
          </cell>
          <cell r="B32959" t="str">
            <v>Lajotão colonial 30 x 30 x 2,5 cm assentado com argamassa mista de cimento, cal e areia, rejuntamento com argamassa de cimento e areia traço 1:3</v>
          </cell>
          <cell r="C32959" t="str">
            <v>m²</v>
          </cell>
          <cell r="D32959">
            <v>155.21</v>
          </cell>
          <cell r="E32959" t="str">
            <v>PINI - AGO/25</v>
          </cell>
        </row>
        <row r="32960">
          <cell r="A32960" t="str">
            <v>22.109.000055.SER</v>
          </cell>
          <cell r="B32960" t="str">
            <v>Porcelanato polido 40 x 40 cm assentado com argamassa pré-fabricada de cimento colante</v>
          </cell>
          <cell r="C32960" t="str">
            <v>m²</v>
          </cell>
          <cell r="D32960">
            <v>191.03</v>
          </cell>
          <cell r="E32960" t="str">
            <v>PINI - AGO/25</v>
          </cell>
        </row>
        <row r="32961">
          <cell r="A32961" t="str">
            <v>22.109.000060.SER</v>
          </cell>
          <cell r="B32961" t="str">
            <v>Porcelanato polido 40 x 40 cm assentado com argamassa pré-fabricada de cimento colante - com mão de obra empreitada</v>
          </cell>
          <cell r="C32961" t="str">
            <v>m²</v>
          </cell>
          <cell r="D32961">
            <v>259.89</v>
          </cell>
          <cell r="E32961" t="str">
            <v>PINI - AGO/25</v>
          </cell>
        </row>
        <row r="32962">
          <cell r="A32962" t="str">
            <v>22.109.000065.SER</v>
          </cell>
          <cell r="B32962" t="str">
            <v>Rodapé cerâmico assentado com argamassa mista de cimento, cal e areia altura 8 cm</v>
          </cell>
          <cell r="C32962" t="str">
            <v>m</v>
          </cell>
          <cell r="D32962">
            <v>29.61</v>
          </cell>
          <cell r="E32962" t="str">
            <v>PINI - AGO/25</v>
          </cell>
        </row>
        <row r="32963">
          <cell r="A32963" t="str">
            <v>22.109.000070.SER</v>
          </cell>
          <cell r="B32963" t="str">
            <v>Rodapé cerâmico assentado com argamassa pré-fabricada de cimento colante altura 8 cm</v>
          </cell>
          <cell r="C32963" t="str">
            <v>m</v>
          </cell>
          <cell r="D32963">
            <v>29.64</v>
          </cell>
          <cell r="E32963" t="str">
            <v>PINI - AGO/25</v>
          </cell>
        </row>
        <row r="32964">
          <cell r="A32964"/>
          <cell r="B32964"/>
          <cell r="C32964"/>
          <cell r="D32964"/>
          <cell r="E32964" t="str">
            <v>PINI - AGO/25</v>
          </cell>
        </row>
        <row r="32965">
          <cell r="A32965" t="str">
            <v>22.112</v>
          </cell>
          <cell r="B32965" t="str">
            <v>Cimentados</v>
          </cell>
          <cell r="C32965"/>
          <cell r="D32965"/>
          <cell r="E32965" t="str">
            <v>PINI - AGO/25</v>
          </cell>
        </row>
        <row r="32966">
          <cell r="A32966" t="str">
            <v>22.112.000005.SER</v>
          </cell>
          <cell r="B32966" t="str">
            <v>Piso cimentado com argamassa de cimento e areia traço 1:4 # 1,5 cm</v>
          </cell>
          <cell r="C32966" t="str">
            <v>m²</v>
          </cell>
          <cell r="D32966">
            <v>56.53</v>
          </cell>
          <cell r="E32966" t="str">
            <v>PINI - AGO/25</v>
          </cell>
        </row>
        <row r="32967">
          <cell r="A32967" t="str">
            <v>22.112.000010.SER</v>
          </cell>
          <cell r="B32967" t="str">
            <v>Piso cimentado com argamassa de cimento e areia traço 1:3, com impermeabilizante</v>
          </cell>
          <cell r="C32967" t="str">
            <v>m²</v>
          </cell>
          <cell r="D32967">
            <v>66</v>
          </cell>
          <cell r="E32967" t="str">
            <v>PINI - AGO/25</v>
          </cell>
        </row>
        <row r="32968">
          <cell r="A32968" t="str">
            <v>22.112.000015.SER</v>
          </cell>
          <cell r="B32968" t="str">
            <v>Piso cimentado com argamassa de cimento e areia traço 1:4 # 1,5 cm - com mão de obra empreitada</v>
          </cell>
          <cell r="C32968" t="str">
            <v>m²</v>
          </cell>
          <cell r="D32968">
            <v>45.76</v>
          </cell>
          <cell r="E32968" t="str">
            <v>PINI - AGO/25</v>
          </cell>
        </row>
        <row r="32969">
          <cell r="A32969" t="str">
            <v>22.112.000020.SER</v>
          </cell>
          <cell r="B32969" t="str">
            <v>Piso cimentado com argamassa de cimento e areia traço 1:3 # 1,5 cm com impermeabilizante - com mão de obra empreitada</v>
          </cell>
          <cell r="C32969" t="str">
            <v>m²</v>
          </cell>
          <cell r="D32969">
            <v>55.23</v>
          </cell>
          <cell r="E32969" t="str">
            <v>PINI - AGO/25</v>
          </cell>
        </row>
        <row r="32970">
          <cell r="A32970"/>
          <cell r="B32970"/>
          <cell r="C32970"/>
          <cell r="D32970"/>
          <cell r="E32970" t="str">
            <v>PINI - AGO/25</v>
          </cell>
        </row>
        <row r="32971">
          <cell r="A32971" t="str">
            <v>22.115</v>
          </cell>
          <cell r="B32971" t="str">
            <v>Concreto</v>
          </cell>
          <cell r="C32971"/>
          <cell r="D32971"/>
          <cell r="E32971" t="str">
            <v>PINI - AGO/25</v>
          </cell>
        </row>
        <row r="32972">
          <cell r="A32972" t="str">
            <v>22.115.000005.SER</v>
          </cell>
          <cell r="B32972" t="str">
            <v>Piso em concreto, acabamento rústico em duas camadas: inferior # 9 cm com concreto para lastro; camada superior # 3 cm com concreto C15 S50</v>
          </cell>
          <cell r="C32972" t="str">
            <v>m²</v>
          </cell>
          <cell r="D32972">
            <v>238.16</v>
          </cell>
          <cell r="E32972" t="str">
            <v>PINI - AGO/25</v>
          </cell>
        </row>
        <row r="32973">
          <cell r="A32973" t="str">
            <v>22.115.000010.SER</v>
          </cell>
          <cell r="B32973" t="str">
            <v>Piso em concreto armado para pátio industrial, C25 S50 # 12 cm, sobre lastro de brita graduada # 10 cm, capacidade para cargas de até 4 t/m²</v>
          </cell>
          <cell r="C32973" t="str">
            <v>m²</v>
          </cell>
          <cell r="D32973">
            <v>304.60000000000002</v>
          </cell>
          <cell r="E32973" t="str">
            <v>PINI - AGO/25</v>
          </cell>
        </row>
        <row r="32974">
          <cell r="A32974" t="str">
            <v>22.115.000015.SER</v>
          </cell>
          <cell r="B32974" t="str">
            <v>Piso em concreto armado para pátio industrial, C25 S50 # 14 cm sobre lastro de brita graduada # 10 cm, capacidade para cargas de até 6 t/m²</v>
          </cell>
          <cell r="C32974" t="str">
            <v>m²</v>
          </cell>
          <cell r="D32974">
            <v>329.98</v>
          </cell>
          <cell r="E32974" t="str">
            <v>PINI - AGO/25</v>
          </cell>
        </row>
        <row r="32975">
          <cell r="A32975" t="str">
            <v>22.115.000020.SER</v>
          </cell>
          <cell r="B32975" t="str">
            <v>Piso em concreto armado C30 S50 # 14 cm, sobre lastro de brita # 10 cm</v>
          </cell>
          <cell r="C32975" t="str">
            <v>m²</v>
          </cell>
          <cell r="D32975">
            <v>354.52</v>
          </cell>
          <cell r="E32975" t="str">
            <v>PINI - AGO/25</v>
          </cell>
        </row>
        <row r="32976">
          <cell r="A32976" t="str">
            <v>22.115.000025.SER</v>
          </cell>
          <cell r="B32976" t="str">
            <v>Piso em concreto C15 S5- controle tipo "C", # 12 cm, sobre lastro de brita # 5 cm, armado com tela de aço CA-60</v>
          </cell>
          <cell r="C32976" t="str">
            <v>m²</v>
          </cell>
          <cell r="D32976">
            <v>199.81</v>
          </cell>
          <cell r="E32976" t="str">
            <v>PINI - AGO/25</v>
          </cell>
        </row>
        <row r="32977">
          <cell r="A32977" t="str">
            <v>22.115.000035.SER</v>
          </cell>
          <cell r="B32977" t="str">
            <v>Passeio em concreto C15 S50, formando quadrados ripados de 1,2 x 1,2 m, # 7 cm</v>
          </cell>
          <cell r="C32977" t="str">
            <v>m²</v>
          </cell>
          <cell r="D32977">
            <v>113.9</v>
          </cell>
          <cell r="E32977" t="str">
            <v>PINI - AGO/25</v>
          </cell>
        </row>
        <row r="32978">
          <cell r="A32978" t="str">
            <v>22.115.000040.SER</v>
          </cell>
          <cell r="B32978" t="str">
            <v>Piso rústico em concreto preparado na obra C15 S50, formando quadrados ripados de 1,50 x 1,50 m, # 7 cm</v>
          </cell>
          <cell r="C32978" t="str">
            <v>m²</v>
          </cell>
          <cell r="D32978">
            <v>110.53</v>
          </cell>
          <cell r="E32978" t="str">
            <v>PINI - AGO/25</v>
          </cell>
        </row>
        <row r="32979">
          <cell r="A32979" t="str">
            <v>22.115.000045.SER</v>
          </cell>
          <cell r="B32979" t="str">
            <v>Passeio em concreto C15 S50, formando quadrados ripados de 0,5 x 0,5 m, # 8 cm, juntas de 5 cm que poderão ser preenchidas com grama</v>
          </cell>
          <cell r="C32979" t="str">
            <v>m²</v>
          </cell>
          <cell r="D32979">
            <v>147.88</v>
          </cell>
          <cell r="E32979" t="str">
            <v>PINI - AGO/25</v>
          </cell>
        </row>
        <row r="32980">
          <cell r="A32980" t="str">
            <v>22.115.000050.SER</v>
          </cell>
          <cell r="B32980" t="str">
            <v>Passeio em concreto C15 S50, formando quadrados ripados de 1 x 1 m, # 8 cm, juntas de 10 cm que poderão ser preenchidas com grama</v>
          </cell>
          <cell r="C32980" t="str">
            <v>m²</v>
          </cell>
          <cell r="D32980">
            <v>125.94</v>
          </cell>
          <cell r="E32980" t="str">
            <v>PINI - AGO/25</v>
          </cell>
        </row>
        <row r="32981">
          <cell r="A32981" t="str">
            <v>22.115.000055.SER</v>
          </cell>
          <cell r="B32981" t="str">
            <v>Placa de concreto C20 S50, com juntas de dilatação, para estacionamento de veículos</v>
          </cell>
          <cell r="C32981" t="str">
            <v>m²</v>
          </cell>
          <cell r="D32981">
            <v>204.65</v>
          </cell>
          <cell r="E32981" t="str">
            <v>PINI - AGO/25</v>
          </cell>
        </row>
        <row r="32982">
          <cell r="A32982" t="str">
            <v>22.115.000065.SER</v>
          </cell>
          <cell r="B32982" t="str">
            <v>Piso de concreto com seixo armado com tela de aço CA-60 # 10 cm</v>
          </cell>
          <cell r="C32982" t="str">
            <v>m²</v>
          </cell>
          <cell r="D32982">
            <v>299.70999999999998</v>
          </cell>
          <cell r="E32982" t="str">
            <v>PINI - AGO/25</v>
          </cell>
        </row>
        <row r="32983">
          <cell r="A32983"/>
          <cell r="B32983"/>
          <cell r="C32983"/>
          <cell r="D32983"/>
          <cell r="E32983" t="str">
            <v>PINI - AGO/25</v>
          </cell>
        </row>
        <row r="32984">
          <cell r="A32984" t="str">
            <v>22.118</v>
          </cell>
          <cell r="B32984" t="str">
            <v>Elevados</v>
          </cell>
          <cell r="C32984"/>
          <cell r="D32984"/>
          <cell r="E32984" t="str">
            <v>PINI - AGO/25</v>
          </cell>
        </row>
        <row r="32985">
          <cell r="A32985" t="str">
            <v>22.118.000005.SER</v>
          </cell>
          <cell r="B32985" t="str">
            <v>Piso elevado, colocado, com sistema de estrutura de sustenção regulável com placas de aço revestidas com laminado melamínico texturizado 620 x 620 x 28 mm para carga pontual de 450 kg e distribuída de 1.250 kg/m²</v>
          </cell>
          <cell r="C32985" t="str">
            <v>m²</v>
          </cell>
          <cell r="D32985">
            <v>395</v>
          </cell>
          <cell r="E32985" t="str">
            <v>PINI - AGO/25</v>
          </cell>
        </row>
        <row r="32986">
          <cell r="A32986" t="str">
            <v>22.118.000010.SER</v>
          </cell>
          <cell r="B32986" t="str">
            <v>Piso elevado, colocado, com sistema de estrutura de sustenção regulável com contraventamento</v>
          </cell>
          <cell r="C32986" t="str">
            <v>m</v>
          </cell>
          <cell r="D32986">
            <v>592.5</v>
          </cell>
          <cell r="E32986" t="str">
            <v>PINI - AGO/25</v>
          </cell>
        </row>
        <row r="32987">
          <cell r="A32987"/>
          <cell r="B32987"/>
          <cell r="C32987"/>
          <cell r="D32987"/>
          <cell r="E32987" t="str">
            <v>PINI - AGO/25</v>
          </cell>
        </row>
        <row r="32988">
          <cell r="A32988" t="str">
            <v>22.121</v>
          </cell>
          <cell r="B32988" t="str">
            <v>Epóxi</v>
          </cell>
          <cell r="C32988"/>
          <cell r="D32988"/>
          <cell r="E32988" t="str">
            <v>PINI - AGO/25</v>
          </cell>
        </row>
        <row r="32989">
          <cell r="A32989" t="str">
            <v>22.121.000050.SER</v>
          </cell>
          <cell r="B32989" t="str">
            <v>Piso com revestimento à base de epóxi, duas demãos # 1,5 a 2,5 mm</v>
          </cell>
          <cell r="C32989" t="str">
            <v>m²</v>
          </cell>
          <cell r="D32989">
            <v>56.64</v>
          </cell>
          <cell r="E32989" t="str">
            <v>PINI - AGO/25</v>
          </cell>
        </row>
        <row r="32990">
          <cell r="A32990"/>
          <cell r="B32990"/>
          <cell r="C32990"/>
          <cell r="D32990"/>
          <cell r="E32990" t="str">
            <v>PINI - AGO/25</v>
          </cell>
        </row>
        <row r="32991">
          <cell r="A32991" t="str">
            <v>22.124</v>
          </cell>
          <cell r="B32991" t="str">
            <v>Granilite</v>
          </cell>
          <cell r="C32991"/>
          <cell r="D32991"/>
          <cell r="E32991" t="str">
            <v>PINI - AGO/25</v>
          </cell>
        </row>
        <row r="32992">
          <cell r="A32992" t="str">
            <v>22.124.000015.SER</v>
          </cell>
          <cell r="B32992" t="str">
            <v>Degrau de granilite moldado no local, piso 30 cm, espelho 20 cm</v>
          </cell>
          <cell r="C32992" t="str">
            <v>m</v>
          </cell>
          <cell r="D32992">
            <v>76.62</v>
          </cell>
          <cell r="E32992" t="str">
            <v>PINI - AGO/25</v>
          </cell>
        </row>
        <row r="32993">
          <cell r="A32993" t="str">
            <v>22.124.000020.SER</v>
          </cell>
          <cell r="B32993" t="str">
            <v>Degrau de granilite pré-moldado, assentado com argamassa mista de cimento, cal e areia, piso 30 cm</v>
          </cell>
          <cell r="C32993" t="str">
            <v>m</v>
          </cell>
          <cell r="D32993">
            <v>92.44</v>
          </cell>
          <cell r="E32993" t="str">
            <v>PINI - AGO/25</v>
          </cell>
        </row>
        <row r="32994">
          <cell r="A32994" t="str">
            <v>22.124.000025.SER</v>
          </cell>
          <cell r="B32994" t="str">
            <v>Rodapé de granilite pré-moldado com 10 cm de altura, assentado com argamassa mista de cimento, cal e areia</v>
          </cell>
          <cell r="C32994" t="str">
            <v>m</v>
          </cell>
          <cell r="D32994">
            <v>65.78</v>
          </cell>
          <cell r="E32994" t="str">
            <v>PINI - AGO/25</v>
          </cell>
        </row>
        <row r="32995">
          <cell r="A32995" t="str">
            <v>22.124.000030.SER</v>
          </cell>
          <cell r="B32995" t="str">
            <v>Soleira de granilite pré-moldada, 15 cm de largura, assentada com argamassa mista de cimento, cal e areia</v>
          </cell>
          <cell r="C32995" t="str">
            <v>m</v>
          </cell>
          <cell r="D32995">
            <v>55.96</v>
          </cell>
          <cell r="E32995" t="str">
            <v>PINI - AGO/25</v>
          </cell>
        </row>
        <row r="32996">
          <cell r="A32996" t="str">
            <v>22.124.000035.SER</v>
          </cell>
          <cell r="B32996" t="str">
            <v>Soleira de granilite pré-moldada, 25 cm de largura, assentada com argamassa mista de cimento, cal e areia</v>
          </cell>
          <cell r="C32996" t="str">
            <v>m</v>
          </cell>
          <cell r="D32996">
            <v>75.569999999999993</v>
          </cell>
          <cell r="E32996" t="str">
            <v>PINI - AGO/25</v>
          </cell>
        </row>
        <row r="32997">
          <cell r="A32997" t="str">
            <v>22.124.000040.SER</v>
          </cell>
          <cell r="B32997" t="str">
            <v>Granilite para revestimento de piso moldado no local</v>
          </cell>
          <cell r="C32997" t="str">
            <v>m²</v>
          </cell>
          <cell r="D32997">
            <v>70.27</v>
          </cell>
          <cell r="E32997" t="str">
            <v>PINI - AGO/25</v>
          </cell>
        </row>
        <row r="32998">
          <cell r="A32998"/>
          <cell r="B32998"/>
          <cell r="C32998"/>
          <cell r="D32998"/>
          <cell r="E32998" t="str">
            <v>PINI - AGO/25</v>
          </cell>
        </row>
        <row r="32999">
          <cell r="A32999" t="str">
            <v>22.127</v>
          </cell>
          <cell r="B32999" t="str">
            <v>Ladrilhos hidráulicos</v>
          </cell>
          <cell r="C32999"/>
          <cell r="D32999"/>
          <cell r="E32999" t="str">
            <v>PINI - AGO/25</v>
          </cell>
        </row>
        <row r="33000">
          <cell r="A33000" t="str">
            <v>22.127.000050.SER</v>
          </cell>
          <cell r="B33000" t="str">
            <v>Ladrilho hidráulico, assentado com argamassa mista de cal hidratada e areia com adição de 100 kg de cimento traço: 1:4</v>
          </cell>
          <cell r="C33000" t="str">
            <v>m²</v>
          </cell>
          <cell r="D33000">
            <v>171.74</v>
          </cell>
          <cell r="E33000" t="str">
            <v>PINI - AGO/25</v>
          </cell>
        </row>
        <row r="33001">
          <cell r="A33001" t="str">
            <v>22.127.000055.SER</v>
          </cell>
          <cell r="B33001" t="str">
            <v>Ladrilho hidráulico, assentado com argamassa pré-fabricada de cimento colante</v>
          </cell>
          <cell r="C33001" t="str">
            <v>m²</v>
          </cell>
          <cell r="D33001">
            <v>154.58000000000001</v>
          </cell>
          <cell r="E33001" t="str">
            <v>PINI - AGO/25</v>
          </cell>
        </row>
        <row r="33002">
          <cell r="A33002"/>
          <cell r="B33002"/>
          <cell r="C33002"/>
          <cell r="D33002"/>
          <cell r="E33002" t="str">
            <v>PINI - AGO/25</v>
          </cell>
        </row>
        <row r="33003">
          <cell r="A33003" t="str">
            <v>22.130</v>
          </cell>
          <cell r="B33003" t="str">
            <v>Madeira</v>
          </cell>
          <cell r="C33003"/>
          <cell r="D33003"/>
          <cell r="E33003" t="str">
            <v>PINI - AGO/25</v>
          </cell>
        </row>
        <row r="33004">
          <cell r="A33004" t="str">
            <v>22.130.000015.SER</v>
          </cell>
          <cell r="B33004" t="str">
            <v>Assoalho de madeira de lei, largura 10 ou 20 cm, fixada sobre barrotes trapezoidais de madeira 5 x 3 x 2 cm com espaçamento de 35 cm, assentado em argamassa de cimento e areia traço 1:5</v>
          </cell>
          <cell r="C33004" t="str">
            <v>m²</v>
          </cell>
          <cell r="D33004">
            <v>608.9</v>
          </cell>
          <cell r="E33004" t="str">
            <v>PINI - AGO/25</v>
          </cell>
        </row>
        <row r="33005">
          <cell r="A33005" t="str">
            <v>22.130.000020.SER</v>
          </cell>
          <cell r="B33005" t="str">
            <v>Assoalho de madeira de lei, largura 10 ou 20 cm, sobre vigas de madeira de 6 x 12 cm com espaçamento de 35 cm</v>
          </cell>
          <cell r="C33005" t="str">
            <v>m²</v>
          </cell>
          <cell r="D33005">
            <v>687.73</v>
          </cell>
          <cell r="E33005" t="str">
            <v>PINI - AGO/25</v>
          </cell>
        </row>
        <row r="33006">
          <cell r="A33006" t="str">
            <v>22.130.000025.SER</v>
          </cell>
          <cell r="B33006" t="str">
            <v>Parquete de madeira fixado com cola especial à base de PVA sobre base regularizada</v>
          </cell>
          <cell r="C33006" t="str">
            <v>m²</v>
          </cell>
          <cell r="D33006">
            <v>358.74</v>
          </cell>
          <cell r="E33006" t="str">
            <v>PINI - AGO/25</v>
          </cell>
        </row>
        <row r="33007">
          <cell r="A33007" t="str">
            <v>22.130.000030.SER</v>
          </cell>
          <cell r="B33007" t="str">
            <v>Taco de madeira, assentado com argamassa de cimento e areia peneirada traço 1:4</v>
          </cell>
          <cell r="C33007" t="str">
            <v>m²</v>
          </cell>
          <cell r="D33007">
            <v>371.38</v>
          </cell>
          <cell r="E33007" t="str">
            <v>PINI - AGO/25</v>
          </cell>
        </row>
        <row r="33008">
          <cell r="A33008" t="str">
            <v>22.130.000035.SER</v>
          </cell>
          <cell r="B33008" t="str">
            <v>Taco de madeira, assentado com argamassa de cimento e areia peneirada traço 1:4, com aditivo impermeabilizante</v>
          </cell>
          <cell r="C33008" t="str">
            <v>m²</v>
          </cell>
          <cell r="D33008">
            <v>387.67</v>
          </cell>
          <cell r="E33008" t="str">
            <v>PINI - AGO/25</v>
          </cell>
        </row>
        <row r="33009">
          <cell r="A33009" t="str">
            <v>22.130.000040.SER</v>
          </cell>
          <cell r="B33009" t="str">
            <v>Taco de madeira, fixado com cola especial à base de PVA sobre base regularizada</v>
          </cell>
          <cell r="C33009" t="str">
            <v>m²</v>
          </cell>
          <cell r="D33009">
            <v>344.11</v>
          </cell>
          <cell r="E33009" t="str">
            <v>PINI - AGO/25</v>
          </cell>
        </row>
        <row r="33010">
          <cell r="A33010" t="str">
            <v>22.130.000045.SER</v>
          </cell>
          <cell r="B33010" t="str">
            <v>Carpete de madeira estruturado, inclusive colocação e acabamento</v>
          </cell>
          <cell r="C33010" t="str">
            <v>m²</v>
          </cell>
          <cell r="D33010">
            <v>148.78</v>
          </cell>
          <cell r="E33010" t="str">
            <v>PINI - AGO/25</v>
          </cell>
        </row>
        <row r="33011">
          <cell r="A33011" t="str">
            <v>22.130.000050.SER</v>
          </cell>
          <cell r="B33011" t="str">
            <v>Cordão de madeira para acabamento de rodapé</v>
          </cell>
          <cell r="C33011" t="str">
            <v>m</v>
          </cell>
          <cell r="D33011">
            <v>16.36</v>
          </cell>
          <cell r="E33011" t="str">
            <v>PINI - AGO/25</v>
          </cell>
        </row>
        <row r="33012">
          <cell r="A33012" t="str">
            <v>22.130.000055.SER</v>
          </cell>
          <cell r="B33012" t="str">
            <v>Rodapé de madeira de 7 cm de altura, fixado sobre tacos embutidos na parede, espaçados de 50 cm</v>
          </cell>
          <cell r="C33012" t="str">
            <v>m</v>
          </cell>
          <cell r="D33012">
            <v>47.08</v>
          </cell>
          <cell r="E33012" t="str">
            <v>PINI - AGO/25</v>
          </cell>
        </row>
        <row r="33013">
          <cell r="A33013"/>
          <cell r="B33013"/>
          <cell r="C33013"/>
          <cell r="D33013"/>
          <cell r="E33013" t="str">
            <v>PINI - AGO/25</v>
          </cell>
        </row>
        <row r="33014">
          <cell r="A33014" t="str">
            <v>22.133</v>
          </cell>
          <cell r="B33014" t="str">
            <v>Pastilhas</v>
          </cell>
          <cell r="C33014"/>
          <cell r="D33014"/>
          <cell r="E33014" t="str">
            <v>PINI - AGO/25</v>
          </cell>
        </row>
        <row r="33015">
          <cell r="A33015" t="str">
            <v>22.133.000050.SER</v>
          </cell>
          <cell r="B33015" t="str">
            <v>Ladrilho de vidro 12 x 12 cm assentado com argamassa pré-fabricada de cimento colante inclusive rejunte</v>
          </cell>
          <cell r="C33015" t="str">
            <v>m²</v>
          </cell>
          <cell r="D33015">
            <v>1351.12</v>
          </cell>
          <cell r="E33015" t="str">
            <v>PINI - AGO/25</v>
          </cell>
        </row>
        <row r="33016">
          <cell r="A33016" t="str">
            <v>22.133.000055.SER</v>
          </cell>
          <cell r="B33016" t="str">
            <v>Pastilha de porcelana, assentada com argamassa pré-fabricada de cimento colante, inclusive rejuntamento</v>
          </cell>
          <cell r="C33016" t="str">
            <v>m²</v>
          </cell>
          <cell r="D33016">
            <v>360.36</v>
          </cell>
          <cell r="E33016" t="str">
            <v>PINI - AGO/25</v>
          </cell>
        </row>
        <row r="33017">
          <cell r="A33017" t="str">
            <v>22.133.000060.SER</v>
          </cell>
          <cell r="B33017" t="str">
            <v>Pastilha de porcelana, assentada com argamassa pré-fabricada de cimento colante, inclusive rejuntamento - com mão de obra empreitada</v>
          </cell>
          <cell r="C33017" t="str">
            <v>m²</v>
          </cell>
          <cell r="D33017">
            <v>377.34</v>
          </cell>
          <cell r="E33017" t="str">
            <v>PINI - AGO/25</v>
          </cell>
        </row>
        <row r="33018">
          <cell r="A33018" t="str">
            <v>22.133.000065.SER</v>
          </cell>
          <cell r="B33018" t="str">
            <v>Pastilha de porcelana, assentada com argamassa mista de cimento, cal e areia peneirada, rejuntamento com pasta de cimento branco, incluindo limpeza e lavagem</v>
          </cell>
          <cell r="C33018" t="str">
            <v>m²</v>
          </cell>
          <cell r="D33018">
            <v>416.51</v>
          </cell>
          <cell r="E33018" t="str">
            <v>PINI - AGO/25</v>
          </cell>
        </row>
        <row r="33019">
          <cell r="A33019"/>
          <cell r="B33019"/>
          <cell r="C33019"/>
          <cell r="D33019"/>
          <cell r="E33019" t="str">
            <v>PINI - AGO/25</v>
          </cell>
        </row>
        <row r="33020">
          <cell r="A33020" t="str">
            <v>22.136</v>
          </cell>
          <cell r="B33020" t="str">
            <v>Pedras</v>
          </cell>
          <cell r="C33020"/>
          <cell r="D33020"/>
          <cell r="E33020" t="str">
            <v>PINI - AGO/25</v>
          </cell>
        </row>
        <row r="33021">
          <cell r="A33021" t="str">
            <v>22.136.000050.SER</v>
          </cell>
          <cell r="B33021" t="str">
            <v>Mármore em placa 15 x 30 cm, assentada com argamassa de cimento colante, inclusive rejuntamento de juntas de 3 mm</v>
          </cell>
          <cell r="C33021" t="str">
            <v>m²</v>
          </cell>
          <cell r="D33021">
            <v>461.45</v>
          </cell>
          <cell r="E33021" t="str">
            <v>PINI - AGO/25</v>
          </cell>
        </row>
        <row r="33022">
          <cell r="A33022" t="str">
            <v>22.136.000055.SER</v>
          </cell>
          <cell r="B33022" t="str">
            <v>Mármore em placa 15 x 30 cm, assentada com argamassa pré-fabricada de cimento colante</v>
          </cell>
          <cell r="C33022" t="str">
            <v>m²</v>
          </cell>
          <cell r="D33022">
            <v>457.13</v>
          </cell>
          <cell r="E33022" t="str">
            <v>PINI - AGO/25</v>
          </cell>
        </row>
        <row r="33023">
          <cell r="A33023" t="str">
            <v>22.136.000060.SER</v>
          </cell>
          <cell r="B33023" t="str">
            <v>Mármore natural # 2,5 cm assentado com argamassa mista de cimento, cal e areia</v>
          </cell>
          <cell r="C33023" t="str">
            <v>m²</v>
          </cell>
          <cell r="D33023">
            <v>363.65</v>
          </cell>
          <cell r="E33023" t="str">
            <v>PINI - AGO/25</v>
          </cell>
        </row>
        <row r="33024">
          <cell r="A33024" t="str">
            <v>22.136.000065.SER</v>
          </cell>
          <cell r="B33024" t="str">
            <v>Caco de mármore assentado com argamassa mista rejuntado com argamassa de pó de mármore</v>
          </cell>
          <cell r="C33024" t="str">
            <v>m²</v>
          </cell>
          <cell r="D33024">
            <v>340.88</v>
          </cell>
          <cell r="E33024" t="str">
            <v>PINI - AGO/25</v>
          </cell>
        </row>
        <row r="33025">
          <cell r="A33025" t="str">
            <v>22.136.000070.SER</v>
          </cell>
          <cell r="B33025" t="str">
            <v>Rodapé de mármore natural de 10 cm de altura, assentado com argamassa mista de cimento, cal e areia</v>
          </cell>
          <cell r="C33025" t="str">
            <v>m</v>
          </cell>
          <cell r="D33025">
            <v>117.62</v>
          </cell>
          <cell r="E33025" t="str">
            <v>PINI - AGO/25</v>
          </cell>
        </row>
        <row r="33026">
          <cell r="A33026" t="str">
            <v>22.136.000075.SER</v>
          </cell>
          <cell r="B33026" t="str">
            <v>Rodapé de mármore natural de 10 cm de altura, assentado com argamassa pré-fabricada de cimento colante</v>
          </cell>
          <cell r="C33026" t="str">
            <v>m</v>
          </cell>
          <cell r="D33026">
            <v>117.64</v>
          </cell>
          <cell r="E33026" t="str">
            <v>PINI - AGO/25</v>
          </cell>
        </row>
        <row r="33027">
          <cell r="A33027" t="str">
            <v>22.136.000080.SER</v>
          </cell>
          <cell r="B33027" t="str">
            <v>Soleira de mármore natural de 15 cm de largura, assentado com argamassa mista de cimento, cal e areia</v>
          </cell>
          <cell r="C33027" t="str">
            <v>m</v>
          </cell>
          <cell r="D33027">
            <v>128.49</v>
          </cell>
          <cell r="E33027" t="str">
            <v>PINI - AGO/25</v>
          </cell>
        </row>
        <row r="33028">
          <cell r="A33028" t="str">
            <v>22.136.000085.SER</v>
          </cell>
          <cell r="B33028" t="str">
            <v>Soleira de mármore natural de 25 cm de largura, assentado com argamassa mista de cimento, cal e areia</v>
          </cell>
          <cell r="C33028" t="str">
            <v>m</v>
          </cell>
          <cell r="D33028">
            <v>180.64</v>
          </cell>
          <cell r="E33028" t="str">
            <v>PINI - AGO/25</v>
          </cell>
        </row>
        <row r="33029">
          <cell r="A33029" t="str">
            <v>22.136.000090.SER</v>
          </cell>
          <cell r="B33029" t="str">
            <v>Soleira de mármore natural de 15 cm de largura, assentado com argamassa pré-fabricada de cimento colante</v>
          </cell>
          <cell r="C33029" t="str">
            <v>m</v>
          </cell>
          <cell r="D33029">
            <v>128.51</v>
          </cell>
          <cell r="E33029" t="str">
            <v>PINI - AGO/25</v>
          </cell>
        </row>
        <row r="33030">
          <cell r="A33030" t="str">
            <v>22.136.000095.SER</v>
          </cell>
          <cell r="B33030" t="str">
            <v>Soleira de mármore natural de 25 cm de largura, assentado com argamassa pré-fabricada de cimento colante</v>
          </cell>
          <cell r="C33030" t="str">
            <v>m</v>
          </cell>
          <cell r="D33030">
            <v>180.67</v>
          </cell>
          <cell r="E33030" t="str">
            <v>PINI - AGO/25</v>
          </cell>
        </row>
        <row r="33031">
          <cell r="A33031" t="str">
            <v>22.136.000100.SER</v>
          </cell>
          <cell r="B33031" t="str">
            <v>Degrau de mármore natural assentado com argamassa mista de cimento, cal e areia, espelho 20 cm, piso 30 cm</v>
          </cell>
          <cell r="C33031" t="str">
            <v>m</v>
          </cell>
          <cell r="D33031">
            <v>402.9</v>
          </cell>
          <cell r="E33031" t="str">
            <v>PINI - AGO/25</v>
          </cell>
        </row>
        <row r="33032">
          <cell r="A33032" t="str">
            <v>22.136.000105.SER</v>
          </cell>
          <cell r="B33032" t="str">
            <v>Degrau de mármore natural assentado com argamassa pré-fabricada de cimento colante, espelho 20 cm, piso 30 cm</v>
          </cell>
          <cell r="C33032" t="str">
            <v>m</v>
          </cell>
          <cell r="D33032">
            <v>402.97</v>
          </cell>
          <cell r="E33032" t="str">
            <v>PINI - AGO/25</v>
          </cell>
        </row>
        <row r="33033">
          <cell r="A33033" t="str">
            <v>22.136.000110.SER</v>
          </cell>
          <cell r="B33033" t="str">
            <v>Peitoril de mármore natural 15 cm, assentado com argamassa mista de cimento, cal e areia</v>
          </cell>
          <cell r="C33033" t="str">
            <v>m</v>
          </cell>
          <cell r="D33033">
            <v>147.59</v>
          </cell>
          <cell r="E33033" t="str">
            <v>PINI - AGO/25</v>
          </cell>
        </row>
        <row r="33034">
          <cell r="A33034" t="str">
            <v>22.136.000115.SER</v>
          </cell>
          <cell r="B33034" t="str">
            <v>Peitoril de mármore natural 25 cm, assentado com argamassa mista de cimento, cal e areia</v>
          </cell>
          <cell r="C33034" t="str">
            <v>m</v>
          </cell>
          <cell r="D33034">
            <v>188.7</v>
          </cell>
          <cell r="E33034" t="str">
            <v>PINI - AGO/25</v>
          </cell>
        </row>
        <row r="33035">
          <cell r="A33035" t="str">
            <v>22.136.000120.SER</v>
          </cell>
          <cell r="B33035" t="str">
            <v>Peitoril de granito natural 15 cm, assentado com argamassa mista de cimento, cal e areia</v>
          </cell>
          <cell r="C33035" t="str">
            <v>m</v>
          </cell>
          <cell r="D33035">
            <v>126.76</v>
          </cell>
          <cell r="E33035" t="str">
            <v>PINI - AGO/25</v>
          </cell>
        </row>
        <row r="33036">
          <cell r="A33036" t="str">
            <v>22.136.000125.SER</v>
          </cell>
          <cell r="B33036" t="str">
            <v>Degrau de granito natural assentado com argamassa mista de cimento, cal e areia, espelho 20 cm, piso 30 cm</v>
          </cell>
          <cell r="C33036" t="str">
            <v>m</v>
          </cell>
          <cell r="D33036">
            <v>555.45000000000005</v>
          </cell>
          <cell r="E33036" t="str">
            <v>PINI - AGO/25</v>
          </cell>
        </row>
        <row r="33037">
          <cell r="A33037" t="str">
            <v>22.136.000130.SER</v>
          </cell>
          <cell r="B33037" t="str">
            <v>Degrau de granito natural assentado com argamassa pré-fabricada de cimento colante, espelho 20 cm, piso 30 cm</v>
          </cell>
          <cell r="C33037" t="str">
            <v>m</v>
          </cell>
          <cell r="D33037">
            <v>556.42999999999995</v>
          </cell>
          <cell r="E33037" t="str">
            <v>PINI - AGO/25</v>
          </cell>
        </row>
        <row r="33038">
          <cell r="A33038" t="str">
            <v>22.136.000135.SER</v>
          </cell>
          <cell r="B33038" t="str">
            <v>Peitoril de granito natural 25 cm, assentado com argamassa mista de cimento, cal e areia</v>
          </cell>
          <cell r="C33038" t="str">
            <v>m</v>
          </cell>
          <cell r="D33038">
            <v>211.13</v>
          </cell>
          <cell r="E33038" t="str">
            <v>PINI - AGO/25</v>
          </cell>
        </row>
        <row r="33039">
          <cell r="A33039" t="str">
            <v>22.136.000140.SER</v>
          </cell>
          <cell r="B33039" t="str">
            <v>Granito em placa padronizada 15 x 30 cm, assentada com argamassa pré-fabricada de cimento colante, inclusive rejuntamento de juntas de 2 mm</v>
          </cell>
          <cell r="C33039" t="str">
            <v>m²</v>
          </cell>
          <cell r="D33039">
            <v>898.25</v>
          </cell>
          <cell r="E33039" t="str">
            <v>PINI - AGO/25</v>
          </cell>
        </row>
        <row r="33040">
          <cell r="A33040" t="str">
            <v>22.136.000145.SER</v>
          </cell>
          <cell r="B33040" t="str">
            <v>Faixa antiderrapante para degrau em granito - faixa apicoada</v>
          </cell>
          <cell r="C33040" t="str">
            <v>m</v>
          </cell>
          <cell r="D33040">
            <v>24.16</v>
          </cell>
          <cell r="E33040" t="str">
            <v>PINI - AGO/25</v>
          </cell>
        </row>
        <row r="33041">
          <cell r="A33041" t="str">
            <v>22.136.000150.SER</v>
          </cell>
          <cell r="B33041" t="str">
            <v>Granito natural # 2,5 cm assentado com argamassa mista de cimento, cal e areia traço</v>
          </cell>
          <cell r="C33041" t="str">
            <v>m²</v>
          </cell>
          <cell r="D33041">
            <v>864.44</v>
          </cell>
          <cell r="E33041" t="str">
            <v>PINI - AGO/25</v>
          </cell>
        </row>
        <row r="33042">
          <cell r="A33042" t="str">
            <v>22.136.000155.SER</v>
          </cell>
          <cell r="B33042" t="str">
            <v>Rodapé de granito natural de 10 cm de altura, assentado com argamassa mista de cimento, cal e areia</v>
          </cell>
          <cell r="C33042" t="str">
            <v>m</v>
          </cell>
          <cell r="D33042">
            <v>145.16</v>
          </cell>
          <cell r="E33042" t="str">
            <v>PINI - AGO/25</v>
          </cell>
        </row>
        <row r="33043">
          <cell r="A33043" t="str">
            <v>22.136.000160.SER</v>
          </cell>
          <cell r="B33043" t="str">
            <v>Soleira de granito natural de 15 cm de largura, assentado com argamassa mista de cimento, cal e areia</v>
          </cell>
          <cell r="C33043" t="str">
            <v>m</v>
          </cell>
          <cell r="D33043">
            <v>146.34</v>
          </cell>
          <cell r="E33043" t="str">
            <v>PINI - AGO/25</v>
          </cell>
        </row>
        <row r="33044">
          <cell r="A33044" t="str">
            <v>22.136.000165.SER</v>
          </cell>
          <cell r="B33044" t="str">
            <v>Soleira de granito natural de 25 cm de largura, assentado com argamassa mista de cimento, cal e areia</v>
          </cell>
          <cell r="C33044" t="str">
            <v>m</v>
          </cell>
          <cell r="D33044">
            <v>243.91</v>
          </cell>
          <cell r="E33044" t="str">
            <v>PINI - AGO/25</v>
          </cell>
        </row>
        <row r="33045">
          <cell r="A33045" t="str">
            <v>22.136.000170.SER</v>
          </cell>
          <cell r="B33045" t="str">
            <v>Arenito em placa esquadrejada, regular ou bruta, assentado com argamassa mista de cimento, cal e areia # 2,5 cm</v>
          </cell>
          <cell r="C33045" t="str">
            <v>m²</v>
          </cell>
          <cell r="D33045">
            <v>253.62</v>
          </cell>
          <cell r="E33045" t="str">
            <v>PINI - AGO/25</v>
          </cell>
        </row>
        <row r="33046">
          <cell r="A33046" t="str">
            <v>22.136.000175.SER</v>
          </cell>
          <cell r="B33046" t="str">
            <v>Rodapé de arenito em placas de 10 cm de altura, assentado com argamassa mista de cimento, cal e areia</v>
          </cell>
          <cell r="C33046" t="str">
            <v>m</v>
          </cell>
          <cell r="D33046">
            <v>120.91</v>
          </cell>
          <cell r="E33046" t="str">
            <v>PINI - AGO/25</v>
          </cell>
        </row>
        <row r="33047">
          <cell r="A33047" t="str">
            <v>22.136.000180.SER</v>
          </cell>
          <cell r="B33047" t="str">
            <v>Degrau de arenito em placas, assentado com argamassa mista de cimento, cal e areia, espelho 20 cm, piso 30 cm</v>
          </cell>
          <cell r="C33047" t="str">
            <v>m</v>
          </cell>
          <cell r="D33047">
            <v>740.24</v>
          </cell>
          <cell r="E33047" t="str">
            <v>PINI - AGO/25</v>
          </cell>
        </row>
        <row r="33048">
          <cell r="A33048" t="str">
            <v>22.136.000185.SER</v>
          </cell>
          <cell r="B33048" t="str">
            <v>Pedra São Tomé em placas 40x40 cm, # 2 cm, assentada com argamassa pré-fabricada de cimento colante, inclusive rejunte com juntas de 8 mm</v>
          </cell>
          <cell r="C33048" t="str">
            <v>m²</v>
          </cell>
          <cell r="D33048">
            <v>342.77</v>
          </cell>
          <cell r="E33048" t="str">
            <v>PINI - AGO/25</v>
          </cell>
        </row>
        <row r="33049">
          <cell r="A33049" t="str">
            <v>22.136.000190.SER</v>
          </cell>
          <cell r="B33049" t="str">
            <v>Rodapé de pedra são tomé de 10 cm de altura, assentado com argamassa pré-fabricada de cimento colante</v>
          </cell>
          <cell r="C33049" t="str">
            <v>m</v>
          </cell>
          <cell r="D33049">
            <v>59.92</v>
          </cell>
          <cell r="E33049" t="str">
            <v>PINI - AGO/25</v>
          </cell>
        </row>
        <row r="33050">
          <cell r="A33050" t="str">
            <v>22.136.000195.SER</v>
          </cell>
          <cell r="B33050" t="str">
            <v>Pedra mineira em placa assentada com argamassa de cimento, cal e areia</v>
          </cell>
          <cell r="C33050" t="str">
            <v>m²</v>
          </cell>
          <cell r="D33050">
            <v>265.98</v>
          </cell>
          <cell r="E33050" t="str">
            <v>PINI - AGO/25</v>
          </cell>
        </row>
        <row r="33051">
          <cell r="A33051" t="str">
            <v>22.136.000200.SER</v>
          </cell>
          <cell r="B33051" t="str">
            <v>Ardósia em placas 30 x 30 cm, # 8 mm, assentado com argamassa pré-fabricada de cimento colante, inclusive rejunte com juntas de 5 mm</v>
          </cell>
          <cell r="C33051" t="str">
            <v>m²</v>
          </cell>
          <cell r="D33051">
            <v>132.57</v>
          </cell>
          <cell r="E33051" t="str">
            <v>PINI - AGO/25</v>
          </cell>
        </row>
        <row r="33052">
          <cell r="A33052" t="str">
            <v>22.136.000205.SER</v>
          </cell>
          <cell r="B33052" t="str">
            <v>Rodapé de ardósia de 10 cm de altura, assentado com argamassa pré-fabricada de cimento colante</v>
          </cell>
          <cell r="C33052" t="str">
            <v>m</v>
          </cell>
          <cell r="D33052">
            <v>37.94</v>
          </cell>
          <cell r="E33052" t="str">
            <v>PINI - AGO/25</v>
          </cell>
        </row>
        <row r="33053">
          <cell r="A33053" t="str">
            <v>22.136.000210.SER</v>
          </cell>
          <cell r="B33053" t="str">
            <v>Mosaico português assentado com argamassa de cimento e areia, incluindo rejuntamento e lavagem</v>
          </cell>
          <cell r="C33053" t="str">
            <v>m²</v>
          </cell>
          <cell r="D33053">
            <v>180.33</v>
          </cell>
          <cell r="E33053" t="str">
            <v>PINI - AGO/25</v>
          </cell>
        </row>
        <row r="33054">
          <cell r="A33054"/>
          <cell r="B33054"/>
          <cell r="C33054"/>
          <cell r="D33054"/>
          <cell r="E33054" t="str">
            <v>PINI - AGO/25</v>
          </cell>
        </row>
        <row r="33055">
          <cell r="A33055" t="str">
            <v>22.139</v>
          </cell>
          <cell r="B33055" t="str">
            <v>Podotáteis</v>
          </cell>
          <cell r="C33055"/>
          <cell r="D33055"/>
          <cell r="E33055" t="str">
            <v>PINI - AGO/25</v>
          </cell>
        </row>
        <row r="33056">
          <cell r="A33056" t="str">
            <v>22.139.000215.SER</v>
          </cell>
          <cell r="B33056" t="str">
            <v>Placa podotátil direcional de borracha # 5 mm assentada com cola</v>
          </cell>
          <cell r="C33056" t="str">
            <v>m²</v>
          </cell>
          <cell r="D33056">
            <v>409.02</v>
          </cell>
          <cell r="E33056" t="str">
            <v>PINI - AGO/25</v>
          </cell>
        </row>
        <row r="33057">
          <cell r="A33057" t="str">
            <v>22.139.000220.SER</v>
          </cell>
          <cell r="B33057" t="str">
            <v>Placa podotátil direcional de borracha # 7 mm assentada com cola</v>
          </cell>
          <cell r="C33057" t="str">
            <v>m²</v>
          </cell>
          <cell r="D33057">
            <v>256.44</v>
          </cell>
          <cell r="E33057" t="str">
            <v>PINI - AGO/25</v>
          </cell>
        </row>
        <row r="33058">
          <cell r="A33058" t="str">
            <v>22.139.000225.SER</v>
          </cell>
          <cell r="B33058" t="str">
            <v>Placa podotátil de alerta, de borracha # 5 mm assentada com cola</v>
          </cell>
          <cell r="C33058" t="str">
            <v>m²</v>
          </cell>
          <cell r="D33058">
            <v>256.44</v>
          </cell>
          <cell r="E33058" t="str">
            <v>PINI - AGO/25</v>
          </cell>
        </row>
        <row r="33059">
          <cell r="A33059" t="str">
            <v>22.139.000230.SER</v>
          </cell>
          <cell r="B33059" t="str">
            <v>Placa podotátil de alerta, de borracha # 7 mm assentada com cola</v>
          </cell>
          <cell r="C33059" t="str">
            <v>m²</v>
          </cell>
          <cell r="D33059">
            <v>408.57</v>
          </cell>
          <cell r="E33059" t="str">
            <v>PINI - AGO/25</v>
          </cell>
        </row>
        <row r="33060">
          <cell r="A33060" t="str">
            <v>22.139.000235.SER</v>
          </cell>
          <cell r="B33060" t="str">
            <v>Placa cimentícia podotátil direcional 40 x 40 cm # 3,5 cm assentada com argamassa de cimento e areia</v>
          </cell>
          <cell r="C33060" t="str">
            <v>m²</v>
          </cell>
          <cell r="D33060">
            <v>183.21</v>
          </cell>
          <cell r="E33060" t="str">
            <v>PINI - AGO/25</v>
          </cell>
        </row>
        <row r="33061">
          <cell r="A33061"/>
          <cell r="B33061"/>
          <cell r="C33061"/>
          <cell r="D33061"/>
          <cell r="E33061" t="str">
            <v>PINI - AGO/25</v>
          </cell>
        </row>
        <row r="33062">
          <cell r="A33062" t="str">
            <v>22.145</v>
          </cell>
          <cell r="B33062" t="str">
            <v>Têxteis</v>
          </cell>
          <cell r="C33062"/>
          <cell r="D33062"/>
          <cell r="E33062" t="str">
            <v>PINI - AGO/25</v>
          </cell>
        </row>
        <row r="33063">
          <cell r="A33063" t="str">
            <v>22.145.000020.SER</v>
          </cell>
          <cell r="B33063" t="str">
            <v>Degrau com forração têxtil, fixado com cola à base de neoprene, espelho 20 cm, piso 30 cm</v>
          </cell>
          <cell r="C33063" t="str">
            <v>m</v>
          </cell>
          <cell r="D33063">
            <v>84.16</v>
          </cell>
          <cell r="E33063" t="str">
            <v>PINI - AGO/25</v>
          </cell>
        </row>
        <row r="33064">
          <cell r="A33064" t="str">
            <v>22.145.000025.SER</v>
          </cell>
          <cell r="B33064" t="str">
            <v>Forração têxtil para revestimento de piso, fixada com cola à base de neoprene</v>
          </cell>
          <cell r="C33064" t="str">
            <v>m²</v>
          </cell>
          <cell r="D33064">
            <v>124.48</v>
          </cell>
          <cell r="E33064" t="str">
            <v>PINI - AGO/25</v>
          </cell>
        </row>
        <row r="33065">
          <cell r="A33065" t="str">
            <v>22.145.000030.SER</v>
          </cell>
          <cell r="B33065" t="str">
            <v>Forração têxtil para rodapé com 7 cm de altura, fixado com cola à base de neoprene</v>
          </cell>
          <cell r="C33065" t="str">
            <v>m</v>
          </cell>
          <cell r="D33065">
            <v>15.57</v>
          </cell>
          <cell r="E33065" t="str">
            <v>PINI - AGO/25</v>
          </cell>
        </row>
        <row r="33066">
          <cell r="A33066"/>
          <cell r="B33066"/>
          <cell r="C33066"/>
          <cell r="D33066"/>
          <cell r="E33066" t="str">
            <v>PINI - AGO/25</v>
          </cell>
        </row>
        <row r="33067">
          <cell r="A33067" t="str">
            <v>22.148</v>
          </cell>
          <cell r="B33067" t="str">
            <v>Vinílicos</v>
          </cell>
          <cell r="C33067"/>
          <cell r="D33067"/>
          <cell r="E33067" t="str">
            <v>PINI - AGO/25</v>
          </cell>
        </row>
        <row r="33068">
          <cell r="A33068" t="str">
            <v>22.148.000050.SER</v>
          </cell>
          <cell r="B33068" t="str">
            <v>Degrau com placa vinílica, fixado com cola à base de neoprene, espelho 20 cm, piso 30 cm</v>
          </cell>
          <cell r="C33068" t="str">
            <v>m</v>
          </cell>
          <cell r="D33068">
            <v>141.12</v>
          </cell>
          <cell r="E33068" t="str">
            <v>PINI - AGO/25</v>
          </cell>
        </row>
        <row r="33069">
          <cell r="A33069" t="str">
            <v>22.148.000055.SER</v>
          </cell>
          <cell r="B33069" t="str">
            <v>Manta vinilica, largura 2 m, # 2 mm, fixada com cola à base de neoprene</v>
          </cell>
          <cell r="C33069" t="str">
            <v>m²</v>
          </cell>
          <cell r="D33069">
            <v>286.56</v>
          </cell>
          <cell r="E33069" t="str">
            <v>PINI - AGO/25</v>
          </cell>
        </row>
        <row r="33070">
          <cell r="A33070" t="str">
            <v>22.148.000060.SER</v>
          </cell>
          <cell r="B33070" t="str">
            <v>Placa vinílica 30x30 cm, # 2 mm, fixada com cola à base de neoprene</v>
          </cell>
          <cell r="C33070" t="str">
            <v>m²</v>
          </cell>
          <cell r="D33070">
            <v>162.86000000000001</v>
          </cell>
          <cell r="E33070" t="str">
            <v>PINI - AGO/25</v>
          </cell>
        </row>
        <row r="33071">
          <cell r="A33071" t="str">
            <v>22.148.000065.SER</v>
          </cell>
          <cell r="B33071" t="str">
            <v>Rodapé vinílico com 5 cm de altura, fixado com cola à base de neoprene</v>
          </cell>
          <cell r="C33071" t="str">
            <v>m</v>
          </cell>
          <cell r="D33071">
            <v>35.25</v>
          </cell>
          <cell r="E33071" t="str">
            <v>PINI - AGO/25</v>
          </cell>
        </row>
        <row r="33072">
          <cell r="A33072"/>
          <cell r="B33072"/>
          <cell r="C33072"/>
          <cell r="D33072"/>
          <cell r="E33072" t="str">
            <v>PINI - AGO/25</v>
          </cell>
        </row>
        <row r="33073">
          <cell r="A33073" t="str">
            <v>22.150</v>
          </cell>
          <cell r="B33073" t="str">
            <v>Serviços relacionados</v>
          </cell>
          <cell r="C33073"/>
          <cell r="D33073"/>
          <cell r="E33073" t="str">
            <v>PINI - AGO/25</v>
          </cell>
        </row>
        <row r="33074">
          <cell r="A33074" t="str">
            <v>22.150.000050.SER</v>
          </cell>
          <cell r="B33074" t="str">
            <v>Acabamento de superfície de concreto com desempenadeira mecânica elétrica</v>
          </cell>
          <cell r="C33074" t="str">
            <v>m²</v>
          </cell>
          <cell r="D33074">
            <v>0.48</v>
          </cell>
          <cell r="E33074" t="str">
            <v>PINI - AGO/25</v>
          </cell>
        </row>
        <row r="33075">
          <cell r="A33075" t="str">
            <v>22.150.000055.SER</v>
          </cell>
          <cell r="B33075" t="str">
            <v>Contrapiso em concreto com seixo # 5 cm</v>
          </cell>
          <cell r="C33075" t="str">
            <v>m²</v>
          </cell>
          <cell r="D33075">
            <v>47.38</v>
          </cell>
          <cell r="E33075" t="str">
            <v>PINI - AGO/25</v>
          </cell>
        </row>
        <row r="33076">
          <cell r="A33076" t="str">
            <v>22.150.000060.SER</v>
          </cell>
          <cell r="B33076" t="str">
            <v>Corte em concreto para pisos e lajes, com discos diamantados, utilizando cortadora de piso, espessura de 5 cm</v>
          </cell>
          <cell r="C33076" t="str">
            <v>m</v>
          </cell>
          <cell r="D33076">
            <v>33.770000000000003</v>
          </cell>
          <cell r="E33076" t="str">
            <v>PINI - AGO/25</v>
          </cell>
        </row>
        <row r="33077">
          <cell r="A33077" t="str">
            <v>22.150.000065.SER</v>
          </cell>
          <cell r="B33077" t="str">
            <v>Junta plástica para piso monolítico 27 x 3 mm</v>
          </cell>
          <cell r="C33077" t="str">
            <v>m</v>
          </cell>
          <cell r="D33077">
            <v>19.170000000000002</v>
          </cell>
          <cell r="E33077" t="str">
            <v>PINI - AGO/25</v>
          </cell>
        </row>
        <row r="33078">
          <cell r="A33078" t="str">
            <v>22.150.000070.SER</v>
          </cell>
          <cell r="B33078" t="str">
            <v>Regularização sarrafeada de base para revestimento de piso com argamassa de cimento e areia peneirada # 3 cm / traço: 1:3</v>
          </cell>
          <cell r="C33078" t="str">
            <v>m²</v>
          </cell>
          <cell r="D33078">
            <v>37.090000000000003</v>
          </cell>
          <cell r="E33078" t="str">
            <v>PINI - AGO/25</v>
          </cell>
        </row>
        <row r="33079">
          <cell r="A33079" t="str">
            <v>22.150.000075.SER</v>
          </cell>
          <cell r="B33079" t="str">
            <v>Regularização sarrafeada de base para revestimento de piso com argamassa de cimento e areia # 3 cm / traço: 1:3</v>
          </cell>
          <cell r="C33079" t="str">
            <v>m²</v>
          </cell>
          <cell r="D33079">
            <v>36.380000000000003</v>
          </cell>
          <cell r="E33079" t="str">
            <v>PINI - AGO/25</v>
          </cell>
        </row>
        <row r="33080">
          <cell r="A33080" t="str">
            <v>22.150.000080.SER</v>
          </cell>
          <cell r="B33080" t="str">
            <v>Regularização sarrafeada de base para revestimento de piso com argamassa de cimento e areia # 3 cm / traço: 1:4</v>
          </cell>
          <cell r="C33080" t="str">
            <v>m²</v>
          </cell>
          <cell r="D33080">
            <v>33.729999999999997</v>
          </cell>
          <cell r="E33080" t="str">
            <v>PINI - AGO/25</v>
          </cell>
        </row>
        <row r="33081">
          <cell r="A33081" t="str">
            <v>22.150.000085.SER</v>
          </cell>
          <cell r="B33081" t="str">
            <v>Regularização sarrafeada de base para revestimento de piso com argamassa de cimento e areia # 3 cm / traço: 1:5</v>
          </cell>
          <cell r="C33081" t="str">
            <v>m²</v>
          </cell>
          <cell r="D33081">
            <v>32.130000000000003</v>
          </cell>
          <cell r="E33081" t="str">
            <v>PINI - AGO/25</v>
          </cell>
        </row>
        <row r="33082">
          <cell r="A33082" t="str">
            <v>22.150.000090.SER</v>
          </cell>
          <cell r="B33082" t="str">
            <v>Regularização sarrafeada de base para revestimento de piso com argamassa de cimento e areia com aditivo impermeabilizante # 3 cm / traço: 1:5</v>
          </cell>
          <cell r="C33082" t="str">
            <v>m²</v>
          </cell>
          <cell r="D33082">
            <v>48.42</v>
          </cell>
          <cell r="E33082" t="str">
            <v>PINI - AGO/25</v>
          </cell>
        </row>
        <row r="33083">
          <cell r="A33083" t="str">
            <v>22.150.000095.SER</v>
          </cell>
          <cell r="B33083" t="str">
            <v>Regularização de degrau, espelho 20 cm, piso 30 cm, com argamassa de cimento e areia (# 1 cm / traço: 1:5 )</v>
          </cell>
          <cell r="C33083" t="str">
            <v>m</v>
          </cell>
          <cell r="D33083">
            <v>10.27</v>
          </cell>
          <cell r="E33083" t="str">
            <v>PINI - AGO/25</v>
          </cell>
        </row>
        <row r="33084">
          <cell r="A33084" t="str">
            <v>22.150.000100.SER</v>
          </cell>
          <cell r="B33084" t="str">
            <v>Regularização de rodapé, com argamassa de cimento e areia (altura: 7 cm / # 3 cm / traço: 1:5 )</v>
          </cell>
          <cell r="C33084" t="str">
            <v>m</v>
          </cell>
          <cell r="D33084">
            <v>5.99</v>
          </cell>
          <cell r="E33084" t="str">
            <v>PINI - AGO/25</v>
          </cell>
        </row>
        <row r="33085">
          <cell r="A33085" t="str">
            <v>22.150.000105.SER</v>
          </cell>
          <cell r="B33085" t="str">
            <v>Regularização desempenada de base para revestimento de piso com argamassa de cimento e areia # 3 cm / traço: 1:3</v>
          </cell>
          <cell r="C33085" t="str">
            <v>m²</v>
          </cell>
          <cell r="D33085">
            <v>43.18</v>
          </cell>
          <cell r="E33085" t="str">
            <v>PINI - AGO/25</v>
          </cell>
        </row>
        <row r="33086">
          <cell r="A33086" t="str">
            <v>22.150.000110.SER</v>
          </cell>
          <cell r="B33086" t="str">
            <v>Regularização desempenada de base para revestimento de piso com argamassa de cimento e areia com aditivo impermeabilizante # 3 cm / traço: 1:3</v>
          </cell>
          <cell r="C33086" t="str">
            <v>m²</v>
          </cell>
          <cell r="D33086">
            <v>59.47</v>
          </cell>
          <cell r="E33086" t="str">
            <v>PINI - AGO/25</v>
          </cell>
        </row>
        <row r="33087">
          <cell r="A33087" t="str">
            <v>22.150.000115.SER</v>
          </cell>
          <cell r="B33087" t="str">
            <v>Rejuntamento de pavimentação articulada de blocos de concreto hexagonal com asfalto</v>
          </cell>
          <cell r="C33087" t="str">
            <v>m²</v>
          </cell>
          <cell r="D33087">
            <v>37.880000000000003</v>
          </cell>
          <cell r="E33087" t="str">
            <v>PINI - AGO/25</v>
          </cell>
        </row>
        <row r="33088">
          <cell r="A33088" t="str">
            <v>22.150.000120.SER</v>
          </cell>
          <cell r="B33088" t="str">
            <v>Rejuntamento de paralelepípedo com asfalto</v>
          </cell>
          <cell r="C33088" t="str">
            <v>m²</v>
          </cell>
          <cell r="D33088">
            <v>115.15</v>
          </cell>
          <cell r="E33088" t="str">
            <v>PINI - AGO/25</v>
          </cell>
        </row>
        <row r="33089">
          <cell r="A33089" t="str">
            <v>22.150.000125.SER</v>
          </cell>
          <cell r="B33089" t="str">
            <v>Rejuntamento de paralelepípedo com areia</v>
          </cell>
          <cell r="C33089" t="str">
            <v>m²</v>
          </cell>
          <cell r="D33089">
            <v>6.56</v>
          </cell>
          <cell r="E33089" t="str">
            <v>PINI - AGO/25</v>
          </cell>
        </row>
        <row r="33090">
          <cell r="A33090" t="str">
            <v>22.150.000130.SER</v>
          </cell>
          <cell r="B33090" t="str">
            <v>Rejuntamento de piso cerâmico com argamassa pré-fabricada junta: 6 mm</v>
          </cell>
          <cell r="C33090" t="str">
            <v>m²</v>
          </cell>
          <cell r="D33090">
            <v>10.93</v>
          </cell>
          <cell r="E33090" t="str">
            <v>PINI - AGO/25</v>
          </cell>
        </row>
        <row r="33091">
          <cell r="A33091" t="str">
            <v>22.150.000135.SER</v>
          </cell>
          <cell r="B33091" t="str">
            <v>Rejuntamento de piso cerâmico com cimento branco junta: até 3 mm</v>
          </cell>
          <cell r="C33091" t="str">
            <v>m²</v>
          </cell>
          <cell r="D33091">
            <v>7.11</v>
          </cell>
          <cell r="E33091" t="str">
            <v>PINI - AGO/25</v>
          </cell>
        </row>
        <row r="33092">
          <cell r="A33092" t="str">
            <v>22.150.000140.SER</v>
          </cell>
          <cell r="B33092" t="str">
            <v>Rejuntamento de piso industrial monolítico com argamassa químico-resistente antiácida considerando juntas de 7 mm de largura e 15 mm de profundidade</v>
          </cell>
          <cell r="C33092" t="str">
            <v>m²</v>
          </cell>
          <cell r="D33092">
            <v>386.59</v>
          </cell>
          <cell r="E33092" t="str">
            <v>PINI - AGO/25</v>
          </cell>
        </row>
        <row r="33093">
          <cell r="A33093" t="str">
            <v>22.150.000145.SER</v>
          </cell>
          <cell r="B33093" t="str">
            <v>Tratamento de piso de concreto por silacatos ou fluoretos</v>
          </cell>
          <cell r="C33093" t="str">
            <v>m²</v>
          </cell>
          <cell r="D33093">
            <v>14.18</v>
          </cell>
          <cell r="E33093" t="str">
            <v>PINI - AGO/25</v>
          </cell>
        </row>
        <row r="33094">
          <cell r="A33094" t="str">
            <v>22.150.000150.SER</v>
          </cell>
          <cell r="B33094" t="str">
            <v>Raspagem e calafetação de taco ou parquete de madeira com uma demão de cera</v>
          </cell>
          <cell r="C33094" t="str">
            <v>m²</v>
          </cell>
          <cell r="D33094">
            <v>42.5</v>
          </cell>
          <cell r="E33094" t="str">
            <v>PINI - AGO/25</v>
          </cell>
        </row>
        <row r="33095">
          <cell r="A33095"/>
          <cell r="B33095"/>
          <cell r="C33095"/>
          <cell r="D33095"/>
          <cell r="E33095" t="str">
            <v>PINI - AGO/25</v>
          </cell>
        </row>
        <row r="33096">
          <cell r="A33096" t="str">
            <v>23</v>
          </cell>
          <cell r="B33096" t="str">
            <v>23. Revestimentos de paredes</v>
          </cell>
          <cell r="C33096"/>
          <cell r="D33096"/>
          <cell r="E33096" t="str">
            <v>PINI - AGO/25</v>
          </cell>
        </row>
        <row r="33097">
          <cell r="A33097"/>
          <cell r="B33097"/>
          <cell r="C33097"/>
          <cell r="D33097"/>
          <cell r="E33097" t="str">
            <v>PINI - AGO/25</v>
          </cell>
        </row>
        <row r="33098">
          <cell r="A33098" t="str">
            <v>23.101</v>
          </cell>
          <cell r="B33098" t="str">
            <v>Azulejo</v>
          </cell>
          <cell r="C33098"/>
          <cell r="D33098"/>
          <cell r="E33098" t="str">
            <v>PINI - AGO/25</v>
          </cell>
        </row>
        <row r="33099">
          <cell r="A33099" t="str">
            <v>23.101.000005.SER</v>
          </cell>
          <cell r="B33099" t="str">
            <v>Azulejo assentado com cola especial à base de PVA, juntas a prumo</v>
          </cell>
          <cell r="C33099" t="str">
            <v>m²</v>
          </cell>
          <cell r="D33099">
            <v>142.49</v>
          </cell>
          <cell r="E33099" t="str">
            <v>PINI - AGO/25</v>
          </cell>
        </row>
        <row r="33100">
          <cell r="A33100" t="str">
            <v>23.101.000010.SER</v>
          </cell>
          <cell r="B33100" t="str">
            <v>Azulejo assentado com cola especial à base de PVA, juntas em amarração</v>
          </cell>
          <cell r="C33100" t="str">
            <v>m²</v>
          </cell>
          <cell r="D33100">
            <v>142.49</v>
          </cell>
          <cell r="E33100" t="str">
            <v>PINI - AGO/25</v>
          </cell>
        </row>
        <row r="33101">
          <cell r="A33101" t="str">
            <v>23.101.000015.SER</v>
          </cell>
          <cell r="B33101" t="str">
            <v>Azulejo assentado com cola especial à base de PVA, juntas em diagonal</v>
          </cell>
          <cell r="C33101" t="str">
            <v>m²</v>
          </cell>
          <cell r="D33101">
            <v>152.94</v>
          </cell>
          <cell r="E33101" t="str">
            <v>PINI - AGO/25</v>
          </cell>
        </row>
        <row r="33102">
          <cell r="A33102" t="str">
            <v>23.101.000020.SER</v>
          </cell>
          <cell r="B33102" t="str">
            <v>Azulejo assentado com argamassa pré-fabricada de cimento colante, juntas a prumo - com mão de obra empreitada</v>
          </cell>
          <cell r="C33102" t="str">
            <v>m²</v>
          </cell>
          <cell r="D33102">
            <v>149.37</v>
          </cell>
          <cell r="E33102" t="str">
            <v>PINI - AGO/25</v>
          </cell>
        </row>
        <row r="33103">
          <cell r="A33103" t="str">
            <v>23.101.000025.SER</v>
          </cell>
          <cell r="B33103" t="str">
            <v>Azulejo assentado com argamassa pré-fabricada de cimento colante, juntas em amarração - com mão de obra empreitada</v>
          </cell>
          <cell r="C33103" t="str">
            <v>m²</v>
          </cell>
          <cell r="D33103">
            <v>149.37</v>
          </cell>
          <cell r="E33103" t="str">
            <v>PINI - AGO/25</v>
          </cell>
        </row>
        <row r="33104">
          <cell r="A33104" t="str">
            <v>23.101.000030.SER</v>
          </cell>
          <cell r="B33104" t="str">
            <v>Azulejo assentado com argamassa pré-fabricada de cimento colante, juntas em diagonal - com mão de obra empreitada</v>
          </cell>
          <cell r="C33104" t="str">
            <v>m²</v>
          </cell>
          <cell r="D33104">
            <v>149.37</v>
          </cell>
          <cell r="E33104" t="str">
            <v>PINI - AGO/25</v>
          </cell>
        </row>
        <row r="33105">
          <cell r="A33105" t="str">
            <v>23.101.000035.SER</v>
          </cell>
          <cell r="B33105" t="str">
            <v>Azulejo assentado com cola especial à base de PVA, juntas a prumo - com mão de obra empreitada</v>
          </cell>
          <cell r="C33105" t="str">
            <v>m²</v>
          </cell>
          <cell r="D33105">
            <v>181.87</v>
          </cell>
          <cell r="E33105" t="str">
            <v>PINI - AGO/25</v>
          </cell>
        </row>
        <row r="33106">
          <cell r="A33106" t="str">
            <v>23.101.000040.SER</v>
          </cell>
          <cell r="B33106" t="str">
            <v>Azulejo assentado com cola especial à base de PVA, juntas em amarração - com mão de obra empreitada</v>
          </cell>
          <cell r="C33106" t="str">
            <v>m²</v>
          </cell>
          <cell r="D33106">
            <v>181.87</v>
          </cell>
          <cell r="E33106" t="str">
            <v>PINI - AGO/25</v>
          </cell>
        </row>
        <row r="33107">
          <cell r="A33107" t="str">
            <v>23.101.000045.SER</v>
          </cell>
          <cell r="B33107" t="str">
            <v>Azulejo assentado com cola especial à base de PVA, juntas em diagonal - com mão de obra empreitada</v>
          </cell>
          <cell r="C33107" t="str">
            <v>m²</v>
          </cell>
          <cell r="D33107">
            <v>181.87</v>
          </cell>
          <cell r="E33107" t="str">
            <v>PINI - AGO/25</v>
          </cell>
        </row>
        <row r="33108">
          <cell r="A33108" t="str">
            <v>23.101.000050.SER</v>
          </cell>
          <cell r="B33108" t="str">
            <v>Azulejo assentado com argamassa mista de cimento, cal e areia peneirada traço 1:2:8, juntas a prumo</v>
          </cell>
          <cell r="C33108" t="str">
            <v>m²</v>
          </cell>
          <cell r="D33108">
            <v>121.17</v>
          </cell>
          <cell r="E33108" t="str">
            <v>PINI - AGO/25</v>
          </cell>
        </row>
        <row r="33109">
          <cell r="A33109" t="str">
            <v>23.101.000055.SER</v>
          </cell>
          <cell r="B33109" t="str">
            <v>Azulejo assentado com argamassa mista de cimento, cal e areia peneirada traço 1:2:8, juntas em amarração</v>
          </cell>
          <cell r="C33109" t="str">
            <v>m²</v>
          </cell>
          <cell r="D33109">
            <v>121.17</v>
          </cell>
          <cell r="E33109" t="str">
            <v>PINI - AGO/25</v>
          </cell>
        </row>
        <row r="33110">
          <cell r="A33110" t="str">
            <v>23.101.000060.SER</v>
          </cell>
          <cell r="B33110" t="str">
            <v>Azulejo assentado com argamassa mista de cimento, cal e areia peneirada traço 1:2:8, juntas em diagonal</v>
          </cell>
          <cell r="C33110" t="str">
            <v>m²</v>
          </cell>
          <cell r="D33110">
            <v>132.44</v>
          </cell>
          <cell r="E33110" t="str">
            <v>PINI - AGO/25</v>
          </cell>
        </row>
        <row r="33111">
          <cell r="A33111" t="str">
            <v>23.101.000065.SER</v>
          </cell>
          <cell r="B33111" t="str">
            <v>Azulejo assentado com argamassa pré-fabricada de cimento colante, juntas a prumo</v>
          </cell>
          <cell r="C33111" t="str">
            <v>m²</v>
          </cell>
          <cell r="D33111">
            <v>109.99</v>
          </cell>
          <cell r="E33111" t="str">
            <v>PINI - AGO/25</v>
          </cell>
        </row>
        <row r="33112">
          <cell r="A33112" t="str">
            <v>23.101.000070.SER</v>
          </cell>
          <cell r="B33112" t="str">
            <v>Azulejo assentado com argamassa pré-fabricada de cimento colante, juntas em amarração</v>
          </cell>
          <cell r="C33112" t="str">
            <v>m²</v>
          </cell>
          <cell r="D33112">
            <v>109.99</v>
          </cell>
          <cell r="E33112" t="str">
            <v>PINI - AGO/25</v>
          </cell>
        </row>
        <row r="33113">
          <cell r="A33113" t="str">
            <v>23.101.000075.SER</v>
          </cell>
          <cell r="B33113" t="str">
            <v>Azulejo assentado com argamassa pré-fabricada de cimento colante, juntas em diagonal</v>
          </cell>
          <cell r="C33113" t="str">
            <v>m²</v>
          </cell>
          <cell r="D33113">
            <v>120.75</v>
          </cell>
          <cell r="E33113" t="str">
            <v>PINI - AGO/25</v>
          </cell>
        </row>
        <row r="33114">
          <cell r="A33114" t="str">
            <v>23.101.000080.SER</v>
          </cell>
          <cell r="B33114" t="str">
            <v>Cantoneira de alumínio para proteção de quinas de superfície revestida com azulejo</v>
          </cell>
          <cell r="C33114" t="str">
            <v>m</v>
          </cell>
          <cell r="D33114">
            <v>40.01</v>
          </cell>
          <cell r="E33114" t="str">
            <v>PINI - AGO/25</v>
          </cell>
        </row>
        <row r="33115">
          <cell r="A33115" t="str">
            <v>23.101.000085.SER</v>
          </cell>
          <cell r="B33115" t="str">
            <v>Rejuntamento de azulejo 15 x 15 cm, com cimento branco, para juntas até 3 mm</v>
          </cell>
          <cell r="C33115" t="str">
            <v>m²</v>
          </cell>
          <cell r="D33115">
            <v>12.32</v>
          </cell>
          <cell r="E33115" t="str">
            <v>PINI - AGO/25</v>
          </cell>
        </row>
        <row r="33116">
          <cell r="A33116" t="str">
            <v>23.101.000090.SER</v>
          </cell>
          <cell r="B33116" t="str">
            <v>Rejuntamento de azulejo 15 x 15 cm, com argamassa pré-fabricada, para juntas até 3 mm</v>
          </cell>
          <cell r="C33116" t="str">
            <v>m²</v>
          </cell>
          <cell r="D33116">
            <v>16.37</v>
          </cell>
          <cell r="E33116" t="str">
            <v>PINI - AGO/25</v>
          </cell>
        </row>
        <row r="33117">
          <cell r="A33117"/>
          <cell r="B33117"/>
          <cell r="C33117"/>
          <cell r="D33117"/>
          <cell r="E33117" t="str">
            <v>PINI - AGO/25</v>
          </cell>
        </row>
        <row r="33118">
          <cell r="A33118" t="str">
            <v>23.102</v>
          </cell>
          <cell r="B33118" t="str">
            <v>Cerâmica</v>
          </cell>
          <cell r="C33118"/>
          <cell r="D33118"/>
          <cell r="E33118" t="str">
            <v>PINI - AGO/25</v>
          </cell>
        </row>
        <row r="33119">
          <cell r="A33119" t="str">
            <v>23.102.000010.SER</v>
          </cell>
          <cell r="B33119" t="str">
            <v>Cerâmica extrudada em placa de alta resistência 11,5 x 24 cm com garras de fixação, assentada com argamassa pré-fabricada de cimento colante, inclusive rejuntamento de juntas de 8 mm</v>
          </cell>
          <cell r="C33119" t="str">
            <v>m²</v>
          </cell>
          <cell r="D33119">
            <v>194.55</v>
          </cell>
          <cell r="E33119" t="str">
            <v>PINI - AGO/25</v>
          </cell>
        </row>
        <row r="33120">
          <cell r="A33120" t="str">
            <v>23.102.000015.SER</v>
          </cell>
          <cell r="B33120" t="str">
            <v>Cerâmica comum em placa 20 x 20 cm, assentada com argamassa pré-fabricada de cimento colante e rejuntamento com cimento branco</v>
          </cell>
          <cell r="C33120" t="str">
            <v>m²</v>
          </cell>
          <cell r="D33120">
            <v>68.53</v>
          </cell>
          <cell r="E33120" t="str">
            <v>PINI - AGO/25</v>
          </cell>
        </row>
        <row r="33121">
          <cell r="A33121" t="str">
            <v>23.102.000020.SER</v>
          </cell>
          <cell r="B33121" t="str">
            <v>Limpeza de superfície revestida com material cerâmico, utilizando solução 1:6 de ácido muriático e solução neutralizadora 1:4 de amônia, ambas diluídas em água</v>
          </cell>
          <cell r="C33121" t="str">
            <v>m²</v>
          </cell>
          <cell r="D33121">
            <v>13.27</v>
          </cell>
          <cell r="E33121" t="str">
            <v>PINI - AGO/25</v>
          </cell>
        </row>
        <row r="33122">
          <cell r="A33122"/>
          <cell r="B33122"/>
          <cell r="C33122"/>
          <cell r="D33122"/>
          <cell r="E33122" t="str">
            <v>PINI - AGO/25</v>
          </cell>
        </row>
        <row r="33123">
          <cell r="A33123" t="str">
            <v>23.103</v>
          </cell>
          <cell r="B33123" t="str">
            <v>Massa única</v>
          </cell>
          <cell r="C33123"/>
          <cell r="D33123"/>
          <cell r="E33123" t="str">
            <v>PINI - AGO/25</v>
          </cell>
        </row>
        <row r="33124">
          <cell r="A33124" t="str">
            <v>23.103.000050.SER</v>
          </cell>
          <cell r="B33124" t="str">
            <v>Massa única impermeável para parede externa com argamassa pré-fabricada # 10 mm</v>
          </cell>
          <cell r="C33124" t="str">
            <v>m²</v>
          </cell>
          <cell r="D33124">
            <v>152.97</v>
          </cell>
          <cell r="E33124" t="str">
            <v>PINI - AGO/25</v>
          </cell>
        </row>
        <row r="33125">
          <cell r="A33125"/>
          <cell r="B33125"/>
          <cell r="C33125"/>
          <cell r="D33125"/>
          <cell r="E33125" t="str">
            <v>PINI - AGO/25</v>
          </cell>
        </row>
        <row r="33126">
          <cell r="A33126" t="str">
            <v>23.104</v>
          </cell>
          <cell r="B33126" t="str">
            <v>Melamínico</v>
          </cell>
          <cell r="C33126"/>
          <cell r="D33126"/>
          <cell r="E33126" t="str">
            <v>PINI - AGO/25</v>
          </cell>
        </row>
        <row r="33127">
          <cell r="A33127" t="str">
            <v>23.104.000050.SER</v>
          </cell>
          <cell r="B33127" t="str">
            <v>Laminado melamínico para revestimento interno, fixado com cola à base de neoprene # 1,3 mm</v>
          </cell>
          <cell r="C33127" t="str">
            <v>m²</v>
          </cell>
          <cell r="D33127">
            <v>193.85</v>
          </cell>
          <cell r="E33127" t="str">
            <v>PINI - AGO/25</v>
          </cell>
        </row>
        <row r="33128">
          <cell r="A33128" t="str">
            <v>23.104.000055.SER</v>
          </cell>
          <cell r="B33128" t="str">
            <v>Laminado melamínico para revestimento interno, fixado com cola à base de neoprene # 0,8 mm</v>
          </cell>
          <cell r="C33128" t="str">
            <v>m²</v>
          </cell>
          <cell r="D33128">
            <v>138.13</v>
          </cell>
          <cell r="E33128" t="str">
            <v>PINI - AGO/25</v>
          </cell>
        </row>
        <row r="33129">
          <cell r="A33129"/>
          <cell r="B33129"/>
          <cell r="C33129"/>
          <cell r="D33129"/>
          <cell r="E33129" t="str">
            <v>PINI - AGO/25</v>
          </cell>
        </row>
        <row r="33130">
          <cell r="A33130" t="str">
            <v>23.105</v>
          </cell>
          <cell r="B33130" t="str">
            <v>Metálicos</v>
          </cell>
          <cell r="C33130"/>
          <cell r="D33130"/>
          <cell r="E33130" t="str">
            <v>PINI - AGO/25</v>
          </cell>
        </row>
        <row r="33131">
          <cell r="A33131" t="str">
            <v>23.105.000050.SER</v>
          </cell>
          <cell r="B33131" t="str">
            <v>Painel metálico em aço zincado pré-pintado para revestimento de coberturas e fachadas com isolante termo-acústico em EPS # 50 mm</v>
          </cell>
          <cell r="C33131" t="str">
            <v>m²</v>
          </cell>
          <cell r="D33131">
            <v>180.35</v>
          </cell>
          <cell r="E33131" t="str">
            <v>PINI - AGO/25</v>
          </cell>
        </row>
        <row r="33132">
          <cell r="A33132" t="str">
            <v>23.105.000055.SER</v>
          </cell>
          <cell r="B33132" t="str">
            <v>Painel metálico em aço para revestimento de fachadas com isolante termo-acústico em lã de rocha # 50 mm</v>
          </cell>
          <cell r="C33132" t="str">
            <v>m²</v>
          </cell>
          <cell r="D33132">
            <v>221.05</v>
          </cell>
          <cell r="E33132" t="str">
            <v>PINI - AGO/25</v>
          </cell>
        </row>
        <row r="33133">
          <cell r="A33133" t="str">
            <v>23.105.000060.SER</v>
          </cell>
          <cell r="B33133" t="str">
            <v>Painel metálico em aço para revestimento de fachadas com isolante termo-acústico em lã de rocha # 75 mm</v>
          </cell>
          <cell r="C33133" t="str">
            <v>m²</v>
          </cell>
          <cell r="D33133">
            <v>248.81</v>
          </cell>
          <cell r="E33133" t="str">
            <v>PINI - AGO/25</v>
          </cell>
        </row>
        <row r="33134">
          <cell r="A33134" t="str">
            <v>23.105.000065.SER</v>
          </cell>
          <cell r="B33134" t="str">
            <v>Painel metálico em aço zincado pré-pintado para revestimento de fachadas com isolante termo-acústico em lã de rocha # 100 mm</v>
          </cell>
          <cell r="C33134" t="str">
            <v>m²</v>
          </cell>
          <cell r="D33134">
            <v>275.97000000000003</v>
          </cell>
          <cell r="E33134" t="str">
            <v>PINI - AGO/25</v>
          </cell>
        </row>
        <row r="33135">
          <cell r="A33135" t="str">
            <v>23.105.000070.SER</v>
          </cell>
          <cell r="B33135" t="str">
            <v>Painel metálico em aço zincado pré-pintado para revestimento de fachadas com isolante termo-acústico em lã de rocha # 125 mm</v>
          </cell>
          <cell r="C33135" t="str">
            <v>m²</v>
          </cell>
          <cell r="D33135">
            <v>303.17</v>
          </cell>
          <cell r="E33135" t="str">
            <v>PINI - AGO/25</v>
          </cell>
        </row>
        <row r="33136">
          <cell r="A33136" t="str">
            <v>23.105.000075.SER</v>
          </cell>
          <cell r="B33136" t="str">
            <v>Painel metálico em aço zincado pré-pintado para revestimento de fachadas com isolante termo-acústico em lã de rocha # 150 mm</v>
          </cell>
          <cell r="C33136" t="str">
            <v>m²</v>
          </cell>
          <cell r="D33136">
            <v>330.36</v>
          </cell>
          <cell r="E33136" t="str">
            <v>PINI - AGO/25</v>
          </cell>
        </row>
        <row r="33137">
          <cell r="A33137" t="str">
            <v>23.105.000080.SER</v>
          </cell>
          <cell r="B33137" t="str">
            <v>Painel metálico em aço zincado pré-pintado para revestimento de fachadas com isolante termo-acústico em lã de rocha # 200 mm</v>
          </cell>
          <cell r="C33137" t="str">
            <v>m²</v>
          </cell>
          <cell r="D33137">
            <v>384.8</v>
          </cell>
          <cell r="E33137" t="str">
            <v>PINI - AGO/25</v>
          </cell>
        </row>
        <row r="33138">
          <cell r="A33138" t="str">
            <v>23.105.000085.SER</v>
          </cell>
          <cell r="B33138" t="str">
            <v>Painel metálico em aço zincado pré-pintado para revestimento de fachadas com isolante termo-acústico em lã de rocha # 50 mm</v>
          </cell>
          <cell r="C33138" t="str">
            <v>m²</v>
          </cell>
          <cell r="D33138">
            <v>223.95</v>
          </cell>
          <cell r="E33138" t="str">
            <v>PINI - AGO/25</v>
          </cell>
        </row>
        <row r="33139">
          <cell r="A33139" t="str">
            <v>23.105.000090.SER</v>
          </cell>
          <cell r="B33139" t="str">
            <v>Painel metálico em aço zincado pré-pintado para revestimento de fachadas com isolante termo-acústico em lã de rocha # 75 mm</v>
          </cell>
          <cell r="C33139" t="str">
            <v>m²</v>
          </cell>
          <cell r="D33139">
            <v>248.81</v>
          </cell>
          <cell r="E33139" t="str">
            <v>PINI - AGO/25</v>
          </cell>
        </row>
        <row r="33140">
          <cell r="A33140" t="str">
            <v>23.105.000095.SER</v>
          </cell>
          <cell r="B33140" t="str">
            <v>Painel metálico em aço zincado pré-pintado para revestimento de fachadas com isolante termo-acústico em EPS # 100 mm</v>
          </cell>
          <cell r="C33140" t="str">
            <v>m²</v>
          </cell>
          <cell r="D33140">
            <v>200.49</v>
          </cell>
          <cell r="E33140" t="str">
            <v>PINI - AGO/25</v>
          </cell>
        </row>
        <row r="33141">
          <cell r="A33141" t="str">
            <v>23.105.000100.SER</v>
          </cell>
          <cell r="B33141" t="str">
            <v>Painel metálico em aço zincado pré-pintado para revestimento de fachadas com isolante termo-acústico em EPS # 125 mm</v>
          </cell>
          <cell r="C33141" t="str">
            <v>m²</v>
          </cell>
          <cell r="D33141">
            <v>212.37</v>
          </cell>
          <cell r="E33141" t="str">
            <v>PINI - AGO/25</v>
          </cell>
        </row>
        <row r="33142">
          <cell r="A33142" t="str">
            <v>23.105.000105.SER</v>
          </cell>
          <cell r="B33142" t="str">
            <v>Painel metálico em aço zincado pré-pintado para revestimento de coberturas e fachadas com isolante termo-acústico em EPS # 75 mm</v>
          </cell>
          <cell r="C33142" t="str">
            <v>m²</v>
          </cell>
          <cell r="D33142">
            <v>193.26</v>
          </cell>
          <cell r="E33142" t="str">
            <v>PINI - AGO/25</v>
          </cell>
        </row>
        <row r="33143">
          <cell r="A33143" t="str">
            <v>23.105.000110.SER</v>
          </cell>
          <cell r="B33143" t="str">
            <v>Painel metálico em aço zincado pré-pintado para revestimento de fachadas com isolante termo-acústico em EPS # 200 mm</v>
          </cell>
          <cell r="C33143" t="str">
            <v>m²</v>
          </cell>
          <cell r="D33143">
            <v>252.14</v>
          </cell>
          <cell r="E33143" t="str">
            <v>PINI - AGO/25</v>
          </cell>
        </row>
        <row r="33144">
          <cell r="A33144" t="str">
            <v>23.105.000115.SER</v>
          </cell>
          <cell r="B33144" t="str">
            <v>Painel metálico em aço zincado pré-pintado para revestimento de fachadas com isolante termo-acústico em EPS # 50 mm</v>
          </cell>
          <cell r="C33144" t="str">
            <v>m²</v>
          </cell>
          <cell r="D33144">
            <v>174.67</v>
          </cell>
          <cell r="E33144" t="str">
            <v>PINI - AGO/25</v>
          </cell>
        </row>
        <row r="33145">
          <cell r="A33145" t="str">
            <v>23.105.000120.SER</v>
          </cell>
          <cell r="B33145" t="str">
            <v>Painel metálico em aço zincado pré-pintado para revestimento de fachadas com isolante termo-acústico em EPS # 75 mm</v>
          </cell>
          <cell r="C33145" t="str">
            <v>m²</v>
          </cell>
          <cell r="D33145">
            <v>187.6</v>
          </cell>
          <cell r="E33145" t="str">
            <v>PINI - AGO/25</v>
          </cell>
        </row>
        <row r="33146">
          <cell r="A33146" t="str">
            <v>23.105.000125.SER</v>
          </cell>
          <cell r="B33146" t="str">
            <v>Painel metálico em aço zincado pré-pintado para revestimento de fachadas com isolante termo-acústico em EPS # 150 mm</v>
          </cell>
          <cell r="C33146" t="str">
            <v>m²</v>
          </cell>
          <cell r="D33146">
            <v>226.32</v>
          </cell>
          <cell r="E33146" t="str">
            <v>PINI - AGO/25</v>
          </cell>
        </row>
        <row r="33147">
          <cell r="A33147" t="str">
            <v>23.105.000130.SER</v>
          </cell>
          <cell r="B33147" t="str">
            <v>Painel metálico em aço zincado pré-pintado para revestimento de coberturas e fachadas com isolante termo-acústico em EPS # 100 mm</v>
          </cell>
          <cell r="C33147" t="str">
            <v>m²</v>
          </cell>
          <cell r="D33147">
            <v>206.17</v>
          </cell>
          <cell r="E33147" t="str">
            <v>PINI - AGO/25</v>
          </cell>
        </row>
        <row r="33148">
          <cell r="A33148" t="str">
            <v>23.105.000135.SER</v>
          </cell>
          <cell r="B33148" t="str">
            <v>Painel metálico em aço zincado pré-pintado para revestimento de coberturas e fachadas com isolante termo-acústico em eps e=125 mm</v>
          </cell>
          <cell r="C33148" t="str">
            <v>m²</v>
          </cell>
          <cell r="D33148">
            <v>218.05</v>
          </cell>
          <cell r="E33148" t="str">
            <v>PINI - AGO/25</v>
          </cell>
        </row>
        <row r="33149">
          <cell r="A33149" t="str">
            <v>23.105.000140.SER</v>
          </cell>
          <cell r="B33149" t="str">
            <v>Painel metálico em aço zincado pré-pintado para revestimento de coberturas e fachadas com isolante termo-acústico em EPS # 150 mm</v>
          </cell>
          <cell r="C33149" t="str">
            <v>m²</v>
          </cell>
          <cell r="D33149">
            <v>232</v>
          </cell>
          <cell r="E33149" t="str">
            <v>PINI - AGO/25</v>
          </cell>
        </row>
        <row r="33150">
          <cell r="A33150" t="str">
            <v>23.105.000145.SER</v>
          </cell>
          <cell r="B33150" t="str">
            <v>Painel metálico em aço para revestimento de fachadas com isolante termo-acústico em lã de rocha # 100 mm</v>
          </cell>
          <cell r="C33150" t="str">
            <v>m²</v>
          </cell>
          <cell r="D33150">
            <v>276.01</v>
          </cell>
          <cell r="E33150" t="str">
            <v>PINI - AGO/25</v>
          </cell>
        </row>
        <row r="33151">
          <cell r="A33151" t="str">
            <v>23.105.000150.SER</v>
          </cell>
          <cell r="B33151" t="str">
            <v>Painel metálico em aço para revestimento de fachadas com isolante termo-acústico em lã de rocha # 125 mm</v>
          </cell>
          <cell r="C33151" t="str">
            <v>m²</v>
          </cell>
          <cell r="D33151">
            <v>303.19</v>
          </cell>
          <cell r="E33151" t="str">
            <v>PINI - AGO/25</v>
          </cell>
        </row>
        <row r="33152">
          <cell r="A33152" t="str">
            <v>23.105.000155.SER</v>
          </cell>
          <cell r="B33152" t="str">
            <v>Painel metálico em aço para revestimento de fachadas com isolante termo-acústico em lã de rocha # 150 mm</v>
          </cell>
          <cell r="C33152" t="str">
            <v>m²</v>
          </cell>
          <cell r="D33152">
            <v>330.36</v>
          </cell>
          <cell r="E33152" t="str">
            <v>PINI - AGO/25</v>
          </cell>
        </row>
        <row r="33153">
          <cell r="A33153" t="str">
            <v>23.105.000160.SER</v>
          </cell>
          <cell r="B33153" t="str">
            <v>Painel metálico em aço para revestimento de fachadas com isolante termo-acústico em lã de rocha # 200 mm</v>
          </cell>
          <cell r="C33153" t="str">
            <v>m²</v>
          </cell>
          <cell r="D33153">
            <v>384.82</v>
          </cell>
          <cell r="E33153" t="str">
            <v>PINI - AGO/25</v>
          </cell>
        </row>
        <row r="33154">
          <cell r="A33154"/>
          <cell r="B33154"/>
          <cell r="C33154"/>
          <cell r="D33154"/>
          <cell r="E33154" t="str">
            <v>PINI - AGO/25</v>
          </cell>
        </row>
        <row r="33155">
          <cell r="A33155" t="str">
            <v>23.106</v>
          </cell>
          <cell r="B33155" t="str">
            <v>Papel</v>
          </cell>
          <cell r="C33155"/>
          <cell r="D33155"/>
          <cell r="E33155" t="str">
            <v>PINI - AGO/25</v>
          </cell>
        </row>
        <row r="33156">
          <cell r="A33156" t="str">
            <v>23.106.000050.SER</v>
          </cell>
          <cell r="B33156" t="str">
            <v>Papel de parede para revestimento interno, fixado com cola à base de PVA</v>
          </cell>
          <cell r="C33156" t="str">
            <v>m²</v>
          </cell>
          <cell r="D33156">
            <v>74.87</v>
          </cell>
          <cell r="E33156" t="str">
            <v>PINI - AGO/25</v>
          </cell>
        </row>
        <row r="33157">
          <cell r="A33157"/>
          <cell r="B33157"/>
          <cell r="C33157"/>
          <cell r="D33157"/>
          <cell r="E33157" t="str">
            <v>PINI - AGO/25</v>
          </cell>
        </row>
        <row r="33158">
          <cell r="A33158" t="str">
            <v>23.107</v>
          </cell>
          <cell r="B33158" t="str">
            <v>Pastilhas</v>
          </cell>
          <cell r="C33158"/>
          <cell r="D33158"/>
          <cell r="E33158" t="str">
            <v>PINI - AGO/25</v>
          </cell>
        </row>
        <row r="33159">
          <cell r="A33159" t="str">
            <v>23.107.000050.SER</v>
          </cell>
          <cell r="B33159" t="str">
            <v>Pastilha de porcelana, assentada sobre parede, com argamassa pré-fabricada de cimento colante, inclusive rejuntamento</v>
          </cell>
          <cell r="C33159" t="str">
            <v>m²</v>
          </cell>
          <cell r="D33159">
            <v>378.05</v>
          </cell>
          <cell r="E33159" t="str">
            <v>PINI - AGO/25</v>
          </cell>
        </row>
        <row r="33160">
          <cell r="A33160" t="str">
            <v>23.107.000055.SER</v>
          </cell>
          <cell r="B33160" t="str">
            <v>Pastilha de porcelana em faixas de 25 a 40 cm assentada com argamassa mista de cimento, cal e areia peneirada traço 1:3:9, rejuntamento com pasta de cimento branco, incluindo limpeza e lavagem</v>
          </cell>
          <cell r="C33160" t="str">
            <v>m</v>
          </cell>
          <cell r="D33160">
            <v>188.01</v>
          </cell>
          <cell r="E33160" t="str">
            <v>PINI - AGO/25</v>
          </cell>
        </row>
        <row r="33161">
          <cell r="A33161" t="str">
            <v>23.107.000060.SER</v>
          </cell>
          <cell r="B33161" t="str">
            <v>Pastilha de porcelana, assentada com argamassa pré-fabricada de cimento colante, inclusive rejuntamento - com mão de obra empreitada</v>
          </cell>
          <cell r="C33161" t="str">
            <v>m²</v>
          </cell>
          <cell r="D33161">
            <v>377.34</v>
          </cell>
          <cell r="E33161" t="str">
            <v>PINI - AGO/25</v>
          </cell>
        </row>
        <row r="33162">
          <cell r="A33162" t="str">
            <v>23.107.000065.SER</v>
          </cell>
          <cell r="B33162" t="str">
            <v>Pastilha de porcelana em superfície curva, assentada com argamassa pré-fabricada de cimento colante, inclusive rejuntamento - com mão de obra empreitada</v>
          </cell>
          <cell r="C33162" t="str">
            <v>m²</v>
          </cell>
          <cell r="D33162">
            <v>377.34</v>
          </cell>
          <cell r="E33162" t="str">
            <v>PINI - AGO/25</v>
          </cell>
        </row>
        <row r="33163">
          <cell r="A33163" t="str">
            <v>23.107.000070.SER</v>
          </cell>
          <cell r="B33163" t="str">
            <v>Pastilha de porcelana em faixas de até 40 cm, assentada com argamassa pré-fabricada de cimento colante, inclusive rejuntamento - (com mão de obra empreitada)</v>
          </cell>
          <cell r="C33163" t="str">
            <v>m</v>
          </cell>
          <cell r="D33163">
            <v>150.93</v>
          </cell>
          <cell r="E33163" t="str">
            <v>PINI - AGO/25</v>
          </cell>
        </row>
        <row r="33164">
          <cell r="A33164" t="str">
            <v>23.107.000075.SER</v>
          </cell>
          <cell r="B33164" t="str">
            <v>Pastilha de porcelana em superfície curva, assentada com argamassa pré-fabricada de cimento colante, inclusive rejuntamento</v>
          </cell>
          <cell r="C33164" t="str">
            <v>m²</v>
          </cell>
          <cell r="D33164">
            <v>382.45</v>
          </cell>
          <cell r="E33164" t="str">
            <v>PINI - AGO/25</v>
          </cell>
        </row>
        <row r="33165">
          <cell r="A33165" t="str">
            <v>23.107.000080.SER</v>
          </cell>
          <cell r="B33165" t="str">
            <v>Pastilha de porcelana em faixas de até 40 cm, assentada com argamassa pré-fabricada de cimento colante, inclusive rejuntamento</v>
          </cell>
          <cell r="C33165" t="str">
            <v>m</v>
          </cell>
          <cell r="D33165">
            <v>189.91</v>
          </cell>
          <cell r="E33165" t="str">
            <v>PINI - AGO/25</v>
          </cell>
        </row>
        <row r="33166">
          <cell r="A33166" t="str">
            <v>23.107.000085.SER</v>
          </cell>
          <cell r="B33166" t="str">
            <v>Pastilha de porcelana, assentada com argamassa mista de cimento, cal e areia peneirada traço 1:3:9, rejuntamento com pasta de cimento branco, incluindo limpeza e lavagem</v>
          </cell>
          <cell r="C33166" t="str">
            <v>m²</v>
          </cell>
          <cell r="D33166">
            <v>344.75</v>
          </cell>
          <cell r="E33166" t="str">
            <v>PINI - AGO/25</v>
          </cell>
        </row>
        <row r="33167">
          <cell r="A33167" t="str">
            <v>23.107.000090.SER</v>
          </cell>
          <cell r="B33167" t="str">
            <v>Pastilha de porcelana em superfície curva, assentada com argamassa mista de cimento, cal e areia peneirada traço 1:3:9, rejuntamento com pasta de cimento branco, incluindo limpeza e lavagem</v>
          </cell>
          <cell r="C33167" t="str">
            <v>m²</v>
          </cell>
          <cell r="D33167">
            <v>374.51</v>
          </cell>
          <cell r="E33167" t="str">
            <v>PINI - AGO/25</v>
          </cell>
        </row>
        <row r="33168">
          <cell r="A33168" t="str">
            <v>23.107.000095.SER</v>
          </cell>
          <cell r="B33168" t="str">
            <v>Pastilha de porcelana em faixas de até 5 cm, assentada com argamassa mista de cimento, cal e areia peneirada traço 1:3:9, rejuntamento com pasta de cimento branco, incluindo limpeza e lavagem</v>
          </cell>
          <cell r="C33168" t="str">
            <v>m</v>
          </cell>
          <cell r="D33168">
            <v>81.25</v>
          </cell>
          <cell r="E33168" t="str">
            <v>PINI - AGO/25</v>
          </cell>
        </row>
        <row r="33169">
          <cell r="A33169" t="str">
            <v>23.107.000100.SER</v>
          </cell>
          <cell r="B33169" t="str">
            <v>Pastilha de porcelana em faixas de 5 a 15 cm, assentada com argamassa mista de cimento, cal e areia peneirada traço 1:3:9, rejuntamento com pasta de cimento branco, incluindo limpeza e lavagem</v>
          </cell>
          <cell r="C33169" t="str">
            <v>m</v>
          </cell>
          <cell r="D33169">
            <v>112.45</v>
          </cell>
          <cell r="E33169" t="str">
            <v>PINI - AGO/25</v>
          </cell>
        </row>
        <row r="33170">
          <cell r="A33170" t="str">
            <v>23.107.000105.SER</v>
          </cell>
          <cell r="B33170" t="str">
            <v>Pastilha de porcelana em faixas de 15 a 25 cm assentada com argamassa mista de cimento, cal e areia peneirada traço 1:3:9, rejuntamento com pasta de cimento branco, incluindo limpeza e lavagem</v>
          </cell>
          <cell r="C33170" t="str">
            <v>m</v>
          </cell>
          <cell r="D33170">
            <v>96.41</v>
          </cell>
          <cell r="E33170" t="str">
            <v>PINI - AGO/25</v>
          </cell>
        </row>
        <row r="33171">
          <cell r="A33171" t="str">
            <v>23.107.000110.SER</v>
          </cell>
          <cell r="B33171" t="str">
            <v>Mosaico vidroso assentado com argamassa pré-fabricada de cimento colante, inclusive rejuntamento</v>
          </cell>
          <cell r="C33171" t="str">
            <v>m²</v>
          </cell>
          <cell r="D33171">
            <v>396.55</v>
          </cell>
          <cell r="E33171" t="str">
            <v>PINI - AGO/25</v>
          </cell>
        </row>
        <row r="33172">
          <cell r="A33172"/>
          <cell r="B33172"/>
          <cell r="C33172"/>
          <cell r="D33172"/>
          <cell r="E33172" t="str">
            <v>PINI - AGO/25</v>
          </cell>
        </row>
        <row r="33173">
          <cell r="A33173" t="str">
            <v>23.109</v>
          </cell>
          <cell r="B33173" t="str">
            <v>Vinílicos</v>
          </cell>
          <cell r="C33173"/>
          <cell r="D33173"/>
          <cell r="E33173" t="str">
            <v>PINI - AGO/25</v>
          </cell>
        </row>
        <row r="33174">
          <cell r="A33174" t="str">
            <v>23.109.000100.SER</v>
          </cell>
          <cell r="B33174" t="str">
            <v>Forração vinílica para revestimento interno, fixada com cola à base de PVA</v>
          </cell>
          <cell r="C33174" t="str">
            <v>m²</v>
          </cell>
          <cell r="D33174">
            <v>240.84</v>
          </cell>
          <cell r="E33174" t="str">
            <v>PINI - AGO/25</v>
          </cell>
        </row>
        <row r="33175">
          <cell r="A33175"/>
          <cell r="B33175"/>
          <cell r="C33175"/>
          <cell r="D33175"/>
          <cell r="E33175" t="str">
            <v>PINI - AGO/25</v>
          </cell>
        </row>
        <row r="33176">
          <cell r="A33176" t="str">
            <v>24</v>
          </cell>
          <cell r="B33176" t="str">
            <v>24. Pinturas</v>
          </cell>
          <cell r="C33176"/>
          <cell r="D33176"/>
          <cell r="E33176" t="str">
            <v>PINI - AGO/25</v>
          </cell>
        </row>
        <row r="33177">
          <cell r="A33177"/>
          <cell r="B33177"/>
          <cell r="C33177"/>
          <cell r="D33177"/>
          <cell r="E33177" t="str">
            <v>PINI - AGO/25</v>
          </cell>
        </row>
        <row r="33178">
          <cell r="A33178" t="str">
            <v>24.101</v>
          </cell>
          <cell r="B33178" t="str">
            <v>Esquadrias de madeira</v>
          </cell>
          <cell r="C33178"/>
          <cell r="D33178"/>
          <cell r="E33178" t="str">
            <v>PINI - AGO/25</v>
          </cell>
        </row>
        <row r="33179">
          <cell r="A33179" t="str">
            <v>24.101.000050.SER</v>
          </cell>
          <cell r="B33179" t="str">
            <v>Pintura com tinta anti-flama em esquadria de madeira com três demãos</v>
          </cell>
          <cell r="C33179" t="str">
            <v>m²</v>
          </cell>
          <cell r="D33179">
            <v>97.14</v>
          </cell>
          <cell r="E33179" t="str">
            <v>PINI - AGO/25</v>
          </cell>
        </row>
        <row r="33180">
          <cell r="A33180" t="str">
            <v>24.101.000060.SER</v>
          </cell>
          <cell r="B33180" t="str">
            <v>Emassamento de esquadria de madeira com massa corrida com duas demãos, para pintura a óleo ou esmalte</v>
          </cell>
          <cell r="C33180" t="str">
            <v>m²</v>
          </cell>
          <cell r="D33180">
            <v>23.48</v>
          </cell>
          <cell r="E33180" t="str">
            <v>PINI - AGO/25</v>
          </cell>
        </row>
        <row r="33181">
          <cell r="A33181" t="str">
            <v>24.101.000070.SER</v>
          </cell>
          <cell r="B33181" t="str">
            <v>Pintura com tinta esmalte em esquadria de madeira, com duas demãos, sem massa corrida</v>
          </cell>
          <cell r="C33181" t="str">
            <v>m²</v>
          </cell>
          <cell r="D33181">
            <v>31.97</v>
          </cell>
          <cell r="E33181" t="str">
            <v>PINI - AGO/25</v>
          </cell>
        </row>
        <row r="33182">
          <cell r="A33182" t="str">
            <v>24.101.000080.SER</v>
          </cell>
          <cell r="B33182" t="str">
            <v>Pintura com tinta óleo em esquadria de madeira, com duas demãos, sem massa corrida</v>
          </cell>
          <cell r="C33182" t="str">
            <v>m²</v>
          </cell>
          <cell r="D33182">
            <v>33.86</v>
          </cell>
          <cell r="E33182" t="str">
            <v>PINI - AGO/25</v>
          </cell>
        </row>
        <row r="33183">
          <cell r="A33183" t="str">
            <v>24.101.000090.SER</v>
          </cell>
          <cell r="B33183" t="str">
            <v>Pintura com verniz em esquadria de madeira, com três demãos</v>
          </cell>
          <cell r="C33183" t="str">
            <v>m²</v>
          </cell>
          <cell r="D33183">
            <v>31.96</v>
          </cell>
          <cell r="E33183" t="str">
            <v>PINI - AGO/25</v>
          </cell>
        </row>
        <row r="33184">
          <cell r="A33184"/>
          <cell r="B33184"/>
          <cell r="C33184"/>
          <cell r="D33184"/>
          <cell r="E33184" t="str">
            <v>PINI - AGO/25</v>
          </cell>
        </row>
        <row r="33185">
          <cell r="A33185" t="str">
            <v>24.102</v>
          </cell>
          <cell r="B33185" t="str">
            <v>Esquadrias metálicas</v>
          </cell>
          <cell r="C33185"/>
          <cell r="D33185"/>
          <cell r="E33185" t="str">
            <v>PINI - AGO/25</v>
          </cell>
        </row>
        <row r="33186">
          <cell r="A33186" t="str">
            <v>24.102.000050.SER</v>
          </cell>
          <cell r="B33186" t="str">
            <v>Pintura com tinta anti-flama em esquadria de ferro com duas demãos</v>
          </cell>
          <cell r="C33186" t="str">
            <v>m²</v>
          </cell>
          <cell r="D33186">
            <v>142.71</v>
          </cell>
          <cell r="E33186" t="str">
            <v>PINI - AGO/25</v>
          </cell>
        </row>
        <row r="33187">
          <cell r="A33187" t="str">
            <v>24.102.000055.SER</v>
          </cell>
          <cell r="B33187" t="str">
            <v>Pintura com tinta esmalte em esquadria de ferro, com duas demãos</v>
          </cell>
          <cell r="C33187" t="str">
            <v>m²</v>
          </cell>
          <cell r="D33187">
            <v>51.77</v>
          </cell>
          <cell r="E33187" t="str">
            <v>PINI - AGO/25</v>
          </cell>
        </row>
        <row r="33188">
          <cell r="A33188" t="str">
            <v>24.102.000060.SER</v>
          </cell>
          <cell r="B33188" t="str">
            <v>Pintura com tinta óleo em esquadria de ferro com duas demãos</v>
          </cell>
          <cell r="C33188" t="str">
            <v>m²</v>
          </cell>
          <cell r="D33188">
            <v>53.66</v>
          </cell>
          <cell r="E33188" t="str">
            <v>PINI - AGO/25</v>
          </cell>
        </row>
        <row r="33189">
          <cell r="A33189"/>
          <cell r="B33189"/>
          <cell r="C33189"/>
          <cell r="D33189"/>
          <cell r="E33189" t="str">
            <v>PINI - AGO/25</v>
          </cell>
        </row>
        <row r="33190">
          <cell r="A33190" t="str">
            <v>24.103</v>
          </cell>
          <cell r="B33190" t="str">
            <v>Paredes e tetos</v>
          </cell>
          <cell r="C33190"/>
          <cell r="D33190"/>
          <cell r="E33190" t="str">
            <v>PINI - AGO/25</v>
          </cell>
        </row>
        <row r="33191">
          <cell r="A33191" t="str">
            <v>24.103.000050.SER</v>
          </cell>
          <cell r="B33191" t="str">
            <v>Pintura com tinta látex acrílica em parede externa, com duas demãos, sem massa corrida</v>
          </cell>
          <cell r="C33191" t="str">
            <v>m²</v>
          </cell>
          <cell r="D33191">
            <v>26.05</v>
          </cell>
          <cell r="E33191" t="str">
            <v>PINI - AGO/25</v>
          </cell>
        </row>
        <row r="33192">
          <cell r="A33192" t="str">
            <v>24.103.000055.SER</v>
          </cell>
          <cell r="B33192" t="str">
            <v>Pintura com tinta látex acrílica em parede externa com duas demãos, sem massa corrida - com mão de obra empreitada</v>
          </cell>
          <cell r="C33192" t="str">
            <v>m²</v>
          </cell>
          <cell r="D33192">
            <v>36.69</v>
          </cell>
          <cell r="E33192" t="str">
            <v>PINI - AGO/25</v>
          </cell>
        </row>
        <row r="33193">
          <cell r="A33193" t="str">
            <v>24.103.000060.SER</v>
          </cell>
          <cell r="B33193" t="str">
            <v>Pintura com tinta látex acrílica em parede externa com três demãos, sem massa corrida - com mão de obra empreitada</v>
          </cell>
          <cell r="C33193" t="str">
            <v>m²</v>
          </cell>
          <cell r="D33193">
            <v>39.72</v>
          </cell>
          <cell r="E33193" t="str">
            <v>PINI - AGO/25</v>
          </cell>
        </row>
        <row r="33194">
          <cell r="A33194" t="str">
            <v>24.103.000065.SER</v>
          </cell>
          <cell r="B33194" t="str">
            <v>Pintura com tinta látex acrílica em parede externa, com três demãos, sem massa corrida</v>
          </cell>
          <cell r="C33194" t="str">
            <v>m²</v>
          </cell>
          <cell r="D33194">
            <v>31.94</v>
          </cell>
          <cell r="E33194" t="str">
            <v>PINI - AGO/25</v>
          </cell>
        </row>
        <row r="33195">
          <cell r="A33195" t="str">
            <v>24.103.000070.SER</v>
          </cell>
          <cell r="B33195" t="str">
            <v>Pintura tipo caiação em parede externa com três demãos</v>
          </cell>
          <cell r="C33195" t="str">
            <v>m²</v>
          </cell>
          <cell r="D33195">
            <v>13.1</v>
          </cell>
          <cell r="E33195" t="str">
            <v>PINI - AGO/25</v>
          </cell>
        </row>
        <row r="33196">
          <cell r="A33196" t="str">
            <v>24.103.000075.SER</v>
          </cell>
          <cell r="B33196" t="str">
            <v>Emassamento de parede interna com massa corrida à base de PVA com duas demãos, para pintura látex</v>
          </cell>
          <cell r="C33196" t="str">
            <v>m²</v>
          </cell>
          <cell r="D33196">
            <v>14.8</v>
          </cell>
          <cell r="E33196" t="str">
            <v>PINI - AGO/25</v>
          </cell>
        </row>
        <row r="33197">
          <cell r="A33197" t="str">
            <v>24.103.000080.SER</v>
          </cell>
          <cell r="B33197" t="str">
            <v>Emassamento de parede interna com massa corrida à base de óleo com duas demãos, para pintura a óleo</v>
          </cell>
          <cell r="C33197" t="str">
            <v>m²</v>
          </cell>
          <cell r="D33197">
            <v>24.73</v>
          </cell>
          <cell r="E33197" t="str">
            <v>PINI - AGO/25</v>
          </cell>
        </row>
        <row r="33198">
          <cell r="A33198" t="str">
            <v>24.103.000085.SER</v>
          </cell>
          <cell r="B33198" t="str">
            <v>Emassamento de parede interna com massa corrida à base de PVA com duas demãos, para pintura látex - com mão de obra empreitada</v>
          </cell>
          <cell r="C33198" t="str">
            <v>m²</v>
          </cell>
          <cell r="D33198">
            <v>15.54</v>
          </cell>
          <cell r="E33198" t="str">
            <v>PINI - AGO/25</v>
          </cell>
        </row>
        <row r="33199">
          <cell r="A33199" t="str">
            <v>24.103.000090.SER</v>
          </cell>
          <cell r="B33199" t="str">
            <v>Emassamento de parede interna com massa corrida com duas demãos, para pintura a óleo -com mão de obra empreitada</v>
          </cell>
          <cell r="C33199" t="str">
            <v>m²</v>
          </cell>
          <cell r="D33199">
            <v>23.21</v>
          </cell>
          <cell r="E33199" t="str">
            <v>PINI - AGO/25</v>
          </cell>
        </row>
        <row r="33200">
          <cell r="A33200" t="str">
            <v>24.103.000095.SER</v>
          </cell>
          <cell r="B33200" t="str">
            <v>Emassamento de parede externa com massa acrílica com duas demãos, para pintura látex</v>
          </cell>
          <cell r="C33200" t="str">
            <v>m²</v>
          </cell>
          <cell r="D33200">
            <v>20.84</v>
          </cell>
          <cell r="E33200" t="str">
            <v>PINI - AGO/25</v>
          </cell>
        </row>
        <row r="33201">
          <cell r="A33201" t="str">
            <v>24.103.000100.SER</v>
          </cell>
          <cell r="B33201" t="str">
            <v>Emassamento de parede externa com massa acrílica com duas demãos, para pintura látex - com mão de obra empreitada</v>
          </cell>
          <cell r="C33201" t="str">
            <v>m²</v>
          </cell>
          <cell r="D33201">
            <v>19.32</v>
          </cell>
          <cell r="E33201" t="str">
            <v>PINI - AGO/25</v>
          </cell>
        </row>
        <row r="33202">
          <cell r="A33202" t="str">
            <v>24.103.000105.SER</v>
          </cell>
          <cell r="B33202" t="str">
            <v>Pintura com tinta epóxi em parede interna, com duas demãos, incluindo emassamento e lixamento</v>
          </cell>
          <cell r="C33202" t="str">
            <v>m²</v>
          </cell>
          <cell r="D33202">
            <v>302.43</v>
          </cell>
          <cell r="E33202" t="str">
            <v>PINI - AGO/25</v>
          </cell>
        </row>
        <row r="33203">
          <cell r="A33203" t="str">
            <v>24.103.000110.SER</v>
          </cell>
          <cell r="B33203" t="str">
            <v>Tinta impermeável de base mineral em pó</v>
          </cell>
          <cell r="C33203" t="str">
            <v>m²</v>
          </cell>
          <cell r="D33203">
            <v>14.82</v>
          </cell>
          <cell r="E33203" t="str">
            <v>PINI - AGO/25</v>
          </cell>
        </row>
        <row r="33204">
          <cell r="A33204" t="str">
            <v>24.103.000115.SER</v>
          </cell>
          <cell r="B33204" t="str">
            <v>Pintura com tinta óleo em parede interna, com duas demãos, sem massa corrida</v>
          </cell>
          <cell r="C33204" t="str">
            <v>m²</v>
          </cell>
          <cell r="D33204">
            <v>31.08</v>
          </cell>
          <cell r="E33204" t="str">
            <v>PINI - AGO/25</v>
          </cell>
        </row>
        <row r="33205">
          <cell r="A33205" t="str">
            <v>24.103.000120.SER</v>
          </cell>
          <cell r="B33205" t="str">
            <v>Pintura com tinta óleo em parede interna, com três demãos, sem massa corrida</v>
          </cell>
          <cell r="C33205" t="str">
            <v>m²</v>
          </cell>
          <cell r="D33205">
            <v>38.43</v>
          </cell>
          <cell r="E33205" t="str">
            <v>PINI - AGO/25</v>
          </cell>
        </row>
        <row r="33206">
          <cell r="A33206" t="str">
            <v>24.103.000125.SER</v>
          </cell>
          <cell r="B33206" t="str">
            <v>Pintura com tinta óleo em parede interna com três demãos, sem massa corrida - com mão de obra empreitada</v>
          </cell>
          <cell r="C33206" t="str">
            <v>m²</v>
          </cell>
          <cell r="D33206">
            <v>45.54</v>
          </cell>
          <cell r="E33206" t="str">
            <v>PINI - AGO/25</v>
          </cell>
        </row>
        <row r="33207">
          <cell r="A33207" t="str">
            <v>24.103.000130.SER</v>
          </cell>
          <cell r="B33207" t="str">
            <v>Pintura com tinta óleo em parede interna com duas demãos, sem massa corrida - com mão de obra empreitada</v>
          </cell>
          <cell r="C33207" t="str">
            <v>m²</v>
          </cell>
          <cell r="D33207">
            <v>39.130000000000003</v>
          </cell>
          <cell r="E33207" t="str">
            <v>PINI - AGO/25</v>
          </cell>
        </row>
        <row r="33208">
          <cell r="A33208" t="str">
            <v>24.103.000135.SER</v>
          </cell>
          <cell r="B33208" t="str">
            <v>Pintura com tinta látex PVA em parede interna, com duas demãos, sem massa corrida</v>
          </cell>
          <cell r="C33208" t="str">
            <v>m²</v>
          </cell>
          <cell r="D33208">
            <v>24.59</v>
          </cell>
          <cell r="E33208" t="str">
            <v>PINI - AGO/25</v>
          </cell>
        </row>
        <row r="33209">
          <cell r="A33209" t="str">
            <v>24.103.000140.SER</v>
          </cell>
          <cell r="B33209" t="str">
            <v>Pintura com tinta látex PVA em parede interna com duas demãos, sem massa corrida - com mão de obra empreitada</v>
          </cell>
          <cell r="C33209" t="str">
            <v>m²</v>
          </cell>
          <cell r="D33209">
            <v>34</v>
          </cell>
          <cell r="E33209" t="str">
            <v>PINI - AGO/25</v>
          </cell>
        </row>
        <row r="33210">
          <cell r="A33210" t="str">
            <v>24.103.000145.SER</v>
          </cell>
          <cell r="B33210" t="str">
            <v>Pintura com tinta látex PVA em parede interna com três demãos, sem massa corrida - com mão de obra empreitada</v>
          </cell>
          <cell r="C33210" t="str">
            <v>m²</v>
          </cell>
          <cell r="D33210">
            <v>36.549999999999997</v>
          </cell>
          <cell r="E33210" t="str">
            <v>PINI - AGO/25</v>
          </cell>
        </row>
        <row r="33211">
          <cell r="A33211" t="str">
            <v>24.103.000150.SER</v>
          </cell>
          <cell r="B33211" t="str">
            <v>Pintura com tinta látex PVA em parede interna, com três demãos, sem massa corrida</v>
          </cell>
          <cell r="C33211" t="str">
            <v>m²</v>
          </cell>
          <cell r="D33211">
            <v>30</v>
          </cell>
          <cell r="E33211" t="str">
            <v>PINI - AGO/25</v>
          </cell>
        </row>
        <row r="33212">
          <cell r="A33212" t="str">
            <v>24.103.000155.SER</v>
          </cell>
          <cell r="B33212" t="str">
            <v>Revestimento texturizado de alta camada, aplicado com rolo</v>
          </cell>
          <cell r="C33212" t="str">
            <v>m²</v>
          </cell>
          <cell r="D33212">
            <v>32.590000000000003</v>
          </cell>
          <cell r="E33212" t="str">
            <v>PINI - AGO/25</v>
          </cell>
        </row>
        <row r="33213">
          <cell r="A33213" t="str">
            <v>24.103.000160.SER</v>
          </cell>
          <cell r="B33213" t="str">
            <v>Revestimento texturizado de alta camada, aplicado com desempenadeira</v>
          </cell>
          <cell r="C33213" t="str">
            <v>m²</v>
          </cell>
          <cell r="D33213">
            <v>48.35</v>
          </cell>
          <cell r="E33213" t="str">
            <v>PINI - AGO/25</v>
          </cell>
        </row>
        <row r="33214">
          <cell r="A33214" t="str">
            <v>24.103.000165.SER</v>
          </cell>
          <cell r="B33214" t="str">
            <v>Textura acrílica em parede com uma demão</v>
          </cell>
          <cell r="C33214" t="str">
            <v>m²</v>
          </cell>
          <cell r="D33214">
            <v>23.19</v>
          </cell>
          <cell r="E33214" t="str">
            <v>PINI - AGO/25</v>
          </cell>
        </row>
        <row r="33215">
          <cell r="A33215" t="str">
            <v>24.103.000170.SER</v>
          </cell>
          <cell r="B33215" t="str">
            <v>Textura acrílica em parede externa com uma demão - com mão de obra empreitada</v>
          </cell>
          <cell r="C33215" t="str">
            <v>m²</v>
          </cell>
          <cell r="D33215">
            <v>44.02</v>
          </cell>
          <cell r="E33215" t="str">
            <v>PINI - AGO/25</v>
          </cell>
        </row>
        <row r="33216">
          <cell r="A33216" t="str">
            <v>24.103.000175.SER</v>
          </cell>
          <cell r="B33216" t="str">
            <v>Preparação de ponte de aderência com adesivo à base de epóxi</v>
          </cell>
          <cell r="C33216" t="str">
            <v>m²</v>
          </cell>
          <cell r="D33216">
            <v>163.79</v>
          </cell>
          <cell r="E33216" t="str">
            <v>PINI - AGO/25</v>
          </cell>
        </row>
        <row r="33217">
          <cell r="A33217"/>
          <cell r="B33217"/>
          <cell r="C33217"/>
          <cell r="D33217"/>
          <cell r="E33217" t="str">
            <v>PINI - AGO/25</v>
          </cell>
        </row>
        <row r="33218">
          <cell r="A33218" t="str">
            <v>24.104</v>
          </cell>
          <cell r="B33218" t="str">
            <v>Pisos</v>
          </cell>
          <cell r="C33218"/>
          <cell r="D33218"/>
          <cell r="E33218" t="str">
            <v>PINI - AGO/25</v>
          </cell>
        </row>
        <row r="33219">
          <cell r="A33219" t="str">
            <v>24.104.000050.SER</v>
          </cell>
          <cell r="B33219" t="str">
            <v>Pintura com tinta acrílica em piso de concreto, duas demãos, aplicada com rolo</v>
          </cell>
          <cell r="C33219" t="str">
            <v>m²</v>
          </cell>
          <cell r="D33219">
            <v>21.12</v>
          </cell>
          <cell r="E33219" t="str">
            <v>PINI - AGO/25</v>
          </cell>
        </row>
        <row r="33220">
          <cell r="A33220" t="str">
            <v>24.104.000060.SER</v>
          </cell>
          <cell r="B33220" t="str">
            <v>Pintura com tinta acrílica em piso, para faixas de demarcação, com faixas de 5 cm de largura, aplicada com trincha</v>
          </cell>
          <cell r="C33220" t="str">
            <v>m</v>
          </cell>
          <cell r="D33220">
            <v>10.9</v>
          </cell>
          <cell r="E33220" t="str">
            <v>PINI - AGO/25</v>
          </cell>
        </row>
        <row r="33221">
          <cell r="A33221" t="str">
            <v>24.104.000070.SER</v>
          </cell>
          <cell r="B33221" t="str">
            <v>Preparação de ponte de aderência com adesivo à base de resina acrílica</v>
          </cell>
          <cell r="C33221" t="str">
            <v>m²</v>
          </cell>
          <cell r="D33221">
            <v>13.47</v>
          </cell>
          <cell r="E33221" t="str">
            <v>PINI - AGO/25</v>
          </cell>
        </row>
        <row r="33222">
          <cell r="A33222"/>
          <cell r="B33222"/>
          <cell r="C33222"/>
          <cell r="D33222"/>
          <cell r="E33222" t="str">
            <v>PINI - AGO/25</v>
          </cell>
        </row>
        <row r="33223">
          <cell r="A33223" t="str">
            <v>24.105</v>
          </cell>
          <cell r="B33223" t="str">
            <v>Serviços relacionados</v>
          </cell>
          <cell r="C33223"/>
          <cell r="D33223"/>
          <cell r="E33223" t="str">
            <v>PINI - AGO/25</v>
          </cell>
        </row>
        <row r="33224">
          <cell r="A33224" t="str">
            <v>24.105.000100.SER</v>
          </cell>
          <cell r="B33224" t="str">
            <v>Jateamento em estrutura de aço carbono ao metal branco sspc-sp5</v>
          </cell>
          <cell r="C33224" t="str">
            <v>m²</v>
          </cell>
          <cell r="D33224">
            <v>88.86</v>
          </cell>
          <cell r="E33224" t="str">
            <v>PINI - AGO/25</v>
          </cell>
        </row>
        <row r="33225">
          <cell r="A33225" t="str">
            <v>24.105.000110.SER</v>
          </cell>
          <cell r="B33225" t="str">
            <v>Jateamento em estrutura de aço carbono ao metal quase branco sspc-sp10</v>
          </cell>
          <cell r="C33225" t="str">
            <v>m²</v>
          </cell>
          <cell r="D33225">
            <v>30.99</v>
          </cell>
          <cell r="E33225" t="str">
            <v>PINI - AGO/25</v>
          </cell>
        </row>
        <row r="33226">
          <cell r="A33226" t="str">
            <v>24.105.000120.SER</v>
          </cell>
          <cell r="B33226" t="str">
            <v>Jateamento em estrutura de aço carbono comercial sspc-sp6</v>
          </cell>
          <cell r="C33226" t="str">
            <v>m²</v>
          </cell>
          <cell r="D33226">
            <v>26.15</v>
          </cell>
          <cell r="E33226" t="str">
            <v>PINI - AGO/25</v>
          </cell>
        </row>
        <row r="33227">
          <cell r="A33227" t="str">
            <v>24.105.000130.SER</v>
          </cell>
          <cell r="B33227" t="str">
            <v>Lixamento manual de superfície de concreto</v>
          </cell>
          <cell r="C33227" t="str">
            <v>m²</v>
          </cell>
          <cell r="D33227">
            <v>12.56</v>
          </cell>
          <cell r="E33227" t="str">
            <v>PINI - AGO/25</v>
          </cell>
        </row>
        <row r="33228">
          <cell r="A33228"/>
          <cell r="B33228"/>
          <cell r="C33228"/>
          <cell r="D33228"/>
          <cell r="E33228" t="str">
            <v>PINI - AGO/25</v>
          </cell>
        </row>
        <row r="33229">
          <cell r="A33229" t="str">
            <v>24.106</v>
          </cell>
          <cell r="B33229" t="str">
            <v>Tratamento de concreto</v>
          </cell>
          <cell r="C33229"/>
          <cell r="D33229"/>
          <cell r="E33229" t="str">
            <v>PINI - AGO/25</v>
          </cell>
        </row>
        <row r="33230">
          <cell r="A33230" t="str">
            <v>24.106.000050.SER</v>
          </cell>
          <cell r="B33230" t="str">
            <v>Pintura hidrofugante sobre superfície de concreto com uma demão de silicone base água siliconatos</v>
          </cell>
          <cell r="C33230" t="str">
            <v>m²</v>
          </cell>
          <cell r="D33230">
            <v>22.07</v>
          </cell>
          <cell r="E33230" t="str">
            <v>PINI - AGO/25</v>
          </cell>
        </row>
        <row r="33231">
          <cell r="A33231" t="str">
            <v>24.106.000060.SER</v>
          </cell>
          <cell r="B33231" t="str">
            <v>Pintura hidrofugante sobre superfície de concreto com duas demãos de silicone base solvente</v>
          </cell>
          <cell r="C33231" t="str">
            <v>m²</v>
          </cell>
          <cell r="D33231">
            <v>31.88</v>
          </cell>
          <cell r="E33231" t="str">
            <v>PINI - AGO/25</v>
          </cell>
        </row>
        <row r="33232">
          <cell r="A33232" t="str">
            <v>24.106.000070.SER</v>
          </cell>
          <cell r="B33232" t="str">
            <v>Pintura hidrofugante sobre superfície de concreto com duas demãos de siloxano oligomérico base solvente</v>
          </cell>
          <cell r="C33232" t="str">
            <v>m²</v>
          </cell>
          <cell r="D33232">
            <v>34.479999999999997</v>
          </cell>
          <cell r="E33232" t="str">
            <v>PINI - AGO/25</v>
          </cell>
        </row>
        <row r="33233">
          <cell r="A33233" t="str">
            <v>24.106.000080.SER</v>
          </cell>
          <cell r="B33233" t="str">
            <v>Pintura hidrofugante sobre superfície de tijolo à vista com uma demão de silicone</v>
          </cell>
          <cell r="C33233" t="str">
            <v>m²</v>
          </cell>
          <cell r="D33233">
            <v>29.28</v>
          </cell>
          <cell r="E33233" t="str">
            <v>PINI - AGO/25</v>
          </cell>
        </row>
        <row r="33234">
          <cell r="A33234" t="str">
            <v>24.106.000090.SER</v>
          </cell>
          <cell r="B33234" t="str">
            <v>Pintura impermeabilizante sobre superfície de concreto com primer e duas demãos de verniz acrílico à base de água</v>
          </cell>
          <cell r="C33234" t="str">
            <v>m²</v>
          </cell>
          <cell r="D33234">
            <v>35.29</v>
          </cell>
          <cell r="E33234" t="str">
            <v>PINI - AGO/25</v>
          </cell>
        </row>
        <row r="33235">
          <cell r="A33235" t="str">
            <v>24.106.000100.SER</v>
          </cell>
          <cell r="B33235" t="str">
            <v>Pintura impermeabilizante sobre superfície de concreto com duas demãos de verniz poliuretano alifático bicomponente</v>
          </cell>
          <cell r="C33235" t="str">
            <v>m²</v>
          </cell>
          <cell r="D33235">
            <v>89</v>
          </cell>
          <cell r="E33235" t="str">
            <v>PINI - AGO/25</v>
          </cell>
        </row>
        <row r="33236">
          <cell r="A33236" t="str">
            <v>24.106.000110.SER</v>
          </cell>
          <cell r="B33236" t="str">
            <v>Pintura impermeabilizante sobre superfície de concreto com duas demãos de poliuretano alifático monocomponente</v>
          </cell>
          <cell r="C33236" t="str">
            <v>m²</v>
          </cell>
          <cell r="D33236">
            <v>20.72</v>
          </cell>
          <cell r="E33236" t="str">
            <v>PINI - AGO/25</v>
          </cell>
        </row>
        <row r="33237">
          <cell r="A33237" t="str">
            <v>24.106.000120.SER</v>
          </cell>
          <cell r="B33237" t="str">
            <v>Pintura impermeabilizante sobre superfície de concreto com duas demãos de verniz acrílico à base de solvente</v>
          </cell>
          <cell r="C33237" t="str">
            <v>m²</v>
          </cell>
          <cell r="D33237">
            <v>45.56</v>
          </cell>
          <cell r="E33237" t="str">
            <v>PINI - AGO/25</v>
          </cell>
        </row>
        <row r="33238">
          <cell r="A33238" t="str">
            <v>24.106.000130.SER</v>
          </cell>
          <cell r="B33238" t="str">
            <v>Pintura impermeabilizante sobre superfície de concreto com duas demãos de borracha clorada à base de solvente</v>
          </cell>
          <cell r="C33238" t="str">
            <v>m²</v>
          </cell>
          <cell r="D33238">
            <v>82.53</v>
          </cell>
          <cell r="E33238" t="str">
            <v>PINI - AGO/25</v>
          </cell>
        </row>
        <row r="33239">
          <cell r="A33239" t="str">
            <v>24.106.000140.SER</v>
          </cell>
          <cell r="B33239" t="str">
            <v>Pintura impermeabilizante sobre superfície de concreto com duas demãos de sistema duplo epóxi-poliuretano</v>
          </cell>
          <cell r="C33239" t="str">
            <v>m²</v>
          </cell>
          <cell r="D33239">
            <v>92.83</v>
          </cell>
          <cell r="E33239" t="str">
            <v>PINI - AGO/25</v>
          </cell>
        </row>
        <row r="33240">
          <cell r="A33240"/>
          <cell r="B33240"/>
          <cell r="C33240"/>
          <cell r="D33240"/>
          <cell r="E33240" t="str">
            <v>PINI - AGO/25</v>
          </cell>
        </row>
        <row r="33241">
          <cell r="A33241" t="str">
            <v>26</v>
          </cell>
          <cell r="B33241" t="str">
            <v>26. Louças, metais e acessórios sanitários</v>
          </cell>
          <cell r="C33241"/>
          <cell r="D33241"/>
          <cell r="E33241" t="str">
            <v>PINI - AGO/25</v>
          </cell>
        </row>
        <row r="33242">
          <cell r="A33242"/>
          <cell r="B33242"/>
          <cell r="C33242"/>
          <cell r="D33242"/>
          <cell r="E33242" t="str">
            <v>PINI - AGO/25</v>
          </cell>
        </row>
        <row r="33243">
          <cell r="A33243" t="str">
            <v>26.101</v>
          </cell>
          <cell r="B33243" t="str">
            <v>Bacias sanitárias e bidês</v>
          </cell>
          <cell r="C33243"/>
          <cell r="D33243"/>
          <cell r="E33243" t="str">
            <v>PINI - AGO/25</v>
          </cell>
        </row>
        <row r="33244">
          <cell r="A33244" t="str">
            <v>26.101.000050.SER</v>
          </cell>
          <cell r="B33244" t="str">
            <v>Bacia sanitária de louça com caixa acoplada, com tampa e acessórios</v>
          </cell>
          <cell r="C33244" t="str">
            <v>un</v>
          </cell>
          <cell r="D33244">
            <v>1189.53</v>
          </cell>
          <cell r="E33244" t="str">
            <v>PINI - AGO/25</v>
          </cell>
        </row>
        <row r="33245">
          <cell r="A33245" t="str">
            <v>26.101.000060.SER</v>
          </cell>
          <cell r="B33245" t="str">
            <v>Bacia sanitária de louça com caixa acoplada, com saída horizontal, tampa e acessórios</v>
          </cell>
          <cell r="C33245" t="str">
            <v>un</v>
          </cell>
          <cell r="D33245">
            <v>1314.54</v>
          </cell>
          <cell r="E33245" t="str">
            <v>PINI - AGO/25</v>
          </cell>
        </row>
        <row r="33246">
          <cell r="A33246" t="str">
            <v>26.101.000070.SER</v>
          </cell>
          <cell r="B33246" t="str">
            <v>Bacia sanitária de louça, com tampa e acessórios</v>
          </cell>
          <cell r="C33246" t="str">
            <v>un</v>
          </cell>
          <cell r="D33246">
            <v>688.09</v>
          </cell>
          <cell r="E33246" t="str">
            <v>PINI - AGO/25</v>
          </cell>
        </row>
        <row r="33247">
          <cell r="A33247" t="str">
            <v>26.101.000080.SER</v>
          </cell>
          <cell r="B33247" t="str">
            <v>Bacia sanitária com barras de apoio em duas paredes, com assento sanitário para portadores de necessidades especiais</v>
          </cell>
          <cell r="C33247" t="str">
            <v>un</v>
          </cell>
          <cell r="D33247">
            <v>5570.05</v>
          </cell>
          <cell r="E33247" t="str">
            <v>PINI - AGO/25</v>
          </cell>
        </row>
        <row r="33248">
          <cell r="A33248" t="str">
            <v>26.101.000090.SER</v>
          </cell>
          <cell r="B33248" t="str">
            <v>Bacia turca, de louça</v>
          </cell>
          <cell r="C33248" t="str">
            <v>un</v>
          </cell>
          <cell r="D33248">
            <v>905.02</v>
          </cell>
          <cell r="E33248" t="str">
            <v>PINI - AGO/25</v>
          </cell>
        </row>
        <row r="33249">
          <cell r="A33249" t="str">
            <v>26.101.000100.SER</v>
          </cell>
          <cell r="B33249" t="str">
            <v>Bidê de louça, com aparelho misturador e acessórios</v>
          </cell>
          <cell r="C33249" t="str">
            <v>un</v>
          </cell>
          <cell r="D33249">
            <v>1644.81</v>
          </cell>
          <cell r="E33249" t="str">
            <v>PINI - AGO/25</v>
          </cell>
        </row>
        <row r="33250">
          <cell r="A33250"/>
          <cell r="B33250"/>
          <cell r="C33250"/>
          <cell r="D33250"/>
          <cell r="E33250" t="str">
            <v>PINI - AGO/25</v>
          </cell>
        </row>
        <row r="33251">
          <cell r="A33251" t="str">
            <v>26.102</v>
          </cell>
          <cell r="B33251" t="str">
            <v>Bancadas</v>
          </cell>
          <cell r="C33251"/>
          <cell r="D33251"/>
          <cell r="E33251" t="str">
            <v>PINI - AGO/25</v>
          </cell>
        </row>
        <row r="33252">
          <cell r="A33252" t="str">
            <v>26.102.000050.SER</v>
          </cell>
          <cell r="B33252" t="str">
            <v>Bancada em aço inoxidável</v>
          </cell>
          <cell r="C33252" t="str">
            <v>m²</v>
          </cell>
          <cell r="D33252">
            <v>1907.71</v>
          </cell>
          <cell r="E33252" t="str">
            <v>PINI - AGO/25</v>
          </cell>
        </row>
        <row r="33253">
          <cell r="A33253" t="str">
            <v>26.102.000060.SER</v>
          </cell>
          <cell r="B33253" t="str">
            <v>Tampo de granito para pia # 30 mm largura 060 m</v>
          </cell>
          <cell r="C33253" t="str">
            <v>m</v>
          </cell>
          <cell r="D33253">
            <v>521.17999999999995</v>
          </cell>
          <cell r="E33253" t="str">
            <v>PINI - AGO/25</v>
          </cell>
        </row>
        <row r="33254">
          <cell r="A33254" t="str">
            <v>26.102.000070.SER</v>
          </cell>
          <cell r="B33254" t="str">
            <v>Tampo de granito para lavatório # 30 mm largura 060 m</v>
          </cell>
          <cell r="C33254" t="str">
            <v>m</v>
          </cell>
          <cell r="D33254">
            <v>521.33000000000004</v>
          </cell>
          <cell r="E33254" t="str">
            <v>PINI - AGO/25</v>
          </cell>
        </row>
        <row r="33255">
          <cell r="A33255" t="str">
            <v>26.102.000080.SER</v>
          </cell>
          <cell r="B33255" t="str">
            <v>Tampo de mármore para pia # 30 mm largura 060 m</v>
          </cell>
          <cell r="C33255" t="str">
            <v>m</v>
          </cell>
          <cell r="D33255">
            <v>390.87</v>
          </cell>
          <cell r="E33255" t="str">
            <v>PINI - AGO/25</v>
          </cell>
        </row>
        <row r="33256">
          <cell r="A33256"/>
          <cell r="B33256"/>
          <cell r="C33256"/>
          <cell r="D33256"/>
          <cell r="E33256" t="str">
            <v>PINI - AGO/25</v>
          </cell>
        </row>
        <row r="33257">
          <cell r="A33257" t="str">
            <v>26.103</v>
          </cell>
          <cell r="B33257" t="str">
            <v>Banheiras</v>
          </cell>
          <cell r="C33257"/>
          <cell r="D33257"/>
          <cell r="E33257" t="str">
            <v>PINI - AGO/25</v>
          </cell>
        </row>
        <row r="33258">
          <cell r="A33258" t="str">
            <v>26.103.000100.SER</v>
          </cell>
          <cell r="B33258" t="str">
            <v>Banheira de fiberglass, com metais e acessórios</v>
          </cell>
          <cell r="C33258" t="str">
            <v>un</v>
          </cell>
          <cell r="D33258">
            <v>17923.099999999999</v>
          </cell>
          <cell r="E33258" t="str">
            <v>PINI - AGO/25</v>
          </cell>
        </row>
        <row r="33259">
          <cell r="A33259"/>
          <cell r="B33259"/>
          <cell r="C33259"/>
          <cell r="D33259"/>
          <cell r="E33259" t="str">
            <v>PINI - AGO/25</v>
          </cell>
        </row>
        <row r="33260">
          <cell r="A33260" t="str">
            <v>26.104</v>
          </cell>
          <cell r="B33260" t="str">
            <v>Barra de apoio</v>
          </cell>
          <cell r="C33260"/>
          <cell r="D33260"/>
          <cell r="E33260" t="str">
            <v>PINI - AGO/25</v>
          </cell>
        </row>
        <row r="33261">
          <cell r="A33261" t="str">
            <v>26.104.000050.SER</v>
          </cell>
          <cell r="B33261" t="str">
            <v>Barra de apoio para lavatório de louça, para portadores de deficiência física, comprimento 60 cm, largura 45 cm</v>
          </cell>
          <cell r="C33261" t="str">
            <v>un</v>
          </cell>
          <cell r="D33261">
            <v>1070.5899999999999</v>
          </cell>
          <cell r="E33261" t="str">
            <v>PINI - AGO/25</v>
          </cell>
        </row>
        <row r="33262">
          <cell r="A33262" t="str">
            <v>26.104.000060.SER</v>
          </cell>
          <cell r="B33262" t="str">
            <v>Barra de apoio para portadores de necessidades especiais, largura 80 cm</v>
          </cell>
          <cell r="C33262" t="str">
            <v>un</v>
          </cell>
          <cell r="D33262">
            <v>1416.46</v>
          </cell>
          <cell r="E33262" t="str">
            <v>PINI - AGO/25</v>
          </cell>
        </row>
        <row r="33263">
          <cell r="A33263" t="str">
            <v>26.104.000070.SER</v>
          </cell>
          <cell r="B33263" t="str">
            <v>Barra de apoio para portadores de necessidades especiais, largura 90 cm</v>
          </cell>
          <cell r="C33263" t="str">
            <v>un</v>
          </cell>
          <cell r="D33263">
            <v>933.11</v>
          </cell>
          <cell r="E33263" t="str">
            <v>PINI - AGO/25</v>
          </cell>
        </row>
        <row r="33264">
          <cell r="A33264"/>
          <cell r="B33264"/>
          <cell r="C33264"/>
          <cell r="D33264"/>
          <cell r="E33264" t="str">
            <v>PINI - AGO/25</v>
          </cell>
        </row>
        <row r="33265">
          <cell r="A33265" t="str">
            <v>26.107</v>
          </cell>
          <cell r="B33265" t="str">
            <v>Caixas de descarga</v>
          </cell>
          <cell r="C33265"/>
          <cell r="D33265"/>
          <cell r="E33265" t="str">
            <v>PINI - AGO/25</v>
          </cell>
        </row>
        <row r="33266">
          <cell r="A33266" t="str">
            <v>26.107.000100.SER</v>
          </cell>
          <cell r="B33266" t="str">
            <v>Caixa de descarga suspensa, de plástico</v>
          </cell>
          <cell r="C33266" t="str">
            <v>un</v>
          </cell>
          <cell r="D33266">
            <v>223.14</v>
          </cell>
          <cell r="E33266" t="str">
            <v>PINI - AGO/25</v>
          </cell>
        </row>
        <row r="33267">
          <cell r="A33267"/>
          <cell r="B33267"/>
          <cell r="C33267"/>
          <cell r="D33267"/>
          <cell r="E33267" t="str">
            <v>PINI - AGO/25</v>
          </cell>
        </row>
        <row r="33268">
          <cell r="A33268" t="str">
            <v>26.108</v>
          </cell>
          <cell r="B33268" t="str">
            <v>Chuveiros e duchas</v>
          </cell>
          <cell r="C33268"/>
          <cell r="D33268"/>
          <cell r="E33268" t="str">
            <v>PINI - AGO/25</v>
          </cell>
        </row>
        <row r="33269">
          <cell r="A33269" t="str">
            <v>26.108.000050.SER</v>
          </cell>
          <cell r="B33269" t="str">
            <v>Chuveiro metalico com ducha articulada</v>
          </cell>
          <cell r="C33269" t="str">
            <v>un</v>
          </cell>
          <cell r="D33269">
            <v>197.24</v>
          </cell>
          <cell r="E33269" t="str">
            <v>PINI - AGO/25</v>
          </cell>
        </row>
        <row r="33270">
          <cell r="A33270" t="str">
            <v>26.108.000070.SER</v>
          </cell>
          <cell r="B33270" t="str">
            <v>Chuveiro-ducha metálico</v>
          </cell>
          <cell r="C33270" t="str">
            <v>un</v>
          </cell>
          <cell r="D33270">
            <v>320.74</v>
          </cell>
          <cell r="E33270" t="str">
            <v>PINI - AGO/25</v>
          </cell>
        </row>
        <row r="33271">
          <cell r="A33271" t="str">
            <v>26.108.000090.SER</v>
          </cell>
          <cell r="B33271" t="str">
            <v>Ducha manual</v>
          </cell>
          <cell r="C33271" t="str">
            <v>un</v>
          </cell>
          <cell r="D33271">
            <v>449.71</v>
          </cell>
          <cell r="E33271" t="str">
            <v>PINI - AGO/25</v>
          </cell>
        </row>
        <row r="33272">
          <cell r="A33272"/>
          <cell r="B33272"/>
          <cell r="C33272"/>
          <cell r="D33272"/>
          <cell r="E33272" t="str">
            <v>PINI - AGO/25</v>
          </cell>
        </row>
        <row r="33273">
          <cell r="A33273" t="str">
            <v>26.109</v>
          </cell>
          <cell r="B33273" t="str">
            <v>Gabinetes</v>
          </cell>
          <cell r="C33273"/>
          <cell r="D33273"/>
          <cell r="E33273" t="str">
            <v>PINI - AGO/25</v>
          </cell>
        </row>
        <row r="33274">
          <cell r="A33274" t="str">
            <v>26.109.000100.SER</v>
          </cell>
          <cell r="B33274" t="str">
            <v>Armário de embutir para lavatório, 45 x 60 cm, com espelho</v>
          </cell>
          <cell r="C33274" t="str">
            <v>un</v>
          </cell>
          <cell r="D33274">
            <v>482.58</v>
          </cell>
          <cell r="E33274" t="str">
            <v>PINI - AGO/25</v>
          </cell>
        </row>
        <row r="33275">
          <cell r="A33275"/>
          <cell r="B33275"/>
          <cell r="C33275"/>
          <cell r="D33275"/>
          <cell r="E33275" t="str">
            <v>PINI - AGO/25</v>
          </cell>
        </row>
        <row r="33276">
          <cell r="A33276" t="str">
            <v>26.110</v>
          </cell>
          <cell r="B33276" t="str">
            <v>Lavatórios e cubas</v>
          </cell>
          <cell r="C33276"/>
          <cell r="D33276"/>
          <cell r="E33276" t="str">
            <v>PINI - AGO/25</v>
          </cell>
        </row>
        <row r="33277">
          <cell r="A33277" t="str">
            <v>26.110.000050.SER</v>
          </cell>
          <cell r="B33277" t="str">
            <v>Lavatório de louça com coluna suspensa, barra de apoio de canto e misturador monocomando, para pessoas portadoras de necessidades especiais</v>
          </cell>
          <cell r="C33277" t="str">
            <v>un</v>
          </cell>
          <cell r="D33277">
            <v>4856.1499999999996</v>
          </cell>
          <cell r="E33277" t="str">
            <v>PINI - AGO/25</v>
          </cell>
        </row>
        <row r="33278">
          <cell r="A33278" t="str">
            <v>26.110.000060.SER</v>
          </cell>
          <cell r="B33278" t="str">
            <v>Lavatório de louça de embutir (cuba), com torneira de pressão e acessórios</v>
          </cell>
          <cell r="C33278" t="str">
            <v>un</v>
          </cell>
          <cell r="D33278">
            <v>570.04</v>
          </cell>
          <cell r="E33278" t="str">
            <v>PINI - AGO/25</v>
          </cell>
        </row>
        <row r="33279">
          <cell r="A33279" t="str">
            <v>26.110.000070.SER</v>
          </cell>
          <cell r="B33279" t="str">
            <v>Lavatório de louça de embutir (cuba), com aparelho misturador e acessórios</v>
          </cell>
          <cell r="C33279" t="str">
            <v>un</v>
          </cell>
          <cell r="D33279">
            <v>1055.51</v>
          </cell>
          <cell r="E33279" t="str">
            <v>PINI - AGO/25</v>
          </cell>
        </row>
        <row r="33280">
          <cell r="A33280" t="str">
            <v>26.110.000080.SER</v>
          </cell>
          <cell r="B33280" t="str">
            <v>Lavatório de louça, com coluna, aparelho misturador e acessórios</v>
          </cell>
          <cell r="C33280" t="str">
            <v>un</v>
          </cell>
          <cell r="D33280">
            <v>1377.32</v>
          </cell>
          <cell r="E33280" t="str">
            <v>PINI - AGO/25</v>
          </cell>
        </row>
        <row r="33281">
          <cell r="A33281" t="str">
            <v>26.110.000090.SER</v>
          </cell>
          <cell r="B33281" t="str">
            <v>Lavatório de louça, sem coluna, com torneira de pressão e acessórios - sifão</v>
          </cell>
          <cell r="C33281" t="str">
            <v>un</v>
          </cell>
          <cell r="D33281">
            <v>649.05999999999995</v>
          </cell>
          <cell r="E33281" t="str">
            <v>PINI - AGO/25</v>
          </cell>
        </row>
        <row r="33282">
          <cell r="A33282" t="str">
            <v>26.110.000100.SER</v>
          </cell>
          <cell r="B33282" t="str">
            <v>Lavatório de louça, sem coluna, com torneira de pressão e acessórios</v>
          </cell>
          <cell r="C33282" t="str">
            <v>un</v>
          </cell>
          <cell r="D33282">
            <v>385.16</v>
          </cell>
          <cell r="E33282" t="str">
            <v>PINI - AGO/25</v>
          </cell>
        </row>
        <row r="33283">
          <cell r="A33283" t="str">
            <v>26.110.000110.SER</v>
          </cell>
          <cell r="B33283" t="str">
            <v>Lavatório em polipropileno, com torneira de pressão e acessórios, dimensões 0,36 x 0,26 m</v>
          </cell>
          <cell r="C33283" t="str">
            <v>un</v>
          </cell>
          <cell r="D33283">
            <v>301.5</v>
          </cell>
          <cell r="E33283" t="str">
            <v>PINI - AGO/25</v>
          </cell>
        </row>
        <row r="33284">
          <cell r="A33284" t="str">
            <v>26.110.000120.SER</v>
          </cell>
          <cell r="B33284" t="str">
            <v>Lavatório em polipropileno, com torneira de pressão e acessórios, dimensões 0,48 x 0,39 m</v>
          </cell>
          <cell r="C33284" t="str">
            <v>un</v>
          </cell>
          <cell r="D33284">
            <v>326.5</v>
          </cell>
          <cell r="E33284" t="str">
            <v>PINI - AGO/25</v>
          </cell>
        </row>
        <row r="33285">
          <cell r="A33285" t="str">
            <v>26.110.000130.SER</v>
          </cell>
          <cell r="B33285" t="str">
            <v>Cuba de aço inoxidável simples 40 x 34 x 12,5 cm</v>
          </cell>
          <cell r="C33285" t="str">
            <v>un</v>
          </cell>
          <cell r="D33285">
            <v>722.68</v>
          </cell>
          <cell r="E33285" t="str">
            <v>PINI - AGO/25</v>
          </cell>
        </row>
        <row r="33286">
          <cell r="A33286" t="str">
            <v>26.110.000140.SER</v>
          </cell>
          <cell r="B33286" t="str">
            <v>Cuba de aço inoxidável retangular dupla 40 x 73 x 12,5 cm</v>
          </cell>
          <cell r="C33286" t="str">
            <v>un</v>
          </cell>
          <cell r="D33286">
            <v>1070.42</v>
          </cell>
          <cell r="E33286" t="str">
            <v>PINI - AGO/25</v>
          </cell>
        </row>
        <row r="33287">
          <cell r="A33287"/>
          <cell r="B33287"/>
          <cell r="C33287"/>
          <cell r="D33287"/>
          <cell r="E33287" t="str">
            <v>PINI - AGO/25</v>
          </cell>
        </row>
        <row r="33288">
          <cell r="A33288" t="str">
            <v>26.111</v>
          </cell>
          <cell r="B33288" t="str">
            <v>Mictórios</v>
          </cell>
          <cell r="C33288"/>
          <cell r="D33288"/>
          <cell r="E33288" t="str">
            <v>PINI - AGO/25</v>
          </cell>
        </row>
        <row r="33289">
          <cell r="A33289" t="str">
            <v>26.111.000050.SER</v>
          </cell>
          <cell r="B33289" t="str">
            <v>Mictório de aço inoxidável coletivo</v>
          </cell>
          <cell r="C33289" t="str">
            <v>m</v>
          </cell>
          <cell r="D33289">
            <v>938.6</v>
          </cell>
          <cell r="E33289" t="str">
            <v>PINI - AGO/25</v>
          </cell>
        </row>
        <row r="33290">
          <cell r="A33290" t="str">
            <v>26.111.000070.SER</v>
          </cell>
          <cell r="B33290" t="str">
            <v>Mictório coletivo de fiberglass 1,40 x 0,22 x 0,44 m</v>
          </cell>
          <cell r="C33290" t="str">
            <v>un</v>
          </cell>
          <cell r="D33290">
            <v>2077.1999999999998</v>
          </cell>
          <cell r="E33290" t="str">
            <v>PINI - AGO/25</v>
          </cell>
        </row>
        <row r="33291">
          <cell r="A33291" t="str">
            <v>26.111.000090.SER</v>
          </cell>
          <cell r="B33291" t="str">
            <v>Mictório individual de fiberglass 0,29 x 0,48 x 0,23 m</v>
          </cell>
          <cell r="C33291" t="str">
            <v>un</v>
          </cell>
          <cell r="D33291">
            <v>849.97</v>
          </cell>
          <cell r="E33291" t="str">
            <v>PINI - AGO/25</v>
          </cell>
        </row>
        <row r="33292">
          <cell r="A33292" t="str">
            <v>26.111.000110.SER</v>
          </cell>
          <cell r="B33292" t="str">
            <v>Mictório de louça individual</v>
          </cell>
          <cell r="C33292" t="str">
            <v>un</v>
          </cell>
          <cell r="D33292">
            <v>766.31</v>
          </cell>
          <cell r="E33292" t="str">
            <v>PINI - AGO/25</v>
          </cell>
        </row>
        <row r="33293">
          <cell r="A33293"/>
          <cell r="B33293"/>
          <cell r="C33293"/>
          <cell r="D33293"/>
          <cell r="E33293" t="str">
            <v>PINI - AGO/25</v>
          </cell>
        </row>
        <row r="33294">
          <cell r="A33294" t="str">
            <v>26.112</v>
          </cell>
          <cell r="B33294" t="str">
            <v>Misturadores</v>
          </cell>
          <cell r="C33294"/>
          <cell r="D33294"/>
          <cell r="E33294" t="str">
            <v>PINI - AGO/25</v>
          </cell>
        </row>
        <row r="33295">
          <cell r="A33295" t="str">
            <v>26.112.000100.SER</v>
          </cell>
          <cell r="B33295" t="str">
            <v>Misturador em metal cromado para pia de cozinha instalação mesa</v>
          </cell>
          <cell r="C33295" t="str">
            <v>un</v>
          </cell>
          <cell r="D33295">
            <v>854.69</v>
          </cell>
          <cell r="E33295" t="str">
            <v>PINI - AGO/25</v>
          </cell>
        </row>
        <row r="33296">
          <cell r="A33296" t="str">
            <v>26.112.000120.SER</v>
          </cell>
          <cell r="B33296" t="str">
            <v>Misturador em metal cromado para pia de cozinha instalação parede</v>
          </cell>
          <cell r="C33296" t="str">
            <v>un</v>
          </cell>
          <cell r="D33296">
            <v>935.63</v>
          </cell>
          <cell r="E33296" t="str">
            <v>PINI - AGO/25</v>
          </cell>
        </row>
        <row r="33297">
          <cell r="A33297"/>
          <cell r="B33297"/>
          <cell r="C33297"/>
          <cell r="D33297"/>
          <cell r="E33297" t="str">
            <v>PINI - AGO/25</v>
          </cell>
        </row>
        <row r="33298">
          <cell r="A33298" t="str">
            <v>26.113</v>
          </cell>
          <cell r="B33298" t="str">
            <v>Pias</v>
          </cell>
          <cell r="C33298"/>
          <cell r="D33298"/>
          <cell r="E33298" t="str">
            <v>PINI - AGO/25</v>
          </cell>
        </row>
        <row r="33299">
          <cell r="A33299" t="str">
            <v>26.113.000100.SER</v>
          </cell>
          <cell r="B33299" t="str">
            <v>Pia de cozinha de aço inoxidável, cuba dupla, 2,00 x 0,54 m</v>
          </cell>
          <cell r="C33299" t="str">
            <v>un</v>
          </cell>
          <cell r="D33299">
            <v>2827.18</v>
          </cell>
          <cell r="E33299" t="str">
            <v>PINI - AGO/25</v>
          </cell>
        </row>
        <row r="33300">
          <cell r="A33300" t="str">
            <v>26.113.000120.SER</v>
          </cell>
          <cell r="B33300" t="str">
            <v>Pia de cozinha de aço inoxidável, cuba simples, 1,60 x 0,54 m</v>
          </cell>
          <cell r="C33300" t="str">
            <v>un</v>
          </cell>
          <cell r="D33300">
            <v>917.45</v>
          </cell>
          <cell r="E33300" t="str">
            <v>PINI - AGO/25</v>
          </cell>
        </row>
        <row r="33301">
          <cell r="A33301"/>
          <cell r="B33301"/>
          <cell r="C33301"/>
          <cell r="D33301"/>
          <cell r="E33301" t="str">
            <v>PINI - AGO/25</v>
          </cell>
        </row>
        <row r="33302">
          <cell r="A33302" t="str">
            <v>26.114</v>
          </cell>
          <cell r="B33302" t="str">
            <v>Piso-box</v>
          </cell>
          <cell r="C33302"/>
          <cell r="D33302"/>
          <cell r="E33302" t="str">
            <v>PINI - AGO/25</v>
          </cell>
        </row>
        <row r="33303">
          <cell r="A33303" t="str">
            <v>26.114.000100.SER</v>
          </cell>
          <cell r="B33303" t="str">
            <v>Piso-box de fiberglass, dimensões 80 x 80 x 8,5 cm</v>
          </cell>
          <cell r="C33303" t="str">
            <v>un</v>
          </cell>
          <cell r="D33303">
            <v>736.5</v>
          </cell>
          <cell r="E33303" t="str">
            <v>PINI - AGO/25</v>
          </cell>
        </row>
        <row r="33304">
          <cell r="A33304" t="str">
            <v>26.114.000120.SER</v>
          </cell>
          <cell r="B33304" t="str">
            <v>Piso-box de fiberglass, dimensões 80 x 80 x 11,5 cm</v>
          </cell>
          <cell r="C33304" t="str">
            <v>un</v>
          </cell>
          <cell r="D33304">
            <v>912.93</v>
          </cell>
          <cell r="E33304" t="str">
            <v>PINI - AGO/25</v>
          </cell>
        </row>
        <row r="33305">
          <cell r="A33305" t="str">
            <v>26.114.000140.SER</v>
          </cell>
          <cell r="B33305" t="str">
            <v>Piso-box de fiberglass, dimensões 101 x 89 x 19 cm</v>
          </cell>
          <cell r="C33305" t="str">
            <v>un</v>
          </cell>
          <cell r="D33305">
            <v>1369.54</v>
          </cell>
          <cell r="E33305" t="str">
            <v>PINI - AGO/25</v>
          </cell>
        </row>
        <row r="33306">
          <cell r="A33306"/>
          <cell r="B33306"/>
          <cell r="C33306"/>
          <cell r="D33306"/>
          <cell r="E33306" t="str">
            <v>PINI - AGO/25</v>
          </cell>
        </row>
        <row r="33307">
          <cell r="A33307" t="str">
            <v>26.115</v>
          </cell>
          <cell r="B33307" t="str">
            <v>Porta-papel</v>
          </cell>
          <cell r="C33307"/>
          <cell r="D33307"/>
          <cell r="E33307" t="str">
            <v>PINI - AGO/25</v>
          </cell>
        </row>
        <row r="33308">
          <cell r="A33308" t="str">
            <v>26.115.000100.SER</v>
          </cell>
          <cell r="B33308" t="str">
            <v>Porta-papel de louça branca ou em cores</v>
          </cell>
          <cell r="C33308" t="str">
            <v>un</v>
          </cell>
          <cell r="D33308">
            <v>137.06</v>
          </cell>
          <cell r="E33308" t="str">
            <v>PINI - AGO/25</v>
          </cell>
        </row>
        <row r="33309">
          <cell r="A33309"/>
          <cell r="B33309"/>
          <cell r="C33309"/>
          <cell r="D33309"/>
          <cell r="E33309" t="str">
            <v>PINI - AGO/25</v>
          </cell>
        </row>
        <row r="33310">
          <cell r="A33310" t="str">
            <v>26.116</v>
          </cell>
          <cell r="B33310" t="str">
            <v>Porta-toalha</v>
          </cell>
          <cell r="C33310"/>
          <cell r="D33310"/>
          <cell r="E33310" t="str">
            <v>PINI - AGO/25</v>
          </cell>
        </row>
        <row r="33311">
          <cell r="A33311" t="str">
            <v>26.116.000100.SER</v>
          </cell>
          <cell r="B33311" t="str">
            <v>Porta-toalha de louça branca ou em cores</v>
          </cell>
          <cell r="C33311" t="str">
            <v>un</v>
          </cell>
          <cell r="D33311">
            <v>120.54</v>
          </cell>
          <cell r="E33311" t="str">
            <v>PINI - AGO/25</v>
          </cell>
        </row>
        <row r="33312">
          <cell r="A33312"/>
          <cell r="B33312"/>
          <cell r="C33312"/>
          <cell r="D33312"/>
          <cell r="E33312" t="str">
            <v>PINI - AGO/25</v>
          </cell>
        </row>
        <row r="33313">
          <cell r="A33313" t="str">
            <v>26.117</v>
          </cell>
          <cell r="B33313" t="str">
            <v>Pressurizador</v>
          </cell>
          <cell r="C33313"/>
          <cell r="D33313"/>
          <cell r="E33313" t="str">
            <v>PINI - AGO/25</v>
          </cell>
        </row>
        <row r="33314">
          <cell r="A33314" t="str">
            <v>26.117.000100.SER</v>
          </cell>
          <cell r="B33314" t="str">
            <v>Pressurizador elétrico automático para chuveiro 7500 W - 220 V</v>
          </cell>
          <cell r="C33314" t="str">
            <v>un</v>
          </cell>
          <cell r="D33314">
            <v>611.61</v>
          </cell>
          <cell r="E33314" t="str">
            <v>PINI - AGO/25</v>
          </cell>
        </row>
        <row r="33315">
          <cell r="A33315"/>
          <cell r="B33315"/>
          <cell r="C33315"/>
          <cell r="D33315"/>
          <cell r="E33315" t="str">
            <v>PINI - AGO/25</v>
          </cell>
        </row>
        <row r="33316">
          <cell r="A33316" t="str">
            <v>26.118</v>
          </cell>
          <cell r="B33316" t="str">
            <v>Saboneteira</v>
          </cell>
          <cell r="C33316"/>
          <cell r="D33316"/>
          <cell r="E33316" t="str">
            <v>PINI - AGO/25</v>
          </cell>
        </row>
        <row r="33317">
          <cell r="A33317" t="str">
            <v>26.118.000100.SER</v>
          </cell>
          <cell r="B33317" t="str">
            <v>Saboneteira de louça 15 x 15 cm sem alça</v>
          </cell>
          <cell r="C33317" t="str">
            <v>un</v>
          </cell>
          <cell r="D33317">
            <v>114.3</v>
          </cell>
          <cell r="E33317" t="str">
            <v>PINI - AGO/25</v>
          </cell>
        </row>
        <row r="33318">
          <cell r="A33318" t="str">
            <v>26.118.000120.SER</v>
          </cell>
          <cell r="B33318" t="str">
            <v>Saboneteira de louça 7,5 x 15 cm</v>
          </cell>
          <cell r="C33318" t="str">
            <v>un</v>
          </cell>
          <cell r="D33318">
            <v>97.59</v>
          </cell>
          <cell r="E33318" t="str">
            <v>PINI - AGO/25</v>
          </cell>
        </row>
        <row r="33319">
          <cell r="A33319"/>
          <cell r="B33319"/>
          <cell r="C33319"/>
          <cell r="D33319"/>
          <cell r="E33319" t="str">
            <v>PINI - AGO/25</v>
          </cell>
        </row>
        <row r="33320">
          <cell r="A33320" t="str">
            <v>26.119</v>
          </cell>
          <cell r="B33320" t="str">
            <v>Tanques</v>
          </cell>
          <cell r="C33320"/>
          <cell r="D33320"/>
          <cell r="E33320" t="str">
            <v>PINI - AGO/25</v>
          </cell>
        </row>
        <row r="33321">
          <cell r="A33321" t="str">
            <v>26.119.000100.SER</v>
          </cell>
          <cell r="B33321" t="str">
            <v>Tanque de aço inoxidável</v>
          </cell>
          <cell r="C33321" t="str">
            <v>un</v>
          </cell>
          <cell r="D33321">
            <v>1152.1099999999999</v>
          </cell>
          <cell r="E33321" t="str">
            <v>PINI - AGO/25</v>
          </cell>
        </row>
        <row r="33322">
          <cell r="A33322" t="str">
            <v>26.119.000120.SER</v>
          </cell>
          <cell r="B33322" t="str">
            <v>Tanque de louça com coluna</v>
          </cell>
          <cell r="C33322" t="str">
            <v>un</v>
          </cell>
          <cell r="D33322">
            <v>1114.58</v>
          </cell>
          <cell r="E33322" t="str">
            <v>PINI - AGO/25</v>
          </cell>
        </row>
        <row r="33323">
          <cell r="A33323" t="str">
            <v>26.119.000140.SER</v>
          </cell>
          <cell r="B33323" t="str">
            <v>Tanque em polipropileno 15 litros dimensões 49 x 43 x 28 cm</v>
          </cell>
          <cell r="C33323" t="str">
            <v>un</v>
          </cell>
          <cell r="D33323">
            <v>243.04</v>
          </cell>
          <cell r="E33323" t="str">
            <v>PINI - AGO/25</v>
          </cell>
        </row>
        <row r="33324">
          <cell r="A33324" t="str">
            <v>26.119.000160.SER</v>
          </cell>
          <cell r="B33324" t="str">
            <v>Tanque em polipropileno 24 litros dimensões 58 x 52 x 32 cm</v>
          </cell>
          <cell r="C33324" t="str">
            <v>un</v>
          </cell>
          <cell r="D33324">
            <v>314.73</v>
          </cell>
          <cell r="E33324" t="str">
            <v>PINI - AGO/25</v>
          </cell>
        </row>
        <row r="33325">
          <cell r="A33325"/>
          <cell r="B33325"/>
          <cell r="C33325"/>
          <cell r="D33325"/>
          <cell r="E33325" t="str">
            <v>PINI - AGO/25</v>
          </cell>
        </row>
        <row r="33326">
          <cell r="A33326" t="str">
            <v>26.120</v>
          </cell>
          <cell r="B33326" t="str">
            <v>Torneiras</v>
          </cell>
          <cell r="C33326"/>
          <cell r="D33326"/>
          <cell r="E33326" t="str">
            <v>PINI - AGO/25</v>
          </cell>
        </row>
        <row r="33327">
          <cell r="A33327" t="str">
            <v>26.120.000100.SER</v>
          </cell>
          <cell r="B33327" t="str">
            <v>Torneira de pressão metálica para pia</v>
          </cell>
          <cell r="C33327" t="str">
            <v>un</v>
          </cell>
          <cell r="D33327">
            <v>398.44</v>
          </cell>
          <cell r="E33327" t="str">
            <v>PINI - AGO/25</v>
          </cell>
        </row>
        <row r="33328">
          <cell r="A33328" t="str">
            <v>26.120.000120.SER</v>
          </cell>
          <cell r="B33328" t="str">
            <v>Torneira de pressão metálica para uso geral</v>
          </cell>
          <cell r="C33328" t="str">
            <v>un</v>
          </cell>
          <cell r="D33328">
            <v>160.16</v>
          </cell>
          <cell r="E33328" t="str">
            <v>PINI - AGO/25</v>
          </cell>
        </row>
        <row r="33329">
          <cell r="A33329"/>
          <cell r="B33329"/>
          <cell r="C33329"/>
          <cell r="D33329"/>
          <cell r="E33329" t="str">
            <v>PINI - AGO/25</v>
          </cell>
        </row>
        <row r="33330">
          <cell r="A33330" t="str">
            <v>27</v>
          </cell>
          <cell r="B33330" t="str">
            <v>27. Vidros</v>
          </cell>
          <cell r="C33330"/>
          <cell r="D33330"/>
          <cell r="E33330" t="str">
            <v>PINI - AGO/25</v>
          </cell>
        </row>
        <row r="33331">
          <cell r="A33331"/>
          <cell r="B33331"/>
          <cell r="C33331"/>
          <cell r="D33331"/>
          <cell r="E33331" t="str">
            <v>PINI - AGO/25</v>
          </cell>
        </row>
        <row r="33332">
          <cell r="A33332" t="str">
            <v>27.101</v>
          </cell>
          <cell r="B33332" t="str">
            <v>Liso</v>
          </cell>
          <cell r="C33332"/>
          <cell r="D33332"/>
          <cell r="E33332" t="str">
            <v>PINI - AGO/25</v>
          </cell>
        </row>
        <row r="33333">
          <cell r="A33333" t="str">
            <v>27.101.000050.SER</v>
          </cell>
          <cell r="B33333" t="str">
            <v>Vidro cristal liso # 4 mm colocado em caixilho com massa</v>
          </cell>
          <cell r="C33333" t="str">
            <v>m²</v>
          </cell>
          <cell r="D33333">
            <v>261.22000000000003</v>
          </cell>
          <cell r="E33333" t="str">
            <v>PINI - AGO/25</v>
          </cell>
        </row>
        <row r="33334">
          <cell r="A33334" t="str">
            <v>27.101.000060.SER</v>
          </cell>
          <cell r="B33334" t="str">
            <v>Vidro cristal liso # 5 mm colocado em caixilho com massa</v>
          </cell>
          <cell r="C33334" t="str">
            <v>m²</v>
          </cell>
          <cell r="D33334">
            <v>332.1</v>
          </cell>
          <cell r="E33334" t="str">
            <v>PINI - AGO/25</v>
          </cell>
        </row>
        <row r="33335">
          <cell r="A33335" t="str">
            <v>27.101.000070.SER</v>
          </cell>
          <cell r="B33335" t="str">
            <v>Vidro cristal liso # 6 mm colocado em caixilho com massa</v>
          </cell>
          <cell r="C33335" t="str">
            <v>m²</v>
          </cell>
          <cell r="D33335">
            <v>385.91</v>
          </cell>
          <cell r="E33335" t="str">
            <v>PINI - AGO/25</v>
          </cell>
        </row>
        <row r="33336">
          <cell r="A33336"/>
          <cell r="B33336"/>
          <cell r="C33336"/>
          <cell r="D33336"/>
          <cell r="E33336" t="str">
            <v>PINI - AGO/25</v>
          </cell>
        </row>
        <row r="33337">
          <cell r="A33337" t="str">
            <v>27.102</v>
          </cell>
          <cell r="B33337" t="str">
            <v>Fantasia</v>
          </cell>
          <cell r="C33337"/>
          <cell r="D33337"/>
          <cell r="E33337" t="str">
            <v>PINI - AGO/25</v>
          </cell>
        </row>
        <row r="33338">
          <cell r="A33338" t="str">
            <v>27.102.000100.SER</v>
          </cell>
          <cell r="B33338" t="str">
            <v>Vidro fantasia # 4 mm colocado em caixilho com massa</v>
          </cell>
          <cell r="C33338" t="str">
            <v>m²</v>
          </cell>
          <cell r="D33338">
            <v>219.71</v>
          </cell>
          <cell r="E33338" t="str">
            <v>PINI - AGO/25</v>
          </cell>
        </row>
        <row r="33339">
          <cell r="A33339"/>
          <cell r="B33339"/>
          <cell r="C33339"/>
          <cell r="D33339"/>
          <cell r="E33339" t="str">
            <v>PINI - AGO/25</v>
          </cell>
        </row>
        <row r="33340">
          <cell r="A33340" t="str">
            <v>27.103</v>
          </cell>
          <cell r="B33340" t="str">
            <v>Temperado</v>
          </cell>
          <cell r="C33340"/>
          <cell r="D33340"/>
          <cell r="E33340" t="str">
            <v>PINI - AGO/25</v>
          </cell>
        </row>
        <row r="33341">
          <cell r="A33341" t="str">
            <v>27.103.000100.SER</v>
          </cell>
          <cell r="B33341" t="str">
            <v>Vidro temperado incolor # 6 mm colocado em caixilho com gaxeta de neoprene</v>
          </cell>
          <cell r="C33341" t="str">
            <v>m²</v>
          </cell>
          <cell r="D33341">
            <v>486.12</v>
          </cell>
          <cell r="E33341" t="str">
            <v>PINI - AGO/25</v>
          </cell>
        </row>
        <row r="33342">
          <cell r="A33342" t="str">
            <v>27.103.000120.SER</v>
          </cell>
          <cell r="B33342" t="str">
            <v>Vidro temperado incolor # 8 mm colocado em caixilho com gaxeta de neoprene</v>
          </cell>
          <cell r="C33342" t="str">
            <v>m²</v>
          </cell>
          <cell r="D33342">
            <v>535.48</v>
          </cell>
          <cell r="E33342" t="str">
            <v>PINI - AGO/25</v>
          </cell>
        </row>
        <row r="33343">
          <cell r="A33343" t="str">
            <v>27.103.000140.SER</v>
          </cell>
          <cell r="B33343" t="str">
            <v>Vidro temperado incolor # 10 mm colocado em caixilho com gaxeta de neoprene</v>
          </cell>
          <cell r="C33343" t="str">
            <v>m²</v>
          </cell>
          <cell r="D33343">
            <v>615.36</v>
          </cell>
          <cell r="E33343" t="str">
            <v>PINI - AGO/25</v>
          </cell>
        </row>
        <row r="33344">
          <cell r="A33344" t="str">
            <v>27.103.000160.SER</v>
          </cell>
          <cell r="B33344" t="str">
            <v>Vidro temperado fixo # 10 mm, com bandeira, com ferragem cromada - vão 900 x 3500 mm</v>
          </cell>
          <cell r="C33344" t="str">
            <v>cj</v>
          </cell>
          <cell r="D33344">
            <v>2131.6999999999998</v>
          </cell>
          <cell r="E33344" t="str">
            <v>PINI - AGO/25</v>
          </cell>
        </row>
        <row r="33345">
          <cell r="A33345" t="str">
            <v>27.103.000180.SER</v>
          </cell>
          <cell r="B33345" t="str">
            <v>Vidro temperado fixo # 10 mm, uma folha, com ferragem cromada - vão 900 x 2100 mm</v>
          </cell>
          <cell r="C33345" t="str">
            <v>cj</v>
          </cell>
          <cell r="D33345">
            <v>1288.42</v>
          </cell>
          <cell r="E33345" t="str">
            <v>PINI - AGO/25</v>
          </cell>
        </row>
        <row r="33346">
          <cell r="A33346" t="str">
            <v>27.103.000200.SER</v>
          </cell>
          <cell r="B33346" t="str">
            <v>Vidro temperado fixo # 10 mm, duas folhas, com ferragem cromada - vão 1800 x 2100 mm</v>
          </cell>
          <cell r="C33346" t="str">
            <v>cj</v>
          </cell>
          <cell r="D33346">
            <v>2506.4</v>
          </cell>
          <cell r="E33346" t="str">
            <v>PINI - AGO/25</v>
          </cell>
        </row>
        <row r="33347">
          <cell r="A33347" t="str">
            <v>27.103.000220.SER</v>
          </cell>
          <cell r="B33347" t="str">
            <v>Vidro temperado fixo # 10 mm, três folhas, com ferragem cromada - vão 2700 x 2100 mm</v>
          </cell>
          <cell r="C33347" t="str">
            <v>cj</v>
          </cell>
          <cell r="D33347">
            <v>3724.38</v>
          </cell>
          <cell r="E33347" t="str">
            <v>PINI - AGO/25</v>
          </cell>
        </row>
        <row r="33348">
          <cell r="A33348" t="str">
            <v>27.103.000240.SER</v>
          </cell>
          <cell r="B33348" t="str">
            <v>Vidro temperado fixo # 10 mm, duas folhas com duas bandeiras e um contravento, com ferragem cromada - vão 1800 x 3500 mm</v>
          </cell>
          <cell r="C33348" t="str">
            <v>cj</v>
          </cell>
          <cell r="D33348">
            <v>4515.68</v>
          </cell>
          <cell r="E33348" t="str">
            <v>PINI - AGO/25</v>
          </cell>
        </row>
        <row r="33349">
          <cell r="A33349" t="str">
            <v>27.103.000260.SER</v>
          </cell>
          <cell r="B33349" t="str">
            <v>Vidro temperado fixo # 10 mm, duas folhas e basculante, com ferragem cromada - vão 1800 x 2100 mm</v>
          </cell>
          <cell r="C33349" t="str">
            <v>cj</v>
          </cell>
          <cell r="D33349">
            <v>2681.01</v>
          </cell>
          <cell r="E33349" t="str">
            <v>PINI - AGO/25</v>
          </cell>
        </row>
        <row r="33350">
          <cell r="A33350" t="str">
            <v>27.103.000280.SER</v>
          </cell>
          <cell r="B33350" t="str">
            <v>Vidro temperado fixo # 10 mm, basculante, com ferragem cromada - vão 900 x 2100 mm</v>
          </cell>
          <cell r="C33350" t="str">
            <v>cj</v>
          </cell>
          <cell r="D33350">
            <v>1370.32</v>
          </cell>
          <cell r="E33350" t="str">
            <v>PINI - AGO/25</v>
          </cell>
        </row>
        <row r="33351">
          <cell r="A33351" t="str">
            <v>27.103.000300.SER</v>
          </cell>
          <cell r="B33351" t="str">
            <v>Vidro temperado fixo # 10 mm, três folhas e duas basculantes, com ferragem cromada - vão 2700 x 2100 mm</v>
          </cell>
          <cell r="C33351" t="str">
            <v>cj</v>
          </cell>
          <cell r="D33351">
            <v>4142.45</v>
          </cell>
          <cell r="E33351" t="str">
            <v>PINI - AGO/25</v>
          </cell>
        </row>
        <row r="33352">
          <cell r="A33352" t="str">
            <v>27.103.000320.SER</v>
          </cell>
          <cell r="B33352" t="str">
            <v>Vidro temperado fixo # 10 mm, três folhas, com três bandeiras e dois contraventos, com ferragem cromada - vão 2700 x 3500 mm</v>
          </cell>
          <cell r="C33352" t="str">
            <v>cj</v>
          </cell>
          <cell r="D33352">
            <v>6963.46</v>
          </cell>
          <cell r="E33352" t="str">
            <v>PINI - AGO/25</v>
          </cell>
        </row>
        <row r="33353">
          <cell r="A33353" t="str">
            <v>27.103.000340.SER</v>
          </cell>
          <cell r="B33353" t="str">
            <v>Porta de vidro temperado # 10 mm, com bandeira, com ferragem e mola hidráulica - vão 900 x 2900 mm</v>
          </cell>
          <cell r="C33353" t="str">
            <v>cj</v>
          </cell>
          <cell r="D33353">
            <v>2853.61</v>
          </cell>
          <cell r="E33353" t="str">
            <v>PINI - AGO/25</v>
          </cell>
        </row>
        <row r="33354">
          <cell r="A33354" t="str">
            <v>27.103.000360.SER</v>
          </cell>
          <cell r="B33354" t="str">
            <v>Porta de vidro temperado # 10 mm</v>
          </cell>
          <cell r="C33354" t="str">
            <v>m²</v>
          </cell>
          <cell r="D33354">
            <v>580</v>
          </cell>
          <cell r="E33354" t="str">
            <v>PINI - AGO/25</v>
          </cell>
        </row>
        <row r="33355">
          <cell r="A33355" t="str">
            <v>27.103.000380.SER</v>
          </cell>
          <cell r="B33355" t="str">
            <v>Porta de vidro temperado # 10 mm, uma folha, com ferragem e mola hidráulica - vão 900 x 2100 mm</v>
          </cell>
          <cell r="C33355" t="str">
            <v>cj</v>
          </cell>
          <cell r="D33355">
            <v>2265.62</v>
          </cell>
          <cell r="E33355" t="str">
            <v>PINI - AGO/25</v>
          </cell>
        </row>
        <row r="33356">
          <cell r="A33356" t="str">
            <v>27.103.000400.SER</v>
          </cell>
          <cell r="B33356" t="str">
            <v>Porta de vidro temperado # 10 mm, duas folhas, com ferragem e mola hidráulica - vão 1800 x 2100 mm</v>
          </cell>
          <cell r="C33356" t="str">
            <v>cj</v>
          </cell>
          <cell r="D33356">
            <v>4494.54</v>
          </cell>
          <cell r="E33356" t="str">
            <v>PINI - AGO/25</v>
          </cell>
        </row>
        <row r="33357">
          <cell r="A33357" t="str">
            <v>27.103.000420.SER</v>
          </cell>
          <cell r="B33357" t="str">
            <v>Porta de vidro temperado # 10 mm, uma folha, com bandeira, com ferragem e mola hidráulica - vão 900 x 3500 mm</v>
          </cell>
          <cell r="C33357" t="str">
            <v>cj</v>
          </cell>
          <cell r="D33357">
            <v>3166.81</v>
          </cell>
          <cell r="E33357" t="str">
            <v>PINI - AGO/25</v>
          </cell>
        </row>
        <row r="33358">
          <cell r="A33358" t="str">
            <v>27.103.000440.SER</v>
          </cell>
          <cell r="B33358" t="str">
            <v>Porta de vidro temperado # 10 mm, duas folhas, com bandeira, com ferragem e mola hidráulica - vão 1800 x 3500 mm</v>
          </cell>
          <cell r="C33358" t="str">
            <v>cj</v>
          </cell>
          <cell r="D33358">
            <v>6175.04</v>
          </cell>
          <cell r="E33358" t="str">
            <v>PINI - AGO/25</v>
          </cell>
        </row>
        <row r="33359">
          <cell r="A33359" t="str">
            <v>27.103.000460.SER</v>
          </cell>
          <cell r="B33359" t="str">
            <v>Porta de vidro temperado # 10 mm, duas folhas, com bandeira, com ferragem e mola hidráulica - vão 1800 x 2900 mm</v>
          </cell>
          <cell r="C33359" t="str">
            <v>cj</v>
          </cell>
          <cell r="D33359">
            <v>5548.64</v>
          </cell>
          <cell r="E33359" t="str">
            <v>PINI - AGO/25</v>
          </cell>
        </row>
        <row r="33360">
          <cell r="A33360" t="str">
            <v>27.103.000480.SER</v>
          </cell>
          <cell r="B33360" t="str">
            <v>Porta de vidro temperado # 10 mm, duas folhas móveis, com bandeira e duas folhas laterais fixas, com ferragem e mola hidráulica - vão 3600 x 2900 mm</v>
          </cell>
          <cell r="C33360" t="str">
            <v>cj</v>
          </cell>
          <cell r="D33360">
            <v>8917.7999999999993</v>
          </cell>
          <cell r="E33360" t="str">
            <v>PINI - AGO/25</v>
          </cell>
        </row>
        <row r="33361">
          <cell r="A33361" t="str">
            <v>27.103.000500.SER</v>
          </cell>
          <cell r="B33361" t="str">
            <v>Porta de vidro temperado # 10 mm, duas folhas móveis, três bandeiras, dois contraventos e duas folhas laterais fixas, com ferragem e mola hidráulica - vão 3600 x 3500 mm</v>
          </cell>
          <cell r="C33361" t="str">
            <v>cj</v>
          </cell>
          <cell r="D33361">
            <v>10927.39</v>
          </cell>
          <cell r="E33361" t="str">
            <v>PINI - AGO/25</v>
          </cell>
        </row>
        <row r="33362">
          <cell r="A33362"/>
          <cell r="B33362"/>
          <cell r="C33362"/>
          <cell r="D33362"/>
          <cell r="E33362" t="str">
            <v>PINI - AGO/25</v>
          </cell>
        </row>
        <row r="33363">
          <cell r="A33363" t="str">
            <v>27.104</v>
          </cell>
          <cell r="B33363" t="str">
            <v>Laminado</v>
          </cell>
          <cell r="C33363"/>
          <cell r="D33363"/>
          <cell r="E33363" t="str">
            <v>PINI - AGO/25</v>
          </cell>
        </row>
        <row r="33364">
          <cell r="A33364" t="str">
            <v>27.104.000100.SER</v>
          </cell>
          <cell r="B33364" t="str">
            <v>Vidro cristal laminado # 6 mm colocado em caixilho com gaxeta de neoprene</v>
          </cell>
          <cell r="C33364" t="str">
            <v>m²</v>
          </cell>
          <cell r="D33364">
            <v>889.67</v>
          </cell>
          <cell r="E33364" t="str">
            <v>PINI - AGO/25</v>
          </cell>
        </row>
        <row r="33365">
          <cell r="A33365" t="str">
            <v>27.104.000130.SER</v>
          </cell>
          <cell r="B33365" t="str">
            <v>Vidro cristal laminado # 8 mm colocado em caixilho com gaxeta de neoprene</v>
          </cell>
          <cell r="C33365" t="str">
            <v>m²</v>
          </cell>
          <cell r="D33365">
            <v>988.91</v>
          </cell>
          <cell r="E33365" t="str">
            <v>PINI - AGO/25</v>
          </cell>
        </row>
        <row r="33366">
          <cell r="A33366" t="str">
            <v>27.104.000160.SER</v>
          </cell>
          <cell r="B33366" t="str">
            <v>Vidro cristal laminado # 10 mm colocado em caixilho com gaxeta de neoprene</v>
          </cell>
          <cell r="C33366" t="str">
            <v>m²</v>
          </cell>
          <cell r="D33366">
            <v>1195.3599999999999</v>
          </cell>
          <cell r="E33366" t="str">
            <v>PINI - AGO/25</v>
          </cell>
        </row>
        <row r="33367">
          <cell r="A33367" t="str">
            <v>27.104.000190.SER</v>
          </cell>
          <cell r="B33367" t="str">
            <v>Vidro cristal laminado # 12 mm colocado em caixilho com gaxeta de neoprene</v>
          </cell>
          <cell r="C33367" t="str">
            <v>m²</v>
          </cell>
          <cell r="D33367">
            <v>1364.29</v>
          </cell>
          <cell r="E33367" t="str">
            <v>PINI - AGO/25</v>
          </cell>
        </row>
        <row r="33368">
          <cell r="A33368"/>
          <cell r="B33368"/>
          <cell r="C33368"/>
          <cell r="D33368"/>
          <cell r="E33368" t="str">
            <v>PINI - AGO/25</v>
          </cell>
        </row>
        <row r="33369">
          <cell r="A33369" t="str">
            <v>27.105</v>
          </cell>
          <cell r="B33369" t="str">
            <v>Aramados</v>
          </cell>
          <cell r="C33369"/>
          <cell r="D33369"/>
          <cell r="E33369" t="str">
            <v>PINI - AGO/25</v>
          </cell>
        </row>
        <row r="33370">
          <cell r="A33370" t="str">
            <v>27.105.000100.SER</v>
          </cell>
          <cell r="B33370" t="str">
            <v>Vidro aramado # 6 mm colocado em caixilho com massa</v>
          </cell>
          <cell r="C33370" t="str">
            <v>m²</v>
          </cell>
          <cell r="D33370">
            <v>849.78</v>
          </cell>
          <cell r="E33370" t="str">
            <v>PINI - AGO/25</v>
          </cell>
        </row>
        <row r="33371">
          <cell r="A33371"/>
          <cell r="B33371"/>
          <cell r="C33371"/>
          <cell r="D33371"/>
          <cell r="E33371" t="str">
            <v>PINI - AGO/25</v>
          </cell>
        </row>
        <row r="33372">
          <cell r="A33372" t="str">
            <v>27.106</v>
          </cell>
          <cell r="B33372" t="str">
            <v>Refletivo</v>
          </cell>
          <cell r="C33372"/>
          <cell r="D33372"/>
          <cell r="E33372" t="str">
            <v>PINI - AGO/25</v>
          </cell>
        </row>
        <row r="33373">
          <cell r="A33373" t="str">
            <v>27.106.000100.SER</v>
          </cell>
          <cell r="B33373" t="str">
            <v>Vidro refletivo # 5 mm para controle solar de fachadas - antélio, colocado em caixilho, com gaxeta de neoprene</v>
          </cell>
          <cell r="C33373" t="str">
            <v>m²</v>
          </cell>
          <cell r="D33373">
            <v>538.05999999999995</v>
          </cell>
          <cell r="E33373" t="str">
            <v>PINI - AGO/25</v>
          </cell>
        </row>
        <row r="33374">
          <cell r="A33374" t="str">
            <v>27.106.000130.SER</v>
          </cell>
          <cell r="B33374" t="str">
            <v>Vidro refletivo # 6 mm para controle solar de fachadas - antélio, colocado em caixilho, com gaxeta de neoprene</v>
          </cell>
          <cell r="C33374" t="str">
            <v>m²</v>
          </cell>
          <cell r="D33374">
            <v>621.04999999999995</v>
          </cell>
          <cell r="E33374" t="str">
            <v>PINI - AGO/25</v>
          </cell>
        </row>
        <row r="33375">
          <cell r="A33375" t="str">
            <v>27.106.000160.SER</v>
          </cell>
          <cell r="B33375" t="str">
            <v>Vidro refletivo # 8 mm para controle solar de fachadas - antélio, colocado em caixilho, com gaxeta de neoprene</v>
          </cell>
          <cell r="C33375" t="str">
            <v>m²</v>
          </cell>
          <cell r="D33375">
            <v>896.19</v>
          </cell>
          <cell r="E33375" t="str">
            <v>PINI - AGO/25</v>
          </cell>
        </row>
        <row r="33376">
          <cell r="A33376" t="str">
            <v>27.106.000190.SER</v>
          </cell>
          <cell r="B33376" t="str">
            <v>Vidro refletivo # 10 mm para controle solar de fachadas - antélio, colocado em caixilho,com gaxeta de neoprene</v>
          </cell>
          <cell r="C33376" t="str">
            <v>m²</v>
          </cell>
          <cell r="D33376">
            <v>1365.36</v>
          </cell>
          <cell r="E33376" t="str">
            <v>PINI - AGO/25</v>
          </cell>
        </row>
        <row r="33377">
          <cell r="A33377"/>
          <cell r="B33377"/>
          <cell r="C33377"/>
          <cell r="D33377"/>
          <cell r="E33377" t="str">
            <v>PINI - AGO/25</v>
          </cell>
        </row>
        <row r="33378">
          <cell r="A33378" t="str">
            <v>27.107</v>
          </cell>
          <cell r="B33378" t="str">
            <v>Espelhos</v>
          </cell>
          <cell r="C33378"/>
          <cell r="D33378"/>
          <cell r="E33378" t="str">
            <v>PINI - AGO/25</v>
          </cell>
        </row>
        <row r="33379">
          <cell r="A33379" t="str">
            <v>27.107.000100.SER</v>
          </cell>
          <cell r="B33379" t="str">
            <v>Espelho cristal para sanitário # 5 mm</v>
          </cell>
          <cell r="C33379" t="str">
            <v>m²</v>
          </cell>
          <cell r="D33379">
            <v>603.32000000000005</v>
          </cell>
          <cell r="E33379" t="str">
            <v>PINI - AGO/25</v>
          </cell>
        </row>
        <row r="33380">
          <cell r="A33380"/>
          <cell r="B33380"/>
          <cell r="C33380"/>
          <cell r="D33380"/>
          <cell r="E33380" t="str">
            <v>PINI - AGO/25</v>
          </cell>
        </row>
        <row r="33381">
          <cell r="A33381" t="str">
            <v>30</v>
          </cell>
          <cell r="B33381" t="str">
            <v>30. Urbanização e serviços externos</v>
          </cell>
          <cell r="C33381"/>
          <cell r="D33381"/>
          <cell r="E33381" t="str">
            <v>PINI - AGO/25</v>
          </cell>
        </row>
        <row r="33382">
          <cell r="A33382"/>
          <cell r="B33382"/>
          <cell r="C33382"/>
          <cell r="D33382"/>
          <cell r="E33382" t="str">
            <v>PINI - AGO/25</v>
          </cell>
        </row>
        <row r="33383">
          <cell r="A33383" t="str">
            <v>30.105</v>
          </cell>
          <cell r="B33383" t="str">
            <v>Redes externas, drenagem - Redes e galerias</v>
          </cell>
          <cell r="C33383"/>
          <cell r="D33383"/>
          <cell r="E33383" t="str">
            <v>PINI - AGO/25</v>
          </cell>
        </row>
        <row r="33384">
          <cell r="A33384" t="str">
            <v>30.105.000100.SER</v>
          </cell>
          <cell r="B33384" t="str">
            <v>Tubo de concreto Ø 200 mm para águas pluviais rejuntado com argamassa de cimento e areia 1:3</v>
          </cell>
          <cell r="C33384" t="str">
            <v>m</v>
          </cell>
          <cell r="D33384">
            <v>167.04</v>
          </cell>
          <cell r="E33384" t="str">
            <v>PINI - AGO/25</v>
          </cell>
        </row>
        <row r="33385">
          <cell r="A33385" t="str">
            <v>30.105.000103.SER</v>
          </cell>
          <cell r="B33385" t="str">
            <v>Tubo de concreto Ø 300 mm para águas pluviais rejuntado com argamassa de cimento e areia 1:3</v>
          </cell>
          <cell r="C33385" t="str">
            <v>m</v>
          </cell>
          <cell r="D33385">
            <v>121.37</v>
          </cell>
          <cell r="E33385" t="str">
            <v>PINI - AGO/25</v>
          </cell>
        </row>
        <row r="33386">
          <cell r="A33386" t="str">
            <v>30.105.000106.SER</v>
          </cell>
          <cell r="B33386" t="str">
            <v>Tubo de concreto Ø 400 mm para águas pluviais rejuntado com argamassa de cimento e areia 1:3</v>
          </cell>
          <cell r="C33386" t="str">
            <v>m</v>
          </cell>
          <cell r="D33386">
            <v>149.41</v>
          </cell>
          <cell r="E33386" t="str">
            <v>PINI - AGO/25</v>
          </cell>
        </row>
        <row r="33387">
          <cell r="A33387" t="str">
            <v>30.105.000109.SER</v>
          </cell>
          <cell r="B33387" t="str">
            <v>Tubo de concreto Ø 500 mm para águas pluviais rejuntado com argamassa de cimento e areia 1:3</v>
          </cell>
          <cell r="C33387" t="str">
            <v>m</v>
          </cell>
          <cell r="D33387">
            <v>184.4</v>
          </cell>
          <cell r="E33387" t="str">
            <v>PINI - AGO/25</v>
          </cell>
        </row>
        <row r="33388">
          <cell r="A33388" t="str">
            <v>30.105.000112.SER</v>
          </cell>
          <cell r="B33388" t="str">
            <v>Tubo de concreto Ø 600 mm para águas pluviais rejuntado com argamassa de cimento e areia 1:3</v>
          </cell>
          <cell r="C33388" t="str">
            <v>m</v>
          </cell>
          <cell r="D33388">
            <v>424.57</v>
          </cell>
          <cell r="E33388" t="str">
            <v>PINI - AGO/25</v>
          </cell>
        </row>
        <row r="33389">
          <cell r="A33389" t="str">
            <v>30.105.000115.SER</v>
          </cell>
          <cell r="B33389" t="str">
            <v>Tubo de concreto armado Ø 300 mm para águas pluviais rejuntado com argamassa de cimento e areia 1:3</v>
          </cell>
          <cell r="C33389" t="str">
            <v>m</v>
          </cell>
          <cell r="D33389">
            <v>250.68</v>
          </cell>
          <cell r="E33389" t="str">
            <v>PINI - AGO/25</v>
          </cell>
        </row>
        <row r="33390">
          <cell r="A33390" t="str">
            <v>30.105.000118.SER</v>
          </cell>
          <cell r="B33390" t="str">
            <v>Tubo de concreto armado Ø 400 mm para águas pluviais rejuntado com argamassa de cimento e areia 1:3</v>
          </cell>
          <cell r="C33390" t="str">
            <v>m</v>
          </cell>
          <cell r="D33390">
            <v>324.77</v>
          </cell>
          <cell r="E33390" t="str">
            <v>PINI - AGO/25</v>
          </cell>
        </row>
        <row r="33391">
          <cell r="A33391" t="str">
            <v>30.105.000121.SER</v>
          </cell>
          <cell r="B33391" t="str">
            <v>Tubo de concreto armado Ø 500 mm para águas pluviais rejuntado com argamassa de cimento e areia 1:3</v>
          </cell>
          <cell r="C33391" t="str">
            <v>m</v>
          </cell>
          <cell r="D33391">
            <v>494.04</v>
          </cell>
          <cell r="E33391" t="str">
            <v>PINI - AGO/25</v>
          </cell>
        </row>
        <row r="33392">
          <cell r="A33392" t="str">
            <v>30.105.000124.SER</v>
          </cell>
          <cell r="B33392" t="str">
            <v>Tubo de concreto armado Ø 600 mm para águas pluviais rejuntado com argamassa de cimento e areia 1:3</v>
          </cell>
          <cell r="C33392" t="str">
            <v>m</v>
          </cell>
          <cell r="D33392">
            <v>307</v>
          </cell>
          <cell r="E33392" t="str">
            <v>PINI - AGO/25</v>
          </cell>
        </row>
        <row r="33393">
          <cell r="A33393" t="str">
            <v>30.105.000127.SER</v>
          </cell>
          <cell r="B33393" t="str">
            <v>Tubo de concreto armado Ø 800 mm para águas pluviais rejuntado com argamassa de cimento e areia 1:3</v>
          </cell>
          <cell r="C33393" t="str">
            <v>m</v>
          </cell>
          <cell r="D33393">
            <v>520.24</v>
          </cell>
          <cell r="E33393" t="str">
            <v>PINI - AGO/25</v>
          </cell>
        </row>
        <row r="33394">
          <cell r="A33394" t="str">
            <v>30.105.000130.SER</v>
          </cell>
          <cell r="B33394" t="str">
            <v>Tubo de concreto armado Ø 1000 mm para águas pluviais rejuntado com argamassa de cimento e areia 1:3</v>
          </cell>
          <cell r="C33394" t="str">
            <v>m</v>
          </cell>
          <cell r="D33394">
            <v>746.92</v>
          </cell>
          <cell r="E33394" t="str">
            <v>PINI - AGO/25</v>
          </cell>
        </row>
        <row r="33395">
          <cell r="A33395" t="str">
            <v>30.105.000133.SER</v>
          </cell>
          <cell r="B33395" t="str">
            <v>Tubo de concreto armado Ø 1200 mm para águas pluviais rejuntado com argamassa de cimento e areia 1:3</v>
          </cell>
          <cell r="C33395" t="str">
            <v>m</v>
          </cell>
          <cell r="D33395">
            <v>1106.6400000000001</v>
          </cell>
          <cell r="E33395" t="str">
            <v>PINI - AGO/25</v>
          </cell>
        </row>
        <row r="33396">
          <cell r="A33396" t="str">
            <v>30.105.000136.SER</v>
          </cell>
          <cell r="B33396" t="str">
            <v>Tubo de concreto armado Ø 1500 mm para águas pluviais rejuntado com argamassa de cimento e areia 1:3</v>
          </cell>
          <cell r="C33396" t="str">
            <v>m</v>
          </cell>
          <cell r="D33396">
            <v>1678.58</v>
          </cell>
          <cell r="E33396" t="str">
            <v>PINI - AGO/25</v>
          </cell>
        </row>
        <row r="33397">
          <cell r="A33397" t="str">
            <v>30.105.000150.SER</v>
          </cell>
          <cell r="B33397" t="str">
            <v>Assentamento tubo de concreto Ø 200 mm para águas pluviais rejuntado com argamassa de cimento e areia 1:3</v>
          </cell>
          <cell r="C33397" t="str">
            <v>m</v>
          </cell>
          <cell r="D33397">
            <v>21.95</v>
          </cell>
          <cell r="E33397" t="str">
            <v>PINI - AGO/25</v>
          </cell>
        </row>
        <row r="33398">
          <cell r="A33398" t="str">
            <v>30.105.000153.SER</v>
          </cell>
          <cell r="B33398" t="str">
            <v>Assentamento tubo de concreto Ø 300 mm para águas pluviais rejuntado com argamassa de cimento e areia 1:3</v>
          </cell>
          <cell r="C33398" t="str">
            <v>m</v>
          </cell>
          <cell r="D33398">
            <v>32.83</v>
          </cell>
          <cell r="E33398" t="str">
            <v>PINI - AGO/25</v>
          </cell>
        </row>
        <row r="33399">
          <cell r="A33399" t="str">
            <v>30.105.000156.SER</v>
          </cell>
          <cell r="B33399" t="str">
            <v>Assentamento tubo de concreto Ø 400 mm para águas pluviais rejuntado com argamassa de cimento e areia 1:3</v>
          </cell>
          <cell r="C33399" t="str">
            <v>m</v>
          </cell>
          <cell r="D33399">
            <v>42.28</v>
          </cell>
          <cell r="E33399" t="str">
            <v>PINI - AGO/25</v>
          </cell>
        </row>
        <row r="33400">
          <cell r="A33400" t="str">
            <v>30.105.000159.SER</v>
          </cell>
          <cell r="B33400" t="str">
            <v>Assentamento tubo de concreto Ø 500 mm para águas pluviais rejuntado com argamassa de cimento e areia 1:3</v>
          </cell>
          <cell r="C33400" t="str">
            <v>m</v>
          </cell>
          <cell r="D33400">
            <v>30.49</v>
          </cell>
          <cell r="E33400" t="str">
            <v>PINI - AGO/25</v>
          </cell>
        </row>
        <row r="33401">
          <cell r="A33401" t="str">
            <v>30.105.000162.SER</v>
          </cell>
          <cell r="B33401" t="str">
            <v>Assentamento tubo de concreto Ø 600 mm para águas pluviais rejuntado com argamassa de cimento e areia 1:3</v>
          </cell>
          <cell r="C33401" t="str">
            <v>m</v>
          </cell>
          <cell r="D33401">
            <v>44.05</v>
          </cell>
          <cell r="E33401" t="str">
            <v>PINI - AGO/25</v>
          </cell>
        </row>
        <row r="33402">
          <cell r="A33402" t="str">
            <v>30.105.000165.SER</v>
          </cell>
          <cell r="B33402" t="str">
            <v>Assentamento tubo de concreto Ø 800 mm para águas pluviais rejuntado com argamassa de cimento e areia 1:3</v>
          </cell>
          <cell r="C33402" t="str">
            <v>m</v>
          </cell>
          <cell r="D33402">
            <v>69.959999999999994</v>
          </cell>
          <cell r="E33402" t="str">
            <v>PINI - AGO/25</v>
          </cell>
        </row>
        <row r="33403">
          <cell r="A33403" t="str">
            <v>30.105.000168.SER</v>
          </cell>
          <cell r="B33403" t="str">
            <v>Assentamento tubo de concreto Ø 1000 mm para águas pluviais rejuntado com argamassa de cimento e areia 1:3</v>
          </cell>
          <cell r="C33403" t="str">
            <v>m</v>
          </cell>
          <cell r="D33403">
            <v>121.21</v>
          </cell>
          <cell r="E33403" t="str">
            <v>PINI - AGO/25</v>
          </cell>
        </row>
        <row r="33404">
          <cell r="A33404" t="str">
            <v>30.105.000171.SER</v>
          </cell>
          <cell r="B33404" t="str">
            <v>Assentamento tubo de concreto Ø 1200 mm para águas pluviais rejuntado com argamassa de cimento e areia 1:3</v>
          </cell>
          <cell r="C33404" t="str">
            <v>m</v>
          </cell>
          <cell r="D33404">
            <v>186.68</v>
          </cell>
          <cell r="E33404" t="str">
            <v>PINI - AGO/25</v>
          </cell>
        </row>
        <row r="33405">
          <cell r="A33405" t="str">
            <v>30.105.000174.SER</v>
          </cell>
          <cell r="B33405" t="str">
            <v>Assentamento tubo de concreto Ø 1500 mm para águas pluviais rejuntado com argamassa de cimento e areia 1:3</v>
          </cell>
          <cell r="C33405" t="str">
            <v>m</v>
          </cell>
          <cell r="D33405">
            <v>296.89</v>
          </cell>
          <cell r="E33405" t="str">
            <v>PINI - AGO/25</v>
          </cell>
        </row>
        <row r="33406">
          <cell r="A33406" t="str">
            <v>30.105.000258.SER</v>
          </cell>
          <cell r="B33406" t="str">
            <v>Galeria em tubos de concreto Ø 0,4 m inclusive berço</v>
          </cell>
          <cell r="C33406" t="str">
            <v>m</v>
          </cell>
          <cell r="D33406">
            <v>521.16999999999996</v>
          </cell>
          <cell r="E33406" t="str">
            <v>PINI - AGO/25</v>
          </cell>
        </row>
        <row r="33407">
          <cell r="A33407" t="str">
            <v>30.105.000261.SER</v>
          </cell>
          <cell r="B33407" t="str">
            <v>Galeria em tubos de concreto Ø 0,6 m inclusive berço</v>
          </cell>
          <cell r="C33407" t="str">
            <v>m</v>
          </cell>
          <cell r="D33407">
            <v>603.11</v>
          </cell>
          <cell r="E33407" t="str">
            <v>PINI - AGO/25</v>
          </cell>
        </row>
        <row r="33408">
          <cell r="A33408" t="str">
            <v>30.105.000264.SER</v>
          </cell>
          <cell r="B33408" t="str">
            <v>Galeria em tubos de concreto Ø 0,8 m inclusive berço</v>
          </cell>
          <cell r="C33408" t="str">
            <v>m</v>
          </cell>
          <cell r="D33408">
            <v>960.95</v>
          </cell>
          <cell r="E33408" t="str">
            <v>PINI - AGO/25</v>
          </cell>
        </row>
        <row r="33409">
          <cell r="A33409" t="str">
            <v>30.105.000267.SER</v>
          </cell>
          <cell r="B33409" t="str">
            <v>Galeria em tubos de concreto Ø 1,0 m inclusive berço</v>
          </cell>
          <cell r="C33409" t="str">
            <v>m</v>
          </cell>
          <cell r="D33409">
            <v>1358.64</v>
          </cell>
          <cell r="E33409" t="str">
            <v>PINI - AGO/25</v>
          </cell>
        </row>
        <row r="33410">
          <cell r="A33410" t="str">
            <v>30.105.000270.SER</v>
          </cell>
          <cell r="B33410" t="str">
            <v>Galeria em tubos de concreto Ø 1,2 m inclusive berço</v>
          </cell>
          <cell r="C33410" t="str">
            <v>m</v>
          </cell>
          <cell r="D33410">
            <v>1912.18</v>
          </cell>
          <cell r="E33410" t="str">
            <v>PINI - AGO/25</v>
          </cell>
        </row>
        <row r="33411">
          <cell r="A33411" t="str">
            <v>30.105.000273.SER</v>
          </cell>
          <cell r="B33411" t="str">
            <v>Galeria em tubos de concreto Ø 1,5 m inclusive berço</v>
          </cell>
          <cell r="C33411" t="str">
            <v>m</v>
          </cell>
          <cell r="D33411">
            <v>2754.71</v>
          </cell>
          <cell r="E33411" t="str">
            <v>PINI - AGO/25</v>
          </cell>
        </row>
        <row r="33412">
          <cell r="A33412" t="str">
            <v>30.105.000311.SER</v>
          </cell>
          <cell r="B33412" t="str">
            <v>Galeria dupla em tubos de concreto Ø 0,8 m inclusive berço</v>
          </cell>
          <cell r="C33412" t="str">
            <v>m</v>
          </cell>
          <cell r="D33412">
            <v>1845.4</v>
          </cell>
          <cell r="E33412" t="str">
            <v>PINI - AGO/25</v>
          </cell>
        </row>
        <row r="33413">
          <cell r="A33413" t="str">
            <v>30.105.000313.SER</v>
          </cell>
          <cell r="B33413" t="str">
            <v>Galeria dupla em tubos de concreto Ø 1,0 m inclusive berço</v>
          </cell>
          <cell r="C33413" t="str">
            <v>m</v>
          </cell>
          <cell r="D33413">
            <v>2598.7800000000002</v>
          </cell>
          <cell r="E33413" t="str">
            <v>PINI - AGO/25</v>
          </cell>
        </row>
        <row r="33414">
          <cell r="A33414" t="str">
            <v>30.105.000315.SER</v>
          </cell>
          <cell r="B33414" t="str">
            <v>Galeria dupla em tubos de concreto Ø 1,2 m inclusive berço</v>
          </cell>
          <cell r="C33414" t="str">
            <v>m</v>
          </cell>
          <cell r="D33414">
            <v>3665.11</v>
          </cell>
          <cell r="E33414" t="str">
            <v>PINI - AGO/25</v>
          </cell>
        </row>
        <row r="33415">
          <cell r="A33415" t="str">
            <v>30.105.000317.SER</v>
          </cell>
          <cell r="B33415" t="str">
            <v>Galeria dupla em tubos de concreto Ø 1,5 m inclusive berço</v>
          </cell>
          <cell r="C33415" t="str">
            <v>m</v>
          </cell>
          <cell r="D33415">
            <v>5300.94</v>
          </cell>
          <cell r="E33415" t="str">
            <v>PINI - AGO/25</v>
          </cell>
        </row>
        <row r="33416">
          <cell r="A33416" t="str">
            <v>30.105.000415.SER</v>
          </cell>
          <cell r="B33416" t="str">
            <v>Galeria tripla em tubos de concreto Ø 1,0 m inclusive berço</v>
          </cell>
          <cell r="C33416" t="str">
            <v>m</v>
          </cell>
          <cell r="D33416">
            <v>3837.21</v>
          </cell>
          <cell r="E33416" t="str">
            <v>PINI - AGO/25</v>
          </cell>
        </row>
        <row r="33417">
          <cell r="A33417" t="str">
            <v>30.105.000418.SER</v>
          </cell>
          <cell r="B33417" t="str">
            <v>Galeria tripla em tubos de concreto Ø 1,2 m inclusive berço</v>
          </cell>
          <cell r="C33417" t="str">
            <v>m</v>
          </cell>
          <cell r="D33417">
            <v>5437.07</v>
          </cell>
          <cell r="E33417" t="str">
            <v>PINI - AGO/25</v>
          </cell>
        </row>
        <row r="33418">
          <cell r="A33418" t="str">
            <v>30.105.000421.SER</v>
          </cell>
          <cell r="B33418" t="str">
            <v>Galeria tripla em tubos de concreto Ø 1,5 m inclusive berço</v>
          </cell>
          <cell r="C33418" t="str">
            <v>m</v>
          </cell>
          <cell r="D33418">
            <v>7944.88</v>
          </cell>
          <cell r="E33418" t="str">
            <v>PINI - AGO/25</v>
          </cell>
        </row>
        <row r="33419">
          <cell r="A33419" t="str">
            <v>30.105.000500.SER</v>
          </cell>
          <cell r="B33419" t="str">
            <v>Apoio em concreto para galeria tubular simples Ø 0,40 m</v>
          </cell>
          <cell r="C33419" t="str">
            <v>un</v>
          </cell>
          <cell r="D33419">
            <v>187.57</v>
          </cell>
          <cell r="E33419" t="str">
            <v>PINI - AGO/25</v>
          </cell>
        </row>
        <row r="33420">
          <cell r="A33420" t="str">
            <v>30.105.000503.SER</v>
          </cell>
          <cell r="B33420" t="str">
            <v>Apoio em concreto para galeria tubular simples Ø 0,60 m</v>
          </cell>
          <cell r="C33420" t="str">
            <v>un</v>
          </cell>
          <cell r="D33420">
            <v>240.85</v>
          </cell>
          <cell r="E33420" t="str">
            <v>PINI - AGO/25</v>
          </cell>
        </row>
        <row r="33421">
          <cell r="A33421" t="str">
            <v>30.105.000506.SER</v>
          </cell>
          <cell r="B33421" t="str">
            <v>Apoio em concreto para galeria tubular simples Ø 0,80 m</v>
          </cell>
          <cell r="C33421" t="str">
            <v>un</v>
          </cell>
          <cell r="D33421">
            <v>294.61</v>
          </cell>
          <cell r="E33421" t="str">
            <v>PINI - AGO/25</v>
          </cell>
        </row>
        <row r="33422">
          <cell r="A33422" t="str">
            <v>30.105.000509.SER</v>
          </cell>
          <cell r="B33422" t="str">
            <v>Apoio em concreto para galeria tubular simples Ø 1,0 m</v>
          </cell>
          <cell r="C33422" t="str">
            <v>un</v>
          </cell>
          <cell r="D33422">
            <v>344.49</v>
          </cell>
          <cell r="E33422" t="str">
            <v>PINI - AGO/25</v>
          </cell>
        </row>
        <row r="33423">
          <cell r="A33423" t="str">
            <v>30.105.000512.SER</v>
          </cell>
          <cell r="B33423" t="str">
            <v>Apoio em concreto para galeria tubular simples Ø 1,2 m</v>
          </cell>
          <cell r="C33423" t="str">
            <v>un</v>
          </cell>
          <cell r="D33423">
            <v>391.26</v>
          </cell>
          <cell r="E33423" t="str">
            <v>PINI - AGO/25</v>
          </cell>
        </row>
        <row r="33424">
          <cell r="A33424" t="str">
            <v>30.105.000515.SER</v>
          </cell>
          <cell r="B33424" t="str">
            <v>Apoio em concreto para galeria tubular simples Ø 1,5 m</v>
          </cell>
          <cell r="C33424" t="str">
            <v>un</v>
          </cell>
          <cell r="D33424">
            <v>474.27</v>
          </cell>
          <cell r="E33424" t="str">
            <v>PINI - AGO/25</v>
          </cell>
        </row>
        <row r="33425">
          <cell r="A33425" t="str">
            <v>30.105.000518.SER</v>
          </cell>
          <cell r="B33425" t="str">
            <v>Apoio em concreto para galeria tubular dupla Ø 0,8 m</v>
          </cell>
          <cell r="C33425" t="str">
            <v>un</v>
          </cell>
          <cell r="D33425">
            <v>557.15</v>
          </cell>
          <cell r="E33425" t="str">
            <v>PINI - AGO/25</v>
          </cell>
        </row>
        <row r="33426">
          <cell r="A33426" t="str">
            <v>30.105.000521.SER</v>
          </cell>
          <cell r="B33426" t="str">
            <v>Apoio em concreto para galeria tubular dupla Ø 1,0 m</v>
          </cell>
          <cell r="C33426" t="str">
            <v>un</v>
          </cell>
          <cell r="D33426">
            <v>657.68</v>
          </cell>
          <cell r="E33426" t="str">
            <v>PINI - AGO/25</v>
          </cell>
        </row>
        <row r="33427">
          <cell r="A33427" t="str">
            <v>30.105.000524.SER</v>
          </cell>
          <cell r="B33427" t="str">
            <v>Apoio em concreto para galeria tubular dupla Ø 1,2 m</v>
          </cell>
          <cell r="C33427" t="str">
            <v>un</v>
          </cell>
          <cell r="D33427">
            <v>749.7</v>
          </cell>
          <cell r="E33427" t="str">
            <v>PINI - AGO/25</v>
          </cell>
        </row>
        <row r="33428">
          <cell r="A33428" t="str">
            <v>30.105.000527.SER</v>
          </cell>
          <cell r="B33428" t="str">
            <v>Apoio em concreto para galeria tubular dupla Ø 1,5 m</v>
          </cell>
          <cell r="C33428" t="str">
            <v>un</v>
          </cell>
          <cell r="D33428">
            <v>774.09</v>
          </cell>
          <cell r="E33428" t="str">
            <v>PINI - AGO/25</v>
          </cell>
        </row>
        <row r="33429">
          <cell r="A33429" t="str">
            <v>30.105.000530.SER</v>
          </cell>
          <cell r="B33429" t="str">
            <v>Apoio em concreto para galeria tubular tripla Ø 1,0 m</v>
          </cell>
          <cell r="C33429" t="str">
            <v>un</v>
          </cell>
          <cell r="D33429">
            <v>958.48</v>
          </cell>
          <cell r="E33429" t="str">
            <v>PINI - AGO/25</v>
          </cell>
        </row>
        <row r="33430">
          <cell r="A33430" t="str">
            <v>30.105.000533.SER</v>
          </cell>
          <cell r="B33430" t="str">
            <v>Apoio em concreto para galeria tubular tripla Ø 1,2 m</v>
          </cell>
          <cell r="C33430" t="str">
            <v>un</v>
          </cell>
          <cell r="D33430">
            <v>1019.27</v>
          </cell>
          <cell r="E33430" t="str">
            <v>PINI - AGO/25</v>
          </cell>
        </row>
        <row r="33431">
          <cell r="A33431" t="str">
            <v>30.105.000536.SER</v>
          </cell>
          <cell r="B33431" t="str">
            <v>Apoio em concreto para galeria tubular tripla Ø 1,5 m</v>
          </cell>
          <cell r="C33431" t="str">
            <v>un</v>
          </cell>
          <cell r="D33431">
            <v>1329.69</v>
          </cell>
          <cell r="E33431" t="str">
            <v>PINI - AGO/25</v>
          </cell>
        </row>
        <row r="33432">
          <cell r="A33432" t="str">
            <v>30.105.000611.SER</v>
          </cell>
          <cell r="B33432" t="str">
            <v>Boca em concreto para galeria tubular Ø 0,4 m esconsa a 15°</v>
          </cell>
          <cell r="C33432" t="str">
            <v>un</v>
          </cell>
          <cell r="D33432">
            <v>1065.81</v>
          </cell>
          <cell r="E33432" t="str">
            <v>PINI - AGO/25</v>
          </cell>
        </row>
        <row r="33433">
          <cell r="A33433" t="str">
            <v>30.105.000613.SER</v>
          </cell>
          <cell r="B33433" t="str">
            <v>Boca em concreto para galeria tubular Ø 0,4 m esconsa a 30°</v>
          </cell>
          <cell r="C33433" t="str">
            <v>un</v>
          </cell>
          <cell r="D33433">
            <v>1189.24</v>
          </cell>
          <cell r="E33433" t="str">
            <v>PINI - AGO/25</v>
          </cell>
        </row>
        <row r="33434">
          <cell r="A33434" t="str">
            <v>30.105.000615.SER</v>
          </cell>
          <cell r="B33434" t="str">
            <v>Boca em concreto para galeria tubular Ø 0,4 m esconsa a 45°</v>
          </cell>
          <cell r="C33434" t="str">
            <v>un</v>
          </cell>
          <cell r="D33434">
            <v>1477.68</v>
          </cell>
          <cell r="E33434" t="str">
            <v>PINI - AGO/25</v>
          </cell>
        </row>
        <row r="33435">
          <cell r="A33435" t="str">
            <v>30.105.000617.SER</v>
          </cell>
          <cell r="B33435" t="str">
            <v>Boca em concreto para galeria tubular Ø 0,4 m normal</v>
          </cell>
          <cell r="C33435" t="str">
            <v>un</v>
          </cell>
          <cell r="D33435">
            <v>1012.71</v>
          </cell>
          <cell r="E33435" t="str">
            <v>PINI - AGO/25</v>
          </cell>
        </row>
        <row r="33436">
          <cell r="A33436" t="str">
            <v>30.105.000619.SER</v>
          </cell>
          <cell r="B33436" t="str">
            <v>Boca em concreto para galeria tubular Ø 0,6 m esconsa a 15°</v>
          </cell>
          <cell r="C33436" t="str">
            <v>un</v>
          </cell>
          <cell r="D33436">
            <v>1738.8</v>
          </cell>
          <cell r="E33436" t="str">
            <v>PINI - AGO/25</v>
          </cell>
        </row>
        <row r="33437">
          <cell r="A33437" t="str">
            <v>30.105.000621.SER</v>
          </cell>
          <cell r="B33437" t="str">
            <v>Boca em concreto para galeria tubular Ø 0,6 m esconsa a 30°</v>
          </cell>
          <cell r="C33437" t="str">
            <v>un</v>
          </cell>
          <cell r="D33437">
            <v>1946.65</v>
          </cell>
          <cell r="E33437" t="str">
            <v>PINI - AGO/25</v>
          </cell>
        </row>
        <row r="33438">
          <cell r="A33438" t="str">
            <v>30.105.000623.SER</v>
          </cell>
          <cell r="B33438" t="str">
            <v>Boca em concreto para galeria tubular Ø 0,6 m esconsa a 45°</v>
          </cell>
          <cell r="C33438" t="str">
            <v>un</v>
          </cell>
          <cell r="D33438">
            <v>2418.56</v>
          </cell>
          <cell r="E33438" t="str">
            <v>PINI - AGO/25</v>
          </cell>
        </row>
        <row r="33439">
          <cell r="A33439" t="str">
            <v>30.105.000625.SER</v>
          </cell>
          <cell r="B33439" t="str">
            <v>Boca em concreto para galeria tubular Ø 0,6 m normal</v>
          </cell>
          <cell r="C33439" t="str">
            <v>un</v>
          </cell>
          <cell r="D33439">
            <v>1650.95</v>
          </cell>
          <cell r="E33439" t="str">
            <v>PINI - AGO/25</v>
          </cell>
        </row>
        <row r="33440">
          <cell r="A33440" t="str">
            <v>30.105.000627.SER</v>
          </cell>
          <cell r="B33440" t="str">
            <v>Boca em concreto para galeria tubular Ø 0,8 m esconsa a 15°</v>
          </cell>
          <cell r="C33440" t="str">
            <v>un</v>
          </cell>
          <cell r="D33440">
            <v>2936.81</v>
          </cell>
          <cell r="E33440" t="str">
            <v>PINI - AGO/25</v>
          </cell>
        </row>
        <row r="33441">
          <cell r="A33441" t="str">
            <v>30.105.000629.SER</v>
          </cell>
          <cell r="B33441" t="str">
            <v>Boca em concreto para galeria tubular Ø 0,8 m esconsa a 30°</v>
          </cell>
          <cell r="C33441" t="str">
            <v>un</v>
          </cell>
          <cell r="D33441">
            <v>3276.13</v>
          </cell>
          <cell r="E33441" t="str">
            <v>PINI - AGO/25</v>
          </cell>
        </row>
        <row r="33442">
          <cell r="A33442" t="str">
            <v>30.105.000631.SER</v>
          </cell>
          <cell r="B33442" t="str">
            <v>Boca em concreto para galeria tubular Ø 0,8 m esconsa a 45°</v>
          </cell>
          <cell r="C33442" t="str">
            <v>un</v>
          </cell>
          <cell r="D33442">
            <v>4082.25</v>
          </cell>
          <cell r="E33442" t="str">
            <v>PINI - AGO/25</v>
          </cell>
        </row>
        <row r="33443">
          <cell r="A33443" t="str">
            <v>30.105.000633.SER</v>
          </cell>
          <cell r="B33443" t="str">
            <v>Boca em concreto para galeria tubular Ø 0,8 m normal</v>
          </cell>
          <cell r="C33443" t="str">
            <v>un</v>
          </cell>
          <cell r="D33443">
            <v>2786.02</v>
          </cell>
          <cell r="E33443" t="str">
            <v>PINI - AGO/25</v>
          </cell>
        </row>
        <row r="33444">
          <cell r="A33444" t="str">
            <v>30.105.000635.SER</v>
          </cell>
          <cell r="B33444" t="str">
            <v>Boca em concreto para galeria tubular Ø 1,0 m esconsa a 15°</v>
          </cell>
          <cell r="C33444" t="str">
            <v>un</v>
          </cell>
          <cell r="D33444">
            <v>4570.2</v>
          </cell>
          <cell r="E33444" t="str">
            <v>PINI - AGO/25</v>
          </cell>
        </row>
        <row r="33445">
          <cell r="A33445" t="str">
            <v>30.105.000637.SER</v>
          </cell>
          <cell r="B33445" t="str">
            <v>Boca em concreto para galeria tubular Ø 1,0 m esconsa a 30°</v>
          </cell>
          <cell r="C33445" t="str">
            <v>un</v>
          </cell>
          <cell r="D33445">
            <v>5092.8500000000004</v>
          </cell>
          <cell r="E33445" t="str">
            <v>PINI - AGO/25</v>
          </cell>
        </row>
        <row r="33446">
          <cell r="A33446" t="str">
            <v>30.105.000639.SER</v>
          </cell>
          <cell r="B33446" t="str">
            <v>Boca em concreto para galeria tubular Ø 1,0 m esconsa a 45°</v>
          </cell>
          <cell r="C33446" t="str">
            <v>un</v>
          </cell>
          <cell r="D33446">
            <v>6350.81</v>
          </cell>
          <cell r="E33446" t="str">
            <v>PINI - AGO/25</v>
          </cell>
        </row>
        <row r="33447">
          <cell r="A33447" t="str">
            <v>30.105.000641.SER</v>
          </cell>
          <cell r="B33447" t="str">
            <v>Boca em concreto para galeria tubular Ø 1,0 m normal</v>
          </cell>
          <cell r="C33447" t="str">
            <v>un</v>
          </cell>
          <cell r="D33447">
            <v>4349.34</v>
          </cell>
          <cell r="E33447" t="str">
            <v>PINI - AGO/25</v>
          </cell>
        </row>
        <row r="33448">
          <cell r="A33448" t="str">
            <v>30.105.000643.SER</v>
          </cell>
          <cell r="B33448" t="str">
            <v>Boca em concreto para galeria tubular Ø 1,2 m esconsa a 15°</v>
          </cell>
          <cell r="C33448" t="str">
            <v>un</v>
          </cell>
          <cell r="D33448">
            <v>6686.03</v>
          </cell>
          <cell r="E33448" t="str">
            <v>PINI - AGO/25</v>
          </cell>
        </row>
        <row r="33449">
          <cell r="A33449" t="str">
            <v>30.105.000645.SER</v>
          </cell>
          <cell r="B33449" t="str">
            <v>Boca em concreto para galeria tubular Ø 1,2 m esconsa a 30°</v>
          </cell>
          <cell r="C33449" t="str">
            <v>un</v>
          </cell>
          <cell r="D33449">
            <v>7482.12</v>
          </cell>
          <cell r="E33449" t="str">
            <v>PINI - AGO/25</v>
          </cell>
        </row>
        <row r="33450">
          <cell r="A33450" t="str">
            <v>30.105.000647.SER</v>
          </cell>
          <cell r="B33450" t="str">
            <v>Boca em concreto para galeria tubular Ø 1,2 m esconsa a 45°</v>
          </cell>
          <cell r="C33450" t="str">
            <v>un</v>
          </cell>
          <cell r="D33450">
            <v>9341.1200000000008</v>
          </cell>
          <cell r="E33450" t="str">
            <v>PINI - AGO/25</v>
          </cell>
        </row>
        <row r="33451">
          <cell r="A33451" t="str">
            <v>30.105.000649.SER</v>
          </cell>
          <cell r="B33451" t="str">
            <v>Boca em concreto para galeria tubular Ø 1,2 m normal</v>
          </cell>
          <cell r="C33451" t="str">
            <v>un</v>
          </cell>
          <cell r="D33451">
            <v>6345.54</v>
          </cell>
          <cell r="E33451" t="str">
            <v>PINI - AGO/25</v>
          </cell>
        </row>
        <row r="33452">
          <cell r="A33452" t="str">
            <v>30.105.000651.SER</v>
          </cell>
          <cell r="B33452" t="str">
            <v>Boca em concreto para galeria tubular Ø 1,5 m esconsa a 15°</v>
          </cell>
          <cell r="C33452" t="str">
            <v>un</v>
          </cell>
          <cell r="D33452">
            <v>12232.66</v>
          </cell>
          <cell r="E33452" t="str">
            <v>PINI - AGO/25</v>
          </cell>
        </row>
        <row r="33453">
          <cell r="A33453" t="str">
            <v>30.105.000653.SER</v>
          </cell>
          <cell r="B33453" t="str">
            <v>Boca em concreto para galeria tubular Ø 1,5 m esconsa a 30°</v>
          </cell>
          <cell r="C33453" t="str">
            <v>un</v>
          </cell>
          <cell r="D33453">
            <v>13718.2</v>
          </cell>
          <cell r="E33453" t="str">
            <v>PINI - AGO/25</v>
          </cell>
        </row>
        <row r="33454">
          <cell r="A33454" t="str">
            <v>30.105.000655.SER</v>
          </cell>
          <cell r="B33454" t="str">
            <v>Boca em concreto para galeria tubular Ø 1,5 m esconsa a 45°</v>
          </cell>
          <cell r="C33454" t="str">
            <v>un</v>
          </cell>
          <cell r="D33454">
            <v>17230.47</v>
          </cell>
          <cell r="E33454" t="str">
            <v>PINI - AGO/25</v>
          </cell>
        </row>
        <row r="33455">
          <cell r="A33455" t="str">
            <v>30.105.000657.SER</v>
          </cell>
          <cell r="B33455" t="str">
            <v>Boca em concreto para galeria tubular Ø 1,5 m normal</v>
          </cell>
          <cell r="C33455" t="str">
            <v>un</v>
          </cell>
          <cell r="D33455">
            <v>11593.86</v>
          </cell>
          <cell r="E33455" t="str">
            <v>PINI - AGO/25</v>
          </cell>
        </row>
        <row r="33456">
          <cell r="A33456" t="str">
            <v>30.105.000711.SER</v>
          </cell>
          <cell r="B33456" t="str">
            <v>Boca em concreto para galeria tubular dupla Ø 0,8 m esconsa a 15°</v>
          </cell>
          <cell r="C33456" t="str">
            <v>un</v>
          </cell>
          <cell r="D33456">
            <v>4102.8999999999996</v>
          </cell>
          <cell r="E33456" t="str">
            <v>PINI - AGO/25</v>
          </cell>
        </row>
        <row r="33457">
          <cell r="A33457" t="str">
            <v>30.105.000713.SER</v>
          </cell>
          <cell r="B33457" t="str">
            <v>Boca em concreto para galeria tubular dupla Ø 0,8 m esconsa a 30°</v>
          </cell>
          <cell r="C33457" t="str">
            <v>un</v>
          </cell>
          <cell r="D33457">
            <v>4595.55</v>
          </cell>
          <cell r="E33457" t="str">
            <v>PINI - AGO/25</v>
          </cell>
        </row>
        <row r="33458">
          <cell r="A33458" t="str">
            <v>30.105.000715.SER</v>
          </cell>
          <cell r="B33458" t="str">
            <v>Boca em concreto para galeria tubular dupla Ø 0,8 m esconsa a 45°</v>
          </cell>
          <cell r="C33458" t="str">
            <v>un</v>
          </cell>
          <cell r="D33458">
            <v>5740.91</v>
          </cell>
          <cell r="E33458" t="str">
            <v>PINI - AGO/25</v>
          </cell>
        </row>
        <row r="33459">
          <cell r="A33459" t="str">
            <v>30.105.000717.SER</v>
          </cell>
          <cell r="B33459" t="str">
            <v>Boca em concreto para galeria tubular dupla Ø 0,8 m normal</v>
          </cell>
          <cell r="C33459" t="str">
            <v>un</v>
          </cell>
          <cell r="D33459">
            <v>3907.69</v>
          </cell>
          <cell r="E33459" t="str">
            <v>PINI - AGO/25</v>
          </cell>
        </row>
        <row r="33460">
          <cell r="A33460" t="str">
            <v>30.105.000719.SER</v>
          </cell>
          <cell r="B33460" t="str">
            <v>Boca em concreto para galeria tubular dupla Ø 1,0 m esconsa a 15°</v>
          </cell>
          <cell r="C33460" t="str">
            <v>un</v>
          </cell>
          <cell r="D33460">
            <v>6386.35</v>
          </cell>
          <cell r="E33460" t="str">
            <v>PINI - AGO/25</v>
          </cell>
        </row>
        <row r="33461">
          <cell r="A33461" t="str">
            <v>30.105.000721.SER</v>
          </cell>
          <cell r="B33461" t="str">
            <v>Boca em concreto para galeria tubular dupla Ø 1,0 m esconsa a 30°</v>
          </cell>
          <cell r="C33461" t="str">
            <v>un</v>
          </cell>
          <cell r="D33461">
            <v>7129.76</v>
          </cell>
          <cell r="E33461" t="str">
            <v>PINI - AGO/25</v>
          </cell>
        </row>
        <row r="33462">
          <cell r="A33462" t="str">
            <v>30.105.000723.SER</v>
          </cell>
          <cell r="B33462" t="str">
            <v>Boca em concreto para galeria tubular dupla Ø 1,0 m esconsa a 45°</v>
          </cell>
          <cell r="C33462" t="str">
            <v>un</v>
          </cell>
          <cell r="D33462">
            <v>8839.43</v>
          </cell>
          <cell r="E33462" t="str">
            <v>PINI - AGO/25</v>
          </cell>
        </row>
        <row r="33463">
          <cell r="A33463" t="str">
            <v>30.105.000725.SER</v>
          </cell>
          <cell r="B33463" t="str">
            <v>Boca em concreto para galeria tubular dupla Ø 1,0 m normal</v>
          </cell>
          <cell r="C33463" t="str">
            <v>un</v>
          </cell>
          <cell r="D33463">
            <v>6103.15</v>
          </cell>
          <cell r="E33463" t="str">
            <v>PINI - AGO/25</v>
          </cell>
        </row>
        <row r="33464">
          <cell r="A33464" t="str">
            <v>30.105.000727.SER</v>
          </cell>
          <cell r="B33464" t="str">
            <v>Boca em concreto para galeria tubular dupla Ø 1,2 m esconsa a 15°</v>
          </cell>
          <cell r="C33464" t="str">
            <v>un</v>
          </cell>
          <cell r="D33464">
            <v>9368.35</v>
          </cell>
          <cell r="E33464" t="str">
            <v>PINI - AGO/25</v>
          </cell>
        </row>
        <row r="33465">
          <cell r="A33465" t="str">
            <v>30.105.000729.SER</v>
          </cell>
          <cell r="B33465" t="str">
            <v>Boca em concreto para galeria tubular dupla Ø 1,2 m esconsa a 30°</v>
          </cell>
          <cell r="C33465" t="str">
            <v>un</v>
          </cell>
          <cell r="D33465">
            <v>10463.620000000001</v>
          </cell>
          <cell r="E33465" t="str">
            <v>PINI - AGO/25</v>
          </cell>
        </row>
        <row r="33466">
          <cell r="A33466" t="str">
            <v>30.105.000731.SER</v>
          </cell>
          <cell r="B33466" t="str">
            <v>Boca em concreto para galeria tubular dupla Ø 1,2 m esconsa a 45°</v>
          </cell>
          <cell r="C33466" t="str">
            <v>un</v>
          </cell>
          <cell r="D33466">
            <v>12993.56</v>
          </cell>
          <cell r="E33466" t="str">
            <v>PINI - AGO/25</v>
          </cell>
        </row>
        <row r="33467">
          <cell r="A33467" t="str">
            <v>30.105.000733.SER</v>
          </cell>
          <cell r="B33467" t="str">
            <v>Boca em concreto para galeria tubular dupla Ø 1,2 m normal</v>
          </cell>
          <cell r="C33467" t="str">
            <v>un</v>
          </cell>
          <cell r="D33467">
            <v>8932.32</v>
          </cell>
          <cell r="E33467" t="str">
            <v>PINI - AGO/25</v>
          </cell>
        </row>
        <row r="33468">
          <cell r="A33468" t="str">
            <v>30.105.000735.SER</v>
          </cell>
          <cell r="B33468" t="str">
            <v>Boca em concreto para galeria tubular dupla Ø 1,5 m esconsa a 15°</v>
          </cell>
          <cell r="C33468" t="str">
            <v>un</v>
          </cell>
          <cell r="D33468">
            <v>16710.37</v>
          </cell>
          <cell r="E33468" t="str">
            <v>PINI - AGO/25</v>
          </cell>
        </row>
        <row r="33469">
          <cell r="A33469" t="str">
            <v>30.105.000737.SER</v>
          </cell>
          <cell r="B33469" t="str">
            <v>Boca em concreto para galeria tubular dupla Ø 1,5 m esconsa a 30°</v>
          </cell>
          <cell r="C33469" t="str">
            <v>un</v>
          </cell>
          <cell r="D33469">
            <v>18724.7</v>
          </cell>
          <cell r="E33469" t="str">
            <v>PINI - AGO/25</v>
          </cell>
        </row>
        <row r="33470">
          <cell r="A33470" t="str">
            <v>30.105.000739.SER</v>
          </cell>
          <cell r="B33470" t="str">
            <v>Boca em concreto para galeria tubular dupla Ø 1,5 m esconsa a 45°</v>
          </cell>
          <cell r="C33470" t="str">
            <v>un</v>
          </cell>
          <cell r="D33470">
            <v>23347.79</v>
          </cell>
          <cell r="E33470" t="str">
            <v>PINI - AGO/25</v>
          </cell>
        </row>
        <row r="33471">
          <cell r="A33471" t="str">
            <v>30.105.000741.SER</v>
          </cell>
          <cell r="B33471" t="str">
            <v>Boca em concreto para galeria tubular dupla Ø 1,5 m normal</v>
          </cell>
          <cell r="C33471" t="str">
            <v>un</v>
          </cell>
          <cell r="D33471">
            <v>15816.95</v>
          </cell>
          <cell r="E33471" t="str">
            <v>PINI - AGO/25</v>
          </cell>
        </row>
        <row r="33472">
          <cell r="A33472" t="str">
            <v>30.105.000811.SER</v>
          </cell>
          <cell r="B33472" t="str">
            <v>Boca em concreto para galeria tubular tripla Ø 0,8 m esconsa a 15°</v>
          </cell>
          <cell r="C33472" t="str">
            <v>un</v>
          </cell>
          <cell r="D33472">
            <v>5849.09</v>
          </cell>
          <cell r="E33472" t="str">
            <v>PINI - AGO/25</v>
          </cell>
        </row>
        <row r="33473">
          <cell r="A33473" t="str">
            <v>30.105.000813.SER</v>
          </cell>
          <cell r="B33473" t="str">
            <v>Boca em concreto para galeria tubular tripla Ø 0,8 m esconsa a 30°</v>
          </cell>
          <cell r="C33473" t="str">
            <v>un</v>
          </cell>
          <cell r="D33473">
            <v>6542.01</v>
          </cell>
          <cell r="E33473" t="str">
            <v>PINI - AGO/25</v>
          </cell>
        </row>
        <row r="33474">
          <cell r="A33474" t="str">
            <v>30.105.000815.SER</v>
          </cell>
          <cell r="B33474" t="str">
            <v>Boca em concreto para galeria tubular tripla Ø 0,8 m esconsa a 45°</v>
          </cell>
          <cell r="C33474" t="str">
            <v>un</v>
          </cell>
          <cell r="D33474">
            <v>8092.92</v>
          </cell>
          <cell r="E33474" t="str">
            <v>PINI - AGO/25</v>
          </cell>
        </row>
        <row r="33475">
          <cell r="A33475" t="str">
            <v>30.105.000817.SER</v>
          </cell>
          <cell r="B33475" t="str">
            <v>Boca em concreto para galeria tubular tripla Ø 0,8 m normal</v>
          </cell>
          <cell r="C33475" t="str">
            <v>un</v>
          </cell>
          <cell r="D33475">
            <v>5613.75</v>
          </cell>
          <cell r="E33475" t="str">
            <v>PINI - AGO/25</v>
          </cell>
        </row>
        <row r="33476">
          <cell r="A33476" t="str">
            <v>30.105.000819.SER</v>
          </cell>
          <cell r="B33476" t="str">
            <v>Boca em concreto para galeria tubular tripla Ø 1,0 m esconsa a 15°</v>
          </cell>
          <cell r="C33476" t="str">
            <v>un</v>
          </cell>
          <cell r="D33476">
            <v>8209.25</v>
          </cell>
          <cell r="E33476" t="str">
            <v>PINI - AGO/25</v>
          </cell>
        </row>
        <row r="33477">
          <cell r="A33477" t="str">
            <v>30.105.000821.SER</v>
          </cell>
          <cell r="B33477" t="str">
            <v>Boca em concreto para galeria tubular tripla Ø 1,0 m esconsa a 30°</v>
          </cell>
          <cell r="C33477" t="str">
            <v>un</v>
          </cell>
          <cell r="D33477">
            <v>9164.74</v>
          </cell>
          <cell r="E33477" t="str">
            <v>PINI - AGO/25</v>
          </cell>
        </row>
        <row r="33478">
          <cell r="A33478" t="str">
            <v>30.105.000823.SER</v>
          </cell>
          <cell r="B33478" t="str">
            <v>Boca em concreto para galeria tubular tripla Ø 1,0 m esconsa a 45°</v>
          </cell>
          <cell r="C33478" t="str">
            <v>un</v>
          </cell>
          <cell r="D33478">
            <v>11336.09</v>
          </cell>
          <cell r="E33478" t="str">
            <v>PINI - AGO/25</v>
          </cell>
        </row>
        <row r="33479">
          <cell r="A33479" t="str">
            <v>30.105.000825.SER</v>
          </cell>
          <cell r="B33479" t="str">
            <v>Boca em concreto para galeria tubular tripla Ø 1,0 m normal</v>
          </cell>
          <cell r="C33479" t="str">
            <v>un</v>
          </cell>
          <cell r="D33479">
            <v>7865.31</v>
          </cell>
          <cell r="E33479" t="str">
            <v>PINI - AGO/25</v>
          </cell>
        </row>
        <row r="33480">
          <cell r="A33480" t="str">
            <v>30.105.000827.SER</v>
          </cell>
          <cell r="B33480" t="str">
            <v>Boca em concreto para galeria tubular tripla Ø 1,2 m esconsa a 15°</v>
          </cell>
          <cell r="C33480" t="str">
            <v>un</v>
          </cell>
          <cell r="D33480">
            <v>12048.16</v>
          </cell>
          <cell r="E33480" t="str">
            <v>PINI - AGO/25</v>
          </cell>
        </row>
        <row r="33481">
          <cell r="A33481" t="str">
            <v>30.105.000829.SER</v>
          </cell>
          <cell r="B33481" t="str">
            <v>Boca em concreto para galeria tubular tripla Ø 1,2 m esconsa a 30°</v>
          </cell>
          <cell r="C33481" t="str">
            <v>un</v>
          </cell>
          <cell r="D33481">
            <v>13448.99</v>
          </cell>
          <cell r="E33481" t="str">
            <v>PINI - AGO/25</v>
          </cell>
        </row>
        <row r="33482">
          <cell r="A33482" t="str">
            <v>30.105.000831.SER</v>
          </cell>
          <cell r="B33482" t="str">
            <v>Boca em concreto para galeria tubular tripla Ø 1,2 m esconsa a 45°</v>
          </cell>
          <cell r="C33482" t="str">
            <v>un</v>
          </cell>
          <cell r="D33482">
            <v>16652.64</v>
          </cell>
          <cell r="E33482" t="str">
            <v>PINI - AGO/25</v>
          </cell>
        </row>
        <row r="33483">
          <cell r="A33483" t="str">
            <v>30.105.000833.SER</v>
          </cell>
          <cell r="B33483" t="str">
            <v>Boca em concreto para galeria tubular tripla Ø 1,2 m normal</v>
          </cell>
          <cell r="C33483" t="str">
            <v>un</v>
          </cell>
          <cell r="D33483">
            <v>11518.1</v>
          </cell>
          <cell r="E33483" t="str">
            <v>PINI - AGO/25</v>
          </cell>
        </row>
        <row r="33484">
          <cell r="A33484" t="str">
            <v>30.105.000835.SER</v>
          </cell>
          <cell r="B33484" t="str">
            <v>Boca em concreto para galeria tubular tripla Ø 1,5 m esconsa a 15°</v>
          </cell>
          <cell r="C33484" t="str">
            <v>un</v>
          </cell>
          <cell r="D33484">
            <v>21259.35</v>
          </cell>
          <cell r="E33484" t="str">
            <v>PINI - AGO/25</v>
          </cell>
        </row>
        <row r="33485">
          <cell r="A33485" t="str">
            <v>30.105.000837.SER</v>
          </cell>
          <cell r="B33485" t="str">
            <v>Boca em concreto para galeria tubular tripla Ø 1,5 m esconsa a 30°</v>
          </cell>
          <cell r="C33485" t="str">
            <v>un</v>
          </cell>
          <cell r="D33485">
            <v>23780.17</v>
          </cell>
          <cell r="E33485" t="str">
            <v>PINI - AGO/25</v>
          </cell>
        </row>
        <row r="33486">
          <cell r="A33486" t="str">
            <v>30.105.000839.SER</v>
          </cell>
          <cell r="B33486" t="str">
            <v>Boca em concreto para galeria tubular tripla Ø 1,5 m esconsa a 45°</v>
          </cell>
          <cell r="C33486" t="str">
            <v>un</v>
          </cell>
          <cell r="D33486">
            <v>29562.2</v>
          </cell>
          <cell r="E33486" t="str">
            <v>PINI - AGO/25</v>
          </cell>
        </row>
        <row r="33487">
          <cell r="A33487" t="str">
            <v>30.105.000841.SER</v>
          </cell>
          <cell r="B33487" t="str">
            <v>Boca em concreto para galeria tubular tripla Ø 1,5 m normal</v>
          </cell>
          <cell r="C33487" t="str">
            <v>un</v>
          </cell>
          <cell r="D33487">
            <v>20311.3</v>
          </cell>
          <cell r="E33487" t="str">
            <v>PINI - AGO/25</v>
          </cell>
        </row>
        <row r="33488">
          <cell r="A33488" t="str">
            <v>30.105.000911.SER</v>
          </cell>
          <cell r="B33488" t="str">
            <v>Dissipador de energia para saída de galeria tubular simples Ø 0,4 m boca normal</v>
          </cell>
          <cell r="C33488" t="str">
            <v>un</v>
          </cell>
          <cell r="D33488">
            <v>1307.46</v>
          </cell>
          <cell r="E33488" t="str">
            <v>PINI - AGO/25</v>
          </cell>
        </row>
        <row r="33489">
          <cell r="A33489" t="str">
            <v>30.105.000913.SER</v>
          </cell>
          <cell r="B33489" t="str">
            <v>Dissipador de energia para saída de galeria tubular simples Ø 0,6 m boca normal</v>
          </cell>
          <cell r="C33489" t="str">
            <v>un</v>
          </cell>
          <cell r="D33489">
            <v>1756.14</v>
          </cell>
          <cell r="E33489" t="str">
            <v>PINI - AGO/25</v>
          </cell>
        </row>
        <row r="33490">
          <cell r="A33490" t="str">
            <v>30.105.000915.SER</v>
          </cell>
          <cell r="B33490" t="str">
            <v>Dissipador de energia para saída de galeria tubular simples Ø 0,8 m boca normal</v>
          </cell>
          <cell r="C33490" t="str">
            <v>un</v>
          </cell>
          <cell r="D33490">
            <v>2455.88</v>
          </cell>
          <cell r="E33490" t="str">
            <v>PINI - AGO/25</v>
          </cell>
        </row>
        <row r="33491">
          <cell r="A33491" t="str">
            <v>30.105.000917.SER</v>
          </cell>
          <cell r="B33491" t="str">
            <v>Dissipador de energia para saída de galeria tubular simples Ø 1,0 m boca normal</v>
          </cell>
          <cell r="C33491" t="str">
            <v>un</v>
          </cell>
          <cell r="D33491">
            <v>3243.83</v>
          </cell>
          <cell r="E33491" t="str">
            <v>PINI - AGO/25</v>
          </cell>
        </row>
        <row r="33492">
          <cell r="A33492" t="str">
            <v>30.105.000919.SER</v>
          </cell>
          <cell r="B33492" t="str">
            <v>Dissipador de energia para saída de galeria tubular simples Ø 1,2 m boca normal</v>
          </cell>
          <cell r="C33492" t="str">
            <v>un</v>
          </cell>
          <cell r="D33492">
            <v>4119.95</v>
          </cell>
          <cell r="E33492" t="str">
            <v>PINI - AGO/25</v>
          </cell>
        </row>
        <row r="33493">
          <cell r="A33493" t="str">
            <v>30.105.000921.SER</v>
          </cell>
          <cell r="B33493" t="str">
            <v>Dissipador de energia para saída de galeria tubular simples Ø 1,5 m boca normal</v>
          </cell>
          <cell r="C33493" t="str">
            <v>un</v>
          </cell>
          <cell r="D33493">
            <v>5202.57</v>
          </cell>
          <cell r="E33493" t="str">
            <v>PINI - AGO/25</v>
          </cell>
        </row>
        <row r="33494">
          <cell r="A33494" t="str">
            <v>30.105.000923.SER</v>
          </cell>
          <cell r="B33494" t="str">
            <v>Dissipador de energia para saída de galeria tubular simples Ø 0,4 m boca a 15°</v>
          </cell>
          <cell r="C33494" t="str">
            <v>un</v>
          </cell>
          <cell r="D33494">
            <v>1324.14</v>
          </cell>
          <cell r="E33494" t="str">
            <v>PINI - AGO/25</v>
          </cell>
        </row>
        <row r="33495">
          <cell r="A33495" t="str">
            <v>30.105.000925.SER</v>
          </cell>
          <cell r="B33495" t="str">
            <v>Dissipador de energia para saída de galeria tubular simples Ø 0,6 m boca a 15°</v>
          </cell>
          <cell r="C33495" t="str">
            <v>un</v>
          </cell>
          <cell r="D33495">
            <v>1787.28</v>
          </cell>
          <cell r="E33495" t="str">
            <v>PINI - AGO/25</v>
          </cell>
        </row>
        <row r="33496">
          <cell r="A33496" t="str">
            <v>30.105.000927.SER</v>
          </cell>
          <cell r="B33496" t="str">
            <v>Dissipador de energia para saída de galeria tubular simples Ø 0,8 m boca a 15°</v>
          </cell>
          <cell r="C33496" t="str">
            <v>un</v>
          </cell>
          <cell r="D33496">
            <v>2502.0700000000002</v>
          </cell>
          <cell r="E33496" t="str">
            <v>PINI - AGO/25</v>
          </cell>
        </row>
        <row r="33497">
          <cell r="A33497" t="str">
            <v>30.105.000929.SER</v>
          </cell>
          <cell r="B33497" t="str">
            <v>Dissipador de energia para saída de galeria tubular simples Ø 1,0 m boca a 15°</v>
          </cell>
          <cell r="C33497" t="str">
            <v>un</v>
          </cell>
          <cell r="D33497">
            <v>3307.96</v>
          </cell>
          <cell r="E33497" t="str">
            <v>PINI - AGO/25</v>
          </cell>
        </row>
        <row r="33498">
          <cell r="A33498" t="str">
            <v>30.105.000931.SER</v>
          </cell>
          <cell r="B33498" t="str">
            <v>Dissipador de energia para saída de galeria tubular simples Ø 1,2 m boca a 15°</v>
          </cell>
          <cell r="C33498" t="str">
            <v>un</v>
          </cell>
          <cell r="D33498">
            <v>4205</v>
          </cell>
          <cell r="E33498" t="str">
            <v>PINI - AGO/25</v>
          </cell>
        </row>
        <row r="33499">
          <cell r="A33499" t="str">
            <v>30.105.000933.SER</v>
          </cell>
          <cell r="B33499" t="str">
            <v>Dissipador de energia para saída de galeria tubular simples Ø 1,5 m boca a 15°</v>
          </cell>
          <cell r="C33499" t="str">
            <v>un</v>
          </cell>
          <cell r="D33499">
            <v>5314.3</v>
          </cell>
          <cell r="E33499" t="str">
            <v>PINI - AGO/25</v>
          </cell>
        </row>
        <row r="33500">
          <cell r="A33500" t="str">
            <v>30.105.000935.SER</v>
          </cell>
          <cell r="B33500" t="str">
            <v>Dissipador de energia para saída de galeria tubular simples Ø 0,4 m boca a 30°</v>
          </cell>
          <cell r="C33500" t="str">
            <v>un</v>
          </cell>
          <cell r="D33500">
            <v>1432.62</v>
          </cell>
          <cell r="E33500" t="str">
            <v>PINI - AGO/25</v>
          </cell>
        </row>
        <row r="33501">
          <cell r="A33501" t="str">
            <v>30.105.000937.SER</v>
          </cell>
          <cell r="B33501" t="str">
            <v>Dissipador de energia para saída de galeria tubular simples Ø 0,6 m boca a 30°</v>
          </cell>
          <cell r="C33501" t="str">
            <v>un</v>
          </cell>
          <cell r="D33501">
            <v>1880.69</v>
          </cell>
          <cell r="E33501" t="str">
            <v>PINI - AGO/25</v>
          </cell>
        </row>
        <row r="33502">
          <cell r="A33502" t="str">
            <v>30.105.000939.SER</v>
          </cell>
          <cell r="B33502" t="str">
            <v>Dissipador de energia para saída de galeria tubular simples Ø 0,8 m boca a 30°</v>
          </cell>
          <cell r="C33502" t="str">
            <v>un</v>
          </cell>
          <cell r="D33502">
            <v>2648.28</v>
          </cell>
          <cell r="E33502" t="str">
            <v>PINI - AGO/25</v>
          </cell>
        </row>
        <row r="33503">
          <cell r="A33503" t="str">
            <v>30.105.000941.SER</v>
          </cell>
          <cell r="B33503" t="str">
            <v>Dissipador de energia para saída de galeria tubular simples Ø 1,0 m boca a 30°</v>
          </cell>
          <cell r="C33503" t="str">
            <v>un</v>
          </cell>
          <cell r="D33503">
            <v>3501.6</v>
          </cell>
          <cell r="E33503" t="str">
            <v>PINI - AGO/25</v>
          </cell>
        </row>
        <row r="33504">
          <cell r="A33504" t="str">
            <v>30.105.000943.SER</v>
          </cell>
          <cell r="B33504" t="str">
            <v>Dissipador de energia para saída de galeria tubular simples Ø 1,2 m boca a 30°</v>
          </cell>
          <cell r="C33504" t="str">
            <v>un</v>
          </cell>
          <cell r="D33504">
            <v>4481.58</v>
          </cell>
          <cell r="E33504" t="str">
            <v>PINI - AGO/25</v>
          </cell>
        </row>
        <row r="33505">
          <cell r="A33505" t="str">
            <v>30.105.000945.SER</v>
          </cell>
          <cell r="B33505" t="str">
            <v>Dissipador de energia para saída de galeria tubular simples Ø 1,5 m boca a 30°</v>
          </cell>
          <cell r="C33505" t="str">
            <v>un</v>
          </cell>
          <cell r="D33505">
            <v>5689.61</v>
          </cell>
          <cell r="E33505" t="str">
            <v>PINI - AGO/25</v>
          </cell>
        </row>
        <row r="33506">
          <cell r="A33506" t="str">
            <v>30.105.000947.SER</v>
          </cell>
          <cell r="B33506" t="str">
            <v>Dissipador de energia para saída de galeria tubular simples Ø 0,4 m boca a 45°</v>
          </cell>
          <cell r="C33506" t="str">
            <v>un</v>
          </cell>
          <cell r="D33506">
            <v>1462.74</v>
          </cell>
          <cell r="E33506" t="str">
            <v>PINI - AGO/25</v>
          </cell>
        </row>
        <row r="33507">
          <cell r="A33507" t="str">
            <v>30.105.000949.SER</v>
          </cell>
          <cell r="B33507" t="str">
            <v>Dissipador de energia para saída de galeria tubular simples Ø 0,6 m boca a 45°</v>
          </cell>
          <cell r="C33507" t="str">
            <v>un</v>
          </cell>
          <cell r="D33507">
            <v>2092.35</v>
          </cell>
          <cell r="E33507" t="str">
            <v>PINI - AGO/25</v>
          </cell>
        </row>
        <row r="33508">
          <cell r="A33508" t="str">
            <v>30.105.000951.SER</v>
          </cell>
          <cell r="B33508" t="str">
            <v>Dissipador de energia para saída de galeria tubular simples Ø 0,8 m boca a 45°</v>
          </cell>
          <cell r="C33508" t="str">
            <v>un</v>
          </cell>
          <cell r="D33508">
            <v>2963.78</v>
          </cell>
          <cell r="E33508" t="str">
            <v>PINI - AGO/25</v>
          </cell>
        </row>
        <row r="33509">
          <cell r="A33509" t="str">
            <v>30.105.000953.SER</v>
          </cell>
          <cell r="B33509" t="str">
            <v>Dissipador de energia para saída de galeria tubular simples Ø 1,0 m boca a 45°</v>
          </cell>
          <cell r="C33509" t="str">
            <v>un</v>
          </cell>
          <cell r="D33509">
            <v>3967.92</v>
          </cell>
          <cell r="E33509" t="str">
            <v>PINI - AGO/25</v>
          </cell>
        </row>
        <row r="33510">
          <cell r="A33510" t="str">
            <v>30.105.000955.SER</v>
          </cell>
          <cell r="B33510" t="str">
            <v>Dissipador de energia para saída de galeria tubular simples Ø 1,2 m boca a 45°</v>
          </cell>
          <cell r="C33510" t="str">
            <v>un</v>
          </cell>
          <cell r="D33510">
            <v>5086.46</v>
          </cell>
          <cell r="E33510" t="str">
            <v>PINI - AGO/25</v>
          </cell>
        </row>
        <row r="33511">
          <cell r="A33511" t="str">
            <v>30.105.000957.SER</v>
          </cell>
          <cell r="B33511" t="str">
            <v>Dissipador de energia para saída de galeria tubular simples Ø 1,5 m boca a 45°</v>
          </cell>
          <cell r="C33511" t="str">
            <v>un</v>
          </cell>
          <cell r="D33511">
            <v>6512.82</v>
          </cell>
          <cell r="E33511" t="str">
            <v>PINI - AGO/25</v>
          </cell>
        </row>
        <row r="33512">
          <cell r="A33512" t="str">
            <v>30.105.001011.SER</v>
          </cell>
          <cell r="B33512" t="str">
            <v>Galeria em concreto célula 1,5 x 1,5 m profundidade de até 1 m</v>
          </cell>
          <cell r="C33512" t="str">
            <v>m</v>
          </cell>
          <cell r="D33512">
            <v>3629.07</v>
          </cell>
          <cell r="E33512" t="str">
            <v>PINI - AGO/25</v>
          </cell>
        </row>
        <row r="33513">
          <cell r="A33513" t="str">
            <v>30.105.001012.SER</v>
          </cell>
          <cell r="B33513" t="str">
            <v>Galeria em concreto célula 1,5 x 1,5 m profundidade de 1 a 2,5 m</v>
          </cell>
          <cell r="C33513" t="str">
            <v>m</v>
          </cell>
          <cell r="D33513">
            <v>3290.94</v>
          </cell>
          <cell r="E33513" t="str">
            <v>PINI - AGO/25</v>
          </cell>
        </row>
        <row r="33514">
          <cell r="A33514" t="str">
            <v>30.105.001013.SER</v>
          </cell>
          <cell r="B33514" t="str">
            <v>Galeria em concreto célula 1,5 x 1,5 m profundidade de 2,5 a 5 m</v>
          </cell>
          <cell r="C33514" t="str">
            <v>m</v>
          </cell>
          <cell r="D33514">
            <v>3521.48</v>
          </cell>
          <cell r="E33514" t="str">
            <v>PINI - AGO/25</v>
          </cell>
        </row>
        <row r="33515">
          <cell r="A33515" t="str">
            <v>30.105.001014.SER</v>
          </cell>
          <cell r="B33515" t="str">
            <v>Galeria em concreto célula 1,5 x 1,5 m profundidade de 5 a 7,5 m</v>
          </cell>
          <cell r="C33515" t="str">
            <v>m</v>
          </cell>
          <cell r="D33515">
            <v>3874.99</v>
          </cell>
          <cell r="E33515" t="str">
            <v>PINI - AGO/25</v>
          </cell>
        </row>
        <row r="33516">
          <cell r="A33516" t="str">
            <v>30.105.001015.SER</v>
          </cell>
          <cell r="B33516" t="str">
            <v>Galeria em concreto célula 1,5 x 1,5 m profundidade de 7,5 a 10 m</v>
          </cell>
          <cell r="C33516" t="str">
            <v>m</v>
          </cell>
          <cell r="D33516">
            <v>4361.3100000000004</v>
          </cell>
          <cell r="E33516" t="str">
            <v>PINI - AGO/25</v>
          </cell>
        </row>
        <row r="33517">
          <cell r="A33517" t="str">
            <v>30.105.001016.SER</v>
          </cell>
          <cell r="B33517" t="str">
            <v>Galeria em concreto célula 1,5 x 1,5 m profundidade de 10 a 12,5 m</v>
          </cell>
          <cell r="C33517" t="str">
            <v>m</v>
          </cell>
          <cell r="D33517">
            <v>4499.6400000000003</v>
          </cell>
          <cell r="E33517" t="str">
            <v>PINI - AGO/25</v>
          </cell>
        </row>
        <row r="33518">
          <cell r="A33518" t="str">
            <v>30.105.001017.SER</v>
          </cell>
          <cell r="B33518" t="str">
            <v>Galeria em concreto célula 1,5 x 1,5 m profundidade de 12,5 a 15 m</v>
          </cell>
          <cell r="C33518" t="str">
            <v>m</v>
          </cell>
          <cell r="D33518">
            <v>4653.33</v>
          </cell>
          <cell r="E33518" t="str">
            <v>PINI - AGO/25</v>
          </cell>
        </row>
        <row r="33519">
          <cell r="A33519" t="str">
            <v>30.105.001025.SER</v>
          </cell>
          <cell r="B33519" t="str">
            <v>Galeria em concreto célula 2 x 2 m profundidade de até 1 m</v>
          </cell>
          <cell r="C33519" t="str">
            <v>m</v>
          </cell>
          <cell r="D33519">
            <v>4956.32</v>
          </cell>
          <cell r="E33519" t="str">
            <v>PINI - AGO/25</v>
          </cell>
        </row>
        <row r="33520">
          <cell r="A33520" t="str">
            <v>30.105.001026.SER</v>
          </cell>
          <cell r="B33520" t="str">
            <v>Galeria em concreto célula 2 x 2 m profundidade de 1 a 2,5 m</v>
          </cell>
          <cell r="C33520" t="str">
            <v>m</v>
          </cell>
          <cell r="D33520">
            <v>4525.96</v>
          </cell>
          <cell r="E33520" t="str">
            <v>PINI - AGO/25</v>
          </cell>
        </row>
        <row r="33521">
          <cell r="A33521" t="str">
            <v>30.105.001027.SER</v>
          </cell>
          <cell r="B33521" t="str">
            <v>Galeria em concreto célula 2 x 2 m profundidade de 2,5 a 5 m</v>
          </cell>
          <cell r="C33521" t="str">
            <v>m</v>
          </cell>
          <cell r="D33521">
            <v>5133.2</v>
          </cell>
          <cell r="E33521" t="str">
            <v>PINI - AGO/25</v>
          </cell>
        </row>
        <row r="33522">
          <cell r="A33522" t="str">
            <v>30.105.001028.SER</v>
          </cell>
          <cell r="B33522" t="str">
            <v>Galeria em concreto célula 2 x 2 m profundidade de 5 a 7,5 m</v>
          </cell>
          <cell r="C33522" t="str">
            <v>m</v>
          </cell>
          <cell r="D33522">
            <v>5679.31</v>
          </cell>
          <cell r="E33522" t="str">
            <v>PINI - AGO/25</v>
          </cell>
        </row>
        <row r="33523">
          <cell r="A33523" t="str">
            <v>30.105.001029.SER</v>
          </cell>
          <cell r="B33523" t="str">
            <v>Galeria em concreto célula 2 x 2 m profundidade de 7,5 a 10 m</v>
          </cell>
          <cell r="C33523" t="str">
            <v>m</v>
          </cell>
          <cell r="D33523">
            <v>6256.93</v>
          </cell>
          <cell r="E33523" t="str">
            <v>PINI - AGO/25</v>
          </cell>
        </row>
        <row r="33524">
          <cell r="A33524" t="str">
            <v>30.105.001030.SER</v>
          </cell>
          <cell r="B33524" t="str">
            <v>Galeria em concreto célula 2 x 2 m profundidade de 10 a 12,5 m</v>
          </cell>
          <cell r="C33524" t="str">
            <v>m</v>
          </cell>
          <cell r="D33524">
            <v>6687.28</v>
          </cell>
          <cell r="E33524" t="str">
            <v>PINI - AGO/25</v>
          </cell>
        </row>
        <row r="33525">
          <cell r="A33525" t="str">
            <v>30.105.001031.SER</v>
          </cell>
          <cell r="B33525" t="str">
            <v>Galeria em concreto célula 2 x 2 m profundidade de 12,5 a 15 m</v>
          </cell>
          <cell r="C33525" t="str">
            <v>m</v>
          </cell>
          <cell r="D33525">
            <v>7086.89</v>
          </cell>
          <cell r="E33525" t="str">
            <v>PINI - AGO/25</v>
          </cell>
        </row>
        <row r="33526">
          <cell r="A33526" t="str">
            <v>30.105.001040.SER</v>
          </cell>
          <cell r="B33526" t="str">
            <v>Galeria em concreto célula 2,5 x 2,5 m profundidade de até 1 m</v>
          </cell>
          <cell r="C33526" t="str">
            <v>m</v>
          </cell>
          <cell r="D33526">
            <v>6718.05</v>
          </cell>
          <cell r="E33526" t="str">
            <v>PINI - AGO/25</v>
          </cell>
        </row>
        <row r="33527">
          <cell r="A33527" t="str">
            <v>30.105.001041.SER</v>
          </cell>
          <cell r="B33527" t="str">
            <v>Galeria em concreto célula 2,5 x 2,5 m profundidade de 1 a 2,5 m</v>
          </cell>
          <cell r="C33527" t="str">
            <v>m</v>
          </cell>
          <cell r="D33527">
            <v>6379.91</v>
          </cell>
          <cell r="E33527" t="str">
            <v>PINI - AGO/25</v>
          </cell>
        </row>
        <row r="33528">
          <cell r="A33528" t="str">
            <v>30.105.001042.SER</v>
          </cell>
          <cell r="B33528" t="str">
            <v>Galeria em concreto célula 2,5 x 2,5 m profundidade de 2,5 a 5 m</v>
          </cell>
          <cell r="C33528" t="str">
            <v>m</v>
          </cell>
          <cell r="D33528">
            <v>7194.51</v>
          </cell>
          <cell r="E33528" t="str">
            <v>PINI - AGO/25</v>
          </cell>
        </row>
        <row r="33529">
          <cell r="A33529" t="str">
            <v>30.105.001043.SER</v>
          </cell>
          <cell r="B33529" t="str">
            <v>Galeria em concreto célula 2,5 x 2,5 m profundidade de 5 a 7,5 m</v>
          </cell>
          <cell r="C33529" t="str">
            <v>m</v>
          </cell>
          <cell r="D33529">
            <v>7908.64</v>
          </cell>
          <cell r="E33529" t="str">
            <v>PINI - AGO/25</v>
          </cell>
        </row>
        <row r="33530">
          <cell r="A33530" t="str">
            <v>30.105.001044.SER</v>
          </cell>
          <cell r="B33530" t="str">
            <v>Galeria em concreto célula 2,5 x 2,5 m profundidade de 7,5 a 10 m</v>
          </cell>
          <cell r="C33530" t="str">
            <v>m</v>
          </cell>
          <cell r="D33530">
            <v>8554.16</v>
          </cell>
          <cell r="E33530" t="str">
            <v>PINI - AGO/25</v>
          </cell>
        </row>
        <row r="33531">
          <cell r="A33531" t="str">
            <v>30.105.001045.SER</v>
          </cell>
          <cell r="B33531" t="str">
            <v>Galeria em concreto célula 2,5 x 2,5 m profundidade de 10 a 12,5 m</v>
          </cell>
          <cell r="C33531" t="str">
            <v>m</v>
          </cell>
          <cell r="D33531">
            <v>9336.2800000000007</v>
          </cell>
          <cell r="E33531" t="str">
            <v>PINI - AGO/25</v>
          </cell>
        </row>
        <row r="33532">
          <cell r="A33532" t="str">
            <v>30.105.001046.SER</v>
          </cell>
          <cell r="B33532" t="str">
            <v>Galeria em concreto célula 2,5 x 2,5 m profundidade de 12,5 a 15 m</v>
          </cell>
          <cell r="C33532" t="str">
            <v>m</v>
          </cell>
          <cell r="D33532">
            <v>10472.42</v>
          </cell>
          <cell r="E33532" t="str">
            <v>PINI - AGO/25</v>
          </cell>
        </row>
        <row r="33533">
          <cell r="A33533" t="str">
            <v>30.105.001055.SER</v>
          </cell>
          <cell r="B33533" t="str">
            <v>Galeria em concreto célula 3 x 3 m profundidade de até 1 m</v>
          </cell>
          <cell r="C33533" t="str">
            <v>m</v>
          </cell>
          <cell r="D33533">
            <v>8887.07</v>
          </cell>
          <cell r="E33533" t="str">
            <v>PINI - AGO/25</v>
          </cell>
        </row>
        <row r="33534">
          <cell r="A33534" t="str">
            <v>30.105.001056.SER</v>
          </cell>
          <cell r="B33534" t="str">
            <v>Galeria em concreto célula 3 x 3 m profundidade de 1 a 2,5 m</v>
          </cell>
          <cell r="C33534" t="str">
            <v>m</v>
          </cell>
          <cell r="D33534">
            <v>8441.35</v>
          </cell>
          <cell r="E33534" t="str">
            <v>PINI - AGO/25</v>
          </cell>
        </row>
        <row r="33535">
          <cell r="A33535" t="str">
            <v>30.105.001057.SER</v>
          </cell>
          <cell r="B33535" t="str">
            <v>Galeria em concreto célula 3 x 3 m profundidade de 2,5 a 5 m</v>
          </cell>
          <cell r="C33535" t="str">
            <v>m</v>
          </cell>
          <cell r="D33535">
            <v>9890.61</v>
          </cell>
          <cell r="E33535" t="str">
            <v>PINI - AGO/25</v>
          </cell>
        </row>
        <row r="33536">
          <cell r="A33536" t="str">
            <v>30.105.001058.SER</v>
          </cell>
          <cell r="B33536" t="str">
            <v>Galeria em concreto célula 3 x 3 m profundidade de 5 a 7,5 m</v>
          </cell>
          <cell r="C33536" t="str">
            <v>m</v>
          </cell>
          <cell r="D33536">
            <v>10812.8</v>
          </cell>
          <cell r="E33536" t="str">
            <v>PINI - AGO/25</v>
          </cell>
        </row>
        <row r="33537">
          <cell r="A33537" t="str">
            <v>30.105.001059.SER</v>
          </cell>
          <cell r="B33537" t="str">
            <v>Galeria em concreto célula 3 x 3 m profundidade de 7,5 a 10 m</v>
          </cell>
          <cell r="C33537" t="str">
            <v>m</v>
          </cell>
          <cell r="D33537">
            <v>11786.38</v>
          </cell>
          <cell r="E33537" t="str">
            <v>PINI - AGO/25</v>
          </cell>
        </row>
        <row r="33538">
          <cell r="A33538" t="str">
            <v>30.105.001060.SER</v>
          </cell>
          <cell r="B33538" t="str">
            <v>Galeria em concreto célula 3 x 3 m profundidade de 10 a 12,5 m</v>
          </cell>
          <cell r="C33538" t="str">
            <v>m</v>
          </cell>
          <cell r="D33538">
            <v>12676.8</v>
          </cell>
          <cell r="E33538" t="str">
            <v>PINI - AGO/25</v>
          </cell>
        </row>
        <row r="33539">
          <cell r="A33539" t="str">
            <v>30.105.001061.SER</v>
          </cell>
          <cell r="B33539" t="str">
            <v>Galeria em concreto célula 3 x 3 m profundidade de 12,5 a 15 m</v>
          </cell>
          <cell r="C33539" t="str">
            <v>m</v>
          </cell>
          <cell r="D33539">
            <v>13658.18</v>
          </cell>
          <cell r="E33539" t="str">
            <v>PINI - AGO/25</v>
          </cell>
        </row>
        <row r="33540">
          <cell r="A33540" t="str">
            <v>30.105.001070.SER</v>
          </cell>
          <cell r="B33540" t="str">
            <v>Galeria em concreto dupla célula 1,5 x 1,5 m profundidade de até 1 m</v>
          </cell>
          <cell r="C33540" t="str">
            <v>m</v>
          </cell>
          <cell r="D33540">
            <v>5941.84</v>
          </cell>
          <cell r="E33540" t="str">
            <v>PINI - AGO/25</v>
          </cell>
        </row>
        <row r="33541">
          <cell r="A33541" t="str">
            <v>30.105.001071.SER</v>
          </cell>
          <cell r="B33541" t="str">
            <v>Galeria em concreto dupla célula 1,5 x 1,5 m profundidade de 1 a 2,5 m</v>
          </cell>
          <cell r="C33541" t="str">
            <v>m</v>
          </cell>
          <cell r="D33541">
            <v>5327.05</v>
          </cell>
          <cell r="E33541" t="str">
            <v>PINI - AGO/25</v>
          </cell>
        </row>
        <row r="33542">
          <cell r="A33542" t="str">
            <v>30.105.001072.SER</v>
          </cell>
          <cell r="B33542" t="str">
            <v>Galeria em concreto dupla célula 1,5 x 1,5 m profundidade de 2,5 a 5 m</v>
          </cell>
          <cell r="C33542" t="str">
            <v>m</v>
          </cell>
          <cell r="D33542">
            <v>5634.44</v>
          </cell>
          <cell r="E33542" t="str">
            <v>PINI - AGO/25</v>
          </cell>
        </row>
        <row r="33543">
          <cell r="A33543" t="str">
            <v>30.105.001073.SER</v>
          </cell>
          <cell r="B33543" t="str">
            <v>Galeria em concreto dupla célula 1,5 x 1,5 m profundidade de 5 a 7,5 m</v>
          </cell>
          <cell r="C33543" t="str">
            <v>m</v>
          </cell>
          <cell r="D33543">
            <v>6249.23</v>
          </cell>
          <cell r="E33543" t="str">
            <v>PINI - AGO/25</v>
          </cell>
        </row>
        <row r="33544">
          <cell r="A33544" t="str">
            <v>30.105.001074.SER</v>
          </cell>
          <cell r="B33544" t="str">
            <v>Galeria em concreto dupla célula 1,5 x 1,5 m profundidade de 7,5 a 10 m</v>
          </cell>
          <cell r="C33544" t="str">
            <v>m</v>
          </cell>
          <cell r="D33544">
            <v>6725.69</v>
          </cell>
          <cell r="E33544" t="str">
            <v>PINI - AGO/25</v>
          </cell>
        </row>
        <row r="33545">
          <cell r="A33545" t="str">
            <v>30.105.001075.SER</v>
          </cell>
          <cell r="B33545" t="str">
            <v>Galeria em concreto dupla célula 1,5 x 1,5 m profundidade de 10 a 12,5 m</v>
          </cell>
          <cell r="C33545" t="str">
            <v>m</v>
          </cell>
          <cell r="D33545">
            <v>7392.91</v>
          </cell>
          <cell r="E33545" t="str">
            <v>PINI - AGO/25</v>
          </cell>
        </row>
        <row r="33546">
          <cell r="A33546" t="str">
            <v>30.105.001076.SER</v>
          </cell>
          <cell r="B33546" t="str">
            <v>Galeria em concreto dupla célula 1,5 x 1,5 m profundidade de 12,5 a 15 m</v>
          </cell>
          <cell r="C33546" t="str">
            <v>m</v>
          </cell>
          <cell r="D33546">
            <v>7700.3</v>
          </cell>
          <cell r="E33546" t="str">
            <v>PINI - AGO/25</v>
          </cell>
        </row>
        <row r="33547">
          <cell r="A33547" t="str">
            <v>30.105.001080.SER</v>
          </cell>
          <cell r="B33547" t="str">
            <v>Galeria em concreto dupla célula 2 x 2 m profundidade de até 1 m</v>
          </cell>
          <cell r="C33547" t="str">
            <v>m</v>
          </cell>
          <cell r="D33547">
            <v>8385.7900000000009</v>
          </cell>
          <cell r="E33547" t="str">
            <v>PINI - AGO/25</v>
          </cell>
        </row>
        <row r="33548">
          <cell r="A33548" t="str">
            <v>30.105.001081.SER</v>
          </cell>
          <cell r="B33548" t="str">
            <v>Galeria em concreto dupla célula 2 x 2 m profundidade de 1 a 2,5 m</v>
          </cell>
          <cell r="C33548" t="str">
            <v>m</v>
          </cell>
          <cell r="D33548">
            <v>7940.07</v>
          </cell>
          <cell r="E33548" t="str">
            <v>PINI - AGO/25</v>
          </cell>
        </row>
        <row r="33549">
          <cell r="A33549" t="str">
            <v>30.105.001082.SER</v>
          </cell>
          <cell r="B33549" t="str">
            <v>Galeria em concreto dupla célula 2 x 2 m profundidade de 2,5 a 5 m</v>
          </cell>
          <cell r="C33549" t="str">
            <v>m</v>
          </cell>
          <cell r="D33549">
            <v>8370.42</v>
          </cell>
          <cell r="E33549" t="str">
            <v>PINI - AGO/25</v>
          </cell>
        </row>
        <row r="33550">
          <cell r="A33550" t="str">
            <v>30.105.001083.SER</v>
          </cell>
          <cell r="B33550" t="str">
            <v>Galeria em concreto dupla célula 2 x 2 m profundidade de 5 a 7,5 m</v>
          </cell>
          <cell r="C33550" t="str">
            <v>m</v>
          </cell>
          <cell r="D33550">
            <v>9398.65</v>
          </cell>
          <cell r="E33550" t="str">
            <v>PINI - AGO/25</v>
          </cell>
        </row>
        <row r="33551">
          <cell r="A33551" t="str">
            <v>30.105.001084.SER</v>
          </cell>
          <cell r="B33551" t="str">
            <v>Galeria em concreto dupla célula 2 x 2 m profundidade de 7,5 a 10 m</v>
          </cell>
          <cell r="C33551" t="str">
            <v>m</v>
          </cell>
          <cell r="D33551">
            <v>10413.049999999999</v>
          </cell>
          <cell r="E33551" t="str">
            <v>PINI - AGO/25</v>
          </cell>
        </row>
        <row r="33552">
          <cell r="A33552" t="str">
            <v>30.105.001085.SER</v>
          </cell>
          <cell r="B33552" t="str">
            <v>Galeria em concreto dupla célula 2 x 2 m profundidade de 10 a 12,5 m</v>
          </cell>
          <cell r="C33552" t="str">
            <v>m</v>
          </cell>
          <cell r="D33552">
            <v>11308.31</v>
          </cell>
          <cell r="E33552" t="str">
            <v>PINI - AGO/25</v>
          </cell>
        </row>
        <row r="33553">
          <cell r="A33553" t="str">
            <v>30.105.001086.SER</v>
          </cell>
          <cell r="B33553" t="str">
            <v>Galeria em concreto dupla célula 2 x 2 m profundidade de 12,5 a 15 m</v>
          </cell>
          <cell r="C33553" t="str">
            <v>m</v>
          </cell>
          <cell r="D33553">
            <v>11538.86</v>
          </cell>
          <cell r="E33553" t="str">
            <v>PINI - AGO/25</v>
          </cell>
        </row>
        <row r="33554">
          <cell r="A33554" t="str">
            <v>30.105.001090.SER</v>
          </cell>
          <cell r="B33554" t="str">
            <v>Galeria em concreto dupla célula 2,5 x 2,5 m profundidade de até 1 m</v>
          </cell>
          <cell r="C33554" t="str">
            <v>m</v>
          </cell>
          <cell r="D33554">
            <v>10572.02</v>
          </cell>
          <cell r="E33554" t="str">
            <v>PINI - AGO/25</v>
          </cell>
        </row>
        <row r="33555">
          <cell r="A33555" t="str">
            <v>30.105.001091.SER</v>
          </cell>
          <cell r="B33555" t="str">
            <v>Galeria em concreto dupla célula 2,5 x 2,5 m profundidade de 1 a 2,5 m</v>
          </cell>
          <cell r="C33555" t="str">
            <v>m</v>
          </cell>
          <cell r="D33555">
            <v>9772.7999999999993</v>
          </cell>
          <cell r="E33555" t="str">
            <v>PINI - AGO/25</v>
          </cell>
        </row>
        <row r="33556">
          <cell r="A33556" t="str">
            <v>30.105.001092.SER</v>
          </cell>
          <cell r="B33556" t="str">
            <v>Galeria em concreto dupla célula 2,5 x 2,5 m profundidade de 2,5 a 5 m</v>
          </cell>
          <cell r="C33556" t="str">
            <v>m</v>
          </cell>
          <cell r="D33556">
            <v>11088.94</v>
          </cell>
          <cell r="E33556" t="str">
            <v>PINI - AGO/25</v>
          </cell>
        </row>
        <row r="33557">
          <cell r="A33557" t="str">
            <v>30.105.001093.SER</v>
          </cell>
          <cell r="B33557" t="str">
            <v>Galeria em concreto dupla célula 2,5 x 2,5 m profundidade de 5 a 7,5 m</v>
          </cell>
          <cell r="C33557" t="str">
            <v>m</v>
          </cell>
          <cell r="D33557">
            <v>12318.51</v>
          </cell>
          <cell r="E33557" t="str">
            <v>PINI - AGO/25</v>
          </cell>
        </row>
        <row r="33558">
          <cell r="A33558" t="str">
            <v>30.105.001094.SER</v>
          </cell>
          <cell r="B33558" t="str">
            <v>Galeria em concreto dupla célula 2,5 x 2,5 m profundidade de 7,5 a 10 m</v>
          </cell>
          <cell r="C33558" t="str">
            <v>m</v>
          </cell>
          <cell r="D33558">
            <v>13404.2</v>
          </cell>
          <cell r="E33558" t="str">
            <v>PINI - AGO/25</v>
          </cell>
        </row>
        <row r="33559">
          <cell r="A33559" t="str">
            <v>30.105.001095.SER</v>
          </cell>
          <cell r="B33559" t="str">
            <v>Galeria em concreto dupla célula 2,5 x 2,5 m profundidade de 10 a 12,5 m</v>
          </cell>
          <cell r="C33559" t="str">
            <v>m</v>
          </cell>
          <cell r="D33559">
            <v>14541.56</v>
          </cell>
          <cell r="E33559" t="str">
            <v>PINI - AGO/25</v>
          </cell>
        </row>
        <row r="33560">
          <cell r="A33560" t="str">
            <v>30.105.001096.SER</v>
          </cell>
          <cell r="B33560" t="str">
            <v>Galeria em concreto dupla célula 2,5 x 2,5 m profundidade de 12,5 a 15 m</v>
          </cell>
          <cell r="C33560" t="str">
            <v>m</v>
          </cell>
          <cell r="D33560">
            <v>15678.91</v>
          </cell>
          <cell r="E33560" t="str">
            <v>PINI - AGO/25</v>
          </cell>
        </row>
        <row r="33561">
          <cell r="A33561" t="str">
            <v>30.105.001100.SER</v>
          </cell>
          <cell r="B33561" t="str">
            <v>Galeria em concreto dupla célula 3 x 3 m profundidade de até 1 m</v>
          </cell>
          <cell r="C33561" t="str">
            <v>m</v>
          </cell>
          <cell r="D33561">
            <v>13539.65</v>
          </cell>
          <cell r="E33561" t="str">
            <v>PINI - AGO/25</v>
          </cell>
        </row>
        <row r="33562">
          <cell r="A33562" t="str">
            <v>30.105.001101.SER</v>
          </cell>
          <cell r="B33562" t="str">
            <v>Galeria em concreto dupla célula 3 x 3 m profundidade de 1 a 2,5 m</v>
          </cell>
          <cell r="C33562" t="str">
            <v>m</v>
          </cell>
          <cell r="D33562">
            <v>12755.8</v>
          </cell>
          <cell r="E33562" t="str">
            <v>PINI - AGO/25</v>
          </cell>
        </row>
        <row r="33563">
          <cell r="A33563" t="str">
            <v>30.105.001102.SER</v>
          </cell>
          <cell r="B33563" t="str">
            <v>Galeria em concreto dupla célula 3 x 3 m profundidade de 2,5 a 5 m</v>
          </cell>
          <cell r="C33563" t="str">
            <v>m</v>
          </cell>
          <cell r="D33563">
            <v>13854.5</v>
          </cell>
          <cell r="E33563" t="str">
            <v>PINI - AGO/25</v>
          </cell>
        </row>
        <row r="33564">
          <cell r="A33564" t="str">
            <v>30.105.001103.SER</v>
          </cell>
          <cell r="B33564" t="str">
            <v>Galeria em concreto dupla célula 3 x 3 m profundidade de 5 a 7,5 m</v>
          </cell>
          <cell r="C33564" t="str">
            <v>m</v>
          </cell>
          <cell r="D33564">
            <v>16313.65</v>
          </cell>
          <cell r="E33564" t="str">
            <v>PINI - AGO/25</v>
          </cell>
        </row>
        <row r="33565">
          <cell r="A33565" t="str">
            <v>30.105.001104.SER</v>
          </cell>
          <cell r="B33565" t="str">
            <v>Galeria em concreto dupla célula 3 x 3 m profundidade de 7,5 a 10 m</v>
          </cell>
          <cell r="C33565" t="str">
            <v>m</v>
          </cell>
          <cell r="D33565">
            <v>18062.689999999999</v>
          </cell>
          <cell r="E33565" t="str">
            <v>PINI - AGO/25</v>
          </cell>
        </row>
        <row r="33566">
          <cell r="A33566" t="str">
            <v>30.105.001105.SER</v>
          </cell>
          <cell r="B33566" t="str">
            <v>Galeria em concreto dupla célula 3 x 3 m profundidade de 10 a 12,5 m</v>
          </cell>
          <cell r="C33566" t="str">
            <v>m</v>
          </cell>
          <cell r="D33566">
            <v>19876.310000000001</v>
          </cell>
          <cell r="E33566" t="str">
            <v>PINI - AGO/25</v>
          </cell>
        </row>
        <row r="33567">
          <cell r="A33567" t="str">
            <v>30.105.001106.SER</v>
          </cell>
          <cell r="B33567" t="str">
            <v>Galeria em concreto dupla célula 3 x 3 m profundidade de 12,5 a 15 m</v>
          </cell>
          <cell r="C33567" t="str">
            <v>m</v>
          </cell>
          <cell r="D33567">
            <v>19907.05</v>
          </cell>
          <cell r="E33567" t="str">
            <v>PINI - AGO/25</v>
          </cell>
        </row>
        <row r="33568">
          <cell r="A33568" t="str">
            <v>30.105.001110.SER</v>
          </cell>
          <cell r="B33568" t="str">
            <v>Galeria em concreto tripla célula 1,5 x 1,5 m profundidade de até 1 m</v>
          </cell>
          <cell r="C33568" t="str">
            <v>m</v>
          </cell>
          <cell r="D33568">
            <v>8238.39</v>
          </cell>
          <cell r="E33568" t="str">
            <v>PINI - AGO/25</v>
          </cell>
        </row>
        <row r="33569">
          <cell r="A33569" t="str">
            <v>30.105.001111.SER</v>
          </cell>
          <cell r="B33569" t="str">
            <v>Galeria em concreto tripla célula 1,5 x 1,5 m profundidade de 1 a 2,5 m</v>
          </cell>
          <cell r="C33569" t="str">
            <v>m</v>
          </cell>
          <cell r="D33569">
            <v>7531.38</v>
          </cell>
          <cell r="E33569" t="str">
            <v>PINI - AGO/25</v>
          </cell>
        </row>
        <row r="33570">
          <cell r="A33570" t="str">
            <v>30.105.001112.SER</v>
          </cell>
          <cell r="B33570" t="str">
            <v>Galeria em concreto tripla célula 1,5 x 1,5 m profundidade de 2,5 a 5 m</v>
          </cell>
          <cell r="C33570" t="str">
            <v>m</v>
          </cell>
          <cell r="D33570">
            <v>8100.06</v>
          </cell>
          <cell r="E33570" t="str">
            <v>PINI - AGO/25</v>
          </cell>
        </row>
        <row r="33571">
          <cell r="A33571" t="str">
            <v>30.105.001113.SER</v>
          </cell>
          <cell r="B33571" t="str">
            <v>Galeria em concreto tripla célula 1,5 x 1,5 m profundidade de 5 a 7,5 m</v>
          </cell>
          <cell r="C33571" t="str">
            <v>m</v>
          </cell>
          <cell r="D33571">
            <v>8607.26</v>
          </cell>
          <cell r="E33571" t="str">
            <v>PINI - AGO/25</v>
          </cell>
        </row>
        <row r="33572">
          <cell r="A33572" t="str">
            <v>30.105.001114.SER</v>
          </cell>
          <cell r="B33572" t="str">
            <v>Galeria em concreto tripla célula 1,5 x 1,5 m profundidade de 7,5 a 10 m</v>
          </cell>
          <cell r="C33572" t="str">
            <v>m</v>
          </cell>
          <cell r="D33572">
            <v>9360.3799999999992</v>
          </cell>
          <cell r="E33572" t="str">
            <v>PINI - AGO/25</v>
          </cell>
        </row>
        <row r="33573">
          <cell r="A33573" t="str">
            <v>30.105.001115.SER</v>
          </cell>
          <cell r="B33573" t="str">
            <v>Galeria em concreto tripla célula 1,5 x 1,5 m profundidade de 10 a 12,5 m</v>
          </cell>
          <cell r="C33573" t="str">
            <v>m</v>
          </cell>
          <cell r="D33573">
            <v>10661.99</v>
          </cell>
          <cell r="E33573" t="str">
            <v>PINI - AGO/25</v>
          </cell>
        </row>
        <row r="33574">
          <cell r="A33574" t="str">
            <v>30.105.001116.SER</v>
          </cell>
          <cell r="B33574" t="str">
            <v>Galeria em concreto tripla célula 1,5 x 1,5 m profundidade de 12,5 a 15 m</v>
          </cell>
          <cell r="C33574" t="str">
            <v>m</v>
          </cell>
          <cell r="D33574">
            <v>10800.32</v>
          </cell>
          <cell r="E33574" t="str">
            <v>PINI - AGO/25</v>
          </cell>
        </row>
        <row r="33575">
          <cell r="A33575" t="str">
            <v>30.105.001120.SER</v>
          </cell>
          <cell r="B33575" t="str">
            <v>Galeria em concreto tripla célula 2 x 2 m profundidade de até 1 m</v>
          </cell>
          <cell r="C33575" t="str">
            <v>m</v>
          </cell>
          <cell r="D33575">
            <v>11464.48</v>
          </cell>
          <cell r="E33575" t="str">
            <v>PINI - AGO/25</v>
          </cell>
        </row>
        <row r="33576">
          <cell r="A33576" t="str">
            <v>30.105.001121.SER</v>
          </cell>
          <cell r="B33576" t="str">
            <v>Galeria em concreto tripla célula 2 x 2 m profundidade de 1 a 2,5 m</v>
          </cell>
          <cell r="C33576" t="str">
            <v>m</v>
          </cell>
          <cell r="D33576">
            <v>10557.67</v>
          </cell>
          <cell r="E33576" t="str">
            <v>PINI - AGO/25</v>
          </cell>
        </row>
        <row r="33577">
          <cell r="A33577" t="str">
            <v>30.105.001122.SER</v>
          </cell>
          <cell r="B33577" t="str">
            <v>Galeria em concreto tripla célula 2 x 2 m profundidade de 2,5 a 5 m</v>
          </cell>
          <cell r="C33577" t="str">
            <v>m</v>
          </cell>
          <cell r="D33577">
            <v>11787.25</v>
          </cell>
          <cell r="E33577" t="str">
            <v>PINI - AGO/25</v>
          </cell>
        </row>
        <row r="33578">
          <cell r="A33578" t="str">
            <v>30.105.001123.SER</v>
          </cell>
          <cell r="B33578" t="str">
            <v>Galeria em concreto tripla célula 2 x 2 m profundidade de 5 a 7,5 m</v>
          </cell>
          <cell r="C33578" t="str">
            <v>m</v>
          </cell>
          <cell r="D33578">
            <v>12954.95</v>
          </cell>
          <cell r="E33578" t="str">
            <v>PINI - AGO/25</v>
          </cell>
        </row>
        <row r="33579">
          <cell r="A33579" t="str">
            <v>30.105.001124.SER</v>
          </cell>
          <cell r="B33579" t="str">
            <v>Galeria em concreto tripla célula 2 x 2 m profundidade de 7,5 a 10 m</v>
          </cell>
          <cell r="C33579" t="str">
            <v>m</v>
          </cell>
          <cell r="D33579">
            <v>14215.26</v>
          </cell>
          <cell r="E33579" t="str">
            <v>PINI - AGO/25</v>
          </cell>
        </row>
        <row r="33580">
          <cell r="A33580" t="str">
            <v>30.105.001125.SER</v>
          </cell>
          <cell r="B33580" t="str">
            <v>Galeria em concreto tripla célula 2 x 2 m profundidade de 10 a 12,5 m</v>
          </cell>
          <cell r="C33580" t="str">
            <v>m</v>
          </cell>
          <cell r="D33580">
            <v>15383.26</v>
          </cell>
          <cell r="E33580" t="str">
            <v>PINI - AGO/25</v>
          </cell>
        </row>
        <row r="33581">
          <cell r="A33581" t="str">
            <v>30.105.001126.SER</v>
          </cell>
          <cell r="B33581" t="str">
            <v>Galeria em concreto tripla célula 2 x 2 m profundidade de 12,5 a 15 m</v>
          </cell>
          <cell r="C33581" t="str">
            <v>m</v>
          </cell>
          <cell r="D33581">
            <v>16243.96</v>
          </cell>
          <cell r="E33581" t="str">
            <v>PINI - AGO/25</v>
          </cell>
        </row>
        <row r="33582">
          <cell r="A33582" t="str">
            <v>30.105.001130.SER</v>
          </cell>
          <cell r="B33582" t="str">
            <v>Galeria em concreto tripla célula 2,5 x 2,5 m profundidade de até 1 m</v>
          </cell>
          <cell r="C33582" t="str">
            <v>m</v>
          </cell>
          <cell r="D33582">
            <v>14931.93</v>
          </cell>
          <cell r="E33582" t="str">
            <v>PINI - AGO/25</v>
          </cell>
        </row>
        <row r="33583">
          <cell r="A33583" t="str">
            <v>30.105.001131.SER</v>
          </cell>
          <cell r="B33583" t="str">
            <v>Galeria em concreto tripla célula 2,5 x 2,5 m profundidade de 1 a 2,5 m</v>
          </cell>
          <cell r="C33583" t="str">
            <v>m</v>
          </cell>
          <cell r="D33583">
            <v>13502.55</v>
          </cell>
          <cell r="E33583" t="str">
            <v>PINI - AGO/25</v>
          </cell>
        </row>
        <row r="33584">
          <cell r="A33584" t="str">
            <v>30.105.001132.SER</v>
          </cell>
          <cell r="B33584" t="str">
            <v>Galeria em concreto tripla célula 2,5 x 2,5 m profundidade de 2,5 a 5 m</v>
          </cell>
          <cell r="C33584" t="str">
            <v>m</v>
          </cell>
          <cell r="D33584">
            <v>15382.49</v>
          </cell>
          <cell r="E33584" t="str">
            <v>PINI - AGO/25</v>
          </cell>
        </row>
        <row r="33585">
          <cell r="A33585" t="str">
            <v>30.105.001133.SER</v>
          </cell>
          <cell r="B33585" t="str">
            <v>Galeria em concreto tripla célula 2,5 x 2,5 m profundidade de 5 a 7,5 m</v>
          </cell>
          <cell r="C33585" t="str">
            <v>m</v>
          </cell>
          <cell r="D33585">
            <v>17180.75</v>
          </cell>
          <cell r="E33585" t="str">
            <v>PINI - AGO/25</v>
          </cell>
        </row>
        <row r="33586">
          <cell r="A33586" t="str">
            <v>30.105.001134.SER</v>
          </cell>
          <cell r="B33586" t="str">
            <v>Galeria em concreto tripla célula 2,5 x 2,5 m profundidade de 7,5 a 10 m</v>
          </cell>
          <cell r="C33586" t="str">
            <v>m</v>
          </cell>
          <cell r="D33586">
            <v>19259.97</v>
          </cell>
          <cell r="E33586" t="str">
            <v>PINI - AGO/25</v>
          </cell>
        </row>
        <row r="33587">
          <cell r="A33587" t="str">
            <v>30.105.001135.SER</v>
          </cell>
          <cell r="B33587" t="str">
            <v>Galeria em concreto tripla célula 2,5 x 2,5 m profundidade de 10 a 12,5 m</v>
          </cell>
          <cell r="C33587" t="str">
            <v>m</v>
          </cell>
          <cell r="D33587">
            <v>19982.86</v>
          </cell>
          <cell r="E33587" t="str">
            <v>PINI - AGO/25</v>
          </cell>
        </row>
        <row r="33588">
          <cell r="A33588" t="str">
            <v>30.105.001136.SER</v>
          </cell>
          <cell r="B33588" t="str">
            <v>Galeria em concreto tripla célula 2,5 x 2,5 m profundidade de 12,5 a 15 m</v>
          </cell>
          <cell r="C33588" t="str">
            <v>m</v>
          </cell>
          <cell r="D33588">
            <v>21335.39</v>
          </cell>
          <cell r="E33588" t="str">
            <v>PINI - AGO/25</v>
          </cell>
        </row>
        <row r="33589">
          <cell r="A33589" t="str">
            <v>30.105.001140.SER</v>
          </cell>
          <cell r="B33589" t="str">
            <v>Galeria em concreto tripla célula 3 x 3 m profundidade de até 1 m</v>
          </cell>
          <cell r="C33589" t="str">
            <v>m</v>
          </cell>
          <cell r="D33589">
            <v>18604.189999999999</v>
          </cell>
          <cell r="E33589" t="str">
            <v>PINI - AGO/25</v>
          </cell>
        </row>
        <row r="33590">
          <cell r="A33590" t="str">
            <v>30.105.001141.SER</v>
          </cell>
          <cell r="B33590" t="str">
            <v>Galeria em concreto tripla célula 3 x 3 m profundidade de 1 a 2,5 m</v>
          </cell>
          <cell r="C33590" t="str">
            <v>m</v>
          </cell>
          <cell r="D33590">
            <v>17620.53</v>
          </cell>
          <cell r="E33590" t="str">
            <v>PINI - AGO/25</v>
          </cell>
        </row>
        <row r="33591">
          <cell r="A33591" t="str">
            <v>30.105.001142.SER</v>
          </cell>
          <cell r="B33591" t="str">
            <v>Galeria em concreto tripla célula 3 x 3 m profundidade de 2,5 a 5 m</v>
          </cell>
          <cell r="C33591" t="str">
            <v>m</v>
          </cell>
          <cell r="D33591">
            <v>20149.900000000001</v>
          </cell>
          <cell r="E33591" t="str">
            <v>PINI - AGO/25</v>
          </cell>
        </row>
        <row r="33592">
          <cell r="A33592" t="str">
            <v>30.105.001143.SER</v>
          </cell>
          <cell r="B33592" t="str">
            <v>Galeria em concreto tripla célula 3 x 3 m profundidade de 5 a 7,5 m</v>
          </cell>
          <cell r="C33592" t="str">
            <v>m</v>
          </cell>
          <cell r="D33592">
            <v>22547.57</v>
          </cell>
          <cell r="E33592" t="str">
            <v>PINI - AGO/25</v>
          </cell>
        </row>
        <row r="33593">
          <cell r="A33593" t="str">
            <v>30.105.001144.SER</v>
          </cell>
          <cell r="B33593" t="str">
            <v>Galeria em concreto tripla célula 3 x 3 m profundidade de 7,5 a 10 m</v>
          </cell>
          <cell r="C33593" t="str">
            <v>m</v>
          </cell>
          <cell r="D33593">
            <v>24902.59</v>
          </cell>
          <cell r="E33593" t="str">
            <v>PINI - AGO/25</v>
          </cell>
        </row>
        <row r="33594">
          <cell r="A33594" t="str">
            <v>30.105.001145.SER</v>
          </cell>
          <cell r="B33594" t="str">
            <v>Galeria em concreto tripla célula 3 x 3 m profundidade de 10 a 12,5 m</v>
          </cell>
          <cell r="C33594" t="str">
            <v>m</v>
          </cell>
          <cell r="D33594">
            <v>26608.63</v>
          </cell>
          <cell r="E33594" t="str">
            <v>PINI - AGO/25</v>
          </cell>
        </row>
        <row r="33595">
          <cell r="A33595" t="str">
            <v>30.105.001146.SER</v>
          </cell>
          <cell r="B33595" t="str">
            <v>Galeria em concreto tripla célula 3 x 3 m profundidade de 12,5 a 15 m</v>
          </cell>
          <cell r="C33595" t="str">
            <v>m</v>
          </cell>
          <cell r="D33595">
            <v>28499.1</v>
          </cell>
          <cell r="E33595" t="str">
            <v>PINI - AGO/25</v>
          </cell>
        </row>
        <row r="33596">
          <cell r="A33596" t="str">
            <v>30.105.001150.SER</v>
          </cell>
          <cell r="B33596" t="str">
            <v>Boca em concreto para galeria 1,5 x 1,5 m boca esconsa a 15° 2 extremidades</v>
          </cell>
          <cell r="C33596" t="str">
            <v>un</v>
          </cell>
          <cell r="D33596">
            <v>37072.61</v>
          </cell>
          <cell r="E33596" t="str">
            <v>PINI - AGO/25</v>
          </cell>
        </row>
        <row r="33597">
          <cell r="A33597" t="str">
            <v>30.105.001151.SER</v>
          </cell>
          <cell r="B33597" t="str">
            <v>Boca em concreto para galeria 1,5 x 1,5 m boca esconsa a 30° 2 extremidades</v>
          </cell>
          <cell r="C33597" t="str">
            <v>un</v>
          </cell>
          <cell r="D33597">
            <v>40058.620000000003</v>
          </cell>
          <cell r="E33597" t="str">
            <v>PINI - AGO/25</v>
          </cell>
        </row>
        <row r="33598">
          <cell r="A33598" t="str">
            <v>30.105.001152.SER</v>
          </cell>
          <cell r="B33598" t="str">
            <v>Boca em concreto para galeria 1,5 x 1,5 m boca esconsa a 45° 2 extremidades</v>
          </cell>
          <cell r="C33598" t="str">
            <v>un</v>
          </cell>
          <cell r="D33598">
            <v>49543.29</v>
          </cell>
          <cell r="E33598" t="str">
            <v>PINI - AGO/25</v>
          </cell>
        </row>
        <row r="33599">
          <cell r="A33599" t="str">
            <v>30.105.001153.SER</v>
          </cell>
          <cell r="B33599" t="str">
            <v>Boca em concreto para galeria 1,5 x 1,5 m boca normal 2 extremidades</v>
          </cell>
          <cell r="C33599" t="str">
            <v>un</v>
          </cell>
          <cell r="D33599">
            <v>36342.67</v>
          </cell>
          <cell r="E33599" t="str">
            <v>PINI - AGO/25</v>
          </cell>
        </row>
        <row r="33600">
          <cell r="A33600" t="str">
            <v>30.105.001160.SER</v>
          </cell>
          <cell r="B33600" t="str">
            <v>Boca em concreto para galeria 2 x 2 m boca esconsa a 15° 2 extremidades</v>
          </cell>
          <cell r="C33600" t="str">
            <v>un</v>
          </cell>
          <cell r="D33600">
            <v>56387.37</v>
          </cell>
          <cell r="E33600" t="str">
            <v>PINI - AGO/25</v>
          </cell>
        </row>
        <row r="33601">
          <cell r="A33601" t="str">
            <v>30.105.001161.SER</v>
          </cell>
          <cell r="B33601" t="str">
            <v>Boca em concreto para galeria 2 x 2 m boca esconsa a 30° 2 extremidades</v>
          </cell>
          <cell r="C33601" t="str">
            <v>un</v>
          </cell>
          <cell r="D33601">
            <v>61378.239999999998</v>
          </cell>
          <cell r="E33601" t="str">
            <v>PINI - AGO/25</v>
          </cell>
        </row>
        <row r="33602">
          <cell r="A33602" t="str">
            <v>30.105.001162.SER</v>
          </cell>
          <cell r="B33602" t="str">
            <v>Boca em concreto para galeria 2 x 2 m boca esconsa a 45° 2 extremidades</v>
          </cell>
          <cell r="C33602" t="str">
            <v>un</v>
          </cell>
          <cell r="D33602">
            <v>77902.240000000005</v>
          </cell>
          <cell r="E33602" t="str">
            <v>PINI - AGO/25</v>
          </cell>
        </row>
        <row r="33603">
          <cell r="A33603" t="str">
            <v>30.105.001163.SER</v>
          </cell>
          <cell r="B33603" t="str">
            <v>Boca em concreto para galeria 2 x 2 m boca normal 2 extremidades</v>
          </cell>
          <cell r="C33603" t="str">
            <v>un</v>
          </cell>
          <cell r="D33603">
            <v>55750.71</v>
          </cell>
          <cell r="E33603" t="str">
            <v>PINI - AGO/25</v>
          </cell>
        </row>
        <row r="33604">
          <cell r="A33604" t="str">
            <v>30.105.001170.SER</v>
          </cell>
          <cell r="B33604" t="str">
            <v>Boca em concreto para galeria 2,5 x 2,5 m boca esconsa a 15° 2 extremidades</v>
          </cell>
          <cell r="C33604" t="str">
            <v>un</v>
          </cell>
          <cell r="D33604">
            <v>78403.8</v>
          </cell>
          <cell r="E33604" t="str">
            <v>PINI - AGO/25</v>
          </cell>
        </row>
        <row r="33605">
          <cell r="A33605" t="str">
            <v>30.105.001171.SER</v>
          </cell>
          <cell r="B33605" t="str">
            <v>Boca em concreto para galeria 2,5 x 2,5 m boca esconsa a 30° 2 extremidades</v>
          </cell>
          <cell r="C33605" t="str">
            <v>un</v>
          </cell>
          <cell r="D33605">
            <v>86679.01</v>
          </cell>
          <cell r="E33605" t="str">
            <v>PINI - AGO/25</v>
          </cell>
        </row>
        <row r="33606">
          <cell r="A33606" t="str">
            <v>30.105.001172.SER</v>
          </cell>
          <cell r="B33606" t="str">
            <v>Boca em concreto para galeria 2,5 x 2,5 m boca esconsa a 45° 2 extremidades</v>
          </cell>
          <cell r="C33606" t="str">
            <v>un</v>
          </cell>
          <cell r="D33606">
            <v>108815.51</v>
          </cell>
          <cell r="E33606" t="str">
            <v>PINI - AGO/25</v>
          </cell>
        </row>
        <row r="33607">
          <cell r="A33607" t="str">
            <v>30.105.001173.SER</v>
          </cell>
          <cell r="B33607" t="str">
            <v>Boca em concreto para galeria 2,5 x 2,5 m boca normal 2 extremidades</v>
          </cell>
          <cell r="C33607" t="str">
            <v>un</v>
          </cell>
          <cell r="D33607">
            <v>75013.5</v>
          </cell>
          <cell r="E33607" t="str">
            <v>PINI - AGO/25</v>
          </cell>
        </row>
        <row r="33608">
          <cell r="A33608" t="str">
            <v>30.105.001180.SER</v>
          </cell>
          <cell r="B33608" t="str">
            <v>Boca em concreto para galeria 3 x 3 m boca esconsa a 15° 2 extremidades</v>
          </cell>
          <cell r="C33608" t="str">
            <v>un</v>
          </cell>
          <cell r="D33608">
            <v>104918.57</v>
          </cell>
          <cell r="E33608" t="str">
            <v>PINI - AGO/25</v>
          </cell>
        </row>
        <row r="33609">
          <cell r="A33609" t="str">
            <v>30.105.001181.SER</v>
          </cell>
          <cell r="B33609" t="str">
            <v>Boca em concreto para galeria 3 x 3 m boca esconsa a 30° 2 extremidades</v>
          </cell>
          <cell r="C33609" t="str">
            <v>un</v>
          </cell>
          <cell r="D33609">
            <v>120562.42</v>
          </cell>
          <cell r="E33609" t="str">
            <v>PINI - AGO/25</v>
          </cell>
        </row>
        <row r="33610">
          <cell r="A33610" t="str">
            <v>30.105.001182.SER</v>
          </cell>
          <cell r="B33610" t="str">
            <v>Boca em concreto para galeria 3 x 3 m boca esconsa a 45° 2 extremidades</v>
          </cell>
          <cell r="C33610" t="str">
            <v>un</v>
          </cell>
          <cell r="D33610">
            <v>151239.22</v>
          </cell>
          <cell r="E33610" t="str">
            <v>PINI - AGO/25</v>
          </cell>
        </row>
        <row r="33611">
          <cell r="A33611" t="str">
            <v>30.105.001183.SER</v>
          </cell>
          <cell r="B33611" t="str">
            <v>Boca em concreto para galeria 3 x 3 m boca normal 2 extremidades</v>
          </cell>
          <cell r="C33611" t="str">
            <v>un</v>
          </cell>
          <cell r="D33611">
            <v>105407.62</v>
          </cell>
          <cell r="E33611" t="str">
            <v>PINI - AGO/25</v>
          </cell>
        </row>
        <row r="33612">
          <cell r="A33612" t="str">
            <v>30.105.001190.SER</v>
          </cell>
          <cell r="B33612" t="str">
            <v>Boca em concreto para galeria dupla célula 1,5 x 1,5 m boca esconsa a 15° 2 extremidades</v>
          </cell>
          <cell r="C33612" t="str">
            <v>un</v>
          </cell>
          <cell r="D33612">
            <v>45597.279999999999</v>
          </cell>
          <cell r="E33612" t="str">
            <v>PINI - AGO/25</v>
          </cell>
        </row>
        <row r="33613">
          <cell r="A33613" t="str">
            <v>30.105.001191.SER</v>
          </cell>
          <cell r="B33613" t="str">
            <v>Boca em concreto para galeria dupla célula 1,5 x 1,5 m boca esconsa a 30° 2 extremidades</v>
          </cell>
          <cell r="C33613" t="str">
            <v>un</v>
          </cell>
          <cell r="D33613">
            <v>51084.88</v>
          </cell>
          <cell r="E33613" t="str">
            <v>PINI - AGO/25</v>
          </cell>
        </row>
        <row r="33614">
          <cell r="A33614" t="str">
            <v>30.105.001192.SER</v>
          </cell>
          <cell r="B33614" t="str">
            <v>Boca em concreto para galeria dupla célula 1,5 x 1,5 m boca esconsa a 45° 2 extremidades</v>
          </cell>
          <cell r="C33614" t="str">
            <v>un</v>
          </cell>
          <cell r="D33614">
            <v>61227.86</v>
          </cell>
          <cell r="E33614" t="str">
            <v>PINI - AGO/25</v>
          </cell>
        </row>
        <row r="33615">
          <cell r="A33615" t="str">
            <v>30.105.001193.SER</v>
          </cell>
          <cell r="B33615" t="str">
            <v>Boca em concreto para galeria dupla célula 1,5 x 1,5 m boca normal 2 extremidades</v>
          </cell>
          <cell r="C33615" t="str">
            <v>un</v>
          </cell>
          <cell r="D33615">
            <v>41808.32</v>
          </cell>
          <cell r="E33615" t="str">
            <v>PINI - AGO/25</v>
          </cell>
        </row>
        <row r="33616">
          <cell r="A33616" t="str">
            <v>30.105.001200.SER</v>
          </cell>
          <cell r="B33616" t="str">
            <v>Boca em concreto para galeria dupla célula 2 x 2 m boca esconsa a 15° 2 extremidades</v>
          </cell>
          <cell r="C33616" t="str">
            <v>un</v>
          </cell>
          <cell r="D33616">
            <v>69982.009999999995</v>
          </cell>
          <cell r="E33616" t="str">
            <v>PINI - AGO/25</v>
          </cell>
        </row>
        <row r="33617">
          <cell r="A33617" t="str">
            <v>30.105.001201.SER</v>
          </cell>
          <cell r="B33617" t="str">
            <v>Boca em concreto para galeria dupla célula 2 x 2 m boca esconsa a 30° 2 extremidades</v>
          </cell>
          <cell r="C33617" t="str">
            <v>un</v>
          </cell>
          <cell r="D33617">
            <v>64612.73</v>
          </cell>
          <cell r="E33617" t="str">
            <v>PINI - AGO/25</v>
          </cell>
        </row>
        <row r="33618">
          <cell r="A33618" t="str">
            <v>30.105.001202.SER</v>
          </cell>
          <cell r="B33618" t="str">
            <v>Boca em concreto para galeria dupla célula 2 x 2 m boca esconsa a 45° 2 extremidades</v>
          </cell>
          <cell r="C33618" t="str">
            <v>un</v>
          </cell>
          <cell r="D33618">
            <v>95351.52</v>
          </cell>
          <cell r="E33618" t="str">
            <v>PINI - AGO/25</v>
          </cell>
        </row>
        <row r="33619">
          <cell r="A33619" t="str">
            <v>30.105.001203.SER</v>
          </cell>
          <cell r="B33619" t="str">
            <v>Boca em concreto para galeria dupla célula 2 x 2 m boca normal 2 extremidades</v>
          </cell>
          <cell r="C33619" t="str">
            <v>un</v>
          </cell>
          <cell r="D33619">
            <v>64012.36</v>
          </cell>
          <cell r="E33619" t="str">
            <v>PINI - AGO/25</v>
          </cell>
        </row>
        <row r="33620">
          <cell r="A33620" t="str">
            <v>30.105.001210.SER</v>
          </cell>
          <cell r="B33620" t="str">
            <v>Boca em concreto para galeria dupla célula 2,5 x 2,5 m boca esconsa a 15° 2 extremidades</v>
          </cell>
          <cell r="C33620" t="str">
            <v>un</v>
          </cell>
          <cell r="D33620">
            <v>95796.06</v>
          </cell>
          <cell r="E33620" t="str">
            <v>PINI - AGO/25</v>
          </cell>
        </row>
        <row r="33621">
          <cell r="A33621" t="str">
            <v>30.105.001211.SER</v>
          </cell>
          <cell r="B33621" t="str">
            <v>Boca em concreto para galeria dupla célula 2,5 x 2,5 m boca esconsa a 30° 2 extremidades</v>
          </cell>
          <cell r="C33621" t="str">
            <v>un</v>
          </cell>
          <cell r="D33621">
            <v>85241.63</v>
          </cell>
          <cell r="E33621" t="str">
            <v>PINI - AGO/25</v>
          </cell>
        </row>
        <row r="33622">
          <cell r="A33622" t="str">
            <v>30.105.001212.SER</v>
          </cell>
          <cell r="B33622" t="str">
            <v>Boca em concreto para galeria dupla célula 2,5 x 2,5 m boca esconsa a 45° 2 extremidades</v>
          </cell>
          <cell r="C33622" t="str">
            <v>un</v>
          </cell>
          <cell r="D33622">
            <v>136188.15</v>
          </cell>
          <cell r="E33622" t="str">
            <v>PINI - AGO/25</v>
          </cell>
        </row>
        <row r="33623">
          <cell r="A33623" t="str">
            <v>30.105.001213.SER</v>
          </cell>
          <cell r="B33623" t="str">
            <v>Boca em concreto para galeria dupla célula 2,5 x 2,5 m boca normal 2 extremidades</v>
          </cell>
          <cell r="C33623" t="str">
            <v>un</v>
          </cell>
          <cell r="D33623">
            <v>89121.19</v>
          </cell>
          <cell r="E33623" t="str">
            <v>PINI - AGO/25</v>
          </cell>
        </row>
        <row r="33624">
          <cell r="A33624" t="str">
            <v>30.105.001220.SER</v>
          </cell>
          <cell r="B33624" t="str">
            <v>Boca em concreto para galeria dupla célula 3 x 3 m boca esconsa a 15° 2 extremidades</v>
          </cell>
          <cell r="C33624" t="str">
            <v>un</v>
          </cell>
          <cell r="D33624">
            <v>136161.45000000001</v>
          </cell>
          <cell r="E33624" t="str">
            <v>PINI - AGO/25</v>
          </cell>
        </row>
        <row r="33625">
          <cell r="A33625" t="str">
            <v>30.105.001221.SER</v>
          </cell>
          <cell r="B33625" t="str">
            <v>Boca em concreto para galeria dupla célula 3 x 3 m boca esconsa a 30° 2 extremidades</v>
          </cell>
          <cell r="C33625" t="str">
            <v>un</v>
          </cell>
          <cell r="D33625">
            <v>130607.92</v>
          </cell>
          <cell r="E33625" t="str">
            <v>PINI - AGO/25</v>
          </cell>
        </row>
        <row r="33626">
          <cell r="A33626" t="str">
            <v>30.105.001222.SER</v>
          </cell>
          <cell r="B33626" t="str">
            <v>Boca em concreto para galeria dupla célula 3 x 3 m boca esconsa a 45° 2 extremidades</v>
          </cell>
          <cell r="C33626" t="str">
            <v>un</v>
          </cell>
          <cell r="D33626">
            <v>194335.26</v>
          </cell>
          <cell r="E33626" t="str">
            <v>PINI - AGO/25</v>
          </cell>
        </row>
        <row r="33627">
          <cell r="A33627" t="str">
            <v>30.105.001223.SER</v>
          </cell>
          <cell r="B33627" t="str">
            <v>Boca em concreto para galeria dupla célula 3 x 3 m boca normal 2 extremidades</v>
          </cell>
          <cell r="C33627" t="str">
            <v>un</v>
          </cell>
          <cell r="D33627">
            <v>127180.15</v>
          </cell>
          <cell r="E33627" t="str">
            <v>PINI - AGO/25</v>
          </cell>
        </row>
        <row r="33628">
          <cell r="A33628" t="str">
            <v>30.105.001230.SER</v>
          </cell>
          <cell r="B33628" t="str">
            <v>Boca em concreto para galeria tripla célula 1,5 x 1,5 m boca esconsa a 15° 2 extremidades</v>
          </cell>
          <cell r="C33628" t="str">
            <v>un</v>
          </cell>
          <cell r="D33628">
            <v>55928.480000000003</v>
          </cell>
          <cell r="E33628" t="str">
            <v>PINI - AGO/25</v>
          </cell>
        </row>
        <row r="33629">
          <cell r="A33629" t="str">
            <v>30.105.001231.SER</v>
          </cell>
          <cell r="B33629" t="str">
            <v>Boca em concreto para galeria tripla célula 1,5 x 1,5 m boca esconsa a 30° 2 extremidades</v>
          </cell>
          <cell r="C33629" t="str">
            <v>un</v>
          </cell>
          <cell r="D33629">
            <v>59247.64</v>
          </cell>
          <cell r="E33629" t="str">
            <v>PINI - AGO/25</v>
          </cell>
        </row>
        <row r="33630">
          <cell r="A33630" t="str">
            <v>30.105.001232.SER</v>
          </cell>
          <cell r="B33630" t="str">
            <v>Boca em concreto para galeria tripla célula 1,5 x 1,5 m boca esconsa a 45° 2 extremidades</v>
          </cell>
          <cell r="C33630" t="str">
            <v>un</v>
          </cell>
          <cell r="D33630">
            <v>74239.009999999995</v>
          </cell>
          <cell r="E33630" t="str">
            <v>PINI - AGO/25</v>
          </cell>
        </row>
        <row r="33631">
          <cell r="A33631" t="str">
            <v>30.105.001233.SER</v>
          </cell>
          <cell r="B33631" t="str">
            <v>Boca em concreto para galeria tripla célula 1,5 x 1,5 m boca normal 2 extremidades</v>
          </cell>
          <cell r="C33631" t="str">
            <v>un</v>
          </cell>
          <cell r="D33631">
            <v>52035.32</v>
          </cell>
          <cell r="E33631" t="str">
            <v>PINI - AGO/25</v>
          </cell>
        </row>
        <row r="33632">
          <cell r="A33632" t="str">
            <v>30.105.001240.SER</v>
          </cell>
          <cell r="B33632" t="str">
            <v>Boca em concreto para galeria tripla célula 2 x 2 m boca esconsa a 15° 2 extremidades</v>
          </cell>
          <cell r="C33632" t="str">
            <v>un</v>
          </cell>
          <cell r="D33632">
            <v>83802.42</v>
          </cell>
          <cell r="E33632" t="str">
            <v>PINI - AGO/25</v>
          </cell>
        </row>
        <row r="33633">
          <cell r="A33633" t="str">
            <v>30.105.001241.SER</v>
          </cell>
          <cell r="B33633" t="str">
            <v>Boca em concreto para galeria tripla célula 2 x 2 m boca esconsa a 30° 2 extremidades</v>
          </cell>
          <cell r="C33633" t="str">
            <v>un</v>
          </cell>
          <cell r="D33633">
            <v>92538.65</v>
          </cell>
          <cell r="E33633" t="str">
            <v>PINI - AGO/25</v>
          </cell>
        </row>
        <row r="33634">
          <cell r="A33634" t="str">
            <v>30.105.001242.SER</v>
          </cell>
          <cell r="B33634" t="str">
            <v>Boca em concreto para galeria tripla célula 2 x 2 m boca esconsa a 45° 2 extremidades</v>
          </cell>
          <cell r="C33634" t="str">
            <v>un</v>
          </cell>
          <cell r="D33634">
            <v>116543.1</v>
          </cell>
          <cell r="E33634" t="str">
            <v>PINI - AGO/25</v>
          </cell>
        </row>
        <row r="33635">
          <cell r="A33635" t="str">
            <v>30.105.001243.SER</v>
          </cell>
          <cell r="B33635" t="str">
            <v>Boca em concreto para galeria tripla célula 2 x 2 m boca normal 2 extremidades</v>
          </cell>
          <cell r="C33635" t="str">
            <v>un</v>
          </cell>
          <cell r="D33635">
            <v>78246.080000000002</v>
          </cell>
          <cell r="E33635" t="str">
            <v>PINI - AGO/25</v>
          </cell>
        </row>
        <row r="33636">
          <cell r="A33636" t="str">
            <v>30.105.001250.SER</v>
          </cell>
          <cell r="B33636" t="str">
            <v>Boca em concreto para galeria tripla célula 2,5 x 2,5 m boca esconsa a 15° 2 extremidades</v>
          </cell>
          <cell r="C33636" t="str">
            <v>un</v>
          </cell>
          <cell r="D33636">
            <v>117466.1</v>
          </cell>
          <cell r="E33636" t="str">
            <v>PINI - AGO/25</v>
          </cell>
        </row>
        <row r="33637">
          <cell r="A33637" t="str">
            <v>30.105.001251.SER</v>
          </cell>
          <cell r="B33637" t="str">
            <v>Boca em concreto para galeria tripla célula 2,5 x 2,5 m boca esconsa a 30° 2 extremidades</v>
          </cell>
          <cell r="C33637" t="str">
            <v>un</v>
          </cell>
          <cell r="D33637">
            <v>133211.62</v>
          </cell>
          <cell r="E33637" t="str">
            <v>PINI - AGO/25</v>
          </cell>
        </row>
        <row r="33638">
          <cell r="A33638" t="str">
            <v>30.105.001252.SER</v>
          </cell>
          <cell r="B33638" t="str">
            <v>Boca em concreto para galeria tripla célula 2,5 x 2,5 m boca esconsa a 45° 2 extremidades</v>
          </cell>
          <cell r="C33638" t="str">
            <v>un</v>
          </cell>
          <cell r="D33638">
            <v>167773.12</v>
          </cell>
          <cell r="E33638" t="str">
            <v>PINI - AGO/25</v>
          </cell>
        </row>
        <row r="33639">
          <cell r="A33639" t="str">
            <v>30.105.001253.SER</v>
          </cell>
          <cell r="B33639" t="str">
            <v>Boca em concreto para galeria tripla célula 2,5 x 2,5 m boca normal 2 extremidades</v>
          </cell>
          <cell r="C33639" t="str">
            <v>un</v>
          </cell>
          <cell r="D33639">
            <v>109742.25</v>
          </cell>
          <cell r="E33639" t="str">
            <v>PINI - AGO/25</v>
          </cell>
        </row>
        <row r="33640">
          <cell r="A33640" t="str">
            <v>30.105.001260.SER</v>
          </cell>
          <cell r="B33640" t="str">
            <v>Boca em concreto para galeria tripla célula 3 x 3 m boca normal 2 extremidades</v>
          </cell>
          <cell r="C33640" t="str">
            <v>un</v>
          </cell>
          <cell r="D33640">
            <v>153808.95000000001</v>
          </cell>
          <cell r="E33640" t="str">
            <v>PINI - AGO/25</v>
          </cell>
        </row>
        <row r="33641">
          <cell r="A33641" t="str">
            <v>30.105.001261.SER</v>
          </cell>
          <cell r="B33641" t="str">
            <v>Boca em concreto para galeria tripla célula 3 x 3 m boca esconsa a 15° 2 extremidades</v>
          </cell>
          <cell r="C33641" t="str">
            <v>un</v>
          </cell>
          <cell r="D33641">
            <v>158918.79999999999</v>
          </cell>
          <cell r="E33641" t="str">
            <v>PINI - AGO/25</v>
          </cell>
        </row>
        <row r="33642">
          <cell r="A33642" t="str">
            <v>30.105.001262.SER</v>
          </cell>
          <cell r="B33642" t="str">
            <v>Boca em concreto para galeria tripla célula 3 x 3 m boca esconsa a 30° 2 extremidades</v>
          </cell>
          <cell r="C33642" t="str">
            <v>un</v>
          </cell>
          <cell r="D33642">
            <v>188843</v>
          </cell>
          <cell r="E33642" t="str">
            <v>PINI - AGO/25</v>
          </cell>
        </row>
        <row r="33643">
          <cell r="A33643" t="str">
            <v>30.105.001300.SER</v>
          </cell>
          <cell r="B33643" t="str">
            <v>Tubo cerâmico Ø 100 mm embocado sem rejunte, sob camada de brita para drenagem</v>
          </cell>
          <cell r="C33643" t="str">
            <v>m</v>
          </cell>
          <cell r="D33643">
            <v>115.68</v>
          </cell>
          <cell r="E33643" t="str">
            <v>PINI - AGO/25</v>
          </cell>
        </row>
        <row r="33644">
          <cell r="A33644" t="str">
            <v>30.105.001301.SER</v>
          </cell>
          <cell r="B33644" t="str">
            <v>Tubo cerâmico Ø 150 mm embocado sem rejunte, sob camada de brita para drenagem</v>
          </cell>
          <cell r="C33644" t="str">
            <v>m</v>
          </cell>
          <cell r="D33644">
            <v>152.44</v>
          </cell>
          <cell r="E33644" t="str">
            <v>PINI - AGO/25</v>
          </cell>
        </row>
        <row r="33645">
          <cell r="A33645" t="str">
            <v>30.105.001302.SER</v>
          </cell>
          <cell r="B33645" t="str">
            <v>Tubo cerâmico Ø 200 mm embocado sem rejunte, sob camada de brita para drenagem</v>
          </cell>
          <cell r="C33645" t="str">
            <v>m</v>
          </cell>
          <cell r="D33645">
            <v>226.94</v>
          </cell>
          <cell r="E33645" t="str">
            <v>PINI - AGO/25</v>
          </cell>
        </row>
        <row r="33646">
          <cell r="A33646" t="str">
            <v>30.105.001303.SER</v>
          </cell>
          <cell r="B33646" t="str">
            <v>Tubo cerâmico Ø 250 mm embocado sem rejunte, sob camada de brita para drenagem</v>
          </cell>
          <cell r="C33646" t="str">
            <v>m</v>
          </cell>
          <cell r="D33646">
            <v>357.98</v>
          </cell>
          <cell r="E33646" t="str">
            <v>PINI - AGO/25</v>
          </cell>
        </row>
        <row r="33647">
          <cell r="A33647" t="str">
            <v>30.105.001304.SER</v>
          </cell>
          <cell r="B33647" t="str">
            <v>Tubo cerâmico Ø 300 mm embocado sem rejunte, sob camada de brita para drenagem</v>
          </cell>
          <cell r="C33647" t="str">
            <v>m</v>
          </cell>
          <cell r="D33647">
            <v>460.12</v>
          </cell>
          <cell r="E33647" t="str">
            <v>PINI - AGO/25</v>
          </cell>
        </row>
        <row r="33648">
          <cell r="A33648" t="str">
            <v>30.105.001305.SER</v>
          </cell>
          <cell r="B33648" t="str">
            <v>Tubo cerâmico Ø 350 mm embocado sem rejunte, sob camada de brita para drenagem</v>
          </cell>
          <cell r="C33648" t="str">
            <v>m</v>
          </cell>
          <cell r="D33648">
            <v>498.35</v>
          </cell>
          <cell r="E33648" t="str">
            <v>PINI - AGO/25</v>
          </cell>
        </row>
        <row r="33649">
          <cell r="A33649" t="str">
            <v>30.105.001306.SER</v>
          </cell>
          <cell r="B33649" t="str">
            <v>Tubo cerâmico Ø 375 mm embocado sem rejunte, sob camada de brita para drenagem</v>
          </cell>
          <cell r="C33649" t="str">
            <v>m</v>
          </cell>
          <cell r="D33649">
            <v>533.65</v>
          </cell>
          <cell r="E33649" t="str">
            <v>PINI - AGO/25</v>
          </cell>
        </row>
        <row r="33650">
          <cell r="A33650" t="str">
            <v>30.105.001307.SER</v>
          </cell>
          <cell r="B33650" t="str">
            <v>Tubo cerâmico Ø 400 mm embocado sem rejunte, sob camada de brita para drenagem</v>
          </cell>
          <cell r="C33650" t="str">
            <v>m</v>
          </cell>
          <cell r="D33650">
            <v>558.16999999999996</v>
          </cell>
          <cell r="E33650" t="str">
            <v>PINI - AGO/25</v>
          </cell>
        </row>
        <row r="33651">
          <cell r="A33651" t="str">
            <v>30.105.001400.SER</v>
          </cell>
          <cell r="B33651" t="str">
            <v>Assentamento de tubo cerâmico Ø 100 mm embocado sem rejunte, sob camada de brita para drenagem</v>
          </cell>
          <cell r="C33651" t="str">
            <v>m</v>
          </cell>
          <cell r="D33651">
            <v>63.18</v>
          </cell>
          <cell r="E33651" t="str">
            <v>PINI - AGO/25</v>
          </cell>
        </row>
        <row r="33652">
          <cell r="A33652" t="str">
            <v>30.105.001401.SER</v>
          </cell>
          <cell r="B33652" t="str">
            <v>Assentamento de tubo cerâmico Ø 150 mm embocado sem rejunte, sob camada de brita para drenagem</v>
          </cell>
          <cell r="C33652" t="str">
            <v>m</v>
          </cell>
          <cell r="D33652">
            <v>77.540000000000006</v>
          </cell>
          <cell r="E33652" t="str">
            <v>PINI - AGO/25</v>
          </cell>
        </row>
        <row r="33653">
          <cell r="A33653" t="str">
            <v>30.105.001402.SER</v>
          </cell>
          <cell r="B33653" t="str">
            <v>Assentamento de tubo cerâmico Ø 200 mm embocado sem rejunte, sob camada de brita para drenagem</v>
          </cell>
          <cell r="C33653" t="str">
            <v>m</v>
          </cell>
          <cell r="D33653">
            <v>96.34</v>
          </cell>
          <cell r="E33653" t="str">
            <v>PINI - AGO/25</v>
          </cell>
        </row>
        <row r="33654">
          <cell r="A33654" t="str">
            <v>30.105.001403.SER</v>
          </cell>
          <cell r="B33654" t="str">
            <v>Assentamento de tubo cerâmico Ø 250 mm embocado sem rejunte, sob camada de brita para drenagem</v>
          </cell>
          <cell r="C33654" t="str">
            <v>m</v>
          </cell>
          <cell r="D33654">
            <v>112.92</v>
          </cell>
          <cell r="E33654" t="str">
            <v>PINI - AGO/25</v>
          </cell>
        </row>
        <row r="33655">
          <cell r="A33655" t="str">
            <v>30.105.001404.SER</v>
          </cell>
          <cell r="B33655" t="str">
            <v>Assentamento de tubo cerâmico Ø 300 mm embocado sem rejunte, sob camada de brita para drenagem</v>
          </cell>
          <cell r="C33655" t="str">
            <v>m</v>
          </cell>
          <cell r="D33655">
            <v>131.72</v>
          </cell>
          <cell r="E33655" t="str">
            <v>PINI - AGO/25</v>
          </cell>
        </row>
        <row r="33656">
          <cell r="A33656" t="str">
            <v>30.105.001405.SER</v>
          </cell>
          <cell r="B33656" t="str">
            <v>Assentamento de tubo cerâmico Ø 350 mm embocado sem rejunte, sob camada de brita para drenagem</v>
          </cell>
          <cell r="C33656" t="str">
            <v>m</v>
          </cell>
          <cell r="D33656">
            <v>150.51</v>
          </cell>
          <cell r="E33656" t="str">
            <v>PINI - AGO/25</v>
          </cell>
        </row>
        <row r="33657">
          <cell r="A33657" t="str">
            <v>30.105.001406.SER</v>
          </cell>
          <cell r="B33657" t="str">
            <v>Assentamento de tubo cerâmico Ø 375 mm embocado sem rejunte, sob camada de brita para drenagem</v>
          </cell>
          <cell r="C33657" t="str">
            <v>m</v>
          </cell>
          <cell r="D33657">
            <v>160.44999999999999</v>
          </cell>
          <cell r="E33657" t="str">
            <v>PINI - AGO/25</v>
          </cell>
        </row>
        <row r="33658">
          <cell r="A33658" t="str">
            <v>30.105.001407.SER</v>
          </cell>
          <cell r="B33658" t="str">
            <v>Assentamento de tubo cerâmico Ø 400 mm embocado sem rejunte, sob camada de brita para drenagem</v>
          </cell>
          <cell r="C33658" t="str">
            <v>m</v>
          </cell>
          <cell r="D33658">
            <v>174.81</v>
          </cell>
          <cell r="E33658" t="str">
            <v>PINI - AGO/25</v>
          </cell>
        </row>
        <row r="33659">
          <cell r="A33659" t="str">
            <v>30.105.001500.SER</v>
          </cell>
          <cell r="B33659" t="str">
            <v>Tubo corrugado em PEAD Ø 100 mm para drenagem</v>
          </cell>
          <cell r="C33659" t="str">
            <v>m</v>
          </cell>
          <cell r="D33659">
            <v>37.85</v>
          </cell>
          <cell r="E33659" t="str">
            <v>PINI - AGO/25</v>
          </cell>
        </row>
        <row r="33660">
          <cell r="A33660" t="str">
            <v>30.105.001503.SER</v>
          </cell>
          <cell r="B33660" t="str">
            <v>Tubo corrugado em PEAD Ø 150 mm para drenagem</v>
          </cell>
          <cell r="C33660" t="str">
            <v>m</v>
          </cell>
          <cell r="D33660">
            <v>69.88</v>
          </cell>
          <cell r="E33660" t="str">
            <v>PINI - AGO/25</v>
          </cell>
        </row>
        <row r="33661">
          <cell r="A33661" t="str">
            <v>30.105.001506.SER</v>
          </cell>
          <cell r="B33661" t="str">
            <v>Tubo corrugado em PEAD Ø 200 mm para drenagem</v>
          </cell>
          <cell r="C33661" t="str">
            <v>m</v>
          </cell>
          <cell r="D33661">
            <v>83.04</v>
          </cell>
          <cell r="E33661" t="str">
            <v>PINI - AGO/25</v>
          </cell>
        </row>
        <row r="33662">
          <cell r="A33662" t="str">
            <v>30.105.001509.SER</v>
          </cell>
          <cell r="B33662" t="str">
            <v>Tubo corrugado em PEAD Ø 250 mm para drenagem</v>
          </cell>
          <cell r="C33662" t="str">
            <v>m</v>
          </cell>
          <cell r="D33662">
            <v>103.04</v>
          </cell>
          <cell r="E33662" t="str">
            <v>PINI - AGO/25</v>
          </cell>
        </row>
        <row r="33663">
          <cell r="A33663" t="str">
            <v>30.105.001512.SER</v>
          </cell>
          <cell r="B33663" t="str">
            <v>Tubo corrugado em PEAD Ø 300 mm para drenagem</v>
          </cell>
          <cell r="C33663" t="str">
            <v>m</v>
          </cell>
          <cell r="D33663">
            <v>128.65</v>
          </cell>
          <cell r="E33663" t="str">
            <v>PINI - AGO/25</v>
          </cell>
        </row>
        <row r="33664">
          <cell r="A33664" t="str">
            <v>30.105.001515.SER</v>
          </cell>
          <cell r="B33664" t="str">
            <v>Tubo corrugado em PEAD Ø 375 mm para drenagem</v>
          </cell>
          <cell r="C33664" t="str">
            <v>m</v>
          </cell>
          <cell r="D33664">
            <v>144.29</v>
          </cell>
          <cell r="E33664" t="str">
            <v>PINI - AGO/25</v>
          </cell>
        </row>
        <row r="33665">
          <cell r="A33665" t="str">
            <v>30.105.001518.SER</v>
          </cell>
          <cell r="B33665" t="str">
            <v>Tubo corrugado em PEAD Ø 450 mm para drenagem</v>
          </cell>
          <cell r="C33665" t="str">
            <v>m</v>
          </cell>
          <cell r="D33665">
            <v>164.78</v>
          </cell>
          <cell r="E33665" t="str">
            <v>PINI - AGO/25</v>
          </cell>
        </row>
        <row r="33666">
          <cell r="A33666" t="str">
            <v>30.105.001521.SER</v>
          </cell>
          <cell r="B33666" t="str">
            <v>Tubo corrugado em PEAD Ø 600 mm para drenagem</v>
          </cell>
          <cell r="C33666" t="str">
            <v>m</v>
          </cell>
          <cell r="D33666">
            <v>239.86</v>
          </cell>
          <cell r="E33666" t="str">
            <v>PINI - AGO/25</v>
          </cell>
        </row>
        <row r="33667">
          <cell r="A33667" t="str">
            <v>30.105.001524.SER</v>
          </cell>
          <cell r="B33667" t="str">
            <v>Tubo corrugado em PEAD Ø 750 mm para drenagem</v>
          </cell>
          <cell r="C33667" t="str">
            <v>m</v>
          </cell>
          <cell r="D33667">
            <v>307.07</v>
          </cell>
          <cell r="E33667" t="str">
            <v>PINI - AGO/25</v>
          </cell>
        </row>
        <row r="33668">
          <cell r="A33668" t="str">
            <v>30.105.001527.SER</v>
          </cell>
          <cell r="B33668" t="str">
            <v>Tubo corrugado em PEAD Ø 900 mm para drenagem</v>
          </cell>
          <cell r="C33668" t="str">
            <v>m</v>
          </cell>
          <cell r="D33668">
            <v>477.84</v>
          </cell>
          <cell r="E33668" t="str">
            <v>PINI - AGO/25</v>
          </cell>
        </row>
        <row r="33669">
          <cell r="A33669" t="str">
            <v>30.105.001530.SER</v>
          </cell>
          <cell r="B33669" t="str">
            <v>Tubo corrugado em PEAD Ø 1050 mm para drenagem</v>
          </cell>
          <cell r="C33669" t="str">
            <v>m</v>
          </cell>
          <cell r="D33669">
            <v>604.59</v>
          </cell>
          <cell r="E33669" t="str">
            <v>PINI - AGO/25</v>
          </cell>
        </row>
        <row r="33670">
          <cell r="A33670" t="str">
            <v>30.105.001533.SER</v>
          </cell>
          <cell r="B33670" t="str">
            <v>Tubo corrugado em PEAD Ø 1200 mm para drenagem</v>
          </cell>
          <cell r="C33670" t="str">
            <v>m</v>
          </cell>
          <cell r="D33670">
            <v>806.42</v>
          </cell>
          <cell r="E33670" t="str">
            <v>PINI - AGO/25</v>
          </cell>
        </row>
        <row r="33671">
          <cell r="A33671" t="str">
            <v>30.105.001550.SER</v>
          </cell>
          <cell r="B33671" t="str">
            <v>Luva externa bolsa/bolsa PEAD Ø 100 mm</v>
          </cell>
          <cell r="C33671" t="str">
            <v>un</v>
          </cell>
          <cell r="D33671">
            <v>66.62</v>
          </cell>
          <cell r="E33671" t="str">
            <v>PINI - AGO/25</v>
          </cell>
        </row>
        <row r="33672">
          <cell r="A33672" t="str">
            <v>30.105.001552.SER</v>
          </cell>
          <cell r="B33672" t="str">
            <v>Luva externa bolsa/bolsa PEAD Ø 150 mm</v>
          </cell>
          <cell r="C33672" t="str">
            <v>un</v>
          </cell>
          <cell r="D33672">
            <v>75.88</v>
          </cell>
          <cell r="E33672" t="str">
            <v>PINI - AGO/25</v>
          </cell>
        </row>
        <row r="33673">
          <cell r="A33673" t="str">
            <v>30.105.001554.SER</v>
          </cell>
          <cell r="B33673" t="str">
            <v>Luva externa bolsa/bolsa PEAD Ø 200 mm</v>
          </cell>
          <cell r="C33673" t="str">
            <v>un</v>
          </cell>
          <cell r="D33673">
            <v>96.89</v>
          </cell>
          <cell r="E33673" t="str">
            <v>PINI - AGO/25</v>
          </cell>
        </row>
        <row r="33674">
          <cell r="A33674" t="str">
            <v>30.105.001556.SER</v>
          </cell>
          <cell r="B33674" t="str">
            <v>Luva externa bolsa/bolsa PEAD Ø 250 mm</v>
          </cell>
          <cell r="C33674" t="str">
            <v>un</v>
          </cell>
          <cell r="D33674">
            <v>116.46</v>
          </cell>
          <cell r="E33674" t="str">
            <v>PINI - AGO/25</v>
          </cell>
        </row>
        <row r="33675">
          <cell r="A33675" t="str">
            <v>30.105.001570.SER</v>
          </cell>
          <cell r="B33675" t="str">
            <v>Tampão PEAD Ø 300 mm</v>
          </cell>
          <cell r="C33675" t="str">
            <v>un</v>
          </cell>
          <cell r="D33675">
            <v>490.95</v>
          </cell>
          <cell r="E33675" t="str">
            <v>PINI - AGO/25</v>
          </cell>
        </row>
        <row r="33676">
          <cell r="A33676" t="str">
            <v>30.105.001572.SER</v>
          </cell>
          <cell r="B33676" t="str">
            <v>Tampão PEAD Ø 375 mm</v>
          </cell>
          <cell r="C33676" t="str">
            <v>un</v>
          </cell>
          <cell r="D33676">
            <v>509.68</v>
          </cell>
          <cell r="E33676" t="str">
            <v>PINI - AGO/25</v>
          </cell>
        </row>
        <row r="33677">
          <cell r="A33677" t="str">
            <v>30.105.001574.SER</v>
          </cell>
          <cell r="B33677" t="str">
            <v>Tampão PEAD Ø 450 mm</v>
          </cell>
          <cell r="C33677" t="str">
            <v>un</v>
          </cell>
          <cell r="D33677">
            <v>569.59</v>
          </cell>
          <cell r="E33677" t="str">
            <v>PINI - AGO/25</v>
          </cell>
        </row>
        <row r="33678">
          <cell r="A33678" t="str">
            <v>30.105.001576.SER</v>
          </cell>
          <cell r="B33678" t="str">
            <v>Tampão PEAD Ø 600 mm</v>
          </cell>
          <cell r="C33678" t="str">
            <v>un</v>
          </cell>
          <cell r="D33678">
            <v>620.41999999999996</v>
          </cell>
          <cell r="E33678" t="str">
            <v>PINI - AGO/25</v>
          </cell>
        </row>
        <row r="33679">
          <cell r="A33679" t="str">
            <v>30.105.001578.SER</v>
          </cell>
          <cell r="B33679" t="str">
            <v>Tampão PEAD Ø 750 mm</v>
          </cell>
          <cell r="C33679" t="str">
            <v>un</v>
          </cell>
          <cell r="D33679">
            <v>650.23</v>
          </cell>
          <cell r="E33679" t="str">
            <v>PINI - AGO/25</v>
          </cell>
        </row>
        <row r="33680">
          <cell r="A33680" t="str">
            <v>30.105.001580.SER</v>
          </cell>
          <cell r="B33680" t="str">
            <v>Tampão PEAD Ø 900 mm</v>
          </cell>
          <cell r="C33680" t="str">
            <v>un</v>
          </cell>
          <cell r="D33680">
            <v>750.54</v>
          </cell>
          <cell r="E33680" t="str">
            <v>PINI - AGO/25</v>
          </cell>
        </row>
        <row r="33681">
          <cell r="A33681" t="str">
            <v>30.105.001582.SER</v>
          </cell>
          <cell r="B33681" t="str">
            <v>Tampão PEAD Ø 1050 mm</v>
          </cell>
          <cell r="C33681" t="str">
            <v>un</v>
          </cell>
          <cell r="D33681">
            <v>855.58</v>
          </cell>
          <cell r="E33681" t="str">
            <v>PINI - AGO/25</v>
          </cell>
        </row>
        <row r="33682">
          <cell r="A33682" t="str">
            <v>30.105.001584.SER</v>
          </cell>
          <cell r="B33682" t="str">
            <v>Tampão PEAD Ø 1200 mm</v>
          </cell>
          <cell r="C33682" t="str">
            <v>un</v>
          </cell>
          <cell r="D33682">
            <v>1059.97</v>
          </cell>
          <cell r="E33682" t="str">
            <v>PINI - AGO/25</v>
          </cell>
        </row>
        <row r="33683">
          <cell r="A33683" t="str">
            <v>30.105.001700.SER</v>
          </cell>
          <cell r="B33683" t="str">
            <v>Tubo PEAD corrugado Ø 65 mm para drenagem inclusive brita e geotextil</v>
          </cell>
          <cell r="C33683" t="str">
            <v>m</v>
          </cell>
          <cell r="D33683">
            <v>118.1</v>
          </cell>
          <cell r="E33683" t="str">
            <v>PINI - AGO/25</v>
          </cell>
        </row>
        <row r="33684">
          <cell r="A33684" t="str">
            <v>30.105.001701.SER</v>
          </cell>
          <cell r="B33684" t="str">
            <v>Tubo PEAD corrugado Ø 80 mm para drenagem inclusive brita e geotextil</v>
          </cell>
          <cell r="C33684" t="str">
            <v>m</v>
          </cell>
          <cell r="D33684">
            <v>120.02</v>
          </cell>
          <cell r="E33684" t="str">
            <v>PINI - AGO/25</v>
          </cell>
        </row>
        <row r="33685">
          <cell r="A33685" t="str">
            <v>30.105.001702.SER</v>
          </cell>
          <cell r="B33685" t="str">
            <v>Tubo PEAD corrugado Ø 100 mm para drenagem inclusive brita e geotextil</v>
          </cell>
          <cell r="C33685" t="str">
            <v>m</v>
          </cell>
          <cell r="D33685">
            <v>123.05</v>
          </cell>
          <cell r="E33685" t="str">
            <v>PINI - AGO/25</v>
          </cell>
        </row>
        <row r="33686">
          <cell r="A33686" t="str">
            <v>30.105.001703.SER</v>
          </cell>
          <cell r="B33686" t="str">
            <v>Tubo PEAD corrugado Ø 170 mm para drenagem inclusive brita e geotextil</v>
          </cell>
          <cell r="C33686" t="str">
            <v>m</v>
          </cell>
          <cell r="D33686">
            <v>124.12</v>
          </cell>
          <cell r="E33686" t="str">
            <v>PINI - AGO/25</v>
          </cell>
        </row>
        <row r="33687">
          <cell r="A33687" t="str">
            <v>30.105.001750.SER</v>
          </cell>
          <cell r="B33687" t="str">
            <v>Tubo de concreto poroso Ø 200 mm para dreno rejuntado com argamassa de cimento e areia 1:3</v>
          </cell>
          <cell r="C33687" t="str">
            <v>m</v>
          </cell>
          <cell r="D33687">
            <v>96.46</v>
          </cell>
          <cell r="E33687" t="str">
            <v>PINI - AGO/25</v>
          </cell>
        </row>
        <row r="33688">
          <cell r="A33688" t="str">
            <v>30.105.001751.SER</v>
          </cell>
          <cell r="B33688" t="str">
            <v>Tubo de concreto poroso Ø 300 mm para dreno rejuntado com argamassa de cimento e areia 1:3</v>
          </cell>
          <cell r="C33688" t="str">
            <v>m</v>
          </cell>
          <cell r="D33688">
            <v>250.68</v>
          </cell>
          <cell r="E33688" t="str">
            <v>PINI - AGO/25</v>
          </cell>
        </row>
        <row r="33689">
          <cell r="A33689" t="str">
            <v>30.105.001752.SER</v>
          </cell>
          <cell r="B33689" t="str">
            <v>Tubo de concreto poroso Ø 400 mm para dreno rejuntado com argamassa de cimento e areia 1:3</v>
          </cell>
          <cell r="C33689" t="str">
            <v>m</v>
          </cell>
          <cell r="D33689">
            <v>310.31</v>
          </cell>
          <cell r="E33689" t="str">
            <v>PINI - AGO/25</v>
          </cell>
        </row>
        <row r="33690">
          <cell r="A33690" t="str">
            <v>30.105.001753.SER</v>
          </cell>
          <cell r="B33690" t="str">
            <v>Tubo de concreto perfurado Ø 200 mm para dreno rejuntado com argamassa de cimento e areia 1:3</v>
          </cell>
          <cell r="C33690" t="str">
            <v>m</v>
          </cell>
          <cell r="D33690">
            <v>166.5</v>
          </cell>
          <cell r="E33690" t="str">
            <v>PINI - AGO/25</v>
          </cell>
        </row>
        <row r="33691">
          <cell r="A33691" t="str">
            <v>30.105.001754.SER</v>
          </cell>
          <cell r="B33691" t="str">
            <v>Tubo de concreto perfurado Ø 300 mm para dreno rejuntado com argamassa de cimento e areia 1:3</v>
          </cell>
          <cell r="C33691" t="str">
            <v>m</v>
          </cell>
          <cell r="D33691">
            <v>223.56</v>
          </cell>
          <cell r="E33691" t="str">
            <v>PINI - AGO/25</v>
          </cell>
        </row>
        <row r="33692">
          <cell r="A33692" t="str">
            <v>30.105.001755.SER</v>
          </cell>
          <cell r="B33692" t="str">
            <v>Tubo de concreto perfurado Ø 400 mm para dreno rejuntado com argamassa de cimento e areia 1:3</v>
          </cell>
          <cell r="C33692" t="str">
            <v>m</v>
          </cell>
          <cell r="D33692">
            <v>290.87</v>
          </cell>
          <cell r="E33692" t="str">
            <v>PINI - AGO/25</v>
          </cell>
        </row>
        <row r="33693">
          <cell r="A33693" t="str">
            <v>30.105.001800.SER</v>
          </cell>
          <cell r="B33693" t="str">
            <v>Rede subterrânea de drenagem Ø 65 mm, profundidade da vala 0,5 m - exceto tubulação</v>
          </cell>
          <cell r="C33693" t="str">
            <v>m</v>
          </cell>
          <cell r="D33693">
            <v>28.46</v>
          </cell>
          <cell r="E33693" t="str">
            <v>PINI - AGO/25</v>
          </cell>
        </row>
        <row r="33694">
          <cell r="A33694" t="str">
            <v>30.105.001801.SER</v>
          </cell>
          <cell r="B33694" t="str">
            <v>Rede subterrânea de drenagem Ø 80 mm, profundidade da vala 0,5 m - exceto tubulação</v>
          </cell>
          <cell r="C33694" t="str">
            <v>m</v>
          </cell>
          <cell r="D33694">
            <v>28.43</v>
          </cell>
          <cell r="E33694" t="str">
            <v>PINI - AGO/25</v>
          </cell>
        </row>
        <row r="33695">
          <cell r="A33695" t="str">
            <v>30.105.001802.SER</v>
          </cell>
          <cell r="B33695" t="str">
            <v>Rede subterrânea de drenagem Ø 100 mm, profundidade da vala 0,5 m - exceto tubulação</v>
          </cell>
          <cell r="C33695" t="str">
            <v>m</v>
          </cell>
          <cell r="D33695">
            <v>28.38</v>
          </cell>
          <cell r="E33695" t="str">
            <v>PINI - AGO/25</v>
          </cell>
        </row>
        <row r="33696">
          <cell r="A33696" t="str">
            <v>30.105.001803.SER</v>
          </cell>
          <cell r="B33696" t="str">
            <v>Rede subterrânea de drenagem Ø 150 mm, profundidade da vala 0,5 m - exceto tubulação</v>
          </cell>
          <cell r="C33696" t="str">
            <v>m</v>
          </cell>
          <cell r="D33696">
            <v>30.61</v>
          </cell>
          <cell r="E33696" t="str">
            <v>PINI - AGO/25</v>
          </cell>
        </row>
        <row r="33697">
          <cell r="A33697" t="str">
            <v>30.105.001804.SER</v>
          </cell>
          <cell r="B33697" t="str">
            <v>Rede subterrânea de drenagem Ø 170 mm, profundidade da vala 0,5 m - exceto tubulação</v>
          </cell>
          <cell r="C33697" t="str">
            <v>m</v>
          </cell>
          <cell r="D33697">
            <v>32.79</v>
          </cell>
          <cell r="E33697" t="str">
            <v>PINI - AGO/25</v>
          </cell>
        </row>
        <row r="33698">
          <cell r="A33698" t="str">
            <v>30.105.001805.SER</v>
          </cell>
          <cell r="B33698" t="str">
            <v>Rede subterrânea de drenagem Ø 200 mm, profundidade da vala 1,5 m - exceto tubulação</v>
          </cell>
          <cell r="C33698" t="str">
            <v>m</v>
          </cell>
          <cell r="D33698">
            <v>32.79</v>
          </cell>
          <cell r="E33698" t="str">
            <v>PINI - AGO/25</v>
          </cell>
        </row>
        <row r="33699">
          <cell r="A33699" t="str">
            <v>30.105.001806.SER</v>
          </cell>
          <cell r="B33699" t="str">
            <v>Rede subterrânea de drenagem Ø 250 mm, profundidade da vala 1,5 m - exceto tubulação</v>
          </cell>
          <cell r="C33699" t="str">
            <v>m</v>
          </cell>
          <cell r="D33699">
            <v>34.9</v>
          </cell>
          <cell r="E33699" t="str">
            <v>PINI - AGO/25</v>
          </cell>
        </row>
        <row r="33700">
          <cell r="A33700" t="str">
            <v>30.105.001807.SER</v>
          </cell>
          <cell r="B33700" t="str">
            <v>Rede subterrânea de drenagem Ø 300 mm, profundidade da vala 1,5 m - exceto tubulação</v>
          </cell>
          <cell r="C33700" t="str">
            <v>m</v>
          </cell>
          <cell r="D33700">
            <v>36.950000000000003</v>
          </cell>
          <cell r="E33700" t="str">
            <v>PINI - AGO/25</v>
          </cell>
        </row>
        <row r="33701">
          <cell r="A33701" t="str">
            <v>30.105.001808.SER</v>
          </cell>
          <cell r="B33701" t="str">
            <v>Rede subterrânea de drenagem Ø 375 mm, profundidade da vala 2 m - exceto tubulação</v>
          </cell>
          <cell r="C33701" t="str">
            <v>m</v>
          </cell>
          <cell r="D33701">
            <v>81.83</v>
          </cell>
          <cell r="E33701" t="str">
            <v>PINI - AGO/25</v>
          </cell>
        </row>
        <row r="33702">
          <cell r="A33702" t="str">
            <v>30.105.001809.SER</v>
          </cell>
          <cell r="B33702" t="str">
            <v>Rede subterrânea de drenagem Ø 400 mm, profundidade da vala 2 m - exceto tubulação</v>
          </cell>
          <cell r="C33702" t="str">
            <v>m</v>
          </cell>
          <cell r="D33702">
            <v>81.59</v>
          </cell>
          <cell r="E33702" t="str">
            <v>PINI - AGO/25</v>
          </cell>
        </row>
        <row r="33703">
          <cell r="A33703" t="str">
            <v>30.105.001810.SER</v>
          </cell>
          <cell r="B33703" t="str">
            <v>Rede subterrânea de drenagem Ø 450 mm, profundidade da vala 2 m - exceto tubulação</v>
          </cell>
          <cell r="C33703" t="str">
            <v>m</v>
          </cell>
          <cell r="D33703">
            <v>88.58</v>
          </cell>
          <cell r="E33703" t="str">
            <v>PINI - AGO/25</v>
          </cell>
        </row>
        <row r="33704">
          <cell r="A33704" t="str">
            <v>30.105.001811.SER</v>
          </cell>
          <cell r="B33704" t="str">
            <v>Rede subterrânea de drenagem Ø 500 mm, profundidade da vala 2 m - exceto tubulação</v>
          </cell>
          <cell r="C33704" t="str">
            <v>m</v>
          </cell>
          <cell r="D33704">
            <v>98.08</v>
          </cell>
          <cell r="E33704" t="str">
            <v>PINI - AGO/25</v>
          </cell>
        </row>
        <row r="33705">
          <cell r="A33705" t="str">
            <v>30.105.001812.SER</v>
          </cell>
          <cell r="B33705" t="str">
            <v>Rede subterrânea de drenagem Ø 600 mm, profundidade da vala 2 m - exceto tubulação</v>
          </cell>
          <cell r="C33705" t="str">
            <v>m</v>
          </cell>
          <cell r="D33705">
            <v>106.84</v>
          </cell>
          <cell r="E33705" t="str">
            <v>PINI - AGO/25</v>
          </cell>
        </row>
        <row r="33706">
          <cell r="A33706" t="str">
            <v>30.105.001813.SER</v>
          </cell>
          <cell r="B33706" t="str">
            <v>Rede subterrânea de drenagem Ø 750 mm, profundidade da vala 2 m - exceto tubulação</v>
          </cell>
          <cell r="C33706" t="str">
            <v>m</v>
          </cell>
          <cell r="D33706">
            <v>125.75</v>
          </cell>
          <cell r="E33706" t="str">
            <v>PINI - AGO/25</v>
          </cell>
        </row>
        <row r="33707">
          <cell r="A33707" t="str">
            <v>30.105.001814.SER</v>
          </cell>
          <cell r="B33707" t="str">
            <v>Rede subterrânea de drenagem Ø 800 mm, profundidade da vala 2 m - exceto tubulação</v>
          </cell>
          <cell r="C33707" t="str">
            <v>m</v>
          </cell>
          <cell r="D33707">
            <v>133.19</v>
          </cell>
          <cell r="E33707" t="str">
            <v>PINI - AGO/25</v>
          </cell>
        </row>
        <row r="33708">
          <cell r="A33708" t="str">
            <v>30.105.001815.SER</v>
          </cell>
          <cell r="B33708" t="str">
            <v>Rede subterrânea de drenagem Ø 900 mm, profundidade da vala 2 m - exceto tubulação</v>
          </cell>
          <cell r="C33708" t="str">
            <v>m</v>
          </cell>
          <cell r="D33708">
            <v>139.57</v>
          </cell>
          <cell r="E33708" t="str">
            <v>PINI - AGO/25</v>
          </cell>
        </row>
        <row r="33709">
          <cell r="A33709" t="str">
            <v>30.105.001816.SER</v>
          </cell>
          <cell r="B33709" t="str">
            <v>Rede subterrânea de drenagem Ø 1000 mm, profundidade da vala 2 m - exceto tubulação</v>
          </cell>
          <cell r="C33709" t="str">
            <v>m</v>
          </cell>
          <cell r="D33709">
            <v>174.82</v>
          </cell>
          <cell r="E33709" t="str">
            <v>PINI - AGO/25</v>
          </cell>
        </row>
        <row r="33710">
          <cell r="A33710" t="str">
            <v>30.105.001817.SER</v>
          </cell>
          <cell r="B33710" t="str">
            <v>Rede subterrânea de drenagem Ø 1050 mm, profundidade da vala 2 m - exceto tubulação</v>
          </cell>
          <cell r="C33710" t="str">
            <v>m</v>
          </cell>
          <cell r="D33710">
            <v>184.81</v>
          </cell>
          <cell r="E33710" t="str">
            <v>PINI - AGO/25</v>
          </cell>
        </row>
        <row r="33711">
          <cell r="A33711" t="str">
            <v>30.105.001818.SER</v>
          </cell>
          <cell r="B33711" t="str">
            <v>Rede subterrânea de drenagem Ø 1200 mm, profundidade da vala 2,6 m - exceto tubulação</v>
          </cell>
          <cell r="C33711" t="str">
            <v>m</v>
          </cell>
          <cell r="D33711">
            <v>238.32</v>
          </cell>
          <cell r="E33711" t="str">
            <v>PINI - AGO/25</v>
          </cell>
        </row>
        <row r="33712">
          <cell r="A33712" t="str">
            <v>30.105.001819.SER</v>
          </cell>
          <cell r="B33712" t="str">
            <v>Rede subterrânea de drenagem Ø 1500 mm, profundidade da vala 2,6 m - exceto tubulação</v>
          </cell>
          <cell r="C33712" t="str">
            <v>m</v>
          </cell>
          <cell r="D33712">
            <v>278.69</v>
          </cell>
          <cell r="E33712" t="str">
            <v>PINI - AGO/25</v>
          </cell>
        </row>
        <row r="33713">
          <cell r="A33713"/>
          <cell r="B33713"/>
          <cell r="C33713"/>
          <cell r="D33713"/>
          <cell r="E33713" t="str">
            <v>PINI - AGO/25</v>
          </cell>
        </row>
        <row r="33714">
          <cell r="A33714" t="str">
            <v>30.107</v>
          </cell>
          <cell r="B33714" t="str">
            <v>Caixas de inspeção</v>
          </cell>
          <cell r="C33714"/>
          <cell r="D33714"/>
          <cell r="E33714" t="str">
            <v>PINI - AGO/25</v>
          </cell>
        </row>
        <row r="33715">
          <cell r="A33715" t="str">
            <v>30.107.000050.SER</v>
          </cell>
          <cell r="B33715" t="str">
            <v>Caixa de inspeção em alvenaria, 1/2 tijolo comum, 0,4 x 0,4 x 0,6 m, revestido internamente com argamassa de cimento e areia inclusive tampa</v>
          </cell>
          <cell r="C33715" t="str">
            <v>un</v>
          </cell>
          <cell r="D33715">
            <v>389.59</v>
          </cell>
          <cell r="E33715" t="str">
            <v>PINI - AGO/25</v>
          </cell>
        </row>
        <row r="33716">
          <cell r="A33716" t="str">
            <v>30.107.000055.SER</v>
          </cell>
          <cell r="B33716" t="str">
            <v>Caixa de inspeção em alvenaria, 1/2 tijolo comum, 0,6 x 0,6 x 0,6 m, revestido internamente com argamassa de cimento e areia inclusive tampa</v>
          </cell>
          <cell r="C33716" t="str">
            <v>un</v>
          </cell>
          <cell r="D33716">
            <v>606.79</v>
          </cell>
          <cell r="E33716" t="str">
            <v>PINI - AGO/25</v>
          </cell>
        </row>
        <row r="33717">
          <cell r="A33717" t="str">
            <v>30.107.000060.SER</v>
          </cell>
          <cell r="B33717" t="str">
            <v>Caixa de inspeção em alvenaria, 1/2 tijolo comum, 0,8 x 0,8 x 0,6 m, revestido internamente com argamassa de cimento e areia inclusive tampa</v>
          </cell>
          <cell r="C33717" t="str">
            <v>un</v>
          </cell>
          <cell r="D33717">
            <v>849.87</v>
          </cell>
          <cell r="E33717" t="str">
            <v>PINI - AGO/25</v>
          </cell>
        </row>
        <row r="33718">
          <cell r="A33718" t="str">
            <v>30.107.000065.SER</v>
          </cell>
          <cell r="B33718" t="str">
            <v>Caixa de inspeção em alvenaria - 1 tijolo comum, 0,4 x 0,4 x 0,6 m, revestido internamente com argamassa de cimento e areia inclusive tampa</v>
          </cell>
          <cell r="C33718" t="str">
            <v>un</v>
          </cell>
          <cell r="D33718">
            <v>678.3</v>
          </cell>
          <cell r="E33718" t="str">
            <v>PINI - AGO/25</v>
          </cell>
        </row>
        <row r="33719">
          <cell r="A33719" t="str">
            <v>30.107.000070.SER</v>
          </cell>
          <cell r="B33719" t="str">
            <v>Caixa de inspeção em alvenaria, 1 tijolo comum, 0,6 x 0,6 x 0,6 m, revestido internamente com argamassa de cimento e areia inclusive tampa</v>
          </cell>
          <cell r="C33719" t="str">
            <v>un</v>
          </cell>
          <cell r="D33719">
            <v>973.29</v>
          </cell>
          <cell r="E33719" t="str">
            <v>PINI - AGO/25</v>
          </cell>
        </row>
        <row r="33720">
          <cell r="A33720" t="str">
            <v>30.107.000075.SER</v>
          </cell>
          <cell r="B33720" t="str">
            <v>Caixa de inspeção em alvenaria, 1 tijolo comum, 0,8 x 0,8 x 0,6 m, revestido internamente com argamassa de cimento e areia inclusive tampa</v>
          </cell>
          <cell r="C33720" t="str">
            <v>un</v>
          </cell>
          <cell r="D33720">
            <v>1275.23</v>
          </cell>
          <cell r="E33720" t="str">
            <v>PINI - AGO/25</v>
          </cell>
        </row>
        <row r="33721">
          <cell r="A33721" t="str">
            <v>30.107.000100.SER</v>
          </cell>
          <cell r="B33721" t="str">
            <v>Caixa de inspeção em concreto pré-moldado Ø 0,4 x 0,4 m, inclusive tampa</v>
          </cell>
          <cell r="C33721" t="str">
            <v>un</v>
          </cell>
          <cell r="D33721">
            <v>763.94</v>
          </cell>
          <cell r="E33721" t="str">
            <v>PINI - AGO/25</v>
          </cell>
        </row>
        <row r="33722">
          <cell r="A33722" t="str">
            <v>30.107.000105.SER</v>
          </cell>
          <cell r="B33722" t="str">
            <v>Caixa de inspeção em concreto pré-moldado Ø 0,4 x 0,6 m, inclusive tampa</v>
          </cell>
          <cell r="C33722" t="str">
            <v>un</v>
          </cell>
          <cell r="D33722">
            <v>834.01</v>
          </cell>
          <cell r="E33722" t="str">
            <v>PINI - AGO/25</v>
          </cell>
        </row>
        <row r="33723">
          <cell r="A33723" t="str">
            <v>30.107.000110.SER</v>
          </cell>
          <cell r="B33723" t="str">
            <v>Caixa de inspeção em concreto pré-moldado Ø 0,4 x 0,8 m, inclusive tampa</v>
          </cell>
          <cell r="C33723" t="str">
            <v>un</v>
          </cell>
          <cell r="D33723">
            <v>904.06</v>
          </cell>
          <cell r="E33723" t="str">
            <v>PINI - AGO/25</v>
          </cell>
        </row>
        <row r="33724">
          <cell r="A33724" t="str">
            <v>30.107.000115.SER</v>
          </cell>
          <cell r="B33724" t="str">
            <v>Caixa de inspeção em concreto pré-moldado Ø 0,6 x 0,6 m, inclusive tampa</v>
          </cell>
          <cell r="C33724" t="str">
            <v>un</v>
          </cell>
          <cell r="D33724">
            <v>1298.53</v>
          </cell>
          <cell r="E33724" t="str">
            <v>PINI - AGO/25</v>
          </cell>
        </row>
        <row r="33725">
          <cell r="A33725" t="str">
            <v>30.107.000120.SER</v>
          </cell>
          <cell r="B33725" t="str">
            <v>Caixa de inspeção em concreto pré-moldado Ø 0,6 x 0,8 m, inclusive tampa</v>
          </cell>
          <cell r="C33725" t="str">
            <v>un</v>
          </cell>
          <cell r="D33725">
            <v>1499.25</v>
          </cell>
          <cell r="E33725" t="str">
            <v>PINI - AGO/25</v>
          </cell>
        </row>
        <row r="33726">
          <cell r="A33726" t="str">
            <v>30.107.000125.SER</v>
          </cell>
          <cell r="B33726" t="str">
            <v>Caixa de inspeção em concreto pré-moldado Ø 0,6 x 1,0 m, inclusive tampa</v>
          </cell>
          <cell r="C33726" t="str">
            <v>un</v>
          </cell>
          <cell r="D33726">
            <v>1726.27</v>
          </cell>
          <cell r="E33726" t="str">
            <v>PINI - AGO/25</v>
          </cell>
        </row>
        <row r="33727">
          <cell r="A33727" t="str">
            <v>30.107.000130.SER</v>
          </cell>
          <cell r="B33727" t="str">
            <v>Caixa de inspeção em concreto pré-moldado Ø 0,6 x 1,2 m, inclusive tampa</v>
          </cell>
          <cell r="C33727" t="str">
            <v>un</v>
          </cell>
          <cell r="D33727">
            <v>1933.22</v>
          </cell>
          <cell r="E33727" t="str">
            <v>PINI - AGO/25</v>
          </cell>
        </row>
        <row r="33728">
          <cell r="A33728" t="str">
            <v>30.107.000150.SER</v>
          </cell>
          <cell r="B33728" t="str">
            <v>Caixa de inspeção em concreto pré-moldado, quadrada, 0,4 x 0,4 x 0,5 m, inclusive tampa</v>
          </cell>
          <cell r="C33728" t="str">
            <v>un</v>
          </cell>
          <cell r="D33728">
            <v>764.69</v>
          </cell>
          <cell r="E33728" t="str">
            <v>PINI - AGO/25</v>
          </cell>
        </row>
        <row r="33729">
          <cell r="A33729" t="str">
            <v>30.107.000155.SER</v>
          </cell>
          <cell r="B33729" t="str">
            <v>Caixa de inspeção em concreto pré-moldado, quadrada, 0,6 x 0,6 x 0,5 m, inclusive tampa</v>
          </cell>
          <cell r="C33729" t="str">
            <v>un</v>
          </cell>
          <cell r="D33729">
            <v>298.63</v>
          </cell>
          <cell r="E33729" t="str">
            <v>PINI - AGO/25</v>
          </cell>
        </row>
        <row r="33730">
          <cell r="A33730" t="str">
            <v>30.107.000160.SER</v>
          </cell>
          <cell r="B33730" t="str">
            <v>Caixa de inspeção em concreto pré-moldado, quadrada, 0,8 x 0,8 x 0,5 m, inclusive tampa</v>
          </cell>
          <cell r="C33730" t="str">
            <v>un</v>
          </cell>
          <cell r="D33730">
            <v>1329.89</v>
          </cell>
          <cell r="E33730" t="str">
            <v>PINI - AGO/25</v>
          </cell>
        </row>
        <row r="33731">
          <cell r="A33731" t="str">
            <v>30.107.000165.SER</v>
          </cell>
          <cell r="B33731" t="str">
            <v>Caixa de inspeção em concreto pré-moldado, quadrada, 1,0 x 1,0 x 0,5 m, inclusive tampa</v>
          </cell>
          <cell r="C33731" t="str">
            <v>un</v>
          </cell>
          <cell r="D33731">
            <v>1945.96</v>
          </cell>
          <cell r="E33731" t="str">
            <v>PINI - AGO/25</v>
          </cell>
        </row>
        <row r="33732">
          <cell r="A33732" t="str">
            <v>30.107.000170.SER</v>
          </cell>
          <cell r="B33732" t="str">
            <v>Caixa de passagem em concreto pré-moldado, quadrada, 0,4 x 0,4 x 0,5 m, inclusive tampa</v>
          </cell>
          <cell r="C33732" t="str">
            <v>un</v>
          </cell>
          <cell r="D33732">
            <v>844.45</v>
          </cell>
          <cell r="E33732" t="str">
            <v>PINI - AGO/25</v>
          </cell>
        </row>
        <row r="33733">
          <cell r="A33733" t="str">
            <v>30.107.000175.SER</v>
          </cell>
          <cell r="B33733" t="str">
            <v>Caixa de passagem em concreto pré-moldado, quadrada, 0,6 x 0,6 x 0,5 m, inclusive tampa</v>
          </cell>
          <cell r="C33733" t="str">
            <v>un</v>
          </cell>
          <cell r="D33733">
            <v>1103.55</v>
          </cell>
          <cell r="E33733" t="str">
            <v>PINI - AGO/25</v>
          </cell>
        </row>
        <row r="33734">
          <cell r="A33734" t="str">
            <v>30.107.000180.SER</v>
          </cell>
          <cell r="B33734" t="str">
            <v>Caixa de passagem em concreto pré-moldado, quadrada, 0,8 x 0,8 x 0,5 m, inclusive tampa</v>
          </cell>
          <cell r="C33734" t="str">
            <v>un</v>
          </cell>
          <cell r="D33734">
            <v>1444.21</v>
          </cell>
          <cell r="E33734" t="str">
            <v>PINI - AGO/25</v>
          </cell>
        </row>
        <row r="33735">
          <cell r="A33735" t="str">
            <v>30.107.000185.SER</v>
          </cell>
          <cell r="B33735" t="str">
            <v>Caixa de passagem em concreto pré-moldado, quadrada, 1,0 x 1,0 x 0,5 m, inclusive tampa</v>
          </cell>
          <cell r="C33735" t="str">
            <v>un</v>
          </cell>
          <cell r="D33735">
            <v>1945.96</v>
          </cell>
          <cell r="E33735" t="str">
            <v>PINI - AGO/25</v>
          </cell>
        </row>
        <row r="33736">
          <cell r="A33736" t="str">
            <v>30.107.000200.SER</v>
          </cell>
          <cell r="B33736" t="str">
            <v>Tampa de concreto # 5 cm para caixa de inspeção</v>
          </cell>
          <cell r="C33736" t="str">
            <v>m²</v>
          </cell>
          <cell r="D33736">
            <v>293.88</v>
          </cell>
          <cell r="E33736" t="str">
            <v>PINI - AGO/25</v>
          </cell>
        </row>
        <row r="33737">
          <cell r="A33737"/>
          <cell r="B33737"/>
          <cell r="C33737"/>
          <cell r="D33737"/>
          <cell r="E33737" t="str">
            <v>PINI - AGO/25</v>
          </cell>
        </row>
        <row r="33738">
          <cell r="A33738" t="str">
            <v>30.109</v>
          </cell>
          <cell r="B33738" t="str">
            <v>Poços de visita</v>
          </cell>
          <cell r="C33738"/>
          <cell r="D33738"/>
          <cell r="E33738" t="str">
            <v>PINI - AGO/25</v>
          </cell>
        </row>
        <row r="33739">
          <cell r="A33739" t="str">
            <v>30.109.000100.SER</v>
          </cell>
          <cell r="B33739" t="str">
            <v>Poço de visita com anéis concreto Ø 1 m profundidade 1,2 m para galerias pluviais</v>
          </cell>
          <cell r="C33739" t="str">
            <v>un</v>
          </cell>
          <cell r="D33739">
            <v>2250.4</v>
          </cell>
          <cell r="E33739" t="str">
            <v>PINI - AGO/25</v>
          </cell>
        </row>
        <row r="33740">
          <cell r="A33740" t="str">
            <v>30.109.000105.SER</v>
          </cell>
          <cell r="B33740" t="str">
            <v>Poço de visita com anéis concreto Ø 1 m profundidade 1,7 m para galerias pluviais</v>
          </cell>
          <cell r="C33740" t="str">
            <v>un</v>
          </cell>
          <cell r="D33740">
            <v>2955.41</v>
          </cell>
          <cell r="E33740" t="str">
            <v>PINI - AGO/25</v>
          </cell>
        </row>
        <row r="33741">
          <cell r="A33741" t="str">
            <v>30.109.000110.SER</v>
          </cell>
          <cell r="B33741" t="str">
            <v>Poço de visita com anéis concreto Ø 1 m profundidade 2,2 m para galerias pluviais</v>
          </cell>
          <cell r="C33741" t="str">
            <v>un</v>
          </cell>
          <cell r="D33741">
            <v>3660.41</v>
          </cell>
          <cell r="E33741" t="str">
            <v>PINI - AGO/25</v>
          </cell>
        </row>
        <row r="33742">
          <cell r="A33742" t="str">
            <v>30.109.000115.SER</v>
          </cell>
          <cell r="B33742" t="str">
            <v>Poço de visita com anéis concreto Ø 1 m profundidade 2,7 m para galerias pluviais</v>
          </cell>
          <cell r="C33742" t="str">
            <v>un</v>
          </cell>
          <cell r="D33742">
            <v>3985.71</v>
          </cell>
          <cell r="E33742" t="str">
            <v>PINI - AGO/25</v>
          </cell>
        </row>
        <row r="33743">
          <cell r="A33743" t="str">
            <v>30.109.000120.SER</v>
          </cell>
          <cell r="B33743" t="str">
            <v>Poço de visita com anéis concreto Ø 1 m profundidade 3,2 m para galerias pluviais</v>
          </cell>
          <cell r="C33743" t="str">
            <v>un</v>
          </cell>
          <cell r="D33743">
            <v>4356.2299999999996</v>
          </cell>
          <cell r="E33743" t="str">
            <v>PINI - AGO/25</v>
          </cell>
        </row>
        <row r="33744">
          <cell r="A33744" t="str">
            <v>30.109.000125.SER</v>
          </cell>
          <cell r="B33744" t="str">
            <v>Poço de visita com anéis concreto Ø 1 m profundidade 3,7 m para galerias pluviais</v>
          </cell>
          <cell r="C33744" t="str">
            <v>un</v>
          </cell>
          <cell r="D33744">
            <v>5016.01</v>
          </cell>
          <cell r="E33744" t="str">
            <v>PINI - AGO/25</v>
          </cell>
        </row>
        <row r="33745">
          <cell r="A33745" t="str">
            <v>30.109.000130.SER</v>
          </cell>
          <cell r="B33745" t="str">
            <v>Poço de visita com anéis concreto Ø 1 m profundidade 4,2 m para galerias pluviais</v>
          </cell>
          <cell r="C33745" t="str">
            <v>un</v>
          </cell>
          <cell r="D33745">
            <v>5721.02</v>
          </cell>
          <cell r="E33745" t="str">
            <v>PINI - AGO/25</v>
          </cell>
        </row>
        <row r="33746">
          <cell r="A33746" t="str">
            <v>30.109.000135.SER</v>
          </cell>
          <cell r="B33746" t="str">
            <v>Poço de visita com anéis concreto Ø 1 m, profundidade 4,7 m para galerias pluviais</v>
          </cell>
          <cell r="C33746" t="str">
            <v>un</v>
          </cell>
          <cell r="D33746">
            <v>6426.03</v>
          </cell>
          <cell r="E33746" t="str">
            <v>PINI - AGO/25</v>
          </cell>
        </row>
        <row r="33747">
          <cell r="A33747" t="str">
            <v>30.109.000150.SER</v>
          </cell>
          <cell r="B33747" t="str">
            <v>Poço de visita com anéis concreto Ø 1,2 m, profundidade 1,2 m para galerias pluviais</v>
          </cell>
          <cell r="C33747" t="str">
            <v>un</v>
          </cell>
          <cell r="D33747">
            <v>3328.02</v>
          </cell>
          <cell r="E33747" t="str">
            <v>PINI - AGO/25</v>
          </cell>
        </row>
        <row r="33748">
          <cell r="A33748" t="str">
            <v>30.109.000155.SER</v>
          </cell>
          <cell r="B33748" t="str">
            <v>Poço de visita com anéis concreto Ø 1,2 m, profundidade 1,7 m para galerias pluviais</v>
          </cell>
          <cell r="C33748" t="str">
            <v>un</v>
          </cell>
          <cell r="D33748">
            <v>4423.4799999999996</v>
          </cell>
          <cell r="E33748" t="str">
            <v>PINI - AGO/25</v>
          </cell>
        </row>
        <row r="33749">
          <cell r="A33749" t="str">
            <v>30.109.000160.SER</v>
          </cell>
          <cell r="B33749" t="str">
            <v>Poço de visita com anéis concreto Ø 1,2 m, profundidade 2,2 m para galerias pluviais</v>
          </cell>
          <cell r="C33749" t="str">
            <v>un</v>
          </cell>
          <cell r="D33749">
            <v>5518.94</v>
          </cell>
          <cell r="E33749" t="str">
            <v>PINI - AGO/25</v>
          </cell>
        </row>
        <row r="33750">
          <cell r="A33750" t="str">
            <v>30.109.000165.SER</v>
          </cell>
          <cell r="B33750" t="str">
            <v>Poço de visita com anéis concreto Ø 1,2 m, profundidade 2,7 m para galerias pluviais</v>
          </cell>
          <cell r="C33750" t="str">
            <v>un</v>
          </cell>
          <cell r="D33750">
            <v>5896.11</v>
          </cell>
          <cell r="E33750" t="str">
            <v>PINI - AGO/25</v>
          </cell>
        </row>
        <row r="33751">
          <cell r="A33751" t="str">
            <v>30.109.000170.SER</v>
          </cell>
          <cell r="B33751" t="str">
            <v>Poço de visita com anéis concreto Ø 1,2 m, profundidade 3,2 m para galerias pluviais</v>
          </cell>
          <cell r="C33751" t="str">
            <v>un</v>
          </cell>
          <cell r="D33751">
            <v>6348.43</v>
          </cell>
          <cell r="E33751" t="str">
            <v>PINI - AGO/25</v>
          </cell>
        </row>
        <row r="33752">
          <cell r="A33752" t="str">
            <v>30.109.000175.SER</v>
          </cell>
          <cell r="B33752" t="str">
            <v>Poço de visita com anéis concreto Ø 1,2 m, profundidade 3,7 m para galerias pluviais</v>
          </cell>
          <cell r="C33752" t="str">
            <v>un</v>
          </cell>
          <cell r="D33752">
            <v>7368.74</v>
          </cell>
          <cell r="E33752" t="str">
            <v>PINI - AGO/25</v>
          </cell>
        </row>
        <row r="33753">
          <cell r="A33753" t="str">
            <v>30.109.000180.SER</v>
          </cell>
          <cell r="B33753" t="str">
            <v>Poço de visita com anéis concreto Ø 1,2 m, profundidade 4,2 m para galerias pluviais</v>
          </cell>
          <cell r="C33753" t="str">
            <v>un</v>
          </cell>
          <cell r="D33753">
            <v>8464.2099999999991</v>
          </cell>
          <cell r="E33753" t="str">
            <v>PINI - AGO/25</v>
          </cell>
        </row>
        <row r="33754">
          <cell r="A33754" t="str">
            <v>30.109.000185.SER</v>
          </cell>
          <cell r="B33754" t="str">
            <v>Poço de visita com anéis concreto Ø 1,2 m, profundidade 4,7 m para galerias pluviais</v>
          </cell>
          <cell r="C33754" t="str">
            <v>un</v>
          </cell>
          <cell r="D33754">
            <v>9559.67</v>
          </cell>
          <cell r="E33754" t="str">
            <v>PINI - AGO/25</v>
          </cell>
        </row>
        <row r="33755">
          <cell r="A33755" t="str">
            <v>30.109.000200.SER</v>
          </cell>
          <cell r="B33755" t="str">
            <v>Poço de visita de alvenaria Ø 1 m, profundidade 2 m para galeria de águas pluviais, inclusive tampão</v>
          </cell>
          <cell r="C33755" t="str">
            <v>un</v>
          </cell>
          <cell r="D33755">
            <v>7429.39</v>
          </cell>
          <cell r="E33755" t="str">
            <v>PINI - AGO/25</v>
          </cell>
        </row>
        <row r="33756">
          <cell r="A33756" t="str">
            <v>30.109.000205.SER</v>
          </cell>
          <cell r="B33756" t="str">
            <v>Poço de visita de alvenaria Ø 1 m, profundidade 4 m para galeria de águas pluviais, inclusive tampão</v>
          </cell>
          <cell r="C33756" t="str">
            <v>un</v>
          </cell>
          <cell r="D33756">
            <v>11051.47</v>
          </cell>
          <cell r="E33756" t="str">
            <v>PINI - AGO/25</v>
          </cell>
        </row>
        <row r="33757">
          <cell r="A33757" t="str">
            <v>30.109.000210.SER</v>
          </cell>
          <cell r="B33757" t="str">
            <v>Poço de visita de alvenaria Ø 1 m, profundidade 6 m para galeria de águas pluviais, inclusive tampão</v>
          </cell>
          <cell r="C33757" t="str">
            <v>un</v>
          </cell>
          <cell r="D33757">
            <v>14840.11</v>
          </cell>
          <cell r="E33757" t="str">
            <v>PINI - AGO/25</v>
          </cell>
        </row>
        <row r="33758">
          <cell r="A33758" t="str">
            <v>30.109.000300.SER</v>
          </cell>
          <cell r="B33758" t="str">
            <v>Tampão de ferro fundido TD 600 simples para poço de visita, assentado com argamassa de cimento e areia</v>
          </cell>
          <cell r="C33758" t="str">
            <v>un</v>
          </cell>
          <cell r="D33758">
            <v>995.88</v>
          </cell>
          <cell r="E33758" t="str">
            <v>PINI - AGO/25</v>
          </cell>
        </row>
        <row r="33759">
          <cell r="A33759" t="str">
            <v>30.109.000305.SER</v>
          </cell>
          <cell r="B33759" t="str">
            <v>Tampão de ferro fundido para poço de visita assentado com argamassa de cimento e areia traço 1:3</v>
          </cell>
          <cell r="C33759" t="str">
            <v>un</v>
          </cell>
          <cell r="D33759">
            <v>989.47</v>
          </cell>
          <cell r="E33759" t="str">
            <v>PINI - AGO/25</v>
          </cell>
        </row>
        <row r="33760">
          <cell r="A33760" t="str">
            <v>30.109.000310.SER</v>
          </cell>
          <cell r="B33760" t="str">
            <v>Tampão de ferro fundido TD 600 articulado para poço de visita, assentado com argamassa de cimento e areia</v>
          </cell>
          <cell r="C33760" t="str">
            <v>un</v>
          </cell>
          <cell r="D33760">
            <v>1185.17</v>
          </cell>
          <cell r="E33760" t="str">
            <v>PINI - AGO/25</v>
          </cell>
        </row>
        <row r="33761">
          <cell r="A33761" t="str">
            <v>30.109.000320.SER</v>
          </cell>
          <cell r="B33761" t="str">
            <v>Tampão de ferro fundido T137 simples, com travas TBT para poço de visita, assentado com argamassa de cimento e areia</v>
          </cell>
          <cell r="C33761" t="str">
            <v>un</v>
          </cell>
          <cell r="D33761">
            <v>1288.18</v>
          </cell>
          <cell r="E33761" t="str">
            <v>PINI - AGO/25</v>
          </cell>
        </row>
        <row r="33762">
          <cell r="A33762" t="str">
            <v>30.109.000330.SER</v>
          </cell>
          <cell r="B33762" t="str">
            <v>Tampão de ferro fundido T100 simples, com travas TBT para poço de visita, assentado com argamassa de cimento e areia</v>
          </cell>
          <cell r="C33762" t="str">
            <v>un</v>
          </cell>
          <cell r="D33762">
            <v>818.45</v>
          </cell>
          <cell r="E33762" t="str">
            <v>PINI - AGO/25</v>
          </cell>
        </row>
        <row r="33763">
          <cell r="A33763"/>
          <cell r="B33763"/>
          <cell r="C33763"/>
          <cell r="D33763"/>
          <cell r="E33763" t="str">
            <v>PINI - AGO/25</v>
          </cell>
        </row>
        <row r="33764">
          <cell r="A33764" t="str">
            <v>30.110</v>
          </cell>
          <cell r="B33764" t="str">
            <v>Bocas de lobo</v>
          </cell>
          <cell r="C33764"/>
          <cell r="D33764"/>
          <cell r="E33764" t="str">
            <v>PINI - AGO/25</v>
          </cell>
        </row>
        <row r="33765">
          <cell r="A33765" t="str">
            <v>30.110.000015.SER</v>
          </cell>
          <cell r="B33765" t="str">
            <v>Boca de lobo em alvenaria de tijolo comum sobre lastro de concreto C20 S50</v>
          </cell>
          <cell r="C33765" t="str">
            <v>un</v>
          </cell>
          <cell r="D33765">
            <v>1437.17</v>
          </cell>
          <cell r="E33765" t="str">
            <v>PINI - AGO/25</v>
          </cell>
        </row>
        <row r="33766">
          <cell r="A33766" t="str">
            <v>30.110.000018.SER</v>
          </cell>
          <cell r="B33766" t="str">
            <v>Boca de lobo em alvenaria de blocos de concreto sobre lastro de concreto C20 S50</v>
          </cell>
          <cell r="C33766" t="str">
            <v>un</v>
          </cell>
          <cell r="D33766">
            <v>2234.9299999999998</v>
          </cell>
          <cell r="E33766" t="str">
            <v>PINI - AGO/25</v>
          </cell>
        </row>
        <row r="33767">
          <cell r="A33767" t="str">
            <v>30.110.000024.SER</v>
          </cell>
          <cell r="B33767" t="str">
            <v>Boca de lobo dupla em alvenaria de blocos de concreto sobre lastro de concreto C20 S50</v>
          </cell>
          <cell r="C33767" t="str">
            <v>un</v>
          </cell>
          <cell r="D33767">
            <v>4127.88</v>
          </cell>
          <cell r="E33767" t="str">
            <v>PINI - AGO/25</v>
          </cell>
        </row>
        <row r="33768">
          <cell r="A33768" t="str">
            <v>30.110.000027.SER</v>
          </cell>
          <cell r="B33768" t="str">
            <v>Boca de lobo simples em blocos de concreto, h=1,0 m com guia chapéu, calçada</v>
          </cell>
          <cell r="C33768" t="str">
            <v>un</v>
          </cell>
          <cell r="D33768">
            <v>3009.77</v>
          </cell>
          <cell r="E33768" t="str">
            <v>PINI - AGO/25</v>
          </cell>
        </row>
        <row r="33769">
          <cell r="A33769" t="str">
            <v>30.110.000030.SER</v>
          </cell>
          <cell r="B33769" t="str">
            <v>Boca de lobo simples em blocos de concreto, h=1,5 m, com guia chapéu, calçada</v>
          </cell>
          <cell r="C33769" t="str">
            <v>un</v>
          </cell>
          <cell r="D33769">
            <v>3796.24</v>
          </cell>
          <cell r="E33769" t="str">
            <v>PINI - AGO/25</v>
          </cell>
        </row>
        <row r="33770">
          <cell r="A33770" t="str">
            <v>30.110.000033.SER</v>
          </cell>
          <cell r="B33770" t="str">
            <v>Boca de leão simples em blocos de concreto, h=1,0 m, com grelha de concreto, sarjeta</v>
          </cell>
          <cell r="C33770" t="str">
            <v>un</v>
          </cell>
          <cell r="D33770">
            <v>2435.39</v>
          </cell>
          <cell r="E33770" t="str">
            <v>PINI - AGO/25</v>
          </cell>
        </row>
        <row r="33771">
          <cell r="A33771" t="str">
            <v>30.110.000036.SER</v>
          </cell>
          <cell r="B33771" t="str">
            <v>Boca de leão simples em blocos de concreto, h=1,5 m com grelha de concreto, sarjeta</v>
          </cell>
          <cell r="C33771" t="str">
            <v>un</v>
          </cell>
          <cell r="D33771">
            <v>3135</v>
          </cell>
          <cell r="E33771" t="str">
            <v>PINI - AGO/25</v>
          </cell>
        </row>
        <row r="33772">
          <cell r="A33772" t="str">
            <v>30.110.000039.SER</v>
          </cell>
          <cell r="B33772" t="str">
            <v>Boca de lobo conjugada com boca de leão em blocos de concreto, h=1,0 m, com guia chapeu calçada e grelha concreto sarjeta</v>
          </cell>
          <cell r="C33772" t="str">
            <v>un</v>
          </cell>
          <cell r="D33772">
            <v>4110.8599999999997</v>
          </cell>
          <cell r="E33772" t="str">
            <v>PINI - AGO/25</v>
          </cell>
        </row>
        <row r="33773">
          <cell r="A33773" t="str">
            <v>30.110.000042.SER</v>
          </cell>
          <cell r="B33773" t="str">
            <v>Boca de lobo conjugada com boca de leão em blocos de concreto, h=1,5 m, com guia chapeu calçada e grelha concreto sarjeta</v>
          </cell>
          <cell r="C33773" t="str">
            <v>un</v>
          </cell>
          <cell r="D33773">
            <v>5123.95</v>
          </cell>
          <cell r="E33773" t="str">
            <v>PINI - AGO/25</v>
          </cell>
        </row>
        <row r="33774">
          <cell r="A33774" t="str">
            <v>30.110.000045.SER</v>
          </cell>
          <cell r="B33774" t="str">
            <v>Boca de lobo dupla em blocos de concreto, h=1,0 m, com guia chapéu, calçada</v>
          </cell>
          <cell r="C33774" t="str">
            <v>un</v>
          </cell>
          <cell r="D33774">
            <v>5585.97</v>
          </cell>
          <cell r="E33774" t="str">
            <v>PINI - AGO/25</v>
          </cell>
        </row>
        <row r="33775">
          <cell r="A33775" t="str">
            <v>30.110.000048.SER</v>
          </cell>
          <cell r="B33775" t="str">
            <v>Boca de lobo dupla em blocos de concreto, h=1,5 m, com guia chapéu, calçada</v>
          </cell>
          <cell r="C33775" t="str">
            <v>un</v>
          </cell>
          <cell r="D33775">
            <v>6867.83</v>
          </cell>
          <cell r="E33775" t="str">
            <v>PINI - AGO/25</v>
          </cell>
        </row>
        <row r="33776">
          <cell r="A33776" t="str">
            <v>30.110.000051.SER</v>
          </cell>
          <cell r="B33776" t="str">
            <v>Boca de leão dupla em blocos de concreto, h=1,0 m, com grelha de concreto, sarjeta</v>
          </cell>
          <cell r="C33776" t="str">
            <v>un</v>
          </cell>
          <cell r="D33776">
            <v>8352.92</v>
          </cell>
          <cell r="E33776" t="str">
            <v>PINI - AGO/25</v>
          </cell>
        </row>
        <row r="33777">
          <cell r="A33777" t="str">
            <v>30.110.000054.SER</v>
          </cell>
          <cell r="B33777" t="str">
            <v>Boca de leão dupla em blocos de concreto, h=1,5 m, com grelha de concreto, sarjeta</v>
          </cell>
          <cell r="C33777" t="str">
            <v>un</v>
          </cell>
          <cell r="D33777">
            <v>9505.24</v>
          </cell>
          <cell r="E33777" t="str">
            <v>PINI - AGO/25</v>
          </cell>
        </row>
        <row r="33778">
          <cell r="A33778" t="str">
            <v>30.110.000057.SER</v>
          </cell>
          <cell r="B33778" t="str">
            <v>Tampa de concreto para boca de lobo 120 x 70 x 7 cm</v>
          </cell>
          <cell r="C33778" t="str">
            <v>un</v>
          </cell>
          <cell r="D33778">
            <v>317.60000000000002</v>
          </cell>
          <cell r="E33778" t="str">
            <v>PINI - AGO/25</v>
          </cell>
        </row>
        <row r="33779">
          <cell r="A33779"/>
          <cell r="B33779"/>
          <cell r="C33779"/>
          <cell r="D33779"/>
          <cell r="E33779" t="str">
            <v>PINI - AGO/25</v>
          </cell>
        </row>
        <row r="33780">
          <cell r="A33780" t="str">
            <v>30.111</v>
          </cell>
          <cell r="B33780" t="str">
            <v>Canaletas</v>
          </cell>
          <cell r="C33780"/>
          <cell r="D33780"/>
          <cell r="E33780" t="str">
            <v>PINI - AGO/25</v>
          </cell>
        </row>
        <row r="33781">
          <cell r="A33781" t="str">
            <v>30.111.000010.SER</v>
          </cell>
          <cell r="B33781" t="str">
            <v>Canaleta em tubo de concreto meia-cana Ø 200 mm para águas pluviais</v>
          </cell>
          <cell r="C33781" t="str">
            <v>m</v>
          </cell>
          <cell r="D33781">
            <v>179.22</v>
          </cell>
          <cell r="E33781" t="str">
            <v>PINI - AGO/25</v>
          </cell>
        </row>
        <row r="33782">
          <cell r="A33782" t="str">
            <v>30.111.000015.SER</v>
          </cell>
          <cell r="B33782" t="str">
            <v>Canaleta em tubo de concreto meia-cana Ø 300 mm para águas pluviais</v>
          </cell>
          <cell r="C33782" t="str">
            <v>m</v>
          </cell>
          <cell r="D33782">
            <v>102.4</v>
          </cell>
          <cell r="E33782" t="str">
            <v>PINI - AGO/25</v>
          </cell>
        </row>
        <row r="33783">
          <cell r="A33783" t="str">
            <v>30.111.000020.SER</v>
          </cell>
          <cell r="B33783" t="str">
            <v>Canaleta em tubo de concreto meia-cana Ø 400 mm para águas pluviais</v>
          </cell>
          <cell r="C33783" t="str">
            <v>m</v>
          </cell>
          <cell r="D33783">
            <v>168.22</v>
          </cell>
          <cell r="E33783" t="str">
            <v>PINI - AGO/25</v>
          </cell>
        </row>
        <row r="33784">
          <cell r="A33784" t="str">
            <v>30.111.000025.SER</v>
          </cell>
          <cell r="B33784" t="str">
            <v>Canaleta em tubo de concreto meia-cana Ø 500 mm para águas pluviais</v>
          </cell>
          <cell r="C33784" t="str">
            <v>m</v>
          </cell>
          <cell r="D33784">
            <v>203.07</v>
          </cell>
          <cell r="E33784" t="str">
            <v>PINI - AGO/25</v>
          </cell>
        </row>
        <row r="33785">
          <cell r="A33785" t="str">
            <v>30.111.000030.SER</v>
          </cell>
          <cell r="B33785" t="str">
            <v>Canaleta em tubo de concreto meia-cana Ø 600 mm para águas pluviais</v>
          </cell>
          <cell r="C33785" t="str">
            <v>m</v>
          </cell>
          <cell r="D33785">
            <v>262.35000000000002</v>
          </cell>
          <cell r="E33785" t="str">
            <v>PINI - AGO/25</v>
          </cell>
        </row>
        <row r="33786">
          <cell r="A33786" t="str">
            <v>30.111.000035.SER</v>
          </cell>
          <cell r="B33786" t="str">
            <v>Canaleta em tubo de concreto meia-cana Ø 800 mm para águas pluviais</v>
          </cell>
          <cell r="C33786" t="str">
            <v>m</v>
          </cell>
          <cell r="D33786">
            <v>520.17999999999995</v>
          </cell>
          <cell r="E33786" t="str">
            <v>PINI - AGO/25</v>
          </cell>
        </row>
        <row r="33787">
          <cell r="A33787" t="str">
            <v>30.111.000100.SER</v>
          </cell>
          <cell r="B33787" t="str">
            <v>Canaleta para águas pluviais em concreto moldado in-loco 0,15 x 0,4 m</v>
          </cell>
          <cell r="C33787" t="str">
            <v>m</v>
          </cell>
          <cell r="D33787">
            <v>254.66</v>
          </cell>
          <cell r="E33787" t="str">
            <v>PINI - AGO/25</v>
          </cell>
        </row>
        <row r="33788">
          <cell r="A33788" t="str">
            <v>30.111.000105.SER</v>
          </cell>
          <cell r="B33788" t="str">
            <v>Canaleta para águas pluviais em concreto moldado in-loco 0,2 x 0,4 m</v>
          </cell>
          <cell r="C33788" t="str">
            <v>m</v>
          </cell>
          <cell r="D33788">
            <v>259.29000000000002</v>
          </cell>
          <cell r="E33788" t="str">
            <v>PINI - AGO/25</v>
          </cell>
        </row>
        <row r="33789">
          <cell r="A33789" t="str">
            <v>30.111.000110.SER</v>
          </cell>
          <cell r="B33789" t="str">
            <v>Canaleta para águas pluviais em concreto moldado in-loco 0,3 x 0,4 m</v>
          </cell>
          <cell r="C33789" t="str">
            <v>m</v>
          </cell>
          <cell r="D33789">
            <v>268.57</v>
          </cell>
          <cell r="E33789" t="str">
            <v>PINI - AGO/25</v>
          </cell>
        </row>
        <row r="33790">
          <cell r="A33790" t="str">
            <v>30.111.000115.SER</v>
          </cell>
          <cell r="B33790" t="str">
            <v>Canaleta para águas pluviais em concreto moldado in-loco 0,6 x 0,4 m</v>
          </cell>
          <cell r="C33790" t="str">
            <v>m</v>
          </cell>
          <cell r="D33790">
            <v>289.12</v>
          </cell>
          <cell r="E33790" t="str">
            <v>PINI - AGO/25</v>
          </cell>
        </row>
        <row r="33791">
          <cell r="A33791" t="str">
            <v>30.111.000120.SER</v>
          </cell>
          <cell r="B33791" t="str">
            <v>Canaleta para águas pluviais em concreto moldado in-loco 0,9 x 0,4 m</v>
          </cell>
          <cell r="C33791" t="str">
            <v>m</v>
          </cell>
          <cell r="D33791">
            <v>311.38</v>
          </cell>
          <cell r="E33791" t="str">
            <v>PINI - AGO/25</v>
          </cell>
        </row>
        <row r="33792">
          <cell r="A33792" t="str">
            <v>30.111.000150.SER</v>
          </cell>
          <cell r="B33792" t="str">
            <v>Canaleta em concreto armado, 0,3 x 0,3 m, para águas pluviais</v>
          </cell>
          <cell r="C33792" t="str">
            <v>m</v>
          </cell>
          <cell r="D33792">
            <v>291.02999999999997</v>
          </cell>
          <cell r="E33792" t="str">
            <v>PINI - AGO/25</v>
          </cell>
        </row>
        <row r="33793">
          <cell r="A33793" t="str">
            <v>30.111.000155.SER</v>
          </cell>
          <cell r="B33793" t="str">
            <v>Canaleta em concreto armado, 0,4 x 0,4 m, para águas pluviais</v>
          </cell>
          <cell r="C33793" t="str">
            <v>m</v>
          </cell>
          <cell r="D33793">
            <v>374.67</v>
          </cell>
          <cell r="E33793" t="str">
            <v>PINI - AGO/25</v>
          </cell>
        </row>
        <row r="33794">
          <cell r="A33794" t="str">
            <v>30.111.000160.SER</v>
          </cell>
          <cell r="B33794" t="str">
            <v>Canaleta em concreto armado, 0,6 x 0,6 m, para águas pluviais</v>
          </cell>
          <cell r="C33794" t="str">
            <v>m</v>
          </cell>
          <cell r="D33794">
            <v>541.94000000000005</v>
          </cell>
          <cell r="E33794" t="str">
            <v>PINI - AGO/25</v>
          </cell>
        </row>
        <row r="33795">
          <cell r="A33795" t="str">
            <v>30.111.000165.SER</v>
          </cell>
          <cell r="B33795" t="str">
            <v>Canaleta em concreto armado, 0,8 x 0,8 m, para águas pluviais</v>
          </cell>
          <cell r="C33795" t="str">
            <v>m</v>
          </cell>
          <cell r="D33795">
            <v>757.58</v>
          </cell>
          <cell r="E33795" t="str">
            <v>PINI - AGO/25</v>
          </cell>
        </row>
        <row r="33796">
          <cell r="A33796" t="str">
            <v>30.111.000170.SER</v>
          </cell>
          <cell r="B33796" t="str">
            <v>Canaleta em concreto armado, 1,0 x 1,0 m, para águas pluviais</v>
          </cell>
          <cell r="C33796" t="str">
            <v>m</v>
          </cell>
          <cell r="D33796">
            <v>924.85</v>
          </cell>
          <cell r="E33796" t="str">
            <v>PINI - AGO/25</v>
          </cell>
        </row>
        <row r="33797">
          <cell r="A33797" t="str">
            <v>30.111.000200.SER</v>
          </cell>
          <cell r="B33797" t="str">
            <v>Canaleta em concreto armado, com degraus, 0,3 x 0,3 m, para águas pluviais</v>
          </cell>
          <cell r="C33797" t="str">
            <v>m</v>
          </cell>
          <cell r="D33797">
            <v>408.69</v>
          </cell>
          <cell r="E33797" t="str">
            <v>PINI - AGO/25</v>
          </cell>
        </row>
        <row r="33798">
          <cell r="A33798" t="str">
            <v>30.111.000205.SER</v>
          </cell>
          <cell r="B33798" t="str">
            <v>Canaleta em concreto armado, com degraus, 0,4 x 0,4 m, para águas pluviais</v>
          </cell>
          <cell r="C33798" t="str">
            <v>m</v>
          </cell>
          <cell r="D33798">
            <v>514.07000000000005</v>
          </cell>
          <cell r="E33798" t="str">
            <v>PINI - AGO/25</v>
          </cell>
        </row>
        <row r="33799">
          <cell r="A33799" t="str">
            <v>30.111.000210.SER</v>
          </cell>
          <cell r="B33799" t="str">
            <v>Canaleta em concreto armado, com degraus, 0,6 x 0,6 m, para águas pluviais</v>
          </cell>
          <cell r="C33799" t="str">
            <v>m</v>
          </cell>
          <cell r="D33799">
            <v>714.73</v>
          </cell>
          <cell r="E33799" t="str">
            <v>PINI - AGO/25</v>
          </cell>
        </row>
        <row r="33800">
          <cell r="A33800" t="str">
            <v>30.111.000215.SER</v>
          </cell>
          <cell r="B33800" t="str">
            <v>Canaleta em concreto armado, com degraus, 0,8 x 0,8 m, para águas pluviais</v>
          </cell>
          <cell r="C33800" t="str">
            <v>m</v>
          </cell>
          <cell r="D33800">
            <v>1008.76</v>
          </cell>
          <cell r="E33800" t="str">
            <v>PINI - AGO/25</v>
          </cell>
        </row>
        <row r="33801">
          <cell r="A33801" t="str">
            <v>30.111.000220.SER</v>
          </cell>
          <cell r="B33801" t="str">
            <v>Canaleta em concreto armado, com degraus, 1,0 x 1,0 m, para águas pluviais</v>
          </cell>
          <cell r="C33801" t="str">
            <v>m</v>
          </cell>
          <cell r="D33801">
            <v>2973.47</v>
          </cell>
          <cell r="E33801" t="str">
            <v>PINI - AGO/25</v>
          </cell>
        </row>
        <row r="33802">
          <cell r="A33802" t="str">
            <v>30.111.000300.SER</v>
          </cell>
          <cell r="B33802" t="str">
            <v>Tampa de concreto pré-moldada perfurada para canaleta 20 x 60 x 5 cm</v>
          </cell>
          <cell r="C33802" t="str">
            <v>m</v>
          </cell>
          <cell r="D33802">
            <v>115.89</v>
          </cell>
          <cell r="E33802" t="str">
            <v>PINI - AGO/25</v>
          </cell>
        </row>
        <row r="33803">
          <cell r="A33803" t="str">
            <v>30.111.000305.SER</v>
          </cell>
          <cell r="B33803" t="str">
            <v>Tampa de concreto pré-moldada perfurada para canaleta 25 x 60 x 5 cm</v>
          </cell>
          <cell r="C33803" t="str">
            <v>m</v>
          </cell>
          <cell r="D33803">
            <v>136.53</v>
          </cell>
          <cell r="E33803" t="str">
            <v>PINI - AGO/25</v>
          </cell>
        </row>
        <row r="33804">
          <cell r="A33804" t="str">
            <v>30.111.000310.SER</v>
          </cell>
          <cell r="B33804" t="str">
            <v>Tampa de concreto pré-moldada perfurada para canaleta 35 x 60 x 5 cm</v>
          </cell>
          <cell r="C33804" t="str">
            <v>m</v>
          </cell>
          <cell r="D33804">
            <v>156.61000000000001</v>
          </cell>
          <cell r="E33804" t="str">
            <v>PINI - AGO/25</v>
          </cell>
        </row>
        <row r="33805">
          <cell r="A33805"/>
          <cell r="B33805"/>
          <cell r="C33805"/>
          <cell r="D33805"/>
          <cell r="E33805" t="str">
            <v>PINI - AGO/25</v>
          </cell>
        </row>
        <row r="33806">
          <cell r="A33806" t="str">
            <v>30.113</v>
          </cell>
          <cell r="B33806" t="str">
            <v>Guias e sarjetas</v>
          </cell>
          <cell r="C33806"/>
          <cell r="D33806"/>
          <cell r="E33806" t="str">
            <v>PINI - AGO/25</v>
          </cell>
        </row>
        <row r="33807">
          <cell r="A33807" t="str">
            <v>30.113.000050.SER</v>
          </cell>
          <cell r="B33807" t="str">
            <v>Meio-fio e sarjeta 0,15 x 0,30 m moldado no local concreto C15 S50</v>
          </cell>
          <cell r="C33807" t="str">
            <v>m</v>
          </cell>
          <cell r="D33807">
            <v>158.85</v>
          </cell>
          <cell r="E33807" t="str">
            <v>PINI - AGO/25</v>
          </cell>
        </row>
        <row r="33808">
          <cell r="A33808" t="str">
            <v>30.113.000100.SER</v>
          </cell>
          <cell r="B33808" t="str">
            <v>Guia pré-fabricada de concreto e execução de sarjeta moldada no local 0,15 x 0,30m, concreto C15 S50</v>
          </cell>
          <cell r="C33808" t="str">
            <v>m</v>
          </cell>
          <cell r="D33808">
            <v>164.5</v>
          </cell>
          <cell r="E33808" t="str">
            <v>PINI - AGO/25</v>
          </cell>
        </row>
        <row r="33809">
          <cell r="A33809" t="str">
            <v>30.113.000110.SER</v>
          </cell>
          <cell r="B33809" t="str">
            <v>Guia pré-fabricada de concreto reta ou curva assentada com concreto C15 S50</v>
          </cell>
          <cell r="C33809" t="str">
            <v>m</v>
          </cell>
          <cell r="D33809">
            <v>100.47</v>
          </cell>
          <cell r="E33809" t="str">
            <v>PINI - AGO/25</v>
          </cell>
        </row>
        <row r="33810">
          <cell r="A33810" t="str">
            <v>30.113.000150.SER</v>
          </cell>
          <cell r="B33810" t="str">
            <v>Sarjeta ou sarjetão de concreto inclusive preparo de caixa concreto C20 S50</v>
          </cell>
          <cell r="C33810" t="str">
            <v>m³</v>
          </cell>
          <cell r="D33810">
            <v>1109.5999999999999</v>
          </cell>
          <cell r="E33810" t="str">
            <v>PINI - AGO/25</v>
          </cell>
        </row>
        <row r="33811">
          <cell r="A33811" t="str">
            <v>30.113.000160.SER</v>
          </cell>
          <cell r="B33811" t="str">
            <v>Sarjeta ou sarjetão de concreto # 15 cm, largura 80 cm</v>
          </cell>
          <cell r="C33811" t="str">
            <v>m</v>
          </cell>
          <cell r="D33811">
            <v>250.12</v>
          </cell>
          <cell r="E33811" t="str">
            <v>PINI - AGO/25</v>
          </cell>
        </row>
        <row r="33812">
          <cell r="A33812" t="str">
            <v>30.113.000170.SER</v>
          </cell>
          <cell r="B33812" t="str">
            <v>Sarjeta ou sarjetão de concreto # 8 cm, largura 40 cm</v>
          </cell>
          <cell r="C33812" t="str">
            <v>m</v>
          </cell>
          <cell r="D33812">
            <v>72.02</v>
          </cell>
          <cell r="E33812" t="str">
            <v>PINI - AGO/25</v>
          </cell>
        </row>
        <row r="33813">
          <cell r="A33813"/>
          <cell r="B33813"/>
          <cell r="C33813"/>
          <cell r="D33813"/>
          <cell r="E33813" t="str">
            <v>PINI - AGO/25</v>
          </cell>
        </row>
        <row r="33814">
          <cell r="A33814" t="str">
            <v>30.115</v>
          </cell>
          <cell r="B33814" t="str">
            <v>Redes externas - PEAD</v>
          </cell>
          <cell r="C33814"/>
          <cell r="D33814"/>
          <cell r="E33814" t="str">
            <v>PINI - AGO/25</v>
          </cell>
        </row>
        <row r="33815">
          <cell r="A33815" t="str">
            <v>30.115.000015.SER</v>
          </cell>
          <cell r="B33815" t="str">
            <v>Tubo de PEAD - PE 80 - PN 10 Kg/cm²- SDR 13,6 - Ø 63 mm</v>
          </cell>
          <cell r="C33815" t="str">
            <v>m</v>
          </cell>
          <cell r="D33815">
            <v>30.23</v>
          </cell>
          <cell r="E33815" t="str">
            <v>PINI - AGO/25</v>
          </cell>
        </row>
        <row r="33816">
          <cell r="A33816" t="str">
            <v>30.115.000017.SER</v>
          </cell>
          <cell r="B33816" t="str">
            <v>Tubo de PEAD - PE 80 - PN 10 Kg/cm²- SDR 13,6 - Ø 75 mm</v>
          </cell>
          <cell r="C33816" t="str">
            <v>m</v>
          </cell>
          <cell r="D33816">
            <v>41.92</v>
          </cell>
          <cell r="E33816" t="str">
            <v>PINI - AGO/25</v>
          </cell>
        </row>
        <row r="33817">
          <cell r="A33817" t="str">
            <v>30.115.000019.SER</v>
          </cell>
          <cell r="B33817" t="str">
            <v>Tubo de PEAD - PE 80 - PN 10 Kg/cm²- SDR 13,6 - Ø 90 mm</v>
          </cell>
          <cell r="C33817" t="str">
            <v>m</v>
          </cell>
          <cell r="D33817">
            <v>59.48</v>
          </cell>
          <cell r="E33817" t="str">
            <v>PINI - AGO/25</v>
          </cell>
        </row>
        <row r="33818">
          <cell r="A33818" t="str">
            <v>30.115.000021.SER</v>
          </cell>
          <cell r="B33818" t="str">
            <v>Tubo de PEAD - PE 80 - PN 10 Kg/cm²- SDR 13,6 - Ø 110 mm</v>
          </cell>
          <cell r="C33818" t="str">
            <v>m</v>
          </cell>
          <cell r="D33818">
            <v>89</v>
          </cell>
          <cell r="E33818" t="str">
            <v>PINI - AGO/25</v>
          </cell>
        </row>
        <row r="33819">
          <cell r="A33819" t="str">
            <v>30.115.000023.SER</v>
          </cell>
          <cell r="B33819" t="str">
            <v>Tubo de PEAD - PE 80 - PN 10 Kg/cm²- SDR 13,6 - Ø 125 mm</v>
          </cell>
          <cell r="C33819" t="str">
            <v>m</v>
          </cell>
          <cell r="D33819">
            <v>113.92</v>
          </cell>
          <cell r="E33819" t="str">
            <v>PINI - AGO/25</v>
          </cell>
        </row>
        <row r="33820">
          <cell r="A33820" t="str">
            <v>30.115.000025.SER</v>
          </cell>
          <cell r="B33820" t="str">
            <v>Tubo de PEAD - PE 80 - PN 10 Kg/cm²- SDR 13,6 - Ø 140 mm</v>
          </cell>
          <cell r="C33820" t="str">
            <v>m</v>
          </cell>
          <cell r="D33820">
            <v>140.63999999999999</v>
          </cell>
          <cell r="E33820" t="str">
            <v>PINI - AGO/25</v>
          </cell>
        </row>
        <row r="33821">
          <cell r="A33821" t="str">
            <v>30.115.000027.SER</v>
          </cell>
          <cell r="B33821" t="str">
            <v>Tubo de PEAD - PE 80 - PN 10 Kg/cm²- SDR 13,6 - Ø 160 mm</v>
          </cell>
          <cell r="C33821" t="str">
            <v>m</v>
          </cell>
          <cell r="D33821">
            <v>223.39</v>
          </cell>
          <cell r="E33821" t="str">
            <v>PINI - AGO/25</v>
          </cell>
        </row>
        <row r="33822">
          <cell r="A33822" t="str">
            <v>30.115.000029.SER</v>
          </cell>
          <cell r="B33822" t="str">
            <v>Tubo de PEAD - PE 80 - PN 10 Kg/cm²- SDR 13,6 - Ø 180 mm</v>
          </cell>
          <cell r="C33822" t="str">
            <v>m</v>
          </cell>
          <cell r="D33822">
            <v>270.89999999999998</v>
          </cell>
          <cell r="E33822" t="str">
            <v>PINI - AGO/25</v>
          </cell>
        </row>
        <row r="33823">
          <cell r="A33823" t="str">
            <v>30.115.000031.SER</v>
          </cell>
          <cell r="B33823" t="str">
            <v>Tubo de PEAD - PE 80 - PN 10 Kg/cm²- SDR 13,6 - Ø 200 mm</v>
          </cell>
          <cell r="C33823" t="str">
            <v>m</v>
          </cell>
          <cell r="D33823">
            <v>388.48</v>
          </cell>
          <cell r="E33823" t="str">
            <v>PINI - AGO/25</v>
          </cell>
        </row>
        <row r="33824">
          <cell r="A33824" t="str">
            <v>30.115.000033.SER</v>
          </cell>
          <cell r="B33824" t="str">
            <v>Tubo de PEAD - PE 80 - PN 10 Kg/cm²- SDR 13,6 - Ø 225 mm</v>
          </cell>
          <cell r="C33824" t="str">
            <v>m</v>
          </cell>
          <cell r="D33824">
            <v>507.39</v>
          </cell>
          <cell r="E33824" t="str">
            <v>PINI - AGO/25</v>
          </cell>
        </row>
        <row r="33825">
          <cell r="A33825" t="str">
            <v>30.115.000035.SER</v>
          </cell>
          <cell r="B33825" t="str">
            <v>Tubo de PEAD - PE 80 - PN 10 Kg/cm²- SDR 13,6 - Ø 250 mm</v>
          </cell>
          <cell r="C33825" t="str">
            <v>m</v>
          </cell>
          <cell r="D33825">
            <v>610.48</v>
          </cell>
          <cell r="E33825" t="str">
            <v>PINI - AGO/25</v>
          </cell>
        </row>
        <row r="33826">
          <cell r="A33826" t="str">
            <v>30.115.000037.SER</v>
          </cell>
          <cell r="B33826" t="str">
            <v>Tubo de PEAD - PE 80 - PN 10 Kg/cm²- SDR 13,6 - Ø 280 mm</v>
          </cell>
          <cell r="C33826" t="str">
            <v>m</v>
          </cell>
          <cell r="D33826">
            <v>745.81</v>
          </cell>
          <cell r="E33826" t="str">
            <v>PINI - AGO/25</v>
          </cell>
        </row>
        <row r="33827">
          <cell r="A33827" t="str">
            <v>30.115.000039.SER</v>
          </cell>
          <cell r="B33827" t="str">
            <v>Tubo de PEAD - PE 80 - PN 10 Kg/cm²- SDR 13,6 - Ø 315 mm</v>
          </cell>
          <cell r="C33827" t="str">
            <v>m</v>
          </cell>
          <cell r="D33827">
            <v>960.92</v>
          </cell>
          <cell r="E33827" t="str">
            <v>PINI - AGO/25</v>
          </cell>
        </row>
        <row r="33828">
          <cell r="A33828" t="str">
            <v>30.115.000041.SER</v>
          </cell>
          <cell r="B33828" t="str">
            <v>Tubo de PEAD - PE 80 - PN 10 Kg/cm²- SDR 13,6 - Ø 355 mm</v>
          </cell>
          <cell r="C33828" t="str">
            <v>m</v>
          </cell>
          <cell r="D33828">
            <v>1188.1600000000001</v>
          </cell>
          <cell r="E33828" t="str">
            <v>PINI - AGO/25</v>
          </cell>
        </row>
        <row r="33829">
          <cell r="A33829" t="str">
            <v>30.115.000043.SER</v>
          </cell>
          <cell r="B33829" t="str">
            <v>Tubo de PEAD - PE 80 - PN 10 Kg/cm²- SDR 13,6 - Ø 400 mm</v>
          </cell>
          <cell r="C33829" t="str">
            <v>m</v>
          </cell>
          <cell r="D33829">
            <v>1480.73</v>
          </cell>
          <cell r="E33829" t="str">
            <v>PINI - AGO/25</v>
          </cell>
        </row>
        <row r="33830">
          <cell r="A33830" t="str">
            <v>30.115.000080.SER</v>
          </cell>
          <cell r="B33830" t="str">
            <v>Tubo de PEAD - PE 100 - PN 12,5 Kg/cm²- SDR 13,6 - Ø 63 mm</v>
          </cell>
          <cell r="C33830" t="str">
            <v>m</v>
          </cell>
          <cell r="D33830">
            <v>36.340000000000003</v>
          </cell>
          <cell r="E33830" t="str">
            <v>PINI - AGO/25</v>
          </cell>
        </row>
        <row r="33831">
          <cell r="A33831" t="str">
            <v>30.115.000083.SER</v>
          </cell>
          <cell r="B33831" t="str">
            <v>Tubo de PEAD - PE 100 - PN 12,5 Kg/cm²- SDR 13,6 - Ø 75 mm</v>
          </cell>
          <cell r="C33831" t="str">
            <v>m</v>
          </cell>
          <cell r="D33831">
            <v>50.71</v>
          </cell>
          <cell r="E33831" t="str">
            <v>PINI - AGO/25</v>
          </cell>
        </row>
        <row r="33832">
          <cell r="A33832" t="str">
            <v>30.115.000086.SER</v>
          </cell>
          <cell r="B33832" t="str">
            <v>Tubo de PEAD - PE 100 - PN 12,5 Kg/cm²- SDR 13,6 - Ø 90 mm</v>
          </cell>
          <cell r="C33832" t="str">
            <v>m</v>
          </cell>
          <cell r="D33832">
            <v>71.89</v>
          </cell>
          <cell r="E33832" t="str">
            <v>PINI - AGO/25</v>
          </cell>
        </row>
        <row r="33833">
          <cell r="A33833" t="str">
            <v>30.115.000089.SER</v>
          </cell>
          <cell r="B33833" t="str">
            <v>Tubo de PEAD - PE 100 - PN 12,5 Kg/cm²- SDR 13,6 - Ø 110 mm</v>
          </cell>
          <cell r="C33833" t="str">
            <v>m</v>
          </cell>
          <cell r="D33833">
            <v>108.09</v>
          </cell>
          <cell r="E33833" t="str">
            <v>PINI - AGO/25</v>
          </cell>
        </row>
        <row r="33834">
          <cell r="A33834" t="str">
            <v>30.115.000092.SER</v>
          </cell>
          <cell r="B33834" t="str">
            <v>Tubo de PEAD - PE 100 - PN 12,5 Kg/cm²- SDR 13,6 - Ø 125 mm</v>
          </cell>
          <cell r="C33834" t="str">
            <v>m</v>
          </cell>
          <cell r="D33834">
            <v>138.19</v>
          </cell>
          <cell r="E33834" t="str">
            <v>PINI - AGO/25</v>
          </cell>
        </row>
        <row r="33835">
          <cell r="A33835" t="str">
            <v>30.115.000095.SER</v>
          </cell>
          <cell r="B33835" t="str">
            <v>Tubo de PEAD - PE 100 - PN 12,5 Kg/cm²- SDR 13,6 - Ø 140 mm</v>
          </cell>
          <cell r="C33835" t="str">
            <v>m</v>
          </cell>
          <cell r="D33835">
            <v>172.12</v>
          </cell>
          <cell r="E33835" t="str">
            <v>PINI - AGO/25</v>
          </cell>
        </row>
        <row r="33836">
          <cell r="A33836" t="str">
            <v>30.115.000098.SER</v>
          </cell>
          <cell r="B33836" t="str">
            <v>Tubo de PEAD - PE 100 - PN 12,5 Kg/cm²- SDR 13,6 - Ø 160 mm</v>
          </cell>
          <cell r="C33836" t="str">
            <v>m</v>
          </cell>
          <cell r="D33836">
            <v>264.27999999999997</v>
          </cell>
          <cell r="E33836" t="str">
            <v>PINI - AGO/25</v>
          </cell>
        </row>
        <row r="33837">
          <cell r="A33837" t="str">
            <v>30.115.000101.SER</v>
          </cell>
          <cell r="B33837" t="str">
            <v>Tubo de PEAD - PE 100 - PN 12,5 Kg/cm²- SDR 13,6 - Ø 180 mm</v>
          </cell>
          <cell r="C33837" t="str">
            <v>m</v>
          </cell>
          <cell r="D33837">
            <v>323.35000000000002</v>
          </cell>
          <cell r="E33837" t="str">
            <v>PINI - AGO/25</v>
          </cell>
        </row>
        <row r="33838">
          <cell r="A33838" t="str">
            <v>30.115.000104.SER</v>
          </cell>
          <cell r="B33838" t="str">
            <v>Tubo de PEAD - PE 100 - PN 12,5 Kg/cm²- SDR 13,6 - Ø 200 mm</v>
          </cell>
          <cell r="C33838" t="str">
            <v>m</v>
          </cell>
          <cell r="D33838">
            <v>388.48</v>
          </cell>
          <cell r="E33838" t="str">
            <v>PINI - AGO/25</v>
          </cell>
        </row>
        <row r="33839">
          <cell r="A33839" t="str">
            <v>30.115.000107.SER</v>
          </cell>
          <cell r="B33839" t="str">
            <v>Tubo de PEAD - PE 100 - PN 12,5 Kg/cm²- SDR 13,6 - Ø 225 mm</v>
          </cell>
          <cell r="C33839" t="str">
            <v>m</v>
          </cell>
          <cell r="D33839">
            <v>507.39</v>
          </cell>
          <cell r="E33839" t="str">
            <v>PINI - AGO/25</v>
          </cell>
        </row>
        <row r="33840">
          <cell r="A33840" t="str">
            <v>30.115.000110.SER</v>
          </cell>
          <cell r="B33840" t="str">
            <v>Tubo de PEAD - PE 100 - PN 12,5 Kg/cm²- SDR 13,6 - Ø 250 mm</v>
          </cell>
          <cell r="C33840" t="str">
            <v>m</v>
          </cell>
          <cell r="D33840">
            <v>610.48</v>
          </cell>
          <cell r="E33840" t="str">
            <v>PINI - AGO/25</v>
          </cell>
        </row>
        <row r="33841">
          <cell r="A33841" t="str">
            <v>30.115.000113.SER</v>
          </cell>
          <cell r="B33841" t="str">
            <v>Tubo de PEAD - PE 100 - PN 12,5 Kg/cm²- SDR 13,6 - Ø 280 mm</v>
          </cell>
          <cell r="C33841" t="str">
            <v>m</v>
          </cell>
          <cell r="D33841">
            <v>745.81</v>
          </cell>
          <cell r="E33841" t="str">
            <v>PINI - AGO/25</v>
          </cell>
        </row>
        <row r="33842">
          <cell r="A33842" t="str">
            <v>30.115.000116.SER</v>
          </cell>
          <cell r="B33842" t="str">
            <v>Tubo de PEAD - PE 100 - PN 12,5 Kg/cm²- SDR 13,6 - Ø 315 mm</v>
          </cell>
          <cell r="C33842" t="str">
            <v>m</v>
          </cell>
          <cell r="D33842">
            <v>960.92</v>
          </cell>
          <cell r="E33842" t="str">
            <v>PINI - AGO/25</v>
          </cell>
        </row>
        <row r="33843">
          <cell r="A33843" t="str">
            <v>30.115.000119.SER</v>
          </cell>
          <cell r="B33843" t="str">
            <v>Tubo de PEAD - PE 100 - PN 12,5 Kg/cm²- SDR 13,6 - Ø 355 mm</v>
          </cell>
          <cell r="C33843" t="str">
            <v>m</v>
          </cell>
          <cell r="D33843">
            <v>1188.1600000000001</v>
          </cell>
          <cell r="E33843" t="str">
            <v>PINI - AGO/25</v>
          </cell>
        </row>
        <row r="33844">
          <cell r="A33844" t="str">
            <v>30.115.000122.SER</v>
          </cell>
          <cell r="B33844" t="str">
            <v>Tubo de PEAD - PE 100 - PN 12,5 Kg/cm²- SDR 13,6 - Ø 400 mm</v>
          </cell>
          <cell r="C33844" t="str">
            <v>m</v>
          </cell>
          <cell r="D33844">
            <v>1480.73</v>
          </cell>
          <cell r="E33844" t="str">
            <v>PINI - AGO/25</v>
          </cell>
        </row>
        <row r="33845">
          <cell r="A33845" t="str">
            <v>30.115.000150.SER</v>
          </cell>
          <cell r="B33845" t="str">
            <v>Tubo de PEAD - PE 80 - PN 12,5 Kg/cm²- SDR 11 - Ø 63 mm</v>
          </cell>
          <cell r="C33845" t="str">
            <v>m</v>
          </cell>
          <cell r="D33845">
            <v>43.36</v>
          </cell>
          <cell r="E33845" t="str">
            <v>PINI - AGO/25</v>
          </cell>
        </row>
        <row r="33846">
          <cell r="A33846" t="str">
            <v>30.115.000153.SER</v>
          </cell>
          <cell r="B33846" t="str">
            <v>Tubo de PEAD - PE 80 - PN 12,5 Kg/cm²- SDR 11 - Ø 75 mm</v>
          </cell>
          <cell r="C33846" t="str">
            <v>m</v>
          </cell>
          <cell r="D33846">
            <v>60.66</v>
          </cell>
          <cell r="E33846" t="str">
            <v>PINI - AGO/25</v>
          </cell>
        </row>
        <row r="33847">
          <cell r="A33847" t="str">
            <v>30.115.000156.SER</v>
          </cell>
          <cell r="B33847" t="str">
            <v>Tubo de PEAD - PE 80 - PN 12,5 Kg/cm²- SDR 11 - Ø 90 mm</v>
          </cell>
          <cell r="C33847" t="str">
            <v>m</v>
          </cell>
          <cell r="D33847">
            <v>86.01</v>
          </cell>
          <cell r="E33847" t="str">
            <v>PINI - AGO/25</v>
          </cell>
        </row>
        <row r="33848">
          <cell r="A33848" t="str">
            <v>30.115.000159.SER</v>
          </cell>
          <cell r="B33848" t="str">
            <v>Tubo de PEAD - PE 80 - PN 12,5 Kg/cm²- SDR 11 - Ø 110 mm</v>
          </cell>
          <cell r="C33848" t="str">
            <v>m</v>
          </cell>
          <cell r="D33848">
            <v>128.07</v>
          </cell>
          <cell r="E33848" t="str">
            <v>PINI - AGO/25</v>
          </cell>
        </row>
        <row r="33849">
          <cell r="A33849" t="str">
            <v>30.115.000162.SER</v>
          </cell>
          <cell r="B33849" t="str">
            <v>Tubo de PEAD - PE 80 - PN 12,5 Kg/cm²- SDR 11 - Ø 125 mm</v>
          </cell>
          <cell r="C33849" t="str">
            <v>m</v>
          </cell>
          <cell r="D33849">
            <v>165.19</v>
          </cell>
          <cell r="E33849" t="str">
            <v>PINI - AGO/25</v>
          </cell>
        </row>
        <row r="33850">
          <cell r="A33850" t="str">
            <v>30.115.000165.SER</v>
          </cell>
          <cell r="B33850" t="str">
            <v>Tubo de PEAD - PE 80 - PN 12,5 Kg/cm²- SDR 11 - Ø 140 mm</v>
          </cell>
          <cell r="C33850" t="str">
            <v>m</v>
          </cell>
          <cell r="D33850">
            <v>206.47</v>
          </cell>
          <cell r="E33850" t="str">
            <v>PINI - AGO/25</v>
          </cell>
        </row>
        <row r="33851">
          <cell r="A33851" t="str">
            <v>30.115.000168.SER</v>
          </cell>
          <cell r="B33851" t="str">
            <v>Tubo de PEAD - PE 80 - PN 12,5 Kg/cm²- SDR 11 - Ø 160 mm</v>
          </cell>
          <cell r="C33851" t="str">
            <v>m</v>
          </cell>
          <cell r="D33851">
            <v>309.08</v>
          </cell>
          <cell r="E33851" t="str">
            <v>PINI - AGO/25</v>
          </cell>
        </row>
        <row r="33852">
          <cell r="A33852" t="str">
            <v>30.115.000171.SER</v>
          </cell>
          <cell r="B33852" t="str">
            <v>Tubo de PEAD - PE 80 - PN 12,5 Kg/cm²- SDR 11 - Ø 180 mm</v>
          </cell>
          <cell r="C33852" t="str">
            <v>m</v>
          </cell>
          <cell r="D33852">
            <v>379.09</v>
          </cell>
          <cell r="E33852" t="str">
            <v>PINI - AGO/25</v>
          </cell>
        </row>
        <row r="33853">
          <cell r="A33853" t="str">
            <v>30.115.000174.SER</v>
          </cell>
          <cell r="B33853" t="str">
            <v>Tubo de PEAD - PE 80 - PN 12,5 Kg/cm²- SDR 11 - Ø 200 mm</v>
          </cell>
          <cell r="C33853" t="str">
            <v>m</v>
          </cell>
          <cell r="D33853">
            <v>457.25</v>
          </cell>
          <cell r="E33853" t="str">
            <v>PINI - AGO/25</v>
          </cell>
        </row>
        <row r="33854">
          <cell r="A33854" t="str">
            <v>30.115.000177.SER</v>
          </cell>
          <cell r="B33854" t="str">
            <v>Tubo de PEAD - PE 80 - PN 12,5 Kg/cm²- SDR 11 - Ø 225 mm</v>
          </cell>
          <cell r="C33854" t="str">
            <v>m</v>
          </cell>
          <cell r="D33854">
            <v>595.87</v>
          </cell>
          <cell r="E33854" t="str">
            <v>PINI - AGO/25</v>
          </cell>
        </row>
        <row r="33855">
          <cell r="A33855" t="str">
            <v>30.115.000180.SER</v>
          </cell>
          <cell r="B33855" t="str">
            <v>Tubo de PEAD - PE 80 - PN 12,5 Kg/cm²- SDR 11 - Ø 250 mm</v>
          </cell>
          <cell r="C33855" t="str">
            <v>m</v>
          </cell>
          <cell r="D33855">
            <v>718.58</v>
          </cell>
          <cell r="E33855" t="str">
            <v>PINI - AGO/25</v>
          </cell>
        </row>
        <row r="33856">
          <cell r="A33856" t="str">
            <v>30.115.000183.SER</v>
          </cell>
          <cell r="B33856" t="str">
            <v>Tubo de PEAD - PE 80 - PN 12,5 Kg/cm²- SDR 11 - Ø 280 mm</v>
          </cell>
          <cell r="C33856" t="str">
            <v>m</v>
          </cell>
          <cell r="D33856">
            <v>882.06</v>
          </cell>
          <cell r="E33856" t="str">
            <v>PINI - AGO/25</v>
          </cell>
        </row>
        <row r="33857">
          <cell r="A33857" t="str">
            <v>30.115.000186.SER</v>
          </cell>
          <cell r="B33857" t="str">
            <v>Tubo de PEAD - PE 80 - PN 12,5 Kg/cm²- SDR 11 - Ø 315 mm</v>
          </cell>
          <cell r="C33857" t="str">
            <v>m</v>
          </cell>
          <cell r="D33857">
            <v>1132.78</v>
          </cell>
          <cell r="E33857" t="str">
            <v>PINI - AGO/25</v>
          </cell>
        </row>
        <row r="33858">
          <cell r="A33858" t="str">
            <v>30.115.000189.SER</v>
          </cell>
          <cell r="B33858" t="str">
            <v>Tubo de PEAD - PE 80 - PN 12,5 Kg/cm²- SDR 11 - Ø 355 mm</v>
          </cell>
          <cell r="C33858" t="str">
            <v>m</v>
          </cell>
          <cell r="D33858">
            <v>1408.15</v>
          </cell>
          <cell r="E33858" t="str">
            <v>PINI - AGO/25</v>
          </cell>
        </row>
        <row r="33859">
          <cell r="A33859" t="str">
            <v>30.115.000192.SER</v>
          </cell>
          <cell r="B33859" t="str">
            <v>Tubo de PEAD - PE 80 - PN 12,5 Kg/cm²- SDR 11 - Ø 400 mm</v>
          </cell>
          <cell r="C33859" t="str">
            <v>m</v>
          </cell>
          <cell r="D33859">
            <v>1758.11</v>
          </cell>
          <cell r="E33859" t="str">
            <v>PINI - AGO/25</v>
          </cell>
        </row>
        <row r="33860">
          <cell r="A33860" t="str">
            <v>30.115.000200.SER</v>
          </cell>
          <cell r="B33860" t="str">
            <v>Tubo de PEAD - PE 100 - PN 16 Kg/cm²- SDR 11 - Ø 63 mm</v>
          </cell>
          <cell r="C33860" t="str">
            <v>m</v>
          </cell>
          <cell r="D33860">
            <v>43.4</v>
          </cell>
          <cell r="E33860" t="str">
            <v>PINI - AGO/25</v>
          </cell>
        </row>
        <row r="33861">
          <cell r="A33861" t="str">
            <v>30.115.000205.SER</v>
          </cell>
          <cell r="B33861" t="str">
            <v>Tubo de PEAD - PE 100 - PN 16 Kg/cm²- SDR 11 - Ø 75 mm</v>
          </cell>
          <cell r="C33861" t="str">
            <v>m</v>
          </cell>
          <cell r="D33861">
            <v>60.66</v>
          </cell>
          <cell r="E33861" t="str">
            <v>PINI - AGO/25</v>
          </cell>
        </row>
        <row r="33862">
          <cell r="A33862" t="str">
            <v>30.115.000210.SER</v>
          </cell>
          <cell r="B33862" t="str">
            <v>Tubo de PEAD - PE 100 - PN 16 Kg/cm²- SDR 11 - Ø 90 mm</v>
          </cell>
          <cell r="C33862" t="str">
            <v>m</v>
          </cell>
          <cell r="D33862">
            <v>86.01</v>
          </cell>
          <cell r="E33862" t="str">
            <v>PINI - AGO/25</v>
          </cell>
        </row>
        <row r="33863">
          <cell r="A33863" t="str">
            <v>30.115.000215.SER</v>
          </cell>
          <cell r="B33863" t="str">
            <v>Tubo de PEAD - PE 100 - PN 16 Kg/cm²- SDR 11 - Ø 110 mm</v>
          </cell>
          <cell r="C33863" t="str">
            <v>m</v>
          </cell>
          <cell r="D33863">
            <v>128.07</v>
          </cell>
          <cell r="E33863" t="str">
            <v>PINI - AGO/25</v>
          </cell>
        </row>
        <row r="33864">
          <cell r="A33864" t="str">
            <v>30.115.000220.SER</v>
          </cell>
          <cell r="B33864" t="str">
            <v>Tubo de PEAD - PE 100 - PN 16 Kg/cm²- SDR 11 - Ø 125 mm</v>
          </cell>
          <cell r="C33864" t="str">
            <v>m</v>
          </cell>
          <cell r="D33864">
            <v>165.19</v>
          </cell>
          <cell r="E33864" t="str">
            <v>PINI - AGO/25</v>
          </cell>
        </row>
        <row r="33865">
          <cell r="A33865" t="str">
            <v>30.115.000225.SER</v>
          </cell>
          <cell r="B33865" t="str">
            <v>Tubo de PEAD - PE 100 - PN 16 Kg/cm²- SDR 11 - Ø 140 mm</v>
          </cell>
          <cell r="C33865" t="str">
            <v>m</v>
          </cell>
          <cell r="D33865">
            <v>206.47</v>
          </cell>
          <cell r="E33865" t="str">
            <v>PINI - AGO/25</v>
          </cell>
        </row>
        <row r="33866">
          <cell r="A33866" t="str">
            <v>30.115.000230.SER</v>
          </cell>
          <cell r="B33866" t="str">
            <v>Tubo de PEAD - PE 100 - PN 16 Kg/cm²- SDR 11 - Ø 160 mm</v>
          </cell>
          <cell r="C33866" t="str">
            <v>m</v>
          </cell>
          <cell r="D33866">
            <v>309.08</v>
          </cell>
          <cell r="E33866" t="str">
            <v>PINI - AGO/25</v>
          </cell>
        </row>
        <row r="33867">
          <cell r="A33867" t="str">
            <v>30.115.000235.SER</v>
          </cell>
          <cell r="B33867" t="str">
            <v>Tubo de PEAD - PE 100 - PN 16 Kg/cm²- SDR 11 - Ø 180 mm</v>
          </cell>
          <cell r="C33867" t="str">
            <v>m</v>
          </cell>
          <cell r="D33867">
            <v>379.09</v>
          </cell>
          <cell r="E33867" t="str">
            <v>PINI - AGO/25</v>
          </cell>
        </row>
        <row r="33868">
          <cell r="A33868" t="str">
            <v>30.115.000240.SER</v>
          </cell>
          <cell r="B33868" t="str">
            <v>Tubo de PEAD - PE 100 - PN 16 Kg/cm²- SDR 11 - Ø 200 mm</v>
          </cell>
          <cell r="C33868" t="str">
            <v>m</v>
          </cell>
          <cell r="D33868">
            <v>457.25</v>
          </cell>
          <cell r="E33868" t="str">
            <v>PINI - AGO/25</v>
          </cell>
        </row>
        <row r="33869">
          <cell r="A33869" t="str">
            <v>30.115.000245.SER</v>
          </cell>
          <cell r="B33869" t="str">
            <v>Tubo de PEAD - PE 100 - PN 16 Kg/cm²- SDR 11 - Ø 225 mm</v>
          </cell>
          <cell r="C33869" t="str">
            <v>m</v>
          </cell>
          <cell r="D33869">
            <v>595.87</v>
          </cell>
          <cell r="E33869" t="str">
            <v>PINI - AGO/25</v>
          </cell>
        </row>
        <row r="33870">
          <cell r="A33870" t="str">
            <v>30.115.000250.SER</v>
          </cell>
          <cell r="B33870" t="str">
            <v>Tubo de PEAD - PE 100 - PN 16 Kg/cm²- SDR 11 - Ø 250 mm</v>
          </cell>
          <cell r="C33870" t="str">
            <v>m</v>
          </cell>
          <cell r="D33870">
            <v>718.58</v>
          </cell>
          <cell r="E33870" t="str">
            <v>PINI - AGO/25</v>
          </cell>
        </row>
        <row r="33871">
          <cell r="A33871" t="str">
            <v>30.115.000255.SER</v>
          </cell>
          <cell r="B33871" t="str">
            <v>Tubo de PEAD - PE 100 - PN 16 Kg/cm²- SDR 11 - Ø 280 mm</v>
          </cell>
          <cell r="C33871" t="str">
            <v>m</v>
          </cell>
          <cell r="D33871">
            <v>882.06</v>
          </cell>
          <cell r="E33871" t="str">
            <v>PINI - AGO/25</v>
          </cell>
        </row>
        <row r="33872">
          <cell r="A33872" t="str">
            <v>30.115.000260.SER</v>
          </cell>
          <cell r="B33872" t="str">
            <v>Tubo de PEAD - PE 100 - PN 16 Kg/cm²- SDR 11 - Ø 315 mm</v>
          </cell>
          <cell r="C33872" t="str">
            <v>m</v>
          </cell>
          <cell r="D33872">
            <v>1132.78</v>
          </cell>
          <cell r="E33872" t="str">
            <v>PINI - AGO/25</v>
          </cell>
        </row>
        <row r="33873">
          <cell r="A33873" t="str">
            <v>30.115.000265.SER</v>
          </cell>
          <cell r="B33873" t="str">
            <v>Tubo de PEAD - PE 100 - PN 16 Kg/cm²- SDR 11 - Ø 355 mm</v>
          </cell>
          <cell r="C33873" t="str">
            <v>m</v>
          </cell>
          <cell r="D33873">
            <v>1408.15</v>
          </cell>
          <cell r="E33873" t="str">
            <v>PINI - AGO/25</v>
          </cell>
        </row>
        <row r="33874">
          <cell r="A33874" t="str">
            <v>30.115.000270.SER</v>
          </cell>
          <cell r="B33874" t="str">
            <v>Tubo de PEAD - PE 100 - PN 16 Kg/cm²- SDR 11 - Ø 400 mm</v>
          </cell>
          <cell r="C33874" t="str">
            <v>m</v>
          </cell>
          <cell r="D33874">
            <v>1758.11</v>
          </cell>
          <cell r="E33874" t="str">
            <v>PINI - AGO/25</v>
          </cell>
        </row>
        <row r="33875">
          <cell r="A33875" t="str">
            <v>30.115.000300.SER</v>
          </cell>
          <cell r="B33875" t="str">
            <v>Luva de PEAD - PE 100 - PN 12,5 Kg/cm²- Ø 63 mm</v>
          </cell>
          <cell r="C33875" t="str">
            <v>un</v>
          </cell>
          <cell r="D33875">
            <v>113.13</v>
          </cell>
          <cell r="E33875" t="str">
            <v>PINI - AGO/25</v>
          </cell>
        </row>
        <row r="33876">
          <cell r="A33876" t="str">
            <v>30.115.000303.SER</v>
          </cell>
          <cell r="B33876" t="str">
            <v>Luva de PEAD - PE 100 - PN 12,5 Kg/cm²- Ø 75 mm</v>
          </cell>
          <cell r="C33876" t="str">
            <v>un</v>
          </cell>
          <cell r="D33876">
            <v>139.68</v>
          </cell>
          <cell r="E33876" t="str">
            <v>PINI - AGO/25</v>
          </cell>
        </row>
        <row r="33877">
          <cell r="A33877" t="str">
            <v>30.115.000306.SER</v>
          </cell>
          <cell r="B33877" t="str">
            <v>Luva de PEAD - PE 100 - PN 12,5 Kg/cm²- Ø 90 mm</v>
          </cell>
          <cell r="C33877" t="str">
            <v>un</v>
          </cell>
          <cell r="D33877">
            <v>154.04</v>
          </cell>
          <cell r="E33877" t="str">
            <v>PINI - AGO/25</v>
          </cell>
        </row>
        <row r="33878">
          <cell r="A33878" t="str">
            <v>30.115.000309.SER</v>
          </cell>
          <cell r="B33878" t="str">
            <v>Luva de PEAD - PE 100 - PN 12,5 Kg/cm²- Ø 110 mm</v>
          </cell>
          <cell r="C33878" t="str">
            <v>un</v>
          </cell>
          <cell r="D33878">
            <v>195.26</v>
          </cell>
          <cell r="E33878" t="str">
            <v>PINI - AGO/25</v>
          </cell>
        </row>
        <row r="33879">
          <cell r="A33879" t="str">
            <v>30.115.000312.SER</v>
          </cell>
          <cell r="B33879" t="str">
            <v>Luva de PEAD - PE 100 - PN 12,5 Kg/cm²- Ø 125 mm</v>
          </cell>
          <cell r="C33879" t="str">
            <v>un</v>
          </cell>
          <cell r="D33879">
            <v>209.01</v>
          </cell>
          <cell r="E33879" t="str">
            <v>PINI - AGO/25</v>
          </cell>
        </row>
        <row r="33880">
          <cell r="A33880" t="str">
            <v>30.115.000315.SER</v>
          </cell>
          <cell r="B33880" t="str">
            <v>Luva de PEAD - PE 100 - PN 12,5 Kg/cm²- Ø 140 mm</v>
          </cell>
          <cell r="C33880" t="str">
            <v>un</v>
          </cell>
          <cell r="D33880">
            <v>220.47</v>
          </cell>
          <cell r="E33880" t="str">
            <v>PINI - AGO/25</v>
          </cell>
        </row>
        <row r="33881">
          <cell r="A33881" t="str">
            <v>30.115.000318.SER</v>
          </cell>
          <cell r="B33881" t="str">
            <v>Luva de PEAD - PE 100 - PN 12,5 Kg/cm²- Ø 160 mm</v>
          </cell>
          <cell r="C33881" t="str">
            <v>un</v>
          </cell>
          <cell r="D33881">
            <v>244.51</v>
          </cell>
          <cell r="E33881" t="str">
            <v>PINI - AGO/25</v>
          </cell>
        </row>
        <row r="33882">
          <cell r="A33882" t="str">
            <v>30.115.000321.SER</v>
          </cell>
          <cell r="B33882" t="str">
            <v>Luva de PEAD - PE 100 - PN 12,5 Kg/cm²- Ø 180 mm</v>
          </cell>
          <cell r="C33882" t="str">
            <v>un</v>
          </cell>
          <cell r="D33882">
            <v>273.76</v>
          </cell>
          <cell r="E33882" t="str">
            <v>PINI - AGO/25</v>
          </cell>
        </row>
        <row r="33883">
          <cell r="A33883" t="str">
            <v>30.115.000324.SER</v>
          </cell>
          <cell r="B33883" t="str">
            <v>Luva de PEAD - PE 100 - PN 12,5 Kg/cm²- Ø 200 mm</v>
          </cell>
          <cell r="C33883" t="str">
            <v>un</v>
          </cell>
          <cell r="D33883">
            <v>370.52</v>
          </cell>
          <cell r="E33883" t="str">
            <v>PINI - AGO/25</v>
          </cell>
        </row>
        <row r="33884">
          <cell r="A33884" t="str">
            <v>30.115.000327.SER</v>
          </cell>
          <cell r="B33884" t="str">
            <v>Luva de PEAD - PE 100 - PN 12,5 Kg/cm²- Ø 225 mm</v>
          </cell>
          <cell r="C33884" t="str">
            <v>un</v>
          </cell>
          <cell r="D33884">
            <v>490.18</v>
          </cell>
          <cell r="E33884" t="str">
            <v>PINI - AGO/25</v>
          </cell>
        </row>
        <row r="33885">
          <cell r="A33885" t="str">
            <v>30.115.000330.SER</v>
          </cell>
          <cell r="B33885" t="str">
            <v>Luva de PEAD - PE 100 - PN 12,5 Kg/cm²- Ø 250 mm</v>
          </cell>
          <cell r="C33885" t="str">
            <v>un</v>
          </cell>
          <cell r="D33885">
            <v>1764.51</v>
          </cell>
          <cell r="E33885" t="str">
            <v>PINI - AGO/25</v>
          </cell>
        </row>
        <row r="33886">
          <cell r="A33886" t="str">
            <v>30.115.000333.SER</v>
          </cell>
          <cell r="B33886" t="str">
            <v>Luva de PEAD - PE 100 - PN 12,5 Kg/cm²- Ø 280 mm</v>
          </cell>
          <cell r="C33886" t="str">
            <v>un</v>
          </cell>
          <cell r="D33886">
            <v>1998.09</v>
          </cell>
          <cell r="E33886" t="str">
            <v>PINI - AGO/25</v>
          </cell>
        </row>
        <row r="33887">
          <cell r="A33887" t="str">
            <v>30.115.000336.SER</v>
          </cell>
          <cell r="B33887" t="str">
            <v>Luva de PEAD - PE 100 - PN 12,5 Kg/cm²- Ø 315 mm</v>
          </cell>
          <cell r="C33887" t="str">
            <v>un</v>
          </cell>
          <cell r="D33887">
            <v>2522.27</v>
          </cell>
          <cell r="E33887" t="str">
            <v>PINI - AGO/25</v>
          </cell>
        </row>
        <row r="33888">
          <cell r="A33888" t="str">
            <v>30.115.000339.SER</v>
          </cell>
          <cell r="B33888" t="str">
            <v>Luva de PEAD - PE 100 - PN 12,5 Kg/cm²- Ø 355 mm</v>
          </cell>
          <cell r="C33888" t="str">
            <v>un</v>
          </cell>
          <cell r="D33888">
            <v>2980.71</v>
          </cell>
          <cell r="E33888" t="str">
            <v>PINI - AGO/25</v>
          </cell>
        </row>
        <row r="33889">
          <cell r="A33889" t="str">
            <v>30.115.000342.SER</v>
          </cell>
          <cell r="B33889" t="str">
            <v>Luva de PEAD - PE 100 - PN 12,5 Kg/cm²- Ø 400 mm</v>
          </cell>
          <cell r="C33889" t="str">
            <v>un</v>
          </cell>
          <cell r="D33889">
            <v>3155.34</v>
          </cell>
          <cell r="E33889" t="str">
            <v>PINI - AGO/25</v>
          </cell>
        </row>
        <row r="33890">
          <cell r="A33890" t="str">
            <v>30.115.000380.SER</v>
          </cell>
          <cell r="B33890" t="str">
            <v>Curva 90° de PEAD - PE 100 - PN 12,5 Kg/cm²- Ø 63 mm</v>
          </cell>
          <cell r="C33890" t="str">
            <v>un</v>
          </cell>
          <cell r="D33890">
            <v>99.73</v>
          </cell>
          <cell r="E33890" t="str">
            <v>PINI - AGO/25</v>
          </cell>
        </row>
        <row r="33891">
          <cell r="A33891" t="str">
            <v>30.115.000383.SER</v>
          </cell>
          <cell r="B33891" t="str">
            <v>Curva 90° de PEAD - PE 100 - PN 12,5 Kg/cm²- Ø 75 mm</v>
          </cell>
          <cell r="C33891" t="str">
            <v>un</v>
          </cell>
          <cell r="D33891">
            <v>137.47999999999999</v>
          </cell>
          <cell r="E33891" t="str">
            <v>PINI - AGO/25</v>
          </cell>
        </row>
        <row r="33892">
          <cell r="A33892" t="str">
            <v>30.115.000386.SER</v>
          </cell>
          <cell r="B33892" t="str">
            <v>Curva 90° de PEAD - PE 100 - PN 12,5 Kg/cm²- Ø 90 mm</v>
          </cell>
          <cell r="C33892" t="str">
            <v>un</v>
          </cell>
          <cell r="D33892">
            <v>151.6</v>
          </cell>
          <cell r="E33892" t="str">
            <v>PINI - AGO/25</v>
          </cell>
        </row>
        <row r="33893">
          <cell r="A33893" t="str">
            <v>30.115.000389.SER</v>
          </cell>
          <cell r="B33893" t="str">
            <v>Curva 90° de PEAD - PE 100 - PN 12,5 Kg/cm²- Ø 110 mm</v>
          </cell>
          <cell r="C33893" t="str">
            <v>un</v>
          </cell>
          <cell r="D33893">
            <v>215.19</v>
          </cell>
          <cell r="E33893" t="str">
            <v>PINI - AGO/25</v>
          </cell>
        </row>
        <row r="33894">
          <cell r="A33894" t="str">
            <v>30.115.000392.SER</v>
          </cell>
          <cell r="B33894" t="str">
            <v>Curva 90° de PEAD - PE 100 - PN 12,5 Kg/cm²- Ø 125 mm</v>
          </cell>
          <cell r="C33894" t="str">
            <v>un</v>
          </cell>
          <cell r="D33894">
            <v>309.57</v>
          </cell>
          <cell r="E33894" t="str">
            <v>PINI - AGO/25</v>
          </cell>
        </row>
        <row r="33895">
          <cell r="A33895" t="str">
            <v>30.115.000395.SER</v>
          </cell>
          <cell r="B33895" t="str">
            <v>Curva 90° de PEAD - PE 100 - PN 12,5 Kg/cm²- Ø 140 mm</v>
          </cell>
          <cell r="C33895" t="str">
            <v>un</v>
          </cell>
          <cell r="D33895">
            <v>326.76</v>
          </cell>
          <cell r="E33895" t="str">
            <v>PINI - AGO/25</v>
          </cell>
        </row>
        <row r="33896">
          <cell r="A33896" t="str">
            <v>30.115.000398.SER</v>
          </cell>
          <cell r="B33896" t="str">
            <v>Curva 90° de PEAD - PE 100 - PN 12,5 Kg/cm²- Ø 160 mm</v>
          </cell>
          <cell r="C33896" t="str">
            <v>un</v>
          </cell>
          <cell r="D33896">
            <v>361.72</v>
          </cell>
          <cell r="E33896" t="str">
            <v>PINI - AGO/25</v>
          </cell>
        </row>
        <row r="33897">
          <cell r="A33897" t="str">
            <v>30.115.000401.SER</v>
          </cell>
          <cell r="B33897" t="str">
            <v>Curva 90° de PEAD - PE 100 - PN 12,5 Kg/cm²- Ø 180 mm</v>
          </cell>
          <cell r="C33897" t="str">
            <v>un</v>
          </cell>
          <cell r="D33897">
            <v>405.61</v>
          </cell>
          <cell r="E33897" t="str">
            <v>PINI - AGO/25</v>
          </cell>
        </row>
        <row r="33898">
          <cell r="A33898" t="str">
            <v>30.115.000404.SER</v>
          </cell>
          <cell r="B33898" t="str">
            <v>Curva 90° de PEAD - PE 100 - PN 12,5 Kg/cm²- Ø 200 mm</v>
          </cell>
          <cell r="C33898" t="str">
            <v>un</v>
          </cell>
          <cell r="D33898">
            <v>550.75</v>
          </cell>
          <cell r="E33898" t="str">
            <v>PINI - AGO/25</v>
          </cell>
        </row>
        <row r="33899">
          <cell r="A33899" t="str">
            <v>30.115.000407.SER</v>
          </cell>
          <cell r="B33899" t="str">
            <v>Curva 90° de PEAD - PE 100 - PN 12,5 Kg/cm²- Ø 225 mm</v>
          </cell>
          <cell r="C33899" t="str">
            <v>un</v>
          </cell>
          <cell r="D33899">
            <v>727.43</v>
          </cell>
          <cell r="E33899" t="str">
            <v>PINI - AGO/25</v>
          </cell>
        </row>
        <row r="33900">
          <cell r="A33900" t="str">
            <v>30.115.000410.SER</v>
          </cell>
          <cell r="B33900" t="str">
            <v>Curva 90° de PEAD - PE 100 - PN 12,5 Kg/cm²- Ø 250 mm</v>
          </cell>
          <cell r="C33900" t="str">
            <v>un</v>
          </cell>
          <cell r="D33900">
            <v>2639.2</v>
          </cell>
          <cell r="E33900" t="str">
            <v>PINI - AGO/25</v>
          </cell>
        </row>
        <row r="33901">
          <cell r="A33901" t="str">
            <v>30.115.000413.SER</v>
          </cell>
          <cell r="B33901" t="str">
            <v>Curva 90° de PEAD - PE 100 - PN 12,5 Kg/cm²- Ø 280 mm</v>
          </cell>
          <cell r="C33901" t="str">
            <v>un</v>
          </cell>
          <cell r="D33901">
            <v>2989.64</v>
          </cell>
          <cell r="E33901" t="str">
            <v>PINI - AGO/25</v>
          </cell>
        </row>
        <row r="33902">
          <cell r="A33902" t="str">
            <v>30.115.000416.SER</v>
          </cell>
          <cell r="B33902" t="str">
            <v>Curva 90° de PEAD - PE 100 - PN 12,5 Kg/cm²- Ø 315 mm</v>
          </cell>
          <cell r="C33902" t="str">
            <v>un</v>
          </cell>
          <cell r="D33902">
            <v>3772.61</v>
          </cell>
          <cell r="E33902" t="str">
            <v>PINI - AGO/25</v>
          </cell>
        </row>
        <row r="33903">
          <cell r="A33903" t="str">
            <v>30.115.000419.SER</v>
          </cell>
          <cell r="B33903" t="str">
            <v>Curva 90° de PEAD - PE 100 - PN 12,5 Kg/cm²- Ø 355 mm</v>
          </cell>
          <cell r="C33903" t="str">
            <v>un</v>
          </cell>
          <cell r="D33903">
            <v>4460.38</v>
          </cell>
          <cell r="E33903" t="str">
            <v>PINI - AGO/25</v>
          </cell>
        </row>
        <row r="33904">
          <cell r="A33904" t="str">
            <v>30.115.000422.SER</v>
          </cell>
          <cell r="B33904" t="str">
            <v>Curva 90° de PEAD - PE 100 - PN 12,5 Kg/cm²- Ø 400 mm</v>
          </cell>
          <cell r="C33904" t="str">
            <v>un</v>
          </cell>
          <cell r="D33904">
            <v>4722.3900000000003</v>
          </cell>
          <cell r="E33904" t="str">
            <v>PINI - AGO/25</v>
          </cell>
        </row>
        <row r="33905">
          <cell r="A33905" t="str">
            <v>30.115.000500.SER</v>
          </cell>
          <cell r="B33905" t="str">
            <v>Cap de PEAD - PE 100 - PN 12,5 Kg/cm²- Ø 63 mm</v>
          </cell>
          <cell r="C33905" t="str">
            <v>un</v>
          </cell>
          <cell r="D33905">
            <v>274</v>
          </cell>
          <cell r="E33905" t="str">
            <v>PINI - AGO/25</v>
          </cell>
        </row>
        <row r="33906">
          <cell r="A33906" t="str">
            <v>30.115.000503.SER</v>
          </cell>
          <cell r="B33906" t="str">
            <v>Cap de PEAD - PE 100 - PN 12,5 Kg/cm²- Ø 75 mm</v>
          </cell>
          <cell r="C33906" t="str">
            <v>un</v>
          </cell>
          <cell r="D33906">
            <v>381.84</v>
          </cell>
          <cell r="E33906" t="str">
            <v>PINI - AGO/25</v>
          </cell>
        </row>
        <row r="33907">
          <cell r="A33907" t="str">
            <v>30.115.000506.SER</v>
          </cell>
          <cell r="B33907" t="str">
            <v>Cap de PEAD - PE 100 - PN 12,5 Kg/cm²- Ø 90 mm</v>
          </cell>
          <cell r="C33907" t="str">
            <v>un</v>
          </cell>
          <cell r="D33907">
            <v>449.73</v>
          </cell>
          <cell r="E33907" t="str">
            <v>PINI - AGO/25</v>
          </cell>
        </row>
        <row r="33908">
          <cell r="A33908" t="str">
            <v>30.115.000509.SER</v>
          </cell>
          <cell r="B33908" t="str">
            <v>Cap de PEAD - PE 100 - PN 12,5 Kg/cm²- Ø 110 mm</v>
          </cell>
          <cell r="C33908" t="str">
            <v>un</v>
          </cell>
          <cell r="D33908">
            <v>853.84</v>
          </cell>
          <cell r="E33908" t="str">
            <v>PINI - AGO/25</v>
          </cell>
        </row>
        <row r="33909">
          <cell r="A33909" t="str">
            <v>30.115.000512.SER</v>
          </cell>
          <cell r="B33909" t="str">
            <v>Cap de PEAD - PE 100 - PN 12,5 Kg/cm²- Ø 125 mm</v>
          </cell>
          <cell r="C33909" t="str">
            <v>un</v>
          </cell>
          <cell r="D33909">
            <v>980.71</v>
          </cell>
          <cell r="E33909" t="str">
            <v>PINI - AGO/25</v>
          </cell>
        </row>
        <row r="33910">
          <cell r="A33910" t="str">
            <v>30.115.000515.SER</v>
          </cell>
          <cell r="B33910" t="str">
            <v>Cap de PEAD - PE 100 - PN 12,5 Kg/cm²- Ø 140 mm</v>
          </cell>
          <cell r="C33910" t="str">
            <v>un</v>
          </cell>
          <cell r="D33910">
            <v>1004.48</v>
          </cell>
          <cell r="E33910" t="str">
            <v>PINI - AGO/25</v>
          </cell>
        </row>
        <row r="33911">
          <cell r="A33911" t="str">
            <v>30.115.000518.SER</v>
          </cell>
          <cell r="B33911" t="str">
            <v>Cap de PEAD - PE 100 - PN 12,5 Kg/cm²- Ø 160 mm</v>
          </cell>
          <cell r="C33911" t="str">
            <v>un</v>
          </cell>
          <cell r="D33911">
            <v>1255.8699999999999</v>
          </cell>
          <cell r="E33911" t="str">
            <v>PINI - AGO/25</v>
          </cell>
        </row>
        <row r="33912">
          <cell r="A33912" t="str">
            <v>30.115.000521.SER</v>
          </cell>
          <cell r="B33912" t="str">
            <v>Cap de PEAD - PE 100 - PN 12,5 Kg/cm²- Ø 180 mm</v>
          </cell>
          <cell r="C33912" t="str">
            <v>un</v>
          </cell>
          <cell r="D33912">
            <v>1479.45</v>
          </cell>
          <cell r="E33912" t="str">
            <v>PINI - AGO/25</v>
          </cell>
        </row>
        <row r="33913">
          <cell r="A33913" t="str">
            <v>30.115.000524.SER</v>
          </cell>
          <cell r="B33913" t="str">
            <v>Cap de PEAD - PE 100 - PN 12,5 Kg/cm²- Ø 200 mm</v>
          </cell>
          <cell r="C33913" t="str">
            <v>un</v>
          </cell>
          <cell r="D33913">
            <v>1607.21</v>
          </cell>
          <cell r="E33913" t="str">
            <v>PINI - AGO/25</v>
          </cell>
        </row>
        <row r="33914">
          <cell r="A33914" t="str">
            <v>30.115.000527.SER</v>
          </cell>
          <cell r="B33914" t="str">
            <v>Cap de PEAD - PE 100 - PN 12,5 Kg/cm²- Ø 225 mm</v>
          </cell>
          <cell r="C33914" t="str">
            <v>un</v>
          </cell>
          <cell r="D33914">
            <v>1996.16</v>
          </cell>
          <cell r="E33914" t="str">
            <v>PINI - AGO/25</v>
          </cell>
        </row>
        <row r="33915">
          <cell r="A33915" t="str">
            <v>30.115.000530.SER</v>
          </cell>
          <cell r="B33915" t="str">
            <v>Cap de PEAD - PE 100 - PN 12,5 Kg/cm²- Ø 250 mm</v>
          </cell>
          <cell r="C33915" t="str">
            <v>un</v>
          </cell>
          <cell r="D33915">
            <v>2571.09</v>
          </cell>
          <cell r="E33915" t="str">
            <v>PINI - AGO/25</v>
          </cell>
        </row>
        <row r="33916">
          <cell r="A33916" t="str">
            <v>30.115.000533.SER</v>
          </cell>
          <cell r="B33916" t="str">
            <v>Cap de PEAD - PE 100 - PN 12,5 Kg/cm²- Ø 280 mm</v>
          </cell>
          <cell r="C33916" t="str">
            <v>un</v>
          </cell>
          <cell r="D33916">
            <v>3050.2</v>
          </cell>
          <cell r="E33916" t="str">
            <v>PINI - AGO/25</v>
          </cell>
        </row>
        <row r="33917">
          <cell r="A33917" t="str">
            <v>30.115.000536.SER</v>
          </cell>
          <cell r="B33917" t="str">
            <v>Cap de PEAD - PE 100 - PN 12,5 Kg/cm²- Ø 315 mm</v>
          </cell>
          <cell r="C33917" t="str">
            <v>un</v>
          </cell>
          <cell r="D33917">
            <v>4877.58</v>
          </cell>
          <cell r="E33917" t="str">
            <v>PINI - AGO/25</v>
          </cell>
        </row>
        <row r="33918">
          <cell r="A33918" t="str">
            <v>30.115.000539.SER</v>
          </cell>
          <cell r="B33918" t="str">
            <v>Cap de PEAD - PE 100 - PN 12,5 Kg/cm²- Ø 355 mm</v>
          </cell>
          <cell r="C33918" t="str">
            <v>un</v>
          </cell>
          <cell r="D33918">
            <v>6730.12</v>
          </cell>
          <cell r="E33918" t="str">
            <v>PINI - AGO/25</v>
          </cell>
        </row>
        <row r="33919">
          <cell r="A33919" t="str">
            <v>30.115.000542.SER</v>
          </cell>
          <cell r="B33919" t="str">
            <v>Cap de PEAD - PE 100 - PN 12,5 Kg/cm²- Ø 400 mm</v>
          </cell>
          <cell r="C33919" t="str">
            <v>un</v>
          </cell>
          <cell r="D33919">
            <v>6889.81</v>
          </cell>
          <cell r="E33919" t="str">
            <v>PINI - AGO/25</v>
          </cell>
        </row>
        <row r="33920">
          <cell r="A33920"/>
          <cell r="B33920"/>
          <cell r="C33920"/>
          <cell r="D33920"/>
          <cell r="E33920" t="str">
            <v>PINI - AGO/25</v>
          </cell>
        </row>
        <row r="33921">
          <cell r="A33921" t="str">
            <v>30.116</v>
          </cell>
          <cell r="B33921" t="str">
            <v>Redes externas - PVC PBA</v>
          </cell>
          <cell r="C33921"/>
          <cell r="D33921"/>
          <cell r="E33921" t="str">
            <v>PINI - AGO/25</v>
          </cell>
        </row>
        <row r="33922">
          <cell r="A33922" t="str">
            <v>30.116.000100.SER</v>
          </cell>
          <cell r="B33922" t="str">
            <v>Tubo PVC PBA - JEI - Classe 12 - 6 Kg/cm²- Ø 50 mm</v>
          </cell>
          <cell r="C33922" t="str">
            <v>m</v>
          </cell>
          <cell r="D33922">
            <v>37.1</v>
          </cell>
          <cell r="E33922" t="str">
            <v>PINI - AGO/25</v>
          </cell>
        </row>
        <row r="33923">
          <cell r="A33923" t="str">
            <v>30.116.000105.SER</v>
          </cell>
          <cell r="B33923" t="str">
            <v>Tubo PVC PBA - JEI - Classe 12 - 6 Kg/cm²- Ø 75 mm</v>
          </cell>
          <cell r="C33923" t="str">
            <v>m</v>
          </cell>
          <cell r="D33923">
            <v>53.48</v>
          </cell>
          <cell r="E33923" t="str">
            <v>PINI - AGO/25</v>
          </cell>
        </row>
        <row r="33924">
          <cell r="A33924" t="str">
            <v>30.116.000110.SER</v>
          </cell>
          <cell r="B33924" t="str">
            <v>Tubo PVC PBA - JEI - Classe 12 - 6 Kg/cm²- Ø 100 mm</v>
          </cell>
          <cell r="C33924" t="str">
            <v>m</v>
          </cell>
          <cell r="D33924">
            <v>111.82</v>
          </cell>
          <cell r="E33924" t="str">
            <v>PINI - AGO/25</v>
          </cell>
        </row>
        <row r="33925">
          <cell r="A33925" t="str">
            <v>30.116.000150.SER</v>
          </cell>
          <cell r="B33925" t="str">
            <v>Tubo PVC PBA - JEI - Classe 15 - 7,5 Kg/cm²- Ø 50 mm</v>
          </cell>
          <cell r="C33925" t="str">
            <v>m</v>
          </cell>
          <cell r="D33925">
            <v>51.15</v>
          </cell>
          <cell r="E33925" t="str">
            <v>PINI - AGO/25</v>
          </cell>
        </row>
        <row r="33926">
          <cell r="A33926" t="str">
            <v>30.116.000155.SER</v>
          </cell>
          <cell r="B33926" t="str">
            <v>Tubo PVC PBA - JEI - Classe 15 - 7,5 Kg/cm²- Ø 75 mm</v>
          </cell>
          <cell r="C33926" t="str">
            <v>m</v>
          </cell>
          <cell r="D33926">
            <v>73.41</v>
          </cell>
          <cell r="E33926" t="str">
            <v>PINI - AGO/25</v>
          </cell>
        </row>
        <row r="33927">
          <cell r="A33927" t="str">
            <v>30.116.000160.SER</v>
          </cell>
          <cell r="B33927" t="str">
            <v>Tubo PVC PBA - JEI - Classe 15 - 7,5 Kg/cm²- Ø 100 mm</v>
          </cell>
          <cell r="C33927" t="str">
            <v>m</v>
          </cell>
          <cell r="D33927">
            <v>154.57</v>
          </cell>
          <cell r="E33927" t="str">
            <v>PINI - AGO/25</v>
          </cell>
        </row>
        <row r="33928">
          <cell r="A33928" t="str">
            <v>30.116.000200.SER</v>
          </cell>
          <cell r="B33928" t="str">
            <v>Tubo PVC PBA - JEI - Classe 20 - 10 Kg/cm²- Ø 50 mm</v>
          </cell>
          <cell r="C33928" t="str">
            <v>m</v>
          </cell>
          <cell r="D33928">
            <v>61</v>
          </cell>
          <cell r="E33928" t="str">
            <v>PINI - AGO/25</v>
          </cell>
        </row>
        <row r="33929">
          <cell r="A33929" t="str">
            <v>30.116.000205.SER</v>
          </cell>
          <cell r="B33929" t="str">
            <v>Tubo PVC PBA - JEI - Classe 20 - 10 Kg/cm²- Ø 75 mm</v>
          </cell>
          <cell r="C33929" t="str">
            <v>m</v>
          </cell>
          <cell r="D33929">
            <v>87.36</v>
          </cell>
          <cell r="E33929" t="str">
            <v>PINI - AGO/25</v>
          </cell>
        </row>
        <row r="33930">
          <cell r="A33930" t="str">
            <v>30.116.000210.SER</v>
          </cell>
          <cell r="B33930" t="str">
            <v>Tubo PVC PBA - JEI - Classe 20 - 10 Kg/cm²- Ø 100 mm</v>
          </cell>
          <cell r="C33930" t="str">
            <v>m</v>
          </cell>
          <cell r="D33930">
            <v>184.49</v>
          </cell>
          <cell r="E33930" t="str">
            <v>PINI - AGO/25</v>
          </cell>
        </row>
        <row r="33931">
          <cell r="A33931" t="str">
            <v>30.116.000250.SER</v>
          </cell>
          <cell r="B33931" t="str">
            <v>Tubo PVC PBA - JE - Classe 12 - 6 Kg/cm²- Ø 50 mm</v>
          </cell>
          <cell r="C33931" t="str">
            <v>m</v>
          </cell>
          <cell r="D33931">
            <v>36.39</v>
          </cell>
          <cell r="E33931" t="str">
            <v>PINI - AGO/25</v>
          </cell>
        </row>
        <row r="33932">
          <cell r="A33932" t="str">
            <v>30.116.000255.SER</v>
          </cell>
          <cell r="B33932" t="str">
            <v>Tubo PVC PBA - JE - Classe 12 - 6 Kg/cm²- Ø 75 mm</v>
          </cell>
          <cell r="C33932" t="str">
            <v>m</v>
          </cell>
          <cell r="D33932">
            <v>52.51</v>
          </cell>
          <cell r="E33932" t="str">
            <v>PINI - AGO/25</v>
          </cell>
        </row>
        <row r="33933">
          <cell r="A33933" t="str">
            <v>30.116.000260.SER</v>
          </cell>
          <cell r="B33933" t="str">
            <v>Tubo PVC PBA - JE - Classe 12 - 6 Kg/cm²- Ø 100 mm</v>
          </cell>
          <cell r="C33933" t="str">
            <v>m</v>
          </cell>
          <cell r="D33933">
            <v>108.41</v>
          </cell>
          <cell r="E33933" t="str">
            <v>PINI - AGO/25</v>
          </cell>
        </row>
        <row r="33934">
          <cell r="A33934" t="str">
            <v>30.116.000300.SER</v>
          </cell>
          <cell r="B33934" t="str">
            <v>Tubo PVC PBA - JE - Classe 15 - 7,5 Kg/cm²- Ø 50 mm</v>
          </cell>
          <cell r="C33934" t="str">
            <v>m</v>
          </cell>
          <cell r="D33934">
            <v>49.74</v>
          </cell>
          <cell r="E33934" t="str">
            <v>PINI - AGO/25</v>
          </cell>
        </row>
        <row r="33935">
          <cell r="A33935" t="str">
            <v>30.116.000305.SER</v>
          </cell>
          <cell r="B33935" t="str">
            <v>Tubo PVC PBA - JE - Classe 15 - 7,5 Kg/cm²- Ø 75 mm</v>
          </cell>
          <cell r="C33935" t="str">
            <v>m</v>
          </cell>
          <cell r="D33935">
            <v>71.42</v>
          </cell>
          <cell r="E33935" t="str">
            <v>PINI - AGO/25</v>
          </cell>
        </row>
        <row r="33936">
          <cell r="A33936" t="str">
            <v>30.116.000310.SER</v>
          </cell>
          <cell r="B33936" t="str">
            <v>Tubo PVC PBA - JE - Classe 15 - 7,5 Kg/cm²- Ø 100 mm</v>
          </cell>
          <cell r="C33936" t="str">
            <v>m</v>
          </cell>
          <cell r="D33936">
            <v>149.02000000000001</v>
          </cell>
          <cell r="E33936" t="str">
            <v>PINI - AGO/25</v>
          </cell>
        </row>
        <row r="33937">
          <cell r="A33937" t="str">
            <v>30.116.000350.SER</v>
          </cell>
          <cell r="B33937" t="str">
            <v>Tubo PVC PBA - JE - Classe 20 - 10 Kg/cm²- Ø 50 mm</v>
          </cell>
          <cell r="C33937" t="str">
            <v>m</v>
          </cell>
          <cell r="D33937">
            <v>59.11</v>
          </cell>
          <cell r="E33937" t="str">
            <v>PINI - AGO/25</v>
          </cell>
        </row>
        <row r="33938">
          <cell r="A33938" t="str">
            <v>30.116.000355.SER</v>
          </cell>
          <cell r="B33938" t="str">
            <v>Tubo PVC PBA - JE - Classe 20 - 10 Kg/cm²- Ø 75 mm</v>
          </cell>
          <cell r="C33938" t="str">
            <v>m</v>
          </cell>
          <cell r="D33938">
            <v>84.7</v>
          </cell>
          <cell r="E33938" t="str">
            <v>PINI - AGO/25</v>
          </cell>
        </row>
        <row r="33939">
          <cell r="A33939" t="str">
            <v>30.116.000360.SER</v>
          </cell>
          <cell r="B33939" t="str">
            <v>Tubo PVC PBA - JE - Classe 20 - 10 Kg/cm²- Ø 100 mm</v>
          </cell>
          <cell r="C33939" t="str">
            <v>m</v>
          </cell>
          <cell r="D33939">
            <v>177.43</v>
          </cell>
          <cell r="E33939" t="str">
            <v>PINI - AGO/25</v>
          </cell>
        </row>
        <row r="33940">
          <cell r="A33940" t="str">
            <v>30.116.000400.SER</v>
          </cell>
          <cell r="B33940" t="str">
            <v>Curva 90º PVC PBA JE - Ø 50 mm</v>
          </cell>
          <cell r="C33940" t="str">
            <v>un</v>
          </cell>
          <cell r="D33940">
            <v>62.39</v>
          </cell>
          <cell r="E33940" t="str">
            <v>PINI - AGO/25</v>
          </cell>
        </row>
        <row r="33941">
          <cell r="A33941" t="str">
            <v>30.116.000405.SER</v>
          </cell>
          <cell r="B33941" t="str">
            <v>Curva 90º PVC PBA JE - Ø 75 mm</v>
          </cell>
          <cell r="C33941" t="str">
            <v>un</v>
          </cell>
          <cell r="D33941">
            <v>87.17</v>
          </cell>
          <cell r="E33941" t="str">
            <v>PINI - AGO/25</v>
          </cell>
        </row>
        <row r="33942">
          <cell r="A33942" t="str">
            <v>30.116.000410.SER</v>
          </cell>
          <cell r="B33942" t="str">
            <v>Curva 90º PVC PBA JE - Ø 100 mm</v>
          </cell>
          <cell r="C33942" t="str">
            <v>un</v>
          </cell>
          <cell r="D33942">
            <v>171.59</v>
          </cell>
          <cell r="E33942" t="str">
            <v>PINI - AGO/25</v>
          </cell>
        </row>
        <row r="33943">
          <cell r="A33943" t="str">
            <v>30.116.000415.SER</v>
          </cell>
          <cell r="B33943" t="str">
            <v>Cap PVC PBA JE - Ø 50 mm</v>
          </cell>
          <cell r="C33943" t="str">
            <v>un</v>
          </cell>
          <cell r="D33943">
            <v>222.98</v>
          </cell>
          <cell r="E33943" t="str">
            <v>PINI - AGO/25</v>
          </cell>
        </row>
        <row r="33944">
          <cell r="A33944" t="str">
            <v>30.116.000420.SER</v>
          </cell>
          <cell r="B33944" t="str">
            <v>Cap PVC PBA JE - Ø 75 mm</v>
          </cell>
          <cell r="C33944" t="str">
            <v>un</v>
          </cell>
          <cell r="D33944">
            <v>313.79000000000002</v>
          </cell>
          <cell r="E33944" t="str">
            <v>PINI - AGO/25</v>
          </cell>
        </row>
        <row r="33945">
          <cell r="A33945" t="str">
            <v>30.116.000425.SER</v>
          </cell>
          <cell r="B33945" t="str">
            <v>Cap PVC PBA JE - Ø 100 mm</v>
          </cell>
          <cell r="C33945" t="str">
            <v>un</v>
          </cell>
          <cell r="D33945">
            <v>656.39</v>
          </cell>
          <cell r="E33945" t="str">
            <v>PINI - AGO/25</v>
          </cell>
        </row>
        <row r="33946">
          <cell r="A33946" t="str">
            <v>30.116.000430.SER</v>
          </cell>
          <cell r="B33946" t="str">
            <v>Luva simples PVC PBA JE - Ø 50 mm</v>
          </cell>
          <cell r="C33946" t="str">
            <v>un</v>
          </cell>
          <cell r="D33946">
            <v>125.86</v>
          </cell>
          <cell r="E33946" t="str">
            <v>PINI - AGO/25</v>
          </cell>
        </row>
        <row r="33947">
          <cell r="A33947" t="str">
            <v>30.116.000435.SER</v>
          </cell>
          <cell r="B33947" t="str">
            <v>Luva simples PVC PBA JE - Ø 75 mm</v>
          </cell>
          <cell r="C33947" t="str">
            <v>un</v>
          </cell>
          <cell r="D33947">
            <v>176.78</v>
          </cell>
          <cell r="E33947" t="str">
            <v>PINI - AGO/25</v>
          </cell>
        </row>
        <row r="33948">
          <cell r="A33948" t="str">
            <v>30.116.000440.SER</v>
          </cell>
          <cell r="B33948" t="str">
            <v>Luva simples PVC PBA JE - Ø 100 mm</v>
          </cell>
          <cell r="C33948" t="str">
            <v>un</v>
          </cell>
          <cell r="D33948">
            <v>363.25</v>
          </cell>
          <cell r="E33948" t="str">
            <v>PINI - AGO/25</v>
          </cell>
        </row>
        <row r="33949">
          <cell r="A33949" t="str">
            <v>30.116.000445.SER</v>
          </cell>
          <cell r="B33949" t="str">
            <v>Luva de correr PVC PBA JE - Ø 50 mm</v>
          </cell>
          <cell r="C33949" t="str">
            <v>un</v>
          </cell>
          <cell r="D33949">
            <v>162.25</v>
          </cell>
          <cell r="E33949" t="str">
            <v>PINI - AGO/25</v>
          </cell>
        </row>
        <row r="33950">
          <cell r="A33950" t="str">
            <v>30.116.000450.SER</v>
          </cell>
          <cell r="B33950" t="str">
            <v>Luva de correr PVC PBA JE - Ø 75 mm</v>
          </cell>
          <cell r="C33950" t="str">
            <v>un</v>
          </cell>
          <cell r="D33950">
            <v>227.25</v>
          </cell>
          <cell r="E33950" t="str">
            <v>PINI - AGO/25</v>
          </cell>
        </row>
        <row r="33951">
          <cell r="A33951" t="str">
            <v>30.116.000455.SER</v>
          </cell>
          <cell r="B33951" t="str">
            <v>Luva de correr PVC PBA JE - Ø 100 mm</v>
          </cell>
          <cell r="C33951" t="str">
            <v>un</v>
          </cell>
          <cell r="D33951">
            <v>462.29</v>
          </cell>
          <cell r="E33951" t="str">
            <v>PINI - AGO/25</v>
          </cell>
        </row>
        <row r="33952">
          <cell r="A33952"/>
          <cell r="B33952"/>
          <cell r="C33952"/>
          <cell r="D33952"/>
          <cell r="E33952" t="str">
            <v>PINI - AGO/25</v>
          </cell>
        </row>
        <row r="33953">
          <cell r="A33953" t="str">
            <v>30.117</v>
          </cell>
          <cell r="B33953" t="str">
            <v>Redes externas - MPVC DEFoFo</v>
          </cell>
          <cell r="C33953"/>
          <cell r="D33953"/>
          <cell r="E33953" t="str">
            <v>PINI - AGO/25</v>
          </cell>
        </row>
        <row r="33954">
          <cell r="A33954" t="str">
            <v>30.117.000050.SER</v>
          </cell>
          <cell r="B33954" t="str">
            <v>Tubo MPVC DEFoFo JEI Ø 100 mm</v>
          </cell>
          <cell r="C33954" t="str">
            <v>m</v>
          </cell>
          <cell r="D33954">
            <v>116.66</v>
          </cell>
          <cell r="E33954" t="str">
            <v>PINI - AGO/25</v>
          </cell>
        </row>
        <row r="33955">
          <cell r="A33955" t="str">
            <v>30.117.000055.SER</v>
          </cell>
          <cell r="B33955" t="str">
            <v>Tubo MPVC DEFoFo JEI Ø 150 mm</v>
          </cell>
          <cell r="C33955" t="str">
            <v>m</v>
          </cell>
          <cell r="D33955">
            <v>235.19</v>
          </cell>
          <cell r="E33955" t="str">
            <v>PINI - AGO/25</v>
          </cell>
        </row>
        <row r="33956">
          <cell r="A33956" t="str">
            <v>30.117.000060.SER</v>
          </cell>
          <cell r="B33956" t="str">
            <v>Tubo MPVC DEFoFo JEI Ø 200 mm</v>
          </cell>
          <cell r="C33956" t="str">
            <v>m</v>
          </cell>
          <cell r="D33956">
            <v>400.19</v>
          </cell>
          <cell r="E33956" t="str">
            <v>PINI - AGO/25</v>
          </cell>
        </row>
        <row r="33957">
          <cell r="A33957" t="str">
            <v>30.117.000065.SER</v>
          </cell>
          <cell r="B33957" t="str">
            <v>Tubo MPVC DEFoFo JEI Ø 250 mm</v>
          </cell>
          <cell r="C33957" t="str">
            <v>m</v>
          </cell>
          <cell r="D33957">
            <v>605.14</v>
          </cell>
          <cell r="E33957" t="str">
            <v>PINI - AGO/25</v>
          </cell>
        </row>
        <row r="33958">
          <cell r="A33958" t="str">
            <v>30.117.000070.SER</v>
          </cell>
          <cell r="B33958" t="str">
            <v>Tubo MPVC DEFoFo JEI Ø 300 mm</v>
          </cell>
          <cell r="C33958" t="str">
            <v>m</v>
          </cell>
          <cell r="D33958">
            <v>878.89</v>
          </cell>
          <cell r="E33958" t="str">
            <v>PINI - AGO/25</v>
          </cell>
        </row>
        <row r="33959">
          <cell r="A33959" t="str">
            <v>30.117.000075.SER</v>
          </cell>
          <cell r="B33959" t="str">
            <v>Tubo MPVC DEFoFo JEI Ø 400 mm</v>
          </cell>
          <cell r="C33959" t="str">
            <v>m</v>
          </cell>
          <cell r="D33959">
            <v>1800.73</v>
          </cell>
          <cell r="E33959" t="str">
            <v>PINI - AGO/25</v>
          </cell>
        </row>
        <row r="33960">
          <cell r="A33960" t="str">
            <v>30.117.000080.SER</v>
          </cell>
          <cell r="B33960" t="str">
            <v>Tubo MPVC DEFoFo JEI Ø 500 mm</v>
          </cell>
          <cell r="C33960" t="str">
            <v>m</v>
          </cell>
          <cell r="D33960">
            <v>3117.88</v>
          </cell>
          <cell r="E33960" t="str">
            <v>PINI - AGO/25</v>
          </cell>
        </row>
        <row r="33961">
          <cell r="A33961" t="str">
            <v>30.117.000100.SER</v>
          </cell>
          <cell r="B33961" t="str">
            <v>Luva de correr MPVC DEFoFo JEI Ø 100 mm</v>
          </cell>
          <cell r="C33961" t="str">
            <v>un</v>
          </cell>
          <cell r="D33961">
            <v>156.26</v>
          </cell>
          <cell r="E33961" t="str">
            <v>PINI - AGO/25</v>
          </cell>
        </row>
        <row r="33962">
          <cell r="A33962" t="str">
            <v>30.117.000105.SER</v>
          </cell>
          <cell r="B33962" t="str">
            <v>Luva de correr MPVC DEFoFo JEI Ø 150 mm</v>
          </cell>
          <cell r="C33962" t="str">
            <v>un</v>
          </cell>
          <cell r="D33962">
            <v>314.93</v>
          </cell>
          <cell r="E33962" t="str">
            <v>PINI - AGO/25</v>
          </cell>
        </row>
        <row r="33963">
          <cell r="A33963" t="str">
            <v>30.117.000110.SER</v>
          </cell>
          <cell r="B33963" t="str">
            <v>Luva de correr MPVC DEFoFo JEI Ø 200 mm</v>
          </cell>
          <cell r="C33963" t="str">
            <v>un</v>
          </cell>
          <cell r="D33963">
            <v>528.26</v>
          </cell>
          <cell r="E33963" t="str">
            <v>PINI - AGO/25</v>
          </cell>
        </row>
        <row r="33964">
          <cell r="A33964" t="str">
            <v>30.117.000115.SER</v>
          </cell>
          <cell r="B33964" t="str">
            <v>Luva de correr MPVC DEFoFo JEI Ø 250 mm</v>
          </cell>
          <cell r="C33964" t="str">
            <v>un</v>
          </cell>
          <cell r="D33964">
            <v>798.89</v>
          </cell>
          <cell r="E33964" t="str">
            <v>PINI - AGO/25</v>
          </cell>
        </row>
        <row r="33965">
          <cell r="A33965" t="str">
            <v>30.117.000120.SER</v>
          </cell>
          <cell r="B33965" t="str">
            <v>Luva de correr MPVC DEFoFo JEI Ø 300 mm</v>
          </cell>
          <cell r="C33965" t="str">
            <v>un</v>
          </cell>
          <cell r="D33965">
            <v>1159.9000000000001</v>
          </cell>
          <cell r="E33965" t="str">
            <v>PINI - AGO/25</v>
          </cell>
        </row>
        <row r="33966">
          <cell r="A33966" t="str">
            <v>30.117.000125.SER</v>
          </cell>
          <cell r="B33966" t="str">
            <v>Luva de correr MPVC DEFoFo JEI Ø 400 mm</v>
          </cell>
          <cell r="C33966" t="str">
            <v>un</v>
          </cell>
          <cell r="D33966">
            <v>2346.44</v>
          </cell>
          <cell r="E33966" t="str">
            <v>PINI - AGO/25</v>
          </cell>
        </row>
        <row r="33967">
          <cell r="A33967" t="str">
            <v>30.117.000130.SER</v>
          </cell>
          <cell r="B33967" t="str">
            <v>Luva de correr MPVC DEFoFo JEI Ø 500 mm</v>
          </cell>
          <cell r="C33967" t="str">
            <v>un</v>
          </cell>
          <cell r="D33967">
            <v>4061.24</v>
          </cell>
          <cell r="E33967" t="str">
            <v>PINI - AGO/25</v>
          </cell>
        </row>
        <row r="33968">
          <cell r="A33968"/>
          <cell r="B33968"/>
          <cell r="C33968"/>
          <cell r="D33968"/>
          <cell r="E33968" t="str">
            <v>PINI - AGO/25</v>
          </cell>
        </row>
        <row r="33969">
          <cell r="A33969" t="str">
            <v>30.119</v>
          </cell>
          <cell r="B33969" t="str">
            <v>Redes externas - Serviços de implantação (escavação, lastro e reaterro)</v>
          </cell>
          <cell r="C33969"/>
          <cell r="D33969"/>
          <cell r="E33969" t="str">
            <v>PINI - AGO/25</v>
          </cell>
        </row>
        <row r="33970">
          <cell r="A33970" t="str">
            <v>30.119.000050.SER</v>
          </cell>
          <cell r="B33970" t="str">
            <v>Rede subterrânea de água Ø 50 mm, profundidade da vala 1,5 m - exceto tubulação</v>
          </cell>
          <cell r="C33970" t="str">
            <v>m</v>
          </cell>
          <cell r="D33970">
            <v>46.56</v>
          </cell>
          <cell r="E33970" t="str">
            <v>PINI - AGO/25</v>
          </cell>
        </row>
        <row r="33971">
          <cell r="A33971" t="str">
            <v>30.119.000055.SER</v>
          </cell>
          <cell r="B33971" t="str">
            <v>Rede subterrânea de água Ø 63 mm, profundidade da vala 1,5 m - exceto tubulação</v>
          </cell>
          <cell r="C33971" t="str">
            <v>m</v>
          </cell>
          <cell r="D33971">
            <v>46.55</v>
          </cell>
          <cell r="E33971" t="str">
            <v>PINI - AGO/25</v>
          </cell>
        </row>
        <row r="33972">
          <cell r="A33972" t="str">
            <v>30.119.000060.SER</v>
          </cell>
          <cell r="B33972" t="str">
            <v>Rede subterrânea de água Ø 75 mm, profundidade da vala 1,5 m - exceto tubulação</v>
          </cell>
          <cell r="C33972" t="str">
            <v>m</v>
          </cell>
          <cell r="D33972">
            <v>46.53</v>
          </cell>
          <cell r="E33972" t="str">
            <v>PINI - AGO/25</v>
          </cell>
        </row>
        <row r="33973">
          <cell r="A33973" t="str">
            <v>30.119.000065.SER</v>
          </cell>
          <cell r="B33973" t="str">
            <v>Rede subterrânea de água Ø 90 mm, profundidade da vala 1,5 m - exceto tubulação</v>
          </cell>
          <cell r="C33973" t="str">
            <v>m</v>
          </cell>
          <cell r="D33973">
            <v>46.5</v>
          </cell>
          <cell r="E33973" t="str">
            <v>PINI - AGO/25</v>
          </cell>
        </row>
        <row r="33974">
          <cell r="A33974" t="str">
            <v>30.119.000070.SER</v>
          </cell>
          <cell r="B33974" t="str">
            <v>Rede subterrânea de água Ø 100 mm, profundidade da vala 1,5 m - exceto tubulação</v>
          </cell>
          <cell r="C33974" t="str">
            <v>m</v>
          </cell>
          <cell r="D33974">
            <v>46.47</v>
          </cell>
          <cell r="E33974" t="str">
            <v>PINI - AGO/25</v>
          </cell>
        </row>
        <row r="33975">
          <cell r="A33975" t="str">
            <v>30.119.000075.SER</v>
          </cell>
          <cell r="B33975" t="str">
            <v>Rede subterrânea de água Ø 110 mm, profundidade da vala 1,5 m - exceto tubulação</v>
          </cell>
          <cell r="C33975" t="str">
            <v>m</v>
          </cell>
          <cell r="D33975">
            <v>50.33</v>
          </cell>
          <cell r="E33975" t="str">
            <v>PINI - AGO/25</v>
          </cell>
        </row>
        <row r="33976">
          <cell r="A33976" t="str">
            <v>30.119.000080.SER</v>
          </cell>
          <cell r="B33976" t="str">
            <v>Rede subterrânea de água Ø 125 mm, profundidade da vala 1,5 m - exceto tubulação</v>
          </cell>
          <cell r="C33976" t="str">
            <v>m</v>
          </cell>
          <cell r="D33976">
            <v>50.3</v>
          </cell>
          <cell r="E33976" t="str">
            <v>PINI - AGO/25</v>
          </cell>
        </row>
        <row r="33977">
          <cell r="A33977" t="str">
            <v>30.119.000085.SER</v>
          </cell>
          <cell r="B33977" t="str">
            <v>Rede subterrânea de água Ø 140 mm, profundidade da vala 1,5 m - exceto tubulação</v>
          </cell>
          <cell r="C33977" t="str">
            <v>m</v>
          </cell>
          <cell r="D33977">
            <v>50.25</v>
          </cell>
          <cell r="E33977" t="str">
            <v>PINI - AGO/25</v>
          </cell>
        </row>
        <row r="33978">
          <cell r="A33978" t="str">
            <v>30.119.000090.SER</v>
          </cell>
          <cell r="B33978" t="str">
            <v>Rede subterrânea de água Ø 150 mm, profundidade da vala 1,5 m - exceto tubulação</v>
          </cell>
          <cell r="C33978" t="str">
            <v>m</v>
          </cell>
          <cell r="D33978">
            <v>50.21</v>
          </cell>
          <cell r="E33978" t="str">
            <v>PINI - AGO/25</v>
          </cell>
        </row>
        <row r="33979">
          <cell r="A33979" t="str">
            <v>30.119.000095.SER</v>
          </cell>
          <cell r="B33979" t="str">
            <v>Rede subterrânea de água Ø 160 mm, profundidade da vala 1,5 m - exceto tubulação</v>
          </cell>
          <cell r="C33979" t="str">
            <v>m</v>
          </cell>
          <cell r="D33979">
            <v>54.06</v>
          </cell>
          <cell r="E33979" t="str">
            <v>PINI - AGO/25</v>
          </cell>
        </row>
        <row r="33980">
          <cell r="A33980" t="str">
            <v>30.119.000100.SER</v>
          </cell>
          <cell r="B33980" t="str">
            <v>Rede subterrânea de água Ø 180 mm, profundidade da vala 1,5 m - exceto tubulação</v>
          </cell>
          <cell r="C33980" t="str">
            <v>m</v>
          </cell>
          <cell r="D33980">
            <v>53.99</v>
          </cell>
          <cell r="E33980" t="str">
            <v>PINI - AGO/25</v>
          </cell>
        </row>
        <row r="33981">
          <cell r="A33981" t="str">
            <v>30.119.000105.SER</v>
          </cell>
          <cell r="B33981" t="str">
            <v>Rede subterrânea de água Ø 200 mm, profundidade da vala 1,5 m - exceto tubulação</v>
          </cell>
          <cell r="C33981" t="str">
            <v>m</v>
          </cell>
          <cell r="D33981">
            <v>53.9</v>
          </cell>
          <cell r="E33981" t="str">
            <v>PINI - AGO/25</v>
          </cell>
        </row>
        <row r="33982">
          <cell r="A33982" t="str">
            <v>30.119.000110.SER</v>
          </cell>
          <cell r="B33982" t="str">
            <v>Rede subterrânea de água Ø 225 mm, profundidade da vala 1,5 m - exceto tubulação</v>
          </cell>
          <cell r="C33982" t="str">
            <v>m</v>
          </cell>
          <cell r="D33982">
            <v>57.65</v>
          </cell>
          <cell r="E33982" t="str">
            <v>PINI - AGO/25</v>
          </cell>
        </row>
        <row r="33983">
          <cell r="A33983" t="str">
            <v>30.119.000115.SER</v>
          </cell>
          <cell r="B33983" t="str">
            <v>Rede subterrânea de água Ø 250 mm, profundidade da vala 1,5 m - exceto tubulação</v>
          </cell>
          <cell r="C33983" t="str">
            <v>m</v>
          </cell>
          <cell r="D33983">
            <v>57.51</v>
          </cell>
          <cell r="E33983" t="str">
            <v>PINI - AGO/25</v>
          </cell>
        </row>
        <row r="33984">
          <cell r="A33984" t="str">
            <v>30.119.000120.SER</v>
          </cell>
          <cell r="B33984" t="str">
            <v>Rede subterrânea de água Ø 280 mm, profundidade da vala 1,5 m - exceto tubulação</v>
          </cell>
          <cell r="C33984" t="str">
            <v>m</v>
          </cell>
          <cell r="D33984">
            <v>61.2</v>
          </cell>
          <cell r="E33984" t="str">
            <v>PINI - AGO/25</v>
          </cell>
        </row>
        <row r="33985">
          <cell r="A33985" t="str">
            <v>30.119.000125.SER</v>
          </cell>
          <cell r="B33985" t="str">
            <v>Rede subterrânea de água Ø 300 mm, profundidade da vala 1,5 m - exceto tubulação</v>
          </cell>
          <cell r="C33985" t="str">
            <v>m</v>
          </cell>
          <cell r="D33985">
            <v>61.07</v>
          </cell>
          <cell r="E33985" t="str">
            <v>PINI - AGO/25</v>
          </cell>
        </row>
        <row r="33986">
          <cell r="A33986" t="str">
            <v>30.119.000130.SER</v>
          </cell>
          <cell r="B33986" t="str">
            <v>Rede subterrânea de água Ø 315 mm, profundidade da vala 2 m - exceto tubulação</v>
          </cell>
          <cell r="C33986" t="str">
            <v>m</v>
          </cell>
          <cell r="D33986">
            <v>73.03</v>
          </cell>
          <cell r="E33986" t="str">
            <v>PINI - AGO/25</v>
          </cell>
        </row>
        <row r="33987">
          <cell r="A33987" t="str">
            <v>30.119.000135.SER</v>
          </cell>
          <cell r="B33987" t="str">
            <v>Rede subterrânea de água Ø 355 mm, profundidade da vala 2 m - exceto tubulação</v>
          </cell>
          <cell r="C33987" t="str">
            <v>m</v>
          </cell>
          <cell r="D33987">
            <v>81.99</v>
          </cell>
          <cell r="E33987" t="str">
            <v>PINI - AGO/25</v>
          </cell>
        </row>
        <row r="33988">
          <cell r="A33988" t="str">
            <v>30.119.000140.SER</v>
          </cell>
          <cell r="B33988" t="str">
            <v>Rede subterrânea de água Ø 400 mm, profundidade da vala 2 m - exceto tubulação</v>
          </cell>
          <cell r="C33988" t="str">
            <v>m</v>
          </cell>
          <cell r="D33988">
            <v>81.59</v>
          </cell>
          <cell r="E33988" t="str">
            <v>PINI - AGO/25</v>
          </cell>
        </row>
        <row r="33989">
          <cell r="A33989" t="str">
            <v>30.119.000145.SER</v>
          </cell>
          <cell r="B33989" t="str">
            <v>Rede subterrânea de água Ø 500 mm, profundidade da vala 2 m - exceto tubulação</v>
          </cell>
          <cell r="C33989" t="str">
            <v>m</v>
          </cell>
          <cell r="D33989">
            <v>98.08</v>
          </cell>
          <cell r="E33989" t="str">
            <v>PINI - AGO/25</v>
          </cell>
        </row>
        <row r="33990">
          <cell r="A33990"/>
          <cell r="B33990"/>
          <cell r="C33990"/>
          <cell r="D33990"/>
          <cell r="E33990" t="str">
            <v>PINI - AGO/25</v>
          </cell>
        </row>
        <row r="33991">
          <cell r="A33991" t="str">
            <v>30.122</v>
          </cell>
          <cell r="B33991" t="str">
            <v>Redes externas, esgoto - PEAD</v>
          </cell>
          <cell r="C33991"/>
          <cell r="D33991"/>
          <cell r="E33991" t="str">
            <v>PINI - AGO/25</v>
          </cell>
        </row>
        <row r="33992">
          <cell r="A33992" t="str">
            <v>30.122.000050.SER</v>
          </cell>
          <cell r="B33992" t="str">
            <v>Tubo corrugado em PEAD coletor de esgoto Ø 450 mm</v>
          </cell>
          <cell r="C33992" t="str">
            <v>m</v>
          </cell>
          <cell r="D33992">
            <v>1857.47</v>
          </cell>
          <cell r="E33992" t="str">
            <v>PINI - AGO/25</v>
          </cell>
        </row>
        <row r="33993">
          <cell r="A33993" t="str">
            <v>30.122.000055.SER</v>
          </cell>
          <cell r="B33993" t="str">
            <v>Tubo corrugado em PEAD coletor de esgoto Ø 600 mm</v>
          </cell>
          <cell r="C33993" t="str">
            <v>m</v>
          </cell>
          <cell r="D33993">
            <v>2480.12</v>
          </cell>
          <cell r="E33993" t="str">
            <v>PINI - AGO/25</v>
          </cell>
        </row>
        <row r="33994">
          <cell r="A33994" t="str">
            <v>30.122.000060.SER</v>
          </cell>
          <cell r="B33994" t="str">
            <v>Tubo corrugado em PEAD coletor de esgoto Ø 750 mm</v>
          </cell>
          <cell r="C33994" t="str">
            <v>m</v>
          </cell>
          <cell r="D33994">
            <v>3100.04</v>
          </cell>
          <cell r="E33994" t="str">
            <v>PINI - AGO/25</v>
          </cell>
        </row>
        <row r="33995">
          <cell r="A33995" t="str">
            <v>30.122.000065.SER</v>
          </cell>
          <cell r="B33995" t="str">
            <v>Tubo corrugado em PEAD coletor de esgoto Ø 900 mm</v>
          </cell>
          <cell r="C33995" t="str">
            <v>m</v>
          </cell>
          <cell r="D33995">
            <v>3721.91</v>
          </cell>
          <cell r="E33995" t="str">
            <v>PINI - AGO/25</v>
          </cell>
        </row>
        <row r="33996">
          <cell r="A33996" t="str">
            <v>30.122.000070.SER</v>
          </cell>
          <cell r="B33996" t="str">
            <v>Tubo corrugado em PEAD coletor de esgoto Ø 1050 mm</v>
          </cell>
          <cell r="C33996" t="str">
            <v>m</v>
          </cell>
          <cell r="D33996">
            <v>4342.7299999999996</v>
          </cell>
          <cell r="E33996" t="str">
            <v>PINI - AGO/25</v>
          </cell>
        </row>
        <row r="33997">
          <cell r="A33997" t="str">
            <v>30.122.000075.SER</v>
          </cell>
          <cell r="B33997" t="str">
            <v>Tubo corrugado em PEAD coletor de esgoto Ø 1200 mm</v>
          </cell>
          <cell r="C33997" t="str">
            <v>m</v>
          </cell>
          <cell r="D33997">
            <v>4968.03</v>
          </cell>
          <cell r="E33997" t="str">
            <v>PINI - AGO/25</v>
          </cell>
        </row>
        <row r="33998">
          <cell r="A33998"/>
          <cell r="B33998"/>
          <cell r="C33998"/>
          <cell r="D33998"/>
          <cell r="E33998" t="str">
            <v>PINI - AGO/25</v>
          </cell>
        </row>
        <row r="33999">
          <cell r="A33999" t="str">
            <v>30.123</v>
          </cell>
          <cell r="B33999" t="str">
            <v>Redes externas, esgoto - PVC</v>
          </cell>
          <cell r="C33999"/>
          <cell r="D33999"/>
          <cell r="E33999" t="str">
            <v>PINI - AGO/25</v>
          </cell>
        </row>
        <row r="34000">
          <cell r="A34000" t="str">
            <v>30.123.000050.SER</v>
          </cell>
          <cell r="B34000" t="str">
            <v>Tubo PVC coletor de esgoto JEI Ø 100 mm</v>
          </cell>
          <cell r="C34000" t="str">
            <v>m</v>
          </cell>
          <cell r="D34000">
            <v>33.79</v>
          </cell>
          <cell r="E34000" t="str">
            <v>PINI - AGO/25</v>
          </cell>
        </row>
        <row r="34001">
          <cell r="A34001" t="str">
            <v>30.123.000055.SER</v>
          </cell>
          <cell r="B34001" t="str">
            <v>Tubo PVC coletor de esgoto JEI Ø 150 mm</v>
          </cell>
          <cell r="C34001" t="str">
            <v>m</v>
          </cell>
          <cell r="D34001">
            <v>67.38</v>
          </cell>
          <cell r="E34001" t="str">
            <v>PINI - AGO/25</v>
          </cell>
        </row>
        <row r="34002">
          <cell r="A34002" t="str">
            <v>30.123.000060.SER</v>
          </cell>
          <cell r="B34002" t="str">
            <v>Tubo PVC coletor de esgoto JEI Ø 200 mm</v>
          </cell>
          <cell r="C34002" t="str">
            <v>m</v>
          </cell>
          <cell r="D34002">
            <v>103.61</v>
          </cell>
          <cell r="E34002" t="str">
            <v>PINI - AGO/25</v>
          </cell>
        </row>
        <row r="34003">
          <cell r="A34003" t="str">
            <v>30.123.000065.SER</v>
          </cell>
          <cell r="B34003" t="str">
            <v>Tubo PVC coletor de esgoto JEI Ø 250 mm</v>
          </cell>
          <cell r="C34003" t="str">
            <v>m</v>
          </cell>
          <cell r="D34003">
            <v>175.52</v>
          </cell>
          <cell r="E34003" t="str">
            <v>PINI - AGO/25</v>
          </cell>
        </row>
        <row r="34004">
          <cell r="A34004" t="str">
            <v>30.123.000070.SER</v>
          </cell>
          <cell r="B34004" t="str">
            <v>Tubo PVC coletor de esgoto JEI Ø 300 mm</v>
          </cell>
          <cell r="C34004" t="str">
            <v>m</v>
          </cell>
          <cell r="D34004">
            <v>276.29000000000002</v>
          </cell>
          <cell r="E34004" t="str">
            <v>PINI - AGO/25</v>
          </cell>
        </row>
        <row r="34005">
          <cell r="A34005" t="str">
            <v>30.123.000075.SER</v>
          </cell>
          <cell r="B34005" t="str">
            <v>Tubo PVC coletor de esgoto JEI Ø 350 mm</v>
          </cell>
          <cell r="C34005" t="str">
            <v>m</v>
          </cell>
          <cell r="D34005">
            <v>366.55</v>
          </cell>
          <cell r="E34005" t="str">
            <v>PINI - AGO/25</v>
          </cell>
        </row>
        <row r="34006">
          <cell r="A34006" t="str">
            <v>30.123.000080.SER</v>
          </cell>
          <cell r="B34006" t="str">
            <v>Tubo PVC coletor de esgoto JEI Ø 400 mm</v>
          </cell>
          <cell r="C34006" t="str">
            <v>m</v>
          </cell>
          <cell r="D34006">
            <v>460.27</v>
          </cell>
          <cell r="E34006" t="str">
            <v>PINI - AGO/25</v>
          </cell>
        </row>
        <row r="34007">
          <cell r="A34007" t="str">
            <v>30.123.000100.SER</v>
          </cell>
          <cell r="B34007" t="str">
            <v>Tubo corrugado PVC coletor de esgoto Ø 150 mm</v>
          </cell>
          <cell r="C34007" t="str">
            <v>m</v>
          </cell>
          <cell r="D34007">
            <v>64.42</v>
          </cell>
          <cell r="E34007" t="str">
            <v>PINI - AGO/25</v>
          </cell>
        </row>
        <row r="34008">
          <cell r="A34008" t="str">
            <v>30.123.000105.SER</v>
          </cell>
          <cell r="B34008" t="str">
            <v>Tubo corrugado PVC coletor de esgoto Ø 200 mm</v>
          </cell>
          <cell r="C34008" t="str">
            <v>m</v>
          </cell>
          <cell r="D34008">
            <v>103.64</v>
          </cell>
          <cell r="E34008" t="str">
            <v>PINI - AGO/25</v>
          </cell>
        </row>
        <row r="34009">
          <cell r="A34009" t="str">
            <v>30.123.000110.SER</v>
          </cell>
          <cell r="B34009" t="str">
            <v>Tubo corrugado PVC coletor de esgoto Ø 250 mm</v>
          </cell>
          <cell r="C34009" t="str">
            <v>m</v>
          </cell>
          <cell r="D34009">
            <v>168.22</v>
          </cell>
          <cell r="E34009" t="str">
            <v>PINI - AGO/25</v>
          </cell>
        </row>
        <row r="34010">
          <cell r="A34010" t="str">
            <v>30.123.000115.SER</v>
          </cell>
          <cell r="B34010" t="str">
            <v>Tubo corrugado PVC coletor de esgoto Ø 300 mm</v>
          </cell>
          <cell r="C34010" t="str">
            <v>m</v>
          </cell>
          <cell r="D34010">
            <v>259.38</v>
          </cell>
          <cell r="E34010" t="str">
            <v>PINI - AGO/25</v>
          </cell>
        </row>
        <row r="34011">
          <cell r="A34011" t="str">
            <v>30.123.000120.SER</v>
          </cell>
          <cell r="B34011" t="str">
            <v>Tubo corrugado PVC coletor de esgoto Ø 350 mm</v>
          </cell>
          <cell r="C34011" t="str">
            <v>m</v>
          </cell>
          <cell r="D34011">
            <v>341</v>
          </cell>
          <cell r="E34011" t="str">
            <v>PINI - AGO/25</v>
          </cell>
        </row>
        <row r="34012">
          <cell r="A34012" t="str">
            <v>30.123.000125.SER</v>
          </cell>
          <cell r="B34012" t="str">
            <v>Tubo corrugado PVC coletor de esgoto Ø 400 mm</v>
          </cell>
          <cell r="C34012" t="str">
            <v>m</v>
          </cell>
          <cell r="D34012">
            <v>425.93</v>
          </cell>
          <cell r="E34012" t="str">
            <v>PINI - AGO/25</v>
          </cell>
        </row>
        <row r="34013">
          <cell r="A34013" t="str">
            <v>30.123.000200.SER</v>
          </cell>
          <cell r="B34013" t="str">
            <v>Cap PVC coletor de esgoto JEI Ø 100 mm</v>
          </cell>
          <cell r="C34013" t="str">
            <v>un</v>
          </cell>
          <cell r="D34013">
            <v>190.63</v>
          </cell>
          <cell r="E34013" t="str">
            <v>PINI - AGO/25</v>
          </cell>
        </row>
        <row r="34014">
          <cell r="A34014" t="str">
            <v>30.123.000205.SER</v>
          </cell>
          <cell r="B34014" t="str">
            <v>Cap PVC coletor de esgoto JEI Ø 150 mm</v>
          </cell>
          <cell r="C34014" t="str">
            <v>un</v>
          </cell>
          <cell r="D34014">
            <v>349.53</v>
          </cell>
          <cell r="E34014" t="str">
            <v>PINI - AGO/25</v>
          </cell>
        </row>
        <row r="34015">
          <cell r="A34015" t="str">
            <v>30.123.000210.SER</v>
          </cell>
          <cell r="B34015" t="str">
            <v>Cap PVC coletor de esgoto JEI Ø 200 mm</v>
          </cell>
          <cell r="C34015" t="str">
            <v>un</v>
          </cell>
          <cell r="D34015">
            <v>129.18</v>
          </cell>
          <cell r="E34015" t="str">
            <v>PINI - AGO/25</v>
          </cell>
        </row>
        <row r="34016">
          <cell r="A34016" t="str">
            <v>30.123.000215.SER</v>
          </cell>
          <cell r="B34016" t="str">
            <v>Cap PVC coletor de esgoto JEI Ø 250 mm</v>
          </cell>
          <cell r="C34016" t="str">
            <v>un</v>
          </cell>
          <cell r="D34016">
            <v>172.15</v>
          </cell>
          <cell r="E34016" t="str">
            <v>PINI - AGO/25</v>
          </cell>
        </row>
        <row r="34017">
          <cell r="A34017" t="str">
            <v>30.123.000220.SER</v>
          </cell>
          <cell r="B34017" t="str">
            <v>Cap PVC coletor de esgoto JEI Ø 300 mm</v>
          </cell>
          <cell r="C34017" t="str">
            <v>un</v>
          </cell>
          <cell r="D34017">
            <v>234.6</v>
          </cell>
          <cell r="E34017" t="str">
            <v>PINI - AGO/25</v>
          </cell>
        </row>
        <row r="34018">
          <cell r="A34018" t="str">
            <v>30.123.000225.SER</v>
          </cell>
          <cell r="B34018" t="str">
            <v>Cap PVC coletor de esgoto JEI Ø 350 mm</v>
          </cell>
          <cell r="C34018" t="str">
            <v>un</v>
          </cell>
          <cell r="D34018">
            <v>293.39</v>
          </cell>
          <cell r="E34018" t="str">
            <v>PINI - AGO/25</v>
          </cell>
        </row>
        <row r="34019">
          <cell r="A34019" t="str">
            <v>30.123.000230.SER</v>
          </cell>
          <cell r="B34019" t="str">
            <v>Cap PVC coletor de esgoto JEI Ø 400 mm</v>
          </cell>
          <cell r="C34019" t="str">
            <v>un</v>
          </cell>
          <cell r="D34019">
            <v>355.68</v>
          </cell>
          <cell r="E34019" t="str">
            <v>PINI - AGO/25</v>
          </cell>
        </row>
        <row r="34020">
          <cell r="A34020" t="str">
            <v>30.123.000300.SER</v>
          </cell>
          <cell r="B34020" t="str">
            <v>Curva 90º PVC coletor de esgoto JEI Ø 100 mm</v>
          </cell>
          <cell r="C34020" t="str">
            <v>un</v>
          </cell>
          <cell r="D34020">
            <v>81.99</v>
          </cell>
          <cell r="E34020" t="str">
            <v>PINI - AGO/25</v>
          </cell>
        </row>
        <row r="34021">
          <cell r="A34021" t="str">
            <v>30.123.000305.SER</v>
          </cell>
          <cell r="B34021" t="str">
            <v>Curva 90º PVC coletor de esgoto JEI Ø 150 mm</v>
          </cell>
          <cell r="C34021" t="str">
            <v>un</v>
          </cell>
          <cell r="D34021">
            <v>173.65</v>
          </cell>
          <cell r="E34021" t="str">
            <v>PINI - AGO/25</v>
          </cell>
        </row>
        <row r="34022">
          <cell r="A34022" t="str">
            <v>30.123.000310.SER</v>
          </cell>
          <cell r="B34022" t="str">
            <v>Curva 90º PVC coletor de esgoto JEI Ø 200 mm</v>
          </cell>
          <cell r="C34022" t="str">
            <v>un</v>
          </cell>
          <cell r="D34022">
            <v>295.56</v>
          </cell>
          <cell r="E34022" t="str">
            <v>PINI - AGO/25</v>
          </cell>
        </row>
        <row r="34023">
          <cell r="A34023" t="str">
            <v>30.123.000315.SER</v>
          </cell>
          <cell r="B34023" t="str">
            <v>Curva 90º PVC coletor de esgoto JEI Ø 250 mm</v>
          </cell>
          <cell r="C34023" t="str">
            <v>un</v>
          </cell>
          <cell r="D34023">
            <v>460.05</v>
          </cell>
          <cell r="E34023" t="str">
            <v>PINI - AGO/25</v>
          </cell>
        </row>
        <row r="34024">
          <cell r="A34024" t="str">
            <v>30.123.000320.SER</v>
          </cell>
          <cell r="B34024" t="str">
            <v>Curva 90º PVC coletor de esgoto JEI Ø 300 mm</v>
          </cell>
          <cell r="C34024" t="str">
            <v>un</v>
          </cell>
          <cell r="D34024">
            <v>693.89</v>
          </cell>
          <cell r="E34024" t="str">
            <v>PINI - AGO/25</v>
          </cell>
        </row>
        <row r="34025">
          <cell r="A34025" t="str">
            <v>30.123.000325.SER</v>
          </cell>
          <cell r="B34025" t="str">
            <v>Curva 90º PVC coletor de esgoto JEI Ø 350 mm</v>
          </cell>
          <cell r="C34025" t="str">
            <v>un</v>
          </cell>
          <cell r="D34025">
            <v>899.14</v>
          </cell>
          <cell r="E34025" t="str">
            <v>PINI - AGO/25</v>
          </cell>
        </row>
        <row r="34026">
          <cell r="A34026" t="str">
            <v>30.123.000330.SER</v>
          </cell>
          <cell r="B34026" t="str">
            <v>Curva 90º PVC coletor de esgoto JEI Ø 400 mm</v>
          </cell>
          <cell r="C34026" t="str">
            <v>un</v>
          </cell>
          <cell r="D34026">
            <v>1114.78</v>
          </cell>
          <cell r="E34026" t="str">
            <v>PINI - AGO/25</v>
          </cell>
        </row>
        <row r="34027">
          <cell r="A34027" t="str">
            <v>30.123.000400.SER</v>
          </cell>
          <cell r="B34027" t="str">
            <v>Luva de correr PVC coletor de esgoto JEI Ø 100 mm</v>
          </cell>
          <cell r="C34027" t="str">
            <v>un</v>
          </cell>
          <cell r="D34027">
            <v>39.6</v>
          </cell>
          <cell r="E34027" t="str">
            <v>PINI - AGO/25</v>
          </cell>
        </row>
        <row r="34028">
          <cell r="A34028" t="str">
            <v>30.123.000405.SER</v>
          </cell>
          <cell r="B34028" t="str">
            <v>Luva de correr PVC coletor de esgoto JEI Ø 150 mm</v>
          </cell>
          <cell r="C34028" t="str">
            <v>un</v>
          </cell>
          <cell r="D34028">
            <v>86.61</v>
          </cell>
          <cell r="E34028" t="str">
            <v>PINI - AGO/25</v>
          </cell>
        </row>
        <row r="34029">
          <cell r="A34029" t="str">
            <v>30.123.000410.SER</v>
          </cell>
          <cell r="B34029" t="str">
            <v>Luva de correr PVC coletor de esgoto JEI Ø 200 mm</v>
          </cell>
          <cell r="C34029" t="str">
            <v>un</v>
          </cell>
          <cell r="D34029">
            <v>159.16999999999999</v>
          </cell>
          <cell r="E34029" t="str">
            <v>PINI - AGO/25</v>
          </cell>
        </row>
        <row r="34030">
          <cell r="A34030" t="str">
            <v>30.123.000415.SER</v>
          </cell>
          <cell r="B34030" t="str">
            <v>Luva de correr PVC coletor de esgoto JEI Ø 250 mm</v>
          </cell>
          <cell r="C34030" t="str">
            <v>un</v>
          </cell>
          <cell r="D34030">
            <v>224.06</v>
          </cell>
          <cell r="E34030" t="str">
            <v>PINI - AGO/25</v>
          </cell>
        </row>
        <row r="34031">
          <cell r="A34031" t="str">
            <v>30.123.000420.SER</v>
          </cell>
          <cell r="B34031" t="str">
            <v>Luva de correr PVC coletor de esgoto JEI Ø 300 mm</v>
          </cell>
          <cell r="C34031" t="str">
            <v>un</v>
          </cell>
          <cell r="D34031">
            <v>317.44</v>
          </cell>
          <cell r="E34031" t="str">
            <v>PINI - AGO/25</v>
          </cell>
        </row>
        <row r="34032">
          <cell r="A34032" t="str">
            <v>30.123.000425.SER</v>
          </cell>
          <cell r="B34032" t="str">
            <v>Luva de correr PVC coletor de esgoto JEI Ø 350 mm</v>
          </cell>
          <cell r="C34032" t="str">
            <v>un</v>
          </cell>
          <cell r="D34032">
            <v>402.63</v>
          </cell>
          <cell r="E34032" t="str">
            <v>PINI - AGO/25</v>
          </cell>
        </row>
        <row r="34033">
          <cell r="A34033" t="str">
            <v>30.123.000430.SER</v>
          </cell>
          <cell r="B34033" t="str">
            <v>Luva de correr PVC coletor de esgoto JEI Ø 400 mm</v>
          </cell>
          <cell r="C34033" t="str">
            <v>un</v>
          </cell>
          <cell r="D34033">
            <v>492.58</v>
          </cell>
          <cell r="E34033" t="str">
            <v>PINI - AGO/25</v>
          </cell>
        </row>
        <row r="34034">
          <cell r="A34034" t="str">
            <v>30.123.000500.SER</v>
          </cell>
          <cell r="B34034" t="str">
            <v>Selim PVC coletor de esgoto JEI Ø 150x100 mm</v>
          </cell>
          <cell r="C34034" t="str">
            <v>un</v>
          </cell>
          <cell r="D34034">
            <v>84.17</v>
          </cell>
          <cell r="E34034" t="str">
            <v>PINI - AGO/25</v>
          </cell>
        </row>
        <row r="34035">
          <cell r="A34035" t="str">
            <v>30.123.000505.SER</v>
          </cell>
          <cell r="B34035" t="str">
            <v>Selim PVC coletor de esgoto JEI Ø 200x100 mm</v>
          </cell>
          <cell r="C34035" t="str">
            <v>un</v>
          </cell>
          <cell r="D34035">
            <v>133.66</v>
          </cell>
          <cell r="E34035" t="str">
            <v>PINI - AGO/25</v>
          </cell>
        </row>
        <row r="34036">
          <cell r="A34036" t="str">
            <v>30.123.000510.SER</v>
          </cell>
          <cell r="B34036" t="str">
            <v>Selim PVC coletor de esgoto JEI Ø 250x100 mm</v>
          </cell>
          <cell r="C34036" t="str">
            <v>un</v>
          </cell>
          <cell r="D34036">
            <v>168.86</v>
          </cell>
          <cell r="E34036" t="str">
            <v>PINI - AGO/25</v>
          </cell>
        </row>
        <row r="34037">
          <cell r="A34037" t="str">
            <v>30.123.000515.SER</v>
          </cell>
          <cell r="B34037" t="str">
            <v>Selim PVC coletor de esgoto JEI Ø 300x100 mm</v>
          </cell>
          <cell r="C34037" t="str">
            <v>un</v>
          </cell>
          <cell r="D34037">
            <v>186.95</v>
          </cell>
          <cell r="E34037" t="str">
            <v>PINI - AGO/25</v>
          </cell>
        </row>
        <row r="34038">
          <cell r="A34038" t="str">
            <v>30.123.000520.SER</v>
          </cell>
          <cell r="B34038" t="str">
            <v>Til radial PVC coletor de esgoto Ø 150 mm</v>
          </cell>
          <cell r="C34038" t="str">
            <v>un</v>
          </cell>
          <cell r="D34038">
            <v>1356.15</v>
          </cell>
          <cell r="E34038" t="str">
            <v>PINI - AGO/25</v>
          </cell>
        </row>
        <row r="34039">
          <cell r="A34039" t="str">
            <v>30.123.000525.SER</v>
          </cell>
          <cell r="B34039" t="str">
            <v>Til radial PVC coletor de esgoto Ø 300 mm</v>
          </cell>
          <cell r="C34039" t="str">
            <v>un</v>
          </cell>
          <cell r="D34039">
            <v>3936.12</v>
          </cell>
          <cell r="E34039" t="str">
            <v>PINI - AGO/25</v>
          </cell>
        </row>
        <row r="34040">
          <cell r="A34040"/>
          <cell r="B34040"/>
          <cell r="C34040"/>
          <cell r="D34040"/>
          <cell r="E34040" t="str">
            <v>PINI - AGO/25</v>
          </cell>
        </row>
        <row r="34041">
          <cell r="A34041" t="str">
            <v>30.124</v>
          </cell>
          <cell r="B34041" t="str">
            <v>Redes externas, esgoto - Serviços de implantação (escavação, lastro e reaterro)</v>
          </cell>
          <cell r="C34041"/>
          <cell r="D34041"/>
          <cell r="E34041" t="str">
            <v>PINI - AGO/25</v>
          </cell>
        </row>
        <row r="34042">
          <cell r="A34042" t="str">
            <v>30.124.000050.SER</v>
          </cell>
          <cell r="B34042" t="str">
            <v>Rede subterrânea de esgoto Ø 100 mm, profundidade da vala 1,5 m - exceto tubulação</v>
          </cell>
          <cell r="C34042" t="str">
            <v>m</v>
          </cell>
          <cell r="D34042">
            <v>46.47</v>
          </cell>
          <cell r="E34042" t="str">
            <v>PINI - AGO/25</v>
          </cell>
        </row>
        <row r="34043">
          <cell r="A34043" t="str">
            <v>30.124.000055.SER</v>
          </cell>
          <cell r="B34043" t="str">
            <v>Rede subterrânea de esgoto Ø 150 mm, profundidade da vala 1,5 m - exceto tubulação</v>
          </cell>
          <cell r="C34043" t="str">
            <v>m</v>
          </cell>
          <cell r="D34043">
            <v>50.21</v>
          </cell>
          <cell r="E34043" t="str">
            <v>PINI - AGO/25</v>
          </cell>
        </row>
        <row r="34044">
          <cell r="A34044" t="str">
            <v>30.124.000060.SER</v>
          </cell>
          <cell r="B34044" t="str">
            <v>Rede subterrânea de esgoto Ø 200 mm, profundidade da vala 1,5 m - exceto tubulação</v>
          </cell>
          <cell r="C34044" t="str">
            <v>m</v>
          </cell>
          <cell r="D34044">
            <v>53.9</v>
          </cell>
          <cell r="E34044" t="str">
            <v>PINI - AGO/25</v>
          </cell>
        </row>
        <row r="34045">
          <cell r="A34045" t="str">
            <v>30.124.000065.SER</v>
          </cell>
          <cell r="B34045" t="str">
            <v>Rede subterrânea de esgoto Ø 250 mm, profundidade da vala 1,5 m - exceto tubulação</v>
          </cell>
          <cell r="C34045" t="str">
            <v>m</v>
          </cell>
          <cell r="D34045">
            <v>57.51</v>
          </cell>
          <cell r="E34045" t="str">
            <v>PINI - AGO/25</v>
          </cell>
        </row>
        <row r="34046">
          <cell r="A34046" t="str">
            <v>30.124.000070.SER</v>
          </cell>
          <cell r="B34046" t="str">
            <v>Rede subterrânea de esgoto Ø 300 mm, profundidade da vala 1,5 m - exceto tubulação</v>
          </cell>
          <cell r="C34046" t="str">
            <v>m</v>
          </cell>
          <cell r="D34046">
            <v>61.07</v>
          </cell>
          <cell r="E34046" t="str">
            <v>PINI - AGO/25</v>
          </cell>
        </row>
        <row r="34047">
          <cell r="A34047" t="str">
            <v>30.124.000075.SER</v>
          </cell>
          <cell r="B34047" t="str">
            <v>Rede subterrânea de esgoto Ø 350 mm, profundidade da vala 2 m - exceto tubulação</v>
          </cell>
          <cell r="C34047" t="str">
            <v>m</v>
          </cell>
          <cell r="D34047">
            <v>77.400000000000006</v>
          </cell>
          <cell r="E34047" t="str">
            <v>PINI - AGO/25</v>
          </cell>
        </row>
        <row r="34048">
          <cell r="A34048" t="str">
            <v>30.124.000080.SER</v>
          </cell>
          <cell r="B34048" t="str">
            <v>Rede subterrânea de esgoto Ø 400 mm, profundidade da vala 2 m - exceto tubulação</v>
          </cell>
          <cell r="C34048" t="str">
            <v>m</v>
          </cell>
          <cell r="D34048">
            <v>81.59</v>
          </cell>
          <cell r="E34048" t="str">
            <v>PINI - AGO/25</v>
          </cell>
        </row>
        <row r="34049">
          <cell r="A34049" t="str">
            <v>30.124.000085.SER</v>
          </cell>
          <cell r="B34049" t="str">
            <v>Rede subterrânea de esgoto Ø 450 mm, profundidade da vala 2 m - exceto tubulação</v>
          </cell>
          <cell r="C34049" t="str">
            <v>m</v>
          </cell>
          <cell r="D34049">
            <v>88.58</v>
          </cell>
          <cell r="E34049" t="str">
            <v>PINI - AGO/25</v>
          </cell>
        </row>
        <row r="34050">
          <cell r="A34050" t="str">
            <v>30.124.000090.SER</v>
          </cell>
          <cell r="B34050" t="str">
            <v>Rede subterrânea de esgoto Ø 600 mm, profundidade da vala 2 m - exceto tubulação</v>
          </cell>
          <cell r="C34050" t="str">
            <v>m</v>
          </cell>
          <cell r="D34050">
            <v>106.84</v>
          </cell>
          <cell r="E34050" t="str">
            <v>PINI - AGO/25</v>
          </cell>
        </row>
        <row r="34051">
          <cell r="A34051" t="str">
            <v>30.124.000095.SER</v>
          </cell>
          <cell r="B34051" t="str">
            <v>Rede subterrânea de esgoto Ø 750 mm, profundidade da vala 2 m - exceto tubulação</v>
          </cell>
          <cell r="C34051" t="str">
            <v>m</v>
          </cell>
          <cell r="D34051">
            <v>125.75</v>
          </cell>
          <cell r="E34051" t="str">
            <v>PINI - AGO/25</v>
          </cell>
        </row>
        <row r="34052">
          <cell r="A34052" t="str">
            <v>30.124.000100.SER</v>
          </cell>
          <cell r="B34052" t="str">
            <v>Rede subterrânea de esgoto Ø 900 mm, profundidade da vala 2 m - exceto tubulação</v>
          </cell>
          <cell r="C34052" t="str">
            <v>m</v>
          </cell>
          <cell r="D34052">
            <v>139.57</v>
          </cell>
          <cell r="E34052" t="str">
            <v>PINI - AGO/25</v>
          </cell>
        </row>
        <row r="34053">
          <cell r="A34053" t="str">
            <v>30.124.000105.SER</v>
          </cell>
          <cell r="B34053" t="str">
            <v>Rede subterrânea de esgoto Ø 1050 mm, profundidade da vala 2 m - exceto tubulação</v>
          </cell>
          <cell r="C34053" t="str">
            <v>m</v>
          </cell>
          <cell r="D34053">
            <v>184.81</v>
          </cell>
          <cell r="E34053" t="str">
            <v>PINI - AGO/25</v>
          </cell>
        </row>
        <row r="34054">
          <cell r="A34054" t="str">
            <v>30.124.000110.SER</v>
          </cell>
          <cell r="B34054" t="str">
            <v>Rede subterrânea de esgoto Ø 1200 mm, profundidade da vala 2,6 m - exceto tubulação</v>
          </cell>
          <cell r="C34054" t="str">
            <v>m</v>
          </cell>
          <cell r="D34054">
            <v>238.32</v>
          </cell>
          <cell r="E34054" t="str">
            <v>PINI - AGO/25</v>
          </cell>
        </row>
        <row r="34055">
          <cell r="A34055"/>
          <cell r="B34055"/>
          <cell r="C34055"/>
          <cell r="D34055"/>
          <cell r="E34055" t="str">
            <v>PINI - AGO/25</v>
          </cell>
        </row>
        <row r="34056">
          <cell r="A34056" t="str">
            <v>30.125</v>
          </cell>
          <cell r="B34056" t="str">
            <v>Redes externas aéreas - Postes</v>
          </cell>
          <cell r="C34056"/>
          <cell r="D34056"/>
          <cell r="E34056" t="str">
            <v>PINI - AGO/25</v>
          </cell>
        </row>
        <row r="34057">
          <cell r="A34057" t="str">
            <v>30.125.000030.SER</v>
          </cell>
          <cell r="B34057" t="str">
            <v>Poste de concreto 8 m</v>
          </cell>
          <cell r="C34057" t="str">
            <v>un</v>
          </cell>
          <cell r="D34057">
            <v>2048.85</v>
          </cell>
          <cell r="E34057" t="str">
            <v>PINI - AGO/25</v>
          </cell>
        </row>
        <row r="34058">
          <cell r="A34058" t="str">
            <v>30.125.000040.SER</v>
          </cell>
          <cell r="B34058" t="str">
            <v>Poste de concreto 9 m</v>
          </cell>
          <cell r="C34058" t="str">
            <v>un</v>
          </cell>
          <cell r="D34058">
            <v>1844.74</v>
          </cell>
          <cell r="E34058" t="str">
            <v>PINI - AGO/25</v>
          </cell>
        </row>
        <row r="34059">
          <cell r="A34059" t="str">
            <v>30.125.000050.SER</v>
          </cell>
          <cell r="B34059" t="str">
            <v>Poste de concreto 11 m</v>
          </cell>
          <cell r="C34059" t="str">
            <v>un</v>
          </cell>
          <cell r="D34059">
            <v>2478.5700000000002</v>
          </cell>
          <cell r="E34059" t="str">
            <v>PINI - AGO/25</v>
          </cell>
        </row>
        <row r="34060">
          <cell r="A34060"/>
          <cell r="B34060"/>
          <cell r="C34060"/>
          <cell r="D34060"/>
          <cell r="E34060" t="str">
            <v>PINI - AGO/25</v>
          </cell>
        </row>
        <row r="34061">
          <cell r="A34061" t="str">
            <v>30.127</v>
          </cell>
          <cell r="B34061" t="str">
            <v>Redes externas, energia - Cabos</v>
          </cell>
          <cell r="C34061"/>
          <cell r="D34061"/>
          <cell r="E34061" t="str">
            <v>PINI - AGO/25</v>
          </cell>
        </row>
        <row r="34062">
          <cell r="A34062" t="str">
            <v>30.127.000005.SER</v>
          </cell>
          <cell r="B34062" t="str">
            <v>Cabo em alumínio nú, duplex, 10 mm² para distribuição de energia em BT até 0,6/1kV</v>
          </cell>
          <cell r="C34062" t="str">
            <v>m</v>
          </cell>
          <cell r="D34062">
            <v>7.13</v>
          </cell>
          <cell r="E34062" t="str">
            <v>PINI - AGO/25</v>
          </cell>
        </row>
        <row r="34063">
          <cell r="A34063" t="str">
            <v>30.127.000007.SER</v>
          </cell>
          <cell r="B34063" t="str">
            <v>Cabo em alumínio nú, duplex, 16 mm² para distribuição de energia em BT até 0,6/1kV</v>
          </cell>
          <cell r="C34063" t="str">
            <v>m</v>
          </cell>
          <cell r="D34063">
            <v>9.8000000000000007</v>
          </cell>
          <cell r="E34063" t="str">
            <v>PINI - AGO/25</v>
          </cell>
        </row>
        <row r="34064">
          <cell r="A34064" t="str">
            <v>30.127.000009.SER</v>
          </cell>
          <cell r="B34064" t="str">
            <v>Cabo em alumínio nú, duplex, 25 mm² para distribuição de energia em BT até 0,6/1kV</v>
          </cell>
          <cell r="C34064" t="str">
            <v>m</v>
          </cell>
          <cell r="D34064">
            <v>13.7</v>
          </cell>
          <cell r="E34064" t="str">
            <v>PINI - AGO/25</v>
          </cell>
        </row>
        <row r="34065">
          <cell r="A34065" t="str">
            <v>30.127.000019.SER</v>
          </cell>
          <cell r="B34065" t="str">
            <v>Cabo em alumínio nú, triplex, 10 mm² para distribuição de energia em BT até 0,6/1kV</v>
          </cell>
          <cell r="C34065" t="str">
            <v>m</v>
          </cell>
          <cell r="D34065">
            <v>9.94</v>
          </cell>
          <cell r="E34065" t="str">
            <v>PINI - AGO/25</v>
          </cell>
        </row>
        <row r="34066">
          <cell r="A34066" t="str">
            <v>30.127.000021.SER</v>
          </cell>
          <cell r="B34066" t="str">
            <v>Cabo em alumínio nú, triplex, 16 mm² para distribuição de energia em BT até 0,6/1kV</v>
          </cell>
          <cell r="C34066" t="str">
            <v>m</v>
          </cell>
          <cell r="D34066">
            <v>13.42</v>
          </cell>
          <cell r="E34066" t="str">
            <v>PINI - AGO/25</v>
          </cell>
        </row>
        <row r="34067">
          <cell r="A34067" t="str">
            <v>30.127.000023.SER</v>
          </cell>
          <cell r="B34067" t="str">
            <v>Cabo em alumínio nú, triplex, 25 mm² para distribuiçãode energia em BT até 0,6/1kV</v>
          </cell>
          <cell r="C34067" t="str">
            <v>m</v>
          </cell>
          <cell r="D34067">
            <v>18.82</v>
          </cell>
          <cell r="E34067" t="str">
            <v>PINI - AGO/25</v>
          </cell>
        </row>
        <row r="34068">
          <cell r="A34068" t="str">
            <v>30.127.000051.SER</v>
          </cell>
          <cell r="B34068" t="str">
            <v>Cabo em alumínio nú, quadriplex, 10 mm² para distribuição de energia em BT até 0,6/1kV</v>
          </cell>
          <cell r="C34068" t="str">
            <v>m</v>
          </cell>
          <cell r="D34068">
            <v>12.46</v>
          </cell>
          <cell r="E34068" t="str">
            <v>PINI - AGO/25</v>
          </cell>
        </row>
        <row r="34069">
          <cell r="A34069" t="str">
            <v>30.127.000053.SER</v>
          </cell>
          <cell r="B34069" t="str">
            <v>Cabo em alumínio nú, quadriplex, 16 mm² para distribuiçãode energia em BT até 0,6/1kV</v>
          </cell>
          <cell r="C34069" t="str">
            <v>m</v>
          </cell>
          <cell r="D34069">
            <v>16.72</v>
          </cell>
          <cell r="E34069" t="str">
            <v>PINI - AGO/25</v>
          </cell>
        </row>
        <row r="34070">
          <cell r="A34070" t="str">
            <v>30.127.000055.SER</v>
          </cell>
          <cell r="B34070" t="str">
            <v>Cabo em alumínio nú, quadriplex, 25 mm² para distribuição de energia em BT até 0,6/1kV</v>
          </cell>
          <cell r="C34070" t="str">
            <v>m</v>
          </cell>
          <cell r="D34070">
            <v>23.55</v>
          </cell>
          <cell r="E34070" t="str">
            <v>PINI - AGO/25</v>
          </cell>
        </row>
        <row r="34071">
          <cell r="A34071" t="str">
            <v>30.127.000070.SER</v>
          </cell>
          <cell r="B34071" t="str">
            <v>Cabo em alumínio multiplexado, isolado com XLPE, 10 mm² para distribuição de energia em BT até 0,6/1kV</v>
          </cell>
          <cell r="C34071" t="str">
            <v>m</v>
          </cell>
          <cell r="D34071">
            <v>6.8</v>
          </cell>
          <cell r="E34071" t="str">
            <v>PINI - AGO/25</v>
          </cell>
        </row>
        <row r="34072">
          <cell r="A34072" t="str">
            <v>30.127.000072.SER</v>
          </cell>
          <cell r="B34072" t="str">
            <v>Cabo em alumínio multiplexado, isolado com XLPE, 16 mm² para distribuição de energia em BT até 0,6/1kV</v>
          </cell>
          <cell r="C34072" t="str">
            <v>m</v>
          </cell>
          <cell r="D34072">
            <v>8.24</v>
          </cell>
          <cell r="E34072" t="str">
            <v>PINI - AGO/25</v>
          </cell>
        </row>
        <row r="34073">
          <cell r="A34073" t="str">
            <v>30.127.000074.SER</v>
          </cell>
          <cell r="B34073" t="str">
            <v>Cabo em alumínio multiplexado, isolado com XLPE, 25 mm² para distribuiçãode energia em BT até 0,6/1kV</v>
          </cell>
          <cell r="C34073" t="str">
            <v>m</v>
          </cell>
          <cell r="D34073">
            <v>10.68</v>
          </cell>
          <cell r="E34073" t="str">
            <v>PINI - AGO/25</v>
          </cell>
        </row>
        <row r="34074">
          <cell r="A34074" t="str">
            <v>30.127.000076.SER</v>
          </cell>
          <cell r="B34074" t="str">
            <v>Cabo em alumínio multiplexado, isolado com XLPE, 35 mm² para distribuição de energia em BT até 0,6/1kV</v>
          </cell>
          <cell r="C34074" t="str">
            <v>m</v>
          </cell>
          <cell r="D34074">
            <v>12.93</v>
          </cell>
          <cell r="E34074" t="str">
            <v>PINI - AGO/25</v>
          </cell>
        </row>
        <row r="34075">
          <cell r="A34075" t="str">
            <v>30.127.000078.SER</v>
          </cell>
          <cell r="B34075" t="str">
            <v>Cabo em alumínio multiplexado, isolado com XLPE, 50 mm² para distribuição de energia em BT até 0,6/1kV</v>
          </cell>
          <cell r="C34075" t="str">
            <v>m</v>
          </cell>
          <cell r="D34075">
            <v>16.82</v>
          </cell>
          <cell r="E34075" t="str">
            <v>PINI - AGO/25</v>
          </cell>
        </row>
        <row r="34076">
          <cell r="A34076" t="str">
            <v>30.127.000080.SER</v>
          </cell>
          <cell r="B34076" t="str">
            <v>Cabo em alumínio multiplexado, isolado com XLPE, 70 mm² para distribuição de energia em BT até 0,6/1kV</v>
          </cell>
          <cell r="C34076" t="str">
            <v>m</v>
          </cell>
          <cell r="D34076">
            <v>21.33</v>
          </cell>
          <cell r="E34076" t="str">
            <v>PINI - AGO/25</v>
          </cell>
        </row>
        <row r="34077">
          <cell r="A34077" t="str">
            <v>30.127.000082.SER</v>
          </cell>
          <cell r="B34077" t="str">
            <v>Cabo em alumínio multiplexado, isolado com XLPE, 95 mm² para distribuição de energia em BT até 0,6/1kV</v>
          </cell>
          <cell r="C34077" t="str">
            <v>m</v>
          </cell>
          <cell r="D34077">
            <v>26.37</v>
          </cell>
          <cell r="E34077" t="str">
            <v>PINI - AGO/25</v>
          </cell>
        </row>
        <row r="34078">
          <cell r="A34078" t="str">
            <v>30.127.000084.SER</v>
          </cell>
          <cell r="B34078" t="str">
            <v>Cabo em alumínio multiplexado, isolado com XLPE, 120 mm² para distribuição de energia em BT até 0,6/1kV</v>
          </cell>
          <cell r="C34078" t="str">
            <v>m</v>
          </cell>
          <cell r="D34078">
            <v>32.07</v>
          </cell>
          <cell r="E34078" t="str">
            <v>PINI - AGO/25</v>
          </cell>
        </row>
        <row r="34079">
          <cell r="A34079" t="str">
            <v>30.127.000086.SER</v>
          </cell>
          <cell r="B34079" t="str">
            <v>Cabo em alumínio multiplexado, isolado com XLPE, 150 mm² para distribuição de energia em BT até 0,6/1kV</v>
          </cell>
          <cell r="C34079" t="str">
            <v>m</v>
          </cell>
          <cell r="D34079">
            <v>37.299999999999997</v>
          </cell>
          <cell r="E34079" t="str">
            <v>PINI - AGO/25</v>
          </cell>
        </row>
        <row r="34080">
          <cell r="A34080" t="str">
            <v>30.127.000088.SER</v>
          </cell>
          <cell r="B34080" t="str">
            <v>Cabo em alumínio multiplexado, isolado com XLPE, 185 mm² para distribuição de energia em BT até 0,6/1kV</v>
          </cell>
          <cell r="C34080" t="str">
            <v>m</v>
          </cell>
          <cell r="D34080">
            <v>43.96</v>
          </cell>
          <cell r="E34080" t="str">
            <v>PINI - AGO/25</v>
          </cell>
        </row>
        <row r="34081">
          <cell r="A34081" t="str">
            <v>30.127.000090.SER</v>
          </cell>
          <cell r="B34081" t="str">
            <v>Cabo em alumínio multiplexado, isolado com XLPE, 240 mm² para distribuição de energia em BT até 0,6/1kV</v>
          </cell>
          <cell r="C34081" t="str">
            <v>m</v>
          </cell>
          <cell r="D34081">
            <v>54.93</v>
          </cell>
          <cell r="E34081" t="str">
            <v>PINI - AGO/25</v>
          </cell>
        </row>
        <row r="34082">
          <cell r="A34082" t="str">
            <v>30.127.000092.SER</v>
          </cell>
          <cell r="B34082" t="str">
            <v>Cabo em alumínio multiplexado, isolado com XLPE, 300 mm² para distribuição de energia em BT até 0,6/1kV</v>
          </cell>
          <cell r="C34082" t="str">
            <v>m</v>
          </cell>
          <cell r="D34082">
            <v>77.42</v>
          </cell>
          <cell r="E34082" t="str">
            <v>PINI - AGO/25</v>
          </cell>
        </row>
        <row r="34083">
          <cell r="A34083" t="str">
            <v>30.127.000094.SER</v>
          </cell>
          <cell r="B34083" t="str">
            <v>Cabo em alumínio multiplexado, isolado com XLPE, 400 mm² para distribuição de energia em BT até 0,6/1kV</v>
          </cell>
          <cell r="C34083" t="str">
            <v>m</v>
          </cell>
          <cell r="D34083">
            <v>90.78</v>
          </cell>
          <cell r="E34083" t="str">
            <v>PINI - AGO/25</v>
          </cell>
        </row>
        <row r="34084">
          <cell r="A34084" t="str">
            <v>30.127.000096.SER</v>
          </cell>
          <cell r="B34084" t="str">
            <v>Cabo em alumínio multiplexado, isolado com XLPE, 500 mm² para distribuição de energia em BT até 0,6/1kV</v>
          </cell>
          <cell r="C34084" t="str">
            <v>m</v>
          </cell>
          <cell r="D34084">
            <v>132.9</v>
          </cell>
          <cell r="E34084" t="str">
            <v>PINI - AGO/25</v>
          </cell>
        </row>
        <row r="34085">
          <cell r="A34085" t="str">
            <v>30.127.000150.SER</v>
          </cell>
          <cell r="B34085" t="str">
            <v>Cabo em alumínio nú CA cód. Peachbell 6 AWG para transmissão e distribuição de energia em MT</v>
          </cell>
          <cell r="C34085" t="str">
            <v>m</v>
          </cell>
          <cell r="D34085">
            <v>20.350000000000001</v>
          </cell>
          <cell r="E34085" t="str">
            <v>PINI - AGO/25</v>
          </cell>
        </row>
        <row r="34086">
          <cell r="A34086" t="str">
            <v>30.127.000155.SER</v>
          </cell>
          <cell r="B34086" t="str">
            <v>Cabo em alumínio nú CA cód. Rose 4 AWG para transmissão e distribuição de energia em MT</v>
          </cell>
          <cell r="C34086" t="str">
            <v>m</v>
          </cell>
          <cell r="D34086">
            <v>21.07</v>
          </cell>
          <cell r="E34086" t="str">
            <v>PINI - AGO/25</v>
          </cell>
        </row>
        <row r="34087">
          <cell r="A34087" t="str">
            <v>30.127.000160.SER</v>
          </cell>
          <cell r="B34087" t="str">
            <v>Cabo em alumínio nú CA cód. Íris 2 AWG para transmissão e distribuição de energia em MT</v>
          </cell>
          <cell r="C34087" t="str">
            <v>m</v>
          </cell>
          <cell r="D34087">
            <v>23.07</v>
          </cell>
          <cell r="E34087" t="str">
            <v>PINI - AGO/25</v>
          </cell>
        </row>
        <row r="34088">
          <cell r="A34088" t="str">
            <v>30.127.000165.SER</v>
          </cell>
          <cell r="B34088" t="str">
            <v>Cabo em alumínio nú CA cód. Pansy 1 AWG para transmissão e distribuição de energia em MT</v>
          </cell>
          <cell r="C34088" t="str">
            <v>m</v>
          </cell>
          <cell r="D34088">
            <v>24.36</v>
          </cell>
          <cell r="E34088" t="str">
            <v>PINI - AGO/25</v>
          </cell>
        </row>
        <row r="34089">
          <cell r="A34089" t="str">
            <v>30.127.000170.SER</v>
          </cell>
          <cell r="B34089" t="str">
            <v>Cabo em alumínio nú CA cód. Poppy 1/0 AWG para transmissão e distribuição de energia em MT</v>
          </cell>
          <cell r="C34089" t="str">
            <v>m</v>
          </cell>
          <cell r="D34089">
            <v>25.5</v>
          </cell>
          <cell r="E34089" t="str">
            <v>PINI - AGO/25</v>
          </cell>
        </row>
        <row r="34090">
          <cell r="A34090" t="str">
            <v>30.127.000175.SER</v>
          </cell>
          <cell r="B34090" t="str">
            <v>Cabo em alumínio nú CA cód. Aster 2/0 AWG para transmissão e distribuição de energia em MT</v>
          </cell>
          <cell r="C34090" t="str">
            <v>m</v>
          </cell>
          <cell r="D34090">
            <v>27.68</v>
          </cell>
          <cell r="E34090" t="str">
            <v>PINI - AGO/25</v>
          </cell>
        </row>
        <row r="34091">
          <cell r="A34091" t="str">
            <v>30.127.000180.SER</v>
          </cell>
          <cell r="B34091" t="str">
            <v>Cabo em alumínio nú CA cód. Phlox 3/0 AWG para transmissão e distribuição de energia em MT</v>
          </cell>
          <cell r="C34091" t="str">
            <v>m</v>
          </cell>
          <cell r="D34091">
            <v>30.77</v>
          </cell>
          <cell r="E34091" t="str">
            <v>PINI - AGO/25</v>
          </cell>
        </row>
        <row r="34092">
          <cell r="A34092" t="str">
            <v>30.127.000185.SER</v>
          </cell>
          <cell r="B34092" t="str">
            <v>Cabo em alumínio nú CA cód. Oxlip 4/0 AWG para transmissão e distribuição de energia em MT</v>
          </cell>
          <cell r="C34092" t="str">
            <v>m</v>
          </cell>
          <cell r="D34092">
            <v>33.04</v>
          </cell>
          <cell r="E34092" t="str">
            <v>PINI - AGO/25</v>
          </cell>
        </row>
        <row r="34093">
          <cell r="A34093" t="str">
            <v>30.127.000190.SER</v>
          </cell>
          <cell r="B34093" t="str">
            <v>Cabo em alumínio nú CA cód. Tulip 336,4 AWG para transmissão e distribuição de energia em MT</v>
          </cell>
          <cell r="C34093" t="str">
            <v>m</v>
          </cell>
          <cell r="D34093">
            <v>41.79</v>
          </cell>
          <cell r="E34093" t="str">
            <v>PINI - AGO/25</v>
          </cell>
        </row>
        <row r="34094">
          <cell r="A34094" t="str">
            <v>30.127.000300.SER</v>
          </cell>
          <cell r="B34094" t="str">
            <v>Cabo em alumínio nú CAA, com alma de aço, cód. Turkey 6 AWG para transmissão de energia em MT</v>
          </cell>
          <cell r="C34094" t="str">
            <v>m</v>
          </cell>
          <cell r="D34094">
            <v>20.92</v>
          </cell>
          <cell r="E34094" t="str">
            <v>PINI - AGO/25</v>
          </cell>
        </row>
        <row r="34095">
          <cell r="A34095" t="str">
            <v>30.127.000305.SER</v>
          </cell>
          <cell r="B34095" t="str">
            <v>Cabo em alumínio nú CAA, com alma de aço, cód. Swan 4 AWG para transmissão de energia em MT</v>
          </cell>
          <cell r="C34095" t="str">
            <v>m</v>
          </cell>
          <cell r="D34095">
            <v>22.45</v>
          </cell>
          <cell r="E34095" t="str">
            <v>PINI - AGO/25</v>
          </cell>
        </row>
        <row r="34096">
          <cell r="A34096" t="str">
            <v>30.127.000310.SER</v>
          </cell>
          <cell r="B34096" t="str">
            <v>Cabo em alumínio nú CAA, com alma de aço, cód. Sparrow 2 AWG para transmissão de energia em MT</v>
          </cell>
          <cell r="C34096" t="str">
            <v>m</v>
          </cell>
          <cell r="D34096">
            <v>24.89</v>
          </cell>
          <cell r="E34096" t="str">
            <v>PINI - AGO/25</v>
          </cell>
        </row>
        <row r="34097">
          <cell r="A34097" t="str">
            <v>30.127.000315.SER</v>
          </cell>
          <cell r="B34097" t="str">
            <v>Cabo em alumínio nú CAA, com alma de aço, cód. Robin 1 AWG para transmissão de energia em MT</v>
          </cell>
          <cell r="C34097" t="str">
            <v>m</v>
          </cell>
          <cell r="D34097">
            <v>26.64</v>
          </cell>
          <cell r="E34097" t="str">
            <v>PINI - AGO/25</v>
          </cell>
        </row>
        <row r="34098">
          <cell r="A34098" t="str">
            <v>30.127.000320.SER</v>
          </cell>
          <cell r="B34098" t="str">
            <v>Cabo em alumínio nú CAA, com alma de aço, cód. Raven 1/0 AWG para transmissão de energia em MT</v>
          </cell>
          <cell r="C34098" t="str">
            <v>m</v>
          </cell>
          <cell r="D34098">
            <v>28.56</v>
          </cell>
          <cell r="E34098" t="str">
            <v>PINI - AGO/25</v>
          </cell>
        </row>
        <row r="34099">
          <cell r="A34099" t="str">
            <v>30.127.000325.SER</v>
          </cell>
          <cell r="B34099" t="str">
            <v>Cabo em alumínio nú CAA, com alma de aço, cód. Quail 2/0 AWG para transmissão de energia em MT</v>
          </cell>
          <cell r="C34099" t="str">
            <v>m</v>
          </cell>
          <cell r="D34099">
            <v>31.22</v>
          </cell>
          <cell r="E34099" t="str">
            <v>PINI - AGO/25</v>
          </cell>
        </row>
        <row r="34100">
          <cell r="A34100" t="str">
            <v>30.127.000330.SER</v>
          </cell>
          <cell r="B34100" t="str">
            <v>Cabo em alumínio nú CAA, com alma de aço, cód. Pigeon 3/0 AWG para transmissão de energia em MT</v>
          </cell>
          <cell r="C34100" t="str">
            <v>m</v>
          </cell>
          <cell r="D34100">
            <v>38.130000000000003</v>
          </cell>
          <cell r="E34100" t="str">
            <v>PINI - AGO/25</v>
          </cell>
        </row>
        <row r="34101">
          <cell r="A34101" t="str">
            <v>30.127.000335.SER</v>
          </cell>
          <cell r="B34101" t="str">
            <v>Cabo em alumínio nú CAA, com alma de aço, cód. Penguin 4/0 AWG para transmissão de energia em MT</v>
          </cell>
          <cell r="C34101" t="str">
            <v>m</v>
          </cell>
          <cell r="D34101">
            <v>38.880000000000003</v>
          </cell>
          <cell r="E34101" t="str">
            <v>PINI - AGO/25</v>
          </cell>
        </row>
        <row r="34102">
          <cell r="A34102" t="str">
            <v>30.127.000340.SER</v>
          </cell>
          <cell r="B34102" t="str">
            <v>Cabo em alumínio nú CAA, com alma de aço, cód. Linnet 336,4 para transmissão de energia em MT</v>
          </cell>
          <cell r="C34102" t="str">
            <v>m</v>
          </cell>
          <cell r="D34102">
            <v>51.82</v>
          </cell>
          <cell r="E34102" t="str">
            <v>PINI - AGO/25</v>
          </cell>
        </row>
        <row r="34103">
          <cell r="A34103" t="str">
            <v>30.127.000345.SER</v>
          </cell>
          <cell r="B34103" t="str">
            <v>Cabo em alumínio nú CAA, com alma de aço, cód. Ibis 397,5 para transmissão de energia em MT</v>
          </cell>
          <cell r="C34103" t="str">
            <v>m</v>
          </cell>
          <cell r="D34103">
            <v>58.43</v>
          </cell>
          <cell r="E34103" t="str">
            <v>PINI - AGO/25</v>
          </cell>
        </row>
        <row r="34104">
          <cell r="A34104" t="str">
            <v>30.127.000350.SER</v>
          </cell>
          <cell r="B34104" t="str">
            <v>Cabo em alumínio nú CAA, com alma de aço, cód. Hawk 477,0 para transmissão de energia em MT</v>
          </cell>
          <cell r="C34104" t="str">
            <v>m</v>
          </cell>
          <cell r="D34104">
            <v>65.84</v>
          </cell>
          <cell r="E34104" t="str">
            <v>PINI - AGO/25</v>
          </cell>
        </row>
        <row r="34105">
          <cell r="A34105" t="str">
            <v>30.127.000355.SER</v>
          </cell>
          <cell r="B34105" t="str">
            <v>Cabo em alumínio nú CAA, com alma de aço, cód. Dove 556,5 para transmissão de energia em MT</v>
          </cell>
          <cell r="C34105" t="str">
            <v>m</v>
          </cell>
          <cell r="D34105">
            <v>74.78</v>
          </cell>
          <cell r="E34105" t="str">
            <v>PINI - AGO/25</v>
          </cell>
        </row>
        <row r="34106">
          <cell r="A34106" t="str">
            <v>30.127.000360.SER</v>
          </cell>
          <cell r="B34106" t="str">
            <v>Cabo em alumínio nú CAA, com alma de aço, cód. Grosbeak 636 para transmissão de energia em MT</v>
          </cell>
          <cell r="C34106" t="str">
            <v>m</v>
          </cell>
          <cell r="D34106">
            <v>82.58</v>
          </cell>
          <cell r="E34106" t="str">
            <v>PINI - AGO/25</v>
          </cell>
        </row>
        <row r="34107">
          <cell r="A34107" t="str">
            <v>30.127.000365.SER</v>
          </cell>
          <cell r="B34107" t="str">
            <v>Cabo em alumínio nú CAA, com alma de aço, cód. Drake 795 para transmissão de energia em MT</v>
          </cell>
          <cell r="C34107" t="str">
            <v>m</v>
          </cell>
          <cell r="D34107">
            <v>98.74</v>
          </cell>
          <cell r="E34107" t="str">
            <v>PINI - AGO/25</v>
          </cell>
        </row>
        <row r="34108">
          <cell r="A34108" t="str">
            <v>30.127.000370.SER</v>
          </cell>
          <cell r="B34108" t="str">
            <v>Cabo em alumínio nú CAA, com alma de aço, cód. Rail 954 para transmissão de energia em MT</v>
          </cell>
          <cell r="C34108" t="str">
            <v>m</v>
          </cell>
          <cell r="D34108">
            <v>97.69</v>
          </cell>
          <cell r="E34108" t="str">
            <v>PINI - AGO/25</v>
          </cell>
        </row>
        <row r="34109">
          <cell r="A34109"/>
          <cell r="B34109"/>
          <cell r="C34109"/>
          <cell r="D34109"/>
          <cell r="E34109" t="str">
            <v>PINI - AGO/25</v>
          </cell>
        </row>
        <row r="34110">
          <cell r="A34110" t="str">
            <v>30.128</v>
          </cell>
          <cell r="B34110" t="str">
            <v>Redes externas enterradas - Dutos subterrâneos</v>
          </cell>
          <cell r="C34110"/>
          <cell r="D34110"/>
          <cell r="E34110" t="str">
            <v>PINI - AGO/25</v>
          </cell>
        </row>
        <row r="34111">
          <cell r="A34111" t="str">
            <v>30.128.000050.SER</v>
          </cell>
          <cell r="B34111" t="str">
            <v>Duto corrugado em PEAD para cabeamento elétrico ou telefônico Ø 40 mm</v>
          </cell>
          <cell r="C34111" t="str">
            <v>m</v>
          </cell>
          <cell r="D34111">
            <v>4.3</v>
          </cell>
          <cell r="E34111" t="str">
            <v>PINI - AGO/25</v>
          </cell>
        </row>
        <row r="34112">
          <cell r="A34112" t="str">
            <v>30.128.000053.SER</v>
          </cell>
          <cell r="B34112" t="str">
            <v>Duto corrugado em PEAD para cabeamento elétrico ou telefônico Ø 50 mm</v>
          </cell>
          <cell r="C34112" t="str">
            <v>m</v>
          </cell>
          <cell r="D34112">
            <v>5.12</v>
          </cell>
          <cell r="E34112" t="str">
            <v>PINI - AGO/25</v>
          </cell>
        </row>
        <row r="34113">
          <cell r="A34113" t="str">
            <v>30.128.000056.SER</v>
          </cell>
          <cell r="B34113" t="str">
            <v>Duto corrugado em PEAD para cabeamento elétrico ou telefônico Ø 63 mm</v>
          </cell>
          <cell r="C34113" t="str">
            <v>m</v>
          </cell>
          <cell r="D34113">
            <v>7.42</v>
          </cell>
          <cell r="E34113" t="str">
            <v>PINI - AGO/25</v>
          </cell>
        </row>
        <row r="34114">
          <cell r="A34114" t="str">
            <v>30.128.000059.SER</v>
          </cell>
          <cell r="B34114" t="str">
            <v>Duto corrugado em PEAD para cabeamento elétrico ou telefônico Ø 90 mm</v>
          </cell>
          <cell r="C34114" t="str">
            <v>m</v>
          </cell>
          <cell r="D34114">
            <v>14.52</v>
          </cell>
          <cell r="E34114" t="str">
            <v>PINI - AGO/25</v>
          </cell>
        </row>
        <row r="34115">
          <cell r="A34115" t="str">
            <v>30.128.000062.SER</v>
          </cell>
          <cell r="B34115" t="str">
            <v>Duto corrugado em PEAD para cabeamento elétrico ou telefônico Ø 125 mm</v>
          </cell>
          <cell r="C34115" t="str">
            <v>m</v>
          </cell>
          <cell r="D34115">
            <v>25.67</v>
          </cell>
          <cell r="E34115" t="str">
            <v>PINI - AGO/25</v>
          </cell>
        </row>
        <row r="34116">
          <cell r="A34116" t="str">
            <v>30.128.000065.SER</v>
          </cell>
          <cell r="B34116" t="str">
            <v>Duto corrugado em PEAD para cabeamento elétrico ou telefônico Ø 155 mm</v>
          </cell>
          <cell r="C34116" t="str">
            <v>m</v>
          </cell>
          <cell r="D34116">
            <v>41.18</v>
          </cell>
          <cell r="E34116" t="str">
            <v>PINI - AGO/25</v>
          </cell>
        </row>
        <row r="34117">
          <cell r="A34117" t="str">
            <v>30.128.000068.SER</v>
          </cell>
          <cell r="B34117" t="str">
            <v>Duto corrugado em PEAD para cabeamento elétrico ou telefônico Ø 190 mm</v>
          </cell>
          <cell r="C34117" t="str">
            <v>m</v>
          </cell>
          <cell r="D34117">
            <v>48.83</v>
          </cell>
          <cell r="E34117" t="str">
            <v>PINI - AGO/25</v>
          </cell>
        </row>
        <row r="34118">
          <cell r="A34118" t="str">
            <v>30.128.000100.SER</v>
          </cell>
          <cell r="B34118" t="str">
            <v>Luva em PEAD para cabeamento elétrico ou telefônico Ø 40 mm</v>
          </cell>
          <cell r="C34118" t="str">
            <v>un</v>
          </cell>
          <cell r="D34118">
            <v>15.73</v>
          </cell>
          <cell r="E34118" t="str">
            <v>PINI - AGO/25</v>
          </cell>
        </row>
        <row r="34119">
          <cell r="A34119" t="str">
            <v>30.128.000103.SER</v>
          </cell>
          <cell r="B34119" t="str">
            <v>Luva em PEAD para cabeamento elétrico ou telefônico Ø 50 mm</v>
          </cell>
          <cell r="C34119" t="str">
            <v>un</v>
          </cell>
          <cell r="D34119">
            <v>18.38</v>
          </cell>
          <cell r="E34119" t="str">
            <v>PINI - AGO/25</v>
          </cell>
        </row>
        <row r="34120">
          <cell r="A34120" t="str">
            <v>30.128.000106.SER</v>
          </cell>
          <cell r="B34120" t="str">
            <v>Luva em PEAD para cabeamento elétrico ou telefônico Ø 63 mm</v>
          </cell>
          <cell r="C34120" t="str">
            <v>un</v>
          </cell>
          <cell r="D34120">
            <v>22.67</v>
          </cell>
          <cell r="E34120" t="str">
            <v>PINI - AGO/25</v>
          </cell>
        </row>
        <row r="34121">
          <cell r="A34121" t="str">
            <v>30.128.000109.SER</v>
          </cell>
          <cell r="B34121" t="str">
            <v>Luva em PEAD para cabeamento elétrico ou telefônico Ø 90 mm</v>
          </cell>
          <cell r="C34121" t="str">
            <v>un</v>
          </cell>
          <cell r="D34121">
            <v>33.700000000000003</v>
          </cell>
          <cell r="E34121" t="str">
            <v>PINI - AGO/25</v>
          </cell>
        </row>
        <row r="34122">
          <cell r="A34122" t="str">
            <v>30.128.000112.SER</v>
          </cell>
          <cell r="B34122" t="str">
            <v>Luva em PEAD para cabeamento elétrico ou telefônico Ø 125 mm</v>
          </cell>
          <cell r="C34122" t="str">
            <v>un</v>
          </cell>
          <cell r="D34122">
            <v>45.66</v>
          </cell>
          <cell r="E34122" t="str">
            <v>PINI - AGO/25</v>
          </cell>
        </row>
        <row r="34123">
          <cell r="A34123" t="str">
            <v>30.128.000115.SER</v>
          </cell>
          <cell r="B34123" t="str">
            <v>Luva em PEAD para cabeamento elétrico ou telefônico Ø 155 mm</v>
          </cell>
          <cell r="C34123" t="str">
            <v>un</v>
          </cell>
          <cell r="D34123">
            <v>71.09</v>
          </cell>
          <cell r="E34123" t="str">
            <v>PINI - AGO/25</v>
          </cell>
        </row>
        <row r="34124">
          <cell r="A34124" t="str">
            <v>30.128.000118.SER</v>
          </cell>
          <cell r="B34124" t="str">
            <v>Luva em PEAD para cabeamento elétrico ou telefônico Ø 190 mm</v>
          </cell>
          <cell r="C34124" t="str">
            <v>un</v>
          </cell>
          <cell r="D34124">
            <v>83.46</v>
          </cell>
          <cell r="E34124" t="str">
            <v>PINI - AGO/25</v>
          </cell>
        </row>
        <row r="34125">
          <cell r="A34125" t="str">
            <v>30.128.000160.SER</v>
          </cell>
          <cell r="B34125" t="str">
            <v>Plug em PEAD com anel para cabeamento elétrico ou telefônico Ø 40 mm</v>
          </cell>
          <cell r="C34125" t="str">
            <v>un</v>
          </cell>
          <cell r="D34125">
            <v>7.86</v>
          </cell>
          <cell r="E34125" t="str">
            <v>PINI - AGO/25</v>
          </cell>
        </row>
        <row r="34126">
          <cell r="A34126" t="str">
            <v>30.128.000163.SER</v>
          </cell>
          <cell r="B34126" t="str">
            <v>Plug em PEAD com anel para cabeamento elétrico ou telefônico Ø 50 mm</v>
          </cell>
          <cell r="C34126" t="str">
            <v>un</v>
          </cell>
          <cell r="D34126">
            <v>8.77</v>
          </cell>
          <cell r="E34126" t="str">
            <v>PINI - AGO/25</v>
          </cell>
        </row>
        <row r="34127">
          <cell r="A34127" t="str">
            <v>30.128.000166.SER</v>
          </cell>
          <cell r="B34127" t="str">
            <v>Plug em PEAD com anel para cabeamento elétrico ou telefônico Ø 63 mm</v>
          </cell>
          <cell r="C34127" t="str">
            <v>un</v>
          </cell>
          <cell r="D34127">
            <v>11.22</v>
          </cell>
          <cell r="E34127" t="str">
            <v>PINI - AGO/25</v>
          </cell>
        </row>
        <row r="34128">
          <cell r="A34128" t="str">
            <v>30.128.000169.SER</v>
          </cell>
          <cell r="B34128" t="str">
            <v>Plug em PEAD com anel para cabeamento elétrico ou telefônico Ø 90 mm</v>
          </cell>
          <cell r="C34128" t="str">
            <v>un</v>
          </cell>
          <cell r="D34128">
            <v>20.05</v>
          </cell>
          <cell r="E34128" t="str">
            <v>PINI - AGO/25</v>
          </cell>
        </row>
        <row r="34129">
          <cell r="A34129" t="str">
            <v>30.128.000172.SER</v>
          </cell>
          <cell r="B34129" t="str">
            <v>Plug em PEAD com anel para cabeamento elétrico ou telefônico Ø 125 mm</v>
          </cell>
          <cell r="C34129" t="str">
            <v>un</v>
          </cell>
          <cell r="D34129">
            <v>31.81</v>
          </cell>
          <cell r="E34129" t="str">
            <v>PINI - AGO/25</v>
          </cell>
        </row>
        <row r="34130">
          <cell r="A34130" t="str">
            <v>30.128.000175.SER</v>
          </cell>
          <cell r="B34130" t="str">
            <v>Plug em PEAD com anel para cabeamento elétrico ou telefônico Ø 155 mm</v>
          </cell>
          <cell r="C34130" t="str">
            <v>un</v>
          </cell>
          <cell r="D34130">
            <v>50.37</v>
          </cell>
          <cell r="E34130" t="str">
            <v>PINI - AGO/25</v>
          </cell>
        </row>
        <row r="34131">
          <cell r="A34131" t="str">
            <v>30.128.000178.SER</v>
          </cell>
          <cell r="B34131" t="str">
            <v>Plug em PEAD com anel para cabeamento elétrico ou telefônico Ø 190 mm</v>
          </cell>
          <cell r="C34131" t="str">
            <v>un</v>
          </cell>
          <cell r="D34131">
            <v>58.5</v>
          </cell>
          <cell r="E34131" t="str">
            <v>PINI - AGO/25</v>
          </cell>
        </row>
        <row r="34132">
          <cell r="A34132" t="str">
            <v>30.128.000190.SER</v>
          </cell>
          <cell r="B34132" t="str">
            <v>Tubo em PEAD para telecomunicação Ø 32 mm</v>
          </cell>
          <cell r="C34132" t="str">
            <v>m</v>
          </cell>
          <cell r="D34132">
            <v>4.3</v>
          </cell>
          <cell r="E34132" t="str">
            <v>PINI - AGO/25</v>
          </cell>
        </row>
        <row r="34133">
          <cell r="A34133" t="str">
            <v>30.128.000193.SER</v>
          </cell>
          <cell r="B34133" t="str">
            <v>Tubo em PEAD para telecomunicação Ø 40 mm</v>
          </cell>
          <cell r="C34133" t="str">
            <v>m</v>
          </cell>
          <cell r="D34133">
            <v>5.0599999999999996</v>
          </cell>
          <cell r="E34133" t="str">
            <v>PINI - AGO/25</v>
          </cell>
        </row>
        <row r="34134">
          <cell r="A34134" t="str">
            <v>30.128.000196.SER</v>
          </cell>
          <cell r="B34134" t="str">
            <v>Luva em PEAD para telecomunicação Ø 32 mm</v>
          </cell>
          <cell r="C34134" t="str">
            <v>m</v>
          </cell>
          <cell r="D34134">
            <v>15.47</v>
          </cell>
          <cell r="E34134" t="str">
            <v>PINI - AGO/25</v>
          </cell>
        </row>
        <row r="34135">
          <cell r="A34135" t="str">
            <v>30.128.000199.SER</v>
          </cell>
          <cell r="B34135" t="str">
            <v>Luva em PEAD para telecomunicação Ø 40 mm</v>
          </cell>
          <cell r="C34135" t="str">
            <v>m</v>
          </cell>
          <cell r="D34135">
            <v>16.989999999999998</v>
          </cell>
          <cell r="E34135" t="str">
            <v>PINI - AGO/25</v>
          </cell>
        </row>
        <row r="34136">
          <cell r="A34136"/>
          <cell r="B34136"/>
          <cell r="C34136"/>
          <cell r="D34136"/>
          <cell r="E34136" t="str">
            <v>PINI - AGO/25</v>
          </cell>
        </row>
        <row r="34137">
          <cell r="A34137" t="str">
            <v>30.129</v>
          </cell>
          <cell r="B34137" t="str">
            <v>Redes externas - Iluminação</v>
          </cell>
          <cell r="C34137"/>
          <cell r="D34137"/>
          <cell r="E34137" t="str">
            <v>PINI - AGO/25</v>
          </cell>
        </row>
        <row r="34138">
          <cell r="A34138" t="str">
            <v>30.129.000050.SER</v>
          </cell>
          <cell r="B34138" t="str">
            <v>Luminária refletora para iluminação pública com lâmpada vapor de mercúrio, 2 refletores de 250W para instalação em poste.</v>
          </cell>
          <cell r="C34138" t="str">
            <v>un</v>
          </cell>
          <cell r="D34138">
            <v>1314.8</v>
          </cell>
          <cell r="E34138" t="str">
            <v>PINI - AGO/25</v>
          </cell>
        </row>
        <row r="34139">
          <cell r="A34139" t="str">
            <v>30.129.000055.SER</v>
          </cell>
          <cell r="B34139" t="str">
            <v>Luminária refletora para iluminação pública com lâmpada vapor de mercúrio, 3 refletores de 400W para instalação em poste.</v>
          </cell>
          <cell r="C34139" t="str">
            <v>un</v>
          </cell>
          <cell r="D34139">
            <v>2016.72</v>
          </cell>
          <cell r="E34139" t="str">
            <v>PINI - AGO/25</v>
          </cell>
        </row>
        <row r="34140">
          <cell r="A34140" t="str">
            <v>30.129.000060.SER</v>
          </cell>
          <cell r="B34140" t="str">
            <v>Luminária refletora para iluminação pública com lâmpada vapor de mercúrio, 6 refletores de 400W para instalação em poste.</v>
          </cell>
          <cell r="C34140" t="str">
            <v>un</v>
          </cell>
          <cell r="D34140">
            <v>4249.13</v>
          </cell>
          <cell r="E34140" t="str">
            <v>PINI - AGO/25</v>
          </cell>
        </row>
        <row r="34141">
          <cell r="A34141"/>
          <cell r="B34141"/>
          <cell r="C34141"/>
          <cell r="D34141"/>
          <cell r="E34141" t="str">
            <v>PINI - AGO/25</v>
          </cell>
        </row>
        <row r="34142">
          <cell r="A34142" t="str">
            <v>30.130</v>
          </cell>
          <cell r="B34142" t="str">
            <v>Redes externas, energia - Serviços de implantação (escavação, lastro e reaterro)</v>
          </cell>
          <cell r="C34142"/>
          <cell r="D34142"/>
          <cell r="E34142" t="str">
            <v>PINI - AGO/25</v>
          </cell>
        </row>
        <row r="34143">
          <cell r="A34143" t="str">
            <v>30.130.000065.SER</v>
          </cell>
          <cell r="B34143" t="str">
            <v>Rede subterrânea de energia elétrica ou telecomunicação Ø 32 mm, profundidade da vala 1,5 m - exceto tubulação</v>
          </cell>
          <cell r="C34143" t="str">
            <v>m</v>
          </cell>
          <cell r="D34143">
            <v>46.58</v>
          </cell>
          <cell r="E34143" t="str">
            <v>PINI - AGO/25</v>
          </cell>
        </row>
        <row r="34144">
          <cell r="A34144" t="str">
            <v>30.130.000070.SER</v>
          </cell>
          <cell r="B34144" t="str">
            <v>Rede subterrânea de energia elétrica ou telecomunicação Ø 40 mm, profundidade da vala 1,5 m - exceto tubulação</v>
          </cell>
          <cell r="C34144" t="str">
            <v>m</v>
          </cell>
          <cell r="D34144">
            <v>46.58</v>
          </cell>
          <cell r="E34144" t="str">
            <v>PINI - AGO/25</v>
          </cell>
        </row>
        <row r="34145">
          <cell r="A34145" t="str">
            <v>30.130.000075.SER</v>
          </cell>
          <cell r="B34145" t="str">
            <v>Rede subterrânea de energia elétrica ou telecomunicação Ø 50 mm, profundidade da vala 1,5 m - exceto tubulação</v>
          </cell>
          <cell r="C34145" t="str">
            <v>m</v>
          </cell>
          <cell r="D34145">
            <v>46.56</v>
          </cell>
          <cell r="E34145" t="str">
            <v>PINI - AGO/25</v>
          </cell>
        </row>
        <row r="34146">
          <cell r="A34146" t="str">
            <v>30.130.000080.SER</v>
          </cell>
          <cell r="B34146" t="str">
            <v>Rede subterrânea de energia elétrica ou telecomunicação Ø 63 mm, profundidade da vala 1,5 m - exceto tubulação</v>
          </cell>
          <cell r="C34146" t="str">
            <v>m</v>
          </cell>
          <cell r="D34146">
            <v>46.55</v>
          </cell>
          <cell r="E34146" t="str">
            <v>PINI - AGO/25</v>
          </cell>
        </row>
        <row r="34147">
          <cell r="A34147" t="str">
            <v>30.130.000085.SER</v>
          </cell>
          <cell r="B34147" t="str">
            <v>Rede subterrânea de energia elétrica ou telecomunicação Ø 90 mm, profundidade da vala 1,5 m - exceto tubulação</v>
          </cell>
          <cell r="C34147" t="str">
            <v>m</v>
          </cell>
          <cell r="D34147">
            <v>46.5</v>
          </cell>
          <cell r="E34147" t="str">
            <v>PINI - AGO/25</v>
          </cell>
        </row>
        <row r="34148">
          <cell r="A34148" t="str">
            <v>30.130.000090.SER</v>
          </cell>
          <cell r="B34148" t="str">
            <v>Rede subterrânea de energia elétrica ou telecomunicação Ø 125 mm, profundidade da vala 1,5 m - exceto tubulação</v>
          </cell>
          <cell r="C34148" t="str">
            <v>m</v>
          </cell>
          <cell r="D34148">
            <v>50.3</v>
          </cell>
          <cell r="E34148" t="str">
            <v>PINI - AGO/25</v>
          </cell>
        </row>
        <row r="34149">
          <cell r="A34149" t="str">
            <v>30.130.000095.SER</v>
          </cell>
          <cell r="B34149" t="str">
            <v>Rede subterrânea de energia elétrica ou telecomunicação Ø 155 mm, profundidade da vala 1,5 m - exceto tubulação</v>
          </cell>
          <cell r="C34149" t="str">
            <v>m</v>
          </cell>
          <cell r="D34149">
            <v>54.08</v>
          </cell>
          <cell r="E34149" t="str">
            <v>PINI - AGO/25</v>
          </cell>
        </row>
        <row r="34150">
          <cell r="A34150" t="str">
            <v>30.130.000100.SER</v>
          </cell>
          <cell r="B34150" t="str">
            <v>Rede subterrânea de energia elétrica ou telecomunicação Ø 190 mm, profundidade da vala 1,5 m - exceto tubulação</v>
          </cell>
          <cell r="C34150" t="str">
            <v>m</v>
          </cell>
          <cell r="D34150">
            <v>53.94</v>
          </cell>
          <cell r="E34150" t="str">
            <v>PINI - AGO/25</v>
          </cell>
        </row>
        <row r="34151">
          <cell r="A34151"/>
          <cell r="B34151"/>
          <cell r="C34151"/>
          <cell r="D34151"/>
          <cell r="E34151" t="str">
            <v>PINI - AGO/25</v>
          </cell>
        </row>
        <row r="34152">
          <cell r="A34152" t="str">
            <v>30.135</v>
          </cell>
          <cell r="B34152" t="str">
            <v>Pavimentação - Preparo e camadas intermediárias</v>
          </cell>
          <cell r="C34152"/>
          <cell r="D34152"/>
          <cell r="E34152" t="str">
            <v>PINI - AGO/25</v>
          </cell>
        </row>
        <row r="34153">
          <cell r="A34153" t="str">
            <v>30.135.000043.SER</v>
          </cell>
          <cell r="B34153" t="str">
            <v>Abertura e preparo de caixa de até 40 cm</v>
          </cell>
          <cell r="C34153" t="str">
            <v>m²</v>
          </cell>
          <cell r="D34153">
            <v>22.39</v>
          </cell>
          <cell r="E34153" t="str">
            <v>PINI - AGO/25</v>
          </cell>
        </row>
        <row r="34154">
          <cell r="A34154" t="str">
            <v>30.135.000047.SER</v>
          </cell>
          <cell r="B34154" t="str">
            <v>Regularização e compactação do subleito</v>
          </cell>
          <cell r="C34154" t="str">
            <v>m²</v>
          </cell>
          <cell r="D34154">
            <v>2.5099999999999998</v>
          </cell>
          <cell r="E34154" t="str">
            <v>PINI - AGO/25</v>
          </cell>
        </row>
        <row r="34155">
          <cell r="A34155" t="str">
            <v>30.135.000051.SER</v>
          </cell>
          <cell r="B34155" t="str">
            <v>Sub base ou base de solo, estabilizado granulometricamente sem fornecimento de solo</v>
          </cell>
          <cell r="C34155" t="str">
            <v>m³</v>
          </cell>
          <cell r="D34155">
            <v>17.23</v>
          </cell>
          <cell r="E34155" t="str">
            <v>PINI - AGO/25</v>
          </cell>
        </row>
        <row r="34156">
          <cell r="A34156" t="str">
            <v>30.135.000055.SER</v>
          </cell>
          <cell r="B34156" t="str">
            <v>Sub base ou base de brita graduada</v>
          </cell>
          <cell r="C34156" t="str">
            <v>m³</v>
          </cell>
          <cell r="D34156">
            <v>290.75</v>
          </cell>
          <cell r="E34156" t="str">
            <v>PINI - AGO/25</v>
          </cell>
        </row>
        <row r="34157">
          <cell r="A34157" t="str">
            <v>30.135.000059.SER</v>
          </cell>
          <cell r="B34157" t="str">
            <v>Sub-base ou base de solo-cimento, com 5% de cimento, com mistura em usina</v>
          </cell>
          <cell r="C34157" t="str">
            <v>m³</v>
          </cell>
          <cell r="D34157">
            <v>98.24</v>
          </cell>
          <cell r="E34157" t="str">
            <v>PINI - AGO/25</v>
          </cell>
        </row>
        <row r="34158">
          <cell r="A34158" t="str">
            <v>30.135.000063.SER</v>
          </cell>
          <cell r="B34158" t="str">
            <v>Sub-base ou base de solo-cimento, com 5% de cimento, com mistura na pista</v>
          </cell>
          <cell r="C34158" t="str">
            <v>m³</v>
          </cell>
          <cell r="D34158">
            <v>77.77</v>
          </cell>
          <cell r="E34158" t="str">
            <v>PINI - AGO/25</v>
          </cell>
        </row>
        <row r="34159">
          <cell r="A34159" t="str">
            <v>30.135.000067.SER</v>
          </cell>
          <cell r="B34159" t="str">
            <v>Sub-base ou base de solo-brita, com 25% de brita, com mistura em usina</v>
          </cell>
          <cell r="C34159" t="str">
            <v>m³</v>
          </cell>
          <cell r="D34159">
            <v>130.94</v>
          </cell>
          <cell r="E34159" t="str">
            <v>PINI - AGO/25</v>
          </cell>
        </row>
        <row r="34160">
          <cell r="A34160" t="str">
            <v>30.135.000071.SER</v>
          </cell>
          <cell r="B34160" t="str">
            <v>Sub-base ou base de solo-brita, com 30% de brita, com mistura em usina</v>
          </cell>
          <cell r="C34160" t="str">
            <v>m³</v>
          </cell>
          <cell r="D34160">
            <v>148.97</v>
          </cell>
          <cell r="E34160" t="str">
            <v>PINI - AGO/25</v>
          </cell>
        </row>
        <row r="34161">
          <cell r="A34161" t="str">
            <v>30.135.000075.SER</v>
          </cell>
          <cell r="B34161" t="str">
            <v>Sub-base ou base de solo-brita, com 25% de brita, com mistura na pista</v>
          </cell>
          <cell r="C34161" t="str">
            <v>m³</v>
          </cell>
          <cell r="D34161">
            <v>109.85</v>
          </cell>
          <cell r="E34161" t="str">
            <v>PINI - AGO/25</v>
          </cell>
        </row>
        <row r="34162">
          <cell r="A34162" t="str">
            <v>30.135.000079.SER</v>
          </cell>
          <cell r="B34162" t="str">
            <v>Sub-base ou base de solo-brita, com 30% de brita, com mistura na pista</v>
          </cell>
          <cell r="C34162" t="str">
            <v>m³</v>
          </cell>
          <cell r="D34162">
            <v>127.89</v>
          </cell>
          <cell r="E34162" t="str">
            <v>PINI - AGO/25</v>
          </cell>
        </row>
        <row r="34163">
          <cell r="A34163" t="str">
            <v>30.135.000083.SER</v>
          </cell>
          <cell r="B34163" t="str">
            <v>Rachão - camada de reforço</v>
          </cell>
          <cell r="C34163" t="str">
            <v>m³</v>
          </cell>
          <cell r="D34163">
            <v>261.27999999999997</v>
          </cell>
          <cell r="E34163" t="str">
            <v>PINI - AGO/25</v>
          </cell>
        </row>
        <row r="34164">
          <cell r="A34164" t="str">
            <v>30.135.000087.SER</v>
          </cell>
          <cell r="B34164" t="str">
            <v>Base de macadame hidráulico</v>
          </cell>
          <cell r="C34164" t="str">
            <v>m³</v>
          </cell>
          <cell r="D34164">
            <v>311.45999999999998</v>
          </cell>
          <cell r="E34164" t="str">
            <v>PINI - AGO/25</v>
          </cell>
        </row>
        <row r="34165">
          <cell r="A34165" t="str">
            <v>30.135.000091.SER</v>
          </cell>
          <cell r="B34165" t="str">
            <v>Base de macadame betuminoso</v>
          </cell>
          <cell r="C34165" t="str">
            <v>m³</v>
          </cell>
          <cell r="D34165">
            <v>1000.04</v>
          </cell>
          <cell r="E34165" t="str">
            <v>PINI - AGO/25</v>
          </cell>
        </row>
        <row r="34166">
          <cell r="A34166" t="str">
            <v>30.135.000094.SER</v>
          </cell>
          <cell r="B34166" t="str">
            <v>Fresagem de concreto asfáltico descontínua c/ espessura de 5 cm</v>
          </cell>
          <cell r="C34166" t="str">
            <v>m²</v>
          </cell>
          <cell r="D34166">
            <v>14.47</v>
          </cell>
          <cell r="E34166" t="str">
            <v>PINI - AGO/25</v>
          </cell>
        </row>
        <row r="34167">
          <cell r="A34167" t="str">
            <v>30.135.000111.SER</v>
          </cell>
          <cell r="B34167" t="str">
            <v>Geotêxtil não tecido para estabilização de solos de baixa capacidade de suporte cbr menor 3%</v>
          </cell>
          <cell r="C34167" t="str">
            <v>m²</v>
          </cell>
          <cell r="D34167">
            <v>13.63</v>
          </cell>
          <cell r="E34167" t="str">
            <v>PINI - AGO/25</v>
          </cell>
        </row>
        <row r="34168">
          <cell r="A34168" t="str">
            <v>30.135.000115.SER</v>
          </cell>
          <cell r="B34168" t="str">
            <v>Geotêxtil em pavimentação asfáltica como camada inibidora de propagação de trincas</v>
          </cell>
          <cell r="C34168" t="str">
            <v>m²</v>
          </cell>
          <cell r="D34168">
            <v>22.21</v>
          </cell>
          <cell r="E34168" t="str">
            <v>PINI - AGO/25</v>
          </cell>
        </row>
        <row r="34169">
          <cell r="A34169" t="str">
            <v>30.135.000218.SER</v>
          </cell>
          <cell r="B34169" t="str">
            <v>Usinagem de solo cimento, c/ 5% de cimento</v>
          </cell>
          <cell r="C34169" t="str">
            <v>m³</v>
          </cell>
          <cell r="D34169">
            <v>67.680000000000007</v>
          </cell>
          <cell r="E34169" t="str">
            <v>PINI - AGO/25</v>
          </cell>
        </row>
        <row r="34170">
          <cell r="A34170" t="str">
            <v>30.135.000245.SER</v>
          </cell>
          <cell r="B34170" t="str">
            <v>Usinagem de solo brita c/ 25% brita</v>
          </cell>
          <cell r="C34170" t="str">
            <v>m³</v>
          </cell>
          <cell r="D34170">
            <v>99.54</v>
          </cell>
          <cell r="E34170" t="str">
            <v>PINI - AGO/25</v>
          </cell>
        </row>
        <row r="34171">
          <cell r="A34171" t="str">
            <v>30.135.000246.SER</v>
          </cell>
          <cell r="B34171" t="str">
            <v>Usinagem de solo brita c/ 30% brita</v>
          </cell>
          <cell r="C34171" t="str">
            <v>m³</v>
          </cell>
          <cell r="D34171">
            <v>117.58</v>
          </cell>
          <cell r="E34171" t="str">
            <v>PINI - AGO/25</v>
          </cell>
        </row>
        <row r="34172">
          <cell r="A34172"/>
          <cell r="B34172"/>
          <cell r="C34172"/>
          <cell r="D34172"/>
          <cell r="E34172" t="str">
            <v>PINI - AGO/25</v>
          </cell>
        </row>
        <row r="34173">
          <cell r="A34173" t="str">
            <v>30.136</v>
          </cell>
          <cell r="B34173" t="str">
            <v>Pavimentos asfálticos</v>
          </cell>
          <cell r="C34173"/>
          <cell r="D34173"/>
          <cell r="E34173" t="str">
            <v>PINI - AGO/25</v>
          </cell>
        </row>
        <row r="34174">
          <cell r="A34174" t="str">
            <v>30.136.000113.SER</v>
          </cell>
          <cell r="B34174" t="str">
            <v>Pintura asfáltica - pintura de ligação</v>
          </cell>
          <cell r="C34174" t="str">
            <v>m²</v>
          </cell>
          <cell r="D34174">
            <v>2.35</v>
          </cell>
          <cell r="E34174" t="str">
            <v>PINI - AGO/25</v>
          </cell>
        </row>
        <row r="34175">
          <cell r="A34175" t="str">
            <v>30.136.000115.SER</v>
          </cell>
          <cell r="B34175" t="str">
            <v>Pintura asfáltica - imprimação</v>
          </cell>
          <cell r="C34175" t="str">
            <v>m²</v>
          </cell>
          <cell r="D34175">
            <v>6.55</v>
          </cell>
          <cell r="E34175" t="str">
            <v>PINI - AGO/25</v>
          </cell>
        </row>
        <row r="34176">
          <cell r="A34176" t="str">
            <v>30.136.000218.SER</v>
          </cell>
          <cell r="B34176" t="str">
            <v>Tratamento superficial simples c/ emulsão</v>
          </cell>
          <cell r="C34176" t="str">
            <v>m²</v>
          </cell>
          <cell r="D34176">
            <v>9.85</v>
          </cell>
          <cell r="E34176" t="str">
            <v>PINI - AGO/25</v>
          </cell>
        </row>
        <row r="34177">
          <cell r="A34177" t="str">
            <v>30.136.000221.SER</v>
          </cell>
          <cell r="B34177" t="str">
            <v>Tratamento superficial duplo c/ emulsão</v>
          </cell>
          <cell r="C34177" t="str">
            <v>m²</v>
          </cell>
          <cell r="D34177">
            <v>25.95</v>
          </cell>
          <cell r="E34177" t="str">
            <v>PINI - AGO/25</v>
          </cell>
        </row>
        <row r="34178">
          <cell r="A34178" t="str">
            <v>30.136.000227.SER</v>
          </cell>
          <cell r="B34178" t="str">
            <v>Tratamento superficial triplo c/ emulsão</v>
          </cell>
          <cell r="C34178" t="str">
            <v>m²</v>
          </cell>
          <cell r="D34178">
            <v>33.03</v>
          </cell>
          <cell r="E34178" t="str">
            <v>PINI - AGO/25</v>
          </cell>
        </row>
        <row r="34179">
          <cell r="A34179" t="str">
            <v>30.136.000315.SER</v>
          </cell>
          <cell r="B34179" t="str">
            <v>Concreto betuminoso usinado a quente - CBUQ - binder</v>
          </cell>
          <cell r="C34179" t="str">
            <v>m³</v>
          </cell>
          <cell r="D34179">
            <v>1633.37</v>
          </cell>
          <cell r="E34179" t="str">
            <v>PINI - AGO/25</v>
          </cell>
        </row>
        <row r="34180">
          <cell r="A34180" t="str">
            <v>30.136.000319.SER</v>
          </cell>
          <cell r="B34180" t="str">
            <v>Concreto betuminoso usinado a quente - CBUQ - capa de rolamento</v>
          </cell>
          <cell r="C34180" t="str">
            <v>m³</v>
          </cell>
          <cell r="D34180">
            <v>1780.02</v>
          </cell>
          <cell r="E34180" t="str">
            <v>PINI - AGO/25</v>
          </cell>
        </row>
        <row r="34181">
          <cell r="A34181" t="str">
            <v>30.136.000351.SER</v>
          </cell>
          <cell r="B34181" t="str">
            <v>Asfalto pré misturado a frio</v>
          </cell>
          <cell r="C34181" t="str">
            <v>m³</v>
          </cell>
          <cell r="D34181">
            <v>988.24</v>
          </cell>
          <cell r="E34181" t="str">
            <v>PINI - AGO/25</v>
          </cell>
        </row>
        <row r="34182">
          <cell r="A34182" t="str">
            <v>30.136.000367.SER</v>
          </cell>
          <cell r="B34182" t="str">
            <v>Lama asfáltica fina</v>
          </cell>
          <cell r="C34182" t="str">
            <v>m²</v>
          </cell>
          <cell r="D34182">
            <v>5.68</v>
          </cell>
          <cell r="E34182" t="str">
            <v>PINI - AGO/25</v>
          </cell>
        </row>
        <row r="34183">
          <cell r="A34183" t="str">
            <v>30.136.000369.SER</v>
          </cell>
          <cell r="B34183" t="str">
            <v>Lama asfáltica grossa</v>
          </cell>
          <cell r="C34183" t="str">
            <v>m²</v>
          </cell>
          <cell r="D34183">
            <v>11.02</v>
          </cell>
          <cell r="E34183" t="str">
            <v>PINI - AGO/25</v>
          </cell>
        </row>
        <row r="34184">
          <cell r="A34184" t="str">
            <v>30.136.000411.SER</v>
          </cell>
          <cell r="B34184" t="str">
            <v>Usinagem de concreto betuminoso usinado a quente - CBUQ - binder</v>
          </cell>
          <cell r="C34184" t="str">
            <v>t</v>
          </cell>
          <cell r="D34184">
            <v>697.54</v>
          </cell>
          <cell r="E34184" t="str">
            <v>PINI - AGO/25</v>
          </cell>
        </row>
        <row r="34185">
          <cell r="A34185" t="str">
            <v>30.136.000423.SER</v>
          </cell>
          <cell r="B34185" t="str">
            <v>Usinagem de concreto betuminoso usinado a quente - CBUQ - capa de rolamento</v>
          </cell>
          <cell r="C34185" t="str">
            <v>t</v>
          </cell>
          <cell r="D34185">
            <v>762.05</v>
          </cell>
          <cell r="E34185" t="str">
            <v>PINI - AGO/25</v>
          </cell>
        </row>
        <row r="34186">
          <cell r="A34186" t="str">
            <v>30.136.000444.SER</v>
          </cell>
          <cell r="B34186" t="str">
            <v>Usinagem de pré misturado a frio, c/ RR-2C</v>
          </cell>
          <cell r="C34186" t="str">
            <v>m³</v>
          </cell>
          <cell r="D34186">
            <v>954.74</v>
          </cell>
          <cell r="E34186" t="str">
            <v>PINI - AGO/25</v>
          </cell>
        </row>
        <row r="34187">
          <cell r="A34187"/>
          <cell r="B34187"/>
          <cell r="C34187"/>
          <cell r="D34187"/>
          <cell r="E34187" t="str">
            <v>PINI - AGO/25</v>
          </cell>
        </row>
        <row r="34188">
          <cell r="A34188" t="str">
            <v>30.137</v>
          </cell>
          <cell r="B34188" t="str">
            <v>Pavimentos de blocos</v>
          </cell>
          <cell r="C34188"/>
          <cell r="D34188"/>
          <cell r="E34188" t="str">
            <v>PINI - AGO/25</v>
          </cell>
        </row>
        <row r="34189">
          <cell r="A34189" t="str">
            <v>30.137.000083.SER</v>
          </cell>
          <cell r="B34189" t="str">
            <v>Pavimentação articulada com blocos hexagonais de concreto # 10 cm, 35 MPa, sobre coxim de areia</v>
          </cell>
          <cell r="C34189" t="str">
            <v>m²</v>
          </cell>
          <cell r="D34189">
            <v>131.65</v>
          </cell>
          <cell r="E34189" t="str">
            <v>PINI - AGO/25</v>
          </cell>
        </row>
        <row r="34190">
          <cell r="A34190" t="str">
            <v>30.137.000085.SER</v>
          </cell>
          <cell r="B34190" t="str">
            <v>Pavimentação intertravada com blocos de concreto 16 faces # 8 cm, 35 MPa, sobre coxim de areia</v>
          </cell>
          <cell r="C34190" t="str">
            <v>m²</v>
          </cell>
          <cell r="D34190">
            <v>103.76</v>
          </cell>
          <cell r="E34190" t="str">
            <v>PINI - AGO/25</v>
          </cell>
        </row>
        <row r="34191">
          <cell r="A34191" t="str">
            <v>30.137.000118.SER</v>
          </cell>
          <cell r="B34191" t="str">
            <v>Pavimentação intertravada com blocos retangulares de concreto # 8 cm, 35 MPa, assentados sobre coxim de areia</v>
          </cell>
          <cell r="C34191" t="str">
            <v>m²</v>
          </cell>
          <cell r="D34191">
            <v>127.5</v>
          </cell>
          <cell r="E34191" t="str">
            <v>PINI - AGO/25</v>
          </cell>
        </row>
        <row r="34192">
          <cell r="A34192" t="str">
            <v>30.137.000120.SER</v>
          </cell>
          <cell r="B34192" t="str">
            <v>Pavimentação em placas quadradas de concreto 50 x 50 x 6 cm, 3,5 MPa, sobre camada de areia</v>
          </cell>
          <cell r="C34192" t="str">
            <v>m²</v>
          </cell>
          <cell r="D34192">
            <v>362.52</v>
          </cell>
          <cell r="E34192" t="str">
            <v>PINI - AGO/25</v>
          </cell>
        </row>
        <row r="34193">
          <cell r="A34193" t="str">
            <v>30.137.000125.SER</v>
          </cell>
          <cell r="B34193" t="str">
            <v>Pavimentação permeável em placas quadradas de concreto 50 x 50 x 6 cm, 2 MPa, sobre camada de cascalho</v>
          </cell>
          <cell r="C34193" t="str">
            <v>m²</v>
          </cell>
          <cell r="D34193">
            <v>367.79</v>
          </cell>
          <cell r="E34193" t="str">
            <v>PINI - AGO/25</v>
          </cell>
        </row>
        <row r="34194">
          <cell r="A34194" t="str">
            <v>30.137.000127.SER</v>
          </cell>
          <cell r="B34194" t="str">
            <v>Pavimentação permeável em blocos de concreto quadrado # 8 cm, 20 MPa, sobre camada de cascalho</v>
          </cell>
          <cell r="C34194" t="str">
            <v>m²</v>
          </cell>
          <cell r="D34194">
            <v>158.01</v>
          </cell>
          <cell r="E34194" t="str">
            <v>PINI - AGO/25</v>
          </cell>
        </row>
        <row r="34195">
          <cell r="A34195" t="str">
            <v>30.137.000214.SER</v>
          </cell>
          <cell r="B34195" t="str">
            <v>Paralelepípedo, retirada e reassentamento sobre coxim de areia</v>
          </cell>
          <cell r="C34195" t="str">
            <v>m²</v>
          </cell>
          <cell r="D34195">
            <v>74.41</v>
          </cell>
          <cell r="E34195" t="str">
            <v>PINI - AGO/25</v>
          </cell>
        </row>
        <row r="34196">
          <cell r="A34196" t="str">
            <v>30.137.000217.SER</v>
          </cell>
          <cell r="B34196" t="str">
            <v>Paralelepípedo, retirada e reassentamento</v>
          </cell>
          <cell r="C34196" t="str">
            <v>m²</v>
          </cell>
          <cell r="D34196">
            <v>51.81</v>
          </cell>
          <cell r="E34196" t="str">
            <v>PINI - AGO/25</v>
          </cell>
        </row>
        <row r="34197">
          <cell r="A34197" t="str">
            <v>30.137.000219.SER</v>
          </cell>
          <cell r="B34197" t="str">
            <v>Paralelepípedo assentado sobre coxim de areia</v>
          </cell>
          <cell r="C34197" t="str">
            <v>m²</v>
          </cell>
          <cell r="D34197">
            <v>158.44999999999999</v>
          </cell>
          <cell r="E34197" t="str">
            <v>PINI - AGO/25</v>
          </cell>
        </row>
        <row r="34198">
          <cell r="A34198" t="str">
            <v>30.137.000221.SER</v>
          </cell>
          <cell r="B34198" t="str">
            <v>Paralelepípedo assentado sobre lastro de concreto não estrutural e rejuntado com argamassa de cimento e areia, sobre leito previamente preparado</v>
          </cell>
          <cell r="C34198" t="str">
            <v>m²</v>
          </cell>
          <cell r="D34198">
            <v>247.97</v>
          </cell>
          <cell r="E34198" t="str">
            <v>PINI - AGO/25</v>
          </cell>
        </row>
        <row r="34199">
          <cell r="A34199"/>
          <cell r="B34199"/>
          <cell r="C34199"/>
          <cell r="D34199"/>
          <cell r="E34199" t="str">
            <v>PINI - AGO/25</v>
          </cell>
        </row>
        <row r="34200">
          <cell r="A34200" t="str">
            <v>30.138</v>
          </cell>
          <cell r="B34200" t="str">
            <v>Passeios, calçadas e acessibilidade</v>
          </cell>
          <cell r="C34200"/>
          <cell r="D34200"/>
          <cell r="E34200" t="str">
            <v>PINI - AGO/25</v>
          </cell>
        </row>
        <row r="34201">
          <cell r="A34201" t="str">
            <v>30.138.000050.SER</v>
          </cell>
          <cell r="B34201" t="str">
            <v>Rampa de acesso destinada à PNE, revestida com piso podotátil de alerta/ladrilho hidráulico 25 x 25 cm, # 2cm, assentado com argamassa</v>
          </cell>
          <cell r="C34201" t="str">
            <v>m²</v>
          </cell>
          <cell r="D34201">
            <v>983.55</v>
          </cell>
          <cell r="E34201" t="str">
            <v>PINI - AGO/25</v>
          </cell>
        </row>
        <row r="34202">
          <cell r="A34202" t="str">
            <v>30.138.000055.SER</v>
          </cell>
          <cell r="B34202" t="str">
            <v>Piso podotátil direcional ladrilho hidráulico 25 x 25 cm, # 2 cm, assentado com argamassa</v>
          </cell>
          <cell r="C34202" t="str">
            <v>m²</v>
          </cell>
          <cell r="D34202">
            <v>169.01</v>
          </cell>
          <cell r="E34202" t="str">
            <v>PINI - AGO/25</v>
          </cell>
        </row>
        <row r="34203">
          <cell r="A34203" t="str">
            <v>30.138.000060.SER</v>
          </cell>
          <cell r="B34203" t="str">
            <v>Piso podotátil de alerta em bloco de concreto retangular 10 x 20 cm, # 6 cm assentado sobre coxim de areia</v>
          </cell>
          <cell r="C34203" t="str">
            <v>m²</v>
          </cell>
          <cell r="D34203">
            <v>476.51</v>
          </cell>
          <cell r="E34203" t="str">
            <v>PINI - AGO/25</v>
          </cell>
        </row>
        <row r="34204">
          <cell r="A34204" t="str">
            <v>30.138.000065.SER</v>
          </cell>
          <cell r="B34204" t="str">
            <v>Piso podotátil direcional em bloco de concreto retangular 10 x 20 cm, # 6 cm assentado sobre coxim de areia</v>
          </cell>
          <cell r="C34204" t="str">
            <v>m²</v>
          </cell>
          <cell r="D34204">
            <v>476.51</v>
          </cell>
          <cell r="E34204" t="str">
            <v>PINI - AGO/25</v>
          </cell>
        </row>
        <row r="34205">
          <cell r="A34205" t="str">
            <v>30.138.000066.SER</v>
          </cell>
          <cell r="B34205" t="str">
            <v>Piso podotátil de alerta em bloco de concreto quadrado 20 x 20 cm, # 6 cm assentado sobre coxim de areia</v>
          </cell>
          <cell r="C34205" t="str">
            <v>m²</v>
          </cell>
          <cell r="D34205">
            <v>248.48</v>
          </cell>
          <cell r="E34205" t="str">
            <v>PINI - AGO/25</v>
          </cell>
        </row>
        <row r="34206">
          <cell r="A34206" t="str">
            <v>30.138.000067.SER</v>
          </cell>
          <cell r="B34206" t="str">
            <v>Piso podotátil direcional em bloco de concreto quadrado 20 x 20 cm, # 6 cm assentado sobre coxim de areia</v>
          </cell>
          <cell r="C34206" t="str">
            <v>m²</v>
          </cell>
          <cell r="D34206">
            <v>248.48</v>
          </cell>
          <cell r="E34206" t="str">
            <v>PINI - AGO/25</v>
          </cell>
        </row>
        <row r="34207">
          <cell r="A34207" t="str">
            <v>30.138.000070.SER</v>
          </cell>
          <cell r="B34207" t="str">
            <v>Passeio em concreto C15 S50, incluindo preparo de caixa # 7 cm</v>
          </cell>
          <cell r="C34207" t="str">
            <v>m²</v>
          </cell>
          <cell r="D34207">
            <v>124.66</v>
          </cell>
          <cell r="E34207" t="str">
            <v>PINI - AGO/25</v>
          </cell>
        </row>
        <row r="34208">
          <cell r="A34208"/>
          <cell r="B34208"/>
          <cell r="C34208"/>
          <cell r="D34208"/>
          <cell r="E34208" t="str">
            <v>PINI - AGO/25</v>
          </cell>
        </row>
        <row r="34209">
          <cell r="A34209" t="str">
            <v>30.139</v>
          </cell>
          <cell r="B34209" t="str">
            <v>Sinalização viária</v>
          </cell>
          <cell r="C34209"/>
          <cell r="D34209"/>
          <cell r="E34209" t="str">
            <v>PINI - AGO/25</v>
          </cell>
        </row>
        <row r="34210">
          <cell r="A34210" t="str">
            <v>30.139.000103.SER</v>
          </cell>
          <cell r="B34210" t="str">
            <v>Tachinha refletiva monodirecional</v>
          </cell>
          <cell r="C34210" t="str">
            <v>un</v>
          </cell>
          <cell r="D34210">
            <v>118.25</v>
          </cell>
          <cell r="E34210" t="str">
            <v>PINI - AGO/25</v>
          </cell>
        </row>
        <row r="34211">
          <cell r="A34211" t="str">
            <v>30.139.000105.SER</v>
          </cell>
          <cell r="B34211" t="str">
            <v>Tachinha refletiva bidirecional</v>
          </cell>
          <cell r="C34211" t="str">
            <v>un</v>
          </cell>
          <cell r="D34211">
            <v>114.01</v>
          </cell>
          <cell r="E34211" t="str">
            <v>PINI - AGO/25</v>
          </cell>
        </row>
        <row r="34212">
          <cell r="A34212" t="str">
            <v>30.139.000107.SER</v>
          </cell>
          <cell r="B34212" t="str">
            <v>Tachão refletivo monodirecional</v>
          </cell>
          <cell r="C34212" t="str">
            <v>un</v>
          </cell>
          <cell r="D34212">
            <v>159.34</v>
          </cell>
          <cell r="E34212" t="str">
            <v>PINI - AGO/25</v>
          </cell>
        </row>
        <row r="34213">
          <cell r="A34213" t="str">
            <v>30.139.000109.SER</v>
          </cell>
          <cell r="B34213" t="str">
            <v>Tachão refletivo bidirecional</v>
          </cell>
          <cell r="C34213" t="str">
            <v>un</v>
          </cell>
          <cell r="D34213">
            <v>159.34</v>
          </cell>
          <cell r="E34213" t="str">
            <v>PINI - AGO/25</v>
          </cell>
        </row>
        <row r="34214">
          <cell r="A34214" t="str">
            <v>30.139.000211.SER</v>
          </cell>
          <cell r="B34214" t="str">
            <v>Segregador bate rodas em resina de poliéster fixado ao pavimento por pinos de segurança e cola epóxi 47 x 16 x 8cm.</v>
          </cell>
          <cell r="C34214" t="str">
            <v>un</v>
          </cell>
          <cell r="D34214">
            <v>160.72999999999999</v>
          </cell>
          <cell r="E34214" t="str">
            <v>PINI - AGO/25</v>
          </cell>
        </row>
        <row r="34215">
          <cell r="A34215" t="str">
            <v>30.139.000280.SER</v>
          </cell>
          <cell r="B34215" t="str">
            <v>Prisma em concreto trapezoidal para demarcação e sinalização de pistas 100 x 60 x 20cm.</v>
          </cell>
          <cell r="C34215" t="str">
            <v>un</v>
          </cell>
          <cell r="D34215">
            <v>105.94</v>
          </cell>
          <cell r="E34215" t="str">
            <v>PINI - AGO/25</v>
          </cell>
        </row>
        <row r="34216">
          <cell r="A34216"/>
          <cell r="B34216"/>
          <cell r="C34216"/>
          <cell r="D34216"/>
          <cell r="E34216" t="str">
            <v>PINI - AGO/25</v>
          </cell>
        </row>
        <row r="34217">
          <cell r="A34217" t="str">
            <v>30.145</v>
          </cell>
          <cell r="B34217" t="str">
            <v>Fechamento perimétrico</v>
          </cell>
          <cell r="C34217"/>
          <cell r="D34217"/>
          <cell r="E34217" t="str">
            <v>PINI - AGO/25</v>
          </cell>
        </row>
        <row r="34218">
          <cell r="A34218" t="str">
            <v>30.145.000050.SER</v>
          </cell>
          <cell r="B34218" t="str">
            <v>Alambrado com tela de arame galvanizado, fixada em mourão de concreto armado, altura livre 2 m</v>
          </cell>
          <cell r="C34218" t="str">
            <v>m</v>
          </cell>
          <cell r="D34218">
            <v>184.56</v>
          </cell>
          <cell r="E34218" t="str">
            <v>PINI - AGO/25</v>
          </cell>
        </row>
        <row r="34219">
          <cell r="A34219" t="str">
            <v>30.145.000060.SER</v>
          </cell>
          <cell r="B34219" t="str">
            <v>Alambrado com tela soldada galvanizada, fixada em mourão de concreto armado reto, altura livre 2 m</v>
          </cell>
          <cell r="C34219" t="str">
            <v>m</v>
          </cell>
          <cell r="D34219">
            <v>177.03</v>
          </cell>
          <cell r="E34219" t="str">
            <v>PINI - AGO/25</v>
          </cell>
        </row>
        <row r="34220">
          <cell r="A34220" t="str">
            <v>30.145.000070.SER</v>
          </cell>
          <cell r="B34220" t="str">
            <v>Alambrado para quadra esportiva, com tela de arame galvanizado, fixada em quadros de tubos de aço galvanizado, altura 1 m</v>
          </cell>
          <cell r="C34220" t="str">
            <v>m</v>
          </cell>
          <cell r="D34220">
            <v>371.01</v>
          </cell>
          <cell r="E34220" t="str">
            <v>PINI - AGO/25</v>
          </cell>
        </row>
        <row r="34221">
          <cell r="A34221" t="str">
            <v>30.145.000080.SER</v>
          </cell>
          <cell r="B34221" t="str">
            <v>Alambrado para quadra esportiva, com tela de arame galvanizado, fixada em quadros de tubos de aço galvanizado, altura 4 m</v>
          </cell>
          <cell r="C34221" t="str">
            <v>m</v>
          </cell>
          <cell r="D34221">
            <v>665.24</v>
          </cell>
          <cell r="E34221" t="str">
            <v>PINI - AGO/25</v>
          </cell>
        </row>
        <row r="34222">
          <cell r="A34222" t="str">
            <v>30.145.000090.SER</v>
          </cell>
          <cell r="B34222" t="str">
            <v>Alambrado com arame galvanizado, fixado em mourão de concreto armado e hibiscos, altura livre 1,50 m</v>
          </cell>
          <cell r="C34222" t="str">
            <v>m</v>
          </cell>
          <cell r="D34222">
            <v>249.85</v>
          </cell>
          <cell r="E34222" t="str">
            <v>PINI - AGO/25</v>
          </cell>
        </row>
        <row r="34223">
          <cell r="A34223" t="str">
            <v>30.145.000100.SER</v>
          </cell>
          <cell r="B34223" t="str">
            <v>Cerca com mourão pré-fabricado de concreto com 12 furos e arame altura livre 1,70 m</v>
          </cell>
          <cell r="C34223" t="str">
            <v>m</v>
          </cell>
          <cell r="D34223">
            <v>79.05</v>
          </cell>
          <cell r="E34223" t="str">
            <v>PINI - AGO/25</v>
          </cell>
        </row>
        <row r="34224">
          <cell r="A34224" t="str">
            <v>30.145.000110.SER</v>
          </cell>
          <cell r="B34224" t="str">
            <v>Muro com mourão e placa pré-fabricada de concreto altura livre 2 m</v>
          </cell>
          <cell r="C34224" t="str">
            <v>m</v>
          </cell>
          <cell r="D34224">
            <v>268.07</v>
          </cell>
          <cell r="E34224" t="str">
            <v>PINI - AGO/25</v>
          </cell>
        </row>
        <row r="34225">
          <cell r="A34225" t="str">
            <v>30.145.000120.SER</v>
          </cell>
          <cell r="B34225" t="str">
            <v>Muro divisório com bloco de concreto 14x19x39 cm, # 14 cm, altura 1,80 m, sobre sapata corrida</v>
          </cell>
          <cell r="C34225" t="str">
            <v>m</v>
          </cell>
          <cell r="D34225">
            <v>826.43</v>
          </cell>
          <cell r="E34225" t="str">
            <v>PINI - AGO/25</v>
          </cell>
        </row>
        <row r="34226">
          <cell r="A34226"/>
          <cell r="B34226"/>
          <cell r="C34226"/>
          <cell r="D34226"/>
          <cell r="E34226" t="str">
            <v>PINI - AGO/25</v>
          </cell>
        </row>
        <row r="34227">
          <cell r="A34227" t="str">
            <v>30.147</v>
          </cell>
          <cell r="B34227" t="str">
            <v>Paisagismo</v>
          </cell>
          <cell r="C34227"/>
          <cell r="D34227"/>
          <cell r="E34227" t="str">
            <v>PINI - AGO/25</v>
          </cell>
        </row>
        <row r="34228">
          <cell r="A34228" t="str">
            <v>30.147.000050.SER</v>
          </cell>
          <cell r="B34228" t="str">
            <v>Aplicação de herbicida esterilizante de solo</v>
          </cell>
          <cell r="C34228" t="str">
            <v>m²</v>
          </cell>
          <cell r="D34228">
            <v>3.63</v>
          </cell>
          <cell r="E34228" t="str">
            <v>PINI - AGO/25</v>
          </cell>
        </row>
        <row r="34229">
          <cell r="A34229" t="str">
            <v>30.147.000055.SER</v>
          </cell>
          <cell r="B34229" t="str">
            <v>Preparo e substituição de terra para plantio</v>
          </cell>
          <cell r="C34229" t="str">
            <v>m³</v>
          </cell>
          <cell r="D34229">
            <v>491.3</v>
          </cell>
          <cell r="E34229" t="str">
            <v>PINI - AGO/25</v>
          </cell>
        </row>
        <row r="34230">
          <cell r="A34230" t="str">
            <v>30.147.000060.SER</v>
          </cell>
          <cell r="B34230" t="str">
            <v>Revolvimento mecanizado de terra para plantio de grama, profundidade de 20 a 30 cm</v>
          </cell>
          <cell r="C34230" t="str">
            <v>m²</v>
          </cell>
          <cell r="D34230">
            <v>0.6</v>
          </cell>
          <cell r="E34230" t="str">
            <v>PINI - AGO/25</v>
          </cell>
        </row>
        <row r="34231">
          <cell r="A34231" t="str">
            <v>30.147.000065.SER</v>
          </cell>
          <cell r="B34231" t="str">
            <v>Roçado manual inclusive rastelamento para plantio de herbácea, arbusto ou árvore em geral</v>
          </cell>
          <cell r="C34231" t="str">
            <v>m²</v>
          </cell>
          <cell r="D34231">
            <v>1.58</v>
          </cell>
          <cell r="E34231" t="str">
            <v>PINI - AGO/25</v>
          </cell>
        </row>
        <row r="34232">
          <cell r="A34232" t="str">
            <v>30.147.000069.SER</v>
          </cell>
          <cell r="B34232" t="str">
            <v>Manutenção mensal de área verde, cobertura com terra vegetal em área gramada</v>
          </cell>
          <cell r="C34232" t="str">
            <v>ha</v>
          </cell>
          <cell r="D34232">
            <v>82840.649999999994</v>
          </cell>
          <cell r="E34232" t="str">
            <v>PINI - AGO/25</v>
          </cell>
        </row>
        <row r="34233">
          <cell r="A34233" t="str">
            <v>30.147.000070.SER</v>
          </cell>
          <cell r="B34233" t="str">
            <v>Manutenção mensal de área verde em canteiros área de 7.000 m²</v>
          </cell>
          <cell r="C34233" t="str">
            <v>m²</v>
          </cell>
          <cell r="D34233">
            <v>1.93</v>
          </cell>
          <cell r="E34233" t="str">
            <v>PINI - AGO/25</v>
          </cell>
        </row>
        <row r="34234">
          <cell r="A34234" t="str">
            <v>30.147.000155.SER</v>
          </cell>
          <cell r="B34234" t="str">
            <v>Grama Batatais em placas de 40 x 40 cm</v>
          </cell>
          <cell r="C34234" t="str">
            <v>m²</v>
          </cell>
          <cell r="D34234">
            <v>28.93</v>
          </cell>
          <cell r="E34234" t="str">
            <v>PINI - AGO/25</v>
          </cell>
        </row>
        <row r="34235">
          <cell r="A34235" t="str">
            <v>30.147.000157.SER</v>
          </cell>
          <cell r="B34235" t="str">
            <v>Grama São Carlos em placas de 40 x 40 cm</v>
          </cell>
          <cell r="C34235" t="str">
            <v>m²</v>
          </cell>
          <cell r="D34235">
            <v>32.130000000000003</v>
          </cell>
          <cell r="E34235" t="str">
            <v>PINI - AGO/25</v>
          </cell>
        </row>
        <row r="34236">
          <cell r="A34236" t="str">
            <v>30.147.000159.SER</v>
          </cell>
          <cell r="B34236" t="str">
            <v>Grama preta em mudas em canteiro de 25 cm de profundidade</v>
          </cell>
          <cell r="C34236" t="str">
            <v>m²</v>
          </cell>
          <cell r="D34236">
            <v>91.57</v>
          </cell>
          <cell r="E34236" t="str">
            <v>PINI - AGO/25</v>
          </cell>
        </row>
        <row r="34237">
          <cell r="A34237" t="str">
            <v>30.147.000211.SER</v>
          </cell>
          <cell r="B34237" t="str">
            <v>Arbusto acalifa com altura 0,5 a 0,7 m; em cava de 60 x 60 x 60 cm</v>
          </cell>
          <cell r="C34237" t="str">
            <v>un</v>
          </cell>
          <cell r="D34237">
            <v>88.65</v>
          </cell>
          <cell r="E34237" t="str">
            <v>PINI - AGO/25</v>
          </cell>
        </row>
        <row r="34238">
          <cell r="A34238" t="str">
            <v>30.147.000213.SER</v>
          </cell>
          <cell r="B34238" t="str">
            <v>Arbusto azalea com altura 0,5 a 0,7 m; em cava de 60 x 60 x 60 cm</v>
          </cell>
          <cell r="C34238" t="str">
            <v>un</v>
          </cell>
          <cell r="D34238">
            <v>89.2</v>
          </cell>
          <cell r="E34238" t="str">
            <v>PINI - AGO/25</v>
          </cell>
        </row>
        <row r="34239">
          <cell r="A34239" t="str">
            <v>30.147.000215.SER</v>
          </cell>
          <cell r="B34239" t="str">
            <v>Arbusto bela emília com altura 0,5 a 0,7 m; em cava de 60 x 60 x 60 cm</v>
          </cell>
          <cell r="C34239" t="str">
            <v>un</v>
          </cell>
          <cell r="D34239">
            <v>64.709999999999994</v>
          </cell>
          <cell r="E34239" t="str">
            <v>PINI - AGO/25</v>
          </cell>
        </row>
        <row r="34240">
          <cell r="A34240" t="str">
            <v>30.147.000217.SER</v>
          </cell>
          <cell r="B34240" t="str">
            <v>Arbusto bico de papagaio com altura 0,5 a 0,7 m; em cava de 60 x 60 x 60 cm</v>
          </cell>
          <cell r="C34240" t="str">
            <v>un</v>
          </cell>
          <cell r="D34240">
            <v>84.96</v>
          </cell>
          <cell r="E34240" t="str">
            <v>PINI - AGO/25</v>
          </cell>
        </row>
        <row r="34241">
          <cell r="A34241" t="str">
            <v>30.147.000219.SER</v>
          </cell>
          <cell r="B34241" t="str">
            <v>Arbusto hibisco com altura 0,5 a 0,7 m; em cava de 60 x 60 x 60 cm</v>
          </cell>
          <cell r="C34241" t="str">
            <v>un</v>
          </cell>
          <cell r="D34241">
            <v>46.69</v>
          </cell>
          <cell r="E34241" t="str">
            <v>PINI - AGO/25</v>
          </cell>
        </row>
        <row r="34242">
          <cell r="A34242" t="str">
            <v>30.147.000221.SER</v>
          </cell>
          <cell r="B34242" t="str">
            <v>Arbusto malvavisco com altura 0,5 a 0,7 m; em cava de 60 x 60 x 60 cm</v>
          </cell>
          <cell r="C34242" t="str">
            <v>un</v>
          </cell>
          <cell r="D34242">
            <v>51.32</v>
          </cell>
          <cell r="E34242" t="str">
            <v>PINI - AGO/25</v>
          </cell>
        </row>
        <row r="34243">
          <cell r="A34243" t="str">
            <v>30.147.000223.SER</v>
          </cell>
          <cell r="B34243" t="str">
            <v>Arbusto murta de cheiro com altura 0,5 a 0,7 m; em cava de 60 x 60 x 60 cm</v>
          </cell>
          <cell r="C34243" t="str">
            <v>un</v>
          </cell>
          <cell r="D34243">
            <v>61.66</v>
          </cell>
          <cell r="E34243" t="str">
            <v>PINI - AGO/25</v>
          </cell>
        </row>
        <row r="34244">
          <cell r="A34244" t="str">
            <v>30.147.000225.SER</v>
          </cell>
          <cell r="B34244" t="str">
            <v>Arbusto piracanta com altura 0,5 a 0,7 m; em cava de 60 x 60 x 60 cm</v>
          </cell>
          <cell r="C34244" t="str">
            <v>un</v>
          </cell>
          <cell r="D34244">
            <v>86.64</v>
          </cell>
          <cell r="E34244" t="str">
            <v>PINI - AGO/25</v>
          </cell>
        </row>
        <row r="34245">
          <cell r="A34245" t="str">
            <v>30.147.000227.SER</v>
          </cell>
          <cell r="B34245" t="str">
            <v>Arbusto sheflera com altura 0,5 a 0,7 m; em cava de 60 x 60 x 60 cm</v>
          </cell>
          <cell r="C34245" t="str">
            <v>un</v>
          </cell>
          <cell r="D34245">
            <v>91.67</v>
          </cell>
          <cell r="E34245" t="str">
            <v>PINI - AGO/25</v>
          </cell>
        </row>
        <row r="34246">
          <cell r="A34246" t="str">
            <v>30.147.000340.SER</v>
          </cell>
          <cell r="B34246" t="str">
            <v>Árvore frutífera abacateiro com altura 0,5 a 1 m; em cava de 80 x 80 x 80 cm</v>
          </cell>
          <cell r="C34246" t="str">
            <v>un</v>
          </cell>
          <cell r="D34246">
            <v>266.07</v>
          </cell>
          <cell r="E34246" t="str">
            <v>PINI - AGO/25</v>
          </cell>
        </row>
        <row r="34247">
          <cell r="A34247" t="str">
            <v>30.147.000342.SER</v>
          </cell>
          <cell r="B34247" t="str">
            <v>Árvore frutífera pitangueira com altura 0,5 a 1 m; em cava de 80 x 80 x 80 cm</v>
          </cell>
          <cell r="C34247" t="str">
            <v>un</v>
          </cell>
          <cell r="D34247">
            <v>264.67</v>
          </cell>
          <cell r="E34247" t="str">
            <v>PINI - AGO/25</v>
          </cell>
        </row>
        <row r="34248">
          <cell r="A34248" t="str">
            <v>30.147.000344.SER</v>
          </cell>
          <cell r="B34248" t="str">
            <v>Árvore frutífera uvaia com altura 0,5 a 1 m; em cava de 80 x 80 x 80 cm</v>
          </cell>
          <cell r="C34248" t="str">
            <v>un</v>
          </cell>
          <cell r="D34248">
            <v>263.27</v>
          </cell>
          <cell r="E34248" t="str">
            <v>PINI - AGO/25</v>
          </cell>
        </row>
        <row r="34249">
          <cell r="A34249" t="str">
            <v>30.147.000346.SER</v>
          </cell>
          <cell r="B34249" t="str">
            <v>Árvore frutífera acerola cereja das antilhas com altura 0,5 a 1 m; em cava de 80 x 80 x 80 cm</v>
          </cell>
          <cell r="C34249" t="str">
            <v>un</v>
          </cell>
          <cell r="D34249">
            <v>260.47000000000003</v>
          </cell>
          <cell r="E34249" t="str">
            <v>PINI - AGO/25</v>
          </cell>
        </row>
        <row r="34250">
          <cell r="A34250" t="str">
            <v>30.147.000348.SER</v>
          </cell>
          <cell r="B34250" t="str">
            <v>Árvore frutífera ameixeira amarela nespera com altura 0,5 a 1 m; em cava de 80 x 80 x 80 cm</v>
          </cell>
          <cell r="C34250" t="str">
            <v>un</v>
          </cell>
          <cell r="D34250">
            <v>246.46</v>
          </cell>
          <cell r="E34250" t="str">
            <v>PINI - AGO/25</v>
          </cell>
        </row>
        <row r="34251">
          <cell r="A34251" t="str">
            <v>30.147.000350.SER</v>
          </cell>
          <cell r="B34251" t="str">
            <v>Árvore frutífera amoreira com altura 0,5 a 1 m; em cava de 80 x 80 x 80 cm</v>
          </cell>
          <cell r="C34251" t="str">
            <v>un</v>
          </cell>
          <cell r="D34251">
            <v>249.26</v>
          </cell>
          <cell r="E34251" t="str">
            <v>PINI - AGO/25</v>
          </cell>
        </row>
        <row r="34252">
          <cell r="A34252" t="str">
            <v>30.147.000352.SER</v>
          </cell>
          <cell r="B34252" t="str">
            <v>Árvore frutífera bananeira com altura 0,5 a 1 m; em cava de 80 x 80 x 80 cm</v>
          </cell>
          <cell r="C34252" t="str">
            <v>un</v>
          </cell>
          <cell r="D34252">
            <v>270.43</v>
          </cell>
          <cell r="E34252" t="str">
            <v>PINI - AGO/25</v>
          </cell>
        </row>
        <row r="34253">
          <cell r="A34253" t="str">
            <v>30.147.000354.SER</v>
          </cell>
          <cell r="B34253" t="str">
            <v>Árvore frutífera caramboleira com altura 0,5 a 1 m; em cava de 80 x 80 x 80 cm</v>
          </cell>
          <cell r="C34253" t="str">
            <v>un</v>
          </cell>
          <cell r="D34253">
            <v>263.74</v>
          </cell>
          <cell r="E34253" t="str">
            <v>PINI - AGO/25</v>
          </cell>
        </row>
        <row r="34254">
          <cell r="A34254" t="str">
            <v>30.147.000356.SER</v>
          </cell>
          <cell r="B34254" t="str">
            <v>Árvore frutífera jambolão com altura 0,5 a 1 m; em cava de 80 x 80 x 80 cm</v>
          </cell>
          <cell r="C34254" t="str">
            <v>un</v>
          </cell>
          <cell r="D34254">
            <v>263.89</v>
          </cell>
          <cell r="E34254" t="str">
            <v>PINI - AGO/25</v>
          </cell>
        </row>
        <row r="34255">
          <cell r="A34255" t="str">
            <v>30.147.000358.SER</v>
          </cell>
          <cell r="B34255" t="str">
            <v>Árvore frutífera limoeiro com altura 0,5 a 1 m; em cava de 80 x 80 x 80 cm</v>
          </cell>
          <cell r="C34255" t="str">
            <v>un</v>
          </cell>
          <cell r="D34255">
            <v>246.46</v>
          </cell>
          <cell r="E34255" t="str">
            <v>PINI - AGO/25</v>
          </cell>
        </row>
        <row r="34256">
          <cell r="A34256" t="str">
            <v>30.147.000360.SER</v>
          </cell>
          <cell r="B34256" t="str">
            <v>Árvore frutífera mangueira com altura 0,5 a 1 m; em cava de 80 x 80 x 80 cm</v>
          </cell>
          <cell r="C34256" t="str">
            <v>un</v>
          </cell>
          <cell r="D34256">
            <v>265.89</v>
          </cell>
          <cell r="E34256" t="str">
            <v>PINI - AGO/25</v>
          </cell>
        </row>
        <row r="34257">
          <cell r="A34257" t="str">
            <v>30.147.000362.SER</v>
          </cell>
          <cell r="B34257" t="str">
            <v>Árvore ornamental álamo com altura 1,5 a 2 m em cava de 80 x 80 x 80 cm</v>
          </cell>
          <cell r="C34257" t="str">
            <v>un</v>
          </cell>
          <cell r="D34257">
            <v>303.27999999999997</v>
          </cell>
          <cell r="E34257" t="str">
            <v>PINI - AGO/25</v>
          </cell>
        </row>
        <row r="34258">
          <cell r="A34258" t="str">
            <v>30.147.000364.SER</v>
          </cell>
          <cell r="B34258" t="str">
            <v>Árvore ornamental ipê roxo com altura 1,5 a 2 m; em cava de 0,80 x 0,80 x 0,80 cm</v>
          </cell>
          <cell r="C34258" t="str">
            <v>un</v>
          </cell>
          <cell r="D34258">
            <v>285.43</v>
          </cell>
          <cell r="E34258" t="str">
            <v>PINI - AGO/25</v>
          </cell>
        </row>
        <row r="34259">
          <cell r="A34259" t="str">
            <v>30.147.000366.SER</v>
          </cell>
          <cell r="B34259" t="str">
            <v>Árvore ornamental jasmim manga frangipani com altura 1,5 a 2 m; em cava de 80 x 80 x 80 cm</v>
          </cell>
          <cell r="C34259" t="str">
            <v>un</v>
          </cell>
          <cell r="D34259">
            <v>288.12</v>
          </cell>
          <cell r="E34259" t="str">
            <v>PINI - AGO/25</v>
          </cell>
        </row>
        <row r="34260">
          <cell r="A34260" t="str">
            <v>30.147.000368.SER</v>
          </cell>
          <cell r="B34260" t="str">
            <v>Árvore ornamental jatobá com altura 1,5 a 2 m; em cava de 80 x 80 x 80 cm</v>
          </cell>
          <cell r="C34260" t="str">
            <v>un</v>
          </cell>
          <cell r="D34260">
            <v>310.02</v>
          </cell>
          <cell r="E34260" t="str">
            <v>PINI - AGO/25</v>
          </cell>
        </row>
        <row r="34261">
          <cell r="A34261" t="str">
            <v>30.147.000370.SER</v>
          </cell>
          <cell r="B34261" t="str">
            <v>Árvore ornamental magnólia amarela com altura 1,5 a 2 m; em cava de 80 x 80 x 80 cm</v>
          </cell>
          <cell r="C34261" t="str">
            <v>un</v>
          </cell>
          <cell r="D34261">
            <v>333.18</v>
          </cell>
          <cell r="E34261" t="str">
            <v>PINI - AGO/25</v>
          </cell>
        </row>
        <row r="34262">
          <cell r="A34262" t="str">
            <v>30.147.000372.SER</v>
          </cell>
          <cell r="B34262" t="str">
            <v>Árvore ornamental manacá da serra com altura 1,5 a 2 m; em cava de 80 x 80 x 80 cm</v>
          </cell>
          <cell r="C34262" t="str">
            <v>un</v>
          </cell>
          <cell r="D34262">
            <v>312.97000000000003</v>
          </cell>
          <cell r="E34262" t="str">
            <v>PINI - AGO/25</v>
          </cell>
        </row>
        <row r="34263">
          <cell r="A34263" t="str">
            <v>30.147.000374.SER</v>
          </cell>
          <cell r="B34263" t="str">
            <v>Árvore ornamental paineira com altura 1,5 a 2 m; em cava de 80 x 80 x 80 cm</v>
          </cell>
          <cell r="C34263" t="str">
            <v>un</v>
          </cell>
          <cell r="D34263">
            <v>393.82</v>
          </cell>
          <cell r="E34263" t="str">
            <v>PINI - AGO/25</v>
          </cell>
        </row>
        <row r="34264">
          <cell r="A34264" t="str">
            <v>30.147.000376.SER</v>
          </cell>
          <cell r="B34264" t="str">
            <v>Árvore ornamental pata de vaca com altura 1,5 a 2 m; em cava de 80 x 80 x 80 cm</v>
          </cell>
          <cell r="C34264" t="str">
            <v>un</v>
          </cell>
          <cell r="D34264">
            <v>328.76</v>
          </cell>
          <cell r="E34264" t="str">
            <v>PINI - AGO/25</v>
          </cell>
        </row>
        <row r="34265">
          <cell r="A34265" t="str">
            <v>30.147.000378.SER</v>
          </cell>
          <cell r="B34265" t="str">
            <v>Árvore ornamental pau brasil com altura 1,5 a 2 m; em cava de 80 x 80 x 80 cm</v>
          </cell>
          <cell r="C34265" t="str">
            <v>un</v>
          </cell>
          <cell r="D34265">
            <v>353.82</v>
          </cell>
          <cell r="E34265" t="str">
            <v>PINI - AGO/25</v>
          </cell>
        </row>
        <row r="34266">
          <cell r="A34266" t="str">
            <v>30.147.000380.SER</v>
          </cell>
          <cell r="B34266" t="str">
            <v>Árvore ornamental pau ferro com altura 1,5 a 2 m; em cava de 80 x 80 x 80 cm</v>
          </cell>
          <cell r="C34266" t="str">
            <v>un</v>
          </cell>
          <cell r="D34266">
            <v>325.60000000000002</v>
          </cell>
          <cell r="E34266" t="str">
            <v>PINI - AGO/25</v>
          </cell>
        </row>
        <row r="34267">
          <cell r="A34267" t="str">
            <v>30.147.000382.SER</v>
          </cell>
          <cell r="B34267" t="str">
            <v>Árvore ornamental plátano com altura 1,5 a 2 m; em cava de 80 x 80 x 80 cm</v>
          </cell>
          <cell r="C34267" t="str">
            <v>un</v>
          </cell>
          <cell r="D34267">
            <v>325.18</v>
          </cell>
          <cell r="E34267" t="str">
            <v>PINI - AGO/25</v>
          </cell>
        </row>
        <row r="34268">
          <cell r="A34268" t="str">
            <v>30.147.000384.SER</v>
          </cell>
          <cell r="B34268" t="str">
            <v>Árvore ornamental alecrim de campinas com altura 1,5 a 2 m; em cava de 80 x 80 x 80 cm</v>
          </cell>
          <cell r="C34268" t="str">
            <v>un</v>
          </cell>
          <cell r="D34268">
            <v>330.66</v>
          </cell>
          <cell r="E34268" t="str">
            <v>PINI - AGO/25</v>
          </cell>
        </row>
        <row r="34269">
          <cell r="A34269" t="str">
            <v>30.147.000386.SER</v>
          </cell>
          <cell r="B34269" t="str">
            <v>Árvore ornamental quaresmeira com altura 1,5 a 2 m; em cava de 80 x 80 x 80 cm</v>
          </cell>
          <cell r="C34269" t="str">
            <v>un</v>
          </cell>
          <cell r="D34269">
            <v>331.92</v>
          </cell>
          <cell r="E34269" t="str">
            <v>PINI - AGO/25</v>
          </cell>
        </row>
        <row r="34270">
          <cell r="A34270" t="str">
            <v>30.147.000388.SER</v>
          </cell>
          <cell r="B34270" t="str">
            <v>Árvore ornamental resedá com altura 1,5 a 2 m; em cava de 80 x 80 x 80 cm</v>
          </cell>
          <cell r="C34270" t="str">
            <v>un</v>
          </cell>
          <cell r="D34270">
            <v>333.18</v>
          </cell>
          <cell r="E34270" t="str">
            <v>PINI - AGO/25</v>
          </cell>
        </row>
        <row r="34271">
          <cell r="A34271" t="str">
            <v>30.147.000390.SER</v>
          </cell>
          <cell r="B34271" t="str">
            <v>Árvore ornamental salgueiro chorão com altura 1,5 a 2 m; em cava de 80 x 80 x 80 cm</v>
          </cell>
          <cell r="C34271" t="str">
            <v>un</v>
          </cell>
          <cell r="D34271">
            <v>292.76</v>
          </cell>
          <cell r="E34271" t="str">
            <v>PINI - AGO/25</v>
          </cell>
        </row>
        <row r="34272">
          <cell r="A34272" t="str">
            <v>30.147.000392.SER</v>
          </cell>
          <cell r="B34272" t="str">
            <v>Árvore ornamental sibipiruna com altura 1,5 a 2 m; em cava de 80 x 80 x 80 cm</v>
          </cell>
          <cell r="C34272" t="str">
            <v>un</v>
          </cell>
          <cell r="D34272">
            <v>290.23</v>
          </cell>
          <cell r="E34272" t="str">
            <v>PINI - AGO/25</v>
          </cell>
        </row>
        <row r="34273">
          <cell r="A34273" t="str">
            <v>30.147.000394.SER</v>
          </cell>
          <cell r="B34273" t="str">
            <v>Árvore ornamental suinã com altura 1,5 a 2 m; em cava de 80 x 80 x 80 cm</v>
          </cell>
          <cell r="C34273" t="str">
            <v>un</v>
          </cell>
          <cell r="D34273">
            <v>266.23</v>
          </cell>
          <cell r="E34273" t="str">
            <v>PINI - AGO/25</v>
          </cell>
        </row>
        <row r="34274">
          <cell r="A34274" t="str">
            <v>30.147.000396.SER</v>
          </cell>
          <cell r="B34274" t="str">
            <v>Árvore ornamental tipuana com altura 1,5 a 2 m; em cava de 80 x 80 x 80 cm</v>
          </cell>
          <cell r="C34274" t="str">
            <v>un</v>
          </cell>
          <cell r="D34274">
            <v>276.33</v>
          </cell>
          <cell r="E34274" t="str">
            <v>PINI - AGO/25</v>
          </cell>
        </row>
        <row r="34275">
          <cell r="A34275" t="str">
            <v>30.147.000398.SER</v>
          </cell>
          <cell r="B34275" t="str">
            <v>Árvore ornamental cassia aleluia com altura 1,5 a 2 m; em cava de 80 x 80 x 80 cm</v>
          </cell>
          <cell r="C34275" t="str">
            <v>un</v>
          </cell>
          <cell r="D34275">
            <v>362.24</v>
          </cell>
          <cell r="E34275" t="str">
            <v>PINI - AGO/25</v>
          </cell>
        </row>
        <row r="34276">
          <cell r="A34276" t="str">
            <v>30.147.000400.SER</v>
          </cell>
          <cell r="B34276" t="str">
            <v>Árvore ornamental chapéu de sol com altura 1,5 a 2 m; em cava de 80 x 80 x 80 cm</v>
          </cell>
          <cell r="C34276" t="str">
            <v>un</v>
          </cell>
          <cell r="D34276">
            <v>379.08</v>
          </cell>
          <cell r="E34276" t="str">
            <v>PINI - AGO/25</v>
          </cell>
        </row>
        <row r="34277">
          <cell r="A34277" t="str">
            <v>30.147.000402.SER</v>
          </cell>
          <cell r="B34277" t="str">
            <v>Árvore ornamental cipreste com altura 1,5 a 2 m; em cava de 80 x 80 x 80 cm</v>
          </cell>
          <cell r="C34277" t="str">
            <v>un</v>
          </cell>
          <cell r="D34277">
            <v>594.69000000000005</v>
          </cell>
          <cell r="E34277" t="str">
            <v>PINI - AGO/25</v>
          </cell>
        </row>
        <row r="34278">
          <cell r="A34278" t="str">
            <v>30.147.000404.SER</v>
          </cell>
          <cell r="B34278" t="str">
            <v>Árvore ornamental figueira pandurata com altura 1,5 a 2 m; em cava de 80 x 80 x 80 cm</v>
          </cell>
          <cell r="C34278" t="str">
            <v>un</v>
          </cell>
          <cell r="D34278">
            <v>299.07</v>
          </cell>
          <cell r="E34278" t="str">
            <v>PINI - AGO/25</v>
          </cell>
        </row>
        <row r="34279">
          <cell r="A34279" t="str">
            <v>30.147.000406.SER</v>
          </cell>
          <cell r="B34279" t="str">
            <v>Árvore ornamental flamboyant com altura 1,5 a 2 m; em cava de 80 x 80 x 80 cm</v>
          </cell>
          <cell r="C34279" t="str">
            <v>un</v>
          </cell>
          <cell r="D34279">
            <v>310.44</v>
          </cell>
          <cell r="E34279" t="str">
            <v>PINI - AGO/25</v>
          </cell>
        </row>
        <row r="34280">
          <cell r="A34280" t="str">
            <v>30.147.000408.SER</v>
          </cell>
          <cell r="B34280" t="str">
            <v>Árvore ornamental grevilha com altura 1,5 a 2 m; em cava de 0,80 x 0,80 x 0,80 cm</v>
          </cell>
          <cell r="C34280" t="str">
            <v>un</v>
          </cell>
          <cell r="D34280">
            <v>286.44</v>
          </cell>
          <cell r="E34280" t="str">
            <v>PINI - AGO/25</v>
          </cell>
        </row>
        <row r="34281">
          <cell r="A34281" t="str">
            <v>30.147.000410.SER</v>
          </cell>
          <cell r="B34281" t="str">
            <v>Árvore ornamental ipê amarelo com altura 1,5 a 2 m; em cava de 80 x 80 x 80 cm</v>
          </cell>
          <cell r="C34281" t="str">
            <v>un</v>
          </cell>
          <cell r="D34281">
            <v>285.43</v>
          </cell>
          <cell r="E34281" t="str">
            <v>PINI - AGO/25</v>
          </cell>
        </row>
        <row r="34282">
          <cell r="A34282" t="str">
            <v>30.147.000600.SER</v>
          </cell>
          <cell r="B34282" t="str">
            <v>Folhagem ornamental bananeira zebrina com altura 0,5 a 0,7 m; em cava de 60 x 60 x 60 cm</v>
          </cell>
          <cell r="C34282" t="str">
            <v>un</v>
          </cell>
          <cell r="D34282">
            <v>80.23</v>
          </cell>
          <cell r="E34282" t="str">
            <v>PINI - AGO/25</v>
          </cell>
        </row>
        <row r="34283">
          <cell r="A34283" t="str">
            <v>30.147.000602.SER</v>
          </cell>
          <cell r="B34283" t="str">
            <v>Folhagem ornamental guaimbé com altura 0,5 a 0,7 m; em cava de 60 x 60 x 60 cm</v>
          </cell>
          <cell r="C34283" t="str">
            <v>un</v>
          </cell>
          <cell r="D34283">
            <v>82.72</v>
          </cell>
          <cell r="E34283" t="str">
            <v>PINI - AGO/25</v>
          </cell>
        </row>
        <row r="34284">
          <cell r="A34284" t="str">
            <v>30.147.000604.SER</v>
          </cell>
          <cell r="B34284" t="str">
            <v>Forração clorófito em canteiro de 25 cm de profundidade</v>
          </cell>
          <cell r="C34284" t="str">
            <v>m²</v>
          </cell>
          <cell r="D34284">
            <v>80.67</v>
          </cell>
          <cell r="E34284" t="str">
            <v>PINI - AGO/25</v>
          </cell>
        </row>
        <row r="34285">
          <cell r="A34285" t="str">
            <v>30.147.000606.SER</v>
          </cell>
          <cell r="B34285" t="str">
            <v>Forração sanchezia em canteiro de 25 cm de profundidade</v>
          </cell>
          <cell r="C34285" t="str">
            <v>m²</v>
          </cell>
          <cell r="D34285">
            <v>95.76</v>
          </cell>
          <cell r="E34285" t="str">
            <v>PINI - AGO/25</v>
          </cell>
        </row>
        <row r="34286">
          <cell r="A34286" t="str">
            <v>30.147.000608.SER</v>
          </cell>
          <cell r="B34286" t="str">
            <v>Forração vedelia em canteiro de 25 cm de profundidade</v>
          </cell>
          <cell r="C34286" t="str">
            <v>m²</v>
          </cell>
          <cell r="D34286">
            <v>80.19</v>
          </cell>
          <cell r="E34286" t="str">
            <v>PINI - AGO/25</v>
          </cell>
        </row>
        <row r="34287">
          <cell r="A34287" t="str">
            <v>30.147.000610.SER</v>
          </cell>
          <cell r="B34287" t="str">
            <v>Forração zebrina em canteiro de 25 cm de profundidade</v>
          </cell>
          <cell r="C34287" t="str">
            <v>m²</v>
          </cell>
          <cell r="D34287">
            <v>92.71</v>
          </cell>
          <cell r="E34287" t="str">
            <v>PINI - AGO/25</v>
          </cell>
        </row>
        <row r="34288">
          <cell r="A34288" t="str">
            <v>30.147.000612.SER</v>
          </cell>
          <cell r="B34288" t="str">
            <v>Forração curculigo em canteiro de 25 cm de profundidade</v>
          </cell>
          <cell r="C34288" t="str">
            <v>m²</v>
          </cell>
          <cell r="D34288">
            <v>107.35</v>
          </cell>
          <cell r="E34288" t="str">
            <v>PINI - AGO/25</v>
          </cell>
        </row>
        <row r="34289">
          <cell r="A34289" t="str">
            <v>30.147.000614.SER</v>
          </cell>
          <cell r="B34289" t="str">
            <v>Forração hera em canteiro de 25 cm de profundidade</v>
          </cell>
          <cell r="C34289" t="str">
            <v>m²</v>
          </cell>
          <cell r="D34289">
            <v>101.6</v>
          </cell>
          <cell r="E34289" t="str">
            <v>PINI - AGO/25</v>
          </cell>
        </row>
        <row r="34290">
          <cell r="A34290" t="str">
            <v>30.147.000616.SER</v>
          </cell>
          <cell r="B34290" t="str">
            <v>Forração lantana em canteiro de 25 cm de profundidade</v>
          </cell>
          <cell r="C34290" t="str">
            <v>m²</v>
          </cell>
          <cell r="D34290">
            <v>78.36</v>
          </cell>
          <cell r="E34290" t="str">
            <v>PINI - AGO/25</v>
          </cell>
        </row>
        <row r="34291">
          <cell r="A34291" t="str">
            <v>30.147.000618.SER</v>
          </cell>
          <cell r="B34291" t="str">
            <v>Forração lírio amarelo em canteiro de 25 cm de profundidade</v>
          </cell>
          <cell r="C34291" t="str">
            <v>m²</v>
          </cell>
          <cell r="D34291">
            <v>108.45</v>
          </cell>
          <cell r="E34291" t="str">
            <v>PINI - AGO/25</v>
          </cell>
        </row>
        <row r="34292">
          <cell r="A34292" t="str">
            <v>30.147.000620.SER</v>
          </cell>
          <cell r="B34292" t="str">
            <v>Forração maria sem vergonha em canteiro de 25 cm de profundidade</v>
          </cell>
          <cell r="C34292" t="str">
            <v>m²</v>
          </cell>
          <cell r="D34292">
            <v>93.8</v>
          </cell>
          <cell r="E34292" t="str">
            <v>PINI - AGO/25</v>
          </cell>
        </row>
        <row r="34293">
          <cell r="A34293" t="str">
            <v>30.147.000622.SER</v>
          </cell>
          <cell r="B34293" t="str">
            <v>Forração onze horas em canteiro de 25 cm de profundidade</v>
          </cell>
          <cell r="C34293" t="str">
            <v>m²</v>
          </cell>
          <cell r="D34293">
            <v>83.09</v>
          </cell>
          <cell r="E34293" t="str">
            <v>PINI - AGO/25</v>
          </cell>
        </row>
        <row r="34294">
          <cell r="A34294" t="str">
            <v>30.147.000624.SER</v>
          </cell>
          <cell r="B34294" t="str">
            <v>Forração piléia em canteiro de 25 cm de profundidade</v>
          </cell>
          <cell r="C34294" t="str">
            <v>m²</v>
          </cell>
          <cell r="D34294">
            <v>79.52</v>
          </cell>
          <cell r="E34294" t="str">
            <v>PINI - AGO/25</v>
          </cell>
        </row>
        <row r="34295">
          <cell r="A34295" t="str">
            <v>30.147.000626.SER</v>
          </cell>
          <cell r="B34295" t="str">
            <v>Forração salvia em canteiro de 25 cm de profundidade</v>
          </cell>
          <cell r="C34295" t="str">
            <v>m²</v>
          </cell>
          <cell r="D34295">
            <v>80.62</v>
          </cell>
          <cell r="E34295" t="str">
            <v>PINI - AGO/25</v>
          </cell>
        </row>
        <row r="34296">
          <cell r="A34296" t="str">
            <v>30.147.000628.SER</v>
          </cell>
          <cell r="B34296" t="str">
            <v>Palmeira areca bambu com altura 1,5 a 2 m em cavas de 80 x 80 x 80 cm</v>
          </cell>
          <cell r="C34296" t="str">
            <v>un</v>
          </cell>
          <cell r="D34296">
            <v>307.61</v>
          </cell>
          <cell r="E34296" t="str">
            <v>PINI - AGO/25</v>
          </cell>
        </row>
        <row r="34297">
          <cell r="A34297" t="str">
            <v>30.147.000630.SER</v>
          </cell>
          <cell r="B34297" t="str">
            <v>Palmeira falsa latânia com altura 1,5 a 2 m em cavas de 80 x 80 x 80 cm</v>
          </cell>
          <cell r="C34297" t="str">
            <v>un</v>
          </cell>
          <cell r="D34297">
            <v>300.29000000000002</v>
          </cell>
          <cell r="E34297" t="str">
            <v>PINI - AGO/25</v>
          </cell>
        </row>
        <row r="34298">
          <cell r="A34298" t="str">
            <v>30.147.000632.SER</v>
          </cell>
          <cell r="B34298" t="str">
            <v>Palmeira seafortia com altura 1,5 a 2 m em cavas de 80 x 80 x 80 cm</v>
          </cell>
          <cell r="C34298" t="str">
            <v>un</v>
          </cell>
          <cell r="D34298">
            <v>327.39</v>
          </cell>
          <cell r="E34298" t="str">
            <v>PINI - AGO/25</v>
          </cell>
        </row>
        <row r="34299">
          <cell r="A34299" t="str">
            <v>30.147.000700.SER</v>
          </cell>
          <cell r="B34299" t="str">
            <v>Trepadeira alamanda com altura 0,5 a 0,7 m em cavas de 60 x 60 x 60 cm</v>
          </cell>
          <cell r="C34299" t="str">
            <v>un</v>
          </cell>
          <cell r="D34299">
            <v>78.040000000000006</v>
          </cell>
          <cell r="E34299" t="str">
            <v>PINI - AGO/25</v>
          </cell>
        </row>
        <row r="34300">
          <cell r="A34300" t="str">
            <v>30.147.000702.SER</v>
          </cell>
          <cell r="B34300" t="str">
            <v>Trepadeira costela de adão com altura 0,5 a 0,7 m em cavas de 60 x 60 x 60 cm</v>
          </cell>
          <cell r="C34300" t="str">
            <v>un</v>
          </cell>
          <cell r="D34300">
            <v>72.2</v>
          </cell>
          <cell r="E34300" t="str">
            <v>PINI - AGO/25</v>
          </cell>
        </row>
        <row r="34301">
          <cell r="A34301" t="str">
            <v>30.147.000704.SER</v>
          </cell>
          <cell r="B34301" t="str">
            <v>Trepadeira primavera com altura 0,5 a 0,7 m em cavas de 60 x 60 x 60 cm</v>
          </cell>
          <cell r="C34301" t="str">
            <v>un</v>
          </cell>
          <cell r="D34301">
            <v>73.59</v>
          </cell>
          <cell r="E34301" t="str">
            <v>PINI - AGO/25</v>
          </cell>
        </row>
        <row r="34302">
          <cell r="A34302" t="str">
            <v>30.147.000706.SER</v>
          </cell>
          <cell r="B34302" t="str">
            <v>Trepadeira unha de gato com altura 0,5 a 0,7 m em cavas de 60 x 60 x 60 cm</v>
          </cell>
          <cell r="C34302" t="str">
            <v>un</v>
          </cell>
          <cell r="D34302">
            <v>26.19</v>
          </cell>
          <cell r="E34302" t="str">
            <v>PINI - AGO/25</v>
          </cell>
        </row>
        <row r="34303">
          <cell r="A34303" t="str">
            <v>30.147.000708.SER</v>
          </cell>
          <cell r="B34303" t="str">
            <v>Irrigação de área plantada diária com caminhão irrigadeira</v>
          </cell>
          <cell r="C34303" t="str">
            <v>m²</v>
          </cell>
          <cell r="D34303">
            <v>1.03</v>
          </cell>
          <cell r="E34303" t="str">
            <v>PINI - AGO/25</v>
          </cell>
        </row>
        <row r="34304">
          <cell r="A34304" t="str">
            <v>30.147.000710.SER</v>
          </cell>
          <cell r="B34304" t="str">
            <v>Manutenção mensal de área verde para poda e limpeza de árvores e arbustos</v>
          </cell>
          <cell r="C34304" t="str">
            <v>m²</v>
          </cell>
          <cell r="D34304">
            <v>0.05</v>
          </cell>
          <cell r="E34304" t="str">
            <v>PINI - AGO/25</v>
          </cell>
        </row>
        <row r="34305">
          <cell r="A34305" t="str">
            <v>30.147.000714.SER</v>
          </cell>
          <cell r="B34305" t="str">
            <v>Protetor para ávores</v>
          </cell>
          <cell r="C34305" t="str">
            <v>un</v>
          </cell>
          <cell r="D34305">
            <v>220.38</v>
          </cell>
          <cell r="E34305" t="str">
            <v>PINI - AGO/25</v>
          </cell>
        </row>
        <row r="34306">
          <cell r="A34306" t="str">
            <v>30.147.000716.SER</v>
          </cell>
          <cell r="B34306" t="str">
            <v>Hidrossemeadura de terrenos</v>
          </cell>
          <cell r="C34306" t="str">
            <v>ha</v>
          </cell>
          <cell r="D34306">
            <v>110400</v>
          </cell>
          <cell r="E34306" t="str">
            <v>PINI - AGO/25</v>
          </cell>
        </row>
        <row r="34307">
          <cell r="A34307"/>
          <cell r="B34307"/>
          <cell r="C34307"/>
          <cell r="D34307"/>
          <cell r="E34307" t="str">
            <v>PINI - AGO/25</v>
          </cell>
        </row>
        <row r="34308">
          <cell r="A34308" t="str">
            <v>30.148</v>
          </cell>
          <cell r="B34308" t="str">
            <v>Recreação, esporte e lazer</v>
          </cell>
          <cell r="C34308"/>
          <cell r="D34308"/>
          <cell r="E34308" t="str">
            <v>PINI - AGO/25</v>
          </cell>
        </row>
        <row r="34309">
          <cell r="A34309" t="str">
            <v>30.148.000150.SER</v>
          </cell>
          <cell r="B34309" t="str">
            <v>Paraciclo em tubos de aço galvanizado Ø 2" dobrado em "U" com 75 x 80 cm fixados com parafusos</v>
          </cell>
          <cell r="C34309" t="str">
            <v>un</v>
          </cell>
          <cell r="D34309">
            <v>556.15</v>
          </cell>
          <cell r="E34309" t="str">
            <v>PINI - AGO/25</v>
          </cell>
        </row>
        <row r="34310">
          <cell r="A34310" t="str">
            <v>30.148.000155.SER</v>
          </cell>
          <cell r="B34310" t="str">
            <v>Paraciclo modulado de chão em aço galvanizado, 0,6 x 1,5 m, para até 5 bicicletas</v>
          </cell>
          <cell r="C34310" t="str">
            <v>un</v>
          </cell>
          <cell r="D34310">
            <v>965.85</v>
          </cell>
          <cell r="E34310" t="str">
            <v>PINI - AGO/25</v>
          </cell>
        </row>
        <row r="34311">
          <cell r="A34311" t="str">
            <v>30.148.000215.SER</v>
          </cell>
          <cell r="B34311" t="str">
            <v>Balanço Americano de aço com 3 lugares, assentos de madeira, 3 x 1,5 m</v>
          </cell>
          <cell r="C34311" t="str">
            <v>un</v>
          </cell>
          <cell r="D34311">
            <v>4235.9399999999996</v>
          </cell>
          <cell r="E34311" t="str">
            <v>PINI - AGO/25</v>
          </cell>
        </row>
        <row r="34312">
          <cell r="A34312" t="str">
            <v>30.148.000217.SER</v>
          </cell>
          <cell r="B34312" t="str">
            <v>Gangorra de aço com 3 lugares, assentos de madeira, 3 x 1,5 m</v>
          </cell>
          <cell r="C34312" t="str">
            <v>un</v>
          </cell>
          <cell r="D34312">
            <v>3917.39</v>
          </cell>
          <cell r="E34312" t="str">
            <v>PINI - AGO/25</v>
          </cell>
        </row>
        <row r="34313">
          <cell r="A34313" t="str">
            <v>30.148.000219.SER</v>
          </cell>
          <cell r="B34313" t="str">
            <v>Escorregador de ferro com 2 metros de leito e 35 cm de largura</v>
          </cell>
          <cell r="C34313" t="str">
            <v>un</v>
          </cell>
          <cell r="D34313">
            <v>2753.25</v>
          </cell>
          <cell r="E34313" t="str">
            <v>PINI - AGO/25</v>
          </cell>
        </row>
        <row r="34314">
          <cell r="A34314" t="str">
            <v>30.148.000221.SER</v>
          </cell>
          <cell r="B34314" t="str">
            <v>Gira-gira em aço Ø 1,6 m,com assento de madeira</v>
          </cell>
          <cell r="C34314" t="str">
            <v>un</v>
          </cell>
          <cell r="D34314">
            <v>3832.29</v>
          </cell>
          <cell r="E34314" t="str">
            <v>PINI - AGO/25</v>
          </cell>
        </row>
        <row r="34315">
          <cell r="A34315" t="str">
            <v>30.148.000223.SER</v>
          </cell>
          <cell r="B34315" t="str">
            <v>Mesa com tampo de concreto pré-moldado medindo 60 x 60 x 6 cm, com pintura em resina acrílica, apoiado sobre tubo de ferro de 4" engastado em bloco de concreto</v>
          </cell>
          <cell r="C34315" t="str">
            <v>un</v>
          </cell>
          <cell r="D34315">
            <v>502.95</v>
          </cell>
          <cell r="E34315" t="str">
            <v>PINI - AGO/25</v>
          </cell>
        </row>
        <row r="34316">
          <cell r="A34316" t="str">
            <v>30.148.000225.SER</v>
          </cell>
          <cell r="B34316" t="str">
            <v>Poste para rede de vôlei em tubo de aço Ø 3" com cremalheira, altura entre 2,4 a 2,55 m</v>
          </cell>
          <cell r="C34316" t="str">
            <v>par</v>
          </cell>
          <cell r="D34316">
            <v>1733.99</v>
          </cell>
          <cell r="E34316" t="str">
            <v>PINI - AGO/25</v>
          </cell>
        </row>
        <row r="34317">
          <cell r="A34317" t="str">
            <v>30.148.000227.SER</v>
          </cell>
          <cell r="B34317" t="str">
            <v>Trave para esportes de salão em tubo de aço Ø 3", 3 x 2 x 0,6 m para futebol ou handebol</v>
          </cell>
          <cell r="C34317" t="str">
            <v>un</v>
          </cell>
          <cell r="D34317">
            <v>2591.15</v>
          </cell>
          <cell r="E34317" t="str">
            <v>PINI - AGO/25</v>
          </cell>
        </row>
        <row r="34318">
          <cell r="A34318" t="str">
            <v>30.148.000250.SER</v>
          </cell>
          <cell r="B34318" t="str">
            <v>Quadra poliesportiva, execução, dimensões 20 x 30 m</v>
          </cell>
          <cell r="C34318" t="str">
            <v>un</v>
          </cell>
          <cell r="D34318">
            <v>137817.35</v>
          </cell>
          <cell r="E34318" t="str">
            <v>PINI - AGO/25</v>
          </cell>
        </row>
        <row r="34319">
          <cell r="A34319" t="str">
            <v>30.148.000311.SER</v>
          </cell>
          <cell r="B34319" t="str">
            <v>Gerador de vapor com reservatório de aço inox, potência de 6 KW, para sauna úmida com ambiente de até 6 m³</v>
          </cell>
          <cell r="C34319" t="str">
            <v>un</v>
          </cell>
          <cell r="D34319">
            <v>5692.53</v>
          </cell>
          <cell r="E34319" t="str">
            <v>PINI - AGO/25</v>
          </cell>
        </row>
        <row r="34320">
          <cell r="A34320" t="str">
            <v>30.148.000313.SER</v>
          </cell>
          <cell r="B34320" t="str">
            <v>Gerador de vapor com reservatório de aço inox, potência de 12 KW, para sauna úmida com ambiente de até 18 m³</v>
          </cell>
          <cell r="C34320" t="str">
            <v>un</v>
          </cell>
          <cell r="D34320">
            <v>4304.42</v>
          </cell>
          <cell r="E34320" t="str">
            <v>PINI - AGO/25</v>
          </cell>
        </row>
        <row r="34321">
          <cell r="A34321" t="str">
            <v>30.148.000315.SER</v>
          </cell>
          <cell r="B34321" t="str">
            <v>Gerador de vapor com reservatório de aço inox, potência de 18 KW, para sauna úmida com ambiente de até 30 m³</v>
          </cell>
          <cell r="C34321" t="str">
            <v>un</v>
          </cell>
          <cell r="D34321">
            <v>5330.31</v>
          </cell>
          <cell r="E34321" t="str">
            <v>PINI - AGO/25</v>
          </cell>
        </row>
        <row r="34322">
          <cell r="A34322" t="str">
            <v>30.148.000317.SER</v>
          </cell>
          <cell r="B34322" t="str">
            <v>Aquecedor elétrico 4 KW, 220 V, com comando digital, para sauna seca com ambiente de até 6 m³</v>
          </cell>
          <cell r="C34322" t="str">
            <v>un</v>
          </cell>
          <cell r="D34322">
            <v>3238.3</v>
          </cell>
          <cell r="E34322" t="str">
            <v>PINI - AGO/25</v>
          </cell>
        </row>
        <row r="34323">
          <cell r="A34323" t="str">
            <v>30.148.000319.SER</v>
          </cell>
          <cell r="B34323" t="str">
            <v>Aquecedor elétrico 10 KW, 220 V, com comando digital, para sauna seca com ambiente de até 20 m³</v>
          </cell>
          <cell r="C34323" t="str">
            <v>un</v>
          </cell>
          <cell r="D34323">
            <v>5187.8</v>
          </cell>
          <cell r="E34323" t="str">
            <v>PINI - AGO/25</v>
          </cell>
        </row>
        <row r="34324">
          <cell r="A34324" t="str">
            <v>30.148.000321.SER</v>
          </cell>
          <cell r="B34324" t="str">
            <v>Aquecedor elétrico 12 KW, 220 V, com comando digital, para sauna seca com ambiente de até 30 m³</v>
          </cell>
          <cell r="C34324" t="str">
            <v>un</v>
          </cell>
          <cell r="D34324">
            <v>5744.8</v>
          </cell>
          <cell r="E34324" t="str">
            <v>PINI - AGO/25</v>
          </cell>
        </row>
        <row r="34325">
          <cell r="A34325"/>
          <cell r="B34325"/>
          <cell r="C34325"/>
          <cell r="D34325"/>
          <cell r="E34325" t="str">
            <v>PINI - AGO/25</v>
          </cell>
        </row>
        <row r="34326">
          <cell r="A34326" t="str">
            <v>31</v>
          </cell>
          <cell r="B34326" t="str">
            <v>31. Transporte</v>
          </cell>
          <cell r="C34326"/>
          <cell r="D34326"/>
          <cell r="E34326" t="str">
            <v>PINI - AGO/25</v>
          </cell>
        </row>
        <row r="34327">
          <cell r="A34327"/>
          <cell r="B34327"/>
          <cell r="C34327"/>
          <cell r="D34327"/>
          <cell r="E34327" t="str">
            <v>PINI - AGO/25</v>
          </cell>
        </row>
        <row r="34328">
          <cell r="A34328" t="str">
            <v>31.101</v>
          </cell>
          <cell r="B34328" t="str">
            <v>Horizontal</v>
          </cell>
          <cell r="C34328"/>
          <cell r="D34328"/>
          <cell r="E34328" t="str">
            <v>PINI - AGO/25</v>
          </cell>
        </row>
        <row r="34329">
          <cell r="A34329" t="str">
            <v>31.101.000050.SER</v>
          </cell>
          <cell r="B34329" t="str">
            <v>Transporte de terra em caminhão basculante, cap. carga 12 t, potência 228 HP, velocidade média de 15 km/h</v>
          </cell>
          <cell r="C34329" t="str">
            <v>t x km</v>
          </cell>
          <cell r="D34329">
            <v>3.74</v>
          </cell>
          <cell r="E34329" t="str">
            <v>PINI - AGO/25</v>
          </cell>
        </row>
        <row r="34330">
          <cell r="A34330" t="str">
            <v>31.101.000085.SER</v>
          </cell>
          <cell r="B34330" t="str">
            <v>Transporte de terra em caminhão basculante, cap. carga 12 t, potência 228 HP, velocidade média de 25 km/h</v>
          </cell>
          <cell r="C34330" t="str">
            <v>t x km</v>
          </cell>
          <cell r="D34330">
            <v>2.25</v>
          </cell>
          <cell r="E34330" t="str">
            <v>PINI - AGO/25</v>
          </cell>
        </row>
        <row r="34331">
          <cell r="A34331" t="str">
            <v>31.101.000120.SER</v>
          </cell>
          <cell r="B34331" t="str">
            <v>Transporte de terra em caminhão basculante, cap. carga 12 t, potência 228 HP, velocidade média de 40 km/h</v>
          </cell>
          <cell r="C34331" t="str">
            <v>t x km</v>
          </cell>
          <cell r="D34331">
            <v>1.41</v>
          </cell>
          <cell r="E34331" t="str">
            <v>PINI - AGO/25</v>
          </cell>
        </row>
        <row r="34332">
          <cell r="A34332" t="str">
            <v>31.101.000155.SER</v>
          </cell>
          <cell r="B34332" t="str">
            <v>Transporte de terra em caminhão basculante, cap. carga 12 t, potência 228 HP, velocidade média de 60 km/h</v>
          </cell>
          <cell r="C34332" t="str">
            <v>t x km</v>
          </cell>
          <cell r="D34332">
            <v>0.94</v>
          </cell>
          <cell r="E34332" t="str">
            <v>PINI - AGO/25</v>
          </cell>
        </row>
        <row r="34333">
          <cell r="A34333"/>
          <cell r="B34333"/>
          <cell r="C34333"/>
          <cell r="D34333"/>
          <cell r="E34333" t="str">
            <v>PINI - AGO/25</v>
          </cell>
        </row>
        <row r="34334">
          <cell r="A34334" t="str">
            <v>31.105</v>
          </cell>
          <cell r="B34334" t="str">
            <v>Vertical</v>
          </cell>
          <cell r="C34334"/>
          <cell r="D34334"/>
          <cell r="E34334" t="str">
            <v>PINI - AGO/25</v>
          </cell>
        </row>
        <row r="34335">
          <cell r="A34335" t="str">
            <v>31.105.000300.SER</v>
          </cell>
          <cell r="B34335" t="str">
            <v>Elevador de serviço, com porta de abertura lateral, 15 paradas, velocidade 1 m/s, para 6 pessoas</v>
          </cell>
          <cell r="C34335" t="str">
            <v>un</v>
          </cell>
          <cell r="D34335">
            <v>340000</v>
          </cell>
          <cell r="E34335" t="str">
            <v>PINI - AGO/25</v>
          </cell>
        </row>
        <row r="34336">
          <cell r="A34336" t="str">
            <v>31.105.000305.SER</v>
          </cell>
          <cell r="B34336" t="str">
            <v>Elevador de serviço com porta de abertura lateral, 15 paradas, velocidade 1 m/s, para 12 pessoas</v>
          </cell>
          <cell r="C34336" t="str">
            <v>un</v>
          </cell>
          <cell r="D34336">
            <v>447928.21</v>
          </cell>
          <cell r="E34336" t="str">
            <v>PINI - AGO/25</v>
          </cell>
        </row>
        <row r="34337">
          <cell r="A34337" t="str">
            <v>31.105.000310.SER</v>
          </cell>
          <cell r="B34337" t="str">
            <v>Elevador de serviço com porta de abertura lateral, 15 paradas, velocidade 1 m/s, para 18 pessoas</v>
          </cell>
          <cell r="C34337" t="str">
            <v>un</v>
          </cell>
          <cell r="D34337">
            <v>591948.72</v>
          </cell>
          <cell r="E34337" t="str">
            <v>PINI - AGO/25</v>
          </cell>
        </row>
        <row r="34338">
          <cell r="A34338" t="str">
            <v>31.105.000315.SER</v>
          </cell>
          <cell r="B34338" t="str">
            <v>Elevador social com porta de abertura central, 15 paradas, velocidade 1,6 m/s, para 6 pessoas</v>
          </cell>
          <cell r="C34338" t="str">
            <v>un</v>
          </cell>
          <cell r="D34338">
            <v>396666.65</v>
          </cell>
          <cell r="E34338" t="str">
            <v>PINI - AGO/25</v>
          </cell>
        </row>
        <row r="34339">
          <cell r="A34339" t="str">
            <v>31.105.000320.SER</v>
          </cell>
          <cell r="B34339" t="str">
            <v>Elevador social com porta de abertura central, 15 paradas, velocidade 1,6 m/s, para 12 pessoas</v>
          </cell>
          <cell r="C34339" t="str">
            <v>un</v>
          </cell>
          <cell r="D34339">
            <v>524820.5</v>
          </cell>
          <cell r="E34339" t="str">
            <v>PINI - AGO/25</v>
          </cell>
        </row>
        <row r="34340">
          <cell r="A34340" t="str">
            <v>31.105.000325.SER</v>
          </cell>
          <cell r="B34340" t="str">
            <v>Elevador social com porta de abertura central, 15 paradas, velocidade 1,6 m/s, para 18 pessoas</v>
          </cell>
          <cell r="C34340" t="str">
            <v>un</v>
          </cell>
          <cell r="D34340">
            <v>732307.69</v>
          </cell>
          <cell r="E34340" t="str">
            <v>PINI - AGO/25</v>
          </cell>
        </row>
        <row r="34341">
          <cell r="A34341" t="str">
            <v>31.105.000330.SER</v>
          </cell>
          <cell r="B34341" t="str">
            <v>Elevador de obra com torre de 10 m de altura, tração a cabo de aço, para transporte de carga</v>
          </cell>
          <cell r="C34341" t="str">
            <v>loc/un/mês</v>
          </cell>
          <cell r="D34341">
            <v>9776.52</v>
          </cell>
          <cell r="E34341" t="str">
            <v>PINI - AGO/25</v>
          </cell>
        </row>
        <row r="34342">
          <cell r="A34342" t="str">
            <v>31.105.000335.SER</v>
          </cell>
          <cell r="B34342" t="str">
            <v>Elevador de obra com torre de 10 m de altura, sistema de cremalheira, para transporte de pessoas ou cargas</v>
          </cell>
          <cell r="C34342" t="str">
            <v>loc/un/mês</v>
          </cell>
          <cell r="D34342">
            <v>13646.52</v>
          </cell>
          <cell r="E34342" t="str">
            <v>PINI - AGO/25</v>
          </cell>
        </row>
        <row r="34343">
          <cell r="A34343" t="str">
            <v>31.105.000340.SER</v>
          </cell>
          <cell r="B34343" t="str">
            <v>Elevador de obra com torre de 10 m de altura, tração a cabo de aço, para transporte de carga - montagem</v>
          </cell>
          <cell r="C34343" t="str">
            <v>un</v>
          </cell>
          <cell r="D34343">
            <v>1792.4</v>
          </cell>
          <cell r="E34343" t="str">
            <v>PINI - AGO/25</v>
          </cell>
        </row>
        <row r="34344">
          <cell r="A34344" t="str">
            <v>31.105.000345.SER</v>
          </cell>
          <cell r="B34344" t="str">
            <v>Elevador de obra com torre de 10 m de altura, sistema de cremalheira, para transporte de pessoas ou cargas - montagem e instalação</v>
          </cell>
          <cell r="C34344" t="str">
            <v>un</v>
          </cell>
          <cell r="D34344">
            <v>1792.4</v>
          </cell>
          <cell r="E34344" t="str">
            <v>PINI - AGO/25</v>
          </cell>
        </row>
        <row r="34345">
          <cell r="A34345" t="str">
            <v>31.105.000350.SER</v>
          </cell>
          <cell r="B34345" t="str">
            <v>Elevador de obra com torre de 10 m de altura, sistema de cremalheira, para transporte de pessoas ou cargas - desmontagem</v>
          </cell>
          <cell r="C34345" t="str">
            <v>un</v>
          </cell>
          <cell r="D34345">
            <v>1979.37</v>
          </cell>
          <cell r="E34345" t="str">
            <v>PINI - AGO/25</v>
          </cell>
        </row>
        <row r="34346">
          <cell r="A34346" t="str">
            <v>31.105.000355.SER</v>
          </cell>
          <cell r="B34346" t="str">
            <v>Elevador de obra com torre de 10 m de altura, tração a cabo de aço, para transporte de carga - desmontagem</v>
          </cell>
          <cell r="C34346" t="str">
            <v>un</v>
          </cell>
          <cell r="D34346">
            <v>1979.37</v>
          </cell>
          <cell r="E34346" t="str">
            <v>PINI - AGO/25</v>
          </cell>
        </row>
        <row r="34347">
          <cell r="A34347"/>
          <cell r="B34347"/>
          <cell r="C34347"/>
          <cell r="D34347"/>
          <cell r="E34347" t="str">
            <v>PINI - AGO/25</v>
          </cell>
        </row>
        <row r="34348">
          <cell r="A34348" t="str">
            <v>32</v>
          </cell>
          <cell r="B34348" t="str">
            <v>32. Serviços complementares e apoio</v>
          </cell>
          <cell r="C34348"/>
          <cell r="D34348"/>
          <cell r="E34348" t="str">
            <v>PINI - AGO/25</v>
          </cell>
        </row>
        <row r="34349">
          <cell r="A34349"/>
          <cell r="B34349"/>
          <cell r="C34349"/>
          <cell r="D34349"/>
          <cell r="E34349" t="str">
            <v>PINI - AGO/25</v>
          </cell>
        </row>
        <row r="34350">
          <cell r="A34350" t="str">
            <v>32.101</v>
          </cell>
          <cell r="B34350" t="str">
            <v>Poços</v>
          </cell>
          <cell r="C34350"/>
          <cell r="D34350"/>
          <cell r="E34350" t="str">
            <v>PINI - AGO/25</v>
          </cell>
        </row>
        <row r="34351">
          <cell r="A34351" t="str">
            <v>32.101.000127.SER</v>
          </cell>
          <cell r="B34351" t="str">
            <v>Laje circular em concreto armado para boca de poço 1,20 m, # 10 cm, abertura para inspeção 0,50 m, concreto C15 S50</v>
          </cell>
          <cell r="C34351" t="str">
            <v>un</v>
          </cell>
          <cell r="D34351">
            <v>539.16999999999996</v>
          </cell>
          <cell r="E34351" t="str">
            <v>PINI - AGO/25</v>
          </cell>
        </row>
        <row r="34352">
          <cell r="A34352" t="str">
            <v>32.101.000250.SER</v>
          </cell>
          <cell r="B34352" t="str">
            <v>Poço de água, abertura manual até 2 m Ø 1,20 m</v>
          </cell>
          <cell r="C34352" t="str">
            <v>m</v>
          </cell>
          <cell r="D34352">
            <v>181.32</v>
          </cell>
          <cell r="E34352" t="str">
            <v>PINI - AGO/25</v>
          </cell>
        </row>
        <row r="34353">
          <cell r="A34353" t="str">
            <v>32.101.000252.SER</v>
          </cell>
          <cell r="B34353" t="str">
            <v>Poço de água, abertura manual mais de 2 m Ø 1,20 m</v>
          </cell>
          <cell r="C34353" t="str">
            <v>m</v>
          </cell>
          <cell r="D34353">
            <v>232.54</v>
          </cell>
          <cell r="E34353" t="str">
            <v>PINI - AGO/25</v>
          </cell>
        </row>
        <row r="34354">
          <cell r="A34354" t="str">
            <v>32.101.000254.SER</v>
          </cell>
          <cell r="B34354" t="str">
            <v>Poço de água, perfuração manual em rocha com uso de explosivos Ø 1,20 m</v>
          </cell>
          <cell r="C34354" t="str">
            <v>m³</v>
          </cell>
          <cell r="D34354">
            <v>555.69000000000005</v>
          </cell>
          <cell r="E34354" t="str">
            <v>PINI - AGO/25</v>
          </cell>
        </row>
        <row r="34355">
          <cell r="A34355" t="str">
            <v>32.101.000256.SER</v>
          </cell>
          <cell r="B34355" t="str">
            <v>Revestimento de poço Ø 0,8 m, com alvenaria de tijolo comum, sem o emprego de argamassa, até 2 m de profundidade</v>
          </cell>
          <cell r="C34355" t="str">
            <v>m</v>
          </cell>
          <cell r="D34355">
            <v>718.05</v>
          </cell>
          <cell r="E34355" t="str">
            <v>PINI - AGO/25</v>
          </cell>
        </row>
        <row r="34356">
          <cell r="A34356" t="str">
            <v>32.101.000258.SER</v>
          </cell>
          <cell r="B34356" t="str">
            <v>Revestimento de poço Ø 0,8 m, com alvenaria de um tijolo comum empregando argamassa de cal hidratada e areia traço 1:4, com adição de 100 kg de cimento, até 2 m de profundidade</v>
          </cell>
          <cell r="C34356" t="str">
            <v>m</v>
          </cell>
          <cell r="D34356">
            <v>966.24</v>
          </cell>
          <cell r="E34356" t="str">
            <v>PINI - AGO/25</v>
          </cell>
        </row>
        <row r="34357">
          <cell r="A34357" t="str">
            <v>32.101.000260.SER</v>
          </cell>
          <cell r="B34357" t="str">
            <v>Revestimento de poço Ø 1,20 m, com alvenaria de tijolo comum, sem argamassa, com mais de 2 m de profundidade</v>
          </cell>
          <cell r="C34357" t="str">
            <v>m</v>
          </cell>
          <cell r="D34357">
            <v>890.71</v>
          </cell>
          <cell r="E34357" t="str">
            <v>PINI - AGO/25</v>
          </cell>
        </row>
        <row r="34358">
          <cell r="A34358" t="str">
            <v>32.101.000262.SER</v>
          </cell>
          <cell r="B34358" t="str">
            <v>Revestimento de poço Ø 1,20 m, com anéis de concreto</v>
          </cell>
          <cell r="C34358" t="str">
            <v>m</v>
          </cell>
          <cell r="D34358">
            <v>1678.44</v>
          </cell>
          <cell r="E34358" t="str">
            <v>PINI - AGO/25</v>
          </cell>
        </row>
        <row r="34359">
          <cell r="A34359"/>
          <cell r="B34359"/>
          <cell r="C34359"/>
          <cell r="D34359"/>
          <cell r="E34359" t="str">
            <v>PINI - AGO/25</v>
          </cell>
        </row>
        <row r="34360">
          <cell r="A34360" t="str">
            <v>32.102</v>
          </cell>
          <cell r="B34360" t="str">
            <v>Fossas sépticas, filtros e sumidouros</v>
          </cell>
          <cell r="C34360"/>
          <cell r="D34360"/>
          <cell r="E34360" t="str">
            <v>PINI - AGO/25</v>
          </cell>
        </row>
        <row r="34361">
          <cell r="A34361" t="str">
            <v>32.102.000150.SER</v>
          </cell>
          <cell r="B34361" t="str">
            <v>Filtro anaeróbico de concreto Ø 1,2 m, altura 2 m para 10 contribuintes</v>
          </cell>
          <cell r="C34361" t="str">
            <v>un</v>
          </cell>
          <cell r="D34361">
            <v>2475.41</v>
          </cell>
          <cell r="E34361" t="str">
            <v>PINI - AGO/25</v>
          </cell>
        </row>
        <row r="34362">
          <cell r="A34362" t="str">
            <v>32.102.000155.SER</v>
          </cell>
          <cell r="B34362" t="str">
            <v>Filtro anaeróbico de concreto Ø 1,5 m, altura 2 m para 15 contribuintes</v>
          </cell>
          <cell r="C34362" t="str">
            <v>un</v>
          </cell>
          <cell r="D34362">
            <v>3201.28</v>
          </cell>
          <cell r="E34362" t="str">
            <v>PINI - AGO/25</v>
          </cell>
        </row>
        <row r="34363">
          <cell r="A34363" t="str">
            <v>32.102.000160.SER</v>
          </cell>
          <cell r="B34363" t="str">
            <v>Filtro anaeróbico de concreto Ø 2 m, altura 2 m para 25 contribuintes</v>
          </cell>
          <cell r="C34363" t="str">
            <v>un</v>
          </cell>
          <cell r="D34363">
            <v>6854.45</v>
          </cell>
          <cell r="E34363" t="str">
            <v>PINI - AGO/25</v>
          </cell>
        </row>
        <row r="34364">
          <cell r="A34364" t="str">
            <v>32.102.000165.SER</v>
          </cell>
          <cell r="B34364" t="str">
            <v>Fossa séptica pré-moldada Ø 1,20 m, altura 2,5 m para 5 contribuintes</v>
          </cell>
          <cell r="C34364" t="str">
            <v>un</v>
          </cell>
          <cell r="D34364">
            <v>2334.21</v>
          </cell>
          <cell r="E34364" t="str">
            <v>PINI - AGO/25</v>
          </cell>
        </row>
        <row r="34365">
          <cell r="A34365" t="str">
            <v>32.102.000170.SER</v>
          </cell>
          <cell r="B34365" t="str">
            <v>Fossa séptica pré-moldada Ø 1,50 m, altura 2,5 m para 10 contribuintes</v>
          </cell>
          <cell r="C34365" t="str">
            <v>un</v>
          </cell>
          <cell r="D34365">
            <v>3335.15</v>
          </cell>
          <cell r="E34365" t="str">
            <v>PINI - AGO/25</v>
          </cell>
        </row>
        <row r="34366">
          <cell r="A34366" t="str">
            <v>32.102.000175.SER</v>
          </cell>
          <cell r="B34366" t="str">
            <v>Fossa séptica pré-moldada Ø 3,12 m, altura 2,5 m para 100 contribuintes</v>
          </cell>
          <cell r="C34366" t="str">
            <v>un</v>
          </cell>
          <cell r="D34366">
            <v>13244.87</v>
          </cell>
          <cell r="E34366" t="str">
            <v>PINI - AGO/25</v>
          </cell>
        </row>
        <row r="34367">
          <cell r="A34367" t="str">
            <v>32.102.000180.SER</v>
          </cell>
          <cell r="B34367" t="str">
            <v>Fossa séptica pré-moldada Ø 2,12 m, altura 3 m para 50 contribuintes</v>
          </cell>
          <cell r="C34367" t="str">
            <v>un</v>
          </cell>
          <cell r="D34367">
            <v>8363.74</v>
          </cell>
          <cell r="E34367" t="str">
            <v>PINI - AGO/25</v>
          </cell>
        </row>
        <row r="34368">
          <cell r="A34368" t="str">
            <v>32.102.000185.SER</v>
          </cell>
          <cell r="B34368" t="str">
            <v>Fossa séptica pré-moldada Ø 3,12 m, altura 2 m para 80 contribuintes</v>
          </cell>
          <cell r="C34368" t="str">
            <v>un</v>
          </cell>
          <cell r="D34368">
            <v>11274.04</v>
          </cell>
          <cell r="E34368" t="str">
            <v>PINI - AGO/25</v>
          </cell>
        </row>
        <row r="34369">
          <cell r="A34369" t="str">
            <v>32.102.000190.SER</v>
          </cell>
          <cell r="B34369" t="str">
            <v>Tampa de concreto e fundo para sumidouro Ø 2,5 m</v>
          </cell>
          <cell r="C34369" t="str">
            <v>un</v>
          </cell>
          <cell r="D34369">
            <v>3345.49</v>
          </cell>
          <cell r="E34369" t="str">
            <v>PINI - AGO/25</v>
          </cell>
        </row>
        <row r="34370">
          <cell r="A34370" t="str">
            <v>32.102.000195.SER</v>
          </cell>
          <cell r="B34370" t="str">
            <v>Tampa de concreto e fundo para sumidouro Ø 3 m</v>
          </cell>
          <cell r="C34370" t="str">
            <v>un</v>
          </cell>
          <cell r="D34370">
            <v>3765.07</v>
          </cell>
          <cell r="E34370" t="str">
            <v>PINI - AGO/25</v>
          </cell>
        </row>
        <row r="34371">
          <cell r="A34371" t="str">
            <v>32.102.000200.SER</v>
          </cell>
          <cell r="B34371" t="str">
            <v>Sumidouro em anéis de concreto, poço Ø 2,5 m</v>
          </cell>
          <cell r="C34371" t="str">
            <v>m</v>
          </cell>
          <cell r="D34371">
            <v>4699</v>
          </cell>
          <cell r="E34371" t="str">
            <v>PINI - AGO/25</v>
          </cell>
        </row>
        <row r="34372">
          <cell r="A34372" t="str">
            <v>32.102.000205.SER</v>
          </cell>
          <cell r="B34372" t="str">
            <v>Sumidouro em aneis de concreto, poço Ø 3 m</v>
          </cell>
          <cell r="C34372" t="str">
            <v>m</v>
          </cell>
          <cell r="D34372">
            <v>5586.86</v>
          </cell>
          <cell r="E34372" t="str">
            <v>PINI - AGO/25</v>
          </cell>
        </row>
        <row r="34373">
          <cell r="A34373"/>
          <cell r="B34373"/>
          <cell r="C34373"/>
          <cell r="D34373"/>
          <cell r="E34373" t="str">
            <v>PINI - AGO/25</v>
          </cell>
        </row>
        <row r="34374">
          <cell r="A34374" t="str">
            <v>32.105</v>
          </cell>
          <cell r="B34374" t="str">
            <v>Ligações a redes de concessionárias de serviços públicos</v>
          </cell>
          <cell r="C34374"/>
          <cell r="D34374"/>
          <cell r="E34374" t="str">
            <v>PINI - AGO/25</v>
          </cell>
        </row>
        <row r="34375">
          <cell r="A34375" t="str">
            <v>32.105.000100.SER</v>
          </cell>
          <cell r="B34375" t="str">
            <v>Ligação de água a rede pública, cavalete de entrada</v>
          </cell>
          <cell r="C34375" t="str">
            <v>un</v>
          </cell>
          <cell r="D34375">
            <v>651.80999999999995</v>
          </cell>
          <cell r="E34375" t="str">
            <v>PINI - AGO/25</v>
          </cell>
        </row>
        <row r="34376">
          <cell r="A34376" t="str">
            <v>32.105.000110.SER</v>
          </cell>
          <cell r="B34376" t="str">
            <v>Abrigo para cavalete em alvenaria 0,65 x 0,85 x 0,30</v>
          </cell>
          <cell r="C34376" t="str">
            <v>un</v>
          </cell>
          <cell r="D34376">
            <v>623.48</v>
          </cell>
          <cell r="E34376" t="str">
            <v>PINI - AGO/25</v>
          </cell>
        </row>
        <row r="34377">
          <cell r="A34377" t="str">
            <v>32.105.000120.SER</v>
          </cell>
          <cell r="B34377" t="str">
            <v>Cavalete com tubo de aço galvanizado 20 mm - 3/4"</v>
          </cell>
          <cell r="C34377" t="str">
            <v>un</v>
          </cell>
          <cell r="D34377">
            <v>523.33000000000004</v>
          </cell>
          <cell r="E34377" t="str">
            <v>PINI - AGO/25</v>
          </cell>
        </row>
        <row r="34378">
          <cell r="A34378" t="str">
            <v>32.105.000130.SER</v>
          </cell>
          <cell r="B34378" t="str">
            <v>Cavalete com tubo de aço galvanizado 25 mm - 1"</v>
          </cell>
          <cell r="C34378" t="str">
            <v>un</v>
          </cell>
          <cell r="D34378">
            <v>875.89</v>
          </cell>
          <cell r="E34378" t="str">
            <v>PINI - AGO/25</v>
          </cell>
        </row>
        <row r="34379">
          <cell r="A34379"/>
          <cell r="B34379"/>
          <cell r="C34379"/>
          <cell r="D34379"/>
          <cell r="E34379" t="str">
            <v>PINI - AGO/25</v>
          </cell>
        </row>
        <row r="34380">
          <cell r="A34380" t="str">
            <v>32.108</v>
          </cell>
          <cell r="B34380" t="str">
            <v>Serviços complementares</v>
          </cell>
          <cell r="C34380"/>
          <cell r="D34380"/>
          <cell r="E34380" t="str">
            <v>PINI - AGO/25</v>
          </cell>
        </row>
        <row r="34381">
          <cell r="A34381" t="str">
            <v>32.108.000055.SER</v>
          </cell>
          <cell r="B34381" t="str">
            <v>Mastro para bandeiras com 10 metros de altura</v>
          </cell>
          <cell r="C34381" t="str">
            <v>un</v>
          </cell>
          <cell r="D34381">
            <v>2473.2600000000002</v>
          </cell>
          <cell r="E34381" t="str">
            <v>PINI - AGO/25</v>
          </cell>
        </row>
        <row r="34382">
          <cell r="A34382" t="str">
            <v>32.109.000112.SER</v>
          </cell>
          <cell r="B34382" t="str">
            <v>Carga manual de entulho em caminhão basculante</v>
          </cell>
          <cell r="C34382" t="str">
            <v>m³</v>
          </cell>
          <cell r="D34382">
            <v>34.89</v>
          </cell>
          <cell r="E34382" t="str">
            <v>PINI - AGO/25</v>
          </cell>
        </row>
        <row r="34383">
          <cell r="A34383" t="str">
            <v>32.109.000115.SER</v>
          </cell>
          <cell r="B34383" t="str">
            <v>Duto em PVC para lixo, pé direito 2,65 m, Ø 40 cm</v>
          </cell>
          <cell r="C34383" t="str">
            <v>m</v>
          </cell>
          <cell r="D34383">
            <v>626.39</v>
          </cell>
          <cell r="E34383" t="str">
            <v>PINI - AGO/25</v>
          </cell>
        </row>
        <row r="34384">
          <cell r="A34384" t="str">
            <v>32.109.000200.SER</v>
          </cell>
          <cell r="B34384" t="str">
            <v>Limpeza geral da edificação - somente mão de obra</v>
          </cell>
          <cell r="C34384" t="str">
            <v>m²</v>
          </cell>
          <cell r="D34384">
            <v>14.31</v>
          </cell>
          <cell r="E34384" t="str">
            <v>PINI - AGO/25</v>
          </cell>
        </row>
      </sheetData>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Cronograma Secretaria"/>
      <sheetName val="Planilha1"/>
    </sheetNames>
    <sheetDataSet>
      <sheetData sheetId="0">
        <row r="1">
          <cell r="C1" t="str">
            <v xml:space="preserve">PREFEITURA DO MUNICÍPIO DE ITAPECERICA DA SERRA
SECRETARIA MUNICIPAL DE OBRAS E SERVIÇOS </v>
          </cell>
        </row>
        <row r="2">
          <cell r="C2" t="str">
            <v xml:space="preserve">Orçamento Estimado </v>
          </cell>
        </row>
      </sheetData>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V28"/>
  <sheetViews>
    <sheetView tabSelected="1" view="pageBreakPreview" zoomScale="85" zoomScaleNormal="85" zoomScaleSheetLayoutView="85" workbookViewId="0">
      <selection activeCell="D9" sqref="D9:K9"/>
    </sheetView>
  </sheetViews>
  <sheetFormatPr defaultRowHeight="12.75" x14ac:dyDescent="0.2"/>
  <cols>
    <col min="1" max="1" width="9.140625" style="2"/>
    <col min="2" max="2" width="17.85546875" style="1" bestFit="1" customWidth="1"/>
    <col min="3" max="3" width="12.28515625" style="1" bestFit="1" customWidth="1"/>
    <col min="4" max="4" width="7" style="2" customWidth="1"/>
    <col min="5" max="5" width="79.28515625" style="2" bestFit="1" customWidth="1"/>
    <col min="6" max="6" width="12" style="2" customWidth="1"/>
    <col min="7" max="7" width="9.7109375" style="2" customWidth="1"/>
    <col min="8" max="8" width="31.5703125" style="2" bestFit="1" customWidth="1"/>
    <col min="9" max="9" width="14.5703125" style="2" customWidth="1"/>
    <col min="10" max="10" width="13.140625" style="2" customWidth="1"/>
    <col min="11" max="11" width="13.7109375" style="2" bestFit="1" customWidth="1"/>
    <col min="12" max="12" width="2.140625" style="14" hidden="1" customWidth="1"/>
    <col min="13" max="13" width="36" style="2" hidden="1" customWidth="1"/>
    <col min="14" max="14" width="33.5703125" style="2" hidden="1" customWidth="1"/>
    <col min="15" max="15" width="38.140625" style="14" customWidth="1"/>
    <col min="16" max="16" width="29.42578125" style="2" customWidth="1"/>
    <col min="17" max="17" width="21.140625" style="2" customWidth="1"/>
    <col min="18" max="18" width="9.140625" style="1"/>
    <col min="19" max="19" width="9.140625" style="2"/>
    <col min="20" max="20" width="14.85546875" style="2" customWidth="1"/>
    <col min="21" max="16384" width="9.140625" style="2"/>
  </cols>
  <sheetData>
    <row r="2" spans="2:22" ht="13.5" customHeight="1" x14ac:dyDescent="0.25">
      <c r="E2" s="73" t="s">
        <v>17</v>
      </c>
      <c r="F2" s="73"/>
      <c r="G2" s="73"/>
      <c r="H2" s="73"/>
      <c r="I2" s="73"/>
      <c r="J2" s="73"/>
      <c r="K2" s="73"/>
      <c r="L2" s="73"/>
      <c r="M2" s="73"/>
      <c r="N2" s="73"/>
      <c r="O2" s="2"/>
    </row>
    <row r="3" spans="2:22" ht="15" x14ac:dyDescent="0.2">
      <c r="D3" s="74" t="s">
        <v>0</v>
      </c>
      <c r="E3" s="74"/>
      <c r="F3" s="74"/>
      <c r="G3" s="74"/>
      <c r="H3" s="74"/>
      <c r="I3" s="74"/>
      <c r="J3" s="74"/>
      <c r="K3" s="74"/>
      <c r="L3" s="75"/>
      <c r="M3" s="75"/>
      <c r="N3" s="75"/>
      <c r="O3" s="75"/>
      <c r="P3" s="75"/>
      <c r="Q3" s="75"/>
    </row>
    <row r="4" spans="2:22" ht="15.75" x14ac:dyDescent="0.25">
      <c r="D4" s="70" t="s">
        <v>20</v>
      </c>
      <c r="E4" s="70"/>
      <c r="F4" s="70"/>
      <c r="G4" s="70"/>
      <c r="H4" s="70"/>
      <c r="I4" s="70"/>
      <c r="J4" s="70"/>
      <c r="K4" s="70"/>
      <c r="L4" s="2"/>
      <c r="O4" s="2"/>
      <c r="R4" s="2"/>
    </row>
    <row r="5" spans="2:22" ht="15.75" x14ac:dyDescent="0.25">
      <c r="D5" s="74" t="s">
        <v>21</v>
      </c>
      <c r="E5" s="74"/>
      <c r="F5" s="74"/>
      <c r="G5" s="74"/>
      <c r="H5" s="74"/>
      <c r="I5" s="74"/>
      <c r="J5" s="74"/>
      <c r="K5" s="74"/>
      <c r="L5" s="2"/>
      <c r="O5" s="2"/>
      <c r="R5" s="2"/>
    </row>
    <row r="6" spans="2:22" ht="15.75" x14ac:dyDescent="0.25">
      <c r="D6" s="70" t="s">
        <v>22</v>
      </c>
      <c r="E6" s="70"/>
      <c r="F6" s="70"/>
      <c r="G6" s="70"/>
      <c r="H6" s="70"/>
      <c r="I6" s="70"/>
      <c r="J6" s="70"/>
      <c r="K6" s="70"/>
      <c r="L6" s="2"/>
      <c r="O6" s="2"/>
      <c r="R6" s="2"/>
    </row>
    <row r="7" spans="2:22" ht="15.75" x14ac:dyDescent="0.25">
      <c r="D7" s="70"/>
      <c r="E7" s="70"/>
      <c r="F7" s="70"/>
      <c r="G7" s="70"/>
      <c r="H7" s="70"/>
      <c r="I7" s="70"/>
      <c r="J7" s="70"/>
      <c r="K7" s="70"/>
      <c r="L7" s="2"/>
      <c r="O7" s="2"/>
      <c r="R7" s="2"/>
    </row>
    <row r="8" spans="2:22" ht="15.75" x14ac:dyDescent="0.25">
      <c r="D8" s="71" t="s">
        <v>13</v>
      </c>
      <c r="E8" s="71"/>
      <c r="F8" s="71"/>
      <c r="G8" s="71"/>
      <c r="H8" s="71"/>
      <c r="I8" s="71"/>
      <c r="J8" s="71"/>
      <c r="K8" s="71"/>
      <c r="L8" s="2"/>
      <c r="O8" s="2"/>
      <c r="R8" s="2"/>
    </row>
    <row r="9" spans="2:22" ht="16.5" thickBot="1" x14ac:dyDescent="0.3">
      <c r="D9" s="72"/>
      <c r="E9" s="72"/>
      <c r="F9" s="72"/>
      <c r="G9" s="72"/>
      <c r="H9" s="72"/>
      <c r="I9" s="72"/>
      <c r="J9" s="72"/>
      <c r="K9" s="72"/>
      <c r="L9" s="2"/>
      <c r="O9" s="2"/>
      <c r="R9" s="2"/>
    </row>
    <row r="10" spans="2:22" ht="16.5" thickBot="1" x14ac:dyDescent="0.3">
      <c r="D10" s="3"/>
      <c r="E10" s="4"/>
      <c r="F10" s="5"/>
      <c r="G10" s="3"/>
      <c r="H10" s="3"/>
      <c r="I10" s="19" t="s">
        <v>1</v>
      </c>
      <c r="J10" s="20">
        <v>0.23380000000000001</v>
      </c>
      <c r="K10" s="6">
        <f ca="1">TODAY()</f>
        <v>45951</v>
      </c>
      <c r="L10" s="2"/>
      <c r="O10" s="2"/>
      <c r="R10" s="2"/>
    </row>
    <row r="11" spans="2:22" s="8" customFormat="1" ht="16.5" thickBot="1" x14ac:dyDescent="0.25">
      <c r="B11" s="36" t="s">
        <v>2</v>
      </c>
      <c r="C11" s="18" t="s">
        <v>3</v>
      </c>
      <c r="D11" s="25" t="s">
        <v>4</v>
      </c>
      <c r="E11" s="26" t="s">
        <v>16</v>
      </c>
      <c r="F11" s="26" t="s">
        <v>5</v>
      </c>
      <c r="G11" s="26" t="s">
        <v>6</v>
      </c>
      <c r="H11" s="35" t="s">
        <v>23</v>
      </c>
      <c r="I11" s="26" t="s">
        <v>7</v>
      </c>
      <c r="J11" s="26" t="s">
        <v>8</v>
      </c>
      <c r="K11" s="27" t="s">
        <v>9</v>
      </c>
      <c r="L11" s="2"/>
      <c r="M11" s="2"/>
      <c r="N11" s="2"/>
      <c r="O11" s="2"/>
      <c r="P11" s="2"/>
      <c r="Q11" s="2"/>
      <c r="R11" s="2"/>
      <c r="U11" s="2"/>
    </row>
    <row r="12" spans="2:22" s="8" customFormat="1" ht="15.75" x14ac:dyDescent="0.25">
      <c r="B12" s="13"/>
      <c r="C12" s="38"/>
      <c r="D12" s="39" t="s">
        <v>10</v>
      </c>
      <c r="E12" s="22" t="s">
        <v>30</v>
      </c>
      <c r="F12" s="22"/>
      <c r="G12" s="23"/>
      <c r="H12" s="23"/>
      <c r="I12" s="22"/>
      <c r="J12" s="24"/>
      <c r="K12" s="30"/>
      <c r="L12" s="2"/>
      <c r="M12" s="2"/>
      <c r="N12" s="2"/>
      <c r="O12" s="2"/>
      <c r="P12" s="2"/>
      <c r="Q12" s="2"/>
      <c r="R12" s="2"/>
      <c r="U12" s="2"/>
    </row>
    <row r="13" spans="2:22" s="8" customFormat="1" ht="15.75" x14ac:dyDescent="0.25">
      <c r="B13" s="40"/>
      <c r="C13" s="41"/>
      <c r="D13" s="39"/>
      <c r="E13" s="22"/>
      <c r="F13" s="22"/>
      <c r="G13" s="23"/>
      <c r="H13" s="23"/>
      <c r="I13" s="22"/>
      <c r="J13" s="24"/>
      <c r="K13" s="30"/>
      <c r="L13" s="2"/>
      <c r="M13" s="2"/>
      <c r="N13" s="2"/>
      <c r="O13" s="2"/>
      <c r="P13" s="2"/>
      <c r="Q13" s="2"/>
      <c r="R13" s="2"/>
      <c r="U13" s="2"/>
    </row>
    <row r="14" spans="2:22" s="8" customFormat="1" ht="15" x14ac:dyDescent="0.2">
      <c r="B14" s="42" t="str">
        <f>VLOOKUP($C14,[2]Plan1!$A$1:$E$40000,5,0)</f>
        <v>CDHU 198</v>
      </c>
      <c r="C14" s="43" t="s">
        <v>27</v>
      </c>
      <c r="D14" s="44" t="s">
        <v>18</v>
      </c>
      <c r="E14" s="15" t="str">
        <f>VLOOKUP($C14,[2]Plan1!$A$1:$E$40000,2,0)</f>
        <v>Argamassa de regularização e/ou proteção</v>
      </c>
      <c r="F14" s="16" t="str">
        <f>VLOOKUP($C14,[2]Plan1!$A$1:$E$40000,3,0)</f>
        <v>M3</v>
      </c>
      <c r="G14" s="21">
        <f>ROUND((42*4.8+44*1.5)*0.025,2)-0.948724</f>
        <v>5.741276</v>
      </c>
      <c r="H14" s="21" t="s">
        <v>29</v>
      </c>
      <c r="I14" s="17">
        <f>VLOOKUP($C14,[2]Plan1!$A$1:$E$40000,4,0)</f>
        <v>788.97</v>
      </c>
      <c r="J14" s="17">
        <f t="shared" ref="J14:J16" si="0">ROUND(I14+($J$10*I14),2)</f>
        <v>973.43</v>
      </c>
      <c r="K14" s="51">
        <f>ROUND(G14*J14,2)</f>
        <v>5588.73</v>
      </c>
      <c r="L14" s="2"/>
      <c r="M14" s="2"/>
      <c r="N14" s="2"/>
      <c r="O14" s="2">
        <f>K24/J14</f>
        <v>0</v>
      </c>
      <c r="P14" s="2"/>
      <c r="Q14" s="2"/>
      <c r="R14" s="2"/>
      <c r="S14" s="10"/>
      <c r="T14" s="11"/>
      <c r="V14" s="2"/>
    </row>
    <row r="15" spans="2:22" s="8" customFormat="1" ht="30" x14ac:dyDescent="0.2">
      <c r="B15" s="42" t="str">
        <f>VLOOKUP($C15,[2]Plan1!$A$1:$E$40000,5,0)</f>
        <v>CDHU 198</v>
      </c>
      <c r="C15" s="43" t="s">
        <v>25</v>
      </c>
      <c r="D15" s="44" t="s">
        <v>19</v>
      </c>
      <c r="E15" s="15" t="str">
        <f>VLOOKUP($C15,[2]Plan1!$A$1:$E$40000,2,0)</f>
        <v>Piso em ladrilho hidráulico preto, branco e cinza, assentado com argamassa colante industrializada</v>
      </c>
      <c r="F15" s="16" t="s">
        <v>11</v>
      </c>
      <c r="G15" s="21">
        <f>ROUND(42*4.8,2)</f>
        <v>201.6</v>
      </c>
      <c r="H15" s="21" t="s">
        <v>28</v>
      </c>
      <c r="I15" s="17">
        <f>VLOOKUP($C15,[2]Plan1!$A$1:$E$40000,4,0)</f>
        <v>112.68</v>
      </c>
      <c r="J15" s="17">
        <f t="shared" si="0"/>
        <v>139.02000000000001</v>
      </c>
      <c r="K15" s="51">
        <f>ROUND(G15*J15,2)</f>
        <v>28026.43</v>
      </c>
      <c r="L15" s="2"/>
      <c r="M15" s="2"/>
      <c r="N15" s="2"/>
      <c r="O15" s="53">
        <f>K15/K18</f>
        <v>0.70066075000000005</v>
      </c>
      <c r="P15" s="2"/>
      <c r="Q15" s="2"/>
      <c r="R15" s="2"/>
      <c r="S15" s="10"/>
      <c r="T15" s="11"/>
      <c r="V15" s="2"/>
    </row>
    <row r="16" spans="2:22" s="8" customFormat="1" ht="30" x14ac:dyDescent="0.2">
      <c r="B16" s="42" t="str">
        <f>VLOOKUP($C16,[2]Plan1!$A$1:$E$40000,5,0)</f>
        <v>SINAPI - JUN/25</v>
      </c>
      <c r="C16" s="16">
        <v>99855</v>
      </c>
      <c r="D16" s="44" t="s">
        <v>26</v>
      </c>
      <c r="E16" s="15" t="str">
        <f>VLOOKUP($C16,[2]Plan1!$A$1:$E$40000,2,0)</f>
        <v>CORRIMÃO SIMPLES, DIÂMETRO EXTERNO = 1 1/2", EM AÇO GALVANIZADO. AF_04/2019_PS</v>
      </c>
      <c r="F16" s="16" t="s">
        <v>14</v>
      </c>
      <c r="G16" s="21">
        <v>44</v>
      </c>
      <c r="H16" s="21" t="s">
        <v>24</v>
      </c>
      <c r="I16" s="17">
        <f>VLOOKUP($C16,[2]Plan1!$A$1:$E$40000,4,0)</f>
        <v>117.61</v>
      </c>
      <c r="J16" s="17">
        <f t="shared" si="0"/>
        <v>145.11000000000001</v>
      </c>
      <c r="K16" s="51">
        <f t="shared" ref="K16" si="1">ROUND(G16*J16,2)</f>
        <v>6384.84</v>
      </c>
      <c r="L16" s="2"/>
      <c r="M16" s="2"/>
      <c r="N16" s="2"/>
      <c r="O16" s="2"/>
      <c r="P16" s="2"/>
      <c r="Q16" s="2"/>
      <c r="R16" s="2"/>
      <c r="S16" s="11"/>
    </row>
    <row r="17" spans="2:20" s="8" customFormat="1" ht="15" x14ac:dyDescent="0.2">
      <c r="B17" s="42"/>
      <c r="C17" s="45"/>
      <c r="D17" s="46"/>
      <c r="E17" s="15"/>
      <c r="F17" s="16"/>
      <c r="G17" s="21"/>
      <c r="H17" s="21"/>
      <c r="I17" s="17"/>
      <c r="J17" s="17"/>
      <c r="K17" s="28"/>
      <c r="L17" s="2"/>
      <c r="M17" s="2"/>
      <c r="N17" s="2"/>
      <c r="O17" s="2"/>
      <c r="P17" s="2"/>
      <c r="Q17" s="2"/>
      <c r="R17" s="2"/>
      <c r="S17" s="11"/>
    </row>
    <row r="18" spans="2:20" s="8" customFormat="1" ht="15.75" x14ac:dyDescent="0.25">
      <c r="B18" s="9"/>
      <c r="C18" s="47"/>
      <c r="D18" s="48"/>
      <c r="E18" s="22" t="s">
        <v>12</v>
      </c>
      <c r="F18" s="23"/>
      <c r="G18" s="23"/>
      <c r="H18" s="23"/>
      <c r="I18" s="22"/>
      <c r="J18" s="22"/>
      <c r="K18" s="29">
        <f>SUM(K14:K16)</f>
        <v>40000</v>
      </c>
      <c r="L18" s="2"/>
      <c r="M18" s="2"/>
      <c r="N18" s="2"/>
      <c r="O18" s="2"/>
      <c r="P18" s="2"/>
      <c r="Q18" s="2"/>
      <c r="R18" s="2"/>
      <c r="T18" s="12"/>
    </row>
    <row r="19" spans="2:20" s="8" customFormat="1" ht="15" x14ac:dyDescent="0.2">
      <c r="B19" s="42"/>
      <c r="C19" s="45"/>
      <c r="D19" s="46"/>
      <c r="E19" s="15"/>
      <c r="F19" s="16"/>
      <c r="G19" s="21"/>
      <c r="H19" s="21"/>
      <c r="I19" s="17"/>
      <c r="J19" s="17"/>
      <c r="K19" s="28"/>
      <c r="L19" s="2"/>
      <c r="M19" s="2"/>
      <c r="N19" s="2"/>
      <c r="O19" s="2"/>
      <c r="P19" s="2"/>
      <c r="Q19" s="2"/>
      <c r="R19" s="2"/>
      <c r="S19" s="11"/>
    </row>
    <row r="20" spans="2:20" s="8" customFormat="1" ht="16.5" thickBot="1" x14ac:dyDescent="0.3">
      <c r="B20" s="37"/>
      <c r="C20" s="49"/>
      <c r="D20" s="50"/>
      <c r="E20" s="31" t="s">
        <v>15</v>
      </c>
      <c r="F20" s="32"/>
      <c r="G20" s="32"/>
      <c r="H20" s="32"/>
      <c r="I20" s="31"/>
      <c r="J20" s="31"/>
      <c r="K20" s="33">
        <f>SUM(K18)</f>
        <v>40000</v>
      </c>
      <c r="R20" s="7"/>
      <c r="T20" s="12"/>
    </row>
    <row r="23" spans="2:20" x14ac:dyDescent="0.2">
      <c r="K23" s="2">
        <v>40000</v>
      </c>
    </row>
    <row r="24" spans="2:20" x14ac:dyDescent="0.2">
      <c r="K24" s="52">
        <f>K20-K23</f>
        <v>0</v>
      </c>
    </row>
    <row r="28" spans="2:20" x14ac:dyDescent="0.2">
      <c r="C28" s="34"/>
    </row>
  </sheetData>
  <mergeCells count="9">
    <mergeCell ref="D6:K6"/>
    <mergeCell ref="D7:K7"/>
    <mergeCell ref="D8:K8"/>
    <mergeCell ref="D9:K9"/>
    <mergeCell ref="E2:N2"/>
    <mergeCell ref="D3:K3"/>
    <mergeCell ref="L3:Q3"/>
    <mergeCell ref="D4:K4"/>
    <mergeCell ref="D5:K5"/>
  </mergeCells>
  <phoneticPr fontId="28" type="noConversion"/>
  <printOptions horizontalCentered="1"/>
  <pageMargins left="0.70866141732283472" right="0.70866141732283472" top="0.74803149606299213" bottom="0.74803149606299213" header="0.31496062992125984" footer="0.31496062992125984"/>
  <pageSetup paperSize="9" scale="61"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35"/>
  <sheetViews>
    <sheetView topLeftCell="A2" zoomScaleNormal="100" workbookViewId="0">
      <selection activeCell="S32" sqref="S32"/>
    </sheetView>
  </sheetViews>
  <sheetFormatPr defaultRowHeight="15" x14ac:dyDescent="0.25"/>
  <cols>
    <col min="1" max="1" width="15.140625" customWidth="1"/>
    <col min="2" max="2" width="10.85546875" customWidth="1"/>
    <col min="3" max="3" width="53" customWidth="1"/>
    <col min="4" max="15" width="5.7109375" customWidth="1"/>
    <col min="16" max="16" width="18.7109375" customWidth="1"/>
    <col min="17" max="17" width="10.28515625" bestFit="1" customWidth="1"/>
  </cols>
  <sheetData>
    <row r="1" spans="2:18" ht="15" customHeight="1" x14ac:dyDescent="0.25"/>
    <row r="2" spans="2:18" x14ac:dyDescent="0.25">
      <c r="B2" s="77"/>
      <c r="C2" s="77"/>
      <c r="D2" s="77"/>
      <c r="E2" s="77"/>
      <c r="F2" s="77"/>
      <c r="G2" s="77"/>
      <c r="H2" s="77"/>
      <c r="I2" s="77"/>
      <c r="J2" s="77"/>
      <c r="K2" s="77"/>
      <c r="L2" s="77"/>
      <c r="M2" s="77"/>
      <c r="N2" s="77"/>
      <c r="O2" s="77"/>
      <c r="P2" s="77"/>
    </row>
    <row r="3" spans="2:18" ht="18" x14ac:dyDescent="0.25">
      <c r="B3" s="78" t="str">
        <f>[3]Planilha!C1</f>
        <v xml:space="preserve">PREFEITURA DO MUNICÍPIO DE ITAPECERICA DA SERRA
SECRETARIA MUNICIPAL DE OBRAS E SERVIÇOS </v>
      </c>
      <c r="C3" s="78"/>
      <c r="D3" s="78"/>
      <c r="E3" s="78"/>
      <c r="F3" s="78"/>
      <c r="G3" s="78"/>
      <c r="H3" s="78"/>
      <c r="I3" s="78"/>
      <c r="J3" s="78"/>
      <c r="K3" s="78"/>
      <c r="L3" s="78"/>
      <c r="M3" s="78"/>
      <c r="N3" s="78"/>
      <c r="O3" s="78"/>
      <c r="P3" s="78"/>
      <c r="Q3" s="78"/>
      <c r="R3" s="78"/>
    </row>
    <row r="4" spans="2:18" ht="15.75" x14ac:dyDescent="0.25">
      <c r="B4" s="76" t="str">
        <f>[3]Planilha!C2</f>
        <v xml:space="preserve">Orçamento Estimado </v>
      </c>
      <c r="C4" s="76"/>
      <c r="D4" s="76"/>
      <c r="E4" s="76"/>
      <c r="F4" s="76"/>
      <c r="G4" s="76"/>
      <c r="H4" s="76"/>
      <c r="I4" s="76"/>
      <c r="J4" s="76"/>
      <c r="K4" s="76"/>
      <c r="L4" s="76"/>
      <c r="M4" s="76"/>
      <c r="N4" s="76"/>
      <c r="O4" s="76"/>
      <c r="P4" s="76"/>
      <c r="Q4" s="76"/>
      <c r="R4" s="76"/>
    </row>
    <row r="5" spans="2:18" ht="15.75" x14ac:dyDescent="0.25">
      <c r="B5" s="76" t="str">
        <f>ESCADA!D4</f>
        <v xml:space="preserve"> Obra: Reparo Viela Antonio Piu</v>
      </c>
      <c r="C5" s="76"/>
      <c r="D5" s="76"/>
      <c r="E5" s="76"/>
      <c r="F5" s="76"/>
      <c r="G5" s="76"/>
      <c r="H5" s="76"/>
      <c r="I5" s="76"/>
      <c r="J5" s="76"/>
      <c r="K5" s="76"/>
      <c r="L5" s="76"/>
      <c r="M5" s="76"/>
      <c r="N5" s="76"/>
      <c r="O5" s="76"/>
      <c r="P5" s="76"/>
      <c r="Q5" s="76"/>
      <c r="R5" s="76"/>
    </row>
    <row r="6" spans="2:18" ht="15.75" x14ac:dyDescent="0.25">
      <c r="B6" s="76" t="str">
        <f>ESCADA!D5</f>
        <v>LOCAL: Viela Antônio Piu - Jardim das Oliveiras</v>
      </c>
      <c r="C6" s="76"/>
      <c r="D6" s="76"/>
      <c r="E6" s="76"/>
      <c r="F6" s="76"/>
      <c r="G6" s="76"/>
      <c r="H6" s="76"/>
      <c r="I6" s="76"/>
      <c r="J6" s="76"/>
      <c r="K6" s="76"/>
      <c r="L6" s="76"/>
      <c r="M6" s="76"/>
      <c r="N6" s="76"/>
      <c r="O6" s="76"/>
      <c r="P6" s="76"/>
      <c r="Q6" s="76"/>
      <c r="R6" s="76"/>
    </row>
    <row r="7" spans="2:18" ht="15.75" x14ac:dyDescent="0.25">
      <c r="B7" s="76" t="str">
        <f>ESCADA!D6</f>
        <v>23°45'12.5"S 46°48'37.7"W</v>
      </c>
      <c r="C7" s="76"/>
      <c r="D7" s="76"/>
      <c r="E7" s="76"/>
      <c r="F7" s="76"/>
      <c r="G7" s="76"/>
      <c r="H7" s="76"/>
      <c r="I7" s="76"/>
      <c r="J7" s="76"/>
      <c r="K7" s="76"/>
      <c r="L7" s="76"/>
      <c r="M7" s="76"/>
      <c r="N7" s="76"/>
      <c r="O7" s="76"/>
      <c r="P7" s="76"/>
      <c r="Q7" s="76"/>
      <c r="R7" s="76"/>
    </row>
    <row r="8" spans="2:18" ht="15" customHeight="1" x14ac:dyDescent="0.25">
      <c r="B8" s="77"/>
      <c r="C8" s="77"/>
      <c r="D8" s="77"/>
      <c r="E8" s="77"/>
      <c r="F8" s="77"/>
      <c r="G8" s="77"/>
      <c r="H8" s="77"/>
      <c r="I8" s="77"/>
      <c r="J8" s="77"/>
      <c r="K8" s="77"/>
      <c r="L8" s="77"/>
      <c r="M8" s="77"/>
      <c r="N8" s="77"/>
      <c r="O8" s="77"/>
      <c r="P8" s="77"/>
    </row>
    <row r="9" spans="2:18" ht="27.75" x14ac:dyDescent="0.4">
      <c r="B9" s="79" t="s">
        <v>31</v>
      </c>
      <c r="C9" s="79"/>
      <c r="D9" s="79"/>
      <c r="E9" s="79"/>
      <c r="F9" s="79"/>
      <c r="G9" s="79"/>
      <c r="H9" s="79"/>
      <c r="I9" s="79"/>
      <c r="J9" s="79"/>
      <c r="K9" s="79"/>
      <c r="L9" s="79"/>
      <c r="M9" s="79"/>
      <c r="N9" s="79"/>
      <c r="O9" s="79"/>
      <c r="P9" s="79"/>
      <c r="Q9" s="79"/>
      <c r="R9" s="79"/>
    </row>
    <row r="10" spans="2:18" x14ac:dyDescent="0.25">
      <c r="B10" s="77"/>
      <c r="C10" s="77"/>
      <c r="D10" s="77"/>
      <c r="E10" s="77"/>
      <c r="F10" s="77"/>
      <c r="G10" s="77"/>
      <c r="H10" s="77"/>
      <c r="I10" s="77"/>
      <c r="J10" s="77"/>
      <c r="K10" s="77"/>
      <c r="L10" s="77"/>
      <c r="M10" s="77"/>
      <c r="N10" s="77"/>
      <c r="O10" s="77"/>
      <c r="P10" s="77"/>
    </row>
    <row r="11" spans="2:18" x14ac:dyDescent="0.25">
      <c r="B11" s="80">
        <f ca="1">ESCADA!K10</f>
        <v>45951</v>
      </c>
      <c r="C11" s="81"/>
      <c r="D11" s="81"/>
      <c r="E11" s="81"/>
      <c r="F11" s="81"/>
      <c r="G11" s="81"/>
      <c r="H11" s="81"/>
      <c r="I11" s="81"/>
      <c r="J11" s="81"/>
      <c r="K11" s="81"/>
      <c r="L11" s="81"/>
      <c r="M11" s="81"/>
      <c r="N11" s="81"/>
      <c r="O11" s="81"/>
      <c r="P11" s="81"/>
    </row>
    <row r="12" spans="2:18" ht="15.75" x14ac:dyDescent="0.25">
      <c r="B12" s="54"/>
      <c r="C12" s="54"/>
      <c r="D12" s="54"/>
      <c r="E12" s="54"/>
      <c r="F12" s="54"/>
      <c r="G12" s="54"/>
      <c r="H12" s="54"/>
      <c r="I12" s="54"/>
      <c r="J12" s="54"/>
      <c r="K12" s="54"/>
      <c r="L12" s="55"/>
      <c r="M12" s="55"/>
      <c r="N12" s="55"/>
      <c r="O12" s="56"/>
    </row>
    <row r="13" spans="2:18" ht="15" customHeight="1" x14ac:dyDescent="0.25">
      <c r="B13" s="57">
        <v>44705</v>
      </c>
      <c r="C13" s="57"/>
      <c r="D13" s="57"/>
      <c r="E13" s="57"/>
      <c r="F13" s="57"/>
      <c r="G13" s="57"/>
      <c r="H13" s="57"/>
      <c r="I13" s="57"/>
      <c r="J13" s="57"/>
      <c r="K13" s="58"/>
      <c r="L13" s="57"/>
      <c r="M13" s="57"/>
      <c r="N13" s="57"/>
      <c r="O13" s="57"/>
      <c r="P13" s="59"/>
    </row>
    <row r="14" spans="2:18" ht="15" customHeight="1" x14ac:dyDescent="0.25">
      <c r="B14" s="60" t="s">
        <v>32</v>
      </c>
      <c r="C14" s="60" t="s">
        <v>33</v>
      </c>
      <c r="D14" s="82" t="s">
        <v>34</v>
      </c>
      <c r="E14" s="83"/>
      <c r="F14" s="83"/>
      <c r="G14" s="83"/>
      <c r="H14" s="82" t="s">
        <v>35</v>
      </c>
      <c r="I14" s="83"/>
      <c r="J14" s="83"/>
      <c r="K14" s="84"/>
      <c r="L14" s="82" t="s">
        <v>36</v>
      </c>
      <c r="M14" s="83"/>
      <c r="N14" s="83"/>
      <c r="O14" s="83"/>
      <c r="P14" s="62" t="s">
        <v>37</v>
      </c>
    </row>
    <row r="15" spans="2:18" ht="15" customHeight="1" x14ac:dyDescent="0.25">
      <c r="B15" s="88" t="s">
        <v>10</v>
      </c>
      <c r="C15" s="90" t="s">
        <v>39</v>
      </c>
      <c r="D15" s="63"/>
      <c r="E15" s="63"/>
      <c r="F15" s="63"/>
      <c r="G15" s="63"/>
      <c r="H15" s="63"/>
      <c r="I15" s="63"/>
      <c r="J15" s="63"/>
      <c r="K15" s="63"/>
      <c r="L15" s="63"/>
      <c r="M15" s="61"/>
      <c r="N15" s="61"/>
      <c r="O15" s="61"/>
      <c r="P15" s="91">
        <f>ESCADA!K20</f>
        <v>40000</v>
      </c>
    </row>
    <row r="16" spans="2:18" ht="15" customHeight="1" x14ac:dyDescent="0.25">
      <c r="B16" s="89"/>
      <c r="C16" s="90"/>
      <c r="D16" s="93">
        <f>P15/3</f>
        <v>13333.333333333334</v>
      </c>
      <c r="E16" s="93"/>
      <c r="F16" s="93"/>
      <c r="G16" s="93"/>
      <c r="H16" s="93">
        <f>P15/3</f>
        <v>13333.333333333334</v>
      </c>
      <c r="I16" s="93"/>
      <c r="J16" s="93"/>
      <c r="K16" s="94"/>
      <c r="L16" s="93">
        <f>P15/3</f>
        <v>13333.333333333334</v>
      </c>
      <c r="M16" s="93"/>
      <c r="N16" s="93"/>
      <c r="O16" s="93"/>
      <c r="P16" s="92"/>
    </row>
    <row r="17" spans="2:17" ht="15" customHeight="1" x14ac:dyDescent="0.25">
      <c r="B17" s="64"/>
      <c r="C17" s="64"/>
      <c r="D17" s="64"/>
      <c r="E17" s="64"/>
      <c r="F17" s="64"/>
      <c r="G17" s="64"/>
      <c r="H17" s="64"/>
      <c r="I17" s="64"/>
      <c r="J17" s="64"/>
      <c r="K17" s="65"/>
      <c r="L17" s="64"/>
      <c r="M17" s="64"/>
      <c r="N17" s="64"/>
      <c r="O17" s="64"/>
      <c r="P17" s="59"/>
    </row>
    <row r="18" spans="2:17" ht="20.25" x14ac:dyDescent="0.25">
      <c r="B18" s="66"/>
      <c r="C18" s="67" t="s">
        <v>38</v>
      </c>
      <c r="D18" s="85">
        <f>D16</f>
        <v>13333.333333333334</v>
      </c>
      <c r="E18" s="85"/>
      <c r="F18" s="85"/>
      <c r="G18" s="85"/>
      <c r="H18" s="85">
        <f>H16</f>
        <v>13333.333333333334</v>
      </c>
      <c r="I18" s="85"/>
      <c r="J18" s="85"/>
      <c r="K18" s="85"/>
      <c r="L18" s="85">
        <f>L16</f>
        <v>13333.333333333334</v>
      </c>
      <c r="M18" s="85"/>
      <c r="N18" s="85"/>
      <c r="O18" s="85"/>
      <c r="P18" s="68">
        <f>P15</f>
        <v>40000</v>
      </c>
      <c r="Q18" s="69">
        <f>D18+H18+L18</f>
        <v>40000</v>
      </c>
    </row>
    <row r="19" spans="2:17" x14ac:dyDescent="0.25">
      <c r="B19" s="86"/>
      <c r="C19" s="86"/>
      <c r="D19" s="86"/>
      <c r="E19" s="86"/>
      <c r="F19" s="86"/>
      <c r="G19" s="86"/>
      <c r="H19" s="86"/>
      <c r="I19" s="86"/>
      <c r="J19" s="86"/>
      <c r="K19" s="86"/>
      <c r="L19" s="86"/>
      <c r="M19" s="86"/>
      <c r="N19" s="86"/>
      <c r="O19" s="86"/>
      <c r="P19" s="86"/>
    </row>
    <row r="20" spans="2:17" ht="15" customHeight="1" x14ac:dyDescent="0.25">
      <c r="B20" s="87"/>
      <c r="C20" s="87"/>
      <c r="D20" s="87"/>
      <c r="E20" s="87"/>
      <c r="F20" s="87"/>
      <c r="G20" s="87"/>
      <c r="H20" s="87"/>
      <c r="I20" s="87"/>
      <c r="J20" s="87"/>
      <c r="K20" s="87"/>
      <c r="L20" s="87"/>
      <c r="M20" s="87"/>
      <c r="N20" s="87"/>
      <c r="O20" s="87"/>
      <c r="P20" s="87"/>
    </row>
    <row r="21" spans="2:17" x14ac:dyDescent="0.25">
      <c r="B21" s="87"/>
      <c r="C21" s="87"/>
      <c r="D21" s="87"/>
      <c r="E21" s="87"/>
      <c r="F21" s="87"/>
      <c r="G21" s="87"/>
      <c r="H21" s="87"/>
      <c r="I21" s="87"/>
      <c r="J21" s="87"/>
      <c r="K21" s="87"/>
      <c r="L21" s="87"/>
      <c r="M21" s="87"/>
      <c r="N21" s="87"/>
      <c r="O21" s="87"/>
      <c r="P21" s="87"/>
    </row>
    <row r="22" spans="2:17" ht="15" customHeight="1" x14ac:dyDescent="0.25"/>
    <row r="23" spans="2:17" ht="15" customHeight="1" x14ac:dyDescent="0.25"/>
    <row r="24" spans="2:17" ht="15" customHeight="1" x14ac:dyDescent="0.25"/>
    <row r="25" spans="2:17" ht="15" customHeight="1" x14ac:dyDescent="0.25"/>
    <row r="26" spans="2:17" ht="15" customHeight="1" x14ac:dyDescent="0.25"/>
    <row r="27" spans="2:17" ht="15" customHeight="1" x14ac:dyDescent="0.25"/>
    <row r="28" spans="2:17" ht="15" customHeight="1" x14ac:dyDescent="0.25"/>
    <row r="29" spans="2:17" ht="15" customHeight="1" x14ac:dyDescent="0.25"/>
    <row r="30" spans="2:17" ht="15" customHeight="1" x14ac:dyDescent="0.25"/>
    <row r="31" spans="2:17" ht="15" customHeight="1" x14ac:dyDescent="0.25"/>
    <row r="32" spans="2:17" ht="15" customHeight="1" x14ac:dyDescent="0.25"/>
    <row r="33" ht="15" customHeight="1" x14ac:dyDescent="0.25"/>
    <row r="34" ht="15" customHeight="1" x14ac:dyDescent="0.25"/>
    <row r="35" ht="15" customHeight="1" x14ac:dyDescent="0.25"/>
  </sheetData>
  <mergeCells count="23">
    <mergeCell ref="D18:G18"/>
    <mergeCell ref="H18:K18"/>
    <mergeCell ref="L18:O18"/>
    <mergeCell ref="B19:P21"/>
    <mergeCell ref="B15:B16"/>
    <mergeCell ref="C15:C16"/>
    <mergeCell ref="P15:P16"/>
    <mergeCell ref="D16:G16"/>
    <mergeCell ref="H16:K16"/>
    <mergeCell ref="L16:O16"/>
    <mergeCell ref="B8:P8"/>
    <mergeCell ref="B9:R9"/>
    <mergeCell ref="B10:P10"/>
    <mergeCell ref="B11:P11"/>
    <mergeCell ref="D14:G14"/>
    <mergeCell ref="H14:K14"/>
    <mergeCell ref="L14:O14"/>
    <mergeCell ref="B7:R7"/>
    <mergeCell ref="B2:P2"/>
    <mergeCell ref="B3:R3"/>
    <mergeCell ref="B4:R4"/>
    <mergeCell ref="B5:R5"/>
    <mergeCell ref="B6:R6"/>
  </mergeCells>
  <pageMargins left="0.51181102362204722" right="0.51181102362204722" top="0.78740157480314965" bottom="0.78740157480314965" header="0.31496062992125984" footer="0.31496062992125984"/>
  <pageSetup paperSize="9" scale="7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ESCADA</vt:lpstr>
      <vt:lpstr>CRONOGRAMA</vt:lpstr>
      <vt:lpstr>CRONOGRAMA!Area_de_impressao</vt:lpstr>
      <vt:lpstr>ESCADA!Area_de_impressao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Jean Carlos Almeida da Silva</cp:lastModifiedBy>
  <cp:lastPrinted>2025-09-24T12:35:58Z</cp:lastPrinted>
  <dcterms:created xsi:type="dcterms:W3CDTF">2020-05-28T13:34:01Z</dcterms:created>
  <dcterms:modified xsi:type="dcterms:W3CDTF">2025-10-21T19:33:00Z</dcterms:modified>
</cp:coreProperties>
</file>